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5741_창조유통_1" sheetId="1" state="visible" r:id="rId1"/>
    <sheet name="5742_창조유통_1" sheetId="2" state="visible" r:id="rId2"/>
    <sheet name="5743_맑은유통_1" sheetId="3" state="visible" r:id="rId3"/>
    <sheet name="5743_맑은유통_10" sheetId="4" state="visible" r:id="rId4"/>
    <sheet name="5743_맑은유통_11" sheetId="5" state="visible" r:id="rId5"/>
    <sheet name="5743_맑은유통_12" sheetId="6" state="visible" r:id="rId6"/>
    <sheet name="5743_맑은유통_13" sheetId="7" state="visible" r:id="rId7"/>
    <sheet name="5743_맑은유통_14" sheetId="8" state="visible" r:id="rId8"/>
    <sheet name="5743_맑은유통_15" sheetId="9" state="visible" r:id="rId9"/>
    <sheet name="5743_맑은유통_16" sheetId="10" state="visible" r:id="rId10"/>
    <sheet name="5743_맑은유통_17" sheetId="11" state="visible" r:id="rId11"/>
    <sheet name="5743_맑은유통_18" sheetId="12" state="visible" r:id="rId12"/>
    <sheet name="5743_맑은유통_2" sheetId="13" state="visible" r:id="rId13"/>
    <sheet name="5743_맑은유통_5" sheetId="14" state="visible" r:id="rId14"/>
    <sheet name="5743_맑은유통_6" sheetId="15" state="visible" r:id="rId15"/>
    <sheet name="5743_맑은유통_7" sheetId="16" state="visible" r:id="rId16"/>
    <sheet name="5743_맑은유통_8" sheetId="17" state="visible" r:id="rId17"/>
    <sheet name="5743_맑은유통_9" sheetId="18" state="visible" r:id="rId18"/>
    <sheet name="5748_송곡푸드_1" sheetId="19" state="visible" r:id="rId19"/>
    <sheet name="5751_나결_1" sheetId="20" state="visible" r:id="rId20"/>
    <sheet name="5752_나결_1" sheetId="21" state="visible" r:id="rId21"/>
    <sheet name="5752_나결_2" sheetId="22" state="visible" r:id="rId22"/>
    <sheet name="5773_호남푸드_10" sheetId="23" state="visible" r:id="rId23"/>
    <sheet name="5773_호남푸드_11" sheetId="24" state="visible" r:id="rId24"/>
    <sheet name="5773_호남푸드_12" sheetId="25" state="visible" r:id="rId25"/>
    <sheet name="5773_호남푸드_13" sheetId="26" state="visible" r:id="rId26"/>
    <sheet name="5773_호남푸드_14" sheetId="27" state="visible" r:id="rId27"/>
    <sheet name="5773_호남푸드_15" sheetId="28" state="visible" r:id="rId28"/>
    <sheet name="5773_호남푸드_16" sheetId="29" state="visible" r:id="rId29"/>
    <sheet name="5773_호남푸드_17" sheetId="30" state="visible" r:id="rId30"/>
    <sheet name="5773_호남푸드_18" sheetId="31" state="visible" r:id="rId31"/>
    <sheet name="5773_호남푸드_19" sheetId="32" state="visible" r:id="rId32"/>
    <sheet name="5773_호남푸드_2" sheetId="33" state="visible" r:id="rId33"/>
    <sheet name="5773_호남푸드_20" sheetId="34" state="visible" r:id="rId34"/>
    <sheet name="5773_호남푸드_3" sheetId="35" state="visible" r:id="rId35"/>
    <sheet name="5773_호남푸드_4" sheetId="36" state="visible" r:id="rId36"/>
    <sheet name="5773_호남푸드_5" sheetId="37" state="visible" r:id="rId37"/>
    <sheet name="5773_호남푸드_6" sheetId="38" state="visible" r:id="rId38"/>
    <sheet name="5773_호남푸드_7" sheetId="39" state="visible" r:id="rId39"/>
    <sheet name="5773_호남푸드_8" sheetId="40" state="visible" r:id="rId40"/>
    <sheet name="5773_호남푸드_9" sheetId="41" state="visible" r:id="rId41"/>
    <sheet name="5774_호남푸드_1" sheetId="42" state="visible" r:id="rId42"/>
    <sheet name="5775_호남푸드_1" sheetId="43" state="visible" r:id="rId43"/>
    <sheet name="5776_기운찬푸드_1" sheetId="44" state="visible" r:id="rId44"/>
    <sheet name="5776_기운찬푸드_2" sheetId="45" state="visible" r:id="rId45"/>
    <sheet name="5776_기운찬푸드_3" sheetId="46" state="visible" r:id="rId46"/>
    <sheet name="5776_기운찬푸드_4" sheetId="47" state="visible" r:id="rId47"/>
    <sheet name="5776_기운찬푸드_5" sheetId="48" state="visible" r:id="rId48"/>
    <sheet name="5776_기운찬푸드_6" sheetId="49" state="visible" r:id="rId49"/>
    <sheet name="5779_한우_1" sheetId="50" state="visible" r:id="rId50"/>
    <sheet name="5780_덕성푸드_1" sheetId="51" state="visible" r:id="rId51"/>
    <sheet name="5781_덕유푸드시스템_1" sheetId="52" state="visible" r:id="rId52"/>
    <sheet name="5782_원미트_1" sheetId="53" state="visible" r:id="rId53"/>
    <sheet name="5788_호남푸드_1" sheetId="54" state="visible" r:id="rId54"/>
    <sheet name="5789_덕유푸드시스템_1" sheetId="55" state="visible" r:id="rId55"/>
    <sheet name="5793_SFC푸드맘_1" sheetId="56" state="visible" r:id="rId56"/>
    <sheet name="5794_SFC푸드맘_1" sheetId="57" state="visible" r:id="rId57"/>
    <sheet name="5794_SFC푸드맘_2" sheetId="58" state="visible" r:id="rId58"/>
    <sheet name="5800_올바른푸드_1" sheetId="59" state="visible" r:id="rId59"/>
    <sheet name="5800_올바른푸드_2" sheetId="60" state="visible" r:id="rId60"/>
    <sheet name="5800_올바른푸드_3" sheetId="61" state="visible" r:id="rId61"/>
    <sheet name="5800_올바른푸드_4" sheetId="62" state="visible" r:id="rId62"/>
    <sheet name="5801_스마일푸드_1" sheetId="63" state="visible" r:id="rId63"/>
    <sheet name="5802_스마일푸드_1" sheetId="64" state="visible" r:id="rId64"/>
    <sheet name="5803_디엔씨_1" sheetId="65" state="visible" r:id="rId65"/>
    <sheet name="5804_디엔씨_1" sheetId="66" state="visible" r:id="rId66"/>
    <sheet name="5805_엘푸드_1" sheetId="67" state="visible" r:id="rId67"/>
    <sheet name="5805_엘푸드_2" sheetId="68" state="visible" r:id="rId68"/>
    <sheet name="5805_엘푸드_3" sheetId="69" state="visible" r:id="rId69"/>
    <sheet name="5805_엘푸드_4" sheetId="70" state="visible" r:id="rId70"/>
    <sheet name="5809_소산식품_1" sheetId="71" state="visible" r:id="rId71"/>
    <sheet name="5814_다솔이네_1" sheetId="72" state="visible" r:id="rId72"/>
    <sheet name="5814_다솔이네_2" sheetId="73" state="visible" r:id="rId73"/>
    <sheet name="5817_선한푸드_1" sheetId="74" state="visible" r:id="rId74"/>
    <sheet name="5817_선한푸드_2" sheetId="75" state="visible" r:id="rId75"/>
    <sheet name="5817_선한푸드_3" sheetId="76" state="visible" r:id="rId76"/>
    <sheet name="5817_선한푸드_4" sheetId="77" state="visible" r:id="rId77"/>
    <sheet name="5817_선한푸드_5" sheetId="78" state="visible" r:id="rId78"/>
    <sheet name="5817_선한푸드_7" sheetId="79" state="visible" r:id="rId79"/>
    <sheet name="5818_선한푸드_1" sheetId="80" state="visible" r:id="rId80"/>
    <sheet name="5818_선한푸드_2" sheetId="81" state="visible" r:id="rId81"/>
    <sheet name="5820_수안유통_1" sheetId="82" state="visible" r:id="rId82"/>
    <sheet name="5861_호남푸드_1" sheetId="83" state="visible" r:id="rId83"/>
    <sheet name="5863_자연나라_1" sheetId="84" state="visible" r:id="rId84"/>
    <sheet name="5864_참조은에스에프_1" sheetId="85" state="visible" r:id="rId85"/>
    <sheet name="5864_참조은에스에프_7" sheetId="86" state="visible" r:id="rId86"/>
    <sheet name="5864_참조은에스에프_8" sheetId="87" state="visible" r:id="rId87"/>
    <sheet name="5866_기운찬푸드_1" sheetId="88" state="visible" r:id="rId88"/>
    <sheet name="5866_기운찬푸드_2" sheetId="89" state="visible" r:id="rId89"/>
    <sheet name="5866_기운찬푸드_3" sheetId="90" state="visible" r:id="rId90"/>
    <sheet name="5866_기운찬푸드_4" sheetId="91" state="visible" r:id="rId91"/>
    <sheet name="5866_기운찬푸드_5" sheetId="92" state="visible" r:id="rId92"/>
    <sheet name="5866_기운찬푸드_6" sheetId="93" state="visible" r:id="rId93"/>
    <sheet name="5867_기운찬푸드_1" sheetId="94" state="visible" r:id="rId94"/>
    <sheet name="5867_기운찬푸드_2" sheetId="95" state="visible" r:id="rId95"/>
    <sheet name="5867_기운찬푸드_3" sheetId="96" state="visible" r:id="rId96"/>
    <sheet name="5867_기운찬푸드_4" sheetId="97" state="visible" r:id="rId97"/>
    <sheet name="5867_기운찬푸드_5" sheetId="98" state="visible" r:id="rId98"/>
    <sheet name="5867_기운찬푸드_6" sheetId="99" state="visible" r:id="rId99"/>
    <sheet name="5868_도래샘_1" sheetId="100" state="visible" r:id="rId100"/>
    <sheet name="5870_올바른푸드_1" sheetId="101" state="visible" r:id="rId101"/>
    <sheet name="5870_올바른푸드_2" sheetId="102" state="visible" r:id="rId102"/>
    <sheet name="5870_올바른푸드_3" sheetId="103" state="visible" r:id="rId103"/>
    <sheet name="5870_올바른푸드_4" sheetId="104" state="visible" r:id="rId104"/>
    <sheet name="5878_호남푸드_1" sheetId="105" state="visible" r:id="rId105"/>
    <sheet name="5879_호남푸드_1" sheetId="106" state="visible" r:id="rId106"/>
    <sheet name="5880_호남푸드_1" sheetId="107" state="visible" r:id="rId107"/>
    <sheet name="5886_세호_1" sheetId="108" state="visible" r:id="rId108"/>
    <sheet name="5886_세호_2" sheetId="109" state="visible" r:id="rId109"/>
    <sheet name="5886_세호_3" sheetId="110" state="visible" r:id="rId110"/>
    <sheet name="5887_세호_1" sheetId="111" state="visible" r:id="rId111"/>
    <sheet name="5887_세호_2" sheetId="112" state="visible" r:id="rId112"/>
    <sheet name="5887_세호_3" sheetId="113" state="visible" r:id="rId113"/>
    <sheet name="5887_세호_4" sheetId="114" state="visible" r:id="rId114"/>
    <sheet name="5893_세호_1" sheetId="115" state="visible" r:id="rId115"/>
    <sheet name="5898_도래샘_1" sheetId="116" state="visible" r:id="rId116"/>
    <sheet name="5899_스마일푸드_1" sheetId="117" state="visible" r:id="rId117"/>
    <sheet name="5900_스마일푸드_1" sheetId="118" state="visible" r:id="rId118"/>
    <sheet name="5901_기운찬푸드_1" sheetId="119" state="visible" r:id="rId119"/>
    <sheet name="5901_기운찬푸드_2" sheetId="120" state="visible" r:id="rId120"/>
    <sheet name="5903_창조유통_1" sheetId="121" state="visible" r:id="rId121"/>
    <sheet name="5903_창조유통_2" sheetId="122" state="visible" r:id="rId122"/>
    <sheet name="5904_돈가상사_1" sheetId="123" state="visible" r:id="rId123"/>
    <sheet name="5910_호남푸드_1" sheetId="124" state="visible" r:id="rId124"/>
    <sheet name="5911_창조유통_1" sheetId="125" state="visible" r:id="rId125"/>
    <sheet name="5912_창조유통_1" sheetId="126" state="visible" r:id="rId126"/>
    <sheet name="5925_SFC푸드맘_1" sheetId="127" state="visible" r:id="rId127"/>
    <sheet name="5925_SFC푸드맘_2" sheetId="128" state="visible" r:id="rId128"/>
    <sheet name="5926_호남푸드_1" sheetId="129" state="visible" r:id="rId129"/>
    <sheet name="5927_창조유통_1" sheetId="130" state="visible" r:id="rId130"/>
    <sheet name="5927_창조유통_2" sheetId="131" state="visible" r:id="rId131"/>
    <sheet name="5928_올바른푸드_1" sheetId="132" state="visible" r:id="rId132"/>
    <sheet name="5928_올바른푸드_2" sheetId="133" state="visible" r:id="rId133"/>
    <sheet name="5928_올바른푸드_3" sheetId="134" state="visible" r:id="rId134"/>
    <sheet name="5928_올바른푸드_4" sheetId="135" state="visible" r:id="rId135"/>
    <sheet name="5929_나결_1" sheetId="136" state="visible" r:id="rId136"/>
    <sheet name="5929_나결_2" sheetId="137" state="visible" r:id="rId137"/>
    <sheet name="5931_나결_1" sheetId="138" state="visible" r:id="rId138"/>
    <sheet name="5937_맑은유통_1" sheetId="139" state="visible" r:id="rId139"/>
    <sheet name="5938_맑은유통_1" sheetId="140" state="visible" r:id="rId140"/>
    <sheet name="5938_맑은유통_10" sheetId="141" state="visible" r:id="rId141"/>
    <sheet name="5938_맑은유통_11" sheetId="142" state="visible" r:id="rId142"/>
    <sheet name="5938_맑은유통_12" sheetId="143" state="visible" r:id="rId143"/>
    <sheet name="5938_맑은유통_13" sheetId="144" state="visible" r:id="rId144"/>
    <sheet name="5938_맑은유통_14" sheetId="145" state="visible" r:id="rId145"/>
    <sheet name="5938_맑은유통_15" sheetId="146" state="visible" r:id="rId146"/>
    <sheet name="5938_맑은유통_16" sheetId="147" state="visible" r:id="rId147"/>
    <sheet name="5938_맑은유통_17" sheetId="148" state="visible" r:id="rId148"/>
    <sheet name="5938_맑은유통_18" sheetId="149" state="visible" r:id="rId149"/>
    <sheet name="5938_맑은유통_2" sheetId="150" state="visible" r:id="rId150"/>
    <sheet name="5938_맑은유통_5" sheetId="151" state="visible" r:id="rId151"/>
    <sheet name="5938_맑은유통_6" sheetId="152" state="visible" r:id="rId152"/>
    <sheet name="5938_맑은유통_7" sheetId="153" state="visible" r:id="rId153"/>
    <sheet name="5938_맑은유통_8" sheetId="154" state="visible" r:id="rId154"/>
    <sheet name="5938_맑은유통_9" sheetId="155" state="visible" r:id="rId155"/>
    <sheet name="5939_선한푸드_1" sheetId="156" state="visible" r:id="rId156"/>
    <sheet name="5939_선한푸드_2" sheetId="157" state="visible" r:id="rId157"/>
    <sheet name="5939_선한푸드_3" sheetId="158" state="visible" r:id="rId158"/>
    <sheet name="5939_선한푸드_4" sheetId="159" state="visible" r:id="rId159"/>
    <sheet name="5939_선한푸드_5" sheetId="160" state="visible" r:id="rId160"/>
    <sheet name="5939_선한푸드_7" sheetId="161" state="visible" r:id="rId161"/>
    <sheet name="5939_선한푸드_8" sheetId="162" state="visible" r:id="rId162"/>
    <sheet name="5940_선한푸드_1" sheetId="163" state="visible" r:id="rId163"/>
    <sheet name="5940_선한푸드_2" sheetId="164" state="visible" r:id="rId164"/>
    <sheet name="5943_한우_1" sheetId="165" state="visible" r:id="rId165"/>
    <sheet name="5948_시원스쿨FOOD_1" sheetId="166" state="visible" r:id="rId166"/>
    <sheet name="5948_시원스쿨FOOD_2" sheetId="167" state="visible" r:id="rId167"/>
    <sheet name="5950_SFC푸드맘_1" sheetId="168" state="visible" r:id="rId168"/>
    <sheet name="5950_SFC푸드맘_2" sheetId="169" state="visible" r:id="rId169"/>
    <sheet name="5951_SFC푸드맘_1" sheetId="170" state="visible" r:id="rId170"/>
    <sheet name="5952_원미트_1" sheetId="171" state="visible" r:id="rId171"/>
    <sheet name="5954_덕성푸드_1" sheetId="172" state="visible" r:id="rId172"/>
    <sheet name="5955_송곡푸드_1" sheetId="173" state="visible" r:id="rId173"/>
    <sheet name="5960_덕유푸드시스템_1" sheetId="174" state="visible" r:id="rId174"/>
    <sheet name="5961_광주하림비엔에프_1" sheetId="175" state="visible" r:id="rId175"/>
    <sheet name="5962_덕유푸드시스템_1" sheetId="176" state="visible" r:id="rId176"/>
    <sheet name="5966_엘푸드_1" sheetId="177" state="visible" r:id="rId177"/>
    <sheet name="5966_엘푸드_2" sheetId="178" state="visible" r:id="rId178"/>
    <sheet name="5966_엘푸드_3" sheetId="179" state="visible" r:id="rId179"/>
    <sheet name="5966_엘푸드_4" sheetId="180" state="visible" r:id="rId180"/>
    <sheet name="5966_엘푸드_5" sheetId="181" state="visible" r:id="rId181"/>
    <sheet name="5969_수안유통_1" sheetId="182" state="visible" r:id="rId182"/>
    <sheet name="5974_디엔씨_1" sheetId="183" state="visible" r:id="rId183"/>
    <sheet name="5975_디엔씨_1" sheetId="184" state="visible" r:id="rId184"/>
    <sheet name="5979_다솔이네_1" sheetId="185" state="visible" r:id="rId185"/>
    <sheet name="5981_호남푸드_1" sheetId="186" state="visible" r:id="rId186"/>
    <sheet name="6012_호남푸드_10" sheetId="187" state="visible" r:id="rId187"/>
    <sheet name="6012_호남푸드_11" sheetId="188" state="visible" r:id="rId188"/>
    <sheet name="6012_호남푸드_12" sheetId="189" state="visible" r:id="rId189"/>
    <sheet name="6012_호남푸드_13" sheetId="190" state="visible" r:id="rId190"/>
    <sheet name="6012_호남푸드_14" sheetId="191" state="visible" r:id="rId191"/>
    <sheet name="6012_호남푸드_15" sheetId="192" state="visible" r:id="rId192"/>
    <sheet name="6012_호남푸드_16" sheetId="193" state="visible" r:id="rId193"/>
    <sheet name="6012_호남푸드_17" sheetId="194" state="visible" r:id="rId194"/>
    <sheet name="6012_호남푸드_18" sheetId="195" state="visible" r:id="rId195"/>
    <sheet name="6012_호남푸드_19" sheetId="196" state="visible" r:id="rId196"/>
    <sheet name="6012_호남푸드_2" sheetId="197" state="visible" r:id="rId197"/>
    <sheet name="6012_호남푸드_20" sheetId="198" state="visible" r:id="rId198"/>
    <sheet name="6012_호남푸드_3" sheetId="199" state="visible" r:id="rId199"/>
    <sheet name="6012_호남푸드_4" sheetId="200" state="visible" r:id="rId200"/>
    <sheet name="6012_호남푸드_5" sheetId="201" state="visible" r:id="rId201"/>
    <sheet name="6012_호남푸드_6" sheetId="202" state="visible" r:id="rId202"/>
    <sheet name="6012_호남푸드_7" sheetId="203" state="visible" r:id="rId203"/>
    <sheet name="6012_호남푸드_8" sheetId="204" state="visible" r:id="rId204"/>
    <sheet name="6012_호남푸드_9" sheetId="205" state="visible" r:id="rId205"/>
    <sheet name="6013_호남푸드_1" sheetId="206" state="visible" r:id="rId206"/>
    <sheet name="6014_한맥푸드_1" sheetId="207" state="visible" r:id="rId207"/>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worksheet" Target="/xl/worksheets/sheet116.xml" Id="rId116" /><Relationship Type="http://schemas.openxmlformats.org/officeDocument/2006/relationships/worksheet" Target="/xl/worksheets/sheet117.xml" Id="rId117" /><Relationship Type="http://schemas.openxmlformats.org/officeDocument/2006/relationships/worksheet" Target="/xl/worksheets/sheet118.xml" Id="rId118" /><Relationship Type="http://schemas.openxmlformats.org/officeDocument/2006/relationships/worksheet" Target="/xl/worksheets/sheet119.xml" Id="rId119" /><Relationship Type="http://schemas.openxmlformats.org/officeDocument/2006/relationships/worksheet" Target="/xl/worksheets/sheet120.xml" Id="rId120" /><Relationship Type="http://schemas.openxmlformats.org/officeDocument/2006/relationships/worksheet" Target="/xl/worksheets/sheet121.xml" Id="rId121" /><Relationship Type="http://schemas.openxmlformats.org/officeDocument/2006/relationships/worksheet" Target="/xl/worksheets/sheet122.xml" Id="rId122" /><Relationship Type="http://schemas.openxmlformats.org/officeDocument/2006/relationships/worksheet" Target="/xl/worksheets/sheet123.xml" Id="rId123" /><Relationship Type="http://schemas.openxmlformats.org/officeDocument/2006/relationships/worksheet" Target="/xl/worksheets/sheet124.xml" Id="rId124" /><Relationship Type="http://schemas.openxmlformats.org/officeDocument/2006/relationships/worksheet" Target="/xl/worksheets/sheet125.xml" Id="rId125" /><Relationship Type="http://schemas.openxmlformats.org/officeDocument/2006/relationships/worksheet" Target="/xl/worksheets/sheet126.xml" Id="rId126" /><Relationship Type="http://schemas.openxmlformats.org/officeDocument/2006/relationships/worksheet" Target="/xl/worksheets/sheet127.xml" Id="rId127" /><Relationship Type="http://schemas.openxmlformats.org/officeDocument/2006/relationships/worksheet" Target="/xl/worksheets/sheet128.xml" Id="rId128" /><Relationship Type="http://schemas.openxmlformats.org/officeDocument/2006/relationships/worksheet" Target="/xl/worksheets/sheet129.xml" Id="rId129" /><Relationship Type="http://schemas.openxmlformats.org/officeDocument/2006/relationships/worksheet" Target="/xl/worksheets/sheet130.xml" Id="rId130" /><Relationship Type="http://schemas.openxmlformats.org/officeDocument/2006/relationships/worksheet" Target="/xl/worksheets/sheet131.xml" Id="rId131" /><Relationship Type="http://schemas.openxmlformats.org/officeDocument/2006/relationships/worksheet" Target="/xl/worksheets/sheet132.xml" Id="rId132" /><Relationship Type="http://schemas.openxmlformats.org/officeDocument/2006/relationships/worksheet" Target="/xl/worksheets/sheet133.xml" Id="rId133" /><Relationship Type="http://schemas.openxmlformats.org/officeDocument/2006/relationships/worksheet" Target="/xl/worksheets/sheet134.xml" Id="rId134" /><Relationship Type="http://schemas.openxmlformats.org/officeDocument/2006/relationships/worksheet" Target="/xl/worksheets/sheet135.xml" Id="rId135" /><Relationship Type="http://schemas.openxmlformats.org/officeDocument/2006/relationships/worksheet" Target="/xl/worksheets/sheet136.xml" Id="rId136" /><Relationship Type="http://schemas.openxmlformats.org/officeDocument/2006/relationships/worksheet" Target="/xl/worksheets/sheet137.xml" Id="rId137" /><Relationship Type="http://schemas.openxmlformats.org/officeDocument/2006/relationships/worksheet" Target="/xl/worksheets/sheet138.xml" Id="rId138" /><Relationship Type="http://schemas.openxmlformats.org/officeDocument/2006/relationships/worksheet" Target="/xl/worksheets/sheet139.xml" Id="rId139" /><Relationship Type="http://schemas.openxmlformats.org/officeDocument/2006/relationships/worksheet" Target="/xl/worksheets/sheet140.xml" Id="rId140" /><Relationship Type="http://schemas.openxmlformats.org/officeDocument/2006/relationships/worksheet" Target="/xl/worksheets/sheet141.xml" Id="rId141" /><Relationship Type="http://schemas.openxmlformats.org/officeDocument/2006/relationships/worksheet" Target="/xl/worksheets/sheet142.xml" Id="rId142" /><Relationship Type="http://schemas.openxmlformats.org/officeDocument/2006/relationships/worksheet" Target="/xl/worksheets/sheet143.xml" Id="rId143" /><Relationship Type="http://schemas.openxmlformats.org/officeDocument/2006/relationships/worksheet" Target="/xl/worksheets/sheet144.xml" Id="rId144" /><Relationship Type="http://schemas.openxmlformats.org/officeDocument/2006/relationships/worksheet" Target="/xl/worksheets/sheet145.xml" Id="rId145" /><Relationship Type="http://schemas.openxmlformats.org/officeDocument/2006/relationships/worksheet" Target="/xl/worksheets/sheet146.xml" Id="rId146" /><Relationship Type="http://schemas.openxmlformats.org/officeDocument/2006/relationships/worksheet" Target="/xl/worksheets/sheet147.xml" Id="rId147" /><Relationship Type="http://schemas.openxmlformats.org/officeDocument/2006/relationships/worksheet" Target="/xl/worksheets/sheet148.xml" Id="rId148" /><Relationship Type="http://schemas.openxmlformats.org/officeDocument/2006/relationships/worksheet" Target="/xl/worksheets/sheet149.xml" Id="rId149" /><Relationship Type="http://schemas.openxmlformats.org/officeDocument/2006/relationships/worksheet" Target="/xl/worksheets/sheet150.xml" Id="rId150" /><Relationship Type="http://schemas.openxmlformats.org/officeDocument/2006/relationships/worksheet" Target="/xl/worksheets/sheet151.xml" Id="rId151" /><Relationship Type="http://schemas.openxmlformats.org/officeDocument/2006/relationships/worksheet" Target="/xl/worksheets/sheet152.xml" Id="rId152" /><Relationship Type="http://schemas.openxmlformats.org/officeDocument/2006/relationships/worksheet" Target="/xl/worksheets/sheet153.xml" Id="rId153" /><Relationship Type="http://schemas.openxmlformats.org/officeDocument/2006/relationships/worksheet" Target="/xl/worksheets/sheet154.xml" Id="rId154" /><Relationship Type="http://schemas.openxmlformats.org/officeDocument/2006/relationships/worksheet" Target="/xl/worksheets/sheet155.xml" Id="rId155" /><Relationship Type="http://schemas.openxmlformats.org/officeDocument/2006/relationships/worksheet" Target="/xl/worksheets/sheet156.xml" Id="rId156" /><Relationship Type="http://schemas.openxmlformats.org/officeDocument/2006/relationships/worksheet" Target="/xl/worksheets/sheet157.xml" Id="rId157" /><Relationship Type="http://schemas.openxmlformats.org/officeDocument/2006/relationships/worksheet" Target="/xl/worksheets/sheet158.xml" Id="rId158" /><Relationship Type="http://schemas.openxmlformats.org/officeDocument/2006/relationships/worksheet" Target="/xl/worksheets/sheet159.xml" Id="rId159" /><Relationship Type="http://schemas.openxmlformats.org/officeDocument/2006/relationships/worksheet" Target="/xl/worksheets/sheet160.xml" Id="rId160" /><Relationship Type="http://schemas.openxmlformats.org/officeDocument/2006/relationships/worksheet" Target="/xl/worksheets/sheet161.xml" Id="rId161" /><Relationship Type="http://schemas.openxmlformats.org/officeDocument/2006/relationships/worksheet" Target="/xl/worksheets/sheet162.xml" Id="rId162" /><Relationship Type="http://schemas.openxmlformats.org/officeDocument/2006/relationships/worksheet" Target="/xl/worksheets/sheet163.xml" Id="rId163" /><Relationship Type="http://schemas.openxmlformats.org/officeDocument/2006/relationships/worksheet" Target="/xl/worksheets/sheet164.xml" Id="rId164" /><Relationship Type="http://schemas.openxmlformats.org/officeDocument/2006/relationships/worksheet" Target="/xl/worksheets/sheet165.xml" Id="rId165" /><Relationship Type="http://schemas.openxmlformats.org/officeDocument/2006/relationships/worksheet" Target="/xl/worksheets/sheet166.xml" Id="rId166" /><Relationship Type="http://schemas.openxmlformats.org/officeDocument/2006/relationships/worksheet" Target="/xl/worksheets/sheet167.xml" Id="rId167" /><Relationship Type="http://schemas.openxmlformats.org/officeDocument/2006/relationships/worksheet" Target="/xl/worksheets/sheet168.xml" Id="rId168" /><Relationship Type="http://schemas.openxmlformats.org/officeDocument/2006/relationships/worksheet" Target="/xl/worksheets/sheet169.xml" Id="rId169" /><Relationship Type="http://schemas.openxmlformats.org/officeDocument/2006/relationships/worksheet" Target="/xl/worksheets/sheet170.xml" Id="rId170" /><Relationship Type="http://schemas.openxmlformats.org/officeDocument/2006/relationships/worksheet" Target="/xl/worksheets/sheet171.xml" Id="rId171" /><Relationship Type="http://schemas.openxmlformats.org/officeDocument/2006/relationships/worksheet" Target="/xl/worksheets/sheet172.xml" Id="rId172" /><Relationship Type="http://schemas.openxmlformats.org/officeDocument/2006/relationships/worksheet" Target="/xl/worksheets/sheet173.xml" Id="rId173" /><Relationship Type="http://schemas.openxmlformats.org/officeDocument/2006/relationships/worksheet" Target="/xl/worksheets/sheet174.xml" Id="rId174" /><Relationship Type="http://schemas.openxmlformats.org/officeDocument/2006/relationships/worksheet" Target="/xl/worksheets/sheet175.xml" Id="rId175" /><Relationship Type="http://schemas.openxmlformats.org/officeDocument/2006/relationships/worksheet" Target="/xl/worksheets/sheet176.xml" Id="rId176" /><Relationship Type="http://schemas.openxmlformats.org/officeDocument/2006/relationships/worksheet" Target="/xl/worksheets/sheet177.xml" Id="rId177" /><Relationship Type="http://schemas.openxmlformats.org/officeDocument/2006/relationships/worksheet" Target="/xl/worksheets/sheet178.xml" Id="rId178" /><Relationship Type="http://schemas.openxmlformats.org/officeDocument/2006/relationships/worksheet" Target="/xl/worksheets/sheet179.xml" Id="rId179" /><Relationship Type="http://schemas.openxmlformats.org/officeDocument/2006/relationships/worksheet" Target="/xl/worksheets/sheet180.xml" Id="rId180" /><Relationship Type="http://schemas.openxmlformats.org/officeDocument/2006/relationships/worksheet" Target="/xl/worksheets/sheet181.xml" Id="rId181" /><Relationship Type="http://schemas.openxmlformats.org/officeDocument/2006/relationships/worksheet" Target="/xl/worksheets/sheet182.xml" Id="rId182" /><Relationship Type="http://schemas.openxmlformats.org/officeDocument/2006/relationships/worksheet" Target="/xl/worksheets/sheet183.xml" Id="rId183" /><Relationship Type="http://schemas.openxmlformats.org/officeDocument/2006/relationships/worksheet" Target="/xl/worksheets/sheet184.xml" Id="rId184" /><Relationship Type="http://schemas.openxmlformats.org/officeDocument/2006/relationships/worksheet" Target="/xl/worksheets/sheet185.xml" Id="rId185" /><Relationship Type="http://schemas.openxmlformats.org/officeDocument/2006/relationships/worksheet" Target="/xl/worksheets/sheet186.xml" Id="rId186" /><Relationship Type="http://schemas.openxmlformats.org/officeDocument/2006/relationships/worksheet" Target="/xl/worksheets/sheet187.xml" Id="rId187" /><Relationship Type="http://schemas.openxmlformats.org/officeDocument/2006/relationships/worksheet" Target="/xl/worksheets/sheet188.xml" Id="rId188" /><Relationship Type="http://schemas.openxmlformats.org/officeDocument/2006/relationships/worksheet" Target="/xl/worksheets/sheet189.xml" Id="rId189" /><Relationship Type="http://schemas.openxmlformats.org/officeDocument/2006/relationships/worksheet" Target="/xl/worksheets/sheet190.xml" Id="rId190" /><Relationship Type="http://schemas.openxmlformats.org/officeDocument/2006/relationships/worksheet" Target="/xl/worksheets/sheet191.xml" Id="rId191" /><Relationship Type="http://schemas.openxmlformats.org/officeDocument/2006/relationships/worksheet" Target="/xl/worksheets/sheet192.xml" Id="rId192" /><Relationship Type="http://schemas.openxmlformats.org/officeDocument/2006/relationships/worksheet" Target="/xl/worksheets/sheet193.xml" Id="rId193" /><Relationship Type="http://schemas.openxmlformats.org/officeDocument/2006/relationships/worksheet" Target="/xl/worksheets/sheet194.xml" Id="rId194" /><Relationship Type="http://schemas.openxmlformats.org/officeDocument/2006/relationships/worksheet" Target="/xl/worksheets/sheet195.xml" Id="rId195" /><Relationship Type="http://schemas.openxmlformats.org/officeDocument/2006/relationships/worksheet" Target="/xl/worksheets/sheet196.xml" Id="rId196" /><Relationship Type="http://schemas.openxmlformats.org/officeDocument/2006/relationships/worksheet" Target="/xl/worksheets/sheet197.xml" Id="rId197" /><Relationship Type="http://schemas.openxmlformats.org/officeDocument/2006/relationships/worksheet" Target="/xl/worksheets/sheet198.xml" Id="rId198" /><Relationship Type="http://schemas.openxmlformats.org/officeDocument/2006/relationships/worksheet" Target="/xl/worksheets/sheet199.xml" Id="rId199" /><Relationship Type="http://schemas.openxmlformats.org/officeDocument/2006/relationships/worksheet" Target="/xl/worksheets/sheet200.xml" Id="rId200" /><Relationship Type="http://schemas.openxmlformats.org/officeDocument/2006/relationships/worksheet" Target="/xl/worksheets/sheet201.xml" Id="rId201" /><Relationship Type="http://schemas.openxmlformats.org/officeDocument/2006/relationships/worksheet" Target="/xl/worksheets/sheet202.xml" Id="rId202" /><Relationship Type="http://schemas.openxmlformats.org/officeDocument/2006/relationships/worksheet" Target="/xl/worksheets/sheet203.xml" Id="rId203" /><Relationship Type="http://schemas.openxmlformats.org/officeDocument/2006/relationships/worksheet" Target="/xl/worksheets/sheet204.xml" Id="rId204" /><Relationship Type="http://schemas.openxmlformats.org/officeDocument/2006/relationships/worksheet" Target="/xl/worksheets/sheet205.xml" Id="rId205" /><Relationship Type="http://schemas.openxmlformats.org/officeDocument/2006/relationships/worksheet" Target="/xl/worksheets/sheet206.xml" Id="rId206" /><Relationship Type="http://schemas.openxmlformats.org/officeDocument/2006/relationships/worksheet" Target="/xl/worksheets/sheet207.xml" Id="rId207" /><Relationship Type="http://schemas.openxmlformats.org/officeDocument/2006/relationships/styles" Target="styles.xml" Id="rId208" /><Relationship Type="http://schemas.openxmlformats.org/officeDocument/2006/relationships/theme" Target="theme/theme1.xml" Id="rId209"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5741"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5742"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5743"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5748"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5751"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5752"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5752"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5773"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5774"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5775"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5776"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5776"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5776"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5776"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5776"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5776"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5779"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5780"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5781"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5782"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5788"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5789"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5793"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5794"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5794"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5800"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5800"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5800"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5800"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5801"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5802"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5803"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5804"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5805"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5805"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5805"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5805"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5809"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5814"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5814"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5817"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5817"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5817"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5817"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5817"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5817"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5818"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5818"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5820"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5861"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5863"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5864"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5864"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5864"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5866"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5866"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5866"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5866"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5866"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5866"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5867"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5867"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5867"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5867"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5867"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5867"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5868"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5870"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5870"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5870"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5870"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5878"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5879"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5880"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5886"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5886"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5886"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5887"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5887"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5887"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5887"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5893" TargetMode="External" Id="rId1" /></Relationships>
</file>

<file path=xl/worksheets/_rels/sheet116.xml.rels><Relationships xmlns="http://schemas.openxmlformats.org/package/2006/relationships"><Relationship Type="http://schemas.openxmlformats.org/officeDocument/2006/relationships/hyperlink" Target="https://school062.com/bbs/board.php?bo_table=product_02&amp;wr_id=5898" TargetMode="External" Id="rId1" /></Relationships>
</file>

<file path=xl/worksheets/_rels/sheet117.xml.rels><Relationships xmlns="http://schemas.openxmlformats.org/package/2006/relationships"><Relationship Type="http://schemas.openxmlformats.org/officeDocument/2006/relationships/hyperlink" Target="https://school062.com/bbs/board.php?bo_table=product_02&amp;wr_id=5899" TargetMode="External" Id="rId1" /></Relationships>
</file>

<file path=xl/worksheets/_rels/sheet118.xml.rels><Relationships xmlns="http://schemas.openxmlformats.org/package/2006/relationships"><Relationship Type="http://schemas.openxmlformats.org/officeDocument/2006/relationships/hyperlink" Target="https://school062.com/bbs/board.php?bo_table=product_02&amp;wr_id=5900" TargetMode="External" Id="rId1" /></Relationships>
</file>

<file path=xl/worksheets/_rels/sheet119.xml.rels><Relationships xmlns="http://schemas.openxmlformats.org/package/2006/relationships"><Relationship Type="http://schemas.openxmlformats.org/officeDocument/2006/relationships/hyperlink" Target="https://school062.com/bbs/board.php?bo_table=product_02&amp;wr_id=5901" TargetMode="External" Id="rId1" /></Relationships>
</file>

<file path=xl/worksheets/_rels/sheet120.xml.rels><Relationships xmlns="http://schemas.openxmlformats.org/package/2006/relationships"><Relationship Type="http://schemas.openxmlformats.org/officeDocument/2006/relationships/hyperlink" Target="https://school062.com/bbs/board.php?bo_table=product_02&amp;wr_id=5901" TargetMode="External" Id="rId1" /></Relationships>
</file>

<file path=xl/worksheets/_rels/sheet121.xml.rels><Relationships xmlns="http://schemas.openxmlformats.org/package/2006/relationships"><Relationship Type="http://schemas.openxmlformats.org/officeDocument/2006/relationships/hyperlink" Target="https://school062.com/bbs/board.php?bo_table=product_02&amp;wr_id=5903" TargetMode="External" Id="rId1" /></Relationships>
</file>

<file path=xl/worksheets/_rels/sheet122.xml.rels><Relationships xmlns="http://schemas.openxmlformats.org/package/2006/relationships"><Relationship Type="http://schemas.openxmlformats.org/officeDocument/2006/relationships/hyperlink" Target="https://school062.com/bbs/board.php?bo_table=product_02&amp;wr_id=5903" TargetMode="External" Id="rId1" /></Relationships>
</file>

<file path=xl/worksheets/_rels/sheet123.xml.rels><Relationships xmlns="http://schemas.openxmlformats.org/package/2006/relationships"><Relationship Type="http://schemas.openxmlformats.org/officeDocument/2006/relationships/hyperlink" Target="https://school062.com/bbs/board.php?bo_table=product_02&amp;wr_id=5904" TargetMode="External" Id="rId1" /></Relationships>
</file>

<file path=xl/worksheets/_rels/sheet124.xml.rels><Relationships xmlns="http://schemas.openxmlformats.org/package/2006/relationships"><Relationship Type="http://schemas.openxmlformats.org/officeDocument/2006/relationships/hyperlink" Target="https://school062.com/bbs/board.php?bo_table=product_02&amp;wr_id=5910" TargetMode="External" Id="rId1" /></Relationships>
</file>

<file path=xl/worksheets/_rels/sheet125.xml.rels><Relationships xmlns="http://schemas.openxmlformats.org/package/2006/relationships"><Relationship Type="http://schemas.openxmlformats.org/officeDocument/2006/relationships/hyperlink" Target="https://school062.com/bbs/board.php?bo_table=product_02&amp;wr_id=5911" TargetMode="External" Id="rId1" /></Relationships>
</file>

<file path=xl/worksheets/_rels/sheet126.xml.rels><Relationships xmlns="http://schemas.openxmlformats.org/package/2006/relationships"><Relationship Type="http://schemas.openxmlformats.org/officeDocument/2006/relationships/hyperlink" Target="https://school062.com/bbs/board.php?bo_table=product_02&amp;wr_id=5912" TargetMode="External" Id="rId1" /></Relationships>
</file>

<file path=xl/worksheets/_rels/sheet127.xml.rels><Relationships xmlns="http://schemas.openxmlformats.org/package/2006/relationships"><Relationship Type="http://schemas.openxmlformats.org/officeDocument/2006/relationships/hyperlink" Target="https://school062.com/bbs/board.php?bo_table=product_02&amp;wr_id=5925" TargetMode="External" Id="rId1" /></Relationships>
</file>

<file path=xl/worksheets/_rels/sheet128.xml.rels><Relationships xmlns="http://schemas.openxmlformats.org/package/2006/relationships"><Relationship Type="http://schemas.openxmlformats.org/officeDocument/2006/relationships/hyperlink" Target="https://school062.com/bbs/board.php?bo_table=product_02&amp;wr_id=5925" TargetMode="External" Id="rId1" /></Relationships>
</file>

<file path=xl/worksheets/_rels/sheet129.xml.rels><Relationships xmlns="http://schemas.openxmlformats.org/package/2006/relationships"><Relationship Type="http://schemas.openxmlformats.org/officeDocument/2006/relationships/hyperlink" Target="https://school062.com/bbs/board.php?bo_table=product_02&amp;wr_id=5926" TargetMode="External" Id="rId1" /></Relationships>
</file>

<file path=xl/worksheets/_rels/sheet130.xml.rels><Relationships xmlns="http://schemas.openxmlformats.org/package/2006/relationships"><Relationship Type="http://schemas.openxmlformats.org/officeDocument/2006/relationships/hyperlink" Target="https://school062.com/bbs/board.php?bo_table=product_02&amp;wr_id=5927" TargetMode="External" Id="rId1" /></Relationships>
</file>

<file path=xl/worksheets/_rels/sheet131.xml.rels><Relationships xmlns="http://schemas.openxmlformats.org/package/2006/relationships"><Relationship Type="http://schemas.openxmlformats.org/officeDocument/2006/relationships/hyperlink" Target="https://school062.com/bbs/board.php?bo_table=product_02&amp;wr_id=5927" TargetMode="External" Id="rId1" /></Relationships>
</file>

<file path=xl/worksheets/_rels/sheet132.xml.rels><Relationships xmlns="http://schemas.openxmlformats.org/package/2006/relationships"><Relationship Type="http://schemas.openxmlformats.org/officeDocument/2006/relationships/hyperlink" Target="https://school062.com/bbs/board.php?bo_table=product_02&amp;wr_id=5928" TargetMode="External" Id="rId1" /></Relationships>
</file>

<file path=xl/worksheets/_rels/sheet133.xml.rels><Relationships xmlns="http://schemas.openxmlformats.org/package/2006/relationships"><Relationship Type="http://schemas.openxmlformats.org/officeDocument/2006/relationships/hyperlink" Target="https://school062.com/bbs/board.php?bo_table=product_02&amp;wr_id=5928" TargetMode="External" Id="rId1" /></Relationships>
</file>

<file path=xl/worksheets/_rels/sheet134.xml.rels><Relationships xmlns="http://schemas.openxmlformats.org/package/2006/relationships"><Relationship Type="http://schemas.openxmlformats.org/officeDocument/2006/relationships/hyperlink" Target="https://school062.com/bbs/board.php?bo_table=product_02&amp;wr_id=5928" TargetMode="External" Id="rId1" /></Relationships>
</file>

<file path=xl/worksheets/_rels/sheet135.xml.rels><Relationships xmlns="http://schemas.openxmlformats.org/package/2006/relationships"><Relationship Type="http://schemas.openxmlformats.org/officeDocument/2006/relationships/hyperlink" Target="https://school062.com/bbs/board.php?bo_table=product_02&amp;wr_id=5928" TargetMode="External" Id="rId1" /></Relationships>
</file>

<file path=xl/worksheets/_rels/sheet136.xml.rels><Relationships xmlns="http://schemas.openxmlformats.org/package/2006/relationships"><Relationship Type="http://schemas.openxmlformats.org/officeDocument/2006/relationships/hyperlink" Target="https://school062.com/bbs/board.php?bo_table=product_02&amp;wr_id=5929" TargetMode="External" Id="rId1" /></Relationships>
</file>

<file path=xl/worksheets/_rels/sheet137.xml.rels><Relationships xmlns="http://schemas.openxmlformats.org/package/2006/relationships"><Relationship Type="http://schemas.openxmlformats.org/officeDocument/2006/relationships/hyperlink" Target="https://school062.com/bbs/board.php?bo_table=product_02&amp;wr_id=5929" TargetMode="External" Id="rId1" /></Relationships>
</file>

<file path=xl/worksheets/_rels/sheet138.xml.rels><Relationships xmlns="http://schemas.openxmlformats.org/package/2006/relationships"><Relationship Type="http://schemas.openxmlformats.org/officeDocument/2006/relationships/hyperlink" Target="https://school062.com/bbs/board.php?bo_table=product_02&amp;wr_id=5931" TargetMode="External" Id="rId1" /></Relationships>
</file>

<file path=xl/worksheets/_rels/sheet139.xml.rels><Relationships xmlns="http://schemas.openxmlformats.org/package/2006/relationships"><Relationship Type="http://schemas.openxmlformats.org/officeDocument/2006/relationships/hyperlink" Target="https://school062.com/bbs/board.php?bo_table=product_02&amp;wr_id=5937" TargetMode="External" Id="rId1" /></Relationships>
</file>

<file path=xl/worksheets/_rels/sheet140.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1.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2.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3.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4.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5.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6.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7.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8.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49.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50.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51.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52.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53.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54.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55.xml.rels><Relationships xmlns="http://schemas.openxmlformats.org/package/2006/relationships"><Relationship Type="http://schemas.openxmlformats.org/officeDocument/2006/relationships/hyperlink" Target="https://school062.com/bbs/board.php?bo_table=product_02&amp;wr_id=5938" TargetMode="External" Id="rId1" /></Relationships>
</file>

<file path=xl/worksheets/_rels/sheet156.xml.rels><Relationships xmlns="http://schemas.openxmlformats.org/package/2006/relationships"><Relationship Type="http://schemas.openxmlformats.org/officeDocument/2006/relationships/hyperlink" Target="https://school062.com/bbs/board.php?bo_table=product_02&amp;wr_id=5939" TargetMode="External" Id="rId1" /></Relationships>
</file>

<file path=xl/worksheets/_rels/sheet157.xml.rels><Relationships xmlns="http://schemas.openxmlformats.org/package/2006/relationships"><Relationship Type="http://schemas.openxmlformats.org/officeDocument/2006/relationships/hyperlink" Target="https://school062.com/bbs/board.php?bo_table=product_02&amp;wr_id=5939" TargetMode="External" Id="rId1" /></Relationships>
</file>

<file path=xl/worksheets/_rels/sheet158.xml.rels><Relationships xmlns="http://schemas.openxmlformats.org/package/2006/relationships"><Relationship Type="http://schemas.openxmlformats.org/officeDocument/2006/relationships/hyperlink" Target="https://school062.com/bbs/board.php?bo_table=product_02&amp;wr_id=5939" TargetMode="External" Id="rId1" /></Relationships>
</file>

<file path=xl/worksheets/_rels/sheet159.xml.rels><Relationships xmlns="http://schemas.openxmlformats.org/package/2006/relationships"><Relationship Type="http://schemas.openxmlformats.org/officeDocument/2006/relationships/hyperlink" Target="https://school062.com/bbs/board.php?bo_table=product_02&amp;wr_id=5939" TargetMode="External" Id="rId1" /></Relationships>
</file>

<file path=xl/worksheets/_rels/sheet160.xml.rels><Relationships xmlns="http://schemas.openxmlformats.org/package/2006/relationships"><Relationship Type="http://schemas.openxmlformats.org/officeDocument/2006/relationships/hyperlink" Target="https://school062.com/bbs/board.php?bo_table=product_02&amp;wr_id=5939" TargetMode="External" Id="rId1" /></Relationships>
</file>

<file path=xl/worksheets/_rels/sheet161.xml.rels><Relationships xmlns="http://schemas.openxmlformats.org/package/2006/relationships"><Relationship Type="http://schemas.openxmlformats.org/officeDocument/2006/relationships/hyperlink" Target="https://school062.com/bbs/board.php?bo_table=product_02&amp;wr_id=5939" TargetMode="External" Id="rId1" /></Relationships>
</file>

<file path=xl/worksheets/_rels/sheet162.xml.rels><Relationships xmlns="http://schemas.openxmlformats.org/package/2006/relationships"><Relationship Type="http://schemas.openxmlformats.org/officeDocument/2006/relationships/hyperlink" Target="https://school062.com/bbs/board.php?bo_table=product_02&amp;wr_id=5939" TargetMode="External" Id="rId1" /></Relationships>
</file>

<file path=xl/worksheets/_rels/sheet163.xml.rels><Relationships xmlns="http://schemas.openxmlformats.org/package/2006/relationships"><Relationship Type="http://schemas.openxmlformats.org/officeDocument/2006/relationships/hyperlink" Target="https://school062.com/bbs/board.php?bo_table=product_02&amp;wr_id=5940" TargetMode="External" Id="rId1" /></Relationships>
</file>

<file path=xl/worksheets/_rels/sheet164.xml.rels><Relationships xmlns="http://schemas.openxmlformats.org/package/2006/relationships"><Relationship Type="http://schemas.openxmlformats.org/officeDocument/2006/relationships/hyperlink" Target="https://school062.com/bbs/board.php?bo_table=product_02&amp;wr_id=5940" TargetMode="External" Id="rId1" /></Relationships>
</file>

<file path=xl/worksheets/_rels/sheet165.xml.rels><Relationships xmlns="http://schemas.openxmlformats.org/package/2006/relationships"><Relationship Type="http://schemas.openxmlformats.org/officeDocument/2006/relationships/hyperlink" Target="https://school062.com/bbs/board.php?bo_table=product_02&amp;wr_id=5943" TargetMode="External" Id="rId1" /></Relationships>
</file>

<file path=xl/worksheets/_rels/sheet166.xml.rels><Relationships xmlns="http://schemas.openxmlformats.org/package/2006/relationships"><Relationship Type="http://schemas.openxmlformats.org/officeDocument/2006/relationships/hyperlink" Target="https://school062.com/bbs/board.php?bo_table=product_02&amp;wr_id=5948" TargetMode="External" Id="rId1" /></Relationships>
</file>

<file path=xl/worksheets/_rels/sheet167.xml.rels><Relationships xmlns="http://schemas.openxmlformats.org/package/2006/relationships"><Relationship Type="http://schemas.openxmlformats.org/officeDocument/2006/relationships/hyperlink" Target="https://school062.com/bbs/board.php?bo_table=product_02&amp;wr_id=5948" TargetMode="External" Id="rId1" /></Relationships>
</file>

<file path=xl/worksheets/_rels/sheet168.xml.rels><Relationships xmlns="http://schemas.openxmlformats.org/package/2006/relationships"><Relationship Type="http://schemas.openxmlformats.org/officeDocument/2006/relationships/hyperlink" Target="https://school062.com/bbs/board.php?bo_table=product_02&amp;wr_id=5950" TargetMode="External" Id="rId1" /></Relationships>
</file>

<file path=xl/worksheets/_rels/sheet169.xml.rels><Relationships xmlns="http://schemas.openxmlformats.org/package/2006/relationships"><Relationship Type="http://schemas.openxmlformats.org/officeDocument/2006/relationships/hyperlink" Target="https://school062.com/bbs/board.php?bo_table=product_02&amp;wr_id=5950" TargetMode="External" Id="rId1" /></Relationships>
</file>

<file path=xl/worksheets/_rels/sheet170.xml.rels><Relationships xmlns="http://schemas.openxmlformats.org/package/2006/relationships"><Relationship Type="http://schemas.openxmlformats.org/officeDocument/2006/relationships/hyperlink" Target="https://school062.com/bbs/board.php?bo_table=product_02&amp;wr_id=5951" TargetMode="External" Id="rId1" /></Relationships>
</file>

<file path=xl/worksheets/_rels/sheet171.xml.rels><Relationships xmlns="http://schemas.openxmlformats.org/package/2006/relationships"><Relationship Type="http://schemas.openxmlformats.org/officeDocument/2006/relationships/hyperlink" Target="https://school062.com/bbs/board.php?bo_table=product_02&amp;wr_id=5952" TargetMode="External" Id="rId1" /></Relationships>
</file>

<file path=xl/worksheets/_rels/sheet172.xml.rels><Relationships xmlns="http://schemas.openxmlformats.org/package/2006/relationships"><Relationship Type="http://schemas.openxmlformats.org/officeDocument/2006/relationships/hyperlink" Target="https://school062.com/bbs/board.php?bo_table=product_02&amp;wr_id=5954" TargetMode="External" Id="rId1" /></Relationships>
</file>

<file path=xl/worksheets/_rels/sheet173.xml.rels><Relationships xmlns="http://schemas.openxmlformats.org/package/2006/relationships"><Relationship Type="http://schemas.openxmlformats.org/officeDocument/2006/relationships/hyperlink" Target="https://school062.com/bbs/board.php?bo_table=product_02&amp;wr_id=5955" TargetMode="External" Id="rId1" /></Relationships>
</file>

<file path=xl/worksheets/_rels/sheet174.xml.rels><Relationships xmlns="http://schemas.openxmlformats.org/package/2006/relationships"><Relationship Type="http://schemas.openxmlformats.org/officeDocument/2006/relationships/hyperlink" Target="https://school062.com/bbs/board.php?bo_table=product_02&amp;wr_id=5960" TargetMode="External" Id="rId1" /></Relationships>
</file>

<file path=xl/worksheets/_rels/sheet175.xml.rels><Relationships xmlns="http://schemas.openxmlformats.org/package/2006/relationships"><Relationship Type="http://schemas.openxmlformats.org/officeDocument/2006/relationships/hyperlink" Target="https://school062.com/bbs/board.php?bo_table=product_02&amp;wr_id=5961" TargetMode="External" Id="rId1" /></Relationships>
</file>

<file path=xl/worksheets/_rels/sheet176.xml.rels><Relationships xmlns="http://schemas.openxmlformats.org/package/2006/relationships"><Relationship Type="http://schemas.openxmlformats.org/officeDocument/2006/relationships/hyperlink" Target="https://school062.com/bbs/board.php?bo_table=product_02&amp;wr_id=5962" TargetMode="External" Id="rId1" /></Relationships>
</file>

<file path=xl/worksheets/_rels/sheet177.xml.rels><Relationships xmlns="http://schemas.openxmlformats.org/package/2006/relationships"><Relationship Type="http://schemas.openxmlformats.org/officeDocument/2006/relationships/hyperlink" Target="https://school062.com/bbs/board.php?bo_table=product_02&amp;wr_id=5966" TargetMode="External" Id="rId1" /></Relationships>
</file>

<file path=xl/worksheets/_rels/sheet178.xml.rels><Relationships xmlns="http://schemas.openxmlformats.org/package/2006/relationships"><Relationship Type="http://schemas.openxmlformats.org/officeDocument/2006/relationships/hyperlink" Target="https://school062.com/bbs/board.php?bo_table=product_02&amp;wr_id=5966" TargetMode="External" Id="rId1" /></Relationships>
</file>

<file path=xl/worksheets/_rels/sheet179.xml.rels><Relationships xmlns="http://schemas.openxmlformats.org/package/2006/relationships"><Relationship Type="http://schemas.openxmlformats.org/officeDocument/2006/relationships/hyperlink" Target="https://school062.com/bbs/board.php?bo_table=product_02&amp;wr_id=5966" TargetMode="External" Id="rId1" /></Relationships>
</file>

<file path=xl/worksheets/_rels/sheet180.xml.rels><Relationships xmlns="http://schemas.openxmlformats.org/package/2006/relationships"><Relationship Type="http://schemas.openxmlformats.org/officeDocument/2006/relationships/hyperlink" Target="https://school062.com/bbs/board.php?bo_table=product_02&amp;wr_id=5966" TargetMode="External" Id="rId1" /></Relationships>
</file>

<file path=xl/worksheets/_rels/sheet181.xml.rels><Relationships xmlns="http://schemas.openxmlformats.org/package/2006/relationships"><Relationship Type="http://schemas.openxmlformats.org/officeDocument/2006/relationships/hyperlink" Target="https://school062.com/bbs/board.php?bo_table=product_02&amp;wr_id=5966" TargetMode="External" Id="rId1" /></Relationships>
</file>

<file path=xl/worksheets/_rels/sheet182.xml.rels><Relationships xmlns="http://schemas.openxmlformats.org/package/2006/relationships"><Relationship Type="http://schemas.openxmlformats.org/officeDocument/2006/relationships/hyperlink" Target="https://school062.com/bbs/board.php?bo_table=product_02&amp;wr_id=5969" TargetMode="External" Id="rId1" /></Relationships>
</file>

<file path=xl/worksheets/_rels/sheet183.xml.rels><Relationships xmlns="http://schemas.openxmlformats.org/package/2006/relationships"><Relationship Type="http://schemas.openxmlformats.org/officeDocument/2006/relationships/hyperlink" Target="https://school062.com/bbs/board.php?bo_table=product_02&amp;wr_id=5974" TargetMode="External" Id="rId1" /></Relationships>
</file>

<file path=xl/worksheets/_rels/sheet184.xml.rels><Relationships xmlns="http://schemas.openxmlformats.org/package/2006/relationships"><Relationship Type="http://schemas.openxmlformats.org/officeDocument/2006/relationships/hyperlink" Target="https://school062.com/bbs/board.php?bo_table=product_02&amp;wr_id=5975" TargetMode="External" Id="rId1" /></Relationships>
</file>

<file path=xl/worksheets/_rels/sheet185.xml.rels><Relationships xmlns="http://schemas.openxmlformats.org/package/2006/relationships"><Relationship Type="http://schemas.openxmlformats.org/officeDocument/2006/relationships/hyperlink" Target="https://school062.com/bbs/board.php?bo_table=product_02&amp;wr_id=5979" TargetMode="External" Id="rId1" /></Relationships>
</file>

<file path=xl/worksheets/_rels/sheet186.xml.rels><Relationships xmlns="http://schemas.openxmlformats.org/package/2006/relationships"><Relationship Type="http://schemas.openxmlformats.org/officeDocument/2006/relationships/hyperlink" Target="https://school062.com/bbs/board.php?bo_table=product_02&amp;wr_id=5981" TargetMode="External" Id="rId1" /></Relationships>
</file>

<file path=xl/worksheets/_rels/sheet187.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88.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89.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0.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1.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2.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3.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4.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5.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6.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7.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8.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9.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0.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1.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2.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3.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4.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5.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6.xml.rels><Relationships xmlns="http://schemas.openxmlformats.org/package/2006/relationships"><Relationship Type="http://schemas.openxmlformats.org/officeDocument/2006/relationships/hyperlink" Target="https://school062.com/bbs/board.php?bo_table=product_02&amp;wr_id=6013" TargetMode="External" Id="rId1" /></Relationships>
</file>

<file path=xl/worksheets/_rels/sheet207.xml.rels><Relationships xmlns="http://schemas.openxmlformats.org/package/2006/relationships"><Relationship Type="http://schemas.openxmlformats.org/officeDocument/2006/relationships/hyperlink" Target="https://school062.com/bbs/board.php?bo_table=product_02&amp;wr_id=6014"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5741_창조유통_6월한국양계농협.xlsx</t>
        </is>
      </c>
    </row>
    <row r="2">
      <c r="A2" t="inlineStr">
        <is>
          <t>https://school062.com/bbs/board.php?bo_table=product_02&amp;wr_id=5741</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n">
        <v>10100</v>
      </c>
      <c r="F5" t="inlineStr">
        <is>
          <t xml:space="preserve">
HACCP,1등급,무항생제</t>
        </is>
      </c>
    </row>
    <row r="6">
      <c r="A6" t="inlineStr">
        <is>
          <t>유정란</t>
        </is>
      </c>
      <c r="B6" t="inlineStr">
        <is>
          <t>뽀로로 동물복지인증 유정란 15구</t>
        </is>
      </c>
      <c r="C6" t="inlineStr">
        <is>
          <t>780g 이상</t>
        </is>
      </c>
      <c r="D6" t="inlineStr">
        <is>
          <t>15구</t>
        </is>
      </c>
      <c r="E6" t="n">
        <v>8500</v>
      </c>
      <c r="F6" t="inlineStr">
        <is>
          <t xml:space="preserve">
HACCP,동물복지인증,
무항생제</t>
        </is>
      </c>
    </row>
    <row r="7">
      <c r="A7" t="inlineStr">
        <is>
          <t>유정란</t>
        </is>
      </c>
      <c r="B7" t="inlineStr">
        <is>
          <t>목계촌 동물복지유정란</t>
        </is>
      </c>
      <c r="C7" t="inlineStr">
        <is>
          <t>1.560g 이상</t>
        </is>
      </c>
      <c r="D7" t="inlineStr">
        <is>
          <t>30구</t>
        </is>
      </c>
      <c r="E7" t="n">
        <v>13500</v>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5742_창조유통_조인계란2024년6월단가표.xls</t>
        </is>
      </c>
    </row>
    <row r="2">
      <c r="A2" t="inlineStr">
        <is>
          <t>https://school062.com/bbs/board.php?bo_table=product_02&amp;wr_id=5742</t>
        </is>
      </c>
    </row>
    <row r="3">
      <c r="A3" s="1" t="inlineStr">
        <is>
          <t>조인 계란 2024년 6월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맑은유통</t>
        </is>
      </c>
      <c r="B3" s="1" t="inlineStr"/>
      <c r="C3" s="1" t="inlineStr">
        <is>
          <t>6월</t>
        </is>
      </c>
    </row>
    <row r="4">
      <c r="A4" t="inlineStr">
        <is>
          <t>브랜드</t>
        </is>
      </c>
      <c r="B4" t="inlineStr">
        <is>
          <t>주요상품</t>
        </is>
      </c>
      <c r="C4" t="inlineStr">
        <is>
          <t>페이지</t>
        </is>
      </c>
    </row>
    <row r="5">
      <c r="A5" t="inlineStr">
        <is>
          <t>이목원</t>
        </is>
      </c>
      <c r="B5" t="inlineStr">
        <is>
          <t xml:space="preserve"> 연잎오리*돼지바베큐</t>
        </is>
      </c>
      <c r="C5" t="inlineStr">
        <is>
          <t>1~4</t>
        </is>
      </c>
    </row>
    <row r="6">
      <c r="A6" t="inlineStr">
        <is>
          <t>해피트레이</t>
        </is>
      </c>
      <c r="B6" t="inlineStr">
        <is>
          <t>오븐치킨*튀긴치킨</t>
        </is>
      </c>
      <c r="C6" t="inlineStr">
        <is>
          <t>5~23</t>
        </is>
      </c>
    </row>
    <row r="7">
      <c r="A7" t="inlineStr">
        <is>
          <t>포크밸리(부경양돈농협)</t>
        </is>
      </c>
      <c r="B7" t="inlineStr">
        <is>
          <t xml:space="preserve"> 훈제족살*사태수육</t>
        </is>
      </c>
      <c r="C7" t="inlineStr">
        <is>
          <t>24~40</t>
        </is>
      </c>
    </row>
    <row r="8">
      <c r="A8" t="inlineStr">
        <is>
          <t>나인쿡</t>
        </is>
      </c>
      <c r="B8" t="inlineStr">
        <is>
          <t xml:space="preserve"> 돼지*닭</t>
        </is>
      </c>
      <c r="C8" t="inlineStr">
        <is>
          <t>41~51</t>
        </is>
      </c>
    </row>
    <row r="9">
      <c r="A9" t="inlineStr">
        <is>
          <t>체리부로</t>
        </is>
      </c>
      <c r="B9" t="inlineStr">
        <is>
          <t xml:space="preserve"> 닭고기가공</t>
        </is>
      </c>
      <c r="C9" t="n">
        <v>52</v>
      </c>
    </row>
    <row r="10">
      <c r="A10" t="inlineStr">
        <is>
          <t>달구지</t>
        </is>
      </c>
      <c r="B10" t="inlineStr">
        <is>
          <t xml:space="preserve"> 막창*곱창</t>
        </is>
      </c>
      <c r="C10" t="n">
        <v>53</v>
      </c>
    </row>
    <row r="11">
      <c r="A11" t="inlineStr">
        <is>
          <t>노고단</t>
        </is>
      </c>
      <c r="B11" t="inlineStr">
        <is>
          <t xml:space="preserve"> 묵*냉콩물</t>
        </is>
      </c>
      <c r="C11" t="n">
        <v>54</v>
      </c>
    </row>
    <row r="12">
      <c r="A12" t="inlineStr">
        <is>
          <t>성빈순대</t>
        </is>
      </c>
      <c r="B12" t="inlineStr">
        <is>
          <t xml:space="preserve"> 순대*국밥</t>
        </is>
      </c>
      <c r="C12" t="inlineStr">
        <is>
          <t>55~56</t>
        </is>
      </c>
    </row>
    <row r="13">
      <c r="A13" t="inlineStr">
        <is>
          <t>착한들</t>
        </is>
      </c>
      <c r="B13" t="inlineStr">
        <is>
          <t xml:space="preserve"> 사골곰탕</t>
        </is>
      </c>
      <c r="C13" t="inlineStr">
        <is>
          <t>57~58</t>
        </is>
      </c>
    </row>
    <row r="14">
      <c r="A14" t="inlineStr">
        <is>
          <t>우리미면</t>
        </is>
      </c>
      <c r="B14" t="inlineStr">
        <is>
          <t xml:space="preserve"> 쌀국수*쌀스파게티</t>
        </is>
      </c>
      <c r="C14" t="n">
        <v>58</v>
      </c>
    </row>
    <row r="15">
      <c r="A15" t="inlineStr">
        <is>
          <t>바다천지</t>
        </is>
      </c>
      <c r="B15" t="inlineStr">
        <is>
          <t xml:space="preserve"> 어간장</t>
        </is>
      </c>
      <c r="C15" t="n">
        <v>59</v>
      </c>
    </row>
    <row r="16">
      <c r="A16" t="inlineStr">
        <is>
          <t>안동농협</t>
        </is>
      </c>
      <c r="B16" t="inlineStr">
        <is>
          <t xml:space="preserve"> 두부*순두부</t>
        </is>
      </c>
      <c r="C16" t="n">
        <v>60</v>
      </c>
    </row>
    <row r="17">
      <c r="A17" t="inlineStr">
        <is>
          <t>빛깔찬</t>
        </is>
      </c>
      <c r="B17" t="inlineStr">
        <is>
          <t xml:space="preserve"> 건고추*고추가루</t>
        </is>
      </c>
      <c r="C17" t="n">
        <v>61</v>
      </c>
    </row>
    <row r="18">
      <c r="A18" t="inlineStr">
        <is>
          <t>부산어묵</t>
        </is>
      </c>
      <c r="B18" t="inlineStr">
        <is>
          <t xml:space="preserve"> 어묵*행사</t>
        </is>
      </c>
      <c r="C18" t="inlineStr">
        <is>
          <t>62~65</t>
        </is>
      </c>
    </row>
    <row r="19">
      <c r="A19" t="inlineStr">
        <is>
          <t>김사랑</t>
        </is>
      </c>
      <c r="B19" t="inlineStr">
        <is>
          <t xml:space="preserve"> 개별김*조미김</t>
        </is>
      </c>
      <c r="C19" t="n">
        <v>66</v>
      </c>
    </row>
    <row r="20">
      <c r="A20" t="inlineStr">
        <is>
          <t>스쿨쉐프</t>
        </is>
      </c>
      <c r="B20" t="inlineStr">
        <is>
          <t xml:space="preserve"> 냉동공산품</t>
        </is>
      </c>
      <c r="C20" t="inlineStr">
        <is>
          <t>67~77</t>
        </is>
      </c>
    </row>
    <row r="21">
      <c r="A21" t="inlineStr">
        <is>
          <t>햇살식품</t>
        </is>
      </c>
      <c r="B21" t="inlineStr">
        <is>
          <t xml:space="preserve"> 참기름*들기름*참깨</t>
        </is>
      </c>
      <c r="C21" t="n">
        <v>78</v>
      </c>
    </row>
    <row r="22">
      <c r="A22" t="inlineStr">
        <is>
          <t xml:space="preserve">   ◈▣ 맑은유통  ☎ 062)513-5911 / FAX 062)576-5914 
                        E mail : mocos4234@hanmail.net
                        추경희 010-7704-4787</t>
        </is>
      </c>
      <c r="B22" t="inlineStr"/>
      <c r="C22"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유형</t>
        </is>
      </c>
      <c r="B3" s="1" t="inlineStr">
        <is>
          <t>사   진</t>
        </is>
      </c>
      <c r="C3" s="1" t="inlineStr">
        <is>
          <t>요   리</t>
        </is>
      </c>
      <c r="D3" s="1" t="inlineStr">
        <is>
          <t>희석율
사골:물</t>
        </is>
      </c>
      <c r="E3" s="1" t="inlineStr">
        <is>
          <t>소요량 및 비용 (1,000명 기준시)</t>
        </is>
      </c>
      <c r="F3" s="1" t="inlineStr"/>
      <c r="G3" s="1" t="inlineStr"/>
      <c r="H3" s="1" t="inlineStr"/>
      <c r="I3" s="1" t="inlineStr"/>
      <c r="J3" s="1" t="inlineStr"/>
      <c r="K3" s="1" t="inlineStr"/>
      <c r="L3" s="1" t="inlineStr"/>
      <c r="M3" s="1" t="inlineStr"/>
      <c r="N3" s="1" t="inlineStr"/>
    </row>
    <row r="4">
      <c r="A4" t="inlineStr"/>
      <c r="B4" t="inlineStr"/>
      <c r="C4" t="inlineStr"/>
      <c r="D4" t="inlineStr"/>
      <c r="E4" t="inlineStr">
        <is>
          <t>구분</t>
        </is>
      </c>
      <c r="F4" t="inlineStr">
        <is>
          <t>㎖/인</t>
        </is>
      </c>
      <c r="G4" t="inlineStr"/>
      <c r="H4" t="inlineStr">
        <is>
          <t>1,000명</t>
        </is>
      </c>
      <c r="I4" t="inlineStr"/>
      <c r="J4" t="inlineStr">
        <is>
          <t>희석시
사골량</t>
        </is>
      </c>
      <c r="K4" t="inlineStr"/>
      <c r="L4" t="inlineStr">
        <is>
          <t>사골
ℓ 단가</t>
        </is>
      </c>
      <c r="M4" t="inlineStr">
        <is>
          <t>총소요
비용</t>
        </is>
      </c>
      <c r="N4" t="inlineStr">
        <is>
          <t>1인
비용</t>
        </is>
      </c>
    </row>
    <row r="5">
      <c r="A5" t="inlineStr">
        <is>
          <t>사  골</t>
        </is>
      </c>
      <c r="B5" t="inlineStr"/>
      <c r="C5" t="inlineStr">
        <is>
          <t xml:space="preserve">설렁탕(사골곰탕)
</t>
        </is>
      </c>
      <c r="D5" t="inlineStr">
        <is>
          <t>1 : 3</t>
        </is>
      </c>
      <c r="E5" t="inlineStr">
        <is>
          <t>초등</t>
        </is>
      </c>
      <c r="F5" t="n">
        <v>100</v>
      </c>
      <c r="G5" t="inlineStr">
        <is>
          <t>㎖</t>
        </is>
      </c>
      <c r="H5">
        <f>F5*$F$21</f>
        <v/>
      </c>
      <c r="I5" t="inlineStr">
        <is>
          <t>ℓ</t>
        </is>
      </c>
      <c r="J5">
        <f>H5/$E$21</f>
        <v/>
      </c>
      <c r="K5" t="inlineStr">
        <is>
          <t>ℓ</t>
        </is>
      </c>
      <c r="L5" t="inlineStr"/>
      <c r="M5" t="inlineStr"/>
      <c r="N5" t="inlineStr"/>
    </row>
    <row r="6">
      <c r="A6" t="inlineStr"/>
      <c r="B6" t="inlineStr"/>
      <c r="C6" t="inlineStr">
        <is>
          <t>사골 만두국</t>
        </is>
      </c>
      <c r="D6" t="inlineStr"/>
      <c r="E6" t="inlineStr">
        <is>
          <t>중등</t>
        </is>
      </c>
      <c r="F6" t="n">
        <v>140</v>
      </c>
      <c r="G6" t="inlineStr">
        <is>
          <t>㎖</t>
        </is>
      </c>
      <c r="H6">
        <f>F6*$F$21</f>
        <v/>
      </c>
      <c r="I6" t="inlineStr">
        <is>
          <t>ℓ</t>
        </is>
      </c>
      <c r="J6">
        <f>H6/$E$21</f>
        <v/>
      </c>
      <c r="K6" t="inlineStr">
        <is>
          <t>ℓ</t>
        </is>
      </c>
      <c r="L6" t="inlineStr"/>
      <c r="M6" t="inlineStr"/>
      <c r="N6" t="inlineStr"/>
    </row>
    <row r="7">
      <c r="A7" t="inlineStr"/>
      <c r="B7" t="inlineStr"/>
      <c r="C7" t="inlineStr">
        <is>
          <t>사골 떡만두국</t>
        </is>
      </c>
      <c r="D7" t="inlineStr"/>
      <c r="E7" t="inlineStr">
        <is>
          <t>고등</t>
        </is>
      </c>
      <c r="F7" t="n">
        <v>180</v>
      </c>
      <c r="G7" t="inlineStr">
        <is>
          <t>㎖</t>
        </is>
      </c>
      <c r="H7">
        <f>F7*$F$21</f>
        <v/>
      </c>
      <c r="I7" t="inlineStr">
        <is>
          <t>ℓ</t>
        </is>
      </c>
      <c r="J7">
        <f>H7/$E$21</f>
        <v/>
      </c>
      <c r="K7" t="inlineStr">
        <is>
          <t>ℓ</t>
        </is>
      </c>
      <c r="L7" t="inlineStr"/>
      <c r="M7" t="inlineStr"/>
      <c r="N7" t="inlineStr"/>
    </row>
    <row r="8">
      <c r="A8" t="inlineStr"/>
      <c r="B8" t="inlineStr"/>
      <c r="C8" t="inlineStr">
        <is>
          <t>사골 떡국</t>
        </is>
      </c>
      <c r="D8" t="inlineStr"/>
      <c r="E8" t="inlineStr">
        <is>
          <t>성인</t>
        </is>
      </c>
      <c r="F8" t="n">
        <v>250</v>
      </c>
      <c r="G8" t="inlineStr">
        <is>
          <t>㎖</t>
        </is>
      </c>
      <c r="H8">
        <f>F8*$F$21</f>
        <v/>
      </c>
      <c r="I8" t="inlineStr">
        <is>
          <t>ℓ</t>
        </is>
      </c>
      <c r="J8">
        <f>H8/$E$21</f>
        <v/>
      </c>
      <c r="K8" t="inlineStr">
        <is>
          <t>ℓ</t>
        </is>
      </c>
      <c r="L8" t="inlineStr"/>
      <c r="M8" t="inlineStr"/>
      <c r="N8" t="inlineStr"/>
    </row>
    <row r="9">
      <c r="A9" t="inlineStr">
        <is>
          <t>사골미역국</t>
        </is>
      </c>
      <c r="B9" t="inlineStr"/>
      <c r="C9" t="inlineStr">
        <is>
          <t>사골 미역국</t>
        </is>
      </c>
      <c r="D9" t="inlineStr">
        <is>
          <t>1 : 4</t>
        </is>
      </c>
      <c r="E9" t="inlineStr">
        <is>
          <t>초등</t>
        </is>
      </c>
      <c r="F9" t="n">
        <v>80</v>
      </c>
      <c r="G9" t="inlineStr">
        <is>
          <t>㎖</t>
        </is>
      </c>
      <c r="H9">
        <f>F9*$F$21</f>
        <v/>
      </c>
      <c r="I9" t="inlineStr">
        <is>
          <t>ℓ</t>
        </is>
      </c>
      <c r="J9" t="n">
        <v>16</v>
      </c>
      <c r="K9" t="inlineStr">
        <is>
          <t>ℓ</t>
        </is>
      </c>
      <c r="L9" t="inlineStr"/>
      <c r="M9" t="inlineStr"/>
      <c r="N9" t="inlineStr"/>
    </row>
    <row r="10">
      <c r="A10" t="inlineStr"/>
      <c r="B10" t="inlineStr"/>
      <c r="C10" t="inlineStr"/>
      <c r="D10" t="inlineStr"/>
      <c r="E10" t="inlineStr">
        <is>
          <t>중</t>
        </is>
      </c>
      <c r="F10" t="n">
        <v>100</v>
      </c>
      <c r="G10" t="inlineStr">
        <is>
          <t>㎖</t>
        </is>
      </c>
      <c r="H10">
        <f>F10*$F$21</f>
        <v/>
      </c>
      <c r="I10" t="inlineStr">
        <is>
          <t>ℓ</t>
        </is>
      </c>
      <c r="J10" t="n">
        <v>20</v>
      </c>
      <c r="K10" t="inlineStr">
        <is>
          <t>ℓ</t>
        </is>
      </c>
      <c r="L10" t="inlineStr"/>
      <c r="M10" t="inlineStr"/>
      <c r="N10" t="inlineStr"/>
    </row>
    <row r="11">
      <c r="A11" t="inlineStr"/>
      <c r="B11" t="inlineStr"/>
      <c r="C11" t="inlineStr">
        <is>
          <t>사골 조랭이미역국</t>
        </is>
      </c>
      <c r="D11" t="inlineStr"/>
      <c r="E11" t="inlineStr">
        <is>
          <t>고등</t>
        </is>
      </c>
      <c r="F11" t="n">
        <v>120</v>
      </c>
      <c r="G11" t="inlineStr">
        <is>
          <t>㎖</t>
        </is>
      </c>
      <c r="H11">
        <f>F11*$F$21</f>
        <v/>
      </c>
      <c r="I11" t="inlineStr">
        <is>
          <t>ℓ</t>
        </is>
      </c>
      <c r="J11" t="n">
        <v>24</v>
      </c>
      <c r="K11" t="inlineStr">
        <is>
          <t>ℓ</t>
        </is>
      </c>
      <c r="L11" t="inlineStr"/>
      <c r="M11" t="inlineStr"/>
      <c r="N11" t="inlineStr"/>
    </row>
    <row r="12">
      <c r="A12" t="inlineStr"/>
      <c r="B12" t="inlineStr"/>
      <c r="C12" t="inlineStr"/>
      <c r="D12" t="inlineStr"/>
      <c r="E12" t="inlineStr">
        <is>
          <t>성인</t>
        </is>
      </c>
      <c r="F12" t="n">
        <v>250</v>
      </c>
      <c r="G12" t="inlineStr">
        <is>
          <t>㎖</t>
        </is>
      </c>
      <c r="H12">
        <f>F12*$F$21</f>
        <v/>
      </c>
      <c r="I12" t="inlineStr">
        <is>
          <t>ℓ</t>
        </is>
      </c>
      <c r="J12" t="n">
        <v>50</v>
      </c>
      <c r="K12" t="inlineStr">
        <is>
          <t>ℓ</t>
        </is>
      </c>
      <c r="L12" t="inlineStr"/>
      <c r="M12" t="inlineStr"/>
      <c r="N12" t="inlineStr"/>
    </row>
    <row r="13">
      <c r="A13" t="inlineStr">
        <is>
          <t>사골된장국</t>
        </is>
      </c>
      <c r="B13" t="inlineStr"/>
      <c r="C13" t="inlineStr">
        <is>
          <t>사골 순대국
사골두부호박된장</t>
        </is>
      </c>
      <c r="D13" t="inlineStr">
        <is>
          <t>1 : 5</t>
        </is>
      </c>
      <c r="E13" t="inlineStr">
        <is>
          <t>초등</t>
        </is>
      </c>
      <c r="F13" t="n">
        <v>80</v>
      </c>
      <c r="G13" t="inlineStr">
        <is>
          <t>㎖</t>
        </is>
      </c>
      <c r="H13">
        <f>F13*$F$21</f>
        <v/>
      </c>
      <c r="I13" t="inlineStr">
        <is>
          <t>ℓ</t>
        </is>
      </c>
      <c r="J13" t="n">
        <v>13</v>
      </c>
      <c r="K13" t="inlineStr">
        <is>
          <t>ℓ</t>
        </is>
      </c>
      <c r="L13" t="inlineStr"/>
      <c r="M13" t="inlineStr"/>
      <c r="N13" t="inlineStr"/>
    </row>
    <row r="14">
      <c r="A14" t="inlineStr"/>
      <c r="B14" t="inlineStr"/>
      <c r="C14" t="inlineStr">
        <is>
          <t>사골 배추된장국
사골 열무된장국</t>
        </is>
      </c>
      <c r="D14" t="inlineStr"/>
      <c r="E14" t="inlineStr">
        <is>
          <t>중</t>
        </is>
      </c>
      <c r="F14" t="n">
        <v>100</v>
      </c>
      <c r="G14" t="inlineStr">
        <is>
          <t>㎖</t>
        </is>
      </c>
      <c r="H14">
        <f>F14*$F$21</f>
        <v/>
      </c>
      <c r="I14" t="inlineStr">
        <is>
          <t>ℓ</t>
        </is>
      </c>
      <c r="J14" t="n">
        <v>17</v>
      </c>
      <c r="K14" t="inlineStr">
        <is>
          <t>ℓ</t>
        </is>
      </c>
      <c r="L14" t="inlineStr"/>
      <c r="M14" t="inlineStr"/>
      <c r="N14" t="inlineStr"/>
    </row>
    <row r="15">
      <c r="A15" t="inlineStr"/>
      <c r="B15" t="inlineStr"/>
      <c r="C15" t="inlineStr">
        <is>
          <t>사골우거지된장국</t>
        </is>
      </c>
      <c r="D15" t="inlineStr"/>
      <c r="E15" t="inlineStr">
        <is>
          <t>고등</t>
        </is>
      </c>
      <c r="F15" t="n">
        <v>120</v>
      </c>
      <c r="G15" t="inlineStr">
        <is>
          <t>㎖</t>
        </is>
      </c>
      <c r="H15">
        <f>F15*$F$21</f>
        <v/>
      </c>
      <c r="I15" t="inlineStr">
        <is>
          <t>ℓ</t>
        </is>
      </c>
      <c r="J15" t="n">
        <v>20</v>
      </c>
      <c r="K15" t="inlineStr">
        <is>
          <t>ℓ</t>
        </is>
      </c>
      <c r="L15" t="inlineStr"/>
      <c r="M15" t="inlineStr"/>
      <c r="N15" t="inlineStr"/>
    </row>
    <row r="16">
      <c r="A16" t="inlineStr"/>
      <c r="B16" t="inlineStr"/>
      <c r="C16" t="inlineStr">
        <is>
          <t>사골 아욱된장국
사골 근대된장국</t>
        </is>
      </c>
      <c r="D16" t="inlineStr"/>
      <c r="E16" t="inlineStr">
        <is>
          <t>성인</t>
        </is>
      </c>
      <c r="F16" t="n">
        <v>250</v>
      </c>
      <c r="G16" t="inlineStr">
        <is>
          <t>㎖</t>
        </is>
      </c>
      <c r="H16">
        <f>F16*$F$21</f>
        <v/>
      </c>
      <c r="I16" t="inlineStr">
        <is>
          <t>ℓ</t>
        </is>
      </c>
      <c r="J16" t="n">
        <v>42</v>
      </c>
      <c r="K16" t="inlineStr">
        <is>
          <t>ℓ</t>
        </is>
      </c>
      <c r="L16" t="inlineStr"/>
      <c r="M16" t="inlineStr"/>
      <c r="N16" t="inlineStr"/>
    </row>
    <row r="17">
      <c r="A17" t="inlineStr">
        <is>
          <t>사골찌개류</t>
        </is>
      </c>
      <c r="B17" t="inlineStr"/>
      <c r="C17" t="inlineStr">
        <is>
          <t>사골 김치찌개</t>
        </is>
      </c>
      <c r="D17" t="inlineStr">
        <is>
          <t>1 : 8</t>
        </is>
      </c>
      <c r="E17" t="inlineStr">
        <is>
          <t>초등</t>
        </is>
      </c>
      <c r="F17" t="n">
        <v>60</v>
      </c>
      <c r="G17" t="inlineStr">
        <is>
          <t>㎖</t>
        </is>
      </c>
      <c r="H17">
        <f>F17*$F$21</f>
        <v/>
      </c>
      <c r="I17" t="inlineStr">
        <is>
          <t>ℓ</t>
        </is>
      </c>
      <c r="J17" t="n">
        <v>7</v>
      </c>
      <c r="K17" t="inlineStr">
        <is>
          <t>ℓ</t>
        </is>
      </c>
      <c r="L17" t="inlineStr"/>
      <c r="M17" t="inlineStr"/>
      <c r="N17" t="inlineStr"/>
    </row>
    <row r="18">
      <c r="A18" t="inlineStr"/>
      <c r="B18" t="inlineStr"/>
      <c r="C18" t="inlineStr">
        <is>
          <t>사골 부대찌개
사골 햄모듬찌개</t>
        </is>
      </c>
      <c r="D18" t="inlineStr"/>
      <c r="E18" t="inlineStr">
        <is>
          <t>중</t>
        </is>
      </c>
      <c r="F18" t="n">
        <v>80</v>
      </c>
      <c r="G18" t="inlineStr">
        <is>
          <t>㎖</t>
        </is>
      </c>
      <c r="H18">
        <f>F18*$F$21</f>
        <v/>
      </c>
      <c r="I18" t="inlineStr">
        <is>
          <t>ℓ</t>
        </is>
      </c>
      <c r="J18" t="n">
        <v>9</v>
      </c>
      <c r="K18" t="inlineStr">
        <is>
          <t>ℓ</t>
        </is>
      </c>
      <c r="L18" t="inlineStr"/>
      <c r="M18" t="inlineStr"/>
      <c r="N18" t="inlineStr"/>
    </row>
    <row r="19">
      <c r="A19" t="inlineStr"/>
      <c r="B19" t="inlineStr"/>
      <c r="C19" t="inlineStr">
        <is>
          <t>사골 감자탕</t>
        </is>
      </c>
      <c r="D19" t="inlineStr"/>
      <c r="E19" t="inlineStr">
        <is>
          <t>고등</t>
        </is>
      </c>
      <c r="F19" t="n">
        <v>100</v>
      </c>
      <c r="G19" t="inlineStr">
        <is>
          <t>㎖</t>
        </is>
      </c>
      <c r="H19">
        <f>F19*$F$21</f>
        <v/>
      </c>
      <c r="I19" t="inlineStr">
        <is>
          <t>ℓ</t>
        </is>
      </c>
      <c r="J19" t="n">
        <v>11</v>
      </c>
      <c r="K19" t="inlineStr">
        <is>
          <t>ℓ</t>
        </is>
      </c>
      <c r="L19" t="inlineStr"/>
      <c r="M19" t="inlineStr"/>
      <c r="N19" t="inlineStr"/>
    </row>
    <row r="20">
      <c r="A20" t="inlineStr"/>
      <c r="B20" t="inlineStr"/>
      <c r="C20" t="inlineStr">
        <is>
          <t>사골 등뼈우거지탕</t>
        </is>
      </c>
      <c r="D20" t="inlineStr"/>
      <c r="E20" t="inlineStr">
        <is>
          <t>성인</t>
        </is>
      </c>
      <c r="F20" t="n">
        <v>250</v>
      </c>
      <c r="G20" t="inlineStr">
        <is>
          <t>㎖</t>
        </is>
      </c>
      <c r="H20">
        <f>F20*$F$21</f>
        <v/>
      </c>
      <c r="I20" t="inlineStr">
        <is>
          <t>ℓ</t>
        </is>
      </c>
      <c r="J20" t="n">
        <v>28</v>
      </c>
      <c r="K20" t="inlineStr">
        <is>
          <t>ℓ</t>
        </is>
      </c>
      <c r="L20" t="inlineStr"/>
      <c r="M20" t="inlineStr"/>
      <c r="N20" t="inlineStr"/>
    </row>
    <row r="21">
      <c r="A21" t="inlineStr"/>
      <c r="B21" t="inlineStr"/>
      <c r="C21" t="inlineStr"/>
      <c r="D21" t="inlineStr"/>
      <c r="E21" t="n">
        <v>4</v>
      </c>
      <c r="F21" t="n">
        <v>1</v>
      </c>
      <c r="G21" t="inlineStr"/>
      <c r="H21">
        <f>F21*$A$1</f>
        <v/>
      </c>
      <c r="I21" t="inlineStr"/>
      <c r="J21">
        <f>H21/$E$21</f>
        <v/>
      </c>
      <c r="K21" t="inlineStr"/>
      <c r="L21" t="inlineStr"/>
      <c r="M21" t="inlineStr"/>
      <c r="N21" t="inlineStr"/>
    </row>
    <row r="22">
      <c r="A22" t="inlineStr">
        <is>
          <t>추 경 희  010 - 7704 - 4787</t>
        </is>
      </c>
      <c r="B22" t="inlineStr"/>
      <c r="C22" t="inlineStr"/>
      <c r="D22" t="inlineStr"/>
      <c r="E22" t="inlineStr"/>
      <c r="F22" t="inlineStr"/>
      <c r="G22" t="inlineStr"/>
      <c r="H22" t="inlineStr"/>
      <c r="I22" t="inlineStr"/>
      <c r="J22" t="inlineStr"/>
      <c r="K22" t="inlineStr"/>
      <c r="L22" t="inlineStr"/>
      <c r="M22" t="inlineStr"/>
      <c r="N22"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맑은유통 513-5911 / 추경희 010-7704-4787</t>
        </is>
      </c>
      <c r="B3" s="1" t="inlineStr"/>
      <c r="C3" s="1" t="inlineStr"/>
      <c r="D3" s="1" t="inlineStr"/>
      <c r="E3" s="1" t="inlineStr"/>
      <c r="F3" s="1" t="inlineStr"/>
      <c r="G3" s="1" t="inlineStr"/>
      <c r="H3" s="1" t="inlineStr"/>
      <c r="I3" s="1" t="inlineStr"/>
    </row>
    <row r="4">
      <c r="A4" t="inlineStr">
        <is>
          <t>사진</t>
        </is>
      </c>
      <c r="B4" t="inlineStr">
        <is>
          <t>제품명</t>
        </is>
      </c>
      <c r="C4" t="inlineStr">
        <is>
          <t>규격</t>
        </is>
      </c>
      <c r="D4" t="inlineStr">
        <is>
          <t>업체가</t>
        </is>
      </c>
      <c r="E4" t="inlineStr">
        <is>
          <t>학교가</t>
        </is>
      </c>
      <c r="F4" t="inlineStr"/>
      <c r="G4" t="inlineStr">
        <is>
          <t>제품특성</t>
        </is>
      </c>
      <c r="H4" t="inlineStr"/>
      <c r="I4" t="inlineStr">
        <is>
          <t>원재료 함량</t>
        </is>
      </c>
    </row>
    <row r="5">
      <c r="A5" t="inlineStr"/>
      <c r="B5" t="inlineStr"/>
      <c r="C5" t="inlineStr"/>
      <c r="D5" t="inlineStr">
        <is>
          <t>단가</t>
        </is>
      </c>
      <c r="E5" t="inlineStr">
        <is>
          <t>보관</t>
        </is>
      </c>
      <c r="F5" t="inlineStr">
        <is>
          <t>단가</t>
        </is>
      </c>
      <c r="G5" t="inlineStr"/>
      <c r="H5" t="inlineStr"/>
      <c r="I5" t="inlineStr"/>
    </row>
    <row r="6">
      <c r="A6" t="inlineStr"/>
      <c r="B6" t="inlineStr">
        <is>
          <t>한우
사골곰탕</t>
        </is>
      </c>
      <c r="C6" t="inlineStr">
        <is>
          <t>1L</t>
        </is>
      </c>
      <c r="D6" t="n">
        <v>24300</v>
      </c>
      <c r="E6" t="inlineStr">
        <is>
          <t>냉동
24개월</t>
        </is>
      </c>
      <c r="F6" t="n">
        <v>14200</v>
      </c>
      <c r="G6" t="inlineStr">
        <is>
          <t xml:space="preserve"> 
  - 농협에서 엄선한 100% 한우원료
  - 3無(유화제,합성감미료,합성착향료)
  - 국내산천일염 사용
  - 기존곰탕대비6.2%
</t>
        </is>
      </c>
      <c r="H6" t="inlineStr"/>
      <c r="I6" t="inlineStr">
        <is>
          <t xml:space="preserve"> - 유통형태
 : 냉동(-18℃이하)
 - 한우뼈추출액
      : 99.8%
 - 천일염    0.2%
 - 알레르기정보
    5</t>
        </is>
      </c>
    </row>
    <row r="7">
      <c r="A7" t="inlineStr"/>
      <c r="B7" t="inlineStr">
        <is>
          <t>무항생제
한우사골
곰탕</t>
        </is>
      </c>
      <c r="C7" t="inlineStr">
        <is>
          <t>2L</t>
        </is>
      </c>
      <c r="D7" t="inlineStr"/>
      <c r="E7" t="inlineStr">
        <is>
          <t>냉동
24개월</t>
        </is>
      </c>
      <c r="F7" t="n">
        <v>30700</v>
      </c>
      <c r="G7" t="inlineStr"/>
      <c r="H7" t="inlineStr"/>
      <c r="I7" t="inlineStr"/>
    </row>
    <row r="8">
      <c r="A8" t="inlineStr"/>
      <c r="B8" t="inlineStr">
        <is>
          <t>동치미
냉면육수</t>
        </is>
      </c>
      <c r="C8" t="inlineStr">
        <is>
          <t>2.5L</t>
        </is>
      </c>
      <c r="D8" t="inlineStr"/>
      <c r="E8" t="inlineStr">
        <is>
          <t>냉동
18개월</t>
        </is>
      </c>
      <c r="F8" t="n">
        <v>5900</v>
      </c>
      <c r="G8" t="inlineStr">
        <is>
          <t xml:space="preserve"> - 국내산 농축산 원물 사용
 - 착한들 한우뼈 추출액과 한우추출물을  
   사용하여 한층 더 소고기의 깊은
   진한맛을 느낄 수 있습니다. </t>
        </is>
      </c>
      <c r="H8" t="inlineStr"/>
      <c r="I8" t="inlineStr">
        <is>
          <t xml:space="preserve"> - 유통형태
  :냉동(-18℃이하)
  - 알레르기정보
    5 6 15 16</t>
        </is>
      </c>
    </row>
    <row r="9">
      <c r="A9" t="inlineStr"/>
      <c r="B9" t="inlineStr"/>
      <c r="C9" t="inlineStr"/>
      <c r="D9" t="inlineStr"/>
      <c r="E9" t="inlineStr"/>
      <c r="F9" t="inlineStr"/>
      <c r="G9" t="inlineStr"/>
      <c r="H9" t="inlineStr"/>
      <c r="I9" t="inlineStr">
        <is>
          <t>6-8월</t>
        </is>
      </c>
    </row>
    <row r="10">
      <c r="A10" t="inlineStr">
        <is>
          <t>제품명</t>
        </is>
      </c>
      <c r="B10" t="inlineStr"/>
      <c r="C10" t="inlineStr">
        <is>
          <t>규 격</t>
        </is>
      </c>
      <c r="D10" t="inlineStr"/>
      <c r="E10" t="inlineStr">
        <is>
          <t>일반쌀</t>
        </is>
      </c>
      <c r="F10" t="inlineStr"/>
      <c r="G10" t="inlineStr">
        <is>
          <t>무농약쌀</t>
        </is>
      </c>
      <c r="H10" t="inlineStr">
        <is>
          <t>성 분 함 량</t>
        </is>
      </c>
      <c r="I10" t="inlineStr"/>
    </row>
    <row r="11">
      <c r="A11" t="inlineStr">
        <is>
          <t xml:space="preserve">
   쌀국수</t>
        </is>
      </c>
      <c r="B11" t="inlineStr"/>
      <c r="C11" t="inlineStr">
        <is>
          <t>1kg
1mm</t>
        </is>
      </c>
      <c r="D11" t="inlineStr"/>
      <c r="E11" t="n">
        <v>6600</v>
      </c>
      <c r="F11" t="inlineStr"/>
      <c r="G11" t="n">
        <v>7500</v>
      </c>
      <c r="H11" t="inlineStr">
        <is>
          <t xml:space="preserve">  쌀95%[(쌀과 소량의 쌀가루)/국내산 
  고아밀로스 27%이상의 쌀],
  전분,정제염</t>
        </is>
      </c>
      <c r="I11" t="inlineStr"/>
    </row>
    <row r="12">
      <c r="A12" t="inlineStr"/>
      <c r="B12" t="inlineStr"/>
      <c r="C12" t="inlineStr">
        <is>
          <t>1kg
2mm</t>
        </is>
      </c>
      <c r="D12" t="inlineStr"/>
      <c r="E12" t="inlineStr"/>
      <c r="F12" t="inlineStr"/>
      <c r="G12" t="inlineStr"/>
      <c r="H12" t="inlineStr"/>
      <c r="I12" t="inlineStr"/>
    </row>
    <row r="13">
      <c r="A13" t="inlineStr">
        <is>
          <t>쌀스파게티면</t>
        </is>
      </c>
      <c r="B13" t="inlineStr"/>
      <c r="C13" t="inlineStr">
        <is>
          <t>1kg
2mm</t>
        </is>
      </c>
      <c r="D13" t="inlineStr"/>
      <c r="E13" t="inlineStr"/>
      <c r="F13" t="inlineStr"/>
      <c r="G13" t="inlineStr"/>
      <c r="H13" t="inlineStr">
        <is>
          <t xml:space="preserve">  쌀95%(국내산 고아밀로스 27%이상의 
  쌀),전분,천연치자,정제염</t>
        </is>
      </c>
      <c r="I13" t="inlineStr"/>
    </row>
    <row r="14">
      <c r="A14" t="inlineStr">
        <is>
          <t>쌀메밀냉면</t>
        </is>
      </c>
      <c r="B14" t="inlineStr"/>
      <c r="C14" t="inlineStr">
        <is>
          <t>1kg
1mm</t>
        </is>
      </c>
      <c r="D14" t="inlineStr"/>
      <c r="E14" t="inlineStr"/>
      <c r="F14" t="inlineStr"/>
      <c r="G14" t="inlineStr"/>
      <c r="H14" t="inlineStr">
        <is>
          <t xml:space="preserve">  쌀90%,전분,메밀,정제염</t>
        </is>
      </c>
      <c r="I14" t="inlineStr"/>
    </row>
    <row r="15">
      <c r="A15" t="inlineStr">
        <is>
          <t>쌀국수</t>
        </is>
      </c>
      <c r="B15" t="inlineStr"/>
      <c r="C15" t="inlineStr"/>
      <c r="D15" t="inlineStr"/>
      <c r="E15" t="inlineStr">
        <is>
          <t xml:space="preserve">     1mm면 ▷ 잔치국수,비빔면,샐러드면 외
     2mm면 ▷ 자장면,쫄면,우동,볶음면 외</t>
        </is>
      </c>
      <c r="F15" t="inlineStr"/>
      <c r="G15" t="inlineStr"/>
      <c r="H15" t="inlineStr"/>
      <c r="I15" t="inlineStr"/>
    </row>
    <row r="16">
      <c r="A16" t="inlineStr">
        <is>
          <t xml:space="preserve">     ◈ 성분 : 쌀95%(국내산 고아밀로스 27%이상의 쌀), 전분, 정제염
     ◈ 우리미면은 냉동숙면이라 건면처럼 조리시간이 길지 않습니다.
     ◈ 우리미면은 밀가루,방부제,화학색소가 전혀 들어있지않아 소화가
         잘되고 속이 편안합니다.
     ◈ 우리미면은 아밀로스 함량이 27%이상인 고아밀로스 기능성쌀을 사용합니다.
         (식이섬유가 일반쌀에 비해 3배 이상)
     ◈ 우리미면은 계약재배된 아밀로스 함량쌀을 사용합니다.</t>
        </is>
      </c>
      <c r="B16" t="inlineStr"/>
      <c r="C16" t="inlineStr"/>
      <c r="D16" t="inlineStr"/>
      <c r="E16" t="inlineStr"/>
      <c r="F16" t="inlineStr"/>
      <c r="G16" t="inlineStr"/>
      <c r="H16" t="inlineStr"/>
      <c r="I16" t="inlineStr"/>
    </row>
    <row r="17">
      <c r="A17" t="inlineStr"/>
      <c r="B17" t="inlineStr"/>
      <c r="C17" t="inlineStr"/>
      <c r="D17" t="inlineStr"/>
      <c r="E17" t="inlineStr"/>
      <c r="F17" t="inlineStr"/>
      <c r="G17" t="inlineStr"/>
      <c r="H17" t="inlineStr"/>
      <c r="I17" t="inlineStr">
        <is>
          <t>58P</t>
        </is>
      </c>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바 다 천 지  어魚간장    </t>
        </is>
      </c>
      <c r="B3" s="1" t="inlineStr"/>
      <c r="C3" s="1" t="inlineStr"/>
      <c r="D3" s="1" t="inlineStr"/>
      <c r="E3" s="1" t="inlineStr"/>
      <c r="F3" s="1" t="inlineStr">
        <is>
          <t>24년 1학기
6~8월</t>
        </is>
      </c>
    </row>
    <row r="4">
      <c r="A4" t="inlineStr">
        <is>
          <t>이미지</t>
        </is>
      </c>
      <c r="B4" t="inlineStr">
        <is>
          <t>제품명</t>
        </is>
      </c>
      <c r="C4" t="inlineStr">
        <is>
          <t>단가</t>
        </is>
      </c>
      <c r="D4" t="inlineStr">
        <is>
          <t>이미지</t>
        </is>
      </c>
      <c r="E4" t="inlineStr">
        <is>
          <t>제품명</t>
        </is>
      </c>
      <c r="F4" t="inlineStr">
        <is>
          <t>단가</t>
        </is>
      </c>
    </row>
    <row r="5">
      <c r="A5" t="inlineStr"/>
      <c r="B5" t="inlineStr">
        <is>
          <t>어魚간장(2년숙성)
9L
수산전통식품인증
제133호</t>
        </is>
      </c>
      <c r="C5" t="n">
        <v>71000</v>
      </c>
      <c r="D5" t="inlineStr"/>
      <c r="E5" t="inlineStr">
        <is>
          <t>어魚간장(3년숙성)
375ml</t>
        </is>
      </c>
      <c r="F5" t="n">
        <v>10800</v>
      </c>
    </row>
    <row r="6">
      <c r="A6" t="inlineStr"/>
      <c r="B6" t="inlineStr">
        <is>
          <t>어魚간장(2년숙성)
4.5L</t>
        </is>
      </c>
      <c r="C6" t="n">
        <v>39500</v>
      </c>
      <c r="D6" t="inlineStr"/>
      <c r="E6" t="inlineStr">
        <is>
          <t>어魚간장(2년숙성)
1.3L</t>
        </is>
      </c>
      <c r="F6" t="n">
        <v>21000</v>
      </c>
    </row>
    <row r="7">
      <c r="A7" t="inlineStr"/>
      <c r="B7" t="inlineStr">
        <is>
          <t>어魚간장 프리미엄
(3년숙성)
750ml</t>
        </is>
      </c>
      <c r="C7" t="n">
        <v>21500</v>
      </c>
      <c r="D7" t="inlineStr"/>
      <c r="E7" t="inlineStr">
        <is>
          <t>어魚간장  프리미엄
(5년숙성)
750ml*2入</t>
        </is>
      </c>
      <c r="F7" t="n">
        <v>59000</v>
      </c>
    </row>
    <row r="8">
      <c r="A8" t="inlineStr">
        <is>
          <t xml:space="preserve">     성분 ▷ 남해 생멸치 75%, 천일염 25% 
               자연발효숙성 / 원액 그대로의 감칠맛~~~
               유통기한 : 제조일로부터 1년6개월</t>
        </is>
      </c>
      <c r="B8" t="inlineStr"/>
      <c r="C8" t="inlineStr"/>
      <c r="D8" t="inlineStr"/>
      <c r="E8" t="inlineStr"/>
      <c r="F8" t="inlineStr"/>
    </row>
    <row r="9">
      <c r="A9" t="inlineStr"/>
      <c r="B9" t="inlineStr"/>
      <c r="C9" t="inlineStr"/>
      <c r="D9" t="inlineStr"/>
      <c r="E9" t="inlineStr">
        <is>
          <t xml:space="preserve">                  육    수</t>
        </is>
      </c>
      <c r="F9" t="inlineStr"/>
    </row>
    <row r="10">
      <c r="A10" t="inlineStr"/>
      <c r="B10" t="inlineStr"/>
      <c r="C10" t="inlineStr"/>
      <c r="D10" t="inlineStr"/>
      <c r="E10" t="inlineStr">
        <is>
          <t xml:space="preserve">                    겉절이무침</t>
        </is>
      </c>
      <c r="F10" t="inlineStr"/>
    </row>
    <row r="11">
      <c r="A11" t="inlineStr"/>
      <c r="B11" t="inlineStr"/>
      <c r="C11" t="inlineStr"/>
      <c r="D11" t="inlineStr"/>
      <c r="E11" t="inlineStr">
        <is>
          <t xml:space="preserve">                     나물무침</t>
        </is>
      </c>
      <c r="F11" t="inlineStr"/>
    </row>
    <row r="12">
      <c r="A12" t="inlineStr">
        <is>
          <t>♡♡맑은유통 513-5911  fas 576-5914 ♡♡</t>
        </is>
      </c>
      <c r="B12" t="inlineStr"/>
      <c r="C12" t="inlineStr"/>
      <c r="D12" t="inlineStr"/>
      <c r="E12" t="inlineStr">
        <is>
          <t xml:space="preserve">                     해물찜</t>
        </is>
      </c>
      <c r="F12"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6~8월(1학기) 
</t>
        </is>
      </c>
      <c r="B3" s="1" t="inlineStr"/>
      <c r="C3" s="1" t="inlineStr"/>
      <c r="D3" s="1" t="inlineStr"/>
      <c r="E3" s="1" t="inlineStr"/>
    </row>
    <row r="4">
      <c r="A4" t="inlineStr">
        <is>
          <t>제품명</t>
        </is>
      </c>
      <c r="B4" t="inlineStr">
        <is>
          <t>이미지</t>
        </is>
      </c>
      <c r="C4" t="inlineStr">
        <is>
          <t>규격</t>
        </is>
      </c>
      <c r="D4" t="inlineStr">
        <is>
          <t>단가</t>
        </is>
      </c>
      <c r="E4" t="inlineStr">
        <is>
          <t>성분*특징</t>
        </is>
      </c>
    </row>
    <row r="5">
      <c r="A5" t="inlineStr">
        <is>
          <t xml:space="preserve">   칼슘두부</t>
        </is>
      </c>
      <c r="B5" t="inlineStr"/>
      <c r="C5" t="inlineStr">
        <is>
          <t>3kg</t>
        </is>
      </c>
      <c r="D5" t="n">
        <v>23700</v>
      </c>
      <c r="E5" t="inlineStr">
        <is>
          <t>•무소포제, 무유화제, 천연응고제 사용  
•국산콩(안동생명콩) 98.2%                       
•꼬막칼슘0.5%  •100g당 칼슘 186mg함유                        
•원재료 저온관리
•알레르기 유발식품:대두(대두함유)</t>
        </is>
      </c>
    </row>
    <row r="6">
      <c r="A6" t="inlineStr">
        <is>
          <t xml:space="preserve">   찌개두부</t>
        </is>
      </c>
      <c r="B6" t="inlineStr"/>
      <c r="C6" t="inlineStr">
        <is>
          <t>3kg</t>
        </is>
      </c>
      <c r="D6" t="n">
        <v>16400</v>
      </c>
      <c r="E6" t="inlineStr">
        <is>
          <t>•무소포제, 무유화제, 천연응고제 사용  
•국산콩(안동생명콩) 100%                       
•원재료 저온관리
•알레르기 유발식품:대두(대두함유)</t>
        </is>
      </c>
    </row>
    <row r="7">
      <c r="A7" t="inlineStr">
        <is>
          <t xml:space="preserve">   부침두부</t>
        </is>
      </c>
      <c r="B7" t="inlineStr"/>
      <c r="C7" t="inlineStr">
        <is>
          <t>3kg</t>
        </is>
      </c>
      <c r="D7" t="n">
        <v>17000</v>
      </c>
      <c r="E7" t="inlineStr"/>
    </row>
    <row r="8">
      <c r="A8" t="inlineStr">
        <is>
          <t xml:space="preserve">   마파용 세로2단절단</t>
        </is>
      </c>
      <c r="B8" t="inlineStr"/>
      <c r="C8" t="inlineStr">
        <is>
          <t>3kg</t>
        </is>
      </c>
      <c r="D8" t="n">
        <v>23700</v>
      </c>
      <c r="E8" t="inlineStr">
        <is>
          <t>•무소포제, 무유화제, 천연응고제 사용  
•국산콩(안동생명콩) 100%                       
•원재료 저온관리
•알레르기 유발식품:대두(대두함유)</t>
        </is>
      </c>
    </row>
    <row r="9">
      <c r="A9" t="inlineStr">
        <is>
          <t xml:space="preserve">   부침용(51조각슬라이스)</t>
        </is>
      </c>
      <c r="B9" t="inlineStr"/>
      <c r="C9" t="inlineStr">
        <is>
          <t>3kg</t>
        </is>
      </c>
      <c r="D9" t="n">
        <v>21500</v>
      </c>
      <c r="E9" t="inlineStr"/>
    </row>
    <row r="10">
      <c r="A10" t="inlineStr">
        <is>
          <t xml:space="preserve">   무농약 찌개/부침 겸용</t>
        </is>
      </c>
      <c r="B10" t="inlineStr"/>
      <c r="C10" t="inlineStr">
        <is>
          <t>3kg</t>
        </is>
      </c>
      <c r="D10" t="n">
        <v>24000</v>
      </c>
      <c r="E10" t="inlineStr">
        <is>
          <t>•무소포제, 무유화제, 천연응고제사용  
•무농약국산콩100%                                 
•원재료 저온관리
•알레르기 유발식품:대두(대두함유)</t>
        </is>
      </c>
    </row>
    <row r="11">
      <c r="A11" t="inlineStr">
        <is>
          <t xml:space="preserve">   전통 순두부</t>
        </is>
      </c>
      <c r="B11" t="inlineStr"/>
      <c r="C11" t="inlineStr">
        <is>
          <t>2kg</t>
        </is>
      </c>
      <c r="D11" t="n">
        <v>11000</v>
      </c>
      <c r="E11" t="inlineStr">
        <is>
          <t>•국산콩(안동생명콩)100%                          
•원재료 저온관리
•알레르기 유발식품:대두(대두함유)</t>
        </is>
      </c>
    </row>
    <row r="12">
      <c r="A12" t="inlineStr">
        <is>
          <t xml:space="preserve">   순두부</t>
        </is>
      </c>
      <c r="B12" t="inlineStr"/>
      <c r="C12" t="inlineStr">
        <is>
          <t>1kg</t>
        </is>
      </c>
      <c r="D12" t="n">
        <v>4000</v>
      </c>
      <c r="E12" t="inlineStr">
        <is>
          <t>•국산콩(안동생명콩)100%                           
•원재료 저온관리
•알레르기 유발식품:대두(대두함유)</t>
        </is>
      </c>
    </row>
    <row r="13">
      <c r="A13" t="inlineStr"/>
      <c r="B13" t="inlineStr"/>
      <c r="C13" t="inlineStr">
        <is>
          <t>400g</t>
        </is>
      </c>
      <c r="D13" t="n">
        <v>1750</v>
      </c>
      <c r="E13" t="inlineStr"/>
    </row>
    <row r="14">
      <c r="A14" t="inlineStr"/>
      <c r="B14" t="inlineStr"/>
      <c r="C14" t="inlineStr">
        <is>
          <t>무농약
1kg</t>
        </is>
      </c>
      <c r="D14" t="n">
        <v>5600</v>
      </c>
      <c r="E14" t="inlineStr"/>
    </row>
    <row r="15">
      <c r="A15" t="inlineStr">
        <is>
          <t xml:space="preserve">   연두부</t>
        </is>
      </c>
      <c r="B15" t="inlineStr"/>
      <c r="C15" t="inlineStr">
        <is>
          <t>1kg</t>
        </is>
      </c>
      <c r="D15" t="n">
        <v>4000</v>
      </c>
      <c r="E15" t="inlineStr"/>
    </row>
    <row r="16">
      <c r="A16" t="inlineStr"/>
      <c r="B16" t="inlineStr"/>
      <c r="C16" t="inlineStr">
        <is>
          <t>무농약
1kg</t>
        </is>
      </c>
      <c r="D16" t="n">
        <v>5600</v>
      </c>
      <c r="E16" t="inlineStr"/>
    </row>
    <row r="17">
      <c r="A17" t="inlineStr">
        <is>
          <t xml:space="preserve">   현미연두부</t>
        </is>
      </c>
      <c r="B17" t="inlineStr"/>
      <c r="C17" t="inlineStr">
        <is>
          <t>80g</t>
        </is>
      </c>
      <c r="D17" t="n">
        <v>530</v>
      </c>
      <c r="E17" t="inlineStr">
        <is>
          <t>•안동생명콩96.2%                                 
•국산현미추출액 3%
•원재료 저온관리
•알레르기 유발식품:대두(대두함유)</t>
        </is>
      </c>
    </row>
    <row r="18">
      <c r="A18" t="inlineStr"/>
      <c r="B18" t="inlineStr"/>
      <c r="C18" t="inlineStr">
        <is>
          <t>100g</t>
        </is>
      </c>
      <c r="D18" t="n">
        <v>570</v>
      </c>
      <c r="E18" t="inlineStr"/>
    </row>
    <row r="19">
      <c r="A19" t="inlineStr"/>
      <c r="B19" t="inlineStr"/>
      <c r="C19" t="inlineStr">
        <is>
          <t>125g</t>
        </is>
      </c>
      <c r="D19" t="n">
        <v>620</v>
      </c>
      <c r="E19" t="inlineStr"/>
    </row>
    <row r="20">
      <c r="A20" t="inlineStr">
        <is>
          <t xml:space="preserve">   콩비지</t>
        </is>
      </c>
      <c r="B20" t="inlineStr">
        <is>
          <t>HACCP
전통식품인증 
해당사항 없음</t>
        </is>
      </c>
      <c r="C20" t="inlineStr">
        <is>
          <t>2kg</t>
        </is>
      </c>
      <c r="D20" t="n">
        <v>14900</v>
      </c>
      <c r="E20" t="inlineStr">
        <is>
          <t xml:space="preserve">•국산콩(안동생명콩)100%                          
•원재료 저온관리
•알레르기 유발식품:대두(대두함유)
(HACCP, 전통식품인증 해당사항 없음)                                               </t>
        </is>
      </c>
    </row>
    <row r="21">
      <c r="A21" t="inlineStr">
        <is>
          <t xml:space="preserve">   모듬 어린잎 채소</t>
        </is>
      </c>
      <c r="B21" t="inlineStr"/>
      <c r="C21" t="inlineStr">
        <is>
          <t>250g</t>
        </is>
      </c>
      <c r="D21" t="n">
        <v>8300</v>
      </c>
      <c r="E2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row>
    <row r="22">
      <c r="A22" t="inlineStr">
        <is>
          <t xml:space="preserve">   모듬 새싹 채소</t>
        </is>
      </c>
      <c r="B22" t="inlineStr"/>
      <c r="C22" t="inlineStr">
        <is>
          <t>250g</t>
        </is>
      </c>
      <c r="D22" t="n">
        <v>9000</v>
      </c>
      <c r="E2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                                                    유채, 다채, 배추, 콜라비(이상 중국산),적무(이태리산),브로콜리(미국산) 클로버(파키스탄)</t>
        </is>
      </c>
    </row>
    <row r="23">
      <c r="A23" t="inlineStr">
        <is>
          <t xml:space="preserve">   쌀가루(건식)</t>
        </is>
      </c>
      <c r="B23" t="inlineStr"/>
      <c r="C23" t="inlineStr">
        <is>
          <t>1kg</t>
        </is>
      </c>
      <c r="D23" t="n">
        <v>8000</v>
      </c>
      <c r="E23" t="inlineStr">
        <is>
          <t xml:space="preserve">     *국산100% 우리농산물만 사용
  *국립 농산물 품질관리원에서 인증한 
   원산지 관리 우수업체</t>
        </is>
      </c>
    </row>
    <row r="24">
      <c r="A24" t="inlineStr">
        <is>
          <t xml:space="preserve">   찹쌀가루(건식)</t>
        </is>
      </c>
      <c r="B24" t="inlineStr"/>
      <c r="C24" t="inlineStr">
        <is>
          <t>1kg</t>
        </is>
      </c>
      <c r="D24" t="n">
        <v>8700</v>
      </c>
      <c r="E24" t="inlineStr"/>
    </row>
    <row r="25">
      <c r="A25" t="inlineStr">
        <is>
          <t xml:space="preserve">   들깨가루</t>
        </is>
      </c>
      <c r="B25" t="inlineStr"/>
      <c r="C25" t="inlineStr">
        <is>
          <t>1kg</t>
        </is>
      </c>
      <c r="D25" t="n">
        <v>53000</v>
      </c>
      <c r="E25" t="inlineStr"/>
    </row>
    <row r="26">
      <c r="A26" t="inlineStr">
        <is>
          <t xml:space="preserve">   생콩가루</t>
        </is>
      </c>
      <c r="B26" t="inlineStr"/>
      <c r="C26" t="inlineStr">
        <is>
          <t>1kg</t>
        </is>
      </c>
      <c r="D26" t="n">
        <v>16200</v>
      </c>
      <c r="E26" t="inlineStr"/>
    </row>
    <row r="27">
      <c r="A27" t="inlineStr">
        <is>
          <t>♡♡ 맑은유통 513-5911    fas 576-5914 ♡♡</t>
        </is>
      </c>
      <c r="B27" t="inlineStr"/>
      <c r="C27" t="inlineStr"/>
      <c r="D27" t="inlineStr"/>
      <c r="E27" t="inlineStr">
        <is>
          <t>60p</t>
        </is>
      </c>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D7"/>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6~8월 </t>
        </is>
      </c>
      <c r="B3" s="1" t="inlineStr"/>
      <c r="C3" s="1" t="inlineStr"/>
      <c r="D3" s="1" t="inlineStr"/>
    </row>
    <row r="4">
      <c r="A4" t="inlineStr"/>
      <c r="B4" t="inlineStr">
        <is>
          <t xml:space="preserve">
빛깔찬 고춧가루(양념용)                               (지퍼팩포장)                                     </t>
        </is>
      </c>
      <c r="C4" t="inlineStr">
        <is>
          <t>1kg
42,000</t>
        </is>
      </c>
      <c r="D4" t="inlineStr">
        <is>
          <t>*우수농산물 가공품(전통식품인증/지리적표시인증)
영양고추100%(지리적표시KPGI 등록)
한국전통식품 품질인증
*식약청 HACCP인증/ISO22000인증 
(식품안전경영시스템)
*농산물이력추적관리 등록
84가지 잔류농약불검출/완전건조로 곰팡이균0%!!/
저온쾌속건조로 비타민 A,C함유량최고!</t>
        </is>
      </c>
    </row>
    <row r="5">
      <c r="A5" t="inlineStr"/>
      <c r="B5" t="inlineStr">
        <is>
          <t>빛깔찬 세척절단 건고추
(씻지 마시고 그대로 충분히
물에 담궜다가 사용해주세요.)</t>
        </is>
      </c>
      <c r="C5" t="inlineStr">
        <is>
          <t>500g
20,300</t>
        </is>
      </c>
      <c r="D5" t="inlineStr">
        <is>
          <t>영양고추100%
ISO22000인증(식품안전경영시스템)
농산물이력추적관리등록
84가지 잔류농약불검출/완전건조로 곰팡이균0%!!/
저온쾌속건조로 비타민 A,C함유량최고!</t>
        </is>
      </c>
    </row>
    <row r="6">
      <c r="A6" t="inlineStr">
        <is>
          <t>옛
간</t>
        </is>
      </c>
      <c r="B6" t="inlineStr">
        <is>
          <t>미숫가루
1kg
24,500원</t>
        </is>
      </c>
      <c r="C6" t="inlineStr"/>
      <c r="D6" t="inlineStr">
        <is>
          <t>검은콩2%,약콩2%,백태3%,흑진주5%,현미25%,
찰현미10%,찹쌀5%,보리쌀10%,쌀보리18%,
수수5%,옥수수5%,찐쌀(일반미)10% 
※ 모든 재료가 국내산 100%
※ 레시피:종이컵기준(미숫가루15g.설탕10g)</t>
        </is>
      </c>
    </row>
    <row r="7">
      <c r="A7" t="inlineStr">
        <is>
          <t>Tel. 513-5911  추경희 010-7704-4787</t>
        </is>
      </c>
      <c r="B7" t="inlineStr"/>
      <c r="C7" t="inlineStr"/>
      <c r="D7" t="inlineStr">
        <is>
          <t>61p</t>
        </is>
      </c>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E35"/>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BFC(주)부산어묵 </t>
        </is>
      </c>
      <c r="B3" s="1" t="inlineStr"/>
      <c r="C3" s="1" t="inlineStr"/>
      <c r="D3" s="1" t="inlineStr"/>
      <c r="E3" s="1" t="inlineStr">
        <is>
          <t>6월</t>
        </is>
      </c>
    </row>
    <row r="4">
      <c r="A4" t="inlineStr">
        <is>
          <t>제품명</t>
        </is>
      </c>
      <c r="B4" t="inlineStr">
        <is>
          <t>이미지</t>
        </is>
      </c>
      <c r="C4" t="inlineStr">
        <is>
          <t>규격</t>
        </is>
      </c>
      <c r="D4" t="inlineStr">
        <is>
          <t>단가</t>
        </is>
      </c>
      <c r="E4" t="inlineStr">
        <is>
          <t>성분</t>
        </is>
      </c>
    </row>
    <row r="5">
      <c r="A5" t="inlineStr">
        <is>
          <t xml:space="preserve"> 1등급6無표고버섯어묵</t>
        </is>
      </c>
      <c r="B5" t="inlineStr"/>
      <c r="C5" t="inlineStr">
        <is>
          <t>1kg
6g*166</t>
        </is>
      </c>
      <c r="D5" t="n">
        <v>12500</v>
      </c>
      <c r="E5" t="inlineStr">
        <is>
          <t xml:space="preserve"> 연육(수입)83.26%,표고버섯(국산)2.5%,당근2.08%,전분5.83%,</t>
        </is>
      </c>
    </row>
    <row r="6">
      <c r="A6" t="inlineStr">
        <is>
          <t xml:space="preserve"> 1등급6無양파어묵</t>
        </is>
      </c>
      <c r="B6" t="inlineStr"/>
      <c r="C6" t="inlineStr">
        <is>
          <t>1kg
6g*166</t>
        </is>
      </c>
      <c r="D6" t="n">
        <v>12500</v>
      </c>
      <c r="E6" t="inlineStr">
        <is>
          <t xml:space="preserve"> 연육(수입)83.26%,양파(국산)5%,당근1%,전분5.83%</t>
        </is>
      </c>
    </row>
    <row r="7">
      <c r="A7" t="inlineStr">
        <is>
          <t xml:space="preserve"> 1등급6無우엉어묵</t>
        </is>
      </c>
      <c r="B7" t="inlineStr"/>
      <c r="C7" t="inlineStr">
        <is>
          <t>1ktg
6g*166</t>
        </is>
      </c>
      <c r="D7" t="n">
        <v>12500</v>
      </c>
      <c r="E7" t="inlineStr">
        <is>
          <t xml:space="preserve"> 연육(수입)83.26%,우엉(국산)2.5%,전분5.83,당근1%</t>
        </is>
      </c>
    </row>
    <row r="8">
      <c r="A8" t="inlineStr">
        <is>
          <t xml:space="preserve"> 1등급6無순한사각</t>
        </is>
      </c>
      <c r="B8" t="inlineStr"/>
      <c r="C8" t="inlineStr">
        <is>
          <t>1.05kg
70g*15</t>
        </is>
      </c>
      <c r="D8" t="n">
        <v>12500</v>
      </c>
      <c r="E8" t="inlineStr">
        <is>
          <t xml:space="preserve"> 연육(수입)87.64%,전분6.13%,정제염1.4%,당근1.31%,
 부추0.89%</t>
        </is>
      </c>
    </row>
    <row r="9">
      <c r="A9" t="inlineStr">
        <is>
          <t xml:space="preserve"> 1등급6無황금마리</t>
        </is>
      </c>
      <c r="B9" t="inlineStr"/>
      <c r="C9" t="inlineStr">
        <is>
          <t>1.05kg
70g*15</t>
        </is>
      </c>
      <c r="D9" t="n">
        <v>13600</v>
      </c>
      <c r="E9" t="inlineStr">
        <is>
          <t xml:space="preserve"> 연육(수입)87.64%,굴소스1.05%,정제염2.5%,감자전분6.88%</t>
        </is>
      </c>
    </row>
    <row r="10">
      <c r="A10" t="inlineStr">
        <is>
          <t xml:space="preserve"> 종합어묵(특)</t>
        </is>
      </c>
      <c r="B10" t="inlineStr"/>
      <c r="C10" t="inlineStr">
        <is>
          <t>1kg</t>
        </is>
      </c>
      <c r="D10" t="n">
        <v>13500</v>
      </c>
      <c r="E10" t="inlineStr">
        <is>
          <t>연육(외국산) 85.01%,전분5.77%, 양파9국산)2.02%,표고버섯(국산)0.5%,정제염(국산) 1.41%, 굴소스 1.02%,당근1.08%외
(1등급순한사각,1등급황금마리,1등급양파어묵,1등급우엉어묵,1등급표고버섯어묵)</t>
        </is>
      </c>
    </row>
    <row r="11">
      <c r="A11" t="inlineStr">
        <is>
          <t xml:space="preserve"> 6無-소르빈산칼륨(보존료), 아스코르빈산(산화방지제),삭카린나트륨제제(합성감미료),L-글루타민나트륨(향미증진제),글루코노델타락토(산도조절제),스테비올배당체</t>
        </is>
      </c>
      <c r="B11" t="inlineStr"/>
      <c r="C11" t="inlineStr"/>
      <c r="D11" t="inlineStr"/>
      <c r="E11" t="inlineStr"/>
    </row>
    <row r="12">
      <c r="A12" t="inlineStr">
        <is>
          <t xml:space="preserve"> 구운대죽마리어묵</t>
        </is>
      </c>
      <c r="B12" t="inlineStr"/>
      <c r="C12" t="inlineStr">
        <is>
          <t>800g
40g*20</t>
        </is>
      </c>
      <c r="D12" t="n">
        <v>9900</v>
      </c>
      <c r="E12" t="inlineStr">
        <is>
          <t xml:space="preserve"> 연육(수입)75.44%,밀전분15.73%,정제소금2.01%,
 난백액(국산)3.77%,분리대두단백1.26%</t>
        </is>
      </c>
    </row>
    <row r="13">
      <c r="A13" t="inlineStr">
        <is>
          <t xml:space="preserve"> 프리미엄 사각어묵</t>
        </is>
      </c>
      <c r="B13" t="inlineStr"/>
      <c r="C13" t="inlineStr">
        <is>
          <t>1kg
40g*25</t>
        </is>
      </c>
      <c r="D13" t="n">
        <v>8600</v>
      </c>
      <c r="E13" t="inlineStr">
        <is>
          <t xml:space="preserve"> 연육(수입)80.48%,밀가루13.41%,정제소금(국산)2.58%</t>
        </is>
      </c>
    </row>
    <row r="14">
      <c r="A14" t="inlineStr">
        <is>
          <t xml:space="preserve"> 프리미엄 봉어묵</t>
        </is>
      </c>
      <c r="B14" t="inlineStr"/>
      <c r="C14" t="inlineStr">
        <is>
          <t>1kg
32g*32</t>
        </is>
      </c>
      <c r="D14" t="n">
        <v>8600</v>
      </c>
      <c r="E14" t="inlineStr">
        <is>
          <t xml:space="preserve"> 연육(수입)80.48%,밀가루13.41%,정제소금(국산)2.58%</t>
        </is>
      </c>
    </row>
    <row r="15">
      <c r="A15" t="inlineStr">
        <is>
          <t xml:space="preserve"> 프리미엄 볼어묵</t>
        </is>
      </c>
      <c r="B15" t="inlineStr"/>
      <c r="C15" t="inlineStr">
        <is>
          <t>1kg
6g*166</t>
        </is>
      </c>
      <c r="D15" t="n">
        <v>8600</v>
      </c>
      <c r="E15" t="inlineStr">
        <is>
          <t xml:space="preserve"> 연육(수입)80.48%,밀가루13.41%,정제소금(국산)2.58%</t>
        </is>
      </c>
    </row>
    <row r="16">
      <c r="A16" t="inlineStr">
        <is>
          <t xml:space="preserve"> 싱싱 사각어묵</t>
        </is>
      </c>
      <c r="B16" t="inlineStr"/>
      <c r="C16" t="inlineStr">
        <is>
          <t>1kg
40g*25</t>
        </is>
      </c>
      <c r="D16" t="n">
        <v>8000</v>
      </c>
      <c r="E16" t="inlineStr">
        <is>
          <t xml:space="preserve"> 연육(수입)72.01%,밀가루19.64%,정제소금(국산)2.13%</t>
        </is>
      </c>
    </row>
    <row r="17">
      <c r="A17" t="inlineStr">
        <is>
          <t xml:space="preserve"> 싱싱 봉어묵</t>
        </is>
      </c>
      <c r="B17" t="inlineStr"/>
      <c r="C17" t="inlineStr">
        <is>
          <t>1kg
32g*32</t>
        </is>
      </c>
      <c r="D17" t="n">
        <v>8000</v>
      </c>
      <c r="E17" t="inlineStr">
        <is>
          <t xml:space="preserve"> 연육(수입)72.01%,밀가루19.64%,정제소금(국산)2.13%</t>
        </is>
      </c>
    </row>
    <row r="18">
      <c r="A18" t="inlineStr">
        <is>
          <t xml:space="preserve"> 싱싱 볼어묵</t>
        </is>
      </c>
      <c r="B18" t="inlineStr"/>
      <c r="C18" t="inlineStr">
        <is>
          <t>1kg
6g*166</t>
        </is>
      </c>
      <c r="D18" t="n">
        <v>8000</v>
      </c>
      <c r="E18" t="inlineStr">
        <is>
          <t xml:space="preserve"> 연육(수입)72.01%,밀가루19.64%,정제소금(국산)2.13%</t>
        </is>
      </c>
    </row>
    <row r="19">
      <c r="A19" t="inlineStr">
        <is>
          <t xml:space="preserve"> 어머니 사각어묵</t>
        </is>
      </c>
      <c r="B19" t="inlineStr"/>
      <c r="C19" t="inlineStr">
        <is>
          <t>1kg*25장</t>
        </is>
      </c>
      <c r="D19" t="n">
        <v>6900</v>
      </c>
      <c r="E19" t="inlineStr">
        <is>
          <t xml:space="preserve"> 연육(수입)61.95%,밀가루22.11%,정제소금2.96%,
 당근(국산)4.42%,부추2.21%</t>
        </is>
      </c>
    </row>
    <row r="20">
      <c r="A20" t="inlineStr">
        <is>
          <t xml:space="preserve"> 어머니 봉어묵</t>
        </is>
      </c>
      <c r="B20" t="inlineStr"/>
      <c r="C20" t="inlineStr">
        <is>
          <t>1kg
32g*32</t>
        </is>
      </c>
      <c r="D20" t="n">
        <v>6900</v>
      </c>
      <c r="E20" t="inlineStr">
        <is>
          <t xml:space="preserve"> 연육(수입)61.95%,밀가루22.11%,정제소금2.96%,
 당근(국산)4.42%,부추2.21%</t>
        </is>
      </c>
    </row>
    <row r="21">
      <c r="A21" t="inlineStr">
        <is>
          <t xml:space="preserve"> 어머니 볼어묵(수제비)</t>
        </is>
      </c>
      <c r="B21" t="inlineStr"/>
      <c r="C21" t="inlineStr">
        <is>
          <t>1kg
6g*166</t>
        </is>
      </c>
      <c r="D21" t="n">
        <v>6900</v>
      </c>
      <c r="E21" t="inlineStr">
        <is>
          <t xml:space="preserve"> 연육(수입)61.95%,밀가루22.11%,정제소금2.96%,
 당근(국산)4.42%,부추2.21%</t>
        </is>
      </c>
    </row>
    <row r="22">
      <c r="A22" t="inlineStr">
        <is>
          <t xml:space="preserve">    냉 동 제 품</t>
        </is>
      </c>
      <c r="B22" t="inlineStr"/>
      <c r="C22" t="inlineStr"/>
      <c r="D22" t="inlineStr"/>
      <c r="E22" t="inlineStr"/>
    </row>
    <row r="23">
      <c r="A23" t="inlineStr">
        <is>
          <t xml:space="preserve">  왕해물완자전*냉동</t>
        </is>
      </c>
      <c r="B23" t="inlineStr"/>
      <c r="C23" t="inlineStr">
        <is>
          <t>1kg
30g*±35</t>
        </is>
      </c>
      <c r="D23" t="n">
        <v>15700</v>
      </c>
      <c r="E23" t="inlineStr">
        <is>
          <t xml:space="preserve"> 연육31.38%,오징어(칠레,페루산)15.69%,당근,양파,부추,
 옥수수전분,밀가루,대두유 </t>
        </is>
      </c>
    </row>
    <row r="24">
      <c r="A24" t="inlineStr">
        <is>
          <t xml:space="preserve"> 야채어두부*냉동</t>
        </is>
      </c>
      <c r="B24" t="inlineStr"/>
      <c r="C24" t="inlineStr">
        <is>
          <t>1kg
±18g*53±3</t>
        </is>
      </c>
      <c r="D24" t="n">
        <v>11800</v>
      </c>
      <c r="E24" t="inlineStr">
        <is>
          <t xml:space="preserve"> 연육37.29%,양파27.96%,대두단백16.38%,대두유9.98%,
 당근2.8% 외</t>
        </is>
      </c>
    </row>
    <row r="25">
      <c r="A25" t="inlineStr">
        <is>
          <t xml:space="preserve"> 큐브어두부*냉동</t>
        </is>
      </c>
      <c r="B25" t="inlineStr"/>
      <c r="C25" t="inlineStr">
        <is>
          <t>1kg
±18g*52±3</t>
        </is>
      </c>
      <c r="D25" t="inlineStr">
        <is>
          <t>11,800
10,620</t>
        </is>
      </c>
      <c r="E25" t="inlineStr">
        <is>
          <t xml:space="preserve"> 연육58.23%,대두단백14.26%,변성전분11.64%,대두유10.71%</t>
        </is>
      </c>
    </row>
    <row r="26">
      <c r="A26" t="inlineStr">
        <is>
          <t xml:space="preserve"> 크랩피쉬볼*냉동</t>
        </is>
      </c>
      <c r="B26" t="inlineStr"/>
      <c r="C26" t="inlineStr">
        <is>
          <t>1kg
15g~16g*
62~66</t>
        </is>
      </c>
      <c r="D26" t="n">
        <v>13300</v>
      </c>
      <c r="E26" t="inlineStr">
        <is>
          <t xml:space="preserve"> 연육57.48%,변성전분11.5%,콩기름6.56%,대두단백6.56% 외</t>
        </is>
      </c>
    </row>
    <row r="27">
      <c r="A27" t="inlineStr">
        <is>
          <t xml:space="preserve"> 쉬림프리쉬볼*냉동</t>
        </is>
      </c>
      <c r="B27" t="inlineStr"/>
      <c r="C27" t="inlineStr">
        <is>
          <t>1kg
±15g*62±3</t>
        </is>
      </c>
      <c r="D27" t="n">
        <v>13300</v>
      </c>
      <c r="E27" t="inlineStr">
        <is>
          <t xml:space="preserve"> 연육57.52%,변성전분11.5%,콩기름6.56%,밀전분5.75%,외</t>
        </is>
      </c>
    </row>
    <row r="28">
      <c r="A28" t="inlineStr">
        <is>
          <t xml:space="preserve"> 랍스타피쉬볼*냉동</t>
        </is>
      </c>
      <c r="B28" t="inlineStr"/>
      <c r="C28" t="inlineStr">
        <is>
          <t>1kg
±15g*62±3</t>
        </is>
      </c>
      <c r="D28" t="n">
        <v>13300</v>
      </c>
      <c r="E28" t="inlineStr">
        <is>
          <t xml:space="preserve"> 연육57.55%,변성전분11.5%,콩기름6.56%,밀전분5.75%,외</t>
        </is>
      </c>
    </row>
    <row r="29">
      <c r="A29" t="inlineStr">
        <is>
          <t xml:space="preserve"> 어묵꼬지*냉동</t>
        </is>
      </c>
      <c r="B29" t="inlineStr"/>
      <c r="C29" t="inlineStr">
        <is>
          <t xml:space="preserve">1kg
100g*10 </t>
        </is>
      </c>
      <c r="D29" t="n">
        <v>12600</v>
      </c>
      <c r="E29" t="inlineStr">
        <is>
          <t xml:space="preserve"> 연육76.88%,밀가루12.12%,밀전분1.21%,
 분리대두단백분말0.73%,당근3.06%</t>
        </is>
      </c>
    </row>
    <row r="30">
      <c r="A30" t="inlineStr">
        <is>
          <t xml:space="preserve"> 오리지날어묵바*냉동</t>
        </is>
      </c>
      <c r="B30" t="inlineStr"/>
      <c r="C30" t="inlineStr">
        <is>
          <t>700g
70g*10</t>
        </is>
      </c>
      <c r="D30" t="inlineStr">
        <is>
          <t>12,000
10,800</t>
        </is>
      </c>
      <c r="E30" t="inlineStr">
        <is>
          <t xml:space="preserve"> 연육(수입)73.75%,감자전분7.37%,양파(국산)5.36%,
 파프리카(국산)5.36%,당근4.02%</t>
        </is>
      </c>
    </row>
    <row r="31">
      <c r="A31" t="inlineStr">
        <is>
          <t xml:space="preserve"> 문어어묵바*냉동</t>
        </is>
      </c>
      <c r="B31" t="inlineStr"/>
      <c r="C31" t="inlineStr">
        <is>
          <t>700g
70g*10</t>
        </is>
      </c>
      <c r="D31" t="inlineStr">
        <is>
          <t>16,000
14,400</t>
        </is>
      </c>
      <c r="E31" t="inlineStr">
        <is>
          <t xml:space="preserve"> 연육(수입)70.65%,문어(필리핀산)12.85%,감자전분7.06%,
 양파2.57%,당근2.57% </t>
        </is>
      </c>
    </row>
    <row r="32">
      <c r="A32" t="inlineStr">
        <is>
          <t xml:space="preserve"> 매콤당면어묵바*냉동</t>
        </is>
      </c>
      <c r="B32" t="inlineStr"/>
      <c r="C32" t="inlineStr">
        <is>
          <t>700g
70g*10</t>
        </is>
      </c>
      <c r="D32" t="n">
        <v>12600</v>
      </c>
      <c r="E32" t="inlineStr">
        <is>
          <t xml:space="preserve"> 연육(수입)70.97%,당면(수입)12.9%,감자전분7.1%,
 청양고추3.23%,당근3.23% </t>
        </is>
      </c>
    </row>
    <row r="33">
      <c r="A33" t="inlineStr">
        <is>
          <t xml:space="preserve"> 콘체다어묵바*냉동</t>
        </is>
      </c>
      <c r="B33" t="inlineStr"/>
      <c r="C33" t="inlineStr">
        <is>
          <t>700g
70g*10</t>
        </is>
      </c>
      <c r="D33" t="inlineStr">
        <is>
          <t>14,200
12,780</t>
        </is>
      </c>
      <c r="E33" t="inlineStr">
        <is>
          <t xml:space="preserve"> 연육(수입)71.02%,가공치즈[체다치즈,외국산]16.14%,
 감자전분7.1%,옥수수냉동1.98%</t>
        </is>
      </c>
    </row>
    <row r="34">
      <c r="A34" t="inlineStr">
        <is>
          <t xml:space="preserve"> 모짜렐라치즈어묵바*냉동</t>
        </is>
      </c>
      <c r="B34" t="inlineStr"/>
      <c r="C34" t="inlineStr">
        <is>
          <t>700g
70g*10</t>
        </is>
      </c>
      <c r="D34" t="inlineStr">
        <is>
          <t>15,300
13,770</t>
        </is>
      </c>
      <c r="E34" t="inlineStr">
        <is>
          <t xml:space="preserve"> 연육(수입)70.88%,가공치즈[모짜렐라,외국산]19.33%,
 감자전분7.08%,정제소금1.98%</t>
        </is>
      </c>
    </row>
    <row r="35">
      <c r="A35" t="inlineStr">
        <is>
          <t xml:space="preserve">♡♡ 맑은유통 513-5911    fas 576-5914 ♡♡                                        </t>
        </is>
      </c>
      <c r="B35" t="inlineStr"/>
      <c r="C35" t="inlineStr"/>
      <c r="D35" t="inlineStr"/>
      <c r="E35" t="inlineStr">
        <is>
          <t>63p</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I26"/>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김 사 랑</t>
        </is>
      </c>
      <c r="B3" s="1" t="inlineStr"/>
      <c r="C3" s="1" t="inlineStr"/>
      <c r="D3" s="1" t="inlineStr"/>
      <c r="E3" s="1" t="inlineStr"/>
      <c r="F3" s="1" t="inlineStr"/>
      <c r="G3" s="1" t="inlineStr">
        <is>
          <t>6월</t>
        </is>
      </c>
      <c r="H3" s="1" t="inlineStr"/>
      <c r="I3" s="1" t="inlineStr"/>
    </row>
    <row r="4">
      <c r="A4" t="inlineStr">
        <is>
          <t>구분</t>
        </is>
      </c>
      <c r="B4" t="inlineStr">
        <is>
          <t>품명</t>
        </is>
      </c>
      <c r="C4" t="inlineStr">
        <is>
          <t>규격</t>
        </is>
      </c>
      <c r="D4" t="inlineStr">
        <is>
          <t>중량</t>
        </is>
      </c>
      <c r="E4" t="inlineStr">
        <is>
          <t>규격</t>
        </is>
      </c>
      <c r="F4" t="inlineStr">
        <is>
          <t>단가</t>
        </is>
      </c>
      <c r="G4" t="inlineStr">
        <is>
          <t>원재료 및 함량</t>
        </is>
      </c>
      <c r="H4" t="inlineStr">
        <is>
          <t>비고</t>
        </is>
      </c>
      <c r="I4" t="inlineStr">
        <is>
          <t>haccp</t>
        </is>
      </c>
    </row>
    <row r="5">
      <c r="A5" t="inlineStr">
        <is>
          <t>개별김</t>
        </is>
      </c>
      <c r="B5" t="inlineStr">
        <is>
          <t>개별김</t>
        </is>
      </c>
      <c r="C5" t="inlineStr">
        <is>
          <t xml:space="preserve">개
(1인분)
반별
포장
가능
</t>
        </is>
      </c>
      <c r="D5" t="inlineStr">
        <is>
          <t>3g</t>
        </is>
      </c>
      <c r="E5" t="inlineStr">
        <is>
          <t>9절6매</t>
        </is>
      </c>
      <c r="F5" t="n">
        <v>350</v>
      </c>
      <c r="G5" t="inlineStr">
        <is>
          <t>김(국산)50%,옥배유43%,
참기름5%,천일염(국산)2%</t>
        </is>
      </c>
      <c r="H5" t="inlineStr">
        <is>
          <t>국내/서해안산
1인개별포장
(50인분/1봉)</t>
        </is>
      </c>
      <c r="I5" t="inlineStr">
        <is>
          <t>●</t>
        </is>
      </c>
    </row>
    <row r="6">
      <c r="A6" t="inlineStr"/>
      <c r="B6" t="inlineStr"/>
      <c r="C6" t="inlineStr"/>
      <c r="D6" t="inlineStr">
        <is>
          <t>4g</t>
        </is>
      </c>
      <c r="E6" t="inlineStr">
        <is>
          <t>9절7매</t>
        </is>
      </c>
      <c r="F6" t="n">
        <v>370</v>
      </c>
      <c r="G6" t="inlineStr"/>
      <c r="H6" t="inlineStr"/>
      <c r="I6" t="inlineStr"/>
    </row>
    <row r="7">
      <c r="A7" t="inlineStr"/>
      <c r="B7" t="inlineStr">
        <is>
          <t>녹차개별김</t>
        </is>
      </c>
      <c r="C7" t="inlineStr"/>
      <c r="D7" t="inlineStr">
        <is>
          <t>3g</t>
        </is>
      </c>
      <c r="E7" t="inlineStr">
        <is>
          <t>9절6매</t>
        </is>
      </c>
      <c r="F7" t="n">
        <v>350</v>
      </c>
      <c r="G7" t="inlineStr">
        <is>
          <t>김(국산)50%,옥배유42%,
참기름5.2%,천일염(국산)2%,녹차가루(국산)0.8%</t>
        </is>
      </c>
      <c r="H7" t="inlineStr"/>
      <c r="I7" t="inlineStr"/>
    </row>
    <row r="8">
      <c r="A8" t="inlineStr"/>
      <c r="B8" t="inlineStr"/>
      <c r="C8" t="inlineStr"/>
      <c r="D8" t="inlineStr">
        <is>
          <t>4g</t>
        </is>
      </c>
      <c r="E8" t="inlineStr">
        <is>
          <t>9절7매</t>
        </is>
      </c>
      <c r="F8" t="n">
        <v>370</v>
      </c>
      <c r="G8" t="inlineStr"/>
      <c r="H8" t="inlineStr"/>
      <c r="I8" t="inlineStr"/>
    </row>
    <row r="9">
      <c r="A9" t="inlineStr"/>
      <c r="B9" t="inlineStr">
        <is>
          <t>무염산 녹차개별김</t>
        </is>
      </c>
      <c r="C9" t="inlineStr"/>
      <c r="D9" t="inlineStr">
        <is>
          <t>3g</t>
        </is>
      </c>
      <c r="E9" t="inlineStr">
        <is>
          <t>9절6매</t>
        </is>
      </c>
      <c r="F9" t="n">
        <v>290</v>
      </c>
      <c r="G9" t="inlineStr">
        <is>
          <t>김(국산)50%,옥배유42%,
참기름5.2%,천일염(국산)2%,녹차가루(국산)0.8%</t>
        </is>
      </c>
      <c r="H9" t="inlineStr">
        <is>
          <t>국내산</t>
        </is>
      </c>
      <c r="I9" t="inlineStr"/>
    </row>
    <row r="10">
      <c r="A10" t="inlineStr"/>
      <c r="B10" t="inlineStr">
        <is>
          <t>무조미개별김</t>
        </is>
      </c>
      <c r="C10" t="inlineStr"/>
      <c r="D10" t="inlineStr">
        <is>
          <t>1.5g</t>
        </is>
      </c>
      <c r="E10" t="inlineStr">
        <is>
          <t>9절6매</t>
        </is>
      </c>
      <c r="F10" t="n">
        <v>330</v>
      </c>
      <c r="G10" t="inlineStr">
        <is>
          <t>김(국산)100%</t>
        </is>
      </c>
      <c r="H10" t="inlineStr">
        <is>
          <t>국내/서해안산</t>
        </is>
      </c>
      <c r="I10" t="inlineStr"/>
    </row>
    <row r="11">
      <c r="A11" t="inlineStr">
        <is>
          <t>*반별김 제품은 유통기한이 짧고 주문생산제품이므로 반품/교환이 절대 불가능한 제품이오니 참고 부탁드립니다.</t>
        </is>
      </c>
      <c r="B11" t="inlineStr"/>
      <c r="C11" t="inlineStr"/>
      <c r="D11" t="inlineStr"/>
      <c r="E11" t="inlineStr"/>
      <c r="F11" t="inlineStr"/>
      <c r="G11" t="inlineStr"/>
      <c r="H11" t="inlineStr"/>
      <c r="I11" t="inlineStr"/>
    </row>
    <row r="12">
      <c r="A12" t="inlineStr">
        <is>
          <t>반별김</t>
        </is>
      </c>
      <c r="B12" t="inlineStr">
        <is>
          <t>반별김</t>
        </is>
      </c>
      <c r="C12" t="inlineStr">
        <is>
          <t xml:space="preserve">개
(1인분)
반별
포장
가능
</t>
        </is>
      </c>
      <c r="D12" t="inlineStr">
        <is>
          <t>3g</t>
        </is>
      </c>
      <c r="E12" t="inlineStr">
        <is>
          <t>9절6매</t>
        </is>
      </c>
      <c r="F12" t="n">
        <v>350</v>
      </c>
      <c r="G12" t="inlineStr">
        <is>
          <t>김(국산)50%,옥배유43%,
참기름5%,천일염(국산)2%</t>
        </is>
      </c>
      <c r="H12" t="inlineStr">
        <is>
          <t xml:space="preserve">국내/서해안산
 (40인분/1팩)
간지없는
트레이 포장
</t>
        </is>
      </c>
      <c r="I12" t="inlineStr">
        <is>
          <t>●</t>
        </is>
      </c>
    </row>
    <row r="13">
      <c r="A13" t="inlineStr"/>
      <c r="B13" t="inlineStr"/>
      <c r="C13" t="inlineStr"/>
      <c r="D13" t="inlineStr">
        <is>
          <t>4g</t>
        </is>
      </c>
      <c r="E13" t="inlineStr">
        <is>
          <t>9절7매</t>
        </is>
      </c>
      <c r="F13" t="n">
        <v>370</v>
      </c>
      <c r="G13" t="inlineStr"/>
      <c r="H13" t="inlineStr"/>
      <c r="I13" t="inlineStr"/>
    </row>
    <row r="14">
      <c r="A14" t="inlineStr"/>
      <c r="B14" t="inlineStr">
        <is>
          <t>녹차반별김</t>
        </is>
      </c>
      <c r="C14" t="inlineStr"/>
      <c r="D14" t="inlineStr">
        <is>
          <t>3g</t>
        </is>
      </c>
      <c r="E14" t="inlineStr">
        <is>
          <t>9절6매</t>
        </is>
      </c>
      <c r="F14" t="n">
        <v>350</v>
      </c>
      <c r="G14" t="inlineStr">
        <is>
          <t>김(국산)50%,옥배유42%,
참기름5.2%,천일염(국산)2%,녹차가루(국산)0.8%</t>
        </is>
      </c>
      <c r="H14" t="inlineStr"/>
      <c r="I14" t="inlineStr"/>
    </row>
    <row r="15">
      <c r="A15" t="inlineStr"/>
      <c r="B15" t="inlineStr"/>
      <c r="C15" t="inlineStr"/>
      <c r="D15" t="inlineStr">
        <is>
          <t>4g</t>
        </is>
      </c>
      <c r="E15" t="inlineStr">
        <is>
          <t>9절7매</t>
        </is>
      </c>
      <c r="F15" t="n">
        <v>370</v>
      </c>
      <c r="G15" t="inlineStr"/>
      <c r="H15" t="inlineStr"/>
      <c r="I15" t="inlineStr"/>
    </row>
    <row r="16">
      <c r="A16" t="inlineStr"/>
      <c r="B16" t="inlineStr">
        <is>
          <t>무염산 녹차반별김</t>
        </is>
      </c>
      <c r="C16" t="inlineStr"/>
      <c r="D16" t="inlineStr">
        <is>
          <t>3g</t>
        </is>
      </c>
      <c r="E16" t="inlineStr">
        <is>
          <t>9절6매</t>
        </is>
      </c>
      <c r="F16" t="n">
        <v>370</v>
      </c>
      <c r="G16" t="inlineStr">
        <is>
          <t>김(국산)50%,옥배유42%,
참기름5.2%,천일염(국산)2%,녹차가루(국산)0.8%</t>
        </is>
      </c>
      <c r="H16" t="inlineStr">
        <is>
          <t>국내산</t>
        </is>
      </c>
      <c r="I16" t="inlineStr"/>
    </row>
    <row r="17">
      <c r="A17" t="inlineStr"/>
      <c r="B17" t="inlineStr">
        <is>
          <t>무조미 반별김</t>
        </is>
      </c>
      <c r="C17" t="inlineStr"/>
      <c r="D17" t="inlineStr">
        <is>
          <t>1.5g</t>
        </is>
      </c>
      <c r="E17" t="inlineStr">
        <is>
          <t>9절6매</t>
        </is>
      </c>
      <c r="F17" t="n">
        <v>330</v>
      </c>
      <c r="G17" t="inlineStr">
        <is>
          <t>김(국산)100%</t>
        </is>
      </c>
      <c r="H17" t="inlineStr">
        <is>
          <t>국내/서해안산</t>
        </is>
      </c>
      <c r="I17" t="inlineStr"/>
    </row>
    <row r="18">
      <c r="A18" t="inlineStr">
        <is>
          <t>전장김</t>
        </is>
      </c>
      <c r="B18" t="inlineStr">
        <is>
          <t>조미전장김</t>
        </is>
      </c>
      <c r="C18" t="inlineStr">
        <is>
          <t>5g/매</t>
        </is>
      </c>
      <c r="D18" t="inlineStr">
        <is>
          <t>5g/매</t>
        </is>
      </c>
      <c r="E18" t="inlineStr">
        <is>
          <t>20매/봉</t>
        </is>
      </c>
      <c r="F18" t="n">
        <v>4800</v>
      </c>
      <c r="G18" t="inlineStr">
        <is>
          <t>김(국산)50%,옥배유43%,
참기름5%,천일염(국산)2%
*유통기한15일</t>
        </is>
      </c>
      <c r="H18" t="inlineStr">
        <is>
          <t>국내/서해안산</t>
        </is>
      </c>
      <c r="I18" t="inlineStr">
        <is>
          <t>●</t>
        </is>
      </c>
    </row>
    <row r="19">
      <c r="A19" t="inlineStr"/>
      <c r="B19" t="inlineStr">
        <is>
          <t>무조미전장김
(김밥용X)</t>
        </is>
      </c>
      <c r="C19" t="inlineStr">
        <is>
          <t>2.5g/매</t>
        </is>
      </c>
      <c r="D19" t="inlineStr">
        <is>
          <t>2.5g/매</t>
        </is>
      </c>
      <c r="E19" t="inlineStr">
        <is>
          <t>20매/봉</t>
        </is>
      </c>
      <c r="F19" t="n">
        <v>5700</v>
      </c>
      <c r="G19" t="inlineStr">
        <is>
          <t>김(국산)100%</t>
        </is>
      </c>
      <c r="H19" t="inlineStr">
        <is>
          <t>국내/서해안산</t>
        </is>
      </c>
      <c r="I19" t="inlineStr"/>
    </row>
    <row r="20">
      <c r="A20" t="inlineStr">
        <is>
          <t>자
반</t>
        </is>
      </c>
      <c r="B20" t="inlineStr">
        <is>
          <t>돌자반볶음
(완제품)</t>
        </is>
      </c>
      <c r="C20" t="inlineStr">
        <is>
          <t>500g</t>
        </is>
      </c>
      <c r="D20" t="inlineStr">
        <is>
          <t>500g</t>
        </is>
      </c>
      <c r="E20" t="inlineStr">
        <is>
          <t>봉</t>
        </is>
      </c>
      <c r="F20" t="n">
        <v>16700</v>
      </c>
      <c r="G20" t="inlineStr">
        <is>
          <t>김(국산)50%,옥배유36%,
참기름8%,참깨1%,
천일염2%,설탕3%</t>
        </is>
      </c>
      <c r="H20" t="inlineStr">
        <is>
          <t>국내/남해안산</t>
        </is>
      </c>
      <c r="I20" t="inlineStr">
        <is>
          <t>●</t>
        </is>
      </c>
    </row>
    <row r="21">
      <c r="A21" t="inlineStr">
        <is>
          <t>김가루</t>
        </is>
      </c>
      <c r="B21" t="inlineStr">
        <is>
          <t>무조미김가루</t>
        </is>
      </c>
      <c r="C21" t="inlineStr">
        <is>
          <t>500g</t>
        </is>
      </c>
      <c r="D21" t="inlineStr">
        <is>
          <t>500g</t>
        </is>
      </c>
      <c r="E21" t="inlineStr">
        <is>
          <t>봉</t>
        </is>
      </c>
      <c r="F21" t="inlineStr"/>
      <c r="G21" t="inlineStr">
        <is>
          <t>김(국산)100%</t>
        </is>
      </c>
      <c r="H21" t="inlineStr">
        <is>
          <t>국내산</t>
        </is>
      </c>
      <c r="I21" t="inlineStr">
        <is>
          <t>●</t>
        </is>
      </c>
    </row>
    <row r="22">
      <c r="A22" t="inlineStr"/>
      <c r="B22" t="inlineStr"/>
      <c r="C22" t="inlineStr">
        <is>
          <t>200g</t>
        </is>
      </c>
      <c r="D22" t="inlineStr">
        <is>
          <t>200g</t>
        </is>
      </c>
      <c r="E22" t="inlineStr"/>
      <c r="F22" t="inlineStr"/>
      <c r="G22" t="inlineStr"/>
      <c r="H22" t="inlineStr"/>
      <c r="I22" t="inlineStr"/>
    </row>
    <row r="23">
      <c r="A23" t="inlineStr"/>
      <c r="B23" t="inlineStr"/>
      <c r="C23" t="inlineStr">
        <is>
          <t>500g</t>
        </is>
      </c>
      <c r="D23" t="inlineStr">
        <is>
          <t>500g</t>
        </is>
      </c>
      <c r="E23" t="inlineStr"/>
      <c r="F23" t="n">
        <v>25600</v>
      </c>
      <c r="G23" t="inlineStr">
        <is>
          <t xml:space="preserve">김(국산)58%,옥배유34%,
참기름5%,천일염3% </t>
        </is>
      </c>
      <c r="H23" t="inlineStr">
        <is>
          <t>국내/서해안산</t>
        </is>
      </c>
      <c r="I23" t="inlineStr">
        <is>
          <t>●</t>
        </is>
      </c>
    </row>
    <row r="24">
      <c r="A24" t="inlineStr"/>
      <c r="B24" t="inlineStr"/>
      <c r="C24" t="inlineStr">
        <is>
          <t>200g</t>
        </is>
      </c>
      <c r="D24" t="inlineStr">
        <is>
          <t>200g</t>
        </is>
      </c>
      <c r="E24" t="inlineStr"/>
      <c r="F24" t="n">
        <v>10500</v>
      </c>
      <c r="G24" t="inlineStr"/>
      <c r="H24" t="inlineStr"/>
      <c r="I24" t="inlineStr"/>
    </row>
    <row r="25">
      <c r="A25" t="inlineStr">
        <is>
          <t xml:space="preserve">       ◑ 무조미전장김은 무조미개별김,무조미반별김과 동일한 원초사용 제품으로 두께가 앏아 김밥용김으로  
           사용할 수 없습니다.                                                                                                                         66P</t>
        </is>
      </c>
      <c r="B25" t="inlineStr"/>
      <c r="C25" t="inlineStr"/>
      <c r="D25" t="inlineStr"/>
      <c r="E25" t="inlineStr"/>
      <c r="F25" t="inlineStr"/>
      <c r="G25" t="inlineStr"/>
      <c r="H25" t="inlineStr"/>
      <c r="I25" t="inlineStr"/>
    </row>
    <row r="26">
      <c r="A26" t="inlineStr">
        <is>
          <t xml:space="preserve">♡♡ 맑은유통 513-5911 fas 576-5914 ♡♡    </t>
        </is>
      </c>
      <c r="B26" t="inlineStr"/>
      <c r="C26" t="inlineStr"/>
      <c r="D26" t="inlineStr"/>
      <c r="E26" t="inlineStr"/>
      <c r="F26" t="inlineStr"/>
      <c r="G26" t="inlineStr"/>
      <c r="H26" t="inlineStr"/>
      <c r="I26"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H154"/>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스쿨쉐프(다산실업)</t>
        </is>
      </c>
      <c r="B3" s="1" t="inlineStr"/>
      <c r="C3" s="1" t="inlineStr"/>
      <c r="D3" s="1" t="inlineStr"/>
      <c r="E3" s="1" t="inlineStr"/>
      <c r="F3" s="1" t="inlineStr"/>
      <c r="G3" s="1" t="inlineStr"/>
      <c r="H3" s="1" t="inlineStr"/>
    </row>
    <row r="4">
      <c r="A4" t="inlineStr">
        <is>
          <t>6~8월
1학기</t>
        </is>
      </c>
      <c r="B4" t="inlineStr"/>
      <c r="C4" t="inlineStr"/>
      <c r="D4" t="inlineStr">
        <is>
          <t>알레르기 정보
①난류 ②우유 ③메밀 ④땅콩 ⑤대두 ⑥밀 ⑦고등어 
⑧게 ⑨새우 ⑩돼지고기 ⑪복숭아 ⑫토마토 ⑬ 아황산류 ⑭호두 
⑮닭고기 ⑯쇠고기 ⑰오징어⑱조개류(굴,전복,홍합포함)</t>
        </is>
      </c>
      <c r="E4" t="inlineStr"/>
      <c r="F4" t="inlineStr"/>
      <c r="G4" t="inlineStr"/>
      <c r="H4" t="inlineStr"/>
    </row>
    <row r="5">
      <c r="A5" t="inlineStr">
        <is>
          <t>신제품</t>
        </is>
      </c>
      <c r="B5" t="inlineStr"/>
      <c r="C5" t="inlineStr"/>
      <c r="D5" t="inlineStr"/>
      <c r="E5" t="inlineStr"/>
      <c r="F5" t="inlineStr"/>
      <c r="G5" t="inlineStr"/>
      <c r="H5" t="inlineStr"/>
    </row>
    <row r="6">
      <c r="A6" t="inlineStr">
        <is>
          <t xml:space="preserve"> ◎ 수제마라 떡갈비</t>
        </is>
      </c>
      <c r="B6" t="inlineStr"/>
      <c r="C6" t="inlineStr"/>
      <c r="D6" t="inlineStr"/>
      <c r="E6" t="inlineStr"/>
      <c r="F6" t="inlineStr">
        <is>
          <t xml:space="preserve"> ◎ 우리쌀 숙성 탕수육 세트</t>
        </is>
      </c>
      <c r="G6" t="inlineStr"/>
      <c r="H6" t="inlineStr"/>
    </row>
    <row r="7">
      <c r="A7" t="inlineStr">
        <is>
          <t xml:space="preserve">
1 5 6 10 12 16</t>
        </is>
      </c>
      <c r="B7" t="inlineStr"/>
      <c r="C7" t="inlineStr">
        <is>
          <t xml:space="preserve">
※ 마라소스 20% 지원
 1kg(100g*10)  
 ▷ 26,400 / 개당 2,640
 800g(80g*10)
    ▷ 21,500 / 개당 2,150
돼지고기(국산)60.63%,
한우지방(국산)15.16%,양파(국산)3.79%,
마라훠궈소스
</t>
        </is>
      </c>
      <c r="D7" t="inlineStr"/>
      <c r="E7" t="inlineStr"/>
      <c r="F7" t="inlineStr">
        <is>
          <t xml:space="preserve">5 6 10
</t>
        </is>
      </c>
      <c r="G7" t="inlineStr"/>
      <c r="H7" t="inlineStr">
        <is>
          <t xml:space="preserve"> ※ 허니소스 20% 지원
1kg(14g*71±4) ▷ 14,800
돼지고기(국산)51%,화이트스노우베타믹스(기타가공품)24.9%,정제수</t>
        </is>
      </c>
    </row>
    <row r="8">
      <c r="A8" t="inlineStr"/>
      <c r="B8" t="inlineStr"/>
      <c r="C8" t="inlineStr"/>
      <c r="D8" t="inlineStr"/>
      <c r="E8" t="inlineStr"/>
      <c r="F8" t="inlineStr">
        <is>
          <t xml:space="preserve"> ◎ 고메 미트볼</t>
        </is>
      </c>
      <c r="G8" t="inlineStr"/>
      <c r="H8" t="inlineStr"/>
    </row>
    <row r="9">
      <c r="A9" t="inlineStr"/>
      <c r="B9" t="inlineStr"/>
      <c r="C9" t="inlineStr"/>
      <c r="D9" t="inlineStr"/>
      <c r="E9" t="inlineStr"/>
      <c r="F9" t="inlineStr"/>
      <c r="G9" t="inlineStr"/>
      <c r="H9" t="inlineStr">
        <is>
          <t>1kg(25g*40) ▷ 20,400
돼지고기(국산)47.4%,소고기(호주산)10.5%,양파 다이스17.6% 외</t>
        </is>
      </c>
    </row>
    <row r="10">
      <c r="A10" t="inlineStr">
        <is>
          <t xml:space="preserve"> ◎ 마라 불고기</t>
        </is>
      </c>
      <c r="B10" t="inlineStr"/>
      <c r="C10" t="inlineStr"/>
      <c r="D10" t="inlineStr"/>
      <c r="E10" t="inlineStr"/>
      <c r="F10" t="inlineStr"/>
      <c r="G10" t="inlineStr"/>
      <c r="H10" t="inlineStr"/>
    </row>
    <row r="11">
      <c r="A11" t="inlineStr"/>
      <c r="B11" t="inlineStr"/>
      <c r="C11" t="inlineStr">
        <is>
          <t>1kg ▷ 18,900
돼지고기(국산)70%,
마라소스30% 등</t>
        </is>
      </c>
      <c r="D11" t="inlineStr"/>
      <c r="E11" t="inlineStr"/>
      <c r="F11" t="inlineStr">
        <is>
          <t>1 5 6 12 13 15 16 18</t>
        </is>
      </c>
      <c r="G11" t="inlineStr"/>
      <c r="H11" t="inlineStr"/>
    </row>
    <row r="12">
      <c r="A12" t="inlineStr"/>
      <c r="B12" t="inlineStr"/>
      <c r="C12" t="inlineStr"/>
      <c r="D12" t="inlineStr"/>
      <c r="E12" t="inlineStr"/>
      <c r="F12" t="inlineStr">
        <is>
          <t xml:space="preserve"> ◎ 망고패션후르츠 아이스</t>
        </is>
      </c>
      <c r="G12" t="inlineStr"/>
      <c r="H12" t="inlineStr"/>
    </row>
    <row r="13">
      <c r="A13" t="n">
        <v>10</v>
      </c>
      <c r="B13" t="inlineStr"/>
      <c r="C13" t="inlineStr"/>
      <c r="D13" t="inlineStr"/>
      <c r="E13" t="inlineStr"/>
      <c r="F13" t="inlineStr"/>
      <c r="G13" t="inlineStr"/>
      <c r="H13" t="inlineStr">
        <is>
          <t xml:space="preserve">
360g(60g*6) 
 ▷10,500  / 개당 1,750
망고7%,패션후르츠쥬스5%,정제수</t>
        </is>
      </c>
    </row>
    <row r="14">
      <c r="A14" t="inlineStr">
        <is>
          <t xml:space="preserve"> ◎ 닭가슴살 스테이크</t>
        </is>
      </c>
      <c r="B14" t="inlineStr"/>
      <c r="C14" t="inlineStr"/>
      <c r="D14" t="inlineStr"/>
      <c r="E14" t="inlineStr"/>
      <c r="F14" t="inlineStr"/>
      <c r="G14" t="inlineStr"/>
      <c r="H14" t="inlineStr"/>
    </row>
    <row r="15">
      <c r="A15" t="inlineStr"/>
      <c r="B15" t="inlineStr"/>
      <c r="C15" t="inlineStr">
        <is>
          <t>1kg(100g*10) ▷ 19,500
닭가슴살(국산)53.8%,
닭껍질(국산)22.46% 등</t>
        </is>
      </c>
      <c r="D15" t="inlineStr"/>
      <c r="E15" t="inlineStr"/>
      <c r="F15" t="inlineStr"/>
      <c r="G15" t="inlineStr"/>
      <c r="H15" t="inlineStr"/>
    </row>
    <row r="16">
      <c r="A16" t="inlineStr"/>
      <c r="B16" t="inlineStr"/>
      <c r="C16" t="inlineStr"/>
      <c r="D16" t="inlineStr"/>
      <c r="E16" t="inlineStr"/>
      <c r="F16" t="inlineStr">
        <is>
          <t xml:space="preserve"> ◎ 명인 유기농 식혜</t>
        </is>
      </c>
      <c r="G16" t="inlineStr"/>
      <c r="H16" t="inlineStr"/>
    </row>
    <row r="17">
      <c r="A17" t="inlineStr">
        <is>
          <t>4 5 6 15</t>
        </is>
      </c>
      <c r="B17" t="inlineStr"/>
      <c r="C17" t="inlineStr"/>
      <c r="D17" t="inlineStr"/>
      <c r="E17" t="inlineStr"/>
      <c r="F17" t="inlineStr"/>
      <c r="G17" t="inlineStr"/>
      <c r="H17" t="inlineStr">
        <is>
          <t>3kg(125ml*24) 
 ▷ 20,640 / 개당 960
유기농엿기름추출액10.02%,유기농쌀(국산),유기농백설탕,정제수</t>
        </is>
      </c>
    </row>
    <row r="18">
      <c r="A18" t="inlineStr">
        <is>
          <t xml:space="preserve"> ◎ 닭가슴살 스테이크 세트 </t>
        </is>
      </c>
      <c r="B18" t="inlineStr"/>
      <c r="C18" t="inlineStr"/>
      <c r="D18" t="inlineStr"/>
      <c r="E18" t="inlineStr"/>
      <c r="F18" t="inlineStr"/>
      <c r="G18" t="inlineStr"/>
      <c r="H18" t="inlineStr"/>
    </row>
    <row r="19">
      <c r="A19" t="inlineStr"/>
      <c r="B19" t="inlineStr"/>
      <c r="C19" t="inlineStr">
        <is>
          <t xml:space="preserve">2.45kg(240g*10)
 ▷ 32,300 / 개당 3,230
구성
1.닭가슴살스테이크 100g*10개[1kg]
2.쉐프샘 커리소스 20g*10인분[200g]
3.유기농식혜 125ml*10개[1,250ml]
</t>
        </is>
      </c>
      <c r="D19" t="inlineStr"/>
      <c r="E19" t="inlineStr"/>
      <c r="F19" t="inlineStr">
        <is>
          <t>1 2 34 5 6 10 11 12 13 14 16</t>
        </is>
      </c>
      <c r="G19" t="inlineStr"/>
      <c r="H19" t="inlineStr"/>
    </row>
    <row r="20">
      <c r="A20" t="inlineStr"/>
      <c r="B20" t="inlineStr"/>
      <c r="C20" t="inlineStr"/>
      <c r="D20" t="inlineStr"/>
      <c r="E20" t="inlineStr"/>
      <c r="F20" t="inlineStr">
        <is>
          <t xml:space="preserve"> ◎ 프레쉬 사과매실 주스</t>
        </is>
      </c>
      <c r="G20" t="inlineStr"/>
      <c r="H20" t="inlineStr"/>
    </row>
    <row r="21">
      <c r="A21" t="inlineStr"/>
      <c r="B21" t="inlineStr"/>
      <c r="C21" t="inlineStr"/>
      <c r="D21" t="inlineStr"/>
      <c r="E21" t="inlineStr"/>
      <c r="F21" t="inlineStr"/>
      <c r="G21" t="inlineStr"/>
      <c r="H21" t="inlineStr">
        <is>
          <t>3kg(125ml*24) 
 ▷ 21,960 / 개당 915
매실농축액3%,사과농축액1%,
비타민c,설탕,정제수           67P</t>
        </is>
      </c>
    </row>
    <row r="22">
      <c r="A22" t="inlineStr"/>
      <c r="B22" t="inlineStr"/>
      <c r="C22" t="inlineStr"/>
      <c r="D22" t="inlineStr"/>
      <c r="E22" t="inlineStr"/>
      <c r="F22" t="inlineStr">
        <is>
          <t>1 2 34 5 6 10 11 12 13 14 16</t>
        </is>
      </c>
      <c r="G22" t="inlineStr"/>
      <c r="H22" t="inlineStr"/>
    </row>
    <row r="23">
      <c r="A23" t="inlineStr">
        <is>
          <t>◎ 왕새우튀김</t>
        </is>
      </c>
      <c r="B23" t="inlineStr"/>
      <c r="C23" t="inlineStr"/>
      <c r="D23" t="inlineStr"/>
      <c r="E23" t="inlineStr"/>
      <c r="F23" t="inlineStr">
        <is>
          <t>◎  버터플라이</t>
        </is>
      </c>
      <c r="G23" t="inlineStr"/>
      <c r="H23" t="inlineStr"/>
    </row>
    <row r="24">
      <c r="A24" t="inlineStr">
        <is>
          <t xml:space="preserve">
1 5 6 9</t>
        </is>
      </c>
      <c r="B24" t="inlineStr"/>
      <c r="C24" t="inlineStr">
        <is>
          <t xml:space="preserve"> 300g(50g*6개) 새우39.6%
 7,690원  6,060 / 개당 1,010
 300g(30g*10개) 새우30%
 6,900원    4,800 / 개당 480
 600g(20g*30개) 새우40%
 15,000원 10,500 / 개당 350         
 백색빵가루17.5%,노란빵가루17.5%</t>
        </is>
      </c>
      <c r="D24" t="inlineStr"/>
      <c r="E24" t="inlineStr"/>
      <c r="F24" t="inlineStr">
        <is>
          <t xml:space="preserve">
6 9</t>
        </is>
      </c>
      <c r="G24" t="inlineStr"/>
      <c r="H24" t="inlineStr">
        <is>
          <t xml:space="preserve"> 250g(25g*10개)   8,400원
      5,880 / 개당 588
흰다리새우(수입산40%),빵가루32%</t>
        </is>
      </c>
    </row>
    <row r="25">
      <c r="A25" t="inlineStr">
        <is>
          <t xml:space="preserve"> ◎ 생등심 돈까스세트(최소발주200인)</t>
        </is>
      </c>
      <c r="B25" t="inlineStr"/>
      <c r="C25" t="inlineStr"/>
      <c r="D25" t="inlineStr"/>
      <c r="E25" t="inlineStr"/>
      <c r="F25" t="inlineStr">
        <is>
          <t xml:space="preserve"> ◎ 쉐프의 고메함바그세트(최소발주 30kg)</t>
        </is>
      </c>
      <c r="G25" t="inlineStr"/>
      <c r="H25" t="inlineStr"/>
    </row>
    <row r="26">
      <c r="A26" t="inlineStr">
        <is>
          <t xml:space="preserve">1 2 5 6 10 16
</t>
        </is>
      </c>
      <c r="B26" t="inlineStr"/>
      <c r="C26" t="inlineStr">
        <is>
          <t>1.6kg(160g*10인분)
  26,200 / 개당2,620
 23,500 / 개당 2,350
구성
1.생등심돈까스 100g*10개[1,000g]
  돼지고기(등심/국산)60.8%,빵가루
2.슈스트롱30g*10인분[300g]
  감자95%,식물성유지
3.브라운페퍼소스30g*10인분[300g]
  사과과즙농축액(사과과즙농축100%)</t>
        </is>
      </c>
      <c r="D26" t="inlineStr"/>
      <c r="E26" t="inlineStr"/>
      <c r="F26" t="inlineStr">
        <is>
          <t xml:space="preserve"> 
   감추출물이 함유된 
 수제함박과 심플로트 
 감자와 파인스테이크
 소스의 환상적인 조합
  1 5 6 12 13 15 16 18
</t>
        </is>
      </c>
      <c r="G26" t="inlineStr"/>
      <c r="H26" t="inlineStr">
        <is>
          <t>1.7kg(170g*10인분)
  29,900 / 개당 2,990원
 27,900 / 개당 2,790
구성 A세트
1.고메함바그 100g*10개[1,000g]
2.세이보리 스트레이트컷 감자 
  50g*10인분[500g]
3.파인스테이크소스20g*10인분[200g]</t>
        </is>
      </c>
    </row>
    <row r="27">
      <c r="A27" t="inlineStr"/>
      <c r="B27" t="inlineStr"/>
      <c r="C27" t="inlineStr"/>
      <c r="D27" t="inlineStr"/>
      <c r="E27" t="inlineStr"/>
      <c r="F27" t="inlineStr"/>
      <c r="G27" t="inlineStr"/>
      <c r="H27" t="inlineStr">
        <is>
          <t>1.35kg(135g*10인분)
    24,200  / 개당 2,420원
 21,800 / 개당 2,180
구성 B세트
1.고메함바그 80g*10개[800g
  돼지고기(국내산)53.32%,
  우목심(호주)10.27%
2.세이보리 스트레이트컷 감자 
  40g*10인분[400g]
  감자81%,식물성유지
3.파인스테이크소스10g*10인분[150g]
 향신료조제품,설탕,크러시드파인애플</t>
        </is>
      </c>
    </row>
    <row r="28">
      <c r="A28" t="inlineStr">
        <is>
          <t xml:space="preserve"> ◎ 갈떡궁합꼬치세트(최소발주 30kg) </t>
        </is>
      </c>
      <c r="B28" t="inlineStr"/>
      <c r="C28" t="inlineStr"/>
      <c r="D28" t="inlineStr"/>
      <c r="E28" t="inlineStr"/>
      <c r="F28" t="inlineStr"/>
      <c r="G28" t="inlineStr"/>
      <c r="H28" t="inlineStr"/>
    </row>
    <row r="29">
      <c r="A29" t="inlineStr">
        <is>
          <t xml:space="preserve">
2 5 6 10 15 16
</t>
        </is>
      </c>
      <c r="B29" t="inlineStr"/>
      <c r="C29" t="inlineStr">
        <is>
          <t xml:space="preserve"> 1.3kg(130g*10)
  17,600 / 1인 1,760
  14,400 /1인1,440
 쌀떡볶이57.14%,분쇄가공육42.86%
 [돼지고기(국산)70.18%,미트분말,
 불고기양념장]
구성: 갈떡궁합꼬치130g*10 [1.3kg] 
        파인스테이크소스 20*10 [200]</t>
        </is>
      </c>
      <c r="D29" t="inlineStr"/>
      <c r="E29" t="inlineStr"/>
      <c r="F29" t="inlineStr"/>
      <c r="G29" t="inlineStr"/>
      <c r="H29" t="inlineStr"/>
    </row>
    <row r="30">
      <c r="A30" t="inlineStr">
        <is>
          <t xml:space="preserve"> ◎ 킹왕짱깐쇼새우세트(최소발주 30kg)</t>
        </is>
      </c>
      <c r="B30" t="inlineStr"/>
      <c r="C30" t="inlineStr"/>
      <c r="D30" t="inlineStr"/>
      <c r="E30" t="inlineStr"/>
      <c r="F30" t="inlineStr">
        <is>
          <t>◎  통살 오징어링</t>
        </is>
      </c>
      <c r="G30" t="inlineStr"/>
      <c r="H30" t="inlineStr"/>
    </row>
    <row r="31">
      <c r="A31" t="inlineStr">
        <is>
          <t xml:space="preserve">5 6 9
</t>
        </is>
      </c>
      <c r="B31" t="inlineStr"/>
      <c r="C31" t="inlineStr">
        <is>
          <t>1.2kg  36,700  ▶ 29,800     
 새우(베트남)63.6%,
 전분가공품6.55%,밀가루4.34%,
 식물성유지 외
구성 
1.깐쇼새우1kg(20g*50±2)
2.칠리앤스위트소스 200g</t>
        </is>
      </c>
      <c r="D31" t="inlineStr"/>
      <c r="E31" t="inlineStr"/>
      <c r="F31" t="inlineStr">
        <is>
          <t xml:space="preserve">
1 6 17</t>
        </is>
      </c>
      <c r="G31" t="inlineStr"/>
      <c r="H31" t="inlineStr">
        <is>
          <t xml:space="preserve"> 1kg(17g±3*55±3개) 
 ▷ 17,000원     15,500원
 오징어50%,빵가루,베타믹스 등</t>
        </is>
      </c>
    </row>
    <row r="32">
      <c r="A32" t="inlineStr">
        <is>
          <t xml:space="preserve"> ◎ 국내산 베이컨</t>
        </is>
      </c>
      <c r="B32" t="inlineStr"/>
      <c r="C32" t="inlineStr"/>
      <c r="D32" t="inlineStr"/>
      <c r="E32" t="inlineStr"/>
      <c r="F32" t="inlineStr">
        <is>
          <t>◎ 우리쌀 숙성 꿔바로우세트</t>
        </is>
      </c>
      <c r="G32" t="inlineStr"/>
      <c r="H32" t="inlineStr"/>
    </row>
    <row r="33">
      <c r="A33" t="inlineStr">
        <is>
          <t xml:space="preserve">
2 5 10
</t>
        </is>
      </c>
      <c r="B33" t="inlineStr"/>
      <c r="C33" t="inlineStr">
        <is>
          <t xml:space="preserve">  500g ▷ 
     12,000원    11,700
 돼지고기(국산/삼겹)96.612%
 정제소금(국산),복합조미식품,
 비타민C</t>
        </is>
      </c>
      <c r="D33" t="inlineStr"/>
      <c r="E33" t="inlineStr"/>
      <c r="F33" t="inlineStr">
        <is>
          <t xml:space="preserve">         5 6 9
</t>
        </is>
      </c>
      <c r="G33" t="inlineStr"/>
      <c r="H33" t="inlineStr">
        <is>
          <t>1.2kg  24,400  ▶ 17,000     
구성 
1.꿔바로우1kg(18g*55±5)
  돼지고기(후지/국내산)51%,
  곡류가공품(우리쌀/국내산)
2.깐풍소스 200g
  토마토페이스트,대파퓨레(국산),
  사과퓨레(국산), 배농축과즙액(국산)</t>
        </is>
      </c>
    </row>
    <row r="34">
      <c r="A34" t="inlineStr">
        <is>
          <t>◎  수제 돈치킨 카츠롤 세트</t>
        </is>
      </c>
      <c r="B34" t="inlineStr"/>
      <c r="C34" t="inlineStr"/>
      <c r="D34" t="inlineStr"/>
      <c r="E34" t="inlineStr"/>
      <c r="F34" t="inlineStr">
        <is>
          <t>◎  통살치킨커리까스 세트</t>
        </is>
      </c>
      <c r="G34" t="inlineStr"/>
      <c r="H34" t="inlineStr"/>
    </row>
    <row r="35">
      <c r="A35" t="inlineStr">
        <is>
          <t xml:space="preserve">돈치킨 롤카츠 1 6 10 15
또띠아 2 5 6
</t>
        </is>
      </c>
      <c r="B35" t="inlineStr"/>
      <c r="C35" t="inlineStr">
        <is>
          <t xml:space="preserve">2.22kg(111g*20인분)
 43,800 / 개당 2,1920
구성 
1.돈치킨카츠롤 70g*20개[1.4kg]
  돈등심(국산)35%,닭안심(국산)28%
2.또띠아8" 41g*20인분[820g] 
  또띠아전용분70.66%,대두유,정제수
</t>
        </is>
      </c>
      <c r="D35" t="inlineStr"/>
      <c r="E35" t="inlineStr"/>
      <c r="F35" t="inlineStr">
        <is>
          <t xml:space="preserve"> 구성
▶치킨까스 : 
  닭고기(국산/
  가슴살)64.52%,빵가루
▶슈스트롱 : 
  감자90.5%
▶쉐프쌤 커리소스 :
 커리파우더시즈닝13.4%,
 토마토페이스트,정제수
</t>
        </is>
      </c>
      <c r="G35" t="inlineStr"/>
      <c r="H35" t="inlineStr">
        <is>
          <t>A세트
 2.040g(102g*20인분)
    25,400  / 개당 1,185
 22,800 / 개당 1,140
1.통살치킨까스 60g*20개[1200g]
2.슈스트링 30g*20인[600g]
3.쉐프쌤 커리소스 12g*20인[240g]
B세트 
1.260g(126g*10인분)
     17,900  / 개당 1,750
 16,100 / 개당 1,610
1.통살치킨까스 80g*10개[800g]
2.슈스트링 30g*10인[300g]
3.쉐프쌤 커리소스 16g*10인[160g]
C세트 
1.500g(150g*10인분)
      21,700  / 개당2,170
  19,500 / 1,950
 21,800 / 개당 2,180
1.통살치킨까스 100g*10개[1,000g]
2.슈스트링 30g*10인[300g]
3.쉐프쌤 커리소스 20g*10인[200g]</t>
        </is>
      </c>
    </row>
    <row r="36">
      <c r="A36" t="inlineStr">
        <is>
          <t>◎  피쉬앤칩스 세트</t>
        </is>
      </c>
      <c r="B36" t="inlineStr"/>
      <c r="C36" t="inlineStr"/>
      <c r="D36" t="inlineStr"/>
      <c r="E36" t="inlineStr"/>
      <c r="F36" t="inlineStr"/>
      <c r="G36" t="inlineStr"/>
      <c r="H36" t="inlineStr"/>
    </row>
    <row r="37">
      <c r="A37" t="inlineStr">
        <is>
          <t xml:space="preserve">1 2 5 6 16
</t>
        </is>
      </c>
      <c r="B37" t="inlineStr"/>
      <c r="C37" t="inlineStr">
        <is>
          <t xml:space="preserve">2.22kg(111g*20인분)
 32,900 / 개당 1,645
구성 
1.하이피쉬커틀렛 60g*20개[1.2kg]
  명태살54.17%(러시아산),생빵가루
2.포테이토칩 40g*20인분[800g] 
  감자89.95%,대두유
3.어니언크리미소스 25g*20[500g]
  양파21%(국산),정제수
4.새우튀김 1인당 20g 1개
</t>
        </is>
      </c>
      <c r="D37" t="inlineStr"/>
      <c r="E37" t="inlineStr"/>
      <c r="F37" t="inlineStr"/>
      <c r="G37" t="inlineStr"/>
      <c r="H37" t="inlineStr"/>
    </row>
    <row r="38">
      <c r="A38" t="inlineStr">
        <is>
          <t xml:space="preserve"> ◎ 떡함박버거세트</t>
        </is>
      </c>
      <c r="B38" t="inlineStr"/>
      <c r="C38" t="inlineStr"/>
      <c r="D38" t="inlineStr"/>
      <c r="E38" t="inlineStr"/>
      <c r="F38" t="inlineStr"/>
      <c r="G38" t="inlineStr"/>
      <c r="H38" t="inlineStr"/>
    </row>
    <row r="39">
      <c r="A39" t="inlineStr">
        <is>
          <t xml:space="preserve">
유산지제공
</t>
        </is>
      </c>
      <c r="B39" t="inlineStr"/>
      <c r="C39" t="inlineStr">
        <is>
          <t xml:space="preserve"> 3.4kg(170g*20)
  44,900 / 1인 2,245
구성
1.햄버거빵 50g*20개 [1kg]
2. 떡함박스테이크 60g*20개 [1.2kg]
3.W버거소스 30g*20인분 [600g]
4.슈스트링 30g*20인분 [600g]</t>
        </is>
      </c>
      <c r="D39" t="inlineStr"/>
      <c r="E39" t="inlineStr"/>
      <c r="F39" t="inlineStr">
        <is>
          <t xml:space="preserve"> 성분함량
* 햄버거빵 : 밀가루(국산)36%,마가린,백설탕,효모,정제소금 
             알레르기 1 2 6
* 떡함박스테이크 : 닭고기(국내산)40.21%,돼지고기(국내산)26.8,
      돼지고기(지방/국내산)4.47%,조랭이쌀떡볶이4.46% 외
             알레르기 2 5 6 10 12 15 16
* W버거소스 : 마요네즈,난황액(국산),발효식초,설탕 외
             알레르기 5 6
* 슈스트링 : 감자95%,식물성유지(팜유)
             알레르기 5</t>
        </is>
      </c>
      <c r="G39" t="inlineStr"/>
      <c r="H39" t="inlineStr"/>
    </row>
    <row r="40">
      <c r="A40" t="inlineStr">
        <is>
          <t xml:space="preserve"> ◎ 새우버거세트</t>
        </is>
      </c>
      <c r="B40" t="inlineStr"/>
      <c r="C40" t="inlineStr"/>
      <c r="D40" t="inlineStr"/>
      <c r="E40" t="inlineStr"/>
      <c r="F40" t="inlineStr"/>
      <c r="G40" t="inlineStr"/>
      <c r="H40" t="inlineStr"/>
    </row>
    <row r="41">
      <c r="A41" t="inlineStr">
        <is>
          <t>
</t>
        </is>
      </c>
      <c r="B41" t="inlineStr"/>
      <c r="C41" t="inlineStr">
        <is>
          <t xml:space="preserve"> 3.6kg(178g*20)
  60,800/ 1인 3,040
구성
1.햄버거빵 50g*20개 [1kg]
2.통살새우까스 70g*20개 [1.4kg]
3.W버거소스 30g*20인분 [600g]
4.슈스트링 30g*20인분 [600g]</t>
        </is>
      </c>
      <c r="D41" t="inlineStr"/>
      <c r="E41" t="inlineStr"/>
      <c r="F41" t="inlineStr">
        <is>
          <t xml:space="preserve"> 성분함량
* 햄버거빵 : 밀가루(국산)36%,마가린,백설탕,효모,정제소금 
             알레르기 1 2 6
* 통살새우까스 : 새우(수입산)51.42%,연육(수입산)12.93%
             알레르기 1 5 6 9
* W버거소스 : 마요네즈,난황액(국산),발효식초,설탕 외
             알레르기 5 6
* 슈스트링 : 감자95%,식물성유지(팜유)
             알레르기 5</t>
        </is>
      </c>
      <c r="G41" t="inlineStr"/>
      <c r="H41" t="inlineStr"/>
    </row>
    <row r="42">
      <c r="A42" t="inlineStr">
        <is>
          <t>◎  고기짬뽕 완제소스 세트</t>
        </is>
      </c>
      <c r="B42" t="inlineStr"/>
      <c r="C42" t="inlineStr"/>
      <c r="D42" t="inlineStr"/>
      <c r="E42" t="inlineStr"/>
      <c r="F42" t="inlineStr">
        <is>
          <t>◎  백짬뽕 완제소스 세트</t>
        </is>
      </c>
      <c r="G42" t="inlineStr"/>
      <c r="H42" t="inlineStr"/>
    </row>
    <row r="43">
      <c r="A43" t="inlineStr">
        <is>
          <t xml:space="preserve">
1 2 5 61 0 15 16 17 18
</t>
        </is>
      </c>
      <c r="B43" t="inlineStr"/>
      <c r="C43" t="inlineStr">
        <is>
          <t xml:space="preserve"> 5kg(250g*20)
  75,600/ 1인 3,780
구성
1.고기짬뽕 완제소스  [5kg]
  돈육(국산),돈사골추출물(국산),
  목이버섯,당근,대파,양파(국산) 외
2.당면튀김만두 1인2개  [40개]
  당면(수입)31.9%,중력분(수입산) 외</t>
        </is>
      </c>
      <c r="D43" t="inlineStr"/>
      <c r="E43" t="inlineStr"/>
      <c r="F43" t="inlineStr">
        <is>
          <t xml:space="preserve">1 2 5 6 10 15 16 17
</t>
        </is>
      </c>
      <c r="G43" t="inlineStr"/>
      <c r="H43" t="inlineStr">
        <is>
          <t xml:space="preserve"> 5kg(250g*20)
  66,800/ 1인 3,340
구성
1.백짬뽕 완제소스  [5kg]
  백짬뽕소스(정제수,복합조미식품),
 오징어(칠레),양배추(국산),목이버섯
2.당면튀김만두 1인2개  [40개]
  당면(수입)31.9%,중력분(수입산) 외</t>
        </is>
      </c>
    </row>
    <row r="44">
      <c r="A44" t="inlineStr">
        <is>
          <t>육  가  공</t>
        </is>
      </c>
      <c r="B44" t="inlineStr"/>
      <c r="C44" t="inlineStr"/>
      <c r="D44" t="inlineStr"/>
      <c r="E44" t="inlineStr"/>
      <c r="F44" t="inlineStr"/>
      <c r="G44" t="inlineStr"/>
      <c r="H44" t="inlineStr"/>
    </row>
    <row r="45">
      <c r="A45" t="inlineStr">
        <is>
          <t>◈ 숙성수제 통살 등심돈까스</t>
        </is>
      </c>
      <c r="B45" t="inlineStr"/>
      <c r="C45" t="inlineStr"/>
      <c r="D45" t="inlineStr"/>
      <c r="E45" t="inlineStr"/>
      <c r="F45" t="inlineStr"/>
      <c r="G45" t="inlineStr"/>
      <c r="H45" t="inlineStr"/>
    </row>
    <row r="46">
      <c r="A46" t="inlineStr">
        <is>
          <t xml:space="preserve">
1 2 5 6 10</t>
        </is>
      </c>
      <c r="B46" t="inlineStr"/>
      <c r="C46" t="inlineStr"/>
      <c r="D46" t="inlineStr">
        <is>
          <t xml:space="preserve">
  1kg (100g*10개)   ▷  25,500원 / 개당 2,550원
 돼지고기(등심/국내산)60%,빵가루(수입산)18.1%,밀가루(수입산)9%,계란(국산)4.5% </t>
        </is>
      </c>
      <c r="E46" t="inlineStr"/>
      <c r="F46" t="inlineStr"/>
      <c r="G46" t="inlineStr"/>
      <c r="H46" t="inlineStr"/>
    </row>
    <row r="47">
      <c r="A47" t="inlineStr">
        <is>
          <t>◈ 생등심돈까스</t>
        </is>
      </c>
      <c r="B47" t="inlineStr"/>
      <c r="C47" t="inlineStr"/>
      <c r="D47" t="inlineStr"/>
      <c r="E47" t="inlineStr"/>
      <c r="F47" t="inlineStr"/>
      <c r="G47" t="inlineStr"/>
      <c r="H47" t="inlineStr"/>
    </row>
    <row r="48">
      <c r="A48" t="inlineStr">
        <is>
          <t xml:space="preserve">
1 2 5 6 10</t>
        </is>
      </c>
      <c r="B48" t="inlineStr"/>
      <c r="C48" t="inlineStr"/>
      <c r="D48" t="inlineStr">
        <is>
          <t xml:space="preserve">  1.2Kg(60g*20개)   ▷  22,600원 / 개당 1,260원
  800g (80g*10개)   ▷  13,700원 / 개당 1,370원
  1kg (100g*10개)   ▷  16,700원 / 개당 1,670원
  1.35kg(130g*10개) ▷  22,100원 / 개당 2,210원
  돼지고기(등심/국내산)60.8%,빵가루,베타믹스,후추,정제수 </t>
        </is>
      </c>
      <c r="E48" t="inlineStr"/>
      <c r="F48" t="inlineStr"/>
      <c r="G48" t="inlineStr"/>
      <c r="H48" t="inlineStr"/>
    </row>
    <row r="49">
      <c r="A49" t="inlineStr">
        <is>
          <t>◈ 순살돈까스</t>
        </is>
      </c>
      <c r="B49" t="inlineStr"/>
      <c r="C49" t="inlineStr"/>
      <c r="D49" t="inlineStr"/>
      <c r="E49" t="inlineStr"/>
      <c r="F49" t="inlineStr"/>
      <c r="G49" t="inlineStr"/>
      <c r="H49" t="inlineStr"/>
    </row>
    <row r="50">
      <c r="A50" t="inlineStr">
        <is>
          <t xml:space="preserve">
1 2 5 6 10</t>
        </is>
      </c>
      <c r="B50" t="inlineStr"/>
      <c r="C50" t="inlineStr"/>
      <c r="D50" t="inlineStr">
        <is>
          <t xml:space="preserve">  800g( 80g*10개)   ▷  11,800원 / 개당 1,180원
  1kg (100g*10개)   ▷  14,600원 / 개당 1,460원
 돼지고기(국내산)60.8%,빵가루,베타믹스,정제수</t>
        </is>
      </c>
      <c r="E50" t="inlineStr"/>
      <c r="F50" t="inlineStr"/>
      <c r="G50" t="inlineStr"/>
      <c r="H50" t="inlineStr"/>
    </row>
    <row r="51">
      <c r="A51" t="inlineStr">
        <is>
          <t>◈ 등심치즈돈까스</t>
        </is>
      </c>
      <c r="B51" t="inlineStr"/>
      <c r="C51" t="inlineStr"/>
      <c r="D51" t="inlineStr"/>
      <c r="E51" t="inlineStr"/>
      <c r="F51" t="inlineStr"/>
      <c r="G51" t="inlineStr"/>
      <c r="H51" t="inlineStr"/>
    </row>
    <row r="52">
      <c r="A52" t="inlineStr">
        <is>
          <t xml:space="preserve">
1 2 5 6 10</t>
        </is>
      </c>
      <c r="B52" t="inlineStr"/>
      <c r="C52" t="inlineStr"/>
      <c r="D52" t="inlineStr">
        <is>
          <t xml:space="preserve">  800g( 80g*10개)   ▷  20,600원 / 개당 2,060원
  1kg (100g*10개)   ▷  25,300원 / 개당 2,530원
 돼지고기(등심/국내산)50.3%,모짜렐라치즈(우유/수입산)18.84%,빵가루,정제수 </t>
        </is>
      </c>
      <c r="E52" t="inlineStr"/>
      <c r="F52" t="inlineStr"/>
      <c r="G52" t="inlineStr"/>
      <c r="H52" t="inlineStr"/>
    </row>
    <row r="53">
      <c r="A53" t="inlineStr">
        <is>
          <t>◈ 쉐프의 조은감 고메 함바그</t>
        </is>
      </c>
      <c r="B53" t="inlineStr"/>
      <c r="C53" t="inlineStr"/>
      <c r="D53" t="inlineStr"/>
      <c r="E53" t="inlineStr"/>
      <c r="F53" t="inlineStr"/>
      <c r="G53" t="inlineStr"/>
      <c r="H53" t="inlineStr"/>
    </row>
    <row r="54">
      <c r="A54" t="inlineStr">
        <is>
          <t xml:space="preserve">
1 5 6 12 15 16 18</t>
        </is>
      </c>
      <c r="B54" t="inlineStr"/>
      <c r="C54" t="inlineStr"/>
      <c r="D54" t="inlineStr">
        <is>
          <t xml:space="preserve">  800g( 80g*10개)   ▷  19,300원 / 개당 1,930원
  1kg (100g*10개)   ▷  22,900원 / 개당 2,290원
 돼지고기(국내산)53.32%,우목심(호주산)10.27%,양파,마늘,전란액 </t>
        </is>
      </c>
      <c r="E54" t="inlineStr"/>
      <c r="F54" t="inlineStr"/>
      <c r="G54" t="inlineStr"/>
      <c r="H54" t="inlineStr"/>
    </row>
    <row r="55">
      <c r="A55" t="inlineStr">
        <is>
          <t>◈ 표고함박스테이크</t>
        </is>
      </c>
      <c r="B55" t="inlineStr"/>
      <c r="C55" t="inlineStr"/>
      <c r="D55" t="inlineStr"/>
      <c r="E55" t="inlineStr"/>
      <c r="F55" t="inlineStr"/>
      <c r="G55" t="inlineStr"/>
      <c r="H55" t="inlineStr"/>
    </row>
    <row r="56">
      <c r="A56" t="inlineStr">
        <is>
          <t xml:space="preserve">
5 6 10 15 16</t>
        </is>
      </c>
      <c r="B56" t="inlineStr"/>
      <c r="C56" t="inlineStr"/>
      <c r="D56" t="inlineStr">
        <is>
          <t xml:space="preserve">  1.2kg(60g*20개)   ▷  12,400원 / 개당 620원
  800g( 80g*10개)   ▷   8,200원 / 개당 820원
  1kg (100g*10개)   ▷  10,000원 / 개당 1,000원
 돼지고기(국내산)27.65%,닭고기(국산)46%,표고버섯(국산)4.5%</t>
        </is>
      </c>
      <c r="E56" t="inlineStr"/>
      <c r="F56" t="inlineStr"/>
      <c r="G56" t="inlineStr"/>
      <c r="H56" t="inlineStr"/>
    </row>
    <row r="57">
      <c r="A57" t="inlineStr">
        <is>
          <t>◈ 갈릭함박스테이크</t>
        </is>
      </c>
      <c r="B57" t="inlineStr"/>
      <c r="C57" t="inlineStr"/>
      <c r="D57" t="inlineStr"/>
      <c r="E57" t="inlineStr"/>
      <c r="F57" t="inlineStr"/>
      <c r="G57" t="inlineStr"/>
      <c r="H57" t="inlineStr"/>
    </row>
    <row r="58">
      <c r="A58" t="inlineStr">
        <is>
          <t xml:space="preserve">
5 6 10 16</t>
        </is>
      </c>
      <c r="B58" t="inlineStr"/>
      <c r="C58" t="inlineStr"/>
      <c r="D58" t="inlineStr">
        <is>
          <t xml:space="preserve">  1.2kg( 60g*20개)   ▷  21,500원 / 개당 1,075원
  800g( 80g*10개)   ▷   11,900원 / 개당 1,190원
 돼지고기(국내산)75%,마늘(국내산)2.44%,양파,빵가루</t>
        </is>
      </c>
      <c r="E58" t="inlineStr"/>
      <c r="F58" t="inlineStr"/>
      <c r="G58" t="inlineStr"/>
      <c r="H58" t="inlineStr"/>
    </row>
    <row r="59">
      <c r="A59" t="inlineStr">
        <is>
          <t>◈ 떡함박스테이크</t>
        </is>
      </c>
      <c r="B59" t="inlineStr"/>
      <c r="C59" t="inlineStr"/>
      <c r="D59" t="inlineStr"/>
      <c r="E59" t="inlineStr"/>
      <c r="F59" t="inlineStr">
        <is>
          <t>◈ 수제 돈치킨 카츠롤</t>
        </is>
      </c>
      <c r="G59" t="inlineStr"/>
      <c r="H59" t="inlineStr"/>
    </row>
    <row r="60">
      <c r="A60" t="inlineStr">
        <is>
          <t xml:space="preserve">
2 5 6 10 12 15 16</t>
        </is>
      </c>
      <c r="B60" t="inlineStr"/>
      <c r="C60" t="inlineStr">
        <is>
          <t xml:space="preserve"> 1.2kg(60g*20개) ▷ 12,100원
                     개당 605원
 닭고기(국산)40.21%,돼지고기(국
 산)26.8%,돼지지방(국산)4.47%,
 조랭이쌀떡볶이4.46%</t>
        </is>
      </c>
      <c r="D60" t="inlineStr"/>
      <c r="E60" t="inlineStr"/>
      <c r="F60" t="inlineStr">
        <is>
          <t xml:space="preserve">
1 6 10 15</t>
        </is>
      </c>
      <c r="G60" t="inlineStr"/>
      <c r="H60" t="inlineStr">
        <is>
          <t xml:space="preserve"> 1.4kg(70g*20개) ▷ 35,000원
                    개당 1,750원 
 돈등심(국산)35%,닭안심(국산)28%,
 빵가루,계란(국산)4.5%</t>
        </is>
      </c>
    </row>
    <row r="61">
      <c r="A61" t="inlineStr">
        <is>
          <t>◈ 불맛나는 볼카츠</t>
        </is>
      </c>
      <c r="B61" t="inlineStr"/>
      <c r="C61" t="inlineStr"/>
      <c r="D61" t="inlineStr"/>
      <c r="E61" t="inlineStr"/>
      <c r="F61" t="inlineStr">
        <is>
          <t>◈ 미트볼</t>
        </is>
      </c>
      <c r="G61" t="inlineStr"/>
      <c r="H61" t="inlineStr"/>
    </row>
    <row r="62">
      <c r="A62" t="inlineStr">
        <is>
          <t xml:space="preserve">
1 2 5 6 10</t>
        </is>
      </c>
      <c r="B62" t="inlineStr"/>
      <c r="C62" t="inlineStr">
        <is>
          <t xml:space="preserve"> 1kg(31g*33개±2) ▷ 21,800원
                   개당 약 660원
 돼지고기(국산)46.8%,
 빵가루(기타가공)22.3%,양파10%,
 소스4.1%</t>
        </is>
      </c>
      <c r="D62" t="inlineStr"/>
      <c r="E62" t="inlineStr"/>
      <c r="F62" t="inlineStr">
        <is>
          <t xml:space="preserve">
1 5 6 10</t>
        </is>
      </c>
      <c r="G62" t="inlineStr"/>
      <c r="H62" t="inlineStr">
        <is>
          <t xml:space="preserve"> 1kg(11g* ±90개) ▷ 11,200원
 돼지고기(국산)66.22%,두부2.5%,
 소맥분(수입산)10%,양파,마늘,생강,
 당근</t>
        </is>
      </c>
    </row>
    <row r="63">
      <c r="A63" t="inlineStr">
        <is>
          <t>◈ 돌돌떡갈비</t>
        </is>
      </c>
      <c r="B63" t="inlineStr"/>
      <c r="C63" t="inlineStr"/>
      <c r="D63" t="inlineStr">
        <is>
          <t>◈ 통등심탕수육</t>
        </is>
      </c>
      <c r="E63" t="inlineStr"/>
      <c r="F63" t="inlineStr"/>
      <c r="G63" t="inlineStr">
        <is>
          <t>◈ 베이컨떡말이</t>
        </is>
      </c>
      <c r="H63" t="inlineStr"/>
    </row>
    <row r="64">
      <c r="A64" t="inlineStr">
        <is>
          <t xml:space="preserve">
2 5 6 10 16</t>
        </is>
      </c>
      <c r="B64" t="inlineStr">
        <is>
          <t xml:space="preserve"> 1kg(30g*33개±2) 
 ▷ 23,400원 / 709원
 돼지고기(국산)46.8%,
 빵가루(기타가공)22.3%.
 양파10%,소스4.1%</t>
        </is>
      </c>
      <c r="C64" t="inlineStr"/>
      <c r="D64" t="inlineStr">
        <is>
          <t xml:space="preserve">
5 6 10</t>
        </is>
      </c>
      <c r="E64" t="inlineStr">
        <is>
          <t xml:space="preserve">   1kg(12g* ±83개) 
     ▷ 16,500원
   돼지고기(국산/
   등심)58.5%,밀가루
 (수입산)18.03%,
 옥수수전분</t>
        </is>
      </c>
      <c r="F64" t="inlineStr"/>
      <c r="G64" t="inlineStr">
        <is>
          <t xml:space="preserve">
1 10</t>
        </is>
      </c>
      <c r="H64" t="inlineStr">
        <is>
          <t xml:space="preserve">   1.2kg(60g*20개) 
   ▷ 37,800원 / 개당 1,890원
   저염베이컨(돼지고기/수입산)40%,
    떡(쌀/국산)60%</t>
        </is>
      </c>
    </row>
    <row r="65">
      <c r="A65" t="inlineStr">
        <is>
          <t>◈ 핫도그용 뉴욕소시지</t>
        </is>
      </c>
      <c r="B65" t="inlineStr"/>
      <c r="C65" t="inlineStr"/>
      <c r="D65" t="inlineStr"/>
      <c r="E65" t="inlineStr"/>
      <c r="F65" t="inlineStr">
        <is>
          <t>◈ 비프 아란치니</t>
        </is>
      </c>
      <c r="G65" t="inlineStr"/>
      <c r="H65" t="inlineStr"/>
    </row>
    <row r="66">
      <c r="A66" t="inlineStr">
        <is>
          <t xml:space="preserve">
1 2 6</t>
        </is>
      </c>
      <c r="B66" t="inlineStr"/>
      <c r="C66" t="inlineStr">
        <is>
          <t xml:space="preserve"> 300g(60g*5) 
 ▷ 5,700원 / 1,146원
 돼지고기69.85%,
 소고기(호주산)21.83%,전분</t>
        </is>
      </c>
      <c r="D66" t="inlineStr"/>
      <c r="E66" t="inlineStr"/>
      <c r="F66" t="inlineStr">
        <is>
          <t xml:space="preserve">
1 6 16</t>
        </is>
      </c>
      <c r="G66" t="inlineStr"/>
      <c r="H66" t="inlineStr">
        <is>
          <t xml:space="preserve">       1kg(30g*34±2) 
        20,500원 / 약 603원
 쌀(국산),냉동생빵가루,고로케파우더,
 옥수수가루,정제소금,자연치즈,
 소고기,양파(국산)</t>
        </is>
      </c>
    </row>
    <row r="67">
      <c r="A67" t="inlineStr">
        <is>
          <t>수 산 가 공</t>
        </is>
      </c>
      <c r="B67" t="inlineStr"/>
      <c r="C67" t="inlineStr"/>
      <c r="D67" t="inlineStr"/>
      <c r="E67" t="inlineStr"/>
      <c r="F67" t="inlineStr"/>
      <c r="G67" t="inlineStr"/>
      <c r="H67" t="inlineStr"/>
    </row>
    <row r="68">
      <c r="A68" t="inlineStr">
        <is>
          <t>◐ 통순살새우볼</t>
        </is>
      </c>
      <c r="B68" t="inlineStr"/>
      <c r="C68" t="inlineStr"/>
      <c r="D68" t="inlineStr"/>
      <c r="E68" t="inlineStr"/>
      <c r="F68" t="inlineStr">
        <is>
          <t>◐ 새우롤</t>
        </is>
      </c>
      <c r="G68" t="inlineStr"/>
      <c r="H68" t="inlineStr"/>
    </row>
    <row r="69">
      <c r="A69" t="inlineStr">
        <is>
          <t xml:space="preserve">
6 9</t>
        </is>
      </c>
      <c r="B69" t="inlineStr"/>
      <c r="C69" t="inlineStr">
        <is>
          <t xml:space="preserve"> 900g(30g*30개) 
  ▷ 22,800원 / 개당 760원
 새우48%,백색빵가루14%,
 베타믹스14%,시즈닝7%,프리더스트</t>
        </is>
      </c>
      <c r="D69" t="inlineStr"/>
      <c r="E69" t="inlineStr"/>
      <c r="F69" t="inlineStr">
        <is>
          <t xml:space="preserve">
1 5 6 9</t>
        </is>
      </c>
      <c r="G69" t="inlineStr"/>
      <c r="H69" t="inlineStr">
        <is>
          <t xml:space="preserve"> 400g(20g*20개) 
 ▷ 13,000원 / 개당 650원
 새우42%,쌀피,실꼬리돔,양파</t>
        </is>
      </c>
    </row>
    <row r="70">
      <c r="A70" t="inlineStr">
        <is>
          <t>◐ 하이피쉬커틀렛</t>
        </is>
      </c>
      <c r="B70" t="inlineStr"/>
      <c r="C70" t="inlineStr"/>
      <c r="D70" t="inlineStr"/>
      <c r="E70" t="inlineStr"/>
      <c r="F70" t="inlineStr">
        <is>
          <t>◐ 코코넛통살새우까스</t>
        </is>
      </c>
      <c r="G70" t="inlineStr"/>
      <c r="H70" t="inlineStr"/>
    </row>
    <row r="71">
      <c r="A71" t="inlineStr">
        <is>
          <t xml:space="preserve">
1 2 5</t>
        </is>
      </c>
      <c r="B71" t="inlineStr"/>
      <c r="C71" t="inlineStr">
        <is>
          <t xml:space="preserve"> 1.2kg(60g*20개) 
 ▷ 21,500원 / 개당 1,075원
 명태살(러시아산)54.71%,생빵가루
 22.76%,정제수,옥수수가루</t>
        </is>
      </c>
      <c r="D71" t="inlineStr"/>
      <c r="E71" t="inlineStr"/>
      <c r="F71" t="inlineStr">
        <is>
          <t xml:space="preserve">
1 5 6 9</t>
        </is>
      </c>
      <c r="G71" t="inlineStr"/>
      <c r="H71" t="inlineStr">
        <is>
          <t xml:space="preserve"> 1.4kg(70g* 20개)
 ▷ 26,600원  / 개당 1,330원
 새우(수입산)51.42%,
 연육(수입산)12.93%,생빵가루15.5%,
 양파,코코넛</t>
        </is>
      </c>
    </row>
    <row r="72">
      <c r="A72" t="inlineStr">
        <is>
          <t>◐ 킹왕짱 깐쇼새우</t>
        </is>
      </c>
      <c r="B72" t="inlineStr"/>
      <c r="C72" t="inlineStr"/>
      <c r="D72" t="inlineStr"/>
      <c r="E72" t="inlineStr"/>
      <c r="F72" t="inlineStr">
        <is>
          <t>◐ 대구생선까스</t>
        </is>
      </c>
      <c r="G72" t="inlineStr"/>
      <c r="H72" t="inlineStr"/>
    </row>
    <row r="73">
      <c r="A73" t="inlineStr">
        <is>
          <t xml:space="preserve">
5 6 9</t>
        </is>
      </c>
      <c r="B73" t="inlineStr"/>
      <c r="C73" t="inlineStr">
        <is>
          <t xml:space="preserve"> 1kg(20g*50개±2) ▷ 33,200원
 새우(베트남)63.6%,
 전분가공품6.55%,밀가루4.34%,
 식물성유지 외</t>
        </is>
      </c>
      <c r="D73" t="inlineStr"/>
      <c r="E73" t="inlineStr"/>
      <c r="F73" t="inlineStr">
        <is>
          <t xml:space="preserve">
5 6</t>
        </is>
      </c>
      <c r="G73" t="inlineStr"/>
      <c r="H73" t="inlineStr">
        <is>
          <t xml:space="preserve"> 1.2kg(60g*20개) ▷ 12,700원
                      개당 635원
 청대구(네덜란드산)45%,빵가루,
 베타믹스,밀전분
                                71P</t>
        </is>
      </c>
    </row>
    <row r="74">
      <c r="A74" t="inlineStr">
        <is>
          <t>치 킨 류</t>
        </is>
      </c>
      <c r="B74" t="inlineStr"/>
      <c r="C74" t="inlineStr"/>
      <c r="D74" t="inlineStr"/>
      <c r="E74" t="inlineStr"/>
      <c r="F74" t="inlineStr"/>
      <c r="G74" t="inlineStr"/>
      <c r="H74" t="inlineStr"/>
    </row>
    <row r="75">
      <c r="A75" t="inlineStr">
        <is>
          <t>▣ 매콤한 치킨텐더</t>
        </is>
      </c>
      <c r="B75" t="inlineStr"/>
      <c r="C75" t="inlineStr"/>
      <c r="D75" t="inlineStr"/>
      <c r="E75" t="inlineStr"/>
      <c r="F75" t="inlineStr">
        <is>
          <t>▣ 코코넛 치킨볼</t>
        </is>
      </c>
      <c r="G75" t="inlineStr"/>
      <c r="H75" t="inlineStr"/>
    </row>
    <row r="76">
      <c r="A76" t="inlineStr">
        <is>
          <t xml:space="preserve">
1 5 6 15</t>
        </is>
      </c>
      <c r="B76" t="inlineStr"/>
      <c r="C76" t="inlineStr">
        <is>
          <t xml:space="preserve"> 1kg(50g*20개) 
 ▷ 18,200원 / 개당 910원
 닭고기(국산/안심살),
 치킨꼬치용가루12.3%,밀가루</t>
        </is>
      </c>
      <c r="D76" t="inlineStr"/>
      <c r="E76" t="inlineStr"/>
      <c r="F76" t="inlineStr">
        <is>
          <t xml:space="preserve">
1 2 5 6 15</t>
        </is>
      </c>
      <c r="G76" t="inlineStr"/>
      <c r="H76" t="inlineStr">
        <is>
          <t xml:space="preserve"> 1kg(20g*50개) 
 ▷ 15,000원 / 개당 300원
 닭고기(국산/가슴살)51%,치즈22%,
 양파,빵가루,코코넛크림파우더</t>
        </is>
      </c>
    </row>
    <row r="77">
      <c r="A77" t="inlineStr">
        <is>
          <t>▣ 매콤한 닭가슴살패티</t>
        </is>
      </c>
      <c r="B77" t="inlineStr"/>
      <c r="C77" t="inlineStr"/>
      <c r="D77" t="inlineStr">
        <is>
          <t>▣ 싸이스틱*부정형</t>
        </is>
      </c>
      <c r="E77" t="inlineStr"/>
      <c r="F77" t="inlineStr"/>
      <c r="G77" t="inlineStr">
        <is>
          <t>▣ 통안심 스틱</t>
        </is>
      </c>
      <c r="H77" t="inlineStr"/>
    </row>
    <row r="78">
      <c r="A78" t="inlineStr">
        <is>
          <t xml:space="preserve">
4 5 6 15</t>
        </is>
      </c>
      <c r="B78" t="inlineStr">
        <is>
          <t xml:space="preserve">       1Kg(100g*10) 
       ▷ 17,500원 
      개당 1,750원
 닭고기(국산/가슴
 살)65.3%,대두유,박력분</t>
        </is>
      </c>
      <c r="C78" t="inlineStr"/>
      <c r="D78" t="inlineStr">
        <is>
          <t xml:space="preserve">
4 5 6 15</t>
        </is>
      </c>
      <c r="E78" t="inlineStr">
        <is>
          <t xml:space="preserve"> 1kg(20g*50±3) 
 ▷21,200원 / 424원
 닭고기(국산/정육)87%,
 빵가루6%,치킨파우더3% </t>
        </is>
      </c>
      <c r="F78" t="inlineStr"/>
      <c r="G78" t="inlineStr">
        <is>
          <t xml:space="preserve">
6 15</t>
        </is>
      </c>
      <c r="H78" t="inlineStr">
        <is>
          <t xml:space="preserve">       875g(±35g*25) 
       ▷ 18,200원 / 개당 728원
 닭고기(국산/안심살)66.6%,
 밀가루9%,계란(국산)4.5%,구운빵가루</t>
        </is>
      </c>
    </row>
    <row r="79">
      <c r="A79" t="inlineStr">
        <is>
          <t>▣ 수제 프리미엄 통살치킨 슈니첼</t>
        </is>
      </c>
      <c r="B79" t="inlineStr"/>
      <c r="C79" t="inlineStr"/>
      <c r="D79" t="inlineStr"/>
      <c r="E79" t="inlineStr"/>
      <c r="F79" t="inlineStr">
        <is>
          <t>▣ 통살치킨까스</t>
        </is>
      </c>
      <c r="G79" t="inlineStr"/>
      <c r="H79" t="inlineStr"/>
    </row>
    <row r="80">
      <c r="A80" t="inlineStr">
        <is>
          <t xml:space="preserve">
6 15</t>
        </is>
      </c>
      <c r="B80" t="inlineStr"/>
      <c r="C80" t="inlineStr">
        <is>
          <t xml:space="preserve">  1.2kg(120g*10개)  
▷  21,800원 / 개당 2,180원
 닭고기(국산/가슴살)66.8%,밀가루9%,
 계란4.5%,빵가루18.1%</t>
        </is>
      </c>
      <c r="D80" t="inlineStr"/>
      <c r="E80" t="inlineStr"/>
      <c r="F80" t="inlineStr">
        <is>
          <t xml:space="preserve">
1 2 5 6 15</t>
        </is>
      </c>
      <c r="G80" t="inlineStr">
        <is>
          <t xml:space="preserve">  1.2Kg(60g*20개) ▷  17,600원 /개당  880원
  800g (80g*10개) ▷  11,800원 /개당 1,180원
  1kg (100g*10개) ▷  14,600원 /개당 1,460원
 닭고기(국산/가슴살)64.52%,빵가루,베타믹스 </t>
        </is>
      </c>
      <c r="H80" t="inlineStr"/>
    </row>
    <row r="81">
      <c r="A81" t="inlineStr">
        <is>
          <t>고로케 * 만두</t>
        </is>
      </c>
      <c r="B81" t="inlineStr"/>
      <c r="C81" t="inlineStr"/>
      <c r="D81" t="inlineStr"/>
      <c r="E81" t="inlineStr"/>
      <c r="F81" t="inlineStr"/>
      <c r="G81" t="inlineStr"/>
      <c r="H81" t="inlineStr"/>
    </row>
    <row r="82">
      <c r="A82" t="inlineStr">
        <is>
          <t>♠ 오리지널 치즈볼</t>
        </is>
      </c>
      <c r="B82" t="inlineStr"/>
      <c r="C82" t="inlineStr"/>
      <c r="D82" t="inlineStr">
        <is>
          <t>♠ 크림치즈볼</t>
        </is>
      </c>
      <c r="E82" t="inlineStr"/>
      <c r="F82" t="inlineStr"/>
      <c r="G82" t="inlineStr">
        <is>
          <t>♠ 더치어링</t>
        </is>
      </c>
      <c r="H82" t="inlineStr"/>
    </row>
    <row r="83">
      <c r="A83" t="inlineStr">
        <is>
          <t xml:space="preserve">
2 5 6 15 16</t>
        </is>
      </c>
      <c r="B83" t="inlineStr">
        <is>
          <t xml:space="preserve">     1Kg(35g*28±2) 
     ▷ 19,600원 
      개당 700원
 자연치즈(미국,덴마크)
 49%,빵가루27.5%,
 베타믹스</t>
        </is>
      </c>
      <c r="C83" t="inlineStr"/>
      <c r="D83" t="inlineStr">
        <is>
          <t xml:space="preserve">
2 5 6 15 16</t>
        </is>
      </c>
      <c r="E83" t="inlineStr">
        <is>
          <t xml:space="preserve">        1kg(20g*50) 
      ▷ 17,300원 
        개당 346원
 크림치즈(수입)49%,
 빵가루28%,베타믹스21% </t>
        </is>
      </c>
      <c r="F83" t="inlineStr"/>
      <c r="G83" t="inlineStr">
        <is>
          <t xml:space="preserve">
6</t>
        </is>
      </c>
      <c r="H83" t="inlineStr">
        <is>
          <t xml:space="preserve">       1kg(17g*60±2) 
       ▷ 12,700원 / 개당 212원
 양파57%,빵가루,팜유,정제수,밀전분,
 쌀가루</t>
        </is>
      </c>
    </row>
    <row r="84">
      <c r="A84" t="inlineStr">
        <is>
          <t>♠ 수제치즈고구마고로케</t>
        </is>
      </c>
      <c r="B84" t="inlineStr"/>
      <c r="C84" t="inlineStr"/>
      <c r="D84" t="inlineStr">
        <is>
          <t>♠ 수제감자고로케</t>
        </is>
      </c>
      <c r="E84" t="inlineStr"/>
      <c r="F84" t="inlineStr"/>
      <c r="G84" t="inlineStr">
        <is>
          <t>♠ 수제야채고로케</t>
        </is>
      </c>
      <c r="H84" t="inlineStr"/>
    </row>
    <row r="85">
      <c r="A85" t="inlineStr">
        <is>
          <t xml:space="preserve">
1 2 5 6 10</t>
        </is>
      </c>
      <c r="B85" t="inlineStr">
        <is>
          <t xml:space="preserve">       1.2Kg(35g*40) 
       ▷ 25,600원 
       개당 640원
 고구마(중국)53.6%,모짜
 렐라치즈(국산)15%,양파
(국산)6.8%,돼지고기(국산)</t>
        </is>
      </c>
      <c r="C85" t="inlineStr"/>
      <c r="D85" t="inlineStr">
        <is>
          <t xml:space="preserve">
1 2 5 6 10</t>
        </is>
      </c>
      <c r="E85" t="inlineStr">
        <is>
          <t xml:space="preserve">        1.2kg(30g*40) 
      ▷ 21,000원 
        개당 700원
 감자(국산)58.6%,돼지고
 기(국산)5%,당근5%,
 옥수수,빵가루</t>
        </is>
      </c>
      <c r="F85" t="inlineStr"/>
      <c r="G85" t="inlineStr">
        <is>
          <t xml:space="preserve">
1 2 5 6</t>
        </is>
      </c>
      <c r="H85" t="inlineStr">
        <is>
          <t xml:space="preserve">       1.2kg(30g*40) 
       ▷ 23,200원 / 개당 580원
 감자(국산)51%,빵가루13.6%,
 양파(국산)6.8%,완두콩,옥수수</t>
        </is>
      </c>
    </row>
    <row r="86">
      <c r="A86" t="inlineStr">
        <is>
          <t>♠ 치즈스틱</t>
        </is>
      </c>
      <c r="B86" t="inlineStr"/>
      <c r="C86" t="inlineStr"/>
      <c r="D86" t="inlineStr"/>
      <c r="E86" t="inlineStr"/>
      <c r="F86" t="inlineStr">
        <is>
          <t>♠ 포테이토 치즈스틱</t>
        </is>
      </c>
      <c r="G86" t="inlineStr"/>
      <c r="H86" t="inlineStr"/>
    </row>
    <row r="87">
      <c r="A87" t="inlineStr">
        <is>
          <t xml:space="preserve">
1 2 5 6</t>
        </is>
      </c>
      <c r="B87" t="inlineStr"/>
      <c r="C87" t="inlineStr">
        <is>
          <t>1Kg(25g*40) 
   ▷ 13,800원 / 개당 345원
 스트링치즈(수입산)49%,빵가루30%,
 베타믹스20.5%</t>
        </is>
      </c>
      <c r="D87" t="inlineStr"/>
      <c r="E87" t="inlineStr"/>
      <c r="F87" t="inlineStr">
        <is>
          <t xml:space="preserve">
2 6</t>
        </is>
      </c>
      <c r="G87" t="inlineStr"/>
      <c r="H87" t="inlineStr">
        <is>
          <t xml:space="preserve">  1.05kg(70g*15)
   ▷ 20,600원 / 개당 1,373원
 감자28%,모짜렐라치즈21%,
 혼합제제49%
                                      72P</t>
        </is>
      </c>
    </row>
    <row r="88">
      <c r="A88" t="inlineStr">
        <is>
          <t>♠ 치즈스틱 꼬지</t>
        </is>
      </c>
      <c r="B88" t="inlineStr"/>
      <c r="C88" t="inlineStr"/>
      <c r="D88" t="inlineStr"/>
      <c r="E88" t="inlineStr"/>
      <c r="F88" t="inlineStr">
        <is>
          <t>♠  소떡치떡 꼬지</t>
        </is>
      </c>
      <c r="G88" t="inlineStr"/>
      <c r="H88" t="inlineStr"/>
    </row>
    <row r="89">
      <c r="A89" t="inlineStr">
        <is>
          <t xml:space="preserve">
2 5 6 15 16</t>
        </is>
      </c>
      <c r="B89" t="inlineStr"/>
      <c r="C89" t="inlineStr">
        <is>
          <t xml:space="preserve"> 1.2kg(60g*20개) 
  ▷ 15,400원 / 770원
 골든치즈29.2%,빵가루37.3%,
 베타믹스 등</t>
        </is>
      </c>
      <c r="D89" t="inlineStr"/>
      <c r="E89" t="inlineStr"/>
      <c r="F89" t="inlineStr">
        <is>
          <t xml:space="preserve">
2 6 10 15</t>
        </is>
      </c>
      <c r="G89" t="inlineStr"/>
      <c r="H89" t="inlineStr">
        <is>
          <t xml:space="preserve"> 960g(80g*12) ▷ 17,300원
  14,100 / 개당1,410원 
 소시지50%(닭고기58.48%,
 가공치즈20%,돼지고기14.62%)
 쌀떡볶이50%</t>
        </is>
      </c>
    </row>
    <row r="90">
      <c r="A90" t="inlineStr">
        <is>
          <t>♠  고기 복만두</t>
        </is>
      </c>
      <c r="B90" t="inlineStr"/>
      <c r="C90" t="inlineStr"/>
      <c r="D90" t="inlineStr"/>
      <c r="E90" t="inlineStr"/>
      <c r="F90" t="inlineStr">
        <is>
          <t>♠ 김치 복만두</t>
        </is>
      </c>
      <c r="G90" t="inlineStr"/>
      <c r="H90" t="inlineStr"/>
    </row>
    <row r="91">
      <c r="A91" t="inlineStr">
        <is>
          <t xml:space="preserve">
1 5 6 10</t>
        </is>
      </c>
      <c r="B91" t="inlineStr"/>
      <c r="C91" t="inlineStr">
        <is>
          <t xml:space="preserve"> 1.5kg(20g*75±2개) 
  25,000원 / 개당 333원
 돼지고기(국산)17.5%,강력분(수입산)20.4%,대파(중국)10.5%,정제수,
 당면,무말랭이,부추 외</t>
        </is>
      </c>
      <c r="D91" t="inlineStr"/>
      <c r="E91" t="inlineStr"/>
      <c r="F91" t="inlineStr">
        <is>
          <t xml:space="preserve">
1 5 6 10</t>
        </is>
      </c>
      <c r="G91" t="inlineStr"/>
      <c r="H91" t="inlineStr">
        <is>
          <t xml:space="preserve"> 1.5kg(20g75±2개) 
  25,000원 / 개당 333원 
 돼지고기(국산)14.1%,강력분(수입산)
 19.7%,절임배추14.1%,대파12.3%,
 무말랭이,정제수 외</t>
        </is>
      </c>
    </row>
    <row r="92">
      <c r="A92" t="inlineStr">
        <is>
          <t>♠ 당면튀김만두</t>
        </is>
      </c>
      <c r="B92" t="inlineStr"/>
      <c r="C92" t="inlineStr"/>
      <c r="D92" t="inlineStr">
        <is>
          <t>♠ 고추납작군만두</t>
        </is>
      </c>
      <c r="E92" t="inlineStr"/>
      <c r="F92" t="inlineStr"/>
      <c r="G92" t="inlineStr">
        <is>
          <t>♠ 소문난 메밀전병</t>
        </is>
      </c>
      <c r="H92" t="inlineStr"/>
    </row>
    <row r="93">
      <c r="A93" t="inlineStr">
        <is>
          <t xml:space="preserve">
1 5 6 10
16 18</t>
        </is>
      </c>
      <c r="B93" t="inlineStr">
        <is>
          <t xml:space="preserve">       1Kg(22g*45) 
       ▷ 12,200원 
       개당 271원
 당면(수입산)31.9%,중력
 분(수입산)31.7%,정제수,
 양파,옥수수,전분</t>
        </is>
      </c>
      <c r="C93" t="inlineStr"/>
      <c r="D93" t="inlineStr">
        <is>
          <t xml:space="preserve">
1 2 5 6 10</t>
        </is>
      </c>
      <c r="E93" t="inlineStr">
        <is>
          <t xml:space="preserve">        1kg(50g*20) 
      ▷ 9,800원 
        개당 490원
 돼지고기(국산)15%,
 소맥분(수입)25%,당면
 19.5%,부추6%,청량고추</t>
        </is>
      </c>
      <c r="F93" t="inlineStr"/>
      <c r="G93" t="inlineStr">
        <is>
          <t xml:space="preserve">
1 3 5 6 10</t>
        </is>
      </c>
      <c r="H93" t="inlineStr">
        <is>
          <t xml:space="preserve">       1.4kg(70g*20) 
       ▷ 16,700원 / 개당 835원
 냉장김치(국산재료)33.1%,메밀만두용
 믹스29%,당면,메밀가루(국산),
 돼지고기(국산)9.5%</t>
        </is>
      </c>
    </row>
    <row r="94">
      <c r="A94" t="inlineStr">
        <is>
          <t>♠ 짜장만두</t>
        </is>
      </c>
      <c r="B94" t="inlineStr"/>
      <c r="C94" t="inlineStr"/>
      <c r="D94" t="inlineStr">
        <is>
          <t>♠ 짬뽕만두</t>
        </is>
      </c>
      <c r="E94" t="inlineStr"/>
      <c r="F94" t="inlineStr"/>
      <c r="G94" t="inlineStr">
        <is>
          <t>♠ 숯불갈비만두</t>
        </is>
      </c>
      <c r="H94" t="inlineStr"/>
    </row>
    <row r="95">
      <c r="A95" t="inlineStr">
        <is>
          <t xml:space="preserve">
2 5 6 10
12 16</t>
        </is>
      </c>
      <c r="B95" t="inlineStr">
        <is>
          <t xml:space="preserve">       1Kg(33g*30) 
       ▷ 10,500원 
       개당 350원
 밀가루(수입)
 ,즉석조리식품[짜장분
 (춘장)]33%,설탕</t>
        </is>
      </c>
      <c r="C95" t="inlineStr"/>
      <c r="D95" t="inlineStr">
        <is>
          <t xml:space="preserve">
2 5 6 10
12 16</t>
        </is>
      </c>
      <c r="E95" t="inlineStr">
        <is>
          <t xml:space="preserve">        1kg(33g*30) 
      ▷ 14,400원 
        개당 480원
 밀가루(수입),짬뽕소스,
 돼지고기(국산),부추,양파</t>
        </is>
      </c>
      <c r="F95" t="inlineStr"/>
      <c r="G95" t="inlineStr">
        <is>
          <t xml:space="preserve">
2 5 6 10
12 16</t>
        </is>
      </c>
      <c r="H95" t="inlineStr">
        <is>
          <t xml:space="preserve">       1kg(20g*50±3) 
       ▷ 14,700원 / 개당 294원
       돼지고기(국산)37.97%,돼지갈비살
 (국산)2.09%,밀가루15.42%,소고기
 (국산),마늘,부추,들깨가루 </t>
        </is>
      </c>
    </row>
    <row r="96">
      <c r="A96" t="inlineStr">
        <is>
          <t>베이커리 * 후식 * 냉동과일</t>
        </is>
      </c>
      <c r="B96" t="inlineStr"/>
      <c r="C96" t="inlineStr"/>
      <c r="D96" t="inlineStr"/>
      <c r="E96" t="inlineStr"/>
      <c r="F96" t="inlineStr"/>
      <c r="G96" t="inlineStr"/>
      <c r="H96" t="inlineStr"/>
    </row>
    <row r="97">
      <c r="A97" t="inlineStr">
        <is>
          <t>◑ 프렌치까망베르케익</t>
        </is>
      </c>
      <c r="B97" t="inlineStr"/>
      <c r="C97" t="inlineStr"/>
      <c r="D97" t="inlineStr"/>
      <c r="E97" t="inlineStr"/>
      <c r="F97" t="inlineStr">
        <is>
          <t>◑ 크레이프케익(레드벨벳)</t>
        </is>
      </c>
      <c r="G97" t="inlineStr"/>
      <c r="H97" t="inlineStr"/>
    </row>
    <row r="98">
      <c r="A98" t="inlineStr">
        <is>
          <t xml:space="preserve">
2 6</t>
        </is>
      </c>
      <c r="B98" t="inlineStr"/>
      <c r="C98" t="inlineStr">
        <is>
          <t xml:space="preserve"> 900g(30g*30) 
   ▷ 29,900원 / 개당 997원
 까망베르치즈1.8%,쿠키크런치2.1%,
 코코아가루2.5%,계란36.4%</t>
        </is>
      </c>
      <c r="D98" t="inlineStr"/>
      <c r="E98" t="inlineStr"/>
      <c r="F98" t="inlineStr">
        <is>
          <t xml:space="preserve">
1 2 5 6</t>
        </is>
      </c>
      <c r="G98" t="inlineStr"/>
      <c r="H98" t="inlineStr">
        <is>
          <t xml:space="preserve"> 540g(45g*12) 
   27,200원 / 개당 2,267원
 우유(국산)33.7%,가공유크림(수입산),
 연성치즈,생치즈  </t>
        </is>
      </c>
    </row>
    <row r="99">
      <c r="A99" t="inlineStr">
        <is>
          <t>◑ 아이스티라미슈 컵케익</t>
        </is>
      </c>
      <c r="B99" t="inlineStr"/>
      <c r="C99" t="inlineStr"/>
      <c r="D99" t="inlineStr"/>
      <c r="E99" t="inlineStr"/>
      <c r="F99" t="inlineStr">
        <is>
          <t>◑ 더블쵸코케익</t>
        </is>
      </c>
      <c r="G99" t="inlineStr"/>
      <c r="H99" t="inlineStr"/>
    </row>
    <row r="100">
      <c r="A100" t="inlineStr">
        <is>
          <t xml:space="preserve">
1 2 6</t>
        </is>
      </c>
      <c r="B100" t="inlineStr"/>
      <c r="C100" t="inlineStr">
        <is>
          <t xml:space="preserve"> 50g  ▷ 1,460원
 계란(국산)18.6%,크림치즈5.12%,
 박력밀가루,코코아</t>
        </is>
      </c>
      <c r="D100" t="inlineStr"/>
      <c r="E100" t="inlineStr"/>
      <c r="F100" t="inlineStr">
        <is>
          <t xml:space="preserve">
1 2 6</t>
        </is>
      </c>
      <c r="G100" t="inlineStr"/>
      <c r="H100" t="inlineStr">
        <is>
          <t xml:space="preserve"> 900g(30g*30)
 ▷ 28,800원 / 개당 960원 
 다크쵸코렛1.9%,코코아2.4%,
 계란40%,설탕,우유,우리밀 
                                 73P</t>
        </is>
      </c>
    </row>
    <row r="101">
      <c r="A101" t="inlineStr">
        <is>
          <t>◑ 갈릭버터바게트</t>
        </is>
      </c>
      <c r="B101" t="inlineStr"/>
      <c r="C101" t="inlineStr"/>
      <c r="D101" t="inlineStr"/>
      <c r="E101" t="inlineStr"/>
      <c r="F101" t="inlineStr">
        <is>
          <t>◑ 초콜릿청크 쿠키 (생지)</t>
        </is>
      </c>
      <c r="G101" t="inlineStr"/>
      <c r="H101" t="inlineStr"/>
    </row>
    <row r="102">
      <c r="A102" t="inlineStr">
        <is>
          <t xml:space="preserve">
2 6</t>
        </is>
      </c>
      <c r="B102" t="inlineStr"/>
      <c r="C102" t="inlineStr">
        <is>
          <t xml:space="preserve"> 500g(17g*30개) 
 ▷ 13,800원 / 개당 460원 
 바게트빵(강력분/96%)90%,버터5%,
 마늘(국산)2.5%,파슬리(수입)2.3%</t>
        </is>
      </c>
      <c r="D102" t="inlineStr"/>
      <c r="E102" t="inlineStr"/>
      <c r="F102" t="inlineStr">
        <is>
          <t xml:space="preserve">
1 2 5 6</t>
        </is>
      </c>
      <c r="G102" t="inlineStr"/>
      <c r="H102" t="inlineStr">
        <is>
          <t xml:space="preserve"> 1.275kg(42.5g*30) 
 ▷ 24,000원 / 개당 800원 
 영양강화밀가루(밀가루),초코릿류
 22.14%,설탕,마가린,버터류</t>
        </is>
      </c>
    </row>
    <row r="103">
      <c r="A103" t="inlineStr">
        <is>
          <t>◑ 뉴욕핫도그 번</t>
        </is>
      </c>
      <c r="B103" t="inlineStr"/>
      <c r="C103" t="inlineStr"/>
      <c r="D103" t="inlineStr"/>
      <c r="E103" t="inlineStr"/>
      <c r="F103" t="inlineStr">
        <is>
          <t>◑ 우리밀 햄버거 빵</t>
        </is>
      </c>
      <c r="G103" t="inlineStr"/>
      <c r="H103" t="inlineStr"/>
    </row>
    <row r="104">
      <c r="A104" t="inlineStr">
        <is>
          <t xml:space="preserve">
1 2 6</t>
        </is>
      </c>
      <c r="B104" t="inlineStr"/>
      <c r="C104" t="inlineStr">
        <is>
          <t xml:space="preserve"> 275g(55g*5) 
   ▷ 3,500원 / 개당 700원
 밀가루(캐나다,미국),설탕,마가린,
 분유,계란,효모</t>
        </is>
      </c>
      <c r="D104" t="inlineStr"/>
      <c r="E104" t="inlineStr"/>
      <c r="F104" t="inlineStr">
        <is>
          <t xml:space="preserve">
1 2 6</t>
        </is>
      </c>
      <c r="G104" t="inlineStr"/>
      <c r="H104" t="inlineStr">
        <is>
          <t xml:space="preserve"> 1kg(50g*20) 
  ▷ 20,700원 / 개당 1,035원
 밀가루(국산)36%,기타가공품</t>
        </is>
      </c>
    </row>
    <row r="105">
      <c r="A105" t="inlineStr">
        <is>
          <t>◑ 슈크림 붕어빵</t>
        </is>
      </c>
      <c r="B105" t="inlineStr"/>
      <c r="C105" t="inlineStr"/>
      <c r="D105" t="inlineStr">
        <is>
          <t>◑ 우리밀 귀요미 붕어빵</t>
        </is>
      </c>
      <c r="E105" t="inlineStr"/>
      <c r="F105" t="inlineStr"/>
      <c r="G105" t="inlineStr">
        <is>
          <t>◑ 또띠아</t>
        </is>
      </c>
      <c r="H105" t="inlineStr"/>
    </row>
    <row r="106">
      <c r="A106" t="inlineStr">
        <is>
          <t xml:space="preserve">
1 2 6</t>
        </is>
      </c>
      <c r="B106" t="inlineStr">
        <is>
          <t xml:space="preserve">       900g(25g*36) 
       ▷ 17,300원 
       개당 480원
밀가루(수입)30.4%,
백앙금29.5%,계란(국산)</t>
        </is>
      </c>
      <c r="C106" t="inlineStr"/>
      <c r="D106" t="inlineStr">
        <is>
          <t xml:space="preserve">
1 6</t>
        </is>
      </c>
      <c r="E106" t="inlineStr">
        <is>
          <t xml:space="preserve">       900g(25g*36) 
       ▷ 18,900원 
       개당 525원
 우리밀(국산)24.45%,
 계란(국산)19.1%,팥앙금
 (수입)29.5%,찹쌀가루</t>
        </is>
      </c>
      <c r="F106" t="inlineStr"/>
      <c r="G106" t="inlineStr">
        <is>
          <t xml:space="preserve">
2 5 6</t>
        </is>
      </c>
      <c r="H106" t="inlineStr">
        <is>
          <t xml:space="preserve">  6" ▶ 240g(20g*12) / 4,300원
  8" ▶ 492g(41g*12) / 5,500원
 또띠아전용분70.66%(밀/수입:호주,
 미국),대두유,정제수</t>
        </is>
      </c>
    </row>
    <row r="107">
      <c r="A107" t="inlineStr">
        <is>
          <t>◑ 수제 행복한 씨앗호떡</t>
        </is>
      </c>
      <c r="B107" t="inlineStr"/>
      <c r="C107" t="inlineStr"/>
      <c r="D107" t="inlineStr">
        <is>
          <t>◑ 망고 씨앗 호떡볼</t>
        </is>
      </c>
      <c r="E107" t="inlineStr"/>
      <c r="F107" t="inlineStr"/>
      <c r="G107" t="inlineStr">
        <is>
          <t>◑ 우리밀 한입 단팥찐빵</t>
        </is>
      </c>
      <c r="H107" t="inlineStr"/>
    </row>
    <row r="108">
      <c r="A108" t="inlineStr">
        <is>
          <t xml:space="preserve">
2 4</t>
        </is>
      </c>
      <c r="B108" t="inlineStr">
        <is>
          <t xml:space="preserve">       1.2kg(60g*20) 
       ▷ 19,800원 
       개당 990원
 소맥분(수입)39.16%,
 옥수수가루(수입)5.85%,
 땅콩가루,해바라기씨</t>
        </is>
      </c>
      <c r="C108" t="inlineStr"/>
      <c r="D108" t="inlineStr">
        <is>
          <t xml:space="preserve">
1 2 5 6</t>
        </is>
      </c>
      <c r="E108" t="inlineStr">
        <is>
          <t xml:space="preserve">   1kg(30g*34±2) 
  ▷21,600원/개당 603원
  18,400 / 약 541
 찰호떡믹스41.4%,
 망고앙금19.1%,마가린
 5.9%,계란4%</t>
        </is>
      </c>
      <c r="F108" t="inlineStr"/>
      <c r="G108" t="inlineStr">
        <is>
          <t xml:space="preserve">
5 6</t>
        </is>
      </c>
      <c r="H108" t="inlineStr">
        <is>
          <t xml:space="preserve">  1.2kg(30g*40±2) 
  ▷ 15,500원 / 개당 388원 
 우리밀(국산)53.1%,통팥앙금(팥:중국,
 설탕,물엿,정제염},백설탕4.6%,
 베이킹파우더</t>
        </is>
      </c>
    </row>
    <row r="109">
      <c r="A109" t="inlineStr">
        <is>
          <t>◑ 고구마맛탕</t>
        </is>
      </c>
      <c r="B109" t="inlineStr"/>
      <c r="C109" t="inlineStr"/>
      <c r="D109" t="inlineStr"/>
      <c r="E109" t="inlineStr">
        <is>
          <t>◑ 한입 쏙 말랑 과일떡</t>
        </is>
      </c>
      <c r="F109" t="inlineStr"/>
      <c r="G109" t="inlineStr"/>
      <c r="H109" t="inlineStr"/>
    </row>
    <row r="110">
      <c r="A110" t="inlineStr">
        <is>
          <t xml:space="preserve">
5
</t>
        </is>
      </c>
      <c r="B110" t="inlineStr"/>
      <c r="C110" t="inlineStr">
        <is>
          <t xml:space="preserve"> 2kg(20g*100) 
     ▷ 15,300원 
 고구마95%,팜유5%</t>
        </is>
      </c>
      <c r="D110" t="inlineStr"/>
      <c r="E110" t="inlineStr">
        <is>
          <t xml:space="preserve">
1kg(30g*33±2) 
11,600 / 개당 352
6 13 17</t>
        </is>
      </c>
      <c r="F110" t="inlineStr"/>
      <c r="G110" t="inlineStr">
        <is>
          <t>빨간:멥쌀(수입)47.11%,딸기분말
주황:멥쌀(수입)47.11%,오렌지농축액
노란:멥쌀(수입)47.18%,치자분말
초록:멥쌀(수입)46.73%,모시잎,쑥가루
파란:멥쌀(수입)47.18%,치자청색소
남색:멥쌀(수입)47.18%,오징어먹물
보라:멥쌀(수입)47.33%,자색고구마
 ※ 천연색소사용</t>
        </is>
      </c>
      <c r="H110" t="inlineStr"/>
    </row>
    <row r="111">
      <c r="A111" t="inlineStr">
        <is>
          <t>▧ 옥수수알(컷콘)</t>
        </is>
      </c>
      <c r="B111" t="inlineStr"/>
      <c r="C111" t="inlineStr"/>
      <c r="D111" t="inlineStr">
        <is>
          <t>▧ 익스트림 슈프림 구아까몰</t>
        </is>
      </c>
      <c r="E111" t="inlineStr"/>
      <c r="F111" t="inlineStr"/>
      <c r="G111" t="inlineStr">
        <is>
          <t>▧ 야채춘권</t>
        </is>
      </c>
      <c r="H111" t="inlineStr"/>
    </row>
    <row r="112">
      <c r="A112" t="inlineStr">
        <is>
          <t xml:space="preserve">
5</t>
        </is>
      </c>
      <c r="B112" t="inlineStr">
        <is>
          <t xml:space="preserve"> (NON GMO)
 1k ▷ 10,500원 
 옥수수(미국산)100%</t>
        </is>
      </c>
      <c r="C112" t="inlineStr"/>
      <c r="D112" t="inlineStr">
        <is>
          <t xml:space="preserve">
1 5 6 10 12</t>
        </is>
      </c>
      <c r="E112" t="inlineStr">
        <is>
          <t xml:space="preserve"> 450g ▷ 18,900원 
 아보카도89.8%,홍피망,
 양파 외</t>
        </is>
      </c>
      <c r="F112" t="inlineStr"/>
      <c r="G112" t="inlineStr">
        <is>
          <t xml:space="preserve">
1 5 6</t>
        </is>
      </c>
      <c r="H112" t="inlineStr">
        <is>
          <t xml:space="preserve"> 1.08kg(15g*72개) ▷ 7,800원
 1kg   (50g*20개) ▷ 7,400원 
 소맥분(밀),양배추,당근,양파
                                74P</t>
        </is>
      </c>
    </row>
    <row r="113">
      <c r="A113" t="inlineStr">
        <is>
          <t>▧ 애플망고*부정형</t>
        </is>
      </c>
      <c r="B113" t="inlineStr"/>
      <c r="C113" t="inlineStr"/>
      <c r="D113" t="inlineStr">
        <is>
          <t>▧ 딸기*부정형</t>
        </is>
      </c>
      <c r="E113" t="inlineStr"/>
      <c r="F113" t="inlineStr"/>
      <c r="G113" t="inlineStr">
        <is>
          <t>▧ 블루베리*부정형</t>
        </is>
      </c>
      <c r="H113" t="inlineStr"/>
    </row>
    <row r="114">
      <c r="A114" t="inlineStr">
        <is>
          <t>
</t>
        </is>
      </c>
      <c r="B114" t="inlineStr">
        <is>
          <t xml:space="preserve">   1kg(±10g*100±5) 
       ▷ 12,200원 
  망고(페루산)100%</t>
        </is>
      </c>
      <c r="C114" t="inlineStr"/>
      <c r="D114" t="inlineStr">
        <is>
          <t>
</t>
        </is>
      </c>
      <c r="E114" t="inlineStr">
        <is>
          <t xml:space="preserve">   1kg(±8g*120±5) 
       ▷ 9,500원 
  딸기(중국산)100%</t>
        </is>
      </c>
      <c r="F114" t="inlineStr"/>
      <c r="G114" t="inlineStr">
        <is>
          <t>
</t>
        </is>
      </c>
      <c r="H114" t="inlineStr">
        <is>
          <t xml:space="preserve">   1kg(±2g*510±10) 
       ▷ 15,500원 
 블루베리(칠레산)100%</t>
        </is>
      </c>
    </row>
    <row r="115">
      <c r="A115" t="inlineStr">
        <is>
          <t>◑  씬도우피자 고르곤졸라 12"</t>
        </is>
      </c>
      <c r="B115" t="inlineStr"/>
      <c r="C115" t="inlineStr"/>
      <c r="D115" t="inlineStr"/>
      <c r="E115" t="inlineStr"/>
      <c r="F115" t="inlineStr">
        <is>
          <t>◑ 씬도우피자 콤비네이션 12"</t>
        </is>
      </c>
      <c r="G115" t="inlineStr"/>
      <c r="H115" t="inlineStr"/>
    </row>
    <row r="116">
      <c r="A116" t="inlineStr">
        <is>
          <t xml:space="preserve">
1 2 5 6</t>
        </is>
      </c>
      <c r="B116" t="inlineStr"/>
      <c r="C116" t="inlineStr">
        <is>
          <t xml:space="preserve"> 350g(44g*8조각) 
 ▷ 10,800원 / 개당 1,350원 
 씬크러스트피자베이스39.79%,
 자연치즈,갈릭샤워크림소스,
 자연치즈(고르곤졸라) 등
 </t>
        </is>
      </c>
      <c r="D116" t="inlineStr"/>
      <c r="E116" t="inlineStr"/>
      <c r="F116" t="inlineStr">
        <is>
          <t xml:space="preserve">
1 2 5 6 10 12 13 15 16</t>
        </is>
      </c>
      <c r="G116" t="inlineStr"/>
      <c r="H116" t="inlineStr">
        <is>
          <t xml:space="preserve"> 430g(54g*8조각) 
 ▷ 10,900원 / 개당 1,363원 
 씬크러스트피자베이스32.47%,
 자연치즈,피자소스,양파,
 소시지(페파로니) 등</t>
        </is>
      </c>
    </row>
    <row r="117">
      <c r="A117" t="inlineStr">
        <is>
          <t>◑  오징어먹물 불고기피자 12"</t>
        </is>
      </c>
      <c r="B117" t="inlineStr"/>
      <c r="C117" t="inlineStr"/>
      <c r="D117" t="inlineStr"/>
      <c r="E117" t="inlineStr"/>
      <c r="F117" t="inlineStr">
        <is>
          <t>◑ 오징어먹물 콤미네이션피자 12"</t>
        </is>
      </c>
      <c r="G117" t="inlineStr"/>
      <c r="H117" t="inlineStr"/>
    </row>
    <row r="118">
      <c r="A118" t="inlineStr">
        <is>
          <t xml:space="preserve">2 5 6 12 16 17
</t>
        </is>
      </c>
      <c r="B118" t="inlineStr"/>
      <c r="C118" t="inlineStr">
        <is>
          <t xml:space="preserve"> 620g(78g*8조각) 
 ▷ 14,300원 / 개당 1,787.5원 
 오징어먹물도우 47.76%,
 자연치즈29.85%,불고기토핑7.46%,
 소스,양파 등</t>
        </is>
      </c>
      <c r="D118" t="inlineStr"/>
      <c r="E118" t="inlineStr"/>
      <c r="F118" t="inlineStr">
        <is>
          <t xml:space="preserve">1 2 5 6 10 12 13 15
 16 17
</t>
        </is>
      </c>
      <c r="G118" t="inlineStr"/>
      <c r="H118" t="inlineStr">
        <is>
          <t xml:space="preserve"> 670g(84g*8조각) 
 ▷ 13,800원 /개당 1,725원 
 오징어먹물도우44.08%,
 자연치즈27.55%,피자도우9.64%,
 양파 등</t>
        </is>
      </c>
    </row>
    <row r="119">
      <c r="A119" t="inlineStr">
        <is>
          <t xml:space="preserve">◑  고르곤졸라 치즈 왕창왕창 네모난피자 </t>
        </is>
      </c>
      <c r="B119" t="inlineStr"/>
      <c r="C119" t="inlineStr"/>
      <c r="D119" t="inlineStr"/>
      <c r="E119" t="inlineStr"/>
      <c r="F119" t="inlineStr">
        <is>
          <t>◑ 페퍼로니 왕창왕창 네모난피자</t>
        </is>
      </c>
      <c r="G119" t="inlineStr"/>
      <c r="H119" t="inlineStr"/>
    </row>
    <row r="120">
      <c r="A120" t="inlineStr">
        <is>
          <t xml:space="preserve">1 2 5 6
</t>
        </is>
      </c>
      <c r="B120" t="inlineStr"/>
      <c r="C120" t="inlineStr">
        <is>
          <t xml:space="preserve"> 1.68kg(60g*28조각) 
 ▷ 60,200 / 개당 2,150원 
 피자도우48.7%,자연치즈23.9%,
 골드치즈15.9%,고르곤졸라소스,
 피자소스 등</t>
        </is>
      </c>
      <c r="D120" t="inlineStr"/>
      <c r="E120" t="inlineStr"/>
      <c r="F120" t="inlineStr">
        <is>
          <t xml:space="preserve">1 2 5 6 10 12 13 15 16
</t>
        </is>
      </c>
      <c r="G120" t="inlineStr"/>
      <c r="H120" t="inlineStr">
        <is>
          <t xml:space="preserve"> 2.24kg(80g*28조각) 
 ▷ 67,200원 / 개당 2,400원 
 피자도우39%,자연치즈18.1%, 
 골드치즈12%,피자소스,미트토핑,
 바베큐스모크햄,양파,페퍼로니 등
 </t>
        </is>
      </c>
    </row>
    <row r="121">
      <c r="A121" t="inlineStr">
        <is>
          <t>◑  도우넛 튀김감자</t>
        </is>
      </c>
      <c r="B121" t="inlineStr"/>
      <c r="C121" t="inlineStr"/>
      <c r="D121" t="inlineStr">
        <is>
          <t>◑ 미니 보트 감자튀김</t>
        </is>
      </c>
      <c r="E121" t="inlineStr"/>
      <c r="F121" t="inlineStr"/>
      <c r="G121" t="inlineStr">
        <is>
          <t>◑ 해피데이 꿀땅콩</t>
        </is>
      </c>
      <c r="H121" t="inlineStr"/>
    </row>
    <row r="122">
      <c r="A122" t="inlineStr">
        <is>
          <t xml:space="preserve">
5 6</t>
        </is>
      </c>
      <c r="B122" t="inlineStr">
        <is>
          <t xml:space="preserve"> 1kg(15g*65개) 
▷ 20,800원 / 320
감자85%,해바라기유,유채유,감자전분4%,양파분말,후추,허브 외</t>
        </is>
      </c>
      <c r="C122" t="inlineStr"/>
      <c r="D122" t="inlineStr">
        <is>
          <t xml:space="preserve">
5</t>
        </is>
      </c>
      <c r="E122" t="inlineStr">
        <is>
          <t xml:space="preserve">   2kg(44g*45개) 
  ▷ 34,200원 / 760
감자84%,해바라기유,포도당,강황 외</t>
        </is>
      </c>
      <c r="F122" t="inlineStr"/>
      <c r="G122" t="inlineStr">
        <is>
          <t xml:space="preserve">
4</t>
        </is>
      </c>
      <c r="H122" t="inlineStr">
        <is>
          <t xml:space="preserve"> 390g(13g*30개) 
  ▷18,900원 / 630
 구운땅콩71.4%(미국산),
 아카시아꿀3.6%(국내산),설탕,
 천일염(국내산) 등</t>
        </is>
      </c>
    </row>
    <row r="123">
      <c r="A123" t="inlineStr">
        <is>
          <t>냉동감자</t>
        </is>
      </c>
      <c r="B123" t="inlineStr"/>
      <c r="C123" t="inlineStr"/>
      <c r="D123" t="inlineStr"/>
      <c r="E123" t="inlineStr"/>
      <c r="F123" t="inlineStr"/>
      <c r="G123" t="inlineStr"/>
      <c r="H123" t="inlineStr"/>
    </row>
    <row r="124">
      <c r="A124" t="inlineStr">
        <is>
          <t>♣ 미니 삼각 해쉬브라운</t>
        </is>
      </c>
      <c r="B124" t="inlineStr"/>
      <c r="C124" t="inlineStr"/>
      <c r="D124" t="inlineStr">
        <is>
          <t>♣ 해쉬브라운</t>
        </is>
      </c>
      <c r="E124" t="inlineStr"/>
      <c r="F124" t="inlineStr"/>
      <c r="G124" t="inlineStr">
        <is>
          <t>♣ 코코넛 포테이토 패티</t>
        </is>
      </c>
      <c r="H124" t="inlineStr"/>
    </row>
    <row r="125">
      <c r="A125" t="inlineStr">
        <is>
          <t xml:space="preserve">
5</t>
        </is>
      </c>
      <c r="B125" t="inlineStr">
        <is>
          <t xml:space="preserve">      2.26kg(28g*80) 
   ▷ 18,800원 / 235
 감자(수입)90.05%,식물성
 유지,정제소금,포도당</t>
        </is>
      </c>
      <c r="C125" t="inlineStr"/>
      <c r="D125" t="inlineStr">
        <is>
          <t xml:space="preserve">
5</t>
        </is>
      </c>
      <c r="E125" t="inlineStr">
        <is>
          <t xml:space="preserve"> 1.27kg(64g*20) 
 ▷ 13,400원 / 670
 감자(수입)87.5%,식물성
 유지,카놀라유,면실유,
 해바라기유</t>
        </is>
      </c>
      <c r="F125" t="inlineStr"/>
      <c r="G125" t="inlineStr">
        <is>
          <t xml:space="preserve">
1 2 5 6</t>
        </is>
      </c>
      <c r="H125" t="inlineStr">
        <is>
          <t xml:space="preserve">  
    1kg(100g*10)
   ▷ 14,500원 / 개당 1,450원 
 해쉬브라운73%(감자86.9%),빵가루
 밀가루,코코넛크림파우다 
                                         75P</t>
        </is>
      </c>
    </row>
    <row r="126">
      <c r="A126" t="inlineStr">
        <is>
          <t>♣ 포테이토칩</t>
        </is>
      </c>
      <c r="B126" t="inlineStr"/>
      <c r="C126" t="inlineStr"/>
      <c r="D126" t="inlineStr">
        <is>
          <t>♣ 랜치웨지10컷*반달감자</t>
        </is>
      </c>
      <c r="E126" t="inlineStr"/>
      <c r="F126" t="inlineStr"/>
      <c r="G126" t="inlineStr">
        <is>
          <t>♣ 레귤러컷</t>
        </is>
      </c>
      <c r="H126" t="inlineStr"/>
    </row>
    <row r="127">
      <c r="A127" t="inlineStr">
        <is>
          <t xml:space="preserve">
5</t>
        </is>
      </c>
      <c r="B127" t="inlineStr">
        <is>
          <t xml:space="preserve">       2kg(약300개) 
       ▷ 16,500원 
 감자89.95%,대두유,
 포도당</t>
        </is>
      </c>
      <c r="C127" t="inlineStr"/>
      <c r="D127" t="inlineStr">
        <is>
          <t xml:space="preserve">
5</t>
        </is>
      </c>
      <c r="E127" t="inlineStr">
        <is>
          <t xml:space="preserve">        2kg(240개) 
       ▷ 12,800원
감자84%,해바라기유,포도당,강황 외</t>
        </is>
      </c>
      <c r="F127" t="inlineStr"/>
      <c r="G127" t="inlineStr">
        <is>
          <t xml:space="preserve">
5</t>
        </is>
      </c>
      <c r="H127" t="inlineStr">
        <is>
          <t xml:space="preserve">        2kg ▷ 17,500원
 감자86.6%,대두유,쌀가루,옥수수전분,
 포도당 </t>
        </is>
      </c>
    </row>
    <row r="128">
      <c r="A128" t="inlineStr">
        <is>
          <t>♣ 메가크런치*부정형</t>
        </is>
      </c>
      <c r="B128" t="inlineStr"/>
      <c r="C128" t="inlineStr"/>
      <c r="D128" t="inlineStr">
        <is>
          <t>♣ 세리보리 스트레이트컷</t>
        </is>
      </c>
      <c r="E128" t="inlineStr"/>
      <c r="F128" t="inlineStr"/>
      <c r="G128" t="inlineStr">
        <is>
          <t>♣ 크런치웨지8컷*양념반달감자</t>
        </is>
      </c>
      <c r="H128" t="inlineStr"/>
    </row>
    <row r="129">
      <c r="A129" t="inlineStr">
        <is>
          <t xml:space="preserve">
5 6</t>
        </is>
      </c>
      <c r="B129" t="inlineStr">
        <is>
          <t xml:space="preserve">     2.04kg(약600개) 
       ▷ 23,500원 
      감자74%,
       식물성유지,
 영양강화밀가루</t>
        </is>
      </c>
      <c r="C129" t="inlineStr"/>
      <c r="D129" t="inlineStr">
        <is>
          <t xml:space="preserve">
5 6</t>
        </is>
      </c>
      <c r="E129" t="inlineStr">
        <is>
          <t xml:space="preserve">     2.26kg(약220개) 
       ▷ 18,000원 
     감자80%,식물성
      유지,쌀가루,
 분말(마늘,양파,옥수수)</t>
        </is>
      </c>
      <c r="F129" t="inlineStr"/>
      <c r="G129" t="inlineStr">
        <is>
          <t xml:space="preserve">
5 6</t>
        </is>
      </c>
      <c r="H129" t="inlineStr">
        <is>
          <t xml:space="preserve">       2kg(약95개) ▷ 19,600원
          감자83.62%,대두유,
          영양강화밀가루,
          향신료(고추,후추),마늘분말 </t>
        </is>
      </c>
    </row>
    <row r="130">
      <c r="A130" t="inlineStr">
        <is>
          <t>♣ 고메 케이준프라이</t>
        </is>
      </c>
      <c r="B130" t="inlineStr"/>
      <c r="C130" t="inlineStr"/>
      <c r="D130" t="inlineStr">
        <is>
          <t>♣ 마이디벨 크링클컷</t>
        </is>
      </c>
      <c r="E130" t="inlineStr"/>
      <c r="F130" t="inlineStr"/>
      <c r="G130" t="inlineStr">
        <is>
          <t>♣ 마이디벨 슈스트링</t>
        </is>
      </c>
      <c r="H130" t="inlineStr"/>
    </row>
    <row r="131">
      <c r="A131" t="inlineStr">
        <is>
          <t xml:space="preserve">
5 6</t>
        </is>
      </c>
      <c r="B131" t="inlineStr">
        <is>
          <t xml:space="preserve">        2kg 
        ▷ 18,000원 
 감자83.74%,식물성유지,
 밀가루,쌀가루</t>
        </is>
      </c>
      <c r="C131" t="inlineStr"/>
      <c r="D131" t="inlineStr">
        <is>
          <t xml:space="preserve">
5</t>
        </is>
      </c>
      <c r="E131" t="inlineStr">
        <is>
          <t xml:space="preserve">        2kg 
       ▷ 14,200원 
 감자97%,야자유</t>
        </is>
      </c>
      <c r="F131" t="inlineStr"/>
      <c r="G131" t="inlineStr">
        <is>
          <t xml:space="preserve">
5</t>
        </is>
      </c>
      <c r="H131" t="inlineStr">
        <is>
          <t xml:space="preserve">        2kg ▷ 13,900원 
 감자95%,식물성유지,덱스트로즈</t>
        </is>
      </c>
    </row>
    <row r="132">
      <c r="A132" t="inlineStr">
        <is>
          <t>♣  마이디벨 맛감자(테이터잼)</t>
        </is>
      </c>
      <c r="B132" t="inlineStr"/>
      <c r="C132" t="inlineStr"/>
      <c r="D132" t="inlineStr">
        <is>
          <t>♣ 와플감자</t>
        </is>
      </c>
      <c r="E132" t="inlineStr"/>
      <c r="F132" t="inlineStr"/>
      <c r="G132" t="inlineStr">
        <is>
          <t>♣ 해피스타 스마일 감자</t>
        </is>
      </c>
      <c r="H132" t="inlineStr"/>
    </row>
    <row r="133">
      <c r="A133" t="inlineStr">
        <is>
          <t xml:space="preserve">
5</t>
        </is>
      </c>
      <c r="B133" t="inlineStr">
        <is>
          <t xml:space="preserve"> 2kg ▷ 14,700원
 감자91%,팜유,정제소금,
 포도당,양파분말,후추</t>
        </is>
      </c>
      <c r="C133" t="inlineStr"/>
      <c r="D133" t="inlineStr">
        <is>
          <t xml:space="preserve">
6</t>
        </is>
      </c>
      <c r="E133" t="inlineStr">
        <is>
          <t xml:space="preserve"> 750g(19g±2g*38개)
  ▷ 7,400원
 으깬감자74.0%,감자플레이크9%,
 해바라기유</t>
        </is>
      </c>
      <c r="F133" t="inlineStr"/>
      <c r="G133" t="inlineStr">
        <is>
          <t xml:space="preserve">
5</t>
        </is>
      </c>
      <c r="H133" t="inlineStr">
        <is>
          <t xml:space="preserve">      2kg(22g*90) 
        ▷ 16,600원
 감자90.5%,해바라기유,감자플레이크,
 쌀가루,포도당</t>
        </is>
      </c>
    </row>
    <row r="134">
      <c r="A134" t="inlineStr">
        <is>
          <t xml:space="preserve">순대 * 머릿고기 </t>
        </is>
      </c>
      <c r="B134" t="inlineStr"/>
      <c r="C134" t="inlineStr"/>
      <c r="D134" t="inlineStr"/>
      <c r="E134" t="inlineStr"/>
      <c r="F134" t="inlineStr"/>
      <c r="G134" t="inlineStr"/>
      <c r="H134" t="inlineStr"/>
    </row>
    <row r="135">
      <c r="A135" t="inlineStr">
        <is>
          <t>▧ 찰순대슬라이스</t>
        </is>
      </c>
      <c r="B135" t="inlineStr"/>
      <c r="C135" t="inlineStr"/>
      <c r="D135" t="inlineStr"/>
      <c r="E135" t="inlineStr"/>
      <c r="F135" t="inlineStr">
        <is>
          <t>▧ 머릿고기</t>
        </is>
      </c>
      <c r="G135" t="inlineStr"/>
      <c r="H135" t="inlineStr"/>
    </row>
    <row r="136">
      <c r="A136" t="inlineStr">
        <is>
          <t xml:space="preserve">
4 6 10</t>
        </is>
      </c>
      <c r="B136" t="inlineStr"/>
      <c r="C136" t="inlineStr">
        <is>
          <t>2kg ▷14,100원 
당면(수입)60%,돼지소창
(국산)16%,선지(국산)
 5.5%,생강,마늘,소금</t>
        </is>
      </c>
      <c r="D136" t="inlineStr"/>
      <c r="E136" t="inlineStr"/>
      <c r="F136" t="inlineStr">
        <is>
          <t xml:space="preserve">
10</t>
        </is>
      </c>
      <c r="G136" t="inlineStr"/>
      <c r="H136" t="inlineStr">
        <is>
          <t>1kg ▷ 23,100원 
돼지머릿고기(국산)100%</t>
        </is>
      </c>
    </row>
    <row r="137">
      <c r="A137" t="inlineStr">
        <is>
          <t>▧ 고기짬뽕 완제소스</t>
        </is>
      </c>
      <c r="B137" t="inlineStr"/>
      <c r="C137" t="inlineStr"/>
      <c r="D137" t="inlineStr">
        <is>
          <t>▧ 백짬뽕 완제소스</t>
        </is>
      </c>
      <c r="E137" t="inlineStr"/>
      <c r="F137" t="inlineStr"/>
      <c r="G137" t="inlineStr">
        <is>
          <t>▧ 유니짜장 완제소스</t>
        </is>
      </c>
      <c r="H137" t="inlineStr"/>
    </row>
    <row r="138">
      <c r="A138" t="inlineStr">
        <is>
          <t xml:space="preserve">
2 5 6 10
15 16 17 </t>
        </is>
      </c>
      <c r="B138" t="inlineStr">
        <is>
          <t xml:space="preserve">  5kg(250g*20인분) 
      ▷ 65,300원 
  돈육(국산)목이버섯,
  당근,대파,돈사골(국산),
 양파(국산),양배추(국산)</t>
        </is>
      </c>
      <c r="C138" t="inlineStr"/>
      <c r="D138" t="inlineStr">
        <is>
          <t xml:space="preserve">
2 5 6 10
15 16 17 </t>
        </is>
      </c>
      <c r="E138" t="inlineStr">
        <is>
          <t xml:space="preserve">  5kg(250g*20인분) 
      ▷ 56,700원 
  백짬뽕소스,복합조미식
 품,오징어(칠레),양배추
 (국산),목이버섯</t>
        </is>
      </c>
      <c r="F138" t="inlineStr"/>
      <c r="G138" t="inlineStr">
        <is>
          <t xml:space="preserve">
1 2 5 6
10 16</t>
        </is>
      </c>
      <c r="H138" t="inlineStr">
        <is>
          <t xml:space="preserve">   5kg(167g*30인분) 
        ▷ 66,500원
 양파(국산),홍야비법짜장소스,
 식용돈지(국산),돈육(국산),감자전분
                                 76P</t>
        </is>
      </c>
    </row>
    <row r="139">
      <c r="A139" t="inlineStr">
        <is>
          <t xml:space="preserve">                          소  스</t>
        </is>
      </c>
      <c r="B139" t="inlineStr"/>
      <c r="C139" t="inlineStr"/>
      <c r="D139" t="inlineStr"/>
      <c r="E139" t="inlineStr"/>
      <c r="F139" t="inlineStr"/>
      <c r="G139" t="inlineStr"/>
      <c r="H139" t="inlineStr"/>
    </row>
    <row r="140">
      <c r="A140" t="inlineStr">
        <is>
          <t xml:space="preserve"> W버거 소스</t>
        </is>
      </c>
      <c r="B140" t="inlineStr"/>
      <c r="C140" t="inlineStr"/>
      <c r="D140" t="inlineStr">
        <is>
          <t>1kg</t>
        </is>
      </c>
      <c r="E140" t="n">
        <v>13800</v>
      </c>
      <c r="F140" t="inlineStr"/>
      <c r="G140" t="inlineStr">
        <is>
          <t>5 6</t>
        </is>
      </c>
      <c r="H140" t="inlineStr">
        <is>
          <t>마요네즈,발효식초,설탕,정제소금 외</t>
        </is>
      </c>
    </row>
    <row r="141">
      <c r="A141" t="inlineStr">
        <is>
          <t xml:space="preserve"> 칠리 앤 스위트 소스</t>
        </is>
      </c>
      <c r="B141" t="inlineStr"/>
      <c r="C141" t="inlineStr"/>
      <c r="D141" t="inlineStr">
        <is>
          <t>1kg</t>
        </is>
      </c>
      <c r="E141" t="n">
        <v>10900</v>
      </c>
      <c r="F141" t="inlineStr"/>
      <c r="G141" t="inlineStr">
        <is>
          <t>5 6</t>
        </is>
      </c>
      <c r="H141" t="inlineStr">
        <is>
          <t>홍피망(국산),발효식초,오렌지농축액 외</t>
        </is>
      </c>
    </row>
    <row r="142">
      <c r="A142" t="inlineStr">
        <is>
          <t xml:space="preserve"> 브라운페퍼 소스</t>
        </is>
      </c>
      <c r="B142" t="inlineStr"/>
      <c r="C142" t="inlineStr"/>
      <c r="D142" t="inlineStr">
        <is>
          <t>1kg</t>
        </is>
      </c>
      <c r="E142" t="n">
        <v>7500</v>
      </c>
      <c r="F142" t="inlineStr"/>
      <c r="G142" t="inlineStr">
        <is>
          <t>2 5 6 10 16</t>
        </is>
      </c>
      <c r="H142" t="inlineStr">
        <is>
          <t>[사과과즙농축액{사과과즙농축액100%, 흑후추분말 3.97%{흑후추100%(외국산:베트남,인도네시아,말레이시아 등)</t>
        </is>
      </c>
    </row>
    <row r="143">
      <c r="A143" t="inlineStr">
        <is>
          <t xml:space="preserve"> 매콤고추장 소스</t>
        </is>
      </c>
      <c r="B143" t="inlineStr"/>
      <c r="C143" t="inlineStr"/>
      <c r="D143" t="inlineStr">
        <is>
          <t>2kg</t>
        </is>
      </c>
      <c r="E143" t="n">
        <v>14100</v>
      </c>
      <c r="F143" t="inlineStr"/>
      <c r="G143" t="inlineStr">
        <is>
          <t>2 5 6 12 16</t>
        </is>
      </c>
      <c r="H143" t="inlineStr">
        <is>
          <t>고추장,토마토케첩,간장</t>
        </is>
      </c>
    </row>
    <row r="144">
      <c r="A144" t="inlineStr">
        <is>
          <t xml:space="preserve"> 파인스테이크 소스</t>
        </is>
      </c>
      <c r="B144" t="inlineStr"/>
      <c r="C144" t="inlineStr"/>
      <c r="D144" t="inlineStr">
        <is>
          <t>1kg</t>
        </is>
      </c>
      <c r="E144" t="n">
        <v>7300</v>
      </c>
      <c r="F144" t="inlineStr"/>
      <c r="G144" t="inlineStr">
        <is>
          <t>5 12 16</t>
        </is>
      </c>
      <c r="H144" t="inlineStr">
        <is>
          <t>향신료조제품,설탕,크러시드파인애플</t>
        </is>
      </c>
    </row>
    <row r="145">
      <c r="A145" t="inlineStr">
        <is>
          <t xml:space="preserve"> 어니언 크리미소스</t>
        </is>
      </c>
      <c r="B145" t="inlineStr"/>
      <c r="C145" t="inlineStr"/>
      <c r="D145" t="inlineStr">
        <is>
          <t>1kg</t>
        </is>
      </c>
      <c r="E145" t="n">
        <v>10300</v>
      </c>
      <c r="F145" t="inlineStr"/>
      <c r="G145" t="inlineStr">
        <is>
          <t>1 2 5 6</t>
        </is>
      </c>
      <c r="H145" t="inlineStr">
        <is>
          <t>발효식초,마늘,가당연유,혼합제제</t>
        </is>
      </c>
    </row>
    <row r="146">
      <c r="A146" t="inlineStr">
        <is>
          <t xml:space="preserve"> 깐풍소스</t>
        </is>
      </c>
      <c r="B146" t="inlineStr"/>
      <c r="C146" t="inlineStr"/>
      <c r="D146" t="inlineStr">
        <is>
          <t>1kg</t>
        </is>
      </c>
      <c r="E146" t="n">
        <v>9600</v>
      </c>
      <c r="F146" t="inlineStr"/>
      <c r="G146" t="inlineStr">
        <is>
          <t>2 5 6 12 16</t>
        </is>
      </c>
      <c r="H146" t="inlineStr">
        <is>
          <t>토마노페이스트,대파퓨레,사과퓨레</t>
        </is>
      </c>
    </row>
    <row r="147">
      <c r="A147" t="inlineStr">
        <is>
          <t xml:space="preserve"> 허니소스</t>
        </is>
      </c>
      <c r="B147" t="inlineStr"/>
      <c r="C147" t="inlineStr"/>
      <c r="D147" t="inlineStr">
        <is>
          <t>1kg</t>
        </is>
      </c>
      <c r="E147" t="n">
        <v>9300</v>
      </c>
      <c r="F147" t="inlineStr"/>
      <c r="G147" t="inlineStr">
        <is>
          <t>2 5 6 10 16</t>
        </is>
      </c>
      <c r="H147" t="inlineStr">
        <is>
          <t>벌꿀5%(사향벌꿀100%/국산),요리장 외</t>
        </is>
      </c>
    </row>
    <row r="148">
      <c r="A148" t="inlineStr">
        <is>
          <t xml:space="preserve"> 사골육수</t>
        </is>
      </c>
      <c r="B148" t="inlineStr"/>
      <c r="C148" t="inlineStr"/>
      <c r="D148" t="inlineStr">
        <is>
          <t>1kg</t>
        </is>
      </c>
      <c r="E148" t="n">
        <v>24900</v>
      </c>
      <c r="F148" t="inlineStr"/>
      <c r="G148" t="inlineStr">
        <is>
          <t>5 6 16</t>
        </is>
      </c>
      <c r="H148" t="inlineStr">
        <is>
          <t>한우사골농축액,볶은살가루,복합조미식품</t>
        </is>
      </c>
    </row>
    <row r="149">
      <c r="A149" t="inlineStr">
        <is>
          <t xml:space="preserve"> 온탑(생크림)</t>
        </is>
      </c>
      <c r="B149" t="inlineStr"/>
      <c r="C149" t="inlineStr"/>
      <c r="D149" t="inlineStr">
        <is>
          <t>340g</t>
        </is>
      </c>
      <c r="E149" t="n">
        <v>7300</v>
      </c>
      <c r="F149" t="inlineStr"/>
      <c r="G149" t="inlineStr">
        <is>
          <t>2 5</t>
        </is>
      </c>
      <c r="H149" t="inlineStr">
        <is>
          <t>자연치즈99%(모짜렐라치즈/독일)</t>
        </is>
      </c>
    </row>
    <row r="150">
      <c r="A150" t="inlineStr">
        <is>
          <t xml:space="preserve"> 모짜렐라 치즈</t>
        </is>
      </c>
      <c r="B150" t="inlineStr"/>
      <c r="C150" t="inlineStr"/>
      <c r="D150" t="inlineStr">
        <is>
          <t>2.5kg</t>
        </is>
      </c>
      <c r="E150" t="n">
        <v>51500</v>
      </c>
      <c r="F150" t="inlineStr"/>
      <c r="G150" t="n">
        <v>2</v>
      </c>
      <c r="H150" t="inlineStr">
        <is>
          <t>휩토핑골드라벨(식물성크림),정제수</t>
        </is>
      </c>
    </row>
    <row r="151">
      <c r="A151" t="inlineStr">
        <is>
          <t xml:space="preserve"> 허니버터맛 시즈닝</t>
        </is>
      </c>
      <c r="B151" t="inlineStr"/>
      <c r="C151" t="inlineStr"/>
      <c r="D151" t="inlineStr">
        <is>
          <t>1kg</t>
        </is>
      </c>
      <c r="E151" t="n">
        <v>18800</v>
      </c>
      <c r="F151" t="inlineStr"/>
      <c r="G151" t="inlineStr">
        <is>
          <t>2 5</t>
        </is>
      </c>
      <c r="H151" t="inlineStr">
        <is>
          <t>버터혼합분말15%,크림버터혼합분말5%</t>
        </is>
      </c>
    </row>
    <row r="152">
      <c r="A152" t="inlineStr">
        <is>
          <t xml:space="preserve"> 미트 스파케티 소스</t>
        </is>
      </c>
      <c r="B152" t="inlineStr"/>
      <c r="C152" t="inlineStr"/>
      <c r="D152" t="inlineStr">
        <is>
          <t>2kg</t>
        </is>
      </c>
      <c r="E152" t="n">
        <v>36900</v>
      </c>
      <c r="F152" t="inlineStr"/>
      <c r="G152" t="inlineStr">
        <is>
          <t>2 16</t>
        </is>
      </c>
      <c r="H152" t="inlineStr">
        <is>
          <t>과.채가공품58.7%,우민찌16.5%,양파5.6%,당근,셀러리,자연치즈,유채유 등</t>
        </is>
      </c>
    </row>
    <row r="153">
      <c r="A153" t="inlineStr">
        <is>
          <t>◎  한우곱창 전골세트</t>
        </is>
      </c>
      <c r="B153" t="inlineStr"/>
      <c r="C153" t="inlineStr"/>
      <c r="D153" t="inlineStr"/>
      <c r="E153" t="inlineStr"/>
      <c r="F153" t="inlineStr">
        <is>
          <t>◎  한우곱창 볶음세트</t>
        </is>
      </c>
      <c r="G153" t="inlineStr"/>
      <c r="H153" t="inlineStr"/>
    </row>
    <row r="154">
      <c r="A154" t="inlineStr">
        <is>
          <t xml:space="preserve">
5 6 16
</t>
        </is>
      </c>
      <c r="B154" t="inlineStr"/>
      <c r="C154" t="inlineStr">
        <is>
          <t xml:space="preserve"> 4.75kg(95g*50)
 188,000 / 1인 3,760
구성
1.한우곱창(국내산)100%  [3kg]
2.한우사골육수:
  한우사골농축액(국내산)  [1kg]
3.다데기[750g]
*부재료중량:깐양파20g/대파15g/깻잎3g/팽이버섯10g/간마늘2g/불린당면20g/물140g
1)한우곱창은 해동해서 준비
2)야채 먹기좋게 손질
3)당면 30분이상 불린후 물기제거
4)한우곱창,다데기,사골육수,당면을 
 넣고 끓여준다. </t>
        </is>
      </c>
      <c r="D154" t="inlineStr"/>
      <c r="E154" t="inlineStr"/>
      <c r="F154" t="inlineStr">
        <is>
          <t xml:space="preserve">5 6 16
</t>
        </is>
      </c>
      <c r="G154" t="inlineStr"/>
      <c r="H154" t="inlineStr">
        <is>
          <t xml:space="preserve"> 1.25kg(62.5g*20)
  61,300 / 1인 3,065
구성
1.한우곱창(국내산)100%  [3kg]
2.다데기[250g]
*부재료중량:깐양파20g/대파15g/깻잎5g/팽이버섯5g/간마늘2g/숙주80g/
식용유10g/진간장3g/올리고당5g
1)한우곱창.다데기는 해동해서 준비
2)야채 먹기좋게 손질
3)팬에 중불로 예열후 식용유 두르고 간마늘,숙주,양파,대파를 넣고 볶아줌
4)한우곱창이 익을때까지 볶아준다
5)깻잎.팽이버섯 넣고 맛과 색깔을
  보면서 완성한다.                 77P </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햇살식품   6월</t>
        </is>
      </c>
      <c r="B3" s="1" t="inlineStr"/>
      <c r="C3" s="1" t="inlineStr"/>
      <c r="D3" s="1" t="inlineStr"/>
      <c r="E3" s="1" t="inlineStr"/>
    </row>
    <row r="4">
      <c r="A4" t="inlineStr">
        <is>
          <t>제품명</t>
        </is>
      </c>
      <c r="B4" t="inlineStr">
        <is>
          <t>규격</t>
        </is>
      </c>
      <c r="C4" t="inlineStr">
        <is>
          <t>학교가</t>
        </is>
      </c>
      <c r="D4" t="inlineStr"/>
      <c r="E4" t="inlineStr">
        <is>
          <t>제품특징</t>
        </is>
      </c>
    </row>
    <row r="5">
      <c r="A5" t="inlineStr"/>
      <c r="B5" t="inlineStr"/>
      <c r="C5" t="inlineStr">
        <is>
          <t>국내산</t>
        </is>
      </c>
      <c r="D5" t="inlineStr">
        <is>
          <t>중국산</t>
        </is>
      </c>
      <c r="E5" t="inlineStr"/>
    </row>
    <row r="6">
      <c r="A6" t="inlineStr">
        <is>
          <t xml:space="preserve">  참기름</t>
        </is>
      </c>
      <c r="B6" t="inlineStr">
        <is>
          <t>300ml</t>
        </is>
      </c>
      <c r="C6" t="n">
        <v>31500</v>
      </c>
      <c r="D6" t="n">
        <v>9000</v>
      </c>
      <c r="E6" t="inlineStr">
        <is>
          <t xml:space="preserve"> 통깨100%,
 초벌만착유
 전통 압착방식
 금속검출기통과
 침전물제거</t>
        </is>
      </c>
    </row>
    <row r="7">
      <c r="A7" t="inlineStr"/>
      <c r="B7" t="inlineStr">
        <is>
          <t>500ml</t>
        </is>
      </c>
      <c r="C7" t="n">
        <v>48000</v>
      </c>
      <c r="D7" t="n">
        <v>15800</v>
      </c>
      <c r="E7" t="inlineStr"/>
    </row>
    <row r="8">
      <c r="A8" t="inlineStr"/>
      <c r="B8" t="inlineStr">
        <is>
          <t>1L</t>
        </is>
      </c>
      <c r="C8" t="n">
        <v>94000</v>
      </c>
      <c r="D8" t="n">
        <v>31500</v>
      </c>
      <c r="E8" t="inlineStr"/>
    </row>
    <row r="9">
      <c r="A9" t="inlineStr"/>
      <c r="B9" t="inlineStr">
        <is>
          <t>1.8L</t>
        </is>
      </c>
      <c r="C9" t="n">
        <v>169500</v>
      </c>
      <c r="D9" t="n">
        <v>55500</v>
      </c>
      <c r="E9" t="inlineStr"/>
    </row>
    <row r="10">
      <c r="A10" t="inlineStr">
        <is>
          <t xml:space="preserve">   껍질벗긴 
    청결 참기름</t>
        </is>
      </c>
      <c r="B10" t="inlineStr">
        <is>
          <t>300ml</t>
        </is>
      </c>
      <c r="C10" t="n">
        <v>36800</v>
      </c>
      <c r="D10" t="n">
        <v>10500</v>
      </c>
      <c r="E10" t="inlineStr">
        <is>
          <t xml:space="preserve"> 통깨100%,초벌만착유/전통 압착방식
 우리공장에서 직접 껍질제거</t>
        </is>
      </c>
    </row>
    <row r="11">
      <c r="A11" t="inlineStr"/>
      <c r="B11" t="inlineStr">
        <is>
          <t>500ml</t>
        </is>
      </c>
      <c r="C11" t="n">
        <v>54000</v>
      </c>
      <c r="D11" t="n">
        <v>20300</v>
      </c>
      <c r="E11" t="inlineStr"/>
    </row>
    <row r="12">
      <c r="A12" t="inlineStr"/>
      <c r="B12" t="inlineStr">
        <is>
          <t>1L</t>
        </is>
      </c>
      <c r="C12" t="n">
        <v>106500</v>
      </c>
      <c r="D12" t="n">
        <v>38300</v>
      </c>
      <c r="E12" t="inlineStr"/>
    </row>
    <row r="13">
      <c r="A13" t="inlineStr">
        <is>
          <t xml:space="preserve">  들기름</t>
        </is>
      </c>
      <c r="B13" t="inlineStr">
        <is>
          <t>300ml</t>
        </is>
      </c>
      <c r="C13" t="n">
        <v>22500</v>
      </c>
      <c r="D13" t="n">
        <v>17400</v>
      </c>
      <c r="E13" t="inlineStr">
        <is>
          <t xml:space="preserve"> 들깨100%</t>
        </is>
      </c>
    </row>
    <row r="14">
      <c r="A14" t="inlineStr"/>
      <c r="B14" t="inlineStr">
        <is>
          <t>500ml</t>
        </is>
      </c>
      <c r="C14" t="n">
        <v>35300</v>
      </c>
      <c r="D14" t="n">
        <v>26300</v>
      </c>
      <c r="E14" t="inlineStr"/>
    </row>
    <row r="15">
      <c r="A15" t="inlineStr"/>
      <c r="B15" t="inlineStr">
        <is>
          <t>1L</t>
        </is>
      </c>
      <c r="C15" t="n">
        <v>70500</v>
      </c>
      <c r="D15" t="n">
        <v>51000</v>
      </c>
      <c r="E15" t="inlineStr"/>
    </row>
    <row r="16">
      <c r="A16" t="inlineStr">
        <is>
          <t xml:space="preserve">  볶음참깨 / 깨소금</t>
        </is>
      </c>
      <c r="B16" t="inlineStr">
        <is>
          <t>500g</t>
        </is>
      </c>
      <c r="C16" t="n">
        <v>24000</v>
      </c>
      <c r="D16" t="n">
        <v>9000</v>
      </c>
      <c r="E16" t="inlineStr">
        <is>
          <t xml:space="preserve"> 통깨100%, 신공법 통들이공법</t>
        </is>
      </c>
    </row>
    <row r="17">
      <c r="A17" t="inlineStr"/>
      <c r="B17" t="inlineStr">
        <is>
          <t>1kg</t>
        </is>
      </c>
      <c r="C17" t="n">
        <v>46500</v>
      </c>
      <c r="D17" t="n">
        <v>15800</v>
      </c>
      <c r="E17" t="inlineStr"/>
    </row>
    <row r="18">
      <c r="A18" t="inlineStr">
        <is>
          <t xml:space="preserve">   껍질벗긴 
    청결볶음참깨</t>
        </is>
      </c>
      <c r="B18" t="inlineStr">
        <is>
          <t>500g</t>
        </is>
      </c>
      <c r="C18" t="n">
        <v>27000</v>
      </c>
      <c r="D18" t="n">
        <v>9800</v>
      </c>
      <c r="E18" t="inlineStr">
        <is>
          <t xml:space="preserve"> 통깨100%, 신공법 통들이공법
 /우리공장에서 직접 껍질제거 </t>
        </is>
      </c>
    </row>
    <row r="19">
      <c r="A19" t="inlineStr"/>
      <c r="B19" t="inlineStr">
        <is>
          <t>1kg</t>
        </is>
      </c>
      <c r="C19" t="n">
        <v>52500</v>
      </c>
      <c r="D19" t="n">
        <v>18800</v>
      </c>
      <c r="E19" t="inlineStr"/>
    </row>
    <row r="20">
      <c r="A20" t="inlineStr">
        <is>
          <t xml:space="preserve">  검정깨볶음</t>
        </is>
      </c>
      <c r="B20" t="inlineStr">
        <is>
          <t>500g</t>
        </is>
      </c>
      <c r="C20" t="n">
        <v>30800</v>
      </c>
      <c r="D20" t="n">
        <v>10500</v>
      </c>
      <c r="E20" t="inlineStr">
        <is>
          <t xml:space="preserve"> 검은깨100%, 신공법 통들이공법</t>
        </is>
      </c>
    </row>
    <row r="21">
      <c r="A21" t="inlineStr"/>
      <c r="B21" t="inlineStr">
        <is>
          <t>1kg</t>
        </is>
      </c>
      <c r="C21" t="n">
        <v>60000</v>
      </c>
      <c r="D21" t="n">
        <v>17300</v>
      </c>
      <c r="E21" t="inlineStr"/>
    </row>
    <row r="22">
      <c r="A22" t="inlineStr">
        <is>
          <t xml:space="preserve">  거피들깨가루</t>
        </is>
      </c>
      <c r="B22" t="inlineStr">
        <is>
          <t>1kg</t>
        </is>
      </c>
      <c r="C22" t="n">
        <v>33000</v>
      </c>
      <c r="D22" t="n">
        <v>22500</v>
      </c>
      <c r="E22" t="inlineStr">
        <is>
          <t xml:space="preserve"> 들깨100%,거피 후 분쇄</t>
        </is>
      </c>
    </row>
    <row r="23">
      <c r="A23" t="inlineStr">
        <is>
          <t xml:space="preserve">  땅콩 볶음반쪽</t>
        </is>
      </c>
      <c r="B23" t="inlineStr">
        <is>
          <t>1kg</t>
        </is>
      </c>
      <c r="C23" t="n">
        <v>37500</v>
      </c>
      <c r="D23" t="n">
        <v>7800</v>
      </c>
      <c r="E23" t="inlineStr">
        <is>
          <t>78P</t>
        </is>
      </c>
    </row>
    <row r="24">
      <c r="A24" t="inlineStr">
        <is>
          <t xml:space="preserve">  땅콩 볶음조각</t>
        </is>
      </c>
      <c r="B24" t="inlineStr">
        <is>
          <t>1kg</t>
        </is>
      </c>
      <c r="C24" t="n">
        <v>19500</v>
      </c>
      <c r="D24" t="inlineStr"/>
      <c r="E24" t="inlineStr"/>
    </row>
    <row r="25">
      <c r="A25" t="inlineStr">
        <is>
          <t xml:space="preserve">  땅콩가루</t>
        </is>
      </c>
      <c r="B25" t="inlineStr">
        <is>
          <t>1kg</t>
        </is>
      </c>
      <c r="C25" t="n">
        <v>19500</v>
      </c>
      <c r="D25" t="inlineStr"/>
      <c r="E25" t="inlineStr"/>
    </row>
    <row r="26">
      <c r="A26" t="inlineStr">
        <is>
          <t xml:space="preserve">  생땅콩</t>
        </is>
      </c>
      <c r="B26" t="inlineStr">
        <is>
          <t>1kg</t>
        </is>
      </c>
      <c r="C26" t="n">
        <v>26000</v>
      </c>
      <c r="D26" t="inlineStr"/>
      <c r="E26" t="inlineStr"/>
    </row>
    <row r="27">
      <c r="A27" t="inlineStr">
        <is>
          <t>♡ 맑은유통 513_5911  fas 576-5914 ♡</t>
        </is>
      </c>
      <c r="B27" t="inlineStr"/>
      <c r="C27" t="inlineStr"/>
      <c r="D27" t="inlineStr"/>
      <c r="E27"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E82"/>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이목원
              &lt;오리랑 돼지랑&gt;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6월단가표</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연잎오리훈제슬라이스*9無</t>
        </is>
      </c>
      <c r="B6" t="inlineStr"/>
      <c r="C6" t="inlineStr"/>
      <c r="D6" t="inlineStr">
        <is>
          <t>9無(합성아질산나트륨,합성보존료,합성산화방지제,
L-글루탐산나트륨(MSG),합성향료,D-소비톨,전분,설탕,카라기난)</t>
        </is>
      </c>
      <c r="E6" t="inlineStr"/>
    </row>
    <row r="7">
      <c r="A7" t="inlineStr">
        <is>
          <t>2 5 6 16 18</t>
        </is>
      </c>
      <c r="B7" t="inlineStr">
        <is>
          <t>1kg*1등급.              ▷   23,300</t>
        </is>
      </c>
      <c r="C7" t="inlineStr"/>
      <c r="D7" t="inlineStr"/>
      <c r="E7" t="inlineStr">
        <is>
          <t>두께 5mm만 가능합니다</t>
        </is>
      </c>
    </row>
    <row r="8">
      <c r="A8" t="inlineStr"/>
      <c r="B8" t="inlineStr">
        <is>
          <t>1kg*1등급.무항생제    ▷   23,800</t>
        </is>
      </c>
      <c r="C8" t="inlineStr"/>
      <c r="D8" t="inlineStr"/>
      <c r="E8" t="inlineStr">
        <is>
          <t>두께 3mm*5mm 선택</t>
        </is>
      </c>
    </row>
    <row r="9">
      <c r="A9" t="inlineStr"/>
      <c r="B9" t="inlineStr">
        <is>
          <t>오리고기(국내산)87.46%,연잎(국내산.친환경)6.13%,우유(국내산),굴소스,참기름
우유첨가 고소한맛 향상 / 참나무 훈연제품 / 중탕가능</t>
        </is>
      </c>
      <c r="C9" t="inlineStr"/>
      <c r="D9" t="inlineStr"/>
      <c r="E9" t="inlineStr"/>
    </row>
    <row r="10">
      <c r="A10" t="inlineStr">
        <is>
          <t xml:space="preserve">   ◐ 오리훈제슬라이스*9無</t>
        </is>
      </c>
      <c r="B10" t="inlineStr"/>
      <c r="C10" t="inlineStr"/>
      <c r="D10" t="inlineStr">
        <is>
          <t>9無(합성아질산나트륨,합성보존료,합성산화방지제,
L-글루탐산나트륨(MSG),합성향료,D-소비톨,전분,설탕,카라기난)</t>
        </is>
      </c>
      <c r="E10" t="inlineStr"/>
    </row>
    <row r="11">
      <c r="A11" t="inlineStr">
        <is>
          <t>2 5 6 16 18</t>
        </is>
      </c>
      <c r="B11" t="inlineStr">
        <is>
          <t>1kg*1등급.              ▷   23,300</t>
        </is>
      </c>
      <c r="C11" t="inlineStr"/>
      <c r="D11" t="inlineStr"/>
      <c r="E11" t="inlineStr">
        <is>
          <t>두께 3m만 가능합니다</t>
        </is>
      </c>
    </row>
    <row r="12">
      <c r="A12" t="inlineStr"/>
      <c r="B12" t="inlineStr">
        <is>
          <t>1kg*1등급.무항생제    ▷   23,800</t>
        </is>
      </c>
      <c r="C12" t="inlineStr"/>
      <c r="D12" t="inlineStr"/>
      <c r="E12" t="inlineStr">
        <is>
          <t>두께 3mm*5mm 선택</t>
        </is>
      </c>
    </row>
    <row r="13">
      <c r="A13" t="inlineStr"/>
      <c r="B13" t="inlineStr">
        <is>
          <t>오리고기(국내산)93.015%,우유(국내산),굴소스,참기름
우유첨가 고소한맛 향상 / 참나무 훈연제품 / 중탕가능</t>
        </is>
      </c>
      <c r="C13" t="inlineStr"/>
      <c r="D13" t="inlineStr"/>
      <c r="E13" t="inlineStr"/>
    </row>
    <row r="14">
      <c r="A14" t="inlineStr">
        <is>
          <t xml:space="preserve">   ◐ 인도식탄두리오리바베큐슬라이스</t>
        </is>
      </c>
      <c r="B14" t="inlineStr"/>
      <c r="C14" t="inlineStr"/>
      <c r="D14" t="inlineStr"/>
      <c r="E14" t="inlineStr"/>
    </row>
    <row r="15">
      <c r="A15" t="inlineStr">
        <is>
          <t>2 5 6 12 16 18</t>
        </is>
      </c>
      <c r="B15" t="inlineStr">
        <is>
          <t>1kg*1등급.무항생제    ▷   23,800</t>
        </is>
      </c>
      <c r="C15" t="inlineStr"/>
      <c r="D15" t="inlineStr"/>
      <c r="E15" t="inlineStr">
        <is>
          <t xml:space="preserve">두께 3mm </t>
        </is>
      </c>
    </row>
    <row r="16">
      <c r="A16" t="inlineStr"/>
      <c r="B16" t="inlineStr">
        <is>
          <t>오리고기(국내산)68.042%,탄두리소스26.97%,헛개나무열매농축액 / 중탕가능
콩나물 아삭하게 데쳐 함께 드시면 굿~~/소스가 충분합니다.</t>
        </is>
      </c>
      <c r="C16" t="inlineStr"/>
      <c r="D16" t="inlineStr"/>
      <c r="E16" t="inlineStr"/>
    </row>
    <row r="17">
      <c r="A17" t="inlineStr">
        <is>
          <t xml:space="preserve">   ◐ 오리정육슬라이스</t>
        </is>
      </c>
      <c r="B17" t="inlineStr"/>
      <c r="C17" t="inlineStr"/>
      <c r="D17" t="inlineStr"/>
      <c r="E17" t="inlineStr"/>
    </row>
    <row r="18">
      <c r="A18" t="inlineStr"/>
      <c r="B18" t="inlineStr">
        <is>
          <t>1kg*1등급.무항생제    ▷ 19,200</t>
        </is>
      </c>
      <c r="C18" t="inlineStr"/>
      <c r="D18" t="inlineStr"/>
      <c r="E18" t="inlineStr">
        <is>
          <t xml:space="preserve">두께 6mm </t>
        </is>
      </c>
    </row>
    <row r="19">
      <c r="A19" t="inlineStr"/>
      <c r="B19" t="inlineStr">
        <is>
          <t>오리고기(국내산)100%</t>
        </is>
      </c>
      <c r="C19" t="inlineStr"/>
      <c r="D19" t="inlineStr"/>
      <c r="E19" t="inlineStr"/>
    </row>
    <row r="20">
      <c r="A20" t="inlineStr">
        <is>
          <t xml:space="preserve">   ◐ 엄마가 직접고른 달콤한 오리불고기</t>
        </is>
      </c>
      <c r="B20" t="inlineStr"/>
      <c r="C20" t="inlineStr"/>
      <c r="D20" t="inlineStr"/>
      <c r="E20" t="inlineStr"/>
    </row>
    <row r="21">
      <c r="A21" t="inlineStr"/>
      <c r="B21" t="inlineStr">
        <is>
          <t>1kg*1등급.무항생제    ▷   23,100</t>
        </is>
      </c>
      <c r="C21" t="inlineStr"/>
      <c r="D21" t="inlineStr"/>
      <c r="E21" t="inlineStr">
        <is>
          <t>매콤한맛*숯불갈비맛 선택
두께 3mm</t>
        </is>
      </c>
    </row>
    <row r="22">
      <c r="A22" t="inlineStr">
        <is>
          <t>매콤한맛 2 5 6 16  
숯불갈비맛 2 5 6 12 16 18</t>
        </is>
      </c>
      <c r="B22" t="inlineStr">
        <is>
          <t>오리정육(국내산)68.21%,오리주물럭시즈닝10.23%,간마늘,진간장,백설탕</t>
        </is>
      </c>
      <c r="C22" t="inlineStr"/>
      <c r="D22" t="inlineStr"/>
      <c r="E22" t="inlineStr"/>
    </row>
    <row r="23">
      <c r="A23" t="inlineStr">
        <is>
          <t xml:space="preserve">   ▣ 버섯품은 바싹 대패 불고기</t>
        </is>
      </c>
      <c r="B23" t="inlineStr"/>
      <c r="C23" t="inlineStr"/>
      <c r="D23" t="inlineStr"/>
      <c r="E23" t="inlineStr"/>
    </row>
    <row r="24">
      <c r="A24" t="inlineStr">
        <is>
          <t xml:space="preserve">5 6 10 16 </t>
        </is>
      </c>
      <c r="B24" t="inlineStr">
        <is>
          <t>1kg*1등급.무항생제    ▷   17,900</t>
        </is>
      </c>
      <c r="C24" t="inlineStr"/>
      <c r="D24" t="inlineStr"/>
      <c r="E24" t="inlineStr">
        <is>
          <t xml:space="preserve">두께 1.8-2.5mm </t>
        </is>
      </c>
    </row>
    <row r="25">
      <c r="A25" t="inlineStr"/>
      <c r="B25" t="inlineStr">
        <is>
          <t xml:space="preserve">돈육[국내산(전지30%,후지70%)70%,정제수5.7%,물엿5%,혼합간장10%,복합버섯분말0.2% </t>
        </is>
      </c>
      <c r="C25" t="inlineStr"/>
      <c r="D25" t="inlineStr"/>
      <c r="E25" t="inlineStr"/>
    </row>
    <row r="26">
      <c r="A26" t="inlineStr">
        <is>
          <t xml:space="preserve">         ▣ 버섯품은 연잎 벌집돼지찜</t>
        </is>
      </c>
      <c r="B26" t="inlineStr"/>
      <c r="C26" t="inlineStr"/>
      <c r="D26" t="inlineStr"/>
      <c r="E26" t="inlineStr"/>
    </row>
    <row r="27">
      <c r="A27" t="inlineStr">
        <is>
          <t>5 6 8 9 10 16</t>
        </is>
      </c>
      <c r="B27" t="inlineStr">
        <is>
          <t>1kg*1등급.무항생제    ▷   19,600</t>
        </is>
      </c>
      <c r="C27" t="inlineStr"/>
      <c r="D27" t="inlineStr"/>
      <c r="E27" t="inlineStr"/>
    </row>
    <row r="28">
      <c r="A28" t="inlineStr"/>
      <c r="B28" t="inlineStr">
        <is>
          <t>돈육[국내산(전지30%,후지70%)70%,사과퓨레0.25%,혼합간장10%,버섯균사채0.2%,사양벌꿀0.2%,연잎분말가루0.1%,물엿5.5%,정제수3.15%,간양파3%,설탕3%,간마늘2.1%,참께0.3%</t>
        </is>
      </c>
      <c r="C28" t="inlineStr"/>
      <c r="D28" t="inlineStr"/>
      <c r="E28" t="inlineStr"/>
    </row>
    <row r="29">
      <c r="A29" t="inlineStr">
        <is>
          <t xml:space="preserve">         ▣ 버섯품은 한우 대패 불고기</t>
        </is>
      </c>
      <c r="B29" t="inlineStr"/>
      <c r="C29" t="inlineStr"/>
      <c r="D29" t="inlineStr"/>
      <c r="E29" t="inlineStr"/>
    </row>
    <row r="30">
      <c r="A30" t="inlineStr">
        <is>
          <t>5 6 16 18</t>
        </is>
      </c>
      <c r="B30" t="inlineStr">
        <is>
          <t>1kg ▷   50,500</t>
        </is>
      </c>
      <c r="C30" t="inlineStr"/>
      <c r="D30" t="inlineStr"/>
      <c r="E30" t="inlineStr">
        <is>
          <t xml:space="preserve">두께 1.5mm </t>
        </is>
      </c>
    </row>
    <row r="31">
      <c r="A31" t="inlineStr"/>
      <c r="B31" t="inlineStr">
        <is>
          <t>한우정육(국내산/목심)70%,정제수10%,물엿6.5%,혼합간장6%,키위퓨레3%,간양파1.1%,
백설탕0.5%,백설탕,간마늘1.1%,파프리카추출0.5%,생강,흑후추가루,버섯균사체0.2%,
사양벌꿀</t>
        </is>
      </c>
      <c r="C31" t="inlineStr"/>
      <c r="D31" t="inlineStr"/>
      <c r="E31" t="inlineStr"/>
    </row>
    <row r="32">
      <c r="A32" t="inlineStr">
        <is>
          <t xml:space="preserve">   ▣ 인도식탄두리순살돼지바베큐(슬)</t>
        </is>
      </c>
      <c r="B32" t="inlineStr"/>
      <c r="C32" t="inlineStr"/>
      <c r="D32" t="inlineStr">
        <is>
          <t xml:space="preserve">           두께 3mm </t>
        </is>
      </c>
      <c r="E32" t="inlineStr"/>
    </row>
    <row r="33">
      <c r="A33" t="inlineStr">
        <is>
          <t>1 2 5 6 10 12 16 18</t>
        </is>
      </c>
      <c r="B33" t="inlineStr">
        <is>
          <t xml:space="preserve">1kg*1등급.무항생제    ▷   14,900     </t>
        </is>
      </c>
      <c r="C33" t="inlineStr"/>
      <c r="D33" t="inlineStr"/>
      <c r="E33" t="inlineStr"/>
    </row>
    <row r="34">
      <c r="A34" t="inlineStr"/>
      <c r="B34" t="inlineStr">
        <is>
          <t>돼지고기(국내산/뒷다리살)70.59%,탄두리소스24.28% / 중탕가능
콩나물 아삭하게 데쳐 함께 드시면 굿~~/소스가 충분합니다.</t>
        </is>
      </c>
      <c r="C34" t="inlineStr"/>
      <c r="D34" t="inlineStr"/>
      <c r="E34" t="inlineStr"/>
    </row>
    <row r="35">
      <c r="A35" t="inlineStr">
        <is>
          <t xml:space="preserve">   ▣ 돼지훈제바베큐(슬)연잎*후지</t>
        </is>
      </c>
      <c r="B35" t="inlineStr"/>
      <c r="C35" t="inlineStr"/>
      <c r="D35" t="inlineStr">
        <is>
          <t xml:space="preserve">              두께 3mm </t>
        </is>
      </c>
      <c r="E35" t="inlineStr"/>
    </row>
    <row r="36">
      <c r="A36" t="inlineStr">
        <is>
          <t>1 5 6 10</t>
        </is>
      </c>
      <c r="B36" t="inlineStr">
        <is>
          <t xml:space="preserve">1kg*1등급.무항생제    ▷   14,900     </t>
        </is>
      </c>
      <c r="C36" t="inlineStr"/>
      <c r="D36" t="inlineStr"/>
      <c r="E36" t="inlineStr"/>
    </row>
    <row r="37">
      <c r="A37" t="inlineStr"/>
      <c r="B37" t="inlineStr">
        <is>
          <t>돼지고기(국내산)87.05%,연잎(국내산.친환경)6.13%
뒷다리살을 이용해 만든 돼지바베큐에 연잎을 감사서 기존 제품보다 맛과향이 뛰어나며
보다더 부드러운 맛을 느낄수 있는제품 / 중탕가능</t>
        </is>
      </c>
      <c r="C37" t="inlineStr"/>
      <c r="D37" t="inlineStr"/>
      <c r="E37" t="inlineStr"/>
    </row>
    <row r="38">
      <c r="A38" t="inlineStr">
        <is>
          <t xml:space="preserve">   ▣ 돼지훈제바베큐(슬)*후지</t>
        </is>
      </c>
      <c r="B38" t="inlineStr"/>
      <c r="C38" t="inlineStr"/>
      <c r="D38" t="inlineStr">
        <is>
          <t xml:space="preserve">          두께 3mm</t>
        </is>
      </c>
      <c r="E38" t="inlineStr"/>
    </row>
    <row r="39">
      <c r="A39" t="inlineStr">
        <is>
          <t>1 5 6 10</t>
        </is>
      </c>
      <c r="B39" t="inlineStr">
        <is>
          <t>1kg*1등급.              ▷   14,500</t>
        </is>
      </c>
      <c r="C39" t="inlineStr"/>
      <c r="D39" t="inlineStr"/>
      <c r="E39" t="inlineStr"/>
    </row>
    <row r="40">
      <c r="A40" t="inlineStr"/>
      <c r="B40" t="inlineStr">
        <is>
          <t xml:space="preserve">1kg*1등급.무항생제    ▷   14,900    </t>
        </is>
      </c>
      <c r="C40" t="inlineStr"/>
      <c r="D40" t="inlineStr"/>
      <c r="E40" t="inlineStr"/>
    </row>
    <row r="41">
      <c r="A41" t="inlineStr"/>
      <c r="B41" t="inlineStr">
        <is>
          <t>돼지고기(국내산/뒷다리살)93.21%,신선한 냉장육만 사용 / 중탕가능
*두껍지 않고 얇아요!!  NO퍽퍽~~</t>
        </is>
      </c>
      <c r="C41" t="inlineStr"/>
      <c r="D41" t="inlineStr"/>
      <c r="E41" t="inlineStr"/>
    </row>
    <row r="42">
      <c r="A42" t="inlineStr">
        <is>
          <t xml:space="preserve">   ▣ 돼지훈제바베큐(슬)*전지</t>
        </is>
      </c>
      <c r="B42" t="inlineStr"/>
      <c r="C42" t="inlineStr"/>
      <c r="D42" t="inlineStr"/>
      <c r="E42" t="inlineStr"/>
    </row>
    <row r="43">
      <c r="A43" t="inlineStr">
        <is>
          <t>1 5 6 10</t>
        </is>
      </c>
      <c r="B43" t="inlineStr">
        <is>
          <t>1kg*1등급          ▷     23,100</t>
        </is>
      </c>
      <c r="C43" t="inlineStr"/>
      <c r="D43" t="inlineStr"/>
      <c r="E43" t="inlineStr">
        <is>
          <t xml:space="preserve">두께 3mm </t>
        </is>
      </c>
    </row>
    <row r="44">
      <c r="A44" t="inlineStr"/>
      <c r="B44" t="inlineStr">
        <is>
          <t>돼지고기(국내산)95.68% / 중탕가능
슬라이스 제품으로 조리가 용이하고 앞다리살을 이용해 쫄깃한 식감이 뛰어난 제품
                                                                                                                         2p</t>
        </is>
      </c>
      <c r="C44" t="inlineStr"/>
      <c r="D44" t="inlineStr"/>
      <c r="E44" t="inlineStr"/>
    </row>
    <row r="45">
      <c r="A45" t="inlineStr">
        <is>
          <t xml:space="preserve">   ▣ 베이컨 떡말이 꼬지</t>
        </is>
      </c>
      <c r="B45" t="inlineStr"/>
      <c r="C45" t="inlineStr"/>
      <c r="D45" t="inlineStr"/>
      <c r="E45" t="inlineStr"/>
    </row>
    <row r="46">
      <c r="A46" t="inlineStr">
        <is>
          <t>1 10</t>
        </is>
      </c>
      <c r="B46" t="inlineStr">
        <is>
          <t>1.2kg(60g*20)  ▷  30,000  / 개당 1,500</t>
        </is>
      </c>
      <c r="C46" t="inlineStr"/>
      <c r="D46" t="inlineStr"/>
      <c r="E46" t="inlineStr">
        <is>
          <t xml:space="preserve">   베이컨 풀리지 않아요</t>
        </is>
      </c>
    </row>
    <row r="47">
      <c r="A47" t="inlineStr"/>
      <c r="B47" t="inlineStr">
        <is>
          <t xml:space="preserve">떡(국내산/쌀 99%),정제염(국내산)
베이컨(돼지고기삼겹부위(스페인,독일,네덜란드)96.07%,정제소슴(국산),설탕,분리대두단백,대두,밀,토마토                                                                                                        </t>
        </is>
      </c>
      <c r="C47" t="inlineStr"/>
      <c r="D47" t="inlineStr"/>
      <c r="E47" t="inlineStr"/>
    </row>
    <row r="48">
      <c r="A48" t="inlineStr">
        <is>
          <t xml:space="preserve">   ◇◆ 배나무골 훈제삼겹</t>
        </is>
      </c>
      <c r="B48" t="inlineStr"/>
      <c r="C48" t="inlineStr"/>
      <c r="D48" t="inlineStr"/>
      <c r="E48" t="inlineStr"/>
    </row>
    <row r="49">
      <c r="A49" t="inlineStr">
        <is>
          <t>5 10</t>
        </is>
      </c>
      <c r="B49" t="inlineStr">
        <is>
          <t xml:space="preserve">1kg ▷ 23,200 </t>
        </is>
      </c>
      <c r="C49" t="inlineStr"/>
      <c r="D49" t="inlineStr"/>
      <c r="E49" t="inlineStr"/>
    </row>
    <row r="50">
      <c r="A50" t="inlineStr"/>
      <c r="B50" t="inlineStr">
        <is>
          <t>돼지고기(외국산/네델란드,브라질)96.5%,리갈브라인믹스
통삼겹을 저온숙성 후 훈연하여 슬라이스 한 제품으로 완조리상태라 살짝 굽거나 데워 먹을수 있는 제품</t>
        </is>
      </c>
      <c r="C50" t="inlineStr"/>
      <c r="D50" t="inlineStr"/>
      <c r="E50" t="inlineStr"/>
    </row>
    <row r="51">
      <c r="A51" t="inlineStr">
        <is>
          <t xml:space="preserve">   ◇◆ 빅레드 폭립</t>
        </is>
      </c>
      <c r="B51" t="inlineStr"/>
      <c r="C51" t="inlineStr"/>
      <c r="D51" t="inlineStr"/>
      <c r="E51" t="inlineStr"/>
    </row>
    <row r="52">
      <c r="A52" t="inlineStr">
        <is>
          <t>2 5 6 10 12 16 18</t>
        </is>
      </c>
      <c r="B52" t="inlineStr"/>
      <c r="C52" t="inlineStr">
        <is>
          <t>1kg(95g~105g*10개입)  ▷  22,600     18,500</t>
        </is>
      </c>
      <c r="D52" t="inlineStr"/>
      <c r="E52" t="inlineStr"/>
    </row>
    <row r="53">
      <c r="A53" t="inlineStr"/>
      <c r="B53" t="inlineStr"/>
      <c r="C53" t="inlineStr">
        <is>
          <t>돼지등심갈비(미국산,스페인산)70.25%,소스</t>
        </is>
      </c>
      <c r="D53" t="inlineStr"/>
      <c r="E53" t="inlineStr"/>
    </row>
    <row r="54">
      <c r="A54" t="inlineStr">
        <is>
          <t xml:space="preserve">   ▣ 7無 불고기소시지 / 칼집</t>
        </is>
      </c>
      <c r="B54" t="inlineStr"/>
      <c r="C54" t="inlineStr"/>
      <c r="D54" t="inlineStr">
        <is>
          <t>7無(합성아질산나트륨,합성보존료,합성산화방지제,
L-글루탐산나트륨,합성향료,설탕,D-소비톨)</t>
        </is>
      </c>
      <c r="E54" t="inlineStr"/>
    </row>
    <row r="55">
      <c r="A55" t="inlineStr">
        <is>
          <t>2 5 6 10 16</t>
        </is>
      </c>
      <c r="B55" t="inlineStr">
        <is>
          <t xml:space="preserve">  1kg(50g*20)     ▷  13,500  / 개당 675</t>
        </is>
      </c>
      <c r="C55" t="inlineStr"/>
      <c r="D55" t="inlineStr"/>
      <c r="E55" t="inlineStr"/>
    </row>
    <row r="56">
      <c r="A56" t="inlineStr"/>
      <c r="B56" t="inlineStr">
        <is>
          <t xml:space="preserve">  비엔나소시지 1kg(8.5g*115-120개)   ▷   14,000</t>
        </is>
      </c>
      <c r="C56" t="inlineStr"/>
      <c r="D56" t="inlineStr"/>
      <c r="E56" t="inlineStr"/>
    </row>
    <row r="57">
      <c r="A57" t="inlineStr"/>
      <c r="B57" t="inlineStr">
        <is>
          <t xml:space="preserve">칼집을 낸(7無)
돼지고기(국내산)91.724% 
고기함량을 놓여 맛이 고급스러우며 수제소시지의 맛을 느낄 수 있는 제품 * 중탕가능   </t>
        </is>
      </c>
      <c r="C57" t="inlineStr"/>
      <c r="D57" t="inlineStr"/>
      <c r="E57" t="inlineStr"/>
    </row>
    <row r="58">
      <c r="A58" t="inlineStr">
        <is>
          <t xml:space="preserve">   ▣ 5無 구워먹는 ok햄(슬)</t>
        </is>
      </c>
      <c r="B58" t="inlineStr"/>
      <c r="C58" t="inlineStr"/>
      <c r="D58" t="inlineStr">
        <is>
          <t>5無(합성아질산나트륨,합성보존료,합성산화방지제,
난백분말,전분을 첨가하지 않은 웰빙햄)</t>
        </is>
      </c>
      <c r="E58" t="inlineStr"/>
    </row>
    <row r="59">
      <c r="A59" t="inlineStr">
        <is>
          <t>2 5 6 10 16</t>
        </is>
      </c>
      <c r="B59" t="inlineStr">
        <is>
          <t>1kg(25g*40)        ▷  12,300  / 개당 307.5</t>
        </is>
      </c>
      <c r="C59" t="inlineStr"/>
      <c r="D59" t="inlineStr"/>
      <c r="E59" t="inlineStr"/>
    </row>
    <row r="60">
      <c r="A60" t="inlineStr"/>
      <c r="B60" t="inlineStr">
        <is>
          <t>돼지고기(국내산)92.739% / 스팸행태</t>
        </is>
      </c>
      <c r="C60" t="inlineStr"/>
      <c r="D60" t="inlineStr"/>
      <c r="E60" t="inlineStr"/>
    </row>
    <row r="61">
      <c r="A61" t="inlineStr">
        <is>
          <t xml:space="preserve">         ▣ 치즈품은 ok햄(슬)</t>
        </is>
      </c>
      <c r="B61" t="inlineStr"/>
      <c r="C61" t="inlineStr"/>
      <c r="D61" t="inlineStr"/>
      <c r="E61" t="inlineStr"/>
    </row>
    <row r="62">
      <c r="A62" t="inlineStr">
        <is>
          <t>1 2 5 6 10 16</t>
        </is>
      </c>
      <c r="B62" t="inlineStr">
        <is>
          <t xml:space="preserve">    1kg(25g*40)    ▷  12,600 / 개당 315</t>
        </is>
      </c>
      <c r="C62" t="inlineStr"/>
      <c r="D62" t="inlineStr"/>
      <c r="E62" t="inlineStr"/>
    </row>
    <row r="63">
      <c r="A63" t="inlineStr"/>
      <c r="B63" t="inlineStr">
        <is>
          <t>돼지고기(국내산)87.19%,하이멜트치즈4.36%
(체다치즈70%,체다치즈파우더1.54% / 스팸행태</t>
        </is>
      </c>
      <c r="C63" t="inlineStr"/>
      <c r="D63" t="inlineStr"/>
      <c r="E63" t="inlineStr"/>
    </row>
    <row r="64">
      <c r="A64" t="inlineStr">
        <is>
          <t xml:space="preserve">   ▣ 5無 ok부대찌개햄3종</t>
        </is>
      </c>
      <c r="B64" t="inlineStr"/>
      <c r="C64" t="inlineStr"/>
      <c r="D64" t="inlineStr"/>
      <c r="E64" t="inlineStr">
        <is>
          <t>5無(합성아질산나트륨,합성보존료,
합성산화방지제,D-소비톨,전분)</t>
        </is>
      </c>
    </row>
    <row r="65">
      <c r="A65" t="inlineStr">
        <is>
          <t>1 2 5 6 10 16</t>
        </is>
      </c>
      <c r="B65" t="inlineStr">
        <is>
          <t>1kg(25g*40)        ▷    12,600</t>
        </is>
      </c>
      <c r="C65" t="inlineStr"/>
      <c r="D65" t="inlineStr"/>
      <c r="E65" t="inlineStr"/>
    </row>
    <row r="66">
      <c r="A66" t="inlineStr"/>
      <c r="B66" t="inlineStr">
        <is>
          <t xml:space="preserve"> 스모크햄(40%) → 돼지고기(국내산)90.895% 
 오케이햄(30%) → 돼지고기(국내산)92.739%
 후 랑 크 (30%) → 돼지고기(국내산)92.010%  / 찌개용 . 볶음용 강추</t>
        </is>
      </c>
      <c r="C66" t="inlineStr"/>
      <c r="D66" t="inlineStr"/>
      <c r="E66" t="inlineStr"/>
    </row>
    <row r="67">
      <c r="A67" t="inlineStr">
        <is>
          <t>3p</t>
        </is>
      </c>
      <c r="B67" t="inlineStr"/>
      <c r="C67" t="inlineStr"/>
      <c r="D67" t="inlineStr"/>
      <c r="E67" t="inlineStr"/>
    </row>
    <row r="68">
      <c r="A68" t="inlineStr">
        <is>
          <t xml:space="preserve">           ◈ 망고 몬스터 컵 케이크</t>
        </is>
      </c>
      <c r="B68" t="inlineStr"/>
      <c r="C68" t="inlineStr"/>
      <c r="D68" t="inlineStr"/>
      <c r="E68" t="inlineStr"/>
    </row>
    <row r="69">
      <c r="A69" t="inlineStr">
        <is>
          <t xml:space="preserve">2 5 12 15 </t>
        </is>
      </c>
      <c r="B69" t="inlineStr">
        <is>
          <t xml:space="preserve">   840g(35g*24)     ▷   21,600  / 개당 900</t>
        </is>
      </c>
      <c r="C69" t="inlineStr"/>
      <c r="D69" t="inlineStr"/>
      <c r="E69" t="inlineStr"/>
    </row>
    <row r="70">
      <c r="A70" t="inlineStr"/>
      <c r="B70" t="inlineStr">
        <is>
          <t>식물성크림,설탕,밀가루(미국산),전란,망고쿠키크런치5.7%,화이트초콜릿,우유,아몬드가루,
다크초콜릿,베이킹파우더,바닐라향,주정</t>
        </is>
      </c>
      <c r="C70" t="inlineStr"/>
      <c r="D70" t="inlineStr"/>
      <c r="E70" t="inlineStr"/>
    </row>
    <row r="71">
      <c r="A71" t="inlineStr">
        <is>
          <t xml:space="preserve">           ◈ 페파로니 하트 피자</t>
        </is>
      </c>
      <c r="B71" t="inlineStr"/>
      <c r="C71" t="inlineStr"/>
      <c r="D71" t="inlineStr"/>
      <c r="E71" t="inlineStr"/>
    </row>
    <row r="72">
      <c r="A72" t="inlineStr">
        <is>
          <t>1 2 5 6</t>
        </is>
      </c>
      <c r="B72" t="inlineStr">
        <is>
          <t xml:space="preserve">  1kg(50g*20)        ▷   19,600   / 개당 980</t>
        </is>
      </c>
      <c r="C72" t="inlineStr"/>
      <c r="D72" t="inlineStr"/>
      <c r="E72" t="inlineStr"/>
    </row>
    <row r="73">
      <c r="A73" t="inlineStr"/>
      <c r="B73" t="inlineStr">
        <is>
          <t>밀가루(미국산),모짜렐라치즈22.3%,피자소스,양파,콘,피망,페파로니3.7%,통밀가루,
식용유,설탕,정제소금</t>
        </is>
      </c>
      <c r="C73" t="inlineStr"/>
      <c r="D73" t="inlineStr"/>
      <c r="E73" t="inlineStr"/>
    </row>
    <row r="74">
      <c r="A74" t="inlineStr">
        <is>
          <t xml:space="preserve">         ◈ 우유크림쇼콜라케익</t>
        </is>
      </c>
      <c r="B74" t="inlineStr"/>
      <c r="C74" t="inlineStr"/>
      <c r="D74" t="inlineStr"/>
      <c r="E74" t="inlineStr"/>
    </row>
    <row r="75">
      <c r="A75" t="inlineStr">
        <is>
          <t>1 2 6</t>
        </is>
      </c>
      <c r="B75" t="inlineStr">
        <is>
          <t xml:space="preserve">    1,08kg(45g*24)      ▷   30,000   / 개당 1,250</t>
        </is>
      </c>
      <c r="C75" t="inlineStr"/>
      <c r="D75" t="inlineStr"/>
      <c r="E75" t="inlineStr"/>
    </row>
    <row r="76">
      <c r="A76" t="inlineStr"/>
      <c r="B76" t="inlineStr">
        <is>
          <t>계란23.9%,밀가루15.8%,설탕18.8%,버터(뉴질랜드산)15%,우유(국내산)12.3%,
크림치즈(호주산)12.3%,코코아분말,바나나레진 외</t>
        </is>
      </c>
      <c r="C76" t="inlineStr"/>
      <c r="D76" t="inlineStr"/>
      <c r="E76" t="inlineStr"/>
    </row>
    <row r="77">
      <c r="A77" t="inlineStr">
        <is>
          <t xml:space="preserve">         ◈ 팸떡팸떡 5無</t>
        </is>
      </c>
      <c r="B77" t="inlineStr"/>
      <c r="C77" t="inlineStr"/>
      <c r="D77" t="inlineStr"/>
      <c r="E77" t="inlineStr"/>
    </row>
    <row r="78">
      <c r="A78" t="inlineStr">
        <is>
          <t>5 10</t>
        </is>
      </c>
      <c r="B78" t="inlineStr">
        <is>
          <t xml:space="preserve">    1,5kg(75g*20)      ▷  24,300   / 개당 1,215</t>
        </is>
      </c>
      <c r="C78" t="inlineStr"/>
      <c r="D78" t="inlineStr"/>
      <c r="E78" t="inlineStr"/>
    </row>
    <row r="79">
      <c r="A79" t="inlineStr"/>
      <c r="B79" t="inlineStr">
        <is>
          <t xml:space="preserve">떡(국내산/쌀 99%),정제염(국내산),오케이햄(돼지고기/국내산)81.4%
                                                                                                    </t>
        </is>
      </c>
      <c r="C79" t="inlineStr"/>
      <c r="D79" t="inlineStr"/>
      <c r="E79" t="inlineStr"/>
    </row>
    <row r="80">
      <c r="A80" t="inlineStr">
        <is>
          <t xml:space="preserve">   ● 탄두리소스</t>
        </is>
      </c>
      <c r="B80" t="inlineStr"/>
      <c r="C80" t="inlineStr">
        <is>
          <t>2kg   ▷  18,900</t>
        </is>
      </c>
      <c r="D80" t="inlineStr">
        <is>
          <t>야채수[마늘(중국산),생강(국산)],고과당,시즈닝,카레,
카레분(강황/인도산)       2 5 6 12 16 18</t>
        </is>
      </c>
      <c r="E80" t="inlineStr"/>
    </row>
    <row r="81">
      <c r="A81" t="inlineStr">
        <is>
          <t xml:space="preserve">   ● 훈제바베큐*머스타드소스</t>
        </is>
      </c>
      <c r="B81" t="inlineStr"/>
      <c r="C81" t="inlineStr">
        <is>
          <t>1kg   ▷   7,600</t>
        </is>
      </c>
      <c r="D81" t="inlineStr">
        <is>
          <t>조제겨자27%  
단맛을 줄이고 고추가루 첨가한 제품</t>
        </is>
      </c>
      <c r="E81" t="inlineStr"/>
    </row>
    <row r="82">
      <c r="A82" t="inlineStr">
        <is>
          <t>4p</t>
        </is>
      </c>
      <c r="B82" t="inlineStr"/>
      <c r="C82" t="inlineStr"/>
      <c r="D82" t="inlineStr"/>
      <c r="E82"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E156"/>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나인쿡
              &lt;돼지랑 닭이랑&gt;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6월</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매콤 직화 통 바베큐                             </t>
        </is>
      </c>
      <c r="B6" t="inlineStr"/>
      <c r="C6" t="inlineStr"/>
      <c r="D6" t="inlineStr"/>
      <c r="E6" t="inlineStr"/>
    </row>
    <row r="7">
      <c r="A7" t="inlineStr"/>
      <c r="B7" t="inlineStr">
        <is>
          <t xml:space="preserve"> 구성 : 1.3kg / 전지(냉장,원료육선진) / 21,900원
                 전지:사태(1:1)(냉장,원료육선진) / 19,500원
                 후지(NO퍽퍽~)(해동숙성육) / 16,900원
    국내산 1등급 신선돈육 1kg (등판첨부)
    3초쓱소스 100g + 바베큐소스 100g +
    매콤화닭소스 50g</t>
        </is>
      </c>
      <c r="C7" t="inlineStr"/>
      <c r="D7" t="inlineStr"/>
      <c r="E7" t="inlineStr"/>
    </row>
    <row r="8">
      <c r="A8" t="inlineStr">
        <is>
          <t xml:space="preserve">
                    1. 돼지고기는 미청, 여러가지 향신 야채등을 넣고 30분정도 삶는다.
                    2. 3초쓱소스를 바른 후 180도 15분정도 익혀낸다.
                    3. 2를 편으로 썰어 둔다.
                    4. 바비큐소스, 매콤화닭소스, 다진마늘 조금, 물 50g을 끌여  
                       썰어둔 고기위에 충분히 적셔 배식한다.
            ▶ 초등은 매콤화닭소스를 기호에 맞게 사용하시면 됩니다</t>
        </is>
      </c>
      <c r="B8" t="inlineStr"/>
      <c r="C8" t="inlineStr"/>
      <c r="D8" t="inlineStr"/>
      <c r="E8" t="inlineStr"/>
    </row>
    <row r="9">
      <c r="A9" t="n">
        <v>41</v>
      </c>
      <c r="B9" t="inlineStr"/>
      <c r="C9" t="inlineStr"/>
      <c r="D9" t="inlineStr"/>
      <c r="E9" t="inlineStr"/>
    </row>
    <row r="10">
      <c r="A10" t="inlineStr">
        <is>
          <t xml:space="preserve">    ◎ 통 바베큐 마늘 보쌈                                 강추</t>
        </is>
      </c>
      <c r="B10" t="inlineStr"/>
      <c r="C10" t="inlineStr"/>
      <c r="D10" t="inlineStr"/>
      <c r="E10" t="inlineStr"/>
    </row>
    <row r="11">
      <c r="A11" t="inlineStr"/>
      <c r="B11" t="inlineStr">
        <is>
          <t xml:space="preserve"> 구성 : 1.3kg / 전지(냉장,원료육선진) / 22,800원
                 전지:사태(1:1)(냉장,원료육선진) / 20,400원
                 후지(NO퍽퍽~)(해동숙성육) / 17,500원
    국내산 1등급 신선돈육 1kg (등판첨부)
    3초쓱소스 100g +마늘듬뿍소스 200g </t>
        </is>
      </c>
      <c r="C11" t="inlineStr"/>
      <c r="D11" t="inlineStr"/>
      <c r="E11" t="inlineStr"/>
    </row>
    <row r="12">
      <c r="A12" t="inlineStr">
        <is>
          <t xml:space="preserve">
                    1. 돼지고기는 미청, 여러가지 향신 야채등을 넣고 30분정도 삶는다.
                    2. 3초쓱소스를 바른 후 180도 15분정도 익혀낸다.
                    3. 2를 편으로 썰어 둔다.
                    4. 마늘듬뿍소스를 부어 배식한다..
          </t>
        </is>
      </c>
      <c r="B12" t="inlineStr"/>
      <c r="C12" t="inlineStr"/>
      <c r="D12" t="inlineStr"/>
      <c r="E12" t="inlineStr"/>
    </row>
    <row r="13">
      <c r="A13" t="inlineStr">
        <is>
          <t xml:space="preserve">  ◎ 속이꽉찬 치즈볼</t>
        </is>
      </c>
      <c r="B13" t="inlineStr"/>
      <c r="C13" t="inlineStr"/>
      <c r="D13" t="inlineStr"/>
      <c r="E13" t="inlineStr"/>
    </row>
    <row r="14">
      <c r="A14" t="inlineStr">
        <is>
          <t xml:space="preserve">                             2 5 6</t>
        </is>
      </c>
      <c r="B14" t="inlineStr"/>
      <c r="C14" t="inlineStr">
        <is>
          <t>900g(30g*30)  ▶ 19,500원</t>
        </is>
      </c>
      <c r="D14" t="inlineStr"/>
      <c r="E14" t="inlineStr"/>
    </row>
    <row r="15">
      <c r="A15" t="inlineStr"/>
      <c r="B15" t="inlineStr"/>
      <c r="C15" t="inlineStr">
        <is>
          <t>찰링도넛믹스,혼합분유,유청분말,자연치즈19.53%,정제수,크림플러스,유크림,
가공버터 등</t>
        </is>
      </c>
      <c r="D15" t="inlineStr"/>
      <c r="E15" t="inlineStr"/>
    </row>
    <row r="16">
      <c r="A16" t="inlineStr">
        <is>
          <t xml:space="preserve">  ◎ 레몬퐁당 탕수소스</t>
        </is>
      </c>
      <c r="B16" t="inlineStr"/>
      <c r="C16" t="inlineStr">
        <is>
          <t>2kg  ▷ 15,300원</t>
        </is>
      </c>
      <c r="D16" t="inlineStr">
        <is>
          <t>양조식초10.3%,설탕18.2%,유기농레몬농축액10%,라임농축액0.5%,레몬슬라이스</t>
        </is>
      </c>
      <c r="E16" t="inlineStr"/>
    </row>
    <row r="17">
      <c r="A17" t="inlineStr">
        <is>
          <t xml:space="preserve">  ◎ 치폴레소스</t>
        </is>
      </c>
      <c r="B17" t="inlineStr"/>
      <c r="C17" t="inlineStr">
        <is>
          <t>2kg  ▷ 24,400원</t>
        </is>
      </c>
      <c r="D17" t="inlineStr">
        <is>
          <t>마요네즈,정제수,난황액(계란:국산),발효식초,
정백당,양조식초,양파,토마토,레몬</t>
        </is>
      </c>
      <c r="E17" t="inlineStr"/>
    </row>
    <row r="18">
      <c r="A18" t="n">
        <v>42</v>
      </c>
      <c r="B18" t="inlineStr"/>
      <c r="C18" t="inlineStr"/>
      <c r="D18" t="inlineStr"/>
      <c r="E18" t="inlineStr"/>
    </row>
    <row r="19">
      <c r="A19" t="inlineStr">
        <is>
          <t xml:space="preserve">    ◎ 마왕갈비구이(칼짐.양념육)                             강추</t>
        </is>
      </c>
      <c r="B19" t="inlineStr"/>
      <c r="C19" t="inlineStr"/>
      <c r="D19" t="inlineStr"/>
      <c r="E19" t="inlineStr"/>
    </row>
    <row r="20">
      <c r="A20" t="inlineStr">
        <is>
          <t>2 5 6 7 10 16</t>
        </is>
      </c>
      <c r="B20" t="inlineStr"/>
      <c r="C20" t="inlineStr">
        <is>
          <t>전지(냉장)100%  ▶   19,500 원</t>
        </is>
      </c>
      <c r="D20" t="inlineStr"/>
      <c r="E20" t="inlineStr"/>
    </row>
    <row r="21">
      <c r="A21" t="inlineStr"/>
      <c r="B21" t="inlineStr"/>
      <c r="C21" t="inlineStr">
        <is>
          <t>후지(냉장*No퍽퍽)100%  ▶   13,300 원  ※절대퍽퍽하지 않아요</t>
        </is>
      </c>
      <c r="D21" t="inlineStr"/>
      <c r="E21" t="inlineStr"/>
    </row>
    <row r="22">
      <c r="A22" t="inlineStr"/>
      <c r="B22" t="inlineStr"/>
      <c r="C22" t="inlineStr">
        <is>
          <t xml:space="preserve">구성 : 1kg ▷ 국내산돈육(등판첨부) 70%,
              + 마왕갈비소스 30% + 2차 마왕갈비소스별도 제공     </t>
        </is>
      </c>
      <c r="D22" t="inlineStr"/>
      <c r="E22" t="inlineStr"/>
    </row>
    <row r="23">
      <c r="A23" t="inlineStr"/>
      <c r="B23" t="inlineStr"/>
      <c r="C23" t="inlineStr">
        <is>
          <t xml:space="preserve">                      
                     한입크기*칼집
1. 예열된 오븐에 양념된 고기를 패닝을 한후 180도 
   습도 10-15%정도 넣고 15분-20분정도 익힌다.
   (원하는 색이 아닐때는 한번더 짧게 조리한다)
2. 2차 소스는 다진마늘을 첨가하여 끓인후 살짝 버무려 
   윤기를 더한다.
</t>
        </is>
      </c>
      <c r="D23" t="inlineStr"/>
      <c r="E23" t="inlineStr"/>
    </row>
    <row r="24">
      <c r="A24" t="inlineStr">
        <is>
          <t xml:space="preserve">    ◎ 마왕갈비(고기1kg+소스)</t>
        </is>
      </c>
      <c r="B24" t="inlineStr"/>
      <c r="C24" t="inlineStr"/>
      <c r="D24" t="inlineStr"/>
      <c r="E24" t="inlineStr"/>
    </row>
    <row r="25">
      <c r="A25" t="inlineStr">
        <is>
          <t xml:space="preserve">2 5 6 7 10 16
</t>
        </is>
      </c>
      <c r="B25" t="inlineStr"/>
      <c r="C25" t="inlineStr">
        <is>
          <t>등갈비(냉동)16-17개  ▶   39,000 원</t>
        </is>
      </c>
      <c r="D25" t="inlineStr"/>
      <c r="E25" t="inlineStr"/>
    </row>
    <row r="26">
      <c r="A26" t="inlineStr"/>
      <c r="B26" t="inlineStr"/>
      <c r="C26" t="inlineStr">
        <is>
          <t>갈비(냉동)100%  ▶   20,700 원</t>
        </is>
      </c>
      <c r="D26" t="inlineStr"/>
      <c r="E26" t="inlineStr"/>
    </row>
    <row r="27">
      <c r="A27" t="inlineStr"/>
      <c r="B27" t="inlineStr"/>
      <c r="C27" t="inlineStr">
        <is>
          <t>전지(냉장)100%  ▶   20,700 원</t>
        </is>
      </c>
      <c r="D27" t="inlineStr"/>
      <c r="E27" t="inlineStr"/>
    </row>
    <row r="28">
      <c r="A28" t="inlineStr"/>
      <c r="B28" t="inlineStr"/>
      <c r="C28" t="inlineStr">
        <is>
          <t>후지(냉장)100%  ▶   13,300  원</t>
        </is>
      </c>
      <c r="D28" t="inlineStr"/>
      <c r="E28" t="inlineStr"/>
    </row>
    <row r="29">
      <c r="A29" t="inlineStr"/>
      <c r="B29" t="inlineStr"/>
      <c r="C29" t="inlineStr">
        <is>
          <t xml:space="preserve">갈비(냉동)1:후지(냉장)1   ▶   16,900 원  </t>
        </is>
      </c>
      <c r="D29" t="inlineStr"/>
      <c r="E29" t="inlineStr"/>
    </row>
    <row r="30">
      <c r="A30" t="inlineStr"/>
      <c r="B30" t="inlineStr"/>
      <c r="C30" t="inlineStr">
        <is>
          <t xml:space="preserve">구성 : 1kg ▷ 국내산돈육(등판첨부) 1kg
              + 마왕갈비소스 200g     </t>
        </is>
      </c>
      <c r="D30" t="inlineStr"/>
      <c r="E30" t="inlineStr"/>
    </row>
    <row r="31">
      <c r="A31" t="inlineStr"/>
      <c r="B31" t="inlineStr"/>
      <c r="C31" t="inlineStr">
        <is>
          <t xml:space="preserve">
                    한입크기*칼집되었음
1.  뜨거운 물에 살짝 데쳐낸다.(핏물,불순물 제거과정)
2.  1에 1차 갈비소스(80%) + 미청 + 물을 자작하게 부어 
    충분히 익힌다.
3.  고기를 익힌 후 여분의 물은 따라 버린다.
4.  2차 갈비소스(20%)를 솥에 따로 넣고 기포가 올라올때까지 끓인다.
5.  3에 4를 넣어 버무린다.</t>
        </is>
      </c>
      <c r="D31" t="inlineStr"/>
      <c r="E31" t="inlineStr"/>
    </row>
    <row r="32">
      <c r="A32" t="n">
        <v>43</v>
      </c>
      <c r="B32" t="inlineStr"/>
      <c r="C32" t="inlineStr"/>
      <c r="D32" t="inlineStr"/>
      <c r="E32" t="inlineStr"/>
    </row>
    <row r="33">
      <c r="A33" t="inlineStr">
        <is>
          <t xml:space="preserve">    ◎ 고기듬뿍 비빔탄탄면</t>
        </is>
      </c>
      <c r="B33" t="inlineStr"/>
      <c r="C33" t="inlineStr"/>
      <c r="D33" t="inlineStr"/>
      <c r="E33" t="inlineStr"/>
    </row>
    <row r="34">
      <c r="A34" t="inlineStr">
        <is>
          <t xml:space="preserve">1 2 4 5 6 10 16 18
</t>
        </is>
      </c>
      <c r="B34" t="inlineStr"/>
      <c r="C34" t="inlineStr">
        <is>
          <t>2kg  ▶   23,800  원</t>
        </is>
      </c>
      <c r="D34" t="inlineStr"/>
      <c r="E34" t="inlineStr"/>
    </row>
    <row r="35">
      <c r="A35" t="inlineStr"/>
      <c r="B35" t="inlineStr"/>
      <c r="C35" t="inlineStr">
        <is>
          <t xml:space="preserve">구성 : 2kg ▷ 마왕불고기(후지70%,양념30%/양념육) 1kg
                 + 비빔탄탄면소스 1kg      </t>
        </is>
      </c>
      <c r="D35" t="inlineStr"/>
      <c r="E35" t="inlineStr"/>
    </row>
    <row r="36">
      <c r="A36" t="inlineStr"/>
      <c r="B36" t="inlineStr"/>
      <c r="C36" t="inlineStr">
        <is>
          <t xml:space="preserve">
1.  냉동면은 데쳐서 찬물에 헹군후 준비한다.
2.  마왕불고기는 약간 촉촉하게 익혀서 준비한다.
3.  면위에 끓이지 않은 소스를 한스푼 크게 얹고,고기와
    나머지 재료를 토핑 하여 배식한다.</t>
        </is>
      </c>
      <c r="D36" t="inlineStr"/>
      <c r="E36" t="inlineStr"/>
    </row>
    <row r="37">
      <c r="A37" t="inlineStr">
        <is>
          <t>학교준비물 : 냉동면, 각종야채 등</t>
        </is>
      </c>
      <c r="B37" t="inlineStr"/>
      <c r="C37" t="inlineStr"/>
      <c r="D37" t="inlineStr"/>
      <c r="E37" t="inlineStr">
        <is>
          <t xml:space="preserve">                         단위 : g</t>
        </is>
      </c>
    </row>
    <row r="38">
      <c r="A38" t="inlineStr">
        <is>
          <t xml:space="preserve">    ◎ 동인동찜갈비</t>
        </is>
      </c>
      <c r="B38" t="inlineStr"/>
      <c r="C38" t="inlineStr"/>
      <c r="D38" t="inlineStr"/>
      <c r="E38" t="inlineStr"/>
    </row>
    <row r="39">
      <c r="A39" t="inlineStr">
        <is>
          <t xml:space="preserve">2 5 6 10 16
</t>
        </is>
      </c>
      <c r="B39" t="inlineStr">
        <is>
          <t>등갈비(16-17개)  ▷  39,000</t>
        </is>
      </c>
      <c r="C39" t="inlineStr"/>
      <c r="D39" t="inlineStr"/>
      <c r="E39" t="inlineStr">
        <is>
          <t>전  지         ▷  20,700</t>
        </is>
      </c>
    </row>
    <row r="40">
      <c r="A40" t="inlineStr"/>
      <c r="B40" t="inlineStr">
        <is>
          <t>갈  비         ▷   20,700</t>
        </is>
      </c>
      <c r="C40" t="inlineStr"/>
      <c r="D40" t="inlineStr"/>
      <c r="E40" t="inlineStr">
        <is>
          <t>후  지         ▷  13,200</t>
        </is>
      </c>
    </row>
    <row r="41">
      <c r="A41" t="inlineStr"/>
      <c r="B41" t="inlineStr">
        <is>
          <t>구성 : 국내산돈육1kg + 동인동찜갈비소스200g</t>
        </is>
      </c>
      <c r="C41" t="inlineStr"/>
      <c r="D41" t="inlineStr"/>
      <c r="E41" t="inlineStr"/>
    </row>
    <row r="42">
      <c r="A42" t="inlineStr"/>
      <c r="B42" t="inlineStr">
        <is>
          <t xml:space="preserve">1. 고기를 끓는 물에 살짝 데쳐낸다(핏물빼는 과정)
2. 물에 데쳐낸 고기와 소스 절반을 넣고 1차로 익혀낸다.
3. 어느정도 물이 줄어든 2에 나머지 소스를 넣고 떡볶이떡, 
   다진마늘(조리끝나기 5분전)등을 넣고 나머지를 조리한다.
 Tip.소스를 1,2차로 나눠서 조리하면 휠씬 소스베임이 좋아지고 다진마늘은 마지막에
     넣어야 풍미가 좋아짐.                    </t>
        </is>
      </c>
      <c r="C42" t="inlineStr"/>
      <c r="D42" t="inlineStr"/>
      <c r="E42" t="inlineStr"/>
    </row>
    <row r="43">
      <c r="A43" t="inlineStr">
        <is>
          <t xml:space="preserve">    ◎ 매실찜갈비</t>
        </is>
      </c>
      <c r="B43" t="inlineStr"/>
      <c r="C43" t="inlineStr"/>
      <c r="D43" t="inlineStr"/>
      <c r="E43" t="inlineStr"/>
    </row>
    <row r="44">
      <c r="A44" t="inlineStr">
        <is>
          <t xml:space="preserve">2 5 6 10 16 18
</t>
        </is>
      </c>
      <c r="B44" t="inlineStr">
        <is>
          <t>등갈비(16-17개)  ▷  39,000</t>
        </is>
      </c>
      <c r="C44" t="inlineStr"/>
      <c r="D44" t="inlineStr"/>
      <c r="E44" t="inlineStr">
        <is>
          <t>전  지         ▷  20,700</t>
        </is>
      </c>
    </row>
    <row r="45">
      <c r="A45" t="inlineStr"/>
      <c r="B45" t="inlineStr">
        <is>
          <t>갈  비         ▷   20,700</t>
        </is>
      </c>
      <c r="C45" t="inlineStr"/>
      <c r="D45" t="inlineStr"/>
      <c r="E45" t="inlineStr">
        <is>
          <t>후  지         ▷  13,200</t>
        </is>
      </c>
    </row>
    <row r="46">
      <c r="A46" t="inlineStr"/>
      <c r="B46" t="inlineStr">
        <is>
          <t>구성 : 국내산돈육1kg + 매실찜갈비소스180g</t>
        </is>
      </c>
      <c r="C46" t="inlineStr"/>
      <c r="D46" t="inlineStr"/>
      <c r="E46" t="inlineStr"/>
    </row>
    <row r="47">
      <c r="A47" t="inlineStr"/>
      <c r="B47" t="inlineStr">
        <is>
          <t>고기형태를 유지할수있는 오븐레시피
1. 고기(전.후지), 다진마늘, 소스를 조금 넣고 어븐에 익힌다. 
    (180도 25분)/ 등갈비, 갈비는 한번 데친후 과정을 거침,
2. 물에 소스를 넣고 희석하여 끓이기.
3. 소스가 한번 끓으면 고기, 야채를 넣고 한번 끓여준다.</t>
        </is>
      </c>
      <c r="C47" t="inlineStr"/>
      <c r="D47" t="inlineStr"/>
      <c r="E47" t="inlineStr"/>
    </row>
    <row r="48">
      <c r="A48" t="n">
        <v>44</v>
      </c>
      <c r="B48" t="inlineStr"/>
      <c r="C48" t="inlineStr"/>
      <c r="D48" t="inlineStr"/>
      <c r="E48" t="inlineStr"/>
    </row>
    <row r="49">
      <c r="A49" t="inlineStr">
        <is>
          <t xml:space="preserve">    ◎ 중화비빔밥(오븐조리가능)</t>
        </is>
      </c>
      <c r="B49" t="inlineStr"/>
      <c r="C49" t="inlineStr"/>
      <c r="D49" t="inlineStr"/>
      <c r="E49" t="inlineStr"/>
    </row>
    <row r="50">
      <c r="A50" t="inlineStr">
        <is>
          <t xml:space="preserve">2 5 6 9 10 17 18
</t>
        </is>
      </c>
      <c r="B50" t="inlineStr"/>
      <c r="C50" t="inlineStr">
        <is>
          <t>전   지    22,500 원</t>
        </is>
      </c>
      <c r="D50" t="inlineStr"/>
      <c r="E50" t="inlineStr"/>
    </row>
    <row r="51">
      <c r="A51" t="inlineStr"/>
      <c r="B51" t="inlineStr"/>
      <c r="C51" t="inlineStr">
        <is>
          <t>후   지    17,300 원</t>
        </is>
      </c>
      <c r="D51" t="inlineStr"/>
      <c r="E51" t="inlineStr"/>
    </row>
    <row r="52">
      <c r="A52" t="inlineStr"/>
      <c r="B52" t="inlineStr"/>
      <c r="C52" t="inlineStr">
        <is>
          <t>전지 : 후지(1:1)  19,900 원</t>
        </is>
      </c>
      <c r="D52" t="inlineStr"/>
      <c r="E52" t="inlineStr"/>
    </row>
    <row r="53">
      <c r="A53" t="inlineStr"/>
      <c r="B53" t="inlineStr"/>
      <c r="C53" t="inlineStr">
        <is>
          <t>구성 : 1.5kg ▷ 국내산돈육(등판첨부) 1kg
              + 중화소스 500g      학교준비물 : 각종야채</t>
        </is>
      </c>
      <c r="D53" t="inlineStr"/>
      <c r="E53" t="inlineStr"/>
    </row>
    <row r="54">
      <c r="A54" t="inlineStr"/>
      <c r="B54" t="inlineStr"/>
      <c r="C54" t="inlineStr">
        <is>
          <t xml:space="preserve">1. 고기는 마늘이나 맛술로 익힌다.(고기에서 나오는 육즙은 버리지말것)
2. 야채는 먹기좋은 크기로 채썰어 놓는다.
3. 불에 1.2의 재료와 중화소스, 고기볶을때 나오는 육즙을 넣고 양념이 골고루
   섞일수 있도록 버무려 줍니다.
4. 오븐팬에 3의 재료를 골고루 펴 올려준 후 뚜껑을 덮어줍니다.
5. 예열된 오븐에 팬을 넣고 콤비모드 180도 15분간 조리합나다.
   (오븐기 기종에 따라 콤비모드 180-200도 15-15분간 조리 / 습도 70-80%)
  ** 일반조리도 가능합니다 --
</t>
        </is>
      </c>
      <c r="D54" t="inlineStr"/>
      <c r="E54" t="inlineStr"/>
    </row>
    <row r="55">
      <c r="A55" t="inlineStr">
        <is>
          <t xml:space="preserve">    ◎ 중화제육면(볶음짬뽕)</t>
        </is>
      </c>
      <c r="B55" t="inlineStr"/>
      <c r="C55" t="inlineStr"/>
      <c r="D55" t="inlineStr"/>
      <c r="E55" t="inlineStr"/>
    </row>
    <row r="56">
      <c r="A56" t="inlineStr">
        <is>
          <t>2 5 6 9 10 17 18</t>
        </is>
      </c>
      <c r="B56" t="inlineStr"/>
      <c r="C56" t="inlineStr">
        <is>
          <t>전지 + 오징어유피채  31,500 원</t>
        </is>
      </c>
      <c r="D56" t="inlineStr"/>
      <c r="E56" t="inlineStr"/>
    </row>
    <row r="57">
      <c r="A57" t="inlineStr"/>
      <c r="B57" t="inlineStr"/>
      <c r="C57" t="inlineStr">
        <is>
          <t>후지 + 오징어유피채  24,700 원</t>
        </is>
      </c>
      <c r="D57" t="inlineStr"/>
      <c r="E57" t="inlineStr"/>
    </row>
    <row r="58">
      <c r="A58" t="inlineStr"/>
      <c r="B58" t="inlineStr"/>
      <c r="C58" t="inlineStr">
        <is>
          <t>전지:후지(1:1) + 오징어유피채  27,000 원</t>
        </is>
      </c>
      <c r="D58" t="inlineStr"/>
      <c r="E58" t="inlineStr"/>
    </row>
    <row r="59">
      <c r="A59" t="inlineStr"/>
      <c r="B59" t="inlineStr"/>
      <c r="C59" t="inlineStr">
        <is>
          <t>구성 : 2kg ▷ 국내산돈육(등판첨부) 1kg + 오징어채(국산/유피) 
                  + 중화소스 500g
학교준비물 : 중화면 * 각종야채</t>
        </is>
      </c>
      <c r="D59" t="inlineStr"/>
      <c r="E59" t="inlineStr"/>
    </row>
    <row r="60">
      <c r="A60" t="inlineStr">
        <is>
          <t xml:space="preserve">   
   1. 예열된 솥에 고추기름(3g)을 두르고 마늘을 볶는다
   2. 고기를 넣어 익힌 후 야채를 첨가하여 조리한다.
   3. 오징어는 살짝 데쳐준다.
   4. 조리된 2에 소스와 오징어를 넣어 조리한다.
   5. 면위에 4를 올려 배식한다.</t>
        </is>
      </c>
      <c r="B60" t="inlineStr"/>
      <c r="C60" t="inlineStr"/>
      <c r="D60" t="inlineStr"/>
      <c r="E60" t="inlineStr"/>
    </row>
    <row r="61">
      <c r="A61" t="n">
        <v>45</v>
      </c>
      <c r="B61" t="inlineStr"/>
      <c r="C61" t="inlineStr"/>
      <c r="D61" t="inlineStr"/>
      <c r="E61" t="inlineStr"/>
    </row>
    <row r="62">
      <c r="A62" t="inlineStr">
        <is>
          <t xml:space="preserve">    ◎ 바싹불고기</t>
        </is>
      </c>
      <c r="B62" t="inlineStr"/>
      <c r="C62" t="inlineStr">
        <is>
          <t xml:space="preserve">      ◎ 돼지불고기(간장맛&amp;고추장맛)</t>
        </is>
      </c>
      <c r="D62" t="inlineStr"/>
      <c r="E62" t="inlineStr"/>
    </row>
    <row r="63">
      <c r="A63" t="inlineStr">
        <is>
          <t xml:space="preserve">                        전  지  ▷  20,700</t>
        </is>
      </c>
      <c r="B63" t="inlineStr"/>
      <c r="C63" t="inlineStr"/>
      <c r="D63" t="inlineStr"/>
      <c r="E63" t="inlineStr">
        <is>
          <t xml:space="preserve">  전  지  ▷  20,700</t>
        </is>
      </c>
    </row>
    <row r="64">
      <c r="A64" t="inlineStr">
        <is>
          <t xml:space="preserve">                        후  지  ▷  13,500</t>
        </is>
      </c>
      <c r="B64" t="inlineStr"/>
      <c r="C64" t="inlineStr"/>
      <c r="D64" t="inlineStr"/>
      <c r="E64" t="inlineStr">
        <is>
          <t xml:space="preserve">  후  지  ▷  13,200</t>
        </is>
      </c>
    </row>
    <row r="65">
      <c r="A65" t="inlineStr">
        <is>
          <t xml:space="preserve">                                   국내산냉장돈육1kg + 
                                   바싹불고기소스200g + 
                                   애플폰즈소스 100g</t>
        </is>
      </c>
      <c r="B65" t="inlineStr"/>
      <c r="C65" t="inlineStr"/>
      <c r="D65" t="inlineStr"/>
      <c r="E65" t="inlineStr">
        <is>
          <t>국내산냉장돈육1kg + 매실고추장소스 
or 매실간장소스 250g</t>
        </is>
      </c>
    </row>
    <row r="66">
      <c r="A66" t="inlineStr">
        <is>
          <t xml:space="preserve">  1. 쭈꾸미 ▷ 흐르는 물에 해동해서
                  끓는 물에 데처 준비.
  2. 솥에 기름을 두르고 다진마늘,
     대파를 놓어 향이 나면 소스를
     넣고 충분히 볶는다.
  3. 어느정도 양념이 익혀지면 양파,
     당근 등을 넣어 볶은 후 데쳐진
     쭈꾸미를 넣고 빠르게 볶아낸다.
  4. 마지막에 숯불갈비맛소스를 
     넣어 숯불향을 낸다. 
</t>
        </is>
      </c>
      <c r="B66" t="inlineStr">
        <is>
          <t>◎ 쭈꾸미 두루치기</t>
        </is>
      </c>
      <c r="C66" t="inlineStr"/>
      <c r="D66" t="inlineStr"/>
      <c r="E66" t="inlineStr"/>
    </row>
    <row r="67">
      <c r="A67" t="inlineStr"/>
      <c r="B67" t="inlineStr"/>
      <c r="C67" t="inlineStr">
        <is>
          <t>1.1kg  ▷  20,200</t>
        </is>
      </c>
      <c r="D67" t="inlineStr"/>
      <c r="E67" t="inlineStr"/>
    </row>
    <row r="68">
      <c r="A68" t="inlineStr"/>
      <c r="B68" t="inlineStr"/>
      <c r="C68" t="inlineStr">
        <is>
          <t>손질쭈꾸미(태국산) 900g + 소스 200g 
+ 숯불갈비맛소스</t>
        </is>
      </c>
      <c r="D68" t="inlineStr"/>
      <c r="E68" t="inlineStr"/>
    </row>
    <row r="69">
      <c r="A69" t="inlineStr"/>
      <c r="B69" t="inlineStr">
        <is>
          <t>◎ 쭈꾸미 돈육 두루치기</t>
        </is>
      </c>
      <c r="C69" t="inlineStr"/>
      <c r="D69" t="inlineStr"/>
      <c r="E69" t="inlineStr"/>
    </row>
    <row r="70">
      <c r="A70" t="inlineStr"/>
      <c r="B70" t="inlineStr"/>
      <c r="C70" t="inlineStr">
        <is>
          <t>1.1kg  ▷  16,900</t>
        </is>
      </c>
      <c r="D70" t="inlineStr"/>
      <c r="E70" t="inlineStr"/>
    </row>
    <row r="71">
      <c r="A71" t="inlineStr"/>
      <c r="B71" t="inlineStr"/>
      <c r="C71" t="inlineStr">
        <is>
          <t>손질쭈꾸미(태국산) 450g + 돈육(후지/국내산.
원료육 선진) 450g + 소스 200g + 숯불갈비맛소스</t>
        </is>
      </c>
      <c r="D71" t="inlineStr"/>
      <c r="E71" t="inlineStr"/>
    </row>
    <row r="72">
      <c r="A72" t="inlineStr"/>
      <c r="B72" t="inlineStr">
        <is>
          <t>◎ 쭈꾸미 보쌈</t>
        </is>
      </c>
      <c r="C72" t="inlineStr"/>
      <c r="D72" t="inlineStr"/>
      <c r="E72" t="inlineStr"/>
    </row>
    <row r="73">
      <c r="A73" t="inlineStr"/>
      <c r="B73" t="inlineStr"/>
      <c r="C73" t="inlineStr">
        <is>
          <t>1.1kg  ▷  16,200</t>
        </is>
      </c>
      <c r="D73" t="inlineStr"/>
      <c r="E73" t="inlineStr"/>
    </row>
    <row r="74">
      <c r="A74" t="inlineStr"/>
      <c r="B74" t="inlineStr"/>
      <c r="C74" t="inlineStr">
        <is>
          <t>손질쭈꾸미(태국산) 450g + 숯불갈비맛소스
돈육(후지/국내산.원료육 선진) 500g + 3초쓱소스 50g</t>
        </is>
      </c>
      <c r="D74" t="inlineStr"/>
      <c r="E74" t="inlineStr"/>
    </row>
    <row r="75">
      <c r="A75" t="n">
        <v>46</v>
      </c>
      <c r="B75" t="inlineStr"/>
      <c r="C75" t="inlineStr"/>
      <c r="D75" t="inlineStr"/>
      <c r="E75" t="inlineStr"/>
    </row>
    <row r="76">
      <c r="A76" t="inlineStr">
        <is>
          <t xml:space="preserve">    ◎ 청양풍돈육덮밥 or 청양풍볶음우동</t>
        </is>
      </c>
      <c r="B76" t="inlineStr"/>
      <c r="C76" t="inlineStr"/>
      <c r="D76" t="inlineStr"/>
      <c r="E76" t="inlineStr"/>
    </row>
    <row r="77">
      <c r="A77" t="inlineStr">
        <is>
          <t xml:space="preserve">     청양풍소스     2 5 6 13 16
     데리야끼소스  5 6 7 13
</t>
        </is>
      </c>
      <c r="B77" t="inlineStr"/>
      <c r="C77" t="inlineStr">
        <is>
          <t>전   지         ▷  20,700</t>
        </is>
      </c>
      <c r="D77" t="inlineStr"/>
      <c r="E77" t="inlineStr"/>
    </row>
    <row r="78">
      <c r="A78" t="inlineStr"/>
      <c r="B78" t="inlineStr"/>
      <c r="C78" t="inlineStr">
        <is>
          <t xml:space="preserve">후   지         ▷  13,700 </t>
        </is>
      </c>
      <c r="D78" t="inlineStr"/>
      <c r="E78" t="inlineStr"/>
    </row>
    <row r="79">
      <c r="A79" t="inlineStr"/>
      <c r="B79" t="inlineStr"/>
      <c r="C79" t="inlineStr">
        <is>
          <t xml:space="preserve">전지:후지(1:1) ▷  17,200 </t>
        </is>
      </c>
      <c r="D79" t="inlineStr"/>
      <c r="E79" t="inlineStr"/>
    </row>
    <row r="80">
      <c r="A80" t="inlineStr"/>
      <c r="B80" t="inlineStr"/>
      <c r="C80" t="inlineStr">
        <is>
          <t>구성 : 국내산2등급이상 냉장육1kg + 청양풍간장소스 + 데리야끼소스</t>
        </is>
      </c>
      <c r="D80" t="inlineStr"/>
      <c r="E80" t="inlineStr"/>
    </row>
    <row r="81">
      <c r="A81" t="inlineStr">
        <is>
          <t xml:space="preserve">                   1. 양파, 청피망, 적피망은 채썰어 준비한다.
                   2. 돈육, 양파를 넣어 볶다가 청양매운맛간장소스, 데리야끼소스를 넣어 볶는다.
                   3. 숙주도 살짝만 볶아 준비한다.
                   4. 2에 청, 홍피망을 넣어 살짝 볶아 소스를 완성, 그릇에 밥을 담고 소스를 얹은후 숙주를 
                      올려 완성한다.</t>
        </is>
      </c>
      <c r="B81" t="inlineStr"/>
      <c r="C81" t="inlineStr"/>
      <c r="D81" t="inlineStr"/>
      <c r="E81" t="inlineStr"/>
    </row>
    <row r="82">
      <c r="A82" t="inlineStr">
        <is>
          <t xml:space="preserve">    ◎ 폭립 &amp; 폭찹</t>
        </is>
      </c>
      <c r="B82" t="inlineStr"/>
      <c r="C82" t="inlineStr"/>
      <c r="D82" t="inlineStr"/>
      <c r="E82" t="inlineStr"/>
    </row>
    <row r="83">
      <c r="A83" t="inlineStr">
        <is>
          <t>5 6 10 12 16 18</t>
        </is>
      </c>
      <c r="B83" t="inlineStr"/>
      <c r="C83" t="inlineStr">
        <is>
          <t>등갈비(16-17개)  ▷  39,000</t>
        </is>
      </c>
      <c r="D83" t="inlineStr"/>
      <c r="E83" t="inlineStr"/>
    </row>
    <row r="84">
      <c r="A84" t="inlineStr"/>
      <c r="B84" t="inlineStr"/>
      <c r="C84" t="inlineStr">
        <is>
          <t>구성 : 국내산2등급이상 냉장육1kg + 바베큐소스200g</t>
        </is>
      </c>
      <c r="D84" t="inlineStr"/>
      <c r="E84" t="inlineStr"/>
    </row>
    <row r="85">
      <c r="A85" t="inlineStr">
        <is>
          <t xml:space="preserve">                  
                  1. 등갈비를 끓는 물에 살짝 데쳐낸다.
                  2. 데쳐낸 등갈비에 물을 넣고 푹 삻아준다. (1시간 30분 이상)
                  3. 후라이팬에 소스를 넣고 삻아진 고기와 함게 잘 섞어준다.
                 </t>
        </is>
      </c>
      <c r="B85" t="inlineStr"/>
      <c r="C85" t="inlineStr"/>
      <c r="D85" t="inlineStr"/>
      <c r="E85" t="inlineStr"/>
    </row>
    <row r="86">
      <c r="A86" t="inlineStr">
        <is>
          <t xml:space="preserve">    ◎ 리얼 수제 탕수육</t>
        </is>
      </c>
      <c r="B86" t="inlineStr"/>
      <c r="C86" t="inlineStr"/>
      <c r="D86" t="inlineStr"/>
      <c r="E86" t="inlineStr"/>
    </row>
    <row r="87">
      <c r="A87" t="inlineStr">
        <is>
          <t xml:space="preserve">파우더 5 6 / 레몬퐁당소스 5 6 
/ 깐풍소스  5 6
</t>
        </is>
      </c>
      <c r="B87" t="inlineStr">
        <is>
          <t xml:space="preserve">                                              후 지     ▷   14,700</t>
        </is>
      </c>
      <c r="C87" t="inlineStr"/>
      <c r="D87" t="inlineStr"/>
      <c r="E87" t="inlineStr"/>
    </row>
    <row r="88">
      <c r="A88" t="inlineStr"/>
      <c r="B88" t="inlineStr">
        <is>
          <t xml:space="preserve">                                              등 심     ▷   19,500</t>
        </is>
      </c>
      <c r="C88" t="inlineStr"/>
      <c r="D88" t="inlineStr"/>
      <c r="E88" t="inlineStr"/>
    </row>
    <row r="89">
      <c r="A89" t="inlineStr"/>
      <c r="B89" t="inlineStr">
        <is>
          <t>구성 : 국내산돈육1kg + 탕탕이파우더400g +
        레몬퐁당소스300g or 마늘깐풍소스</t>
        </is>
      </c>
      <c r="C89" t="inlineStr"/>
      <c r="D89" t="inlineStr"/>
      <c r="E89" t="inlineStr"/>
    </row>
    <row r="90">
      <c r="A90" t="inlineStr"/>
      <c r="B90" t="inlineStr">
        <is>
          <t>1. 밑간을 약하게 해 둔 고기를 물반죽한곳에 버무려놓는다.
2. 물반죽한 고기 적당량을 덜어내어 마른 파운딩한다.
    (이때 뜰채로 마른가루를 충분히 털어내야한다.)
3. 온도오른 솥에 마른 파운딩한 고기를 넣어 튀겨낸다.</t>
        </is>
      </c>
      <c r="C90" t="inlineStr"/>
      <c r="D90" t="inlineStr"/>
      <c r="E90" t="inlineStr"/>
    </row>
    <row r="91">
      <c r="A91" t="n">
        <v>47</v>
      </c>
      <c r="B91" t="inlineStr"/>
      <c r="C91" t="inlineStr"/>
      <c r="D91" t="inlineStr"/>
      <c r="E91" t="inlineStr"/>
    </row>
    <row r="92">
      <c r="A92" t="inlineStr">
        <is>
          <t xml:space="preserve">          ◎ 마왕불고기 </t>
        </is>
      </c>
      <c r="B92" t="inlineStr"/>
      <c r="C92" t="inlineStr"/>
      <c r="D92" t="inlineStr"/>
      <c r="E92" t="inlineStr"/>
    </row>
    <row r="93">
      <c r="A93" t="inlineStr">
        <is>
          <t xml:space="preserve">2 5 6 10 16
</t>
        </is>
      </c>
      <c r="B93" t="inlineStr"/>
      <c r="C93" t="inlineStr">
        <is>
          <t xml:space="preserve">1kg   ▷  13,300원    </t>
        </is>
      </c>
      <c r="D93" t="inlineStr"/>
      <c r="E93" t="inlineStr"/>
    </row>
    <row r="94">
      <c r="A94" t="inlineStr"/>
      <c r="B94" t="inlineStr"/>
      <c r="C94" t="inlineStr">
        <is>
          <t xml:space="preserve"> 국내산후지 70%, 양념 30%, 불고기핫도그용</t>
        </is>
      </c>
      <c r="D94" t="inlineStr"/>
      <c r="E94" t="inlineStr"/>
    </row>
    <row r="95">
      <c r="A95" t="inlineStr">
        <is>
          <t xml:space="preserve">     ◎ 매운 갈비 파스타 </t>
        </is>
      </c>
      <c r="B95" t="inlineStr"/>
      <c r="C95" t="inlineStr"/>
      <c r="D95" t="inlineStr"/>
      <c r="E95" t="inlineStr"/>
    </row>
    <row r="96">
      <c r="A96" t="inlineStr">
        <is>
          <t>1 2 3 4 5 6 10 12 15 16 18</t>
        </is>
      </c>
      <c r="B96" t="inlineStr"/>
      <c r="C96" t="inlineStr">
        <is>
          <t>밥 비벼먹는 갈비파스타(K로제파스타느낌) / 중고등 40인 기준</t>
        </is>
      </c>
      <c r="D96" t="inlineStr"/>
      <c r="E96" t="inlineStr"/>
    </row>
    <row r="97">
      <c r="A97" t="inlineStr"/>
      <c r="B97" t="inlineStr"/>
      <c r="C97" t="inlineStr">
        <is>
          <t>가격 : 149,000원 / 1인 3,725</t>
        </is>
      </c>
      <c r="D97" t="inlineStr"/>
      <c r="E97" t="inlineStr"/>
    </row>
    <row r="98">
      <c r="A98" t="inlineStr"/>
      <c r="B98" t="inlineStr"/>
      <c r="C98" t="inlineStr">
        <is>
          <t>구성 : 10kg
        마왕갈비(후지/양념육) 3kg + 크림스파게티소스 6kg
        + 매운소스 1kg</t>
        </is>
      </c>
      <c r="D98" t="inlineStr"/>
      <c r="E98" t="inlineStr"/>
    </row>
    <row r="99">
      <c r="A99" t="inlineStr">
        <is>
          <t xml:space="preserve">    
    1. 파스타면은 삶아서 올리브유에 버무려 놓는다.
    2. 예열된 오븐에 마왕갈비(양념육)를 구워낸다.
    3. 다진마늘, 양파를 충분히 볶은후 나머지 야채, 크림스파게티소스, 매콤소스, 우유를
       한번에 넣고 끓인다. (기호에 따라 고운 고추가루를 첨가해도 됩니다)
    4. 면위에 소스, 오븐에 구운 마왕갈비를 얹어 배식한다.
</t>
        </is>
      </c>
      <c r="B99" t="inlineStr"/>
      <c r="C99" t="inlineStr"/>
      <c r="D99" t="inlineStr"/>
      <c r="E99" t="inlineStr"/>
    </row>
    <row r="100">
      <c r="A100" t="n">
        <v>48</v>
      </c>
      <c r="B100" t="inlineStr"/>
      <c r="C100" t="inlineStr"/>
      <c r="D100" t="inlineStr"/>
      <c r="E100" t="inlineStr"/>
    </row>
    <row r="101">
      <c r="A101" t="inlineStr">
        <is>
          <t xml:space="preserve">              ◎ 상하이 파스타</t>
        </is>
      </c>
      <c r="B101" t="inlineStr"/>
      <c r="C101" t="inlineStr"/>
      <c r="D101" t="inlineStr"/>
      <c r="E101" t="inlineStr"/>
    </row>
    <row r="102">
      <c r="A102" t="inlineStr"/>
      <c r="B102" t="inlineStr"/>
      <c r="C102" t="inlineStr">
        <is>
          <t xml:space="preserve">  국물파스타 or 짬뽕파스타  ▶ 138,000 원</t>
        </is>
      </c>
      <c r="D102" t="inlineStr"/>
      <c r="E102" t="inlineStr"/>
    </row>
    <row r="103">
      <c r="A103" t="inlineStr"/>
      <c r="B103" t="inlineStr"/>
      <c r="C103" t="inlineStr">
        <is>
          <t xml:space="preserve">  중*고등 50인 기준          1인 2,760 원</t>
        </is>
      </c>
      <c r="D103" t="inlineStr"/>
      <c r="E103" t="inlineStr"/>
    </row>
    <row r="104">
      <c r="A104" t="inlineStr"/>
      <c r="B104" t="inlineStr"/>
      <c r="C104" t="inlineStr">
        <is>
          <t xml:space="preserve">  구성 : 7.9kg ▷ 토마토스파게티소스 4kg + 중화소스 2kg 
              + 모듬해물(오징어/국산1kg*새우900g)1.9kg</t>
        </is>
      </c>
      <c r="D104" t="inlineStr"/>
      <c r="E104" t="inlineStr"/>
    </row>
    <row r="105">
      <c r="A105" t="inlineStr"/>
      <c r="B105" t="inlineStr"/>
      <c r="C105" t="inlineStr">
        <is>
          <t xml:space="preserve">  국물파스타 or 짬뽕파스타   ▶ 126,000 원</t>
        </is>
      </c>
      <c r="D105" t="inlineStr"/>
      <c r="E105" t="inlineStr"/>
    </row>
    <row r="106">
      <c r="A106" t="inlineStr"/>
      <c r="B106" t="inlineStr"/>
      <c r="C106" t="inlineStr">
        <is>
          <t xml:space="preserve">  초등 75인 기준               1인 1,680 원</t>
        </is>
      </c>
      <c r="D106" t="inlineStr"/>
      <c r="E106" t="inlineStr"/>
    </row>
    <row r="107">
      <c r="A107" t="inlineStr"/>
      <c r="B107" t="inlineStr"/>
      <c r="C107" t="inlineStr">
        <is>
          <t xml:space="preserve">  구성 : 6.9kg 
     (토마토스파게티소스 4kg + 중화소스 1kg + 모듬해물 1.9kg)</t>
        </is>
      </c>
      <c r="D107" t="inlineStr"/>
      <c r="E107" t="inlineStr"/>
    </row>
    <row r="108">
      <c r="A108" t="inlineStr">
        <is>
          <t xml:space="preserve">    1. 파스타면은 삶아서 오리브유에 버무려 놓는다.
    2. 예열된 솥에 기름을 넣고 편마늘 페페론치노를 살짝 볶아 향이 올라오면 준비해둔 야채를 살짝 볶고, 
       해산물을 넣어 익힌다. (버섯은 맨 나중에)
    3. 준비된 소스, 물을 불량대로 넣어서 끓인다,(물은 조절가능)
    4. 면위에 소스를 넉넉히 부어 배식한다.
        Tip 어린잎을 살짝만 올려준다.                        학교준비물 :  스파게티면.각종야채.사골육수
</t>
        </is>
      </c>
      <c r="B108" t="inlineStr"/>
      <c r="C108" t="inlineStr"/>
      <c r="D108" t="inlineStr"/>
      <c r="E108" t="inlineStr"/>
    </row>
    <row r="109">
      <c r="A109" t="inlineStr">
        <is>
          <t>※ 해물구성 : 새우16-20 60%(베트남) , 베이비오징어 40%(베트남,태국) 
→ 해물구성은 수급상화에 따라 달라질수 있습니다</t>
        </is>
      </c>
      <c r="B109" t="inlineStr"/>
      <c r="C109" t="inlineStr"/>
      <c r="D109" t="inlineStr"/>
      <c r="E109" t="inlineStr"/>
    </row>
    <row r="110">
      <c r="A110" t="n">
        <v>49</v>
      </c>
      <c r="B110" t="inlineStr"/>
      <c r="C110" t="inlineStr"/>
      <c r="D110" t="inlineStr"/>
      <c r="E110" t="inlineStr"/>
    </row>
    <row r="111">
      <c r="A111" t="inlineStr">
        <is>
          <t xml:space="preserve">   ◎ 불닭 마요덮밥</t>
        </is>
      </c>
      <c r="B111" t="inlineStr"/>
      <c r="C111" t="inlineStr"/>
      <c r="D111" t="inlineStr"/>
      <c r="E111" t="inlineStr"/>
    </row>
    <row r="112">
      <c r="A112" t="inlineStr">
        <is>
          <t>1 2 5 6 7 10 12 13 15 16 18</t>
        </is>
      </c>
      <c r="B112" t="inlineStr"/>
      <c r="C112" t="inlineStr">
        <is>
          <t xml:space="preserve">     정육 10g              ▶  22,200</t>
        </is>
      </c>
      <c r="D112" t="inlineStr"/>
      <c r="E112" t="inlineStr"/>
    </row>
    <row r="113">
      <c r="A113" t="inlineStr"/>
      <c r="B113" t="inlineStr"/>
      <c r="C113" t="inlineStr">
        <is>
          <t xml:space="preserve">     정육:가슴(1:1)        ▶  19,600          </t>
        </is>
      </c>
      <c r="D113" t="inlineStr"/>
      <c r="E113" t="inlineStr"/>
    </row>
    <row r="114">
      <c r="A114" t="inlineStr"/>
      <c r="B114" t="inlineStr"/>
      <c r="C114" t="inlineStr">
        <is>
          <t>구성 : 1.45kg / 국내산1등급 염지육1kg + 타공유산지 
                       + 숯불소스400g + 붉닭소스50g
※ 마요네즈 대신 콘슬로우를 만들어 배식해도 됩니다
    불닭소스는 조절해서 넣으시는걸 추천 !!!!</t>
        </is>
      </c>
      <c r="D114" t="inlineStr"/>
      <c r="E114" t="inlineStr"/>
    </row>
    <row r="115">
      <c r="A115" t="inlineStr">
        <is>
          <t xml:space="preserve">   ◎ 오븐에 굽는 쏘이블랙 마요덮밥</t>
        </is>
      </c>
      <c r="B115" t="inlineStr"/>
      <c r="C115" t="inlineStr"/>
      <c r="D115" t="inlineStr"/>
      <c r="E115" t="inlineStr"/>
    </row>
    <row r="116">
      <c r="A116" t="inlineStr">
        <is>
          <t xml:space="preserve">
2 5 6 7 15 16</t>
        </is>
      </c>
      <c r="B116" t="inlineStr"/>
      <c r="C116" t="inlineStr">
        <is>
          <t xml:space="preserve">     정육 10g              ▶  21,200</t>
        </is>
      </c>
      <c r="D116" t="inlineStr"/>
      <c r="E116" t="inlineStr"/>
    </row>
    <row r="117">
      <c r="A117" t="inlineStr"/>
      <c r="B117" t="inlineStr"/>
      <c r="C117" t="inlineStr">
        <is>
          <t xml:space="preserve">     정육:가슴(1:1)        ▶  18,300           </t>
        </is>
      </c>
      <c r="D117" t="inlineStr"/>
      <c r="E117" t="inlineStr"/>
    </row>
    <row r="118">
      <c r="A118" t="inlineStr"/>
      <c r="B118" t="inlineStr"/>
      <c r="C118" t="inlineStr">
        <is>
          <t>구성 : 1.25kg / 국내산 냉장육(1등급.등판첨부)1kg 
                    + 쏘이블랙소스150g + 덮밥소스100g 
※ 1인양 추천 ▶ 중등100g / 고등 130g / 양파15g.깻잎2g.계란.마요네즈</t>
        </is>
      </c>
      <c r="D118" t="inlineStr"/>
      <c r="E118" t="inlineStr"/>
    </row>
    <row r="119">
      <c r="A119" t="inlineStr"/>
      <c r="B119" t="inlineStr"/>
      <c r="C119" t="inlineStr">
        <is>
          <t>1. 염지된 닭은 180-190도 오븐 조리한다.(쏘이블랙소스 100g사용)
2. 쏘이블랙소스 50g은 한번 끓여 전분을 조금 넣어 농도를 만든다
   (1을 버무려 바트에 담기)
3. 양파는 덮밥소스에 한번 살짝 익혀둔다.
4. 1에 2를 한번 버무려 윤기를 더한다.
5. 밥위에 토핑을 하여 배식한다.</t>
        </is>
      </c>
      <c r="D119" t="inlineStr"/>
      <c r="E119" t="inlineStr"/>
    </row>
    <row r="120">
      <c r="A120" t="inlineStr">
        <is>
          <t xml:space="preserve">   ◎ 지코바식 치밥</t>
        </is>
      </c>
      <c r="B120" t="inlineStr"/>
      <c r="C120" t="inlineStr"/>
      <c r="D120" t="inlineStr"/>
      <c r="E120" t="inlineStr"/>
    </row>
    <row r="121">
      <c r="A121" t="inlineStr">
        <is>
          <t xml:space="preserve">
5 6 7 12 15 18</t>
        </is>
      </c>
      <c r="B121" t="inlineStr"/>
      <c r="C121" t="inlineStr">
        <is>
          <t xml:space="preserve">     정육 10g              ▶  21,600</t>
        </is>
      </c>
      <c r="D121" t="inlineStr"/>
      <c r="E121" t="inlineStr"/>
    </row>
    <row r="122">
      <c r="A122" t="inlineStr"/>
      <c r="B122" t="inlineStr"/>
      <c r="C122" t="inlineStr">
        <is>
          <t xml:space="preserve">     정육:가슴(1:1)        ▶  18,700           </t>
        </is>
      </c>
      <c r="D122" t="inlineStr"/>
      <c r="E122" t="inlineStr"/>
    </row>
    <row r="123">
      <c r="A123" t="inlineStr"/>
      <c r="B123" t="inlineStr"/>
      <c r="C123" t="inlineStr">
        <is>
          <t>구성 :국내산1등급 염지육1kg + 타공유산지 + 숯불소스400g 
     ※ 깻잎100g / 김가루 7g / 청량초 약간 / 삶은계란or눈꽃치즈 적당히</t>
        </is>
      </c>
      <c r="D123" t="inlineStr"/>
      <c r="E123" t="inlineStr"/>
    </row>
    <row r="124">
      <c r="A124" t="inlineStr"/>
      <c r="B124" t="inlineStr"/>
      <c r="C124" t="inlineStr">
        <is>
          <t>1. 180도 예열한 오븐에 15분간 구워준다.(일반조리도가능)
2. 깻잎은 채 썰고 달걀은 삶아 1/2로 썬다.
3. 구워낸 닭을 소스와 함께 덖어낸다.
4. 소스에 덖어낸 닭을 고명과 같이 밥위에 얹어낸다.</t>
        </is>
      </c>
      <c r="D124" t="inlineStr"/>
      <c r="E124" t="inlineStr"/>
    </row>
    <row r="125">
      <c r="A125" t="inlineStr">
        <is>
          <t xml:space="preserve">   ◎ 지코바 치킨</t>
        </is>
      </c>
      <c r="B125" t="inlineStr"/>
      <c r="C125" t="inlineStr"/>
      <c r="D125" t="inlineStr"/>
      <c r="E125" t="inlineStr"/>
    </row>
    <row r="126">
      <c r="A126" t="inlineStr">
        <is>
          <t xml:space="preserve">
5 6 7 12 15 18</t>
        </is>
      </c>
      <c r="B126" t="inlineStr">
        <is>
          <t>절단육(30g,40g)   ▶  11,200</t>
        </is>
      </c>
      <c r="C126" t="inlineStr"/>
      <c r="D126" t="inlineStr"/>
      <c r="E126" t="inlineStr">
        <is>
          <t>윙(약30g*30-33) ▶  19,900</t>
        </is>
      </c>
    </row>
    <row r="127">
      <c r="A127" t="inlineStr"/>
      <c r="B127" t="inlineStr">
        <is>
          <t xml:space="preserve">봉(약42g*23-24)  ▶  19.900      </t>
        </is>
      </c>
      <c r="C127" t="inlineStr"/>
      <c r="D127" t="inlineStr"/>
      <c r="E127" t="inlineStr">
        <is>
          <t>북채(100g*10)    ▶  17,700</t>
        </is>
      </c>
    </row>
    <row r="128">
      <c r="A128" t="inlineStr"/>
      <c r="B128" t="inlineStr">
        <is>
          <t>정육가슴(1:1)(깍뚝30g) ▶17,500</t>
        </is>
      </c>
      <c r="C128" t="inlineStr"/>
      <c r="D128" t="inlineStr"/>
      <c r="E128" t="inlineStr">
        <is>
          <t xml:space="preserve">정육(깍뚝30g)     ▶  20.400       </t>
        </is>
      </c>
    </row>
    <row r="129">
      <c r="A129" t="inlineStr"/>
      <c r="B129" t="inlineStr">
        <is>
          <t>장각스테이크 110g/개 ▶ 2,400</t>
        </is>
      </c>
      <c r="C129" t="inlineStr"/>
      <c r="D129" t="inlineStr"/>
      <c r="E129" t="inlineStr"/>
    </row>
    <row r="130">
      <c r="A130" t="inlineStr"/>
      <c r="B130" t="inlineStr"/>
      <c r="C130" t="inlineStr">
        <is>
          <t>구성 :국내산1등급 염지육1kg + 타공유산지 + 숯불소스250g 
       ※ 떡 100-200g / 청량초 약간</t>
        </is>
      </c>
      <c r="D130" t="inlineStr"/>
      <c r="E130" t="inlineStr"/>
    </row>
    <row r="131">
      <c r="A131" t="inlineStr"/>
      <c r="B131" t="inlineStr"/>
      <c r="C131" t="inlineStr">
        <is>
          <t>1. 180도 예열한 오븐에 15분간 구워준다.(일반조리도가능)
2. 고추는 어슷썰기 한다.
3. 떡은 한번 씻어낸 뒤 끓는 물에 익혀준다.
4. 팬에 소스와 구운 닭,익힌 떡을 넣고 졸여준뒤 마지막에 고추를 넣고
   한번 더 덖어준다.</t>
        </is>
      </c>
      <c r="D131" t="inlineStr"/>
      <c r="E131" t="inlineStr"/>
    </row>
    <row r="132">
      <c r="A132" t="n">
        <v>50</v>
      </c>
      <c r="B132" t="inlineStr"/>
      <c r="C132" t="inlineStr"/>
      <c r="D132" t="inlineStr"/>
      <c r="E132" t="inlineStr"/>
    </row>
    <row r="133">
      <c r="A133" t="inlineStr">
        <is>
          <t xml:space="preserve">     ◎ 후라이드치킨</t>
        </is>
      </c>
      <c r="B133" t="inlineStr"/>
      <c r="C133" t="inlineStr"/>
      <c r="D133" t="inlineStr"/>
      <c r="E133" t="inlineStr"/>
    </row>
    <row r="134">
      <c r="A134" t="inlineStr"/>
      <c r="B134" t="inlineStr">
        <is>
          <t>절단육(30g,40g)    ▶  10,200</t>
        </is>
      </c>
      <c r="C134" t="inlineStr"/>
      <c r="D134" t="inlineStr"/>
      <c r="E134" t="inlineStr">
        <is>
          <t>윙(약30g*30-33) ▶  19,500</t>
        </is>
      </c>
    </row>
    <row r="135">
      <c r="A135" t="inlineStr"/>
      <c r="B135" t="inlineStr">
        <is>
          <t xml:space="preserve">봉(약42g*23-24)   ▶  19,300         </t>
        </is>
      </c>
      <c r="C135" t="inlineStr"/>
      <c r="D135" t="inlineStr"/>
      <c r="E135" t="inlineStr">
        <is>
          <t>북채(100g*10)    ▶  17,200</t>
        </is>
      </c>
    </row>
    <row r="136">
      <c r="A136" t="inlineStr"/>
      <c r="B136" t="inlineStr">
        <is>
          <t>정육가슴(1:1)(깍뚝30g) ▶16,900</t>
        </is>
      </c>
      <c r="C136" t="inlineStr"/>
      <c r="D136" t="inlineStr"/>
      <c r="E136" t="inlineStr">
        <is>
          <t xml:space="preserve">정육(깍뚝30g)    ▶  19,900          </t>
        </is>
      </c>
    </row>
    <row r="137">
      <c r="A137" t="inlineStr"/>
      <c r="B137" t="inlineStr">
        <is>
          <t>구성 : 국내산1등급 염지육1kg + 치킨전용파우더270g</t>
        </is>
      </c>
      <c r="C137" t="inlineStr"/>
      <c r="D137" t="inlineStr"/>
      <c r="E137" t="inlineStr"/>
    </row>
    <row r="138">
      <c r="A138" t="inlineStr"/>
      <c r="B138" t="inlineStr">
        <is>
          <t>물반죽(파우더50g, 물100g)후 마른파운딩후 175-180도 기름에 튀겨준다</t>
        </is>
      </c>
      <c r="C138" t="inlineStr"/>
      <c r="D138" t="inlineStr"/>
      <c r="E138" t="inlineStr"/>
    </row>
    <row r="139">
      <c r="A139" t="inlineStr">
        <is>
          <t xml:space="preserve">     ◎ 블랙쏘이치킨</t>
        </is>
      </c>
      <c r="B139" t="inlineStr"/>
      <c r="C139" t="inlineStr"/>
      <c r="D139" t="inlineStr"/>
      <c r="E139" t="inlineStr"/>
    </row>
    <row r="140">
      <c r="A140" t="inlineStr"/>
      <c r="B140" t="inlineStr">
        <is>
          <t>윙(약30g*30-33) ▶  19,300</t>
        </is>
      </c>
      <c r="C140" t="inlineStr"/>
      <c r="D140" t="inlineStr"/>
      <c r="E140" t="inlineStr">
        <is>
          <t xml:space="preserve">봉(약42g*23-24)  ▶  19,300         </t>
        </is>
      </c>
    </row>
    <row r="141">
      <c r="A141" t="inlineStr"/>
      <c r="B141" t="inlineStr">
        <is>
          <t>북채(100g*10)    ▶  17,200</t>
        </is>
      </c>
      <c r="C141" t="inlineStr"/>
      <c r="D141" t="inlineStr"/>
      <c r="E141" t="inlineStr">
        <is>
          <t>장각(200g*5)      ▶  18,700</t>
        </is>
      </c>
    </row>
    <row r="142">
      <c r="A142" t="inlineStr"/>
      <c r="B142" t="inlineStr">
        <is>
          <t>장각스테이크110g ▶개당2,350</t>
        </is>
      </c>
      <c r="C142" t="inlineStr"/>
      <c r="D142" t="inlineStr"/>
      <c r="E142" t="inlineStr"/>
    </row>
    <row r="143">
      <c r="A143" t="inlineStr"/>
      <c r="B143" t="inlineStr">
        <is>
          <t>구성 : 국내산1등급 염지육1kg + 쏘이블랙소스170g +유산지</t>
        </is>
      </c>
      <c r="C143" t="inlineStr"/>
      <c r="D143" t="inlineStr"/>
      <c r="E143" t="inlineStr"/>
    </row>
    <row r="144">
      <c r="A144" t="inlineStr"/>
      <c r="B144" t="inlineStr">
        <is>
          <t>블랙쏘이소스에 닭을 30-1시간 절인다&gt;&gt;&gt; 절여진 닭에 소스를 충분히 
흘려보낸후 &gt;&gt;&gt;그리드에 유산지 깔고 닭을 엊어 오븐에 구워낸다</t>
        </is>
      </c>
      <c r="C144" t="inlineStr"/>
      <c r="D144" t="inlineStr"/>
      <c r="E144" t="inlineStr"/>
    </row>
    <row r="145">
      <c r="A145" t="inlineStr">
        <is>
          <t xml:space="preserve">     ◎ 애플허니치킨</t>
        </is>
      </c>
      <c r="B145" t="inlineStr"/>
      <c r="C145" t="inlineStr"/>
      <c r="D145" t="inlineStr"/>
      <c r="E145" t="inlineStr"/>
    </row>
    <row r="146">
      <c r="A146" t="inlineStr">
        <is>
          <t xml:space="preserve">
5 6 12 15 16 18</t>
        </is>
      </c>
      <c r="B146" t="inlineStr">
        <is>
          <t>절단육(30g,40g)     ▶  10,200</t>
        </is>
      </c>
      <c r="C146" t="inlineStr"/>
      <c r="D146" t="inlineStr">
        <is>
          <t>정육:가슴(1:1)(20g,30g) ▶17,300</t>
        </is>
      </c>
      <c r="E146" t="inlineStr"/>
    </row>
    <row r="147">
      <c r="A147" t="inlineStr"/>
      <c r="B147" t="inlineStr">
        <is>
          <t>봉(42g*23-24)       ▶  19,000</t>
        </is>
      </c>
      <c r="C147" t="inlineStr"/>
      <c r="D147" t="inlineStr">
        <is>
          <t>윙(약30g*30-33)     ▶  19,000</t>
        </is>
      </c>
      <c r="E147" t="inlineStr"/>
    </row>
    <row r="148">
      <c r="A148" t="inlineStr"/>
      <c r="B148" t="inlineStr">
        <is>
          <t>정육100%(20g,30g)  ▶ 19,800</t>
        </is>
      </c>
      <c r="C148" t="inlineStr"/>
      <c r="D148" t="inlineStr">
        <is>
          <t>북채(100g*10)        ▶  17,400</t>
        </is>
      </c>
      <c r="E148" t="inlineStr"/>
    </row>
    <row r="149">
      <c r="A149" t="inlineStr"/>
      <c r="B149" t="inlineStr">
        <is>
          <t>구성 : 국내산1등급 염지육1kg +치킨전용파우더100g 
+애플허니소스100g</t>
        </is>
      </c>
      <c r="C149" t="inlineStr"/>
      <c r="D149" t="inlineStr"/>
      <c r="E149" t="inlineStr"/>
    </row>
    <row r="150">
      <c r="A150" t="inlineStr"/>
      <c r="B150" t="inlineStr">
        <is>
          <t xml:space="preserve">                      애플허니소스는 냉장상태로 배식전에 버무려준다.,</t>
        </is>
      </c>
      <c r="C150" t="inlineStr"/>
      <c r="D150" t="inlineStr"/>
      <c r="E150" t="inlineStr"/>
    </row>
    <row r="151">
      <c r="A151" t="inlineStr">
        <is>
          <t xml:space="preserve">     ◎ 블랙알리오치킨</t>
        </is>
      </c>
      <c r="B151" t="inlineStr"/>
      <c r="C151" t="inlineStr"/>
      <c r="D151" t="inlineStr"/>
      <c r="E151" t="inlineStr"/>
    </row>
    <row r="152">
      <c r="A152" t="inlineStr">
        <is>
          <t xml:space="preserve">        간장소스 2 5 6 13 15
        파우더   4 5 6
</t>
        </is>
      </c>
      <c r="B152" t="inlineStr">
        <is>
          <t>절단육(30g,40g)      ▶  11,100</t>
        </is>
      </c>
      <c r="C152" t="inlineStr"/>
      <c r="D152" t="inlineStr"/>
      <c r="E152" t="inlineStr">
        <is>
          <t>윙(약30g*30-33) ▶  19,800</t>
        </is>
      </c>
    </row>
    <row r="153">
      <c r="A153" t="inlineStr"/>
      <c r="B153" t="inlineStr">
        <is>
          <t xml:space="preserve">봉(약42g*23-24)     ▶  20,400       </t>
        </is>
      </c>
      <c r="C153" t="inlineStr"/>
      <c r="D153" t="inlineStr"/>
      <c r="E153" t="inlineStr">
        <is>
          <t>북채(100g*10)    ▶  17,700</t>
        </is>
      </c>
    </row>
    <row r="154">
      <c r="A154" t="inlineStr"/>
      <c r="B154" t="inlineStr">
        <is>
          <t>정육100%(20g,30g)  ▶  20,400</t>
        </is>
      </c>
      <c r="C154" t="inlineStr"/>
      <c r="D154" t="inlineStr">
        <is>
          <t>정육가슴(1:1)(20g,30g) ▶17,600</t>
        </is>
      </c>
      <c r="E154" t="inlineStr"/>
    </row>
    <row r="155">
      <c r="A155" t="inlineStr"/>
      <c r="B155" t="inlineStr">
        <is>
          <t>구성 : 국내산1등급 염지육1kg +핫크리스피파우더100g 
                             +간장소스200g+ 블랙올리브10g</t>
        </is>
      </c>
      <c r="C155" t="inlineStr"/>
      <c r="D155" t="inlineStr"/>
      <c r="E155" t="inlineStr"/>
    </row>
    <row r="156">
      <c r="A156" t="inlineStr"/>
      <c r="B156" t="inlineStr">
        <is>
          <t>1. 염지된 닭은 마른파운딩만 해서 튀긴다.
2. 간장소스가 끓으면 다진 블랙올리브와 다진마늘, 다진청량초, 대파, 
   양파등을 넣고 끓인다. 
Tip ▶ 닭 1kg당 춘장 3g or 짜장파우더 7-10g으로 색을 더한다.           51P</t>
        </is>
      </c>
      <c r="C156" t="inlineStr"/>
      <c r="D156" t="inlineStr"/>
      <c r="E156"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E54"/>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육가공 6~7월</t>
        </is>
      </c>
      <c r="B3" s="1" t="inlineStr"/>
      <c r="C3" s="1" t="inlineStr"/>
      <c r="D3" s="1" t="inlineStr"/>
      <c r="E3" s="1" t="inlineStr"/>
    </row>
    <row r="4">
      <c r="A4" t="inlineStr">
        <is>
          <t>교차오염이 전혀없는 에어냉각(칠링)시스템으로 위생적이며 닭고기의 영양성분이 그대로 살아있습니다</t>
        </is>
      </c>
      <c r="B4" t="inlineStr"/>
      <c r="C4" t="inlineStr"/>
      <c r="D4" t="inlineStr"/>
      <c r="E4" t="inlineStr"/>
    </row>
    <row r="5">
      <c r="A5" t="inlineStr">
        <is>
          <t>육즙 잡고! 입맛 잡고! 가격 잡고!</t>
        </is>
      </c>
      <c r="B5" t="inlineStr"/>
      <c r="C5" t="inlineStr"/>
      <c r="D5" t="inlineStr"/>
      <c r="E5" t="inlineStr"/>
    </row>
    <row r="6">
      <c r="A6" t="inlineStr">
        <is>
          <t>이미지</t>
        </is>
      </c>
      <c r="B6" t="inlineStr">
        <is>
          <t>제품정보</t>
        </is>
      </c>
      <c r="C6" t="inlineStr">
        <is>
          <t>규격</t>
        </is>
      </c>
      <c r="D6" t="inlineStr">
        <is>
          <t>학교가</t>
        </is>
      </c>
      <c r="E6" t="inlineStr">
        <is>
          <t>원료및 제품함량</t>
        </is>
      </c>
    </row>
    <row r="7">
      <c r="A7" t="inlineStr"/>
      <c r="B7" t="inlineStr">
        <is>
          <t>신선한냉장육으로만든</t>
        </is>
      </c>
      <c r="C7" t="inlineStr">
        <is>
          <t>1kg/개당125g</t>
        </is>
      </c>
      <c r="D7" t="n">
        <v>13600</v>
      </c>
      <c r="E7" t="inlineStr">
        <is>
          <t>닭고기(국산) 83.33%, 정제수, 옛날통닭용믹스CF【믹스-5호{옥수수전분(옥수수:외국산), 변성전분, 백설탕}, 옥수수전분(옥수수 : 러시아, 헝가리, 세르비아 등), L-글루탐산나트륨(향미증진제)】, 대두유(외국산 : 미국, 아르헨티나, 중국 등)</t>
        </is>
      </c>
    </row>
    <row r="8">
      <c r="A8" t="inlineStr"/>
      <c r="B8" t="inlineStr">
        <is>
          <t>추억의 옛날통닭</t>
        </is>
      </c>
      <c r="C8" t="inlineStr">
        <is>
          <t>2마리/8조각</t>
        </is>
      </c>
      <c r="D8" t="inlineStr"/>
      <c r="E8" t="inlineStr"/>
    </row>
    <row r="9">
      <c r="A9" t="inlineStr"/>
      <c r="B9" t="inlineStr"/>
      <c r="C9" t="inlineStr">
        <is>
          <t>개당1,700원</t>
        </is>
      </c>
      <c r="D9" t="inlineStr"/>
      <c r="E9" t="inlineStr"/>
    </row>
    <row r="10">
      <c r="A10" t="inlineStr"/>
      <c r="B10" t="inlineStr"/>
      <c r="C10" t="inlineStr">
        <is>
          <t>760g/개당190g</t>
        </is>
      </c>
      <c r="D10" t="n">
        <v>12500</v>
      </c>
      <c r="E10" t="inlineStr"/>
    </row>
    <row r="11">
      <c r="A11" t="inlineStr"/>
      <c r="B11" t="inlineStr"/>
      <c r="C11" t="inlineStr">
        <is>
          <t>반쪽짜리4조각</t>
        </is>
      </c>
      <c r="D11" t="inlineStr"/>
      <c r="E11" t="inlineStr"/>
    </row>
    <row r="12">
      <c r="A12" t="inlineStr"/>
      <c r="B12" t="inlineStr"/>
      <c r="C12" t="inlineStr">
        <is>
          <t>개당3,125원</t>
        </is>
      </c>
      <c r="D12" t="inlineStr"/>
      <c r="E12" t="inlineStr">
        <is>
          <t>오븐,튀김 가능</t>
        </is>
      </c>
    </row>
    <row r="13">
      <c r="A13" t="inlineStr"/>
      <c r="B13" t="inlineStr">
        <is>
          <t>신선한냉장육으로만든</t>
        </is>
      </c>
      <c r="C13" t="inlineStr">
        <is>
          <t>650g</t>
        </is>
      </c>
      <c r="D13" t="n">
        <v>8800</v>
      </c>
      <c r="E13" t="inlineStr">
        <is>
          <t>닭고기(국내산)93.85%,치킨시즈닝</t>
        </is>
      </c>
    </row>
    <row r="14">
      <c r="A14" t="inlineStr"/>
      <c r="B14" t="inlineStr">
        <is>
          <t>스모크사각훈제치킨</t>
        </is>
      </c>
      <c r="C14" t="inlineStr">
        <is>
          <t>4조각</t>
        </is>
      </c>
      <c r="D14" t="inlineStr"/>
      <c r="E14" t="inlineStr"/>
    </row>
    <row r="15">
      <c r="A15" t="inlineStr"/>
      <c r="B15" t="inlineStr"/>
      <c r="C15" t="inlineStr">
        <is>
          <t>개당 2,200원</t>
        </is>
      </c>
      <c r="D15" t="inlineStr"/>
      <c r="E15" t="inlineStr">
        <is>
          <t>참나무 연기로 훈연해 부드럽고 쫄깃함</t>
        </is>
      </c>
    </row>
    <row r="16">
      <c r="A16" t="inlineStr"/>
      <c r="B16" t="inlineStr">
        <is>
          <t>신선한냉장육으로만든</t>
        </is>
      </c>
      <c r="C16" t="inlineStr">
        <is>
          <t>1kg
(10개±1)</t>
        </is>
      </c>
      <c r="D16" t="n">
        <v>14600</v>
      </c>
      <c r="E16" t="inlineStr">
        <is>
          <t>닭고기(닭다리/국산)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17">
      <c r="A17" t="inlineStr"/>
      <c r="B17" t="inlineStr">
        <is>
          <t>골든후라이드치킨</t>
        </is>
      </c>
      <c r="C17" t="inlineStr"/>
      <c r="D17" t="inlineStr"/>
      <c r="E17" t="inlineStr"/>
    </row>
    <row r="18">
      <c r="A18" t="inlineStr"/>
      <c r="B18" t="inlineStr"/>
      <c r="C18" t="inlineStr"/>
      <c r="D18" t="inlineStr"/>
      <c r="E18" t="inlineStr">
        <is>
          <t>오븐,튀김 가능</t>
        </is>
      </c>
    </row>
    <row r="19">
      <c r="A19" t="inlineStr"/>
      <c r="B19" t="inlineStr">
        <is>
          <t>신선한냉장육으로만든</t>
        </is>
      </c>
      <c r="C19" t="inlineStr">
        <is>
          <t>1kg
(25개±3)</t>
        </is>
      </c>
      <c r="D19" t="n">
        <v>16500</v>
      </c>
      <c r="E19" t="inlineStr">
        <is>
          <t>닭고기(봉/국내산)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0">
      <c r="A20" t="inlineStr"/>
      <c r="B20" t="inlineStr">
        <is>
          <t>골든치킨봉</t>
        </is>
      </c>
      <c r="C20" t="inlineStr"/>
      <c r="D20" t="inlineStr"/>
      <c r="E20" t="inlineStr"/>
    </row>
    <row r="21">
      <c r="A21" t="inlineStr"/>
      <c r="B21" t="inlineStr"/>
      <c r="C21" t="inlineStr"/>
      <c r="D21" t="inlineStr"/>
      <c r="E21" t="inlineStr">
        <is>
          <t>오븐,튀김 가능</t>
        </is>
      </c>
    </row>
    <row r="22">
      <c r="A22" t="inlineStr"/>
      <c r="B22" t="inlineStr">
        <is>
          <t>신선한냉장육으로만든</t>
        </is>
      </c>
      <c r="C22" t="inlineStr">
        <is>
          <t>1kg
(34개±3)</t>
        </is>
      </c>
      <c r="D22" t="n">
        <v>18100</v>
      </c>
      <c r="E22" t="inlineStr">
        <is>
          <t>닭고기(윙/국내산)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3">
      <c r="A23" t="inlineStr"/>
      <c r="B23" t="inlineStr">
        <is>
          <t>골든치킨윙</t>
        </is>
      </c>
      <c r="C23" t="inlineStr"/>
      <c r="D23" t="inlineStr"/>
      <c r="E23" t="inlineStr"/>
    </row>
    <row r="24">
      <c r="A24" t="inlineStr"/>
      <c r="B24" t="inlineStr"/>
      <c r="C24" t="inlineStr"/>
      <c r="D24" t="inlineStr"/>
      <c r="E24" t="inlineStr">
        <is>
          <t>오븐,튀김 가능</t>
        </is>
      </c>
    </row>
    <row r="25">
      <c r="A25" t="inlineStr"/>
      <c r="B25" t="inlineStr">
        <is>
          <t>신선한냉장육으로만든</t>
        </is>
      </c>
      <c r="C25" t="inlineStr">
        <is>
          <t>1kg
(25개±3)
부정형</t>
        </is>
      </c>
      <c r="D25" t="n">
        <v>11400</v>
      </c>
      <c r="E25" t="inlineStr">
        <is>
          <t>닭고기(안심/국내산) 70.83%, 곡류가공품1[밀가루(밀:미국산, 호주산), 크루스토브레딩(스페인산), 분리대두단백, 정제소금, 대두유], 곡류가공품2[밀가루(밀:미국산, 호주산), 정제소금(국산)], 정제수, 기타가공품, 대두유, 복합조미식품</t>
        </is>
      </c>
    </row>
    <row r="26">
      <c r="A26" t="inlineStr"/>
      <c r="B26" t="inlineStr">
        <is>
          <t>골든텐더스틱</t>
        </is>
      </c>
      <c r="C26" t="inlineStr"/>
      <c r="D26" t="inlineStr"/>
      <c r="E26" t="inlineStr"/>
    </row>
    <row r="27">
      <c r="A27" t="inlineStr"/>
      <c r="B27" t="inlineStr"/>
      <c r="C27" t="inlineStr"/>
      <c r="D27" t="inlineStr"/>
      <c r="E27" t="inlineStr">
        <is>
          <t>오븐,튀김 가능</t>
        </is>
      </c>
    </row>
    <row r="28">
      <c r="A28" t="inlineStr"/>
      <c r="B28" t="inlineStr">
        <is>
          <t>신선한냉장육으로만든</t>
        </is>
      </c>
      <c r="C28" t="inlineStr">
        <is>
          <t>1kg
(175개±5)</t>
        </is>
      </c>
      <c r="D28" t="n">
        <v>10700</v>
      </c>
      <c r="E2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29">
      <c r="A29" t="inlineStr"/>
      <c r="B29" t="inlineStr">
        <is>
          <t>골든팝콘치킨</t>
        </is>
      </c>
      <c r="C29" t="inlineStr"/>
      <c r="D29" t="inlineStr"/>
      <c r="E29" t="inlineStr"/>
    </row>
    <row r="30">
      <c r="A30" t="inlineStr"/>
      <c r="B30" t="inlineStr"/>
      <c r="C30" t="inlineStr"/>
      <c r="D30" t="inlineStr"/>
      <c r="E30" t="inlineStr">
        <is>
          <t>오븐,튀김 가능</t>
        </is>
      </c>
    </row>
    <row r="31">
      <c r="A31" t="inlineStr"/>
      <c r="B31" t="inlineStr">
        <is>
          <t>신선한냉장육으로만든</t>
        </is>
      </c>
      <c r="C31" t="inlineStr">
        <is>
          <t>1kg
(20개±3)
부정형</t>
        </is>
      </c>
      <c r="D31" t="n">
        <v>10700</v>
      </c>
      <c r="E31" t="inlineStr">
        <is>
          <t>닭고기(국산)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32">
      <c r="A32" t="inlineStr"/>
      <c r="B32" t="inlineStr">
        <is>
          <t>골든후라이드치킨</t>
        </is>
      </c>
      <c r="C32" t="inlineStr"/>
      <c r="D32" t="inlineStr"/>
      <c r="E32" t="inlineStr"/>
    </row>
    <row r="33">
      <c r="A33" t="inlineStr"/>
      <c r="B33" t="inlineStr"/>
      <c r="C33" t="inlineStr"/>
      <c r="D33" t="inlineStr"/>
      <c r="E33" t="inlineStr">
        <is>
          <t>오븐,튀김 가능</t>
        </is>
      </c>
    </row>
    <row r="34">
      <c r="A34" t="inlineStr"/>
      <c r="B34" t="inlineStr">
        <is>
          <t>신선한냉장육으로만든</t>
        </is>
      </c>
      <c r="C34" t="inlineStr">
        <is>
          <t>1kg
(50개±2)</t>
        </is>
      </c>
      <c r="D34" t="n">
        <v>10700</v>
      </c>
      <c r="E34"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35">
      <c r="A35" t="inlineStr"/>
      <c r="B35" t="inlineStr">
        <is>
          <t>사파리에간공룡
치킨너겟</t>
        </is>
      </c>
      <c r="C35" t="inlineStr"/>
      <c r="D35" t="inlineStr"/>
      <c r="E35" t="inlineStr"/>
    </row>
    <row r="36">
      <c r="A36" t="inlineStr"/>
      <c r="B36" t="inlineStr"/>
      <c r="C36" t="inlineStr"/>
      <c r="D36" t="inlineStr"/>
      <c r="E36" t="inlineStr">
        <is>
          <t>오븐,튀김 가능</t>
        </is>
      </c>
    </row>
    <row r="37">
      <c r="A37" t="inlineStr"/>
      <c r="B37" t="inlineStr">
        <is>
          <t>신선한냉장육으로만든</t>
        </is>
      </c>
      <c r="C37" t="inlineStr">
        <is>
          <t>1kg
(50개±5)</t>
        </is>
      </c>
      <c r="D37" t="n">
        <v>11200</v>
      </c>
      <c r="E37"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8">
      <c r="A38" t="inlineStr"/>
      <c r="B38" t="inlineStr">
        <is>
          <t>치킨가라아게에스</t>
        </is>
      </c>
      <c r="C38" t="inlineStr"/>
      <c r="D38" t="inlineStr"/>
      <c r="E38" t="inlineStr"/>
    </row>
    <row r="39">
      <c r="A39" t="inlineStr"/>
      <c r="B39" t="inlineStr"/>
      <c r="C39" t="inlineStr"/>
      <c r="D39" t="inlineStr"/>
      <c r="E39" t="inlineStr">
        <is>
          <t>오븐,튀김 가능 / 강정.샐러드 강추</t>
        </is>
      </c>
    </row>
    <row r="40">
      <c r="A40" t="inlineStr"/>
      <c r="B40" t="inlineStr">
        <is>
          <t>신선한냉장육으로만든</t>
        </is>
      </c>
      <c r="C40" t="inlineStr">
        <is>
          <t>1kg
91g이상
10±1부정형</t>
        </is>
      </c>
      <c r="D40" t="n">
        <v>15100</v>
      </c>
      <c r="E40"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41">
      <c r="A41" t="inlineStr"/>
      <c r="B41" t="inlineStr">
        <is>
          <t>겉바속촉
통살 치킨까스*부정형</t>
        </is>
      </c>
      <c r="C41" t="inlineStr"/>
      <c r="D41" t="inlineStr"/>
      <c r="E41" t="inlineStr"/>
    </row>
    <row r="42">
      <c r="A42" t="inlineStr"/>
      <c r="B42" t="inlineStr"/>
      <c r="C42" t="inlineStr"/>
      <c r="D42" t="inlineStr"/>
      <c r="E42" t="inlineStr">
        <is>
          <t>오븐,튀김 가능 // 원물그대로</t>
        </is>
      </c>
    </row>
    <row r="43">
      <c r="A43" t="inlineStr"/>
      <c r="B43" t="inlineStr">
        <is>
          <t>신선한냉장육으로만든</t>
        </is>
      </c>
      <c r="C43" t="inlineStr">
        <is>
          <t>1kg
(37개±3)</t>
        </is>
      </c>
      <c r="D43" t="n">
        <v>19800</v>
      </c>
      <c r="E43" t="inlineStr">
        <is>
          <t>닭고기(윙/국산)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4">
      <c r="A44" t="inlineStr"/>
      <c r="B44" t="inlineStr">
        <is>
          <t>버팔로윙</t>
        </is>
      </c>
      <c r="C44" t="inlineStr"/>
      <c r="D44" t="inlineStr"/>
      <c r="E44" t="inlineStr"/>
    </row>
    <row r="45">
      <c r="A45" t="inlineStr"/>
      <c r="B45" t="inlineStr"/>
      <c r="C45" t="inlineStr"/>
      <c r="D45" t="inlineStr"/>
      <c r="E45" t="inlineStr">
        <is>
          <t>오븐,튀김 가능</t>
        </is>
      </c>
    </row>
    <row r="46">
      <c r="A46" t="inlineStr"/>
      <c r="B46" t="inlineStr">
        <is>
          <t>신선한냉장육으로만든</t>
        </is>
      </c>
      <c r="C46" t="inlineStr">
        <is>
          <t>1kg
(26개±3)</t>
        </is>
      </c>
      <c r="D46" t="n">
        <v>19800</v>
      </c>
      <c r="E46" t="inlineStr">
        <is>
          <t>닭고기(봉/국산)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7">
      <c r="A47" t="inlineStr"/>
      <c r="B47" t="inlineStr">
        <is>
          <t>버팔로봉</t>
        </is>
      </c>
      <c r="C47" t="inlineStr"/>
      <c r="D47" t="inlineStr"/>
      <c r="E47" t="inlineStr"/>
    </row>
    <row r="48">
      <c r="A48" t="inlineStr"/>
      <c r="B48" t="inlineStr"/>
      <c r="C48" t="inlineStr"/>
      <c r="D48" t="inlineStr"/>
      <c r="E48" t="inlineStr">
        <is>
          <t>오븐,튀김 가능</t>
        </is>
      </c>
    </row>
    <row r="49">
      <c r="A49" t="inlineStr"/>
      <c r="B49" t="inlineStr">
        <is>
          <t>신선한냉장육으로만든</t>
        </is>
      </c>
      <c r="C49" t="inlineStr">
        <is>
          <t>1kg</t>
        </is>
      </c>
      <c r="D49" t="n">
        <v>14000</v>
      </c>
      <c r="E49" t="inlineStr">
        <is>
          <t>닭가슴살(국산) 57.3%, 양파(국산), 닭껍질(국산) 14.7%, 소스(올리고당, 숙성양조진간장, 갈색설탕, 배퓨레, 대파다데기), 기타가공품, 마늘, 콩단백, 설탕, 복합조미식품, 정제소금, L-글루탐산나트륨(향미증진제), 흑후추분말, 혼합제제(폴리인산나트륨, 피로인산나트륨)</t>
        </is>
      </c>
    </row>
    <row r="50">
      <c r="A50" t="inlineStr"/>
      <c r="B50" t="inlineStr">
        <is>
          <t>오리지날
닭가슴살함박스테이크</t>
        </is>
      </c>
      <c r="C50" t="inlineStr">
        <is>
          <t>100g*10개</t>
        </is>
      </c>
      <c r="D50" t="inlineStr"/>
      <c r="E50" t="inlineStr"/>
    </row>
    <row r="51">
      <c r="A51" t="inlineStr"/>
      <c r="B51" t="inlineStr"/>
      <c r="C51" t="inlineStr">
        <is>
          <t>개당 1,400원</t>
        </is>
      </c>
      <c r="D51" t="inlineStr"/>
      <c r="E51" t="inlineStr">
        <is>
          <t>오븐,튀김 가능</t>
        </is>
      </c>
    </row>
    <row r="52">
      <c r="A52" t="inlineStr"/>
      <c r="B52" t="inlineStr">
        <is>
          <t>신선한냉장육으로만든</t>
        </is>
      </c>
      <c r="C52" t="inlineStr">
        <is>
          <t>1kg</t>
        </is>
      </c>
      <c r="D52" t="n">
        <v>14800</v>
      </c>
      <c r="E52" t="inlineStr">
        <is>
          <t>닭가슴살(국산) 51.5%, 양파(국산), 닭껍질(국산) 13.2%, 카망베르 소스 6.6%(치즈 27.5%, 가공버터, 유청분말, 기타가공품, 변성전분), 소스, 치즈 3.3%, 기타가공품, 마늘, 콩단백, 설탕, 복합조미식품, 정제소금, L-글루탐산나트륨(향미증진제), 흑후추분말, 혼합제제(폴리인산나트륨, 피로인산나트륨)</t>
        </is>
      </c>
    </row>
    <row r="53">
      <c r="A53" t="inlineStr"/>
      <c r="B53" t="inlineStr">
        <is>
          <t>퐁듀치즈
닭가슴살함박스테이크</t>
        </is>
      </c>
      <c r="C53" t="inlineStr">
        <is>
          <t>100g*10개</t>
        </is>
      </c>
      <c r="D53" t="inlineStr"/>
      <c r="E53" t="inlineStr"/>
    </row>
    <row r="54">
      <c r="A54" t="inlineStr"/>
      <c r="B54" t="inlineStr"/>
      <c r="C54" t="inlineStr">
        <is>
          <t>개당 1,480원</t>
        </is>
      </c>
      <c r="D54" t="inlineStr"/>
      <c r="E54" t="inlineStr">
        <is>
          <t>오븐,튀김 가능                                  52P</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6~8월(1학기)</t>
        </is>
      </c>
      <c r="B3" s="1" t="inlineStr"/>
      <c r="C3" s="1" t="inlineStr"/>
      <c r="D3" s="1" t="inlineStr"/>
      <c r="E3" s="1" t="inlineStr"/>
      <c r="F3" s="1" t="inlineStr"/>
    </row>
    <row r="4">
      <c r="A4" t="inlineStr">
        <is>
          <t>이미지</t>
        </is>
      </c>
      <c r="B4" t="inlineStr">
        <is>
          <t>제품명</t>
        </is>
      </c>
      <c r="C4" t="inlineStr">
        <is>
          <t>규격</t>
        </is>
      </c>
      <c r="D4" t="inlineStr">
        <is>
          <t>원산지</t>
        </is>
      </c>
      <c r="E4" t="inlineStr">
        <is>
          <t>단  가</t>
        </is>
      </c>
      <c r="F4" t="inlineStr">
        <is>
          <t>성분및특징</t>
        </is>
      </c>
    </row>
    <row r="5">
      <c r="A5" t="inlineStr"/>
      <c r="B5" t="inlineStr">
        <is>
          <t xml:space="preserve"> 직화불곱창</t>
        </is>
      </c>
      <c r="C5" t="inlineStr">
        <is>
          <t>1kg</t>
        </is>
      </c>
      <c r="D5" t="inlineStr">
        <is>
          <t>국내산</t>
        </is>
      </c>
      <c r="E5" t="inlineStr"/>
      <c r="F5" t="inlineStr">
        <is>
          <t>돼지대창(국내산)77.31%,숯불향매운소스,생강,
마늘,정제수,물엿,설탕,고추가루,키위</t>
        </is>
      </c>
    </row>
    <row r="6">
      <c r="A6" t="inlineStr"/>
      <c r="B6" t="inlineStr">
        <is>
          <t xml:space="preserve"> 훈제불막창</t>
        </is>
      </c>
      <c r="C6" t="inlineStr">
        <is>
          <t>1kg</t>
        </is>
      </c>
      <c r="D6" t="inlineStr">
        <is>
          <t>국내산</t>
        </is>
      </c>
      <c r="E6" t="inlineStr">
        <is>
          <t>26,500
24,000</t>
        </is>
      </c>
      <c r="F6" t="inlineStr">
        <is>
          <t>돼지막창,(국내산)71.8%,숯불향매운맛소스,
고추장,정제수,물엿,설탕,마늘,고추가루,정제소금,키위</t>
        </is>
      </c>
    </row>
    <row r="7">
      <c r="A7" t="inlineStr">
        <is>
          <t xml:space="preserve">  
 ◐ 훈제불막창(불곱창) 우동볶음 조리법 
   1. 양파, 양배추, 파, 깻잎은 세척 후 채썰어 둔다.
   2. 양념 불막 창은 오븐 건열모드(코팅팬) 190도/11분 정도 구워낸다.
   3. 조리한 2번을 솥에 3~4분 볶아준다 ▷ 부드러워짐
   4. 솥에 식용유를 두르고 1번 준비한 야채(양파,양배추,파) 살짝 볶는다
   5. 우동은 굴소스에 약간의 밑간만 ▷ 맛있게 볶아준다
   6. 조리해둔 3번(막창)+4번(양채)+깻잎, 참기름 넣고 버무린 후 바트에 담는다.▷ 막창볶음
   7. 5번 볶은 우동을 놓고 6번(막창볶음)을 고명으로 올려 배식
</t>
        </is>
      </c>
      <c r="B7" t="inlineStr"/>
      <c r="C7" t="inlineStr"/>
      <c r="D7" t="inlineStr"/>
      <c r="E7" t="inlineStr"/>
      <c r="F7" t="inlineStr"/>
    </row>
    <row r="8">
      <c r="A8" t="inlineStr">
        <is>
          <t xml:space="preserve"> ◐ 훈제불막창(불곱창) 찰순대볶음 조리법  
   1. 양파, 양배추, 파, 깻잎은 세척 후 채썰어 둔다.
   2. 양념 불막 창은 오븐 건열모드(코팅팬) 190도/15분 구워낸다.
   3. 순대는 중탕 또는 오븐(스팀모드) 100도/10분 찐다.
   4. 솥에 식용유를 두르고 양파, 양배추 볶은 다음 순대, 고춧가루, 소금 넣고 살짝 볶는다.
   5. 볶은 순대에 조리해둔 막창, 깻잎, 참기름 넣고 버무린 후 바트에 담아 배식한다.
  ▶ 참고하세요] 1인 100g기준
     순대70g/막창30g/양파20g/파10g/양배추10g/깻잎2g/참기름0.2g/깨0.2g/고춧가루 7g/ 콩기름1g/소금0.1g 
     ※고추장은 사용하지 않습니다※</t>
        </is>
      </c>
      <c r="B8" t="inlineStr"/>
      <c r="C8" t="inlineStr"/>
      <c r="D8" t="inlineStr"/>
      <c r="E8" t="inlineStr"/>
      <c r="F8" t="inlineStr"/>
    </row>
    <row r="9">
      <c r="A9" t="inlineStr">
        <is>
          <t xml:space="preserve">  ◐ 불막창(불곱창) 떡볶이 조리법
   1. 불막창은 오븐 건열모드 예열 후(190도/15분)에 구워낸다
   2. 떡볶이 재료를 손질하고, 야채는 세척해서 썰어둔다
   3. 오븐에서 구워나온 불막창은 타공 채반에 기름을 완전히 뺀다.
   4. 준비한 떡볶이 재료와 야채를 넣어서 떡볶이를 완성한다
   5. 완성된 떡볶이를 바트에 담고(떡볶이 ▶ 치즈 ▶ 불막창)을 올려둔다."	  	            </t>
        </is>
      </c>
      <c r="B9" t="inlineStr"/>
      <c r="C9" t="inlineStr"/>
      <c r="D9" t="inlineStr"/>
      <c r="E9" t="inlineStr"/>
      <c r="F9"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슬라이스 2.5*2*1.5 / 156조각
채 0.8*0.8*7.5 / 약 420조각        </t>
        </is>
      </c>
      <c r="B3" s="1" t="inlineStr"/>
      <c r="C3" s="1" t="inlineStr"/>
      <c r="D3" s="1" t="inlineStr"/>
      <c r="E3" s="1" t="inlineStr"/>
      <c r="F3" s="1" t="inlineStr"/>
      <c r="G3" s="1" t="inlineStr">
        <is>
          <t>6-8월(1학기)</t>
        </is>
      </c>
    </row>
    <row r="4">
      <c r="A4" t="inlineStr">
        <is>
          <t>이미지</t>
        </is>
      </c>
      <c r="B4" t="inlineStr">
        <is>
          <t>제품명</t>
        </is>
      </c>
      <c r="C4" t="inlineStr">
        <is>
          <t>규격</t>
        </is>
      </c>
      <c r="D4" t="inlineStr"/>
      <c r="E4" t="inlineStr">
        <is>
          <t>국내산</t>
        </is>
      </c>
      <c r="F4" t="inlineStr">
        <is>
          <t>중국산</t>
        </is>
      </c>
      <c r="G4" t="inlineStr">
        <is>
          <t>성분*특징</t>
        </is>
      </c>
    </row>
    <row r="5">
      <c r="A5" t="inlineStr"/>
      <c r="B5" t="inlineStr">
        <is>
          <t xml:space="preserve">  월매네 
  도토리묵</t>
        </is>
      </c>
      <c r="C5" t="inlineStr">
        <is>
          <t>2kg</t>
        </is>
      </c>
      <c r="D5" t="inlineStr">
        <is>
          <t>통</t>
        </is>
      </c>
      <c r="E5" t="n">
        <v>16200</v>
      </c>
      <c r="F5" t="n">
        <v>6600</v>
      </c>
      <c r="G5" t="inlineStr">
        <is>
          <t xml:space="preserve"> 국내산-도토리(국내산)99.8%,천일염(국산)0.2%
 중국산-도토리(중국산)99.8%,천일염(국산)0.2%  
 蕪방무제,無색소
</t>
        </is>
      </c>
    </row>
    <row r="6">
      <c r="A6" t="inlineStr"/>
      <c r="B6" t="inlineStr"/>
      <c r="C6" t="inlineStr"/>
      <c r="D6" t="inlineStr">
        <is>
          <t>슬라이스
156조각</t>
        </is>
      </c>
      <c r="E6" t="n">
        <v>16500</v>
      </c>
      <c r="F6" t="n">
        <v>7100</v>
      </c>
      <c r="G6" t="inlineStr"/>
    </row>
    <row r="7">
      <c r="A7" t="inlineStr"/>
      <c r="B7" t="inlineStr"/>
      <c r="C7" t="inlineStr"/>
      <c r="D7" t="inlineStr">
        <is>
          <t>채
420조각</t>
        </is>
      </c>
      <c r="E7" t="n">
        <v>16500</v>
      </c>
      <c r="F7" t="n">
        <v>7100</v>
      </c>
      <c r="G7" t="inlineStr"/>
    </row>
    <row r="8">
      <c r="A8" t="inlineStr"/>
      <c r="B8" t="inlineStr">
        <is>
          <t xml:space="preserve">  월매네
  청포묵</t>
        </is>
      </c>
      <c r="C8" t="inlineStr">
        <is>
          <t>2kg</t>
        </is>
      </c>
      <c r="D8" t="inlineStr">
        <is>
          <t>통</t>
        </is>
      </c>
      <c r="E8" t="n">
        <v>30900</v>
      </c>
      <c r="F8" t="n">
        <v>7500</v>
      </c>
      <c r="G8" t="inlineStr">
        <is>
          <t xml:space="preserve"> 국내산-녹두(국내산)99.8%,천일염(국산)0.2%
 중국산-녹두(중국산)99.9%,천일염(국산)0.2%
 蕪방무제,無색소</t>
        </is>
      </c>
    </row>
    <row r="9">
      <c r="A9" t="inlineStr"/>
      <c r="B9" t="inlineStr"/>
      <c r="C9" t="inlineStr"/>
      <c r="D9" t="inlineStr">
        <is>
          <t>슬라이스
156조각</t>
        </is>
      </c>
      <c r="E9" t="n">
        <v>31500</v>
      </c>
      <c r="F9" t="n">
        <v>7900</v>
      </c>
      <c r="G9" t="inlineStr"/>
    </row>
    <row r="10">
      <c r="A10" t="inlineStr"/>
      <c r="B10" t="inlineStr"/>
      <c r="C10" t="inlineStr"/>
      <c r="D10" t="inlineStr">
        <is>
          <t>채
420조각</t>
        </is>
      </c>
      <c r="E10" t="n">
        <v>31500</v>
      </c>
      <c r="F10" t="n">
        <v>7900</v>
      </c>
      <c r="G10" t="inlineStr"/>
    </row>
    <row r="11">
      <c r="A11" t="inlineStr"/>
      <c r="B11" t="inlineStr">
        <is>
          <t xml:space="preserve">  월매네
  치자청포묵
   (황포묵)</t>
        </is>
      </c>
      <c r="C11" t="inlineStr">
        <is>
          <t>2kg</t>
        </is>
      </c>
      <c r="D11" t="inlineStr">
        <is>
          <t>통</t>
        </is>
      </c>
      <c r="E11" t="n">
        <v>31500</v>
      </c>
      <c r="F11" t="n">
        <v>7900</v>
      </c>
      <c r="G11" t="inlineStr">
        <is>
          <t xml:space="preserve"> 국내산-녹두(국내산)99.6%,천일염(국산)0.2%,
           치자(국내산)0.2%
 중국산-녹두(중국산)99.6%,천일염(국산)0.2%,
           치자(국내산)0.2%
 蕪방무제,無색소</t>
        </is>
      </c>
    </row>
    <row r="12">
      <c r="A12" t="inlineStr"/>
      <c r="B12" t="inlineStr"/>
      <c r="C12" t="inlineStr"/>
      <c r="D12" t="inlineStr">
        <is>
          <t>슬라이스
156조각</t>
        </is>
      </c>
      <c r="E12" t="n">
        <v>32300</v>
      </c>
      <c r="F12" t="n">
        <v>8300</v>
      </c>
      <c r="G12" t="inlineStr"/>
    </row>
    <row r="13">
      <c r="A13" t="inlineStr"/>
      <c r="B13" t="inlineStr"/>
      <c r="C13" t="inlineStr"/>
      <c r="D13" t="inlineStr">
        <is>
          <t>채
420조각</t>
        </is>
      </c>
      <c r="E13" t="n">
        <v>32300</v>
      </c>
      <c r="F13" t="n">
        <v>8300</v>
      </c>
      <c r="G13" t="inlineStr"/>
    </row>
    <row r="14">
      <c r="A14" t="inlineStr"/>
      <c r="B14" t="inlineStr">
        <is>
          <t xml:space="preserve">  월매네
 비트청포묵</t>
        </is>
      </c>
      <c r="C14" t="inlineStr">
        <is>
          <t>2kg</t>
        </is>
      </c>
      <c r="D14" t="inlineStr">
        <is>
          <t>통</t>
        </is>
      </c>
      <c r="E14" t="n">
        <v>31500</v>
      </c>
      <c r="F14" t="n">
        <v>7900</v>
      </c>
      <c r="G14" t="inlineStr">
        <is>
          <t xml:space="preserve"> 국내산-녹두(국내산)99.6%,천일염(국산)0.2%,
           비트(국내산)0.2%
 중국산-녹두(중국산)99.6%,천일염(국산)0.2%,
           비트(국내산)0.2%
 蕪방무제,無색소</t>
        </is>
      </c>
    </row>
    <row r="15">
      <c r="A15" t="inlineStr"/>
      <c r="B15" t="inlineStr"/>
      <c r="C15" t="inlineStr"/>
      <c r="D15" t="inlineStr">
        <is>
          <t>슬라이스
156조각</t>
        </is>
      </c>
      <c r="E15" t="n">
        <v>32300</v>
      </c>
      <c r="F15" t="n">
        <v>8300</v>
      </c>
      <c r="G15" t="inlineStr"/>
    </row>
    <row r="16">
      <c r="A16" t="inlineStr"/>
      <c r="B16" t="inlineStr"/>
      <c r="C16" t="inlineStr"/>
      <c r="D16" t="inlineStr">
        <is>
          <t>채
420조각</t>
        </is>
      </c>
      <c r="E16" t="n">
        <v>32300</v>
      </c>
      <c r="F16" t="n">
        <v>8300</v>
      </c>
      <c r="G16" t="inlineStr"/>
    </row>
    <row r="17">
      <c r="A17" t="inlineStr"/>
      <c r="B17" t="inlineStr">
        <is>
          <t xml:space="preserve">  월매네
  올방개묵(물밤묵)</t>
        </is>
      </c>
      <c r="C17" t="inlineStr">
        <is>
          <t>2kg</t>
        </is>
      </c>
      <c r="D17" t="inlineStr">
        <is>
          <t>통</t>
        </is>
      </c>
      <c r="E17" t="inlineStr"/>
      <c r="F17" t="n">
        <v>9000</v>
      </c>
      <c r="G17" t="inlineStr">
        <is>
          <t xml:space="preserve"> 올방개전분(중국산)99.8%,천일염(국내산)0.2%</t>
        </is>
      </c>
    </row>
    <row r="18">
      <c r="A18" t="inlineStr"/>
      <c r="B18" t="inlineStr"/>
      <c r="C18" t="inlineStr"/>
      <c r="D18" t="inlineStr">
        <is>
          <t>슬라이스
156조각</t>
        </is>
      </c>
      <c r="E18" t="inlineStr"/>
      <c r="F18" t="n">
        <v>9400</v>
      </c>
      <c r="G18" t="inlineStr"/>
    </row>
    <row r="19">
      <c r="A19" t="inlineStr"/>
      <c r="B19" t="inlineStr">
        <is>
          <t xml:space="preserve">  월매네
  검은올방개묵</t>
        </is>
      </c>
      <c r="C19" t="inlineStr">
        <is>
          <t>2kg</t>
        </is>
      </c>
      <c r="D19" t="inlineStr">
        <is>
          <t>통</t>
        </is>
      </c>
      <c r="E19" t="inlineStr"/>
      <c r="F19" t="n">
        <v>9700</v>
      </c>
      <c r="G19" t="inlineStr">
        <is>
          <t xml:space="preserve"> 올방개(중국산)98.5%,검은깨1%,
 천일염(국내산)0.5%</t>
        </is>
      </c>
    </row>
    <row r="20">
      <c r="A20" t="inlineStr"/>
      <c r="B20" t="inlineStr"/>
      <c r="C20" t="inlineStr"/>
      <c r="D20" t="inlineStr">
        <is>
          <t>슬라이스
156조각</t>
        </is>
      </c>
      <c r="E20" t="inlineStr"/>
      <c r="F20" t="n">
        <v>9900</v>
      </c>
      <c r="G20" t="inlineStr"/>
    </row>
    <row r="21">
      <c r="A21" t="inlineStr">
        <is>
          <t xml:space="preserve">    
    월매네 메밀묵</t>
        </is>
      </c>
      <c r="B21" t="inlineStr"/>
      <c r="C21" t="inlineStr">
        <is>
          <t>2kg</t>
        </is>
      </c>
      <c r="D21" t="inlineStr">
        <is>
          <t>통</t>
        </is>
      </c>
      <c r="E21" t="n">
        <v>19500</v>
      </c>
      <c r="F21" t="n">
        <v>8000</v>
      </c>
      <c r="G21" t="inlineStr">
        <is>
          <t xml:space="preserve"> 국내산메밀(국산)99.8%,천일염(국산)0.2%  
 *10월 ~ 3월까지 생산</t>
        </is>
      </c>
    </row>
    <row r="22">
      <c r="A22" t="inlineStr"/>
      <c r="B22" t="inlineStr"/>
      <c r="C22" t="inlineStr"/>
      <c r="D22" t="inlineStr">
        <is>
          <t>슬라이스
156조각</t>
        </is>
      </c>
      <c r="E22" t="n">
        <v>19800</v>
      </c>
      <c r="F22" t="n">
        <v>9000</v>
      </c>
      <c r="G22" t="inlineStr"/>
    </row>
    <row r="23">
      <c r="A23" t="inlineStr"/>
      <c r="B23" t="inlineStr">
        <is>
          <t xml:space="preserve">  월매네
  우무묵</t>
        </is>
      </c>
      <c r="C23" t="inlineStr">
        <is>
          <t>2kg</t>
        </is>
      </c>
      <c r="D23" t="inlineStr">
        <is>
          <t>통</t>
        </is>
      </c>
      <c r="E23" t="n">
        <v>7200</v>
      </c>
      <c r="F23" t="inlineStr"/>
      <c r="G23" t="inlineStr">
        <is>
          <t xml:space="preserve"> 국내산100%
 통 : 년중 발주가능
 채 : 5~9월 </t>
        </is>
      </c>
    </row>
    <row r="24">
      <c r="A24" t="inlineStr"/>
      <c r="B24" t="inlineStr"/>
      <c r="C24" t="inlineStr"/>
      <c r="D24" t="inlineStr">
        <is>
          <t>채
420조각</t>
        </is>
      </c>
      <c r="E24" t="n">
        <v>7500</v>
      </c>
      <c r="F24" t="inlineStr"/>
      <c r="G24" t="inlineStr"/>
    </row>
    <row r="25">
      <c r="A25" t="inlineStr">
        <is>
          <t xml:space="preserve"> 우리콩 흑임자 냉콩물</t>
        </is>
      </c>
      <c r="B25" t="inlineStr"/>
      <c r="C25" t="inlineStr">
        <is>
          <t>1L</t>
        </is>
      </c>
      <c r="D25" t="inlineStr"/>
      <c r="E25" t="n">
        <v>4500</v>
      </c>
      <c r="F25" t="inlineStr">
        <is>
          <t>5월~8월말</t>
        </is>
      </c>
      <c r="G25" t="inlineStr">
        <is>
          <t xml:space="preserve"> 대두97%(백태/국산),흑임자2%(국산),
 정제염1%(국산)</t>
        </is>
      </c>
    </row>
    <row r="26">
      <c r="A26" t="inlineStr">
        <is>
          <t xml:space="preserve">      도토리 건조묵</t>
        </is>
      </c>
      <c r="B26" t="inlineStr"/>
      <c r="C26" t="inlineStr">
        <is>
          <t>100g</t>
        </is>
      </c>
      <c r="D26" t="inlineStr"/>
      <c r="E26" t="n">
        <v>7200</v>
      </c>
      <c r="F26" t="inlineStr"/>
      <c r="G26" t="inlineStr">
        <is>
          <t xml:space="preserve"> 국내산-도토리(국내산)99.8%,천일염(국산)0.2%
 중국산-도토리(중국산)99.8%,천일염(국산)0.2%  
 규격:가로*세로*길이(0.8*0.8*7.5) 약1,000조각
 蕪방무제,無색소</t>
        </is>
      </c>
    </row>
    <row r="27">
      <c r="A27" t="inlineStr"/>
      <c r="B27" t="inlineStr"/>
      <c r="C27" t="inlineStr">
        <is>
          <t>1kg</t>
        </is>
      </c>
      <c r="D27" t="inlineStr"/>
      <c r="E27" t="n">
        <v>69000</v>
      </c>
      <c r="F27" t="n">
        <v>37000</v>
      </c>
      <c r="G27" t="inlineStr"/>
    </row>
    <row r="28">
      <c r="A28" t="inlineStr">
        <is>
          <t xml:space="preserve">      도토리묵 가루</t>
        </is>
      </c>
      <c r="B28" t="inlineStr"/>
      <c r="C28" t="inlineStr">
        <is>
          <t>500g</t>
        </is>
      </c>
      <c r="D28" t="inlineStr"/>
      <c r="E28" t="n">
        <v>54000</v>
      </c>
      <c r="F28" t="inlineStr"/>
      <c r="G28" t="inlineStr">
        <is>
          <t xml:space="preserve"> 국내산 100%</t>
        </is>
      </c>
    </row>
    <row r="29">
      <c r="A29" t="inlineStr">
        <is>
          <t xml:space="preserve"> 운주골 향토청국장</t>
        </is>
      </c>
      <c r="B29" t="inlineStr"/>
      <c r="C29" t="inlineStr">
        <is>
          <t>1kg</t>
        </is>
      </c>
      <c r="D29" t="n">
        <v>17400</v>
      </c>
      <c r="E29" t="inlineStr"/>
      <c r="F29" t="inlineStr"/>
      <c r="G29" t="inlineStr">
        <is>
          <t xml:space="preserve"> 국내산100%</t>
        </is>
      </c>
    </row>
    <row r="30">
      <c r="A30" t="inlineStr">
        <is>
          <t>♡♡ 맑은유통 513-5911    fas 576-5914 ♡♡</t>
        </is>
      </c>
      <c r="B30" t="inlineStr"/>
      <c r="C30" t="inlineStr"/>
      <c r="D30" t="inlineStr"/>
      <c r="E30" t="inlineStr"/>
      <c r="F30" t="inlineStr"/>
      <c r="G30" t="inlineStr">
        <is>
          <t>36P</t>
        </is>
      </c>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5743_맑은유통_맑은유통브랜드별24년6월.xlsx</t>
        </is>
      </c>
    </row>
    <row r="2">
      <c r="A2" t="inlineStr">
        <is>
          <t>https://school062.com/bbs/board.php?bo_table=product_02&amp;wr_id=5743</t>
        </is>
      </c>
    </row>
    <row r="3">
      <c r="A3" s="1" t="inlineStr">
        <is>
          <t xml:space="preserve"> 
 ★ 품질비교 단가비교 필수~!!</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 xml:space="preserve">                      6~8월(1학기)</t>
        </is>
      </c>
      <c r="H4" t="inlineStr"/>
      <c r="I4" t="inlineStr"/>
    </row>
    <row r="5">
      <c r="A5" t="inlineStr">
        <is>
          <t>제품명</t>
        </is>
      </c>
      <c r="B5" t="inlineStr">
        <is>
          <t>보관</t>
        </is>
      </c>
      <c r="C5" t="inlineStr">
        <is>
          <t>규격</t>
        </is>
      </c>
      <c r="D5" t="inlineStr">
        <is>
          <t>단위</t>
        </is>
      </c>
      <c r="E5" t="inlineStr">
        <is>
          <t>단가</t>
        </is>
      </c>
      <c r="F5" t="inlineStr">
        <is>
          <t>원*부재료 성분</t>
        </is>
      </c>
      <c r="G5" t="inlineStr"/>
      <c r="H5" t="inlineStr"/>
      <c r="I5" t="inlineStr">
        <is>
          <t>특징</t>
        </is>
      </c>
    </row>
    <row r="6">
      <c r="A6" t="inlineStr">
        <is>
          <t xml:space="preserve">  바르올
 국산찹쌀순대</t>
        </is>
      </c>
      <c r="B6" t="inlineStr">
        <is>
          <t>냉장</t>
        </is>
      </c>
      <c r="C6" t="inlineStr">
        <is>
          <t>통</t>
        </is>
      </c>
      <c r="D6" t="inlineStr">
        <is>
          <t>1kg</t>
        </is>
      </c>
      <c r="E6" t="n">
        <v>9500</v>
      </c>
      <c r="F6" t="inlineStr">
        <is>
          <t>당면(국산)59.7%,돈창(국산)16.4%,돈혈(국산),타피오카전분,찹쌀(국산)3.0%,돈지방(국산),파,정제염,마늘,복합조미식품,5'-리보뉴클레오티드이나트륨,후춧가루,볶음대두분말,볶음들깨</t>
        </is>
      </c>
      <c r="G6" t="inlineStr"/>
      <c r="H6" t="inlineStr"/>
      <c r="I6" t="inlineStr">
        <is>
          <t>無방부제
無색소
無MSG
알레르기
5,6,10</t>
        </is>
      </c>
    </row>
    <row r="7">
      <c r="A7" t="inlineStr"/>
      <c r="B7" t="inlineStr"/>
      <c r="C7" t="inlineStr">
        <is>
          <t>슬라이스</t>
        </is>
      </c>
      <c r="D7" t="inlineStr">
        <is>
          <t>65±5</t>
        </is>
      </c>
      <c r="E7" t="n">
        <v>10100</v>
      </c>
      <c r="F7" t="inlineStr"/>
      <c r="G7" t="inlineStr"/>
      <c r="H7" t="inlineStr"/>
      <c r="I7" t="inlineStr"/>
    </row>
    <row r="8">
      <c r="A8" t="inlineStr">
        <is>
          <t xml:space="preserve"> 바르올 
 국산누드순대 </t>
        </is>
      </c>
      <c r="B8" t="inlineStr">
        <is>
          <t>냉장</t>
        </is>
      </c>
      <c r="C8" t="inlineStr">
        <is>
          <t>슬라이스</t>
        </is>
      </c>
      <c r="D8" t="inlineStr">
        <is>
          <t>1kg
65±5</t>
        </is>
      </c>
      <c r="E8" t="n">
        <v>8400</v>
      </c>
      <c r="F8" t="inlineStr">
        <is>
          <t>당면(국산)70.7%,돈혈(국산)11.5%,돈지방(국산),찹쌀(국산)3.5%,타피오카전분,파,마늘,정제염,복합조미식품,5'-리보뉴클레오티드이나트륨,카라기난,후춧가루,볶음대두분말,볶음들깨</t>
        </is>
      </c>
      <c r="G8" t="inlineStr"/>
      <c r="H8" t="inlineStr"/>
      <c r="I8" t="inlineStr">
        <is>
          <t>無방부제
無색소
無MSG
알레르기
5,6,10</t>
        </is>
      </c>
    </row>
    <row r="9">
      <c r="A9" t="inlineStr">
        <is>
          <t xml:space="preserve"> 바르올
 찰순대</t>
        </is>
      </c>
      <c r="B9" t="inlineStr">
        <is>
          <t>냉장</t>
        </is>
      </c>
      <c r="C9" t="inlineStr">
        <is>
          <t>통</t>
        </is>
      </c>
      <c r="D9" t="inlineStr">
        <is>
          <t>1kg</t>
        </is>
      </c>
      <c r="E9" t="n">
        <v>6800</v>
      </c>
      <c r="F9" t="inlineStr">
        <is>
          <t>당면(중국산)65.5%,돈창(국산)16.4%,돈혈(국산),돈지방(국산),파,전분,마늘,복합조미식품,정제염,복합조미식품,5'-리보뉴클레오티드이나트륨,후추가루,볶음대두분말,볶음들깨</t>
        </is>
      </c>
      <c r="G9" t="inlineStr"/>
      <c r="H9" t="inlineStr"/>
      <c r="I9" t="inlineStr">
        <is>
          <t>無방부제
無색소
無MSG
알래르기
5,6,10</t>
        </is>
      </c>
    </row>
    <row r="10">
      <c r="A10" t="inlineStr"/>
      <c r="B10" t="inlineStr"/>
      <c r="C10" t="inlineStr">
        <is>
          <t>슬라이스</t>
        </is>
      </c>
      <c r="D10" t="inlineStr">
        <is>
          <t>65±5</t>
        </is>
      </c>
      <c r="E10" t="n">
        <v>8100</v>
      </c>
      <c r="F10" t="inlineStr"/>
      <c r="G10" t="inlineStr"/>
      <c r="H10" t="inlineStr"/>
      <c r="I10" t="inlineStr"/>
    </row>
    <row r="11">
      <c r="A11" t="inlineStr">
        <is>
          <t xml:space="preserve"> 바르올
 누드순대 </t>
        </is>
      </c>
      <c r="B11" t="inlineStr">
        <is>
          <t>냉장</t>
        </is>
      </c>
      <c r="C11" t="inlineStr">
        <is>
          <t>슬라이스</t>
        </is>
      </c>
      <c r="D11" t="inlineStr">
        <is>
          <t>1kg
65±5</t>
        </is>
      </c>
      <c r="E11" t="n">
        <v>6900</v>
      </c>
      <c r="F11" t="inlineStr">
        <is>
          <t>당면(중국산)77.6%,돈혈(국산)8.7%,돈지방(국산),파,전분,마늘,복합조미식품,5'-리보뉴클레오티드이나트륨,정제염,복합조미식품,후춧가루,볶음대두분말,볶음들깨</t>
        </is>
      </c>
      <c r="G11" t="inlineStr"/>
      <c r="H11" t="inlineStr"/>
      <c r="I11" t="inlineStr">
        <is>
          <t>無방부제
無색소
無MSG
알래르기
1,5,10</t>
        </is>
      </c>
    </row>
    <row r="12">
      <c r="A12" t="inlineStr">
        <is>
          <t xml:space="preserve"> 바르올
 납작누드순대 </t>
        </is>
      </c>
      <c r="B12" t="inlineStr">
        <is>
          <t>냉장</t>
        </is>
      </c>
      <c r="C12" t="inlineStr">
        <is>
          <t>슬라이스</t>
        </is>
      </c>
      <c r="D12" t="inlineStr">
        <is>
          <t>1kg
65±5</t>
        </is>
      </c>
      <c r="E12" t="n">
        <v>7200</v>
      </c>
      <c r="F12" t="inlineStr">
        <is>
          <t>당면(중국산)53.8%,쌀떡13.8%,돈혈(국산),돈지방(국산),당근,파,부추,전분,마늘,정제염,복합조미식품,L-글루탐산나트륨,복합조미식품,후춧가루</t>
        </is>
      </c>
      <c r="G12" t="inlineStr"/>
      <c r="H12" t="inlineStr"/>
      <c r="I12" t="inlineStr">
        <is>
          <t>無방부제
無색소
알레르기
2,5,6,
10,16</t>
        </is>
      </c>
    </row>
    <row r="13">
      <c r="A13" t="inlineStr">
        <is>
          <t xml:space="preserve"> 호호
 매콤찰순대</t>
        </is>
      </c>
      <c r="B13" t="inlineStr">
        <is>
          <t>냉장</t>
        </is>
      </c>
      <c r="C13" t="inlineStr">
        <is>
          <t>통</t>
        </is>
      </c>
      <c r="D13" t="inlineStr">
        <is>
          <t>1kg</t>
        </is>
      </c>
      <c r="E13" t="n">
        <v>6700</v>
      </c>
      <c r="F13" t="inlineStr">
        <is>
          <t>당면(중국산)64.6%,돈창(국산)16.2%,돈혈(국산),돈지방(국산),파,양파,마늘,전분,정제염,L-글루탐산나트륨,복합조미식품,고춧가루,5'-리보뉴클레오티드이나트륨,복합조미식품,후춧가루</t>
        </is>
      </c>
      <c r="G13" t="inlineStr"/>
      <c r="H13" t="inlineStr"/>
      <c r="I13" t="inlineStr">
        <is>
          <t>無방부제
無색소
알레르기
5,6,10,16</t>
        </is>
      </c>
    </row>
    <row r="14">
      <c r="A14" t="inlineStr"/>
      <c r="B14" t="inlineStr"/>
      <c r="C14" t="inlineStr">
        <is>
          <t>슬라이스</t>
        </is>
      </c>
      <c r="D14" t="inlineStr">
        <is>
          <t>65±5</t>
        </is>
      </c>
      <c r="E14" t="n">
        <v>7300</v>
      </c>
      <c r="F14" t="inlineStr"/>
      <c r="G14" t="inlineStr"/>
      <c r="H14" t="inlineStr"/>
      <c r="I14" t="inlineStr"/>
    </row>
    <row r="15">
      <c r="A15" t="inlineStr">
        <is>
          <t xml:space="preserve"> 호호
 매콤누드순대</t>
        </is>
      </c>
      <c r="B15" t="inlineStr">
        <is>
          <t>냉장</t>
        </is>
      </c>
      <c r="C15" t="inlineStr">
        <is>
          <t>슬라이스</t>
        </is>
      </c>
      <c r="D15" t="inlineStr">
        <is>
          <t>1kg
65±5</t>
        </is>
      </c>
      <c r="E15" t="n">
        <v>6500</v>
      </c>
      <c r="F15" t="inlineStr">
        <is>
          <t>당면(중국산)77.1%,돈혈(국산)8.6%,돈지방(국산),양파,파,전분,마늘,정제염,L-글루탐산나트륨,복합조미식품,고춧가루,5'-리보뉴클레오티드이나트륨,복합조미식품,후춧가루</t>
        </is>
      </c>
      <c r="G15" t="inlineStr"/>
      <c r="H15" t="inlineStr"/>
      <c r="I15" t="inlineStr"/>
    </row>
    <row r="16">
      <c r="A16" t="inlineStr">
        <is>
          <t xml:space="preserve"> 순호호
 찰순대</t>
        </is>
      </c>
      <c r="B16" t="inlineStr">
        <is>
          <t>냉장</t>
        </is>
      </c>
      <c r="C16" t="inlineStr">
        <is>
          <t>통</t>
        </is>
      </c>
      <c r="D16" t="inlineStr">
        <is>
          <t>1kg</t>
        </is>
      </c>
      <c r="E16" t="n">
        <v>6700</v>
      </c>
      <c r="F16" t="inlineStr">
        <is>
          <t>당면(중국산)66.7%,돈창(국산)14.5%,돈혈(국산),돈지방(국산),당근,마가린,복합조미식품,전분,마늘,파,양파,L-글루탐산나트륨,정제염,설탕,복합조미식품,후춧가루,생강가루</t>
        </is>
      </c>
      <c r="G16" t="inlineStr"/>
      <c r="H16" t="inlineStr"/>
      <c r="I16" t="inlineStr">
        <is>
          <t>無방부제
無색소
알레르기
2,5,6,10,16</t>
        </is>
      </c>
    </row>
    <row r="17">
      <c r="A17" t="inlineStr"/>
      <c r="B17" t="inlineStr"/>
      <c r="C17" t="inlineStr">
        <is>
          <t>슬라이스</t>
        </is>
      </c>
      <c r="D17" t="inlineStr">
        <is>
          <t>65±5</t>
        </is>
      </c>
      <c r="E17" t="n">
        <v>7300</v>
      </c>
      <c r="F17" t="inlineStr"/>
      <c r="G17" t="inlineStr"/>
      <c r="H17" t="inlineStr"/>
      <c r="I17" t="inlineStr"/>
    </row>
    <row r="18">
      <c r="A18" t="inlineStr">
        <is>
          <t xml:space="preserve"> 순호호
 누드순대</t>
        </is>
      </c>
      <c r="B18" t="inlineStr">
        <is>
          <t>냉장</t>
        </is>
      </c>
      <c r="C18" t="inlineStr">
        <is>
          <t>슬라이스</t>
        </is>
      </c>
      <c r="D18" t="inlineStr">
        <is>
          <t>1kg
65±5</t>
        </is>
      </c>
      <c r="E18" t="n">
        <v>6500</v>
      </c>
      <c r="F18" t="inlineStr">
        <is>
          <t>당면(중국산)75.3%,돈혈(국산)8.4%,돈지방(국산)파,양파,당근,마늘,전분,복합조미식품,정제염,복합조미식품,L-글루탐산나트륨,설탕,폴리인산나트륨,후춧가루,천연향신료,생강분말</t>
        </is>
      </c>
      <c r="G18" t="inlineStr"/>
      <c r="H18" t="inlineStr"/>
      <c r="I18" t="inlineStr">
        <is>
          <t>無방부제
無색소
알레르기
2,5,6,10,16</t>
        </is>
      </c>
    </row>
    <row r="19">
      <c r="A19" t="inlineStr">
        <is>
          <t xml:space="preserve"> 호호꼬꼬랑순대</t>
        </is>
      </c>
      <c r="B19" t="inlineStr">
        <is>
          <t>냉동</t>
        </is>
      </c>
      <c r="C19" t="inlineStr">
        <is>
          <t>통</t>
        </is>
      </c>
      <c r="D19" t="inlineStr">
        <is>
          <t>2kg</t>
        </is>
      </c>
      <c r="E19" t="n">
        <v>20100</v>
      </c>
      <c r="F19"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G19" t="inlineStr"/>
      <c r="H19" t="inlineStr"/>
      <c r="I19" t="inlineStr">
        <is>
          <t>알레르기
4.5.6.
10.12.16</t>
        </is>
      </c>
    </row>
    <row r="20">
      <c r="A20" t="inlineStr">
        <is>
          <t xml:space="preserve"> 호호아바이순대</t>
        </is>
      </c>
      <c r="B20" t="inlineStr"/>
      <c r="C20" t="inlineStr"/>
      <c r="D20" t="inlineStr"/>
      <c r="E20" t="n">
        <v>21100</v>
      </c>
      <c r="F20"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G20" t="inlineStr"/>
      <c r="H20" t="inlineStr"/>
      <c r="I20" t="inlineStr">
        <is>
          <t>알레르기
5.6.10.12.16</t>
        </is>
      </c>
    </row>
    <row r="21">
      <c r="A21" t="inlineStr">
        <is>
          <t xml:space="preserve"> 호호토종순대</t>
        </is>
      </c>
      <c r="B21" t="inlineStr">
        <is>
          <t>냉동</t>
        </is>
      </c>
      <c r="C21" t="inlineStr">
        <is>
          <t>슬라이스</t>
        </is>
      </c>
      <c r="D21" t="inlineStr">
        <is>
          <t>1kg
40~45</t>
        </is>
      </c>
      <c r="E21" t="n">
        <v>9900</v>
      </c>
      <c r="F21"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G21" t="inlineStr"/>
      <c r="H21" t="inlineStr"/>
      <c r="I21" t="inlineStr">
        <is>
          <t>無방부제
無색소
알레르기
5,6,10,16</t>
        </is>
      </c>
    </row>
    <row r="22">
      <c r="A22" t="inlineStr"/>
      <c r="B22" t="inlineStr"/>
      <c r="C22" t="inlineStr">
        <is>
          <t>통</t>
        </is>
      </c>
      <c r="D22" t="inlineStr">
        <is>
          <t>2kg</t>
        </is>
      </c>
      <c r="E22" t="n">
        <v>21200</v>
      </c>
      <c r="F22" t="inlineStr"/>
      <c r="G22" t="inlineStr"/>
      <c r="H22" t="inlineStr"/>
      <c r="I22" t="inlineStr"/>
    </row>
    <row r="23">
      <c r="A23" t="inlineStr">
        <is>
          <t xml:space="preserve"> 순대볶음소스</t>
        </is>
      </c>
      <c r="B23" t="inlineStr">
        <is>
          <t>냉장</t>
        </is>
      </c>
      <c r="C23" t="inlineStr">
        <is>
          <t>매콤한맛</t>
        </is>
      </c>
      <c r="D23" t="inlineStr">
        <is>
          <t>1kg</t>
        </is>
      </c>
      <c r="E23" t="n">
        <v>8500</v>
      </c>
      <c r="F23"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G23" t="inlineStr"/>
      <c r="H23" t="inlineStr"/>
      <c r="I23" t="inlineStr">
        <is>
          <t>無방부제
無색소
5.6</t>
        </is>
      </c>
    </row>
    <row r="24">
      <c r="A24" t="inlineStr"/>
      <c r="B24" t="inlineStr"/>
      <c r="C24" t="inlineStr">
        <is>
          <t>순한맛</t>
        </is>
      </c>
      <c r="D24" t="inlineStr"/>
      <c r="E24" t="inlineStr"/>
      <c r="F24"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G24" t="inlineStr"/>
      <c r="H24" t="inlineStr"/>
      <c r="I24" t="inlineStr"/>
    </row>
    <row r="25">
      <c r="A25" t="inlineStr">
        <is>
          <t xml:space="preserve"> 백순대요리양념</t>
        </is>
      </c>
      <c r="B25" t="inlineStr">
        <is>
          <t>냉장</t>
        </is>
      </c>
      <c r="C25" t="inlineStr"/>
      <c r="D25" t="inlineStr">
        <is>
          <t>1kg</t>
        </is>
      </c>
      <c r="E25" t="n">
        <v>11200</v>
      </c>
      <c r="F25"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G25" t="inlineStr"/>
      <c r="H25" t="inlineStr"/>
      <c r="I25" t="inlineStr">
        <is>
          <t>無방부제
無색소
2.5.6.18</t>
        </is>
      </c>
    </row>
    <row r="26">
      <c r="A26" t="inlineStr">
        <is>
          <t xml:space="preserve"> 순대국양념</t>
        </is>
      </c>
      <c r="B26" t="inlineStr">
        <is>
          <t>냉장</t>
        </is>
      </c>
      <c r="C26" t="inlineStr">
        <is>
          <t>매콤한맛</t>
        </is>
      </c>
      <c r="D26" t="inlineStr">
        <is>
          <t>1kg</t>
        </is>
      </c>
      <c r="E26" t="n">
        <v>9400</v>
      </c>
      <c r="F26"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G26" t="inlineStr"/>
      <c r="H26" t="inlineStr"/>
      <c r="I26" t="inlineStr">
        <is>
          <t>無방부제
無색소
16</t>
        </is>
      </c>
    </row>
    <row r="27">
      <c r="A27" t="inlineStr">
        <is>
          <t xml:space="preserve"> 돈두육</t>
        </is>
      </c>
      <c r="B27" t="inlineStr">
        <is>
          <t>냉동</t>
        </is>
      </c>
      <c r="C27" t="inlineStr">
        <is>
          <t>슬라이스</t>
        </is>
      </c>
      <c r="D27" t="inlineStr">
        <is>
          <t>1kg</t>
        </is>
      </c>
      <c r="E27" t="n">
        <v>21700</v>
      </c>
      <c r="F27" t="inlineStr">
        <is>
          <t>돈두육(국산,100%)</t>
        </is>
      </c>
      <c r="G27" t="inlineStr"/>
      <c r="H27" t="inlineStr"/>
      <c r="I27" t="inlineStr">
        <is>
          <t>無방부제
無색소
10</t>
        </is>
      </c>
    </row>
    <row r="28">
      <c r="A28" t="inlineStr">
        <is>
          <t xml:space="preserve"> 돈우사골육수</t>
        </is>
      </c>
      <c r="B28" t="inlineStr">
        <is>
          <t>냉동</t>
        </is>
      </c>
      <c r="C28" t="inlineStr">
        <is>
          <t>17배수</t>
        </is>
      </c>
      <c r="D28" t="inlineStr">
        <is>
          <t>1kg</t>
        </is>
      </c>
      <c r="E28" t="n">
        <v>17300</v>
      </c>
      <c r="F28" t="inlineStr">
        <is>
          <t>돈우골추출물[고형분:46%이상]94%{돈골(국내산)34.30%,우사골(국내산,호주산)9.42%,우골(국내산,호주산)6.28%,정제수},정제소금(국내산)</t>
        </is>
      </c>
      <c r="G28" t="inlineStr"/>
      <c r="H28" t="inlineStr"/>
      <c r="I28" t="inlineStr">
        <is>
          <t>無방부제
無색소
10.16</t>
        </is>
      </c>
    </row>
    <row r="29">
      <c r="A29" t="inlineStr">
        <is>
          <t xml:space="preserve">    ◐ 볶음 및 국밥 세트 ◑</t>
        </is>
      </c>
      <c r="B29" t="inlineStr"/>
      <c r="C29" t="inlineStr"/>
      <c r="D29" t="inlineStr"/>
      <c r="E29" t="inlineStr"/>
      <c r="F29" t="inlineStr"/>
      <c r="G29" t="inlineStr"/>
      <c r="H29" t="inlineStr"/>
      <c r="I29" t="inlineStr"/>
    </row>
    <row r="30">
      <c r="A30" t="inlineStr">
        <is>
          <t xml:space="preserve"> 호호
찰순대볶음세트</t>
        </is>
      </c>
      <c r="B30" t="inlineStr"/>
      <c r="C30" t="inlineStr">
        <is>
          <t>세트
5kg</t>
        </is>
      </c>
      <c r="D30" t="inlineStr">
        <is>
          <t>37,700
34,500</t>
        </is>
      </c>
      <c r="E30" t="inlineStr"/>
      <c r="F30" t="inlineStr">
        <is>
          <t xml:space="preserve"> 구성 50인분(기호에 따라 다를수 있어요)
 ◈ 순호호찰순대슬라이스 4kg 
 ◈ 순대볶음소스(매콤한맛.순한맛 택1) 1kg</t>
        </is>
      </c>
      <c r="G30" t="inlineStr"/>
      <c r="H30" t="inlineStr"/>
      <c r="I30" t="inlineStr">
        <is>
          <t>냉장</t>
        </is>
      </c>
    </row>
    <row r="31">
      <c r="A31" t="inlineStr">
        <is>
          <t>호호
백순대볶음세트</t>
        </is>
      </c>
      <c r="B31" t="inlineStr"/>
      <c r="C31" t="inlineStr">
        <is>
          <t>세트
5kg</t>
        </is>
      </c>
      <c r="D31" t="inlineStr">
        <is>
          <t>40,400
37,000</t>
        </is>
      </c>
      <c r="E31" t="inlineStr"/>
      <c r="F31" t="inlineStr">
        <is>
          <t xml:space="preserve"> 구성 50인분(기호에 따라 다를수 있어요)
 ◈ 순호호찰순대슬라이스 4kg 
 ◈ 백순대요리양념  1kg</t>
        </is>
      </c>
      <c r="G31" t="inlineStr"/>
      <c r="H31" t="inlineStr"/>
      <c r="I31" t="inlineStr">
        <is>
          <t>냉장</t>
        </is>
      </c>
    </row>
    <row r="32">
      <c r="A32" t="inlineStr">
        <is>
          <t xml:space="preserve"> 바르올
찰순대국밥세트
순대국밥세트조리법:돈사골1:물17에 돈두육을 넣어 끓인다 → 순대는 
 미리 해동, 중탕으로 데움 → 
국그릇 담아 끓인육수를 부어주세요</t>
        </is>
      </c>
      <c r="B32" t="inlineStr"/>
      <c r="C32" t="inlineStr">
        <is>
          <t>세트
7.5kg</t>
        </is>
      </c>
      <c r="D32" t="inlineStr">
        <is>
          <t>88,000
85,300</t>
        </is>
      </c>
      <c r="E32" t="inlineStr"/>
      <c r="F32" t="inlineStr">
        <is>
          <t xml:space="preserve"> 구성 50인분(기호에 따라 다를수 있어요)
 ◈ 호호찰순대슬라이스 4kg 
 ◈ 돈두육슬라이스 2kg
 ◈ 돈사골육수 1kg(17배수)
 ◈ 순대국양념추가 500g</t>
        </is>
      </c>
      <c r="G32" t="inlineStr"/>
      <c r="H32" t="inlineStr"/>
      <c r="I32" t="inlineStr">
        <is>
          <t>순대:냉장
그외 냉동</t>
        </is>
      </c>
    </row>
    <row r="33">
      <c r="A33" t="inlineStr">
        <is>
          <t xml:space="preserve"> 호호
토종순대국밥세트
순대국밥세트조리법:돈사골1:물17에 돈두육을 넣어 끓인다 → 순대는 
미리 해동, 중탕으로 데움 →
국그릇 담아 끓인육수를 부어주세요</t>
        </is>
      </c>
      <c r="B33" t="inlineStr"/>
      <c r="C33" t="inlineStr">
        <is>
          <t>세트
7.5kg</t>
        </is>
      </c>
      <c r="D33" t="inlineStr">
        <is>
          <t>91,600
85,000</t>
        </is>
      </c>
      <c r="E33" t="inlineStr"/>
      <c r="F33" t="inlineStr">
        <is>
          <t xml:space="preserve"> 구성 50인분(기호에 따라 다를수 있어요)
 ◈ 호호토종순대(매콤한맛)슬라이스 4kg 
 ◈ 돈두육슬라이스 2kg
 ◈ 돈사골육수 1kg(17배수)
 ◈ 순대국양념추가 500g
</t>
        </is>
      </c>
      <c r="G33" t="inlineStr"/>
      <c r="H33" t="inlineStr"/>
      <c r="I33" t="inlineStr">
        <is>
          <t>냉동</t>
        </is>
      </c>
    </row>
    <row r="34">
      <c r="A34" t="inlineStr">
        <is>
          <t>호호
돼지국밥세트</t>
        </is>
      </c>
      <c r="B34" t="inlineStr"/>
      <c r="C34" t="inlineStr">
        <is>
          <t>세트
5kg</t>
        </is>
      </c>
      <c r="D34" t="inlineStr">
        <is>
          <t>90,900
83,000</t>
        </is>
      </c>
      <c r="E34" t="inlineStr"/>
      <c r="F34" t="inlineStr">
        <is>
          <t xml:space="preserve"> 구성 50인분(기호에 따라 다를수 있어요)
 ◈ 돈두육슬라이스 4kg 
 ◈ 돈사골육수 1kg (17배수)</t>
        </is>
      </c>
      <c r="G34" t="inlineStr"/>
      <c r="H34" t="inlineStr"/>
      <c r="I34" t="inlineStr">
        <is>
          <t>냉동</t>
        </is>
      </c>
    </row>
    <row r="35">
      <c r="A35" t="inlineStr">
        <is>
          <t xml:space="preserve">         맑은유통 ☎ 513~5911 / 추경희 010-7704-4787</t>
        </is>
      </c>
      <c r="B35" t="inlineStr"/>
      <c r="C35" t="inlineStr"/>
      <c r="D35" t="inlineStr"/>
      <c r="E35" t="inlineStr"/>
      <c r="F35" t="inlineStr"/>
      <c r="G35" t="inlineStr"/>
      <c r="H35" t="inlineStr">
        <is>
          <t>56P</t>
        </is>
      </c>
      <c r="I35" t="inlineStr"/>
    </row>
    <row r="36">
      <c r="A36" t="inlineStr">
        <is>
          <t xml:space="preserve">      ▣ 맛있고 영양 많은 "순대" 보관 방법과 조리법 ▣</t>
        </is>
      </c>
      <c r="B36" t="inlineStr"/>
      <c r="C36" t="inlineStr"/>
      <c r="D36" t="inlineStr"/>
      <c r="E36" t="inlineStr"/>
      <c r="F36" t="inlineStr"/>
      <c r="G36" t="inlineStr"/>
      <c r="H36" t="inlineStr"/>
      <c r="I36" t="inlineStr"/>
    </row>
    <row r="37">
      <c r="A37" t="inlineStr">
        <is>
          <t>1. 보관 온도를 (냉장 0~10℃) 꼭 지켜주세요.</t>
        </is>
      </c>
      <c r="B37" t="inlineStr"/>
      <c r="C37" t="inlineStr"/>
      <c r="D37" t="inlineStr"/>
      <c r="E37" t="inlineStr"/>
      <c r="F37" t="inlineStr"/>
      <c r="G37" t="inlineStr"/>
      <c r="H37" t="inlineStr"/>
      <c r="I37" t="inlineStr"/>
    </row>
    <row r="38">
      <c r="A38" t="inlineStr">
        <is>
          <t xml:space="preserve"> *보관 온도 이탈 시 변질 또는 결빙에 의한 결착력 약화로 조리 시 순대 형태가 풀어질 수 있습니다.</t>
        </is>
      </c>
      <c r="B38" t="inlineStr"/>
      <c r="C38" t="inlineStr"/>
      <c r="D38" t="inlineStr"/>
      <c r="E38" t="inlineStr"/>
      <c r="F38" t="inlineStr"/>
      <c r="G38" t="inlineStr"/>
      <c r="H38" t="inlineStr"/>
      <c r="I38" t="inlineStr"/>
    </row>
    <row r="39">
      <c r="A39" t="inlineStr">
        <is>
          <t>2. 조리 온도와 시간을 지켜주세요.</t>
        </is>
      </c>
      <c r="B39" t="inlineStr"/>
      <c r="C39" t="inlineStr"/>
      <c r="D39" t="inlineStr"/>
      <c r="E39" t="inlineStr"/>
      <c r="F39" t="inlineStr"/>
      <c r="G39" t="inlineStr"/>
      <c r="H39" t="inlineStr"/>
      <c r="I39" t="inlineStr"/>
    </row>
    <row r="40">
      <c r="A40" t="inlineStr">
        <is>
          <t xml:space="preserve"> 고온에 오래 가열하면 순대 외피가 터지거나 말리는 현상으로 순대속이 튀어 나와 풀어지거나, 
 압력이 높아져 진공 상태가 풀려 수분이 침투할 수 있으니 권장 조리온도와 시간을 꼭 지켜주세요.</t>
        </is>
      </c>
      <c r="B40" t="inlineStr"/>
      <c r="C40" t="inlineStr"/>
      <c r="D40" t="inlineStr"/>
      <c r="E40" t="inlineStr"/>
      <c r="F40" t="inlineStr"/>
      <c r="G40" t="inlineStr"/>
      <c r="H40" t="inlineStr"/>
      <c r="I40" t="inlineStr"/>
    </row>
    <row r="41">
      <c r="A41" t="inlineStr">
        <is>
          <t xml:space="preserve"> ①중탕 시 -&gt;포장 상태로 잠길 정도의 물 넣고 가열, ★물 끓기 전 불 끄고★ 약 5분 후 꺼내어 섭취</t>
        </is>
      </c>
      <c r="B41" t="inlineStr"/>
      <c r="C41" t="inlineStr"/>
      <c r="D41" t="inlineStr"/>
      <c r="E41" t="inlineStr"/>
      <c r="F41" t="inlineStr"/>
      <c r="G41" t="inlineStr"/>
      <c r="H41" t="inlineStr"/>
      <c r="I41" t="inlineStr"/>
    </row>
    <row r="42">
      <c r="A42" t="inlineStr">
        <is>
          <t xml:space="preserve"> ②찜기 사용 시 →포장지를 벗겨낸 순대를 채반 위에 올려 물이 끓으면 약불로 10여분 가열 후 섭취
 (잘라진 슬라이스 제품 또는 껍질이 없는 누드제품은 적합하지 않습니다.)</t>
        </is>
      </c>
      <c r="B42" t="inlineStr"/>
      <c r="C42" t="inlineStr"/>
      <c r="D42" t="inlineStr"/>
      <c r="E42" t="inlineStr"/>
      <c r="F42" t="inlineStr"/>
      <c r="G42" t="inlineStr"/>
      <c r="H42" t="inlineStr"/>
      <c r="I42" t="inlineStr"/>
    </row>
    <row r="43">
      <c r="A43" t="inlineStr">
        <is>
          <t xml:space="preserve"> ③전자레인지 사용 시 -&gt;포장지를 절개한 후 약 30초~1분정도 데워 섭취(데우는 시간은 제품의 
 양, 전자레인지 성능에 따라 차이가 있을 수 있습니다.)</t>
        </is>
      </c>
      <c r="B43" t="inlineStr"/>
      <c r="C43" t="inlineStr"/>
      <c r="D43" t="inlineStr"/>
      <c r="E43" t="inlineStr"/>
      <c r="F43" t="inlineStr"/>
      <c r="G43" t="inlineStr"/>
      <c r="H43" t="inlineStr"/>
      <c r="I43" t="inlineStr"/>
    </row>
    <row r="44">
      <c r="A44" t="inlineStr">
        <is>
          <t xml:space="preserve"> ④스팀오븐 사용 시 -&gt;200℃에서 약20분간 예열된 스팀오븐에 포장지를 벗겨낸 순대를 넣고 
 약100℃에서 10±5분 스팀가열 후 섭취(순대 단일로 스팀가열 할 경우 시간을 짧게 조절해주세요)</t>
        </is>
      </c>
      <c r="B44" t="inlineStr"/>
      <c r="C44" t="inlineStr"/>
      <c r="D44" t="inlineStr"/>
      <c r="E44" t="inlineStr"/>
      <c r="F44" t="inlineStr"/>
      <c r="G44" t="inlineStr"/>
      <c r="H44" t="inlineStr"/>
      <c r="I44" t="inlineStr"/>
    </row>
    <row r="45">
      <c r="A45" t="inlineStr">
        <is>
          <t xml:space="preserve"> ※전자레인지 사용 시 순대 외피가 질겨질 수 있습니다.</t>
        </is>
      </c>
      <c r="B45" t="inlineStr"/>
      <c r="C45" t="inlineStr"/>
      <c r="D45" t="inlineStr"/>
      <c r="E45" t="inlineStr"/>
      <c r="F45" t="inlineStr"/>
      <c r="G45" t="inlineStr"/>
      <c r="H45" t="inlineStr"/>
      <c r="I45" t="inlineStr"/>
    </row>
    <row r="46">
      <c r="A46" t="inlineStr">
        <is>
          <t xml:space="preserve"> ※껍질이 없는 누드 제품은 수분이 직접 닿아 결착력이 약해져 뭉개질 수 있습니다. 찜기 또는 스팀
 오븐 조리에 적합하지 않으니 사용에 주의 바랍니다.</t>
        </is>
      </c>
      <c r="B46" t="inlineStr"/>
      <c r="C46" t="inlineStr"/>
      <c r="D46" t="inlineStr"/>
      <c r="E46" t="inlineStr"/>
      <c r="F46" t="inlineStr"/>
      <c r="G46" t="inlineStr"/>
      <c r="H46" t="inlineStr"/>
      <c r="I46" t="inlineStr"/>
    </row>
    <row r="47">
      <c r="A47" t="inlineStr">
        <is>
          <t>◆맛있는 순대볶음 조리법과 주의사항</t>
        </is>
      </c>
      <c r="B47" t="inlineStr"/>
      <c r="C47" t="inlineStr"/>
      <c r="D47" t="inlineStr"/>
      <c r="E47" t="inlineStr"/>
      <c r="F47" t="inlineStr"/>
      <c r="G47" t="inlineStr"/>
      <c r="H47" t="inlineStr"/>
      <c r="I47" t="inlineStr"/>
    </row>
    <row r="48">
      <c r="A48" t="inlineStr">
        <is>
          <t xml:space="preserve"> ①볶음팬 사용 시 -&gt;모든 채소와 양념이 거의 익었을 때 절단된 순대를 투입하여 골고루 섞이도록
 버무려준 후, 약 3~5분 가열하여 섭취 </t>
        </is>
      </c>
      <c r="B48" t="inlineStr"/>
      <c r="C48" t="inlineStr"/>
      <c r="D48" t="inlineStr"/>
      <c r="E48" t="inlineStr"/>
      <c r="F48" t="inlineStr"/>
      <c r="G48" t="inlineStr"/>
      <c r="H48" t="inlineStr"/>
      <c r="I48" t="inlineStr"/>
    </row>
    <row r="49">
      <c r="A49" t="inlineStr">
        <is>
          <t xml:space="preserve"> ②스팀오븐 사용 시 -&gt;모든 채소와 양념, 절단된 순대를 함께 골고루 섞이도록 버무려준 후, 예열된
 스팀오븐에 넣고 약100~110℃에서 10±5분 가열한 후 남은 잔열에 깻잎 등을 넣어 약3분 후 섭취</t>
        </is>
      </c>
      <c r="B49" t="inlineStr"/>
      <c r="C49" t="inlineStr"/>
      <c r="D49" t="inlineStr"/>
      <c r="E49" t="inlineStr"/>
      <c r="F49" t="inlineStr"/>
      <c r="G49" t="inlineStr"/>
      <c r="H49" t="inlineStr"/>
      <c r="I49" t="inlineStr"/>
    </row>
    <row r="50">
      <c r="A50" t="inlineStr">
        <is>
          <t xml:space="preserve"> ★순대볶음 조리 시 주의사항</t>
        </is>
      </c>
      <c r="B50" t="inlineStr"/>
      <c r="C50" t="inlineStr"/>
      <c r="D50" t="inlineStr"/>
      <c r="E50" t="inlineStr"/>
      <c r="F50" t="inlineStr"/>
      <c r="G50" t="inlineStr"/>
      <c r="H50" t="inlineStr"/>
      <c r="I50" t="inlineStr"/>
    </row>
    <row r="51">
      <c r="A51" t="inlineStr">
        <is>
          <t xml:space="preserve"> ①고온에 오래 가열하지 마세요.
 순대는 특성 상, 고온에 오래 가열하면 순대속이 뭉개지거나 풀어져 사용할 수 없게 될 수 있습니다.
 (고온에 오래 중탕한 순대는 상태가 불안정하여 풀어질 수 있으니 바로 개봉하지 말고 충분히 
 식힌 후 개봉하여 사용하고, 볶음 투입 전에도 충분히 식혀서 사용할것)</t>
        </is>
      </c>
      <c r="B51" t="inlineStr"/>
      <c r="C51" t="inlineStr"/>
      <c r="D51" t="inlineStr"/>
      <c r="E51" t="inlineStr"/>
      <c r="F51" t="inlineStr"/>
      <c r="G51" t="inlineStr"/>
      <c r="H51" t="inlineStr"/>
      <c r="I51" t="inlineStr"/>
    </row>
    <row r="52">
      <c r="A52" t="inlineStr">
        <is>
          <t xml:space="preserve"> ②외피가 없는 누드순대는 조리에 주의하세요.
 순대볶음은 야채와 양념등을 순대와 버무리고 비벼주는 작업 시 순대가 충격을 받을 수 있습니다. 
 채소 등 모든 재료가 익었을 때 마지막에 순대를 투입해서 버무려 주시고, 외피가 없는 누드순대는
 주의해서 사용 바랍니다.</t>
        </is>
      </c>
      <c r="B52" t="inlineStr"/>
      <c r="C52" t="inlineStr"/>
      <c r="D52" t="inlineStr"/>
      <c r="E52" t="inlineStr"/>
      <c r="F52" t="inlineStr"/>
      <c r="G52" t="inlineStr"/>
      <c r="H52" t="inlineStr"/>
      <c r="I52" t="inlineStr"/>
    </row>
    <row r="53">
      <c r="A53" t="inlineStr">
        <is>
          <t xml:space="preserve"> ◆맛있는 순대국 조리 시 주의사항</t>
        </is>
      </c>
      <c r="B53" t="inlineStr"/>
      <c r="C53" t="inlineStr"/>
      <c r="D53" t="inlineStr"/>
      <c r="E53" t="inlineStr"/>
      <c r="F53" t="inlineStr"/>
      <c r="G53" t="inlineStr"/>
      <c r="H53" t="inlineStr"/>
      <c r="I53" t="inlineStr"/>
    </row>
    <row r="54">
      <c r="A54" t="inlineStr">
        <is>
          <t xml:space="preserve">  순대는 국물과 같이 끓이지 말고 반드시 따로 데운 후 그릇에 담고 뜨거운 국물 부어 사용</t>
        </is>
      </c>
      <c r="B54" t="inlineStr"/>
      <c r="C54" t="inlineStr"/>
      <c r="D54" t="inlineStr"/>
      <c r="E54" t="inlineStr"/>
      <c r="F54" t="inlineStr"/>
      <c r="G54" t="inlineStr"/>
      <c r="H54" t="inlineStr"/>
      <c r="I54" t="inlineStr"/>
    </row>
    <row r="55">
      <c r="A55" t="inlineStr">
        <is>
          <t xml:space="preserve"> ◆냉동순대 조리 팁!</t>
        </is>
      </c>
      <c r="B55" t="inlineStr"/>
      <c r="C55" t="inlineStr"/>
      <c r="D55" t="inlineStr"/>
      <c r="E55" t="inlineStr"/>
      <c r="F55" t="inlineStr"/>
      <c r="G55" t="inlineStr"/>
      <c r="H55" t="inlineStr"/>
      <c r="I55" t="inlineStr"/>
    </row>
    <row r="56">
      <c r="A56" t="inlineStr">
        <is>
          <t xml:space="preserve"> 완전 해동 후 조리하는 것이 포인트!</t>
        </is>
      </c>
      <c r="B56" t="inlineStr"/>
      <c r="C56" t="inlineStr"/>
      <c r="D56" t="inlineStr"/>
      <c r="E56" t="inlineStr"/>
      <c r="F56" t="inlineStr"/>
      <c r="G56" t="inlineStr"/>
      <c r="H56" t="inlineStr"/>
      <c r="I56" t="inlineStr"/>
    </row>
    <row r="57">
      <c r="A57" t="inlineStr">
        <is>
          <t xml:space="preserve"> ①냉장고 해동 법-사용하기 하루전 냉장고에 보관하여 자연 해동</t>
        </is>
      </c>
      <c r="B57" t="inlineStr"/>
      <c r="C57" t="inlineStr"/>
      <c r="D57" t="inlineStr"/>
      <c r="E57" t="inlineStr"/>
      <c r="F57" t="inlineStr"/>
      <c r="G57" t="inlineStr"/>
      <c r="H57" t="inlineStr"/>
      <c r="I57" t="inlineStr"/>
    </row>
    <row r="58">
      <c r="A58" t="inlineStr">
        <is>
          <t xml:space="preserve"> ②찜솥 해동 법-냉동된 순대의 포장을 벗기고 채반에 올린 후 약한 불에 15~20여 분간 가열 해동
  ※찜솥 해동 시 주의점: 아주 약한 불에서 은근히 가열</t>
        </is>
      </c>
      <c r="B58" t="inlineStr"/>
      <c r="C58" t="inlineStr"/>
      <c r="D58" t="inlineStr"/>
      <c r="E58" t="inlineStr"/>
      <c r="F58" t="inlineStr"/>
      <c r="G58" t="inlineStr"/>
      <c r="H58" t="inlineStr"/>
      <c r="I58" t="inlineStr"/>
    </row>
    <row r="59">
      <c r="A59" t="inlineStr">
        <is>
          <t xml:space="preserve"> ★요약★</t>
        </is>
      </c>
      <c r="B59" t="inlineStr"/>
      <c r="C59" t="inlineStr"/>
      <c r="D59" t="inlineStr"/>
      <c r="E59" t="inlineStr"/>
      <c r="F59" t="inlineStr"/>
      <c r="G59" t="inlineStr"/>
      <c r="H59" t="inlineStr"/>
      <c r="I59" t="inlineStr"/>
    </row>
    <row r="60">
      <c r="A60" t="inlineStr">
        <is>
          <t xml:space="preserve"> 1. 순대 중탕 데울 때, 물 끓기 전 불 끄기</t>
        </is>
      </c>
      <c r="B60" t="inlineStr"/>
      <c r="C60" t="inlineStr"/>
      <c r="D60" t="inlineStr"/>
      <c r="E60" t="inlineStr"/>
      <c r="F60" t="inlineStr"/>
      <c r="G60" t="inlineStr"/>
      <c r="H60" t="inlineStr"/>
      <c r="I60" t="inlineStr"/>
    </row>
    <row r="61">
      <c r="A61" t="inlineStr">
        <is>
          <t xml:space="preserve"> 2. 냉동순대는 완전히 해동한 후 사용</t>
        </is>
      </c>
      <c r="B61" t="inlineStr"/>
      <c r="C61" t="inlineStr"/>
      <c r="D61" t="inlineStr"/>
      <c r="E61" t="inlineStr"/>
      <c r="F61" t="inlineStr"/>
      <c r="G61" t="inlineStr"/>
      <c r="H61" t="inlineStr"/>
      <c r="I61"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F6"/>
  <sheetViews>
    <sheetView workbookViewId="0">
      <selection activeCell="A1" sqref="A1"/>
    </sheetView>
  </sheetViews>
  <sheetFormatPr baseColWidth="8" defaultRowHeight="15"/>
  <sheetData>
    <row r="1">
      <c r="A1" t="inlineStr">
        <is>
          <t>5748_송곡푸드_와라농장단가표.xls</t>
        </is>
      </c>
    </row>
    <row r="2">
      <c r="A2" t="inlineStr">
        <is>
          <t>https://school062.com/bbs/board.php?bo_table=product_02&amp;wr_id=5748</t>
        </is>
      </c>
    </row>
    <row r="3">
      <c r="A3" s="1" t="inlineStr">
        <is>
          <t>송곡푸드★★★동물복지 계란 와라농장단가★★</t>
        </is>
      </c>
      <c r="B3" s="1" t="inlineStr"/>
      <c r="C3" s="1" t="inlineStr"/>
      <c r="D3" s="1" t="inlineStr"/>
      <c r="E3" s="1" t="inlineStr"/>
      <c r="F3" s="1" t="inlineStr"/>
    </row>
    <row r="4">
      <c r="A4" t="inlineStr">
        <is>
          <t>제품군</t>
        </is>
      </c>
      <c r="B4" t="inlineStr">
        <is>
          <t>제  품  명</t>
        </is>
      </c>
      <c r="C4" t="inlineStr">
        <is>
          <t>중   량</t>
        </is>
      </c>
      <c r="D4" t="inlineStr">
        <is>
          <t>규  격</t>
        </is>
      </c>
      <c r="E4" t="inlineStr">
        <is>
          <t>학 교 가(판)</t>
        </is>
      </c>
      <c r="F4" t="inlineStr">
        <is>
          <t>비      고</t>
        </is>
      </c>
    </row>
    <row r="5">
      <c r="A5" t="inlineStr">
        <is>
          <t>판
란</t>
        </is>
      </c>
      <c r="B5" t="inlineStr">
        <is>
          <t>3無무항셍제유정란</t>
        </is>
      </c>
      <c r="C5" t="inlineStr">
        <is>
          <t>1.5KG</t>
        </is>
      </c>
      <c r="D5" t="inlineStr">
        <is>
          <t>30구</t>
        </is>
      </c>
      <c r="E5" t="inlineStr">
        <is>
          <t>13,500
 13,200</t>
        </is>
      </c>
      <c r="F5" t="inlineStr">
        <is>
          <t>HCCP,동물복지인증 ,무항생제, 3無</t>
        </is>
      </c>
    </row>
    <row r="6">
      <c r="A6" t="inlineStr">
        <is>
          <t xml:space="preserve">주)송곡푸드  </t>
        </is>
      </c>
      <c r="B6" t="inlineStr"/>
      <c r="C6" t="inlineStr"/>
      <c r="D6" t="inlineStr"/>
      <c r="E6" t="inlineStr">
        <is>
          <t>문   의 : 010-6728-0472 
사무실 : 062)263-5429  
팩   스 :062)265-0314</t>
        </is>
      </c>
      <c r="F6"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K42"/>
  <sheetViews>
    <sheetView workbookViewId="0">
      <selection activeCell="A1" sqref="A1"/>
    </sheetView>
  </sheetViews>
  <sheetFormatPr baseColWidth="8" defaultRowHeight="15"/>
  <sheetData>
    <row r="1">
      <c r="A1" t="inlineStr">
        <is>
          <t>5751_나결_2024년+6월+싱싱플러스+축산+단가표.xlsx</t>
        </is>
      </c>
    </row>
    <row r="2">
      <c r="A2" t="inlineStr">
        <is>
          <t>https://school062.com/bbs/board.php?bo_table=product_02&amp;wr_id=5751</t>
        </is>
      </c>
    </row>
    <row r="3">
      <c r="A3" s="1" t="inlineStr">
        <is>
          <t xml:space="preserve"> 싱싱플러스
• 향, 당 ,색소, 보존료, 합성첨가물 無첨가</t>
        </is>
      </c>
      <c r="B3" s="1" t="inlineStr"/>
      <c r="C3" s="1" t="inlineStr"/>
      <c r="D3" s="1" t="inlineStr"/>
      <c r="E3" s="1" t="inlineStr"/>
      <c r="F3" s="1" t="inlineStr"/>
      <c r="G3" s="1" t="inlineStr"/>
      <c r="H3" s="1" t="inlineStr"/>
      <c r="I3" s="1" t="inlineStr"/>
      <c r="J3" s="1" t="inlineStr"/>
      <c r="K3" s="1" t="inlineStr"/>
    </row>
    <row r="4">
      <c r="A4" t="inlineStr">
        <is>
          <t>브랜드</t>
        </is>
      </c>
      <c r="B4" t="inlineStr">
        <is>
          <t>구분</t>
        </is>
      </c>
      <c r="C4" t="inlineStr">
        <is>
          <t>이미지</t>
        </is>
      </c>
      <c r="D4" t="inlineStr">
        <is>
          <t>제품명</t>
        </is>
      </c>
      <c r="E4" t="inlineStr">
        <is>
          <t>규격
(포장단위)</t>
        </is>
      </c>
      <c r="F4" t="inlineStr">
        <is>
          <t>학교가</t>
        </is>
      </c>
      <c r="G4" t="inlineStr"/>
      <c r="H4" t="inlineStr">
        <is>
          <t>제품설명</t>
        </is>
      </c>
      <c r="I4" t="inlineStr">
        <is>
          <t>알레
르기</t>
        </is>
      </c>
      <c r="J4" t="inlineStr">
        <is>
          <t>HACCP
인증</t>
        </is>
      </c>
      <c r="K4" t="inlineStr">
        <is>
          <t>보관
유통기한</t>
        </is>
      </c>
    </row>
    <row r="5">
      <c r="A5" t="inlineStr"/>
      <c r="B5" t="inlineStr"/>
      <c r="C5" t="inlineStr"/>
      <c r="D5" t="inlineStr"/>
      <c r="E5" t="inlineStr"/>
      <c r="F5" t="inlineStr">
        <is>
          <t>개단가</t>
        </is>
      </c>
      <c r="G5" t="inlineStr">
        <is>
          <t>규격단가</t>
        </is>
      </c>
      <c r="H5" t="inlineStr"/>
      <c r="I5" t="inlineStr"/>
      <c r="J5" t="inlineStr"/>
      <c r="K5" t="inlineStr"/>
    </row>
    <row r="6">
      <c r="A6" t="inlineStr">
        <is>
          <t>싱싱플러스</t>
        </is>
      </c>
      <c r="B6" t="inlineStr"/>
      <c r="C6" t="inlineStr"/>
      <c r="D6" t="inlineStr">
        <is>
          <t xml:space="preserve"> 스윗 쏘옥(하와이안) 바비큐폭립</t>
        </is>
      </c>
      <c r="E6" t="inlineStr">
        <is>
          <t>kg</t>
        </is>
      </c>
      <c r="F6" t="inlineStr"/>
      <c r="G6" t="n">
        <v>27030</v>
      </c>
      <c r="H6" t="inlineStr">
        <is>
          <t>돼지등갈비(외국산:미국,스페인,네덜란드등)68.63%, 소스(살균제품)26%(액상과당,정제수,토마토페이스트(중국산),사과퓨례(사과국산,비타민C),발효식초,건조당밀) 식물성유지류(콩기름외국산)바비큐폭립시즈닝,혼합제제(인산이전분,설탕)미향 복합조미식품,마늘,혼합제제(폴리인산나트륨,피로인산나트륨,양파,생강 그릴메이트</t>
        </is>
      </c>
      <c r="I6" t="inlineStr">
        <is>
          <t>2.5.6.10.12.16</t>
        </is>
      </c>
      <c r="J6" t="inlineStr">
        <is>
          <t>O</t>
        </is>
      </c>
      <c r="K6" t="inlineStr">
        <is>
          <t>냉동   12개월</t>
        </is>
      </c>
    </row>
    <row r="7">
      <c r="A7" t="inlineStr">
        <is>
          <t>싱싱플러스</t>
        </is>
      </c>
      <c r="B7" t="inlineStr">
        <is>
          <t>1등급 훈제</t>
        </is>
      </c>
      <c r="C7" t="inlineStr"/>
      <c r="D7" t="inlineStr">
        <is>
          <t>[1등급]꿀유자 오리훈제 바베큐(S/L)</t>
        </is>
      </c>
      <c r="E7" t="inlineStr">
        <is>
          <t>kg</t>
        </is>
      </c>
      <c r="F7" t="inlineStr"/>
      <c r="G7" t="n">
        <v>28910</v>
      </c>
      <c r="H7" t="inlineStr">
        <is>
          <t>오리고기95.6%,복합조미식품,유자,벌꿀,굴소스,발색제유자농축액분말0.57%,사양벌꿀0.22%</t>
        </is>
      </c>
      <c r="I7" t="inlineStr">
        <is>
          <t>2.5.6.18</t>
        </is>
      </c>
      <c r="J7" t="inlineStr">
        <is>
          <t>O</t>
        </is>
      </c>
      <c r="K7" t="inlineStr">
        <is>
          <t xml:space="preserve">냉장45일
</t>
        </is>
      </c>
    </row>
    <row r="8">
      <c r="A8" t="inlineStr">
        <is>
          <t>싱싱플러스</t>
        </is>
      </c>
      <c r="B8" t="inlineStr"/>
      <c r="C8" t="inlineStr"/>
      <c r="D8" t="inlineStr">
        <is>
          <t>[1등급]9無 꿀유자 오리훈제 바베큐(S/L)</t>
        </is>
      </c>
      <c r="E8" t="inlineStr">
        <is>
          <t>kg</t>
        </is>
      </c>
      <c r="F8" t="inlineStr"/>
      <c r="G8" t="n">
        <v>28910</v>
      </c>
      <c r="H8" t="inlineStr">
        <is>
          <t>오리고기95.6%,복합조미식품,유자,벌꿀</t>
        </is>
      </c>
      <c r="I8" t="inlineStr">
        <is>
          <t>2.5.6.18</t>
        </is>
      </c>
      <c r="J8" t="inlineStr">
        <is>
          <t>O</t>
        </is>
      </c>
      <c r="K8" t="inlineStr">
        <is>
          <t xml:space="preserve">냉장35일
</t>
        </is>
      </c>
    </row>
    <row r="9">
      <c r="A9" t="inlineStr">
        <is>
          <t>싱싱플러스</t>
        </is>
      </c>
      <c r="B9" t="inlineStr"/>
      <c r="C9" t="inlineStr"/>
      <c r="D9" t="inlineStr">
        <is>
          <t>[1등급]꿀유자 오리훈제 바베큐(쵸핑)</t>
        </is>
      </c>
      <c r="E9" t="inlineStr">
        <is>
          <t>kg</t>
        </is>
      </c>
      <c r="F9" t="inlineStr"/>
      <c r="G9" t="n">
        <v>28910</v>
      </c>
      <c r="H9" t="inlineStr">
        <is>
          <t>오리고기95.6%,복합조미식품,유자,벌꿀,굴소스,발색제(9무첨가내용
항생제,합성착색료,합성보존료,발색제,전분,색소,솔비톨,물엿,카라멜색소)</t>
        </is>
      </c>
      <c r="I9" t="inlineStr">
        <is>
          <t>2.5.6.18</t>
        </is>
      </c>
      <c r="J9" t="inlineStr">
        <is>
          <t>O</t>
        </is>
      </c>
      <c r="K9" t="inlineStr">
        <is>
          <t xml:space="preserve">냉장45일
</t>
        </is>
      </c>
    </row>
    <row r="10">
      <c r="A10" t="inlineStr">
        <is>
          <t>싱싱플러스</t>
        </is>
      </c>
      <c r="B10" t="inlineStr">
        <is>
          <t>1등급/무항생제 훈제</t>
        </is>
      </c>
      <c r="C10" t="inlineStr"/>
      <c r="D10" t="inlineStr">
        <is>
          <t>[1등급/친환경]꿀유자 오리훈제 바베큐(S/L)</t>
        </is>
      </c>
      <c r="E10" t="inlineStr">
        <is>
          <t>kg</t>
        </is>
      </c>
      <c r="F10" t="inlineStr"/>
      <c r="G10" t="n">
        <v>29380</v>
      </c>
      <c r="H10" t="inlineStr">
        <is>
          <t>오리고기95.6%,복합조미식품,유자,벌꿀,굴소스,발색제</t>
        </is>
      </c>
      <c r="I10" t="inlineStr">
        <is>
          <t>2.5.6.18</t>
        </is>
      </c>
      <c r="J10" t="inlineStr">
        <is>
          <t>O</t>
        </is>
      </c>
      <c r="K10" t="inlineStr">
        <is>
          <t xml:space="preserve">냉장45일
</t>
        </is>
      </c>
    </row>
    <row r="11">
      <c r="A11" t="inlineStr">
        <is>
          <t>싱싱플러스</t>
        </is>
      </c>
      <c r="B11" t="inlineStr"/>
      <c r="C11" t="inlineStr"/>
      <c r="D11" t="inlineStr">
        <is>
          <t>[1등급/친환경]9無 꿀유자 오리훈제 바베큐(S/L)</t>
        </is>
      </c>
      <c r="E11" t="inlineStr">
        <is>
          <t>kg</t>
        </is>
      </c>
      <c r="F11" t="inlineStr"/>
      <c r="G11" t="n">
        <v>29380</v>
      </c>
      <c r="H11" t="inlineStr">
        <is>
          <t>오리고기95.6%,복합조미식품,유자,벌꿀(9무첨가내용항생제,합성착색료,합성보존료,발색제,전분,색소,솔비톨,물엿,카라멜색소)</t>
        </is>
      </c>
      <c r="I11" t="inlineStr">
        <is>
          <t>2.5.6.18</t>
        </is>
      </c>
      <c r="J11" t="inlineStr">
        <is>
          <t>O</t>
        </is>
      </c>
      <c r="K11" t="inlineStr">
        <is>
          <t xml:space="preserve">냉장35일
</t>
        </is>
      </c>
    </row>
    <row r="12">
      <c r="A12" t="inlineStr">
        <is>
          <t>싱싱플러스</t>
        </is>
      </c>
      <c r="B12" t="inlineStr"/>
      <c r="C12" t="inlineStr"/>
      <c r="D12" t="inlineStr">
        <is>
          <t>[1등급/친환경] 꿀유자 오리훈제 바베큐(쵸핑)</t>
        </is>
      </c>
      <c r="E12" t="inlineStr">
        <is>
          <t>kg</t>
        </is>
      </c>
      <c r="F12" t="inlineStr"/>
      <c r="G12" t="n">
        <v>29380</v>
      </c>
      <c r="H12" t="inlineStr">
        <is>
          <t>오리고기95.6%,복합조미식품,유자,벌꿀,굴소스,발색제</t>
        </is>
      </c>
      <c r="I12" t="inlineStr">
        <is>
          <t>2.5.6.18</t>
        </is>
      </c>
      <c r="J12" t="inlineStr">
        <is>
          <t>O</t>
        </is>
      </c>
      <c r="K12" t="inlineStr">
        <is>
          <t xml:space="preserve">냉장45일
</t>
        </is>
      </c>
    </row>
    <row r="13">
      <c r="A13" t="inlineStr">
        <is>
          <t>싱싱플러스</t>
        </is>
      </c>
      <c r="B13" t="inlineStr">
        <is>
          <t>흑마늘훈제오리</t>
        </is>
      </c>
      <c r="C13" t="inlineStr"/>
      <c r="D13" t="inlineStr">
        <is>
          <t>[1등급]흑마늘로 숙성시킨 훈제오리</t>
        </is>
      </c>
      <c r="E13" t="inlineStr">
        <is>
          <t>kg</t>
        </is>
      </c>
      <c r="F13" t="inlineStr"/>
      <c r="G13" t="inlineStr">
        <is>
          <t>공급중단</t>
        </is>
      </c>
      <c r="H13" t="inlineStr">
        <is>
          <t>오리고기(정육.국내산) 95.71%,흑마늘훈제시즈닝-G 2.3%,혼합제제(젖산나트륨,초산나트륨,이산화규소),복합조미식품,정제소금(국내산),설탕,폴리인산나트륨,L-글루탐산나트륨(향미증진제),숯불갈비맛양념{파라옥시안식향산에틸(보존료)},비타민C,아질산나트륨(발색제)</t>
        </is>
      </c>
      <c r="I13" t="inlineStr">
        <is>
          <t>2.5.6.16</t>
        </is>
      </c>
      <c r="J13" t="inlineStr">
        <is>
          <t>O</t>
        </is>
      </c>
      <c r="K13" t="inlineStr">
        <is>
          <t xml:space="preserve">냉장35일
</t>
        </is>
      </c>
    </row>
    <row r="14">
      <c r="A14" t="inlineStr">
        <is>
          <t>싱싱플러스</t>
        </is>
      </c>
      <c r="B14" t="inlineStr"/>
      <c r="C14" t="inlineStr"/>
      <c r="D14" t="inlineStr">
        <is>
          <t>[1등급/친환경]흑마늘로 숙성시킨 훈제오리</t>
        </is>
      </c>
      <c r="E14" t="inlineStr">
        <is>
          <t>kg</t>
        </is>
      </c>
      <c r="F14" t="inlineStr"/>
      <c r="G14" t="inlineStr">
        <is>
          <t>공급중단</t>
        </is>
      </c>
      <c r="H14" t="inlineStr"/>
      <c r="I14" t="inlineStr">
        <is>
          <t>2.5.6.16</t>
        </is>
      </c>
      <c r="J14" t="inlineStr">
        <is>
          <t>O</t>
        </is>
      </c>
      <c r="K14" t="inlineStr">
        <is>
          <t xml:space="preserve">냉장40일
</t>
        </is>
      </c>
    </row>
    <row r="15">
      <c r="A15" t="inlineStr">
        <is>
          <t>싱싱플러스</t>
        </is>
      </c>
      <c r="B15" t="inlineStr">
        <is>
          <t>신선오리</t>
        </is>
      </c>
      <c r="C15" t="inlineStr"/>
      <c r="D15" t="inlineStr">
        <is>
          <t>[1등급]오리정육S/L(불고기,구이용)-잔털제거</t>
        </is>
      </c>
      <c r="E15" t="inlineStr">
        <is>
          <t>kg</t>
        </is>
      </c>
      <c r="F15" t="inlineStr"/>
      <c r="G15" t="n">
        <v>24200</v>
      </c>
      <c r="H15" t="inlineStr">
        <is>
          <t>오리 100%
불고기용으로 기본(6mm)으로
세절한 제품</t>
        </is>
      </c>
      <c r="I15" t="inlineStr"/>
      <c r="J15" t="inlineStr">
        <is>
          <t>O</t>
        </is>
      </c>
      <c r="K15" t="inlineStr">
        <is>
          <t>냉장
10일</t>
        </is>
      </c>
    </row>
    <row r="16">
      <c r="A16" t="inlineStr">
        <is>
          <t>싱싱플러스</t>
        </is>
      </c>
      <c r="B16" t="inlineStr"/>
      <c r="C16" t="inlineStr"/>
      <c r="D16" t="inlineStr">
        <is>
          <t>[1등급/친환경]오리정육S/L(불고기,구이용)_잔털제거</t>
        </is>
      </c>
      <c r="E16" t="inlineStr">
        <is>
          <t>kg</t>
        </is>
      </c>
      <c r="F16" t="inlineStr"/>
      <c r="G16" t="n">
        <v>24580</v>
      </c>
      <c r="H16" t="inlineStr"/>
      <c r="I16" t="inlineStr"/>
      <c r="J16" t="inlineStr">
        <is>
          <t>O</t>
        </is>
      </c>
      <c r="K16" t="inlineStr">
        <is>
          <t>냉장
10일</t>
        </is>
      </c>
    </row>
    <row r="17">
      <c r="A17" t="inlineStr">
        <is>
          <t>싱싱플러스</t>
        </is>
      </c>
      <c r="B17" t="inlineStr"/>
      <c r="C17" t="inlineStr"/>
      <c r="D17" t="inlineStr">
        <is>
          <t>[1등급]도리육(찜용)</t>
        </is>
      </c>
      <c r="E17" t="inlineStr">
        <is>
          <t>kg</t>
        </is>
      </c>
      <c r="F17" t="inlineStr"/>
      <c r="G17" t="n">
        <v>20000</v>
      </c>
      <c r="H17" t="inlineStr">
        <is>
          <t>오리 100%
40~50g 토막절단한
뼈 있는 제품</t>
        </is>
      </c>
      <c r="I17" t="inlineStr"/>
      <c r="J17" t="inlineStr">
        <is>
          <t>O</t>
        </is>
      </c>
      <c r="K17" t="inlineStr">
        <is>
          <t>냉장
10일</t>
        </is>
      </c>
    </row>
    <row r="18">
      <c r="A18" t="inlineStr">
        <is>
          <t>싱싱플러스</t>
        </is>
      </c>
      <c r="B18" t="inlineStr"/>
      <c r="C18" t="inlineStr"/>
      <c r="D18" t="inlineStr">
        <is>
          <t>[1등급/친환경]도리육(찜용)</t>
        </is>
      </c>
      <c r="E18" t="inlineStr">
        <is>
          <t>kg</t>
        </is>
      </c>
      <c r="F18" t="inlineStr"/>
      <c r="G18" t="n">
        <v>20390</v>
      </c>
      <c r="H18" t="inlineStr"/>
      <c r="I18" t="inlineStr"/>
      <c r="J18" t="inlineStr">
        <is>
          <t>O</t>
        </is>
      </c>
      <c r="K18" t="inlineStr">
        <is>
          <t>냉장
10일</t>
        </is>
      </c>
    </row>
    <row r="19">
      <c r="A19" t="inlineStr">
        <is>
          <t>싱싱플러스</t>
        </is>
      </c>
      <c r="B19" t="inlineStr">
        <is>
          <t>냉장 꼬치</t>
        </is>
      </c>
      <c r="C19" t="inlineStr"/>
      <c r="D19" t="inlineStr">
        <is>
          <t>닭가슴살 닭꼬지 50g</t>
        </is>
      </c>
      <c r="E19" t="inlineStr">
        <is>
          <t>50g*20ea</t>
        </is>
      </c>
      <c r="F19" t="inlineStr"/>
      <c r="G19" t="n">
        <v>1080</v>
      </c>
      <c r="H19" t="inlineStr">
        <is>
          <t>국내산 1등급 닭, 3~4조각/20개/팩</t>
        </is>
      </c>
      <c r="I19" t="n">
        <v>15</v>
      </c>
      <c r="J19" t="inlineStr">
        <is>
          <t>O</t>
        </is>
      </c>
      <c r="K19" t="inlineStr">
        <is>
          <t>냉장
7일</t>
        </is>
      </c>
    </row>
    <row r="20">
      <c r="A20" t="inlineStr">
        <is>
          <t>싱싱플러스</t>
        </is>
      </c>
      <c r="B20" t="inlineStr"/>
      <c r="C20" t="inlineStr"/>
      <c r="D20" t="inlineStr">
        <is>
          <t>닭가슴살 닭꼬지 70g</t>
        </is>
      </c>
      <c r="E20" t="inlineStr">
        <is>
          <t>70g*20ea</t>
        </is>
      </c>
      <c r="F20" t="inlineStr"/>
      <c r="G20" t="n">
        <v>1420</v>
      </c>
      <c r="H20" t="inlineStr">
        <is>
          <t>국내산 1등급 닭, 4~5조각/20개/팩</t>
        </is>
      </c>
      <c r="I20" t="n">
        <v>15</v>
      </c>
      <c r="J20" t="inlineStr">
        <is>
          <t>O</t>
        </is>
      </c>
      <c r="K20" t="inlineStr"/>
    </row>
    <row r="21">
      <c r="A21" t="inlineStr">
        <is>
          <t>싱싱플러스</t>
        </is>
      </c>
      <c r="B21" t="inlineStr"/>
      <c r="C21" t="inlineStr"/>
      <c r="D21" t="inlineStr">
        <is>
          <t>닭가슴살 닭꼬지 90g</t>
        </is>
      </c>
      <c r="E21" t="inlineStr">
        <is>
          <t>90g*20ea</t>
        </is>
      </c>
      <c r="F21" t="inlineStr"/>
      <c r="G21" t="n">
        <v>1780</v>
      </c>
      <c r="H21" t="inlineStr">
        <is>
          <t>국내산 1등급 닭, 5~7조각/20개/팩</t>
        </is>
      </c>
      <c r="I21" t="n">
        <v>15</v>
      </c>
      <c r="J21" t="inlineStr">
        <is>
          <t>O</t>
        </is>
      </c>
      <c r="K21" t="inlineStr"/>
    </row>
    <row r="22">
      <c r="A22" t="inlineStr">
        <is>
          <t>싱싱플러스</t>
        </is>
      </c>
      <c r="B22" t="inlineStr"/>
      <c r="C22" t="inlineStr"/>
      <c r="D22" t="inlineStr">
        <is>
          <t>닭다리살 닭꼬지 50g</t>
        </is>
      </c>
      <c r="E22" t="inlineStr">
        <is>
          <t>50g*20ea</t>
        </is>
      </c>
      <c r="F22" t="inlineStr"/>
      <c r="G22" t="n">
        <v>1500</v>
      </c>
      <c r="H22" t="inlineStr">
        <is>
          <t>국내산 1등급 닭, 3~4조각/20개/팩</t>
        </is>
      </c>
      <c r="I22" t="n">
        <v>15</v>
      </c>
      <c r="J22" t="inlineStr">
        <is>
          <t>O</t>
        </is>
      </c>
      <c r="K22" t="inlineStr">
        <is>
          <t>냉장
7일</t>
        </is>
      </c>
    </row>
    <row r="23">
      <c r="A23" t="inlineStr">
        <is>
          <t>싱싱플러스</t>
        </is>
      </c>
      <c r="B23" t="inlineStr"/>
      <c r="C23" t="inlineStr"/>
      <c r="D23" t="inlineStr">
        <is>
          <t>닭다리살 닭꼬지 70g</t>
        </is>
      </c>
      <c r="E23" t="inlineStr">
        <is>
          <t>70g*20ea</t>
        </is>
      </c>
      <c r="F23" t="inlineStr"/>
      <c r="G23" t="n">
        <v>1890</v>
      </c>
      <c r="H23" t="inlineStr">
        <is>
          <t>국내산 1등급 닭, 4~5조각/20개/팩</t>
        </is>
      </c>
      <c r="I23" t="n">
        <v>15</v>
      </c>
      <c r="J23" t="inlineStr">
        <is>
          <t>O</t>
        </is>
      </c>
      <c r="K23" t="inlineStr"/>
    </row>
    <row r="24">
      <c r="A24" t="inlineStr">
        <is>
          <t>싱싱플러스</t>
        </is>
      </c>
      <c r="B24" t="inlineStr"/>
      <c r="C24" t="inlineStr"/>
      <c r="D24" t="inlineStr">
        <is>
          <t>닭다리살 닭꼬지 90g</t>
        </is>
      </c>
      <c r="E24" t="inlineStr">
        <is>
          <t>90g*20ea</t>
        </is>
      </c>
      <c r="F24" t="inlineStr"/>
      <c r="G24" t="n">
        <v>2390</v>
      </c>
      <c r="H24" t="inlineStr">
        <is>
          <t>국내산 1등급 닭, 5~7조각/20개/팩</t>
        </is>
      </c>
      <c r="I24" t="n">
        <v>15</v>
      </c>
      <c r="J24" t="inlineStr">
        <is>
          <t>O</t>
        </is>
      </c>
      <c r="K24" t="inlineStr"/>
    </row>
    <row r="25">
      <c r="A25" t="inlineStr">
        <is>
          <t>싱싱플러스</t>
        </is>
      </c>
      <c r="B25" t="inlineStr">
        <is>
          <t>친환경 냉장 꼬치</t>
        </is>
      </c>
      <c r="C25" t="inlineStr"/>
      <c r="D25" t="inlineStr">
        <is>
          <t xml:space="preserve"> 닭가슴살 닭꼬지 50g (무항생제)</t>
        </is>
      </c>
      <c r="E25" t="inlineStr">
        <is>
          <t>50g*20ea</t>
        </is>
      </c>
      <c r="F25" t="inlineStr"/>
      <c r="G25" t="n">
        <v>1130</v>
      </c>
      <c r="H25" t="inlineStr">
        <is>
          <t>국내산 1등급 닭, 3~4조각/20개/팩</t>
        </is>
      </c>
      <c r="I25" t="n">
        <v>15</v>
      </c>
      <c r="J25" t="inlineStr">
        <is>
          <t>O</t>
        </is>
      </c>
      <c r="K25" t="inlineStr">
        <is>
          <t>냉장
7일</t>
        </is>
      </c>
    </row>
    <row r="26">
      <c r="A26" t="inlineStr">
        <is>
          <t>싱싱플러스</t>
        </is>
      </c>
      <c r="B26" t="inlineStr"/>
      <c r="C26" t="inlineStr"/>
      <c r="D26" t="inlineStr">
        <is>
          <t xml:space="preserve"> 닭가슴살 닭꼬지 70g (무항생제)</t>
        </is>
      </c>
      <c r="E26" t="inlineStr">
        <is>
          <t>70g*20ea</t>
        </is>
      </c>
      <c r="F26" t="inlineStr"/>
      <c r="G26" t="n">
        <v>1470</v>
      </c>
      <c r="H26" t="inlineStr">
        <is>
          <t>국내산 1등급 닭, 4~5조각/20개/팩</t>
        </is>
      </c>
      <c r="I26" t="n">
        <v>15</v>
      </c>
      <c r="J26" t="inlineStr">
        <is>
          <t>O</t>
        </is>
      </c>
      <c r="K26" t="inlineStr"/>
    </row>
    <row r="27">
      <c r="A27" t="inlineStr">
        <is>
          <t>싱싱플러스</t>
        </is>
      </c>
      <c r="B27" t="inlineStr"/>
      <c r="C27" t="inlineStr"/>
      <c r="D27" t="inlineStr">
        <is>
          <t xml:space="preserve"> 닭가슴살 닭꼬지 90g (무항생제)</t>
        </is>
      </c>
      <c r="E27" t="inlineStr">
        <is>
          <t>90g*20ea</t>
        </is>
      </c>
      <c r="F27" t="inlineStr"/>
      <c r="G27" t="n">
        <v>1840</v>
      </c>
      <c r="H27" t="inlineStr">
        <is>
          <t>국내산 1등급 닭, 5~7조각/20개/팩</t>
        </is>
      </c>
      <c r="I27" t="n">
        <v>15</v>
      </c>
      <c r="J27" t="inlineStr">
        <is>
          <t>O</t>
        </is>
      </c>
      <c r="K27" t="inlineStr"/>
    </row>
    <row r="28">
      <c r="A28" t="inlineStr">
        <is>
          <t>싱싱플러스</t>
        </is>
      </c>
      <c r="B28" t="inlineStr"/>
      <c r="C28" t="inlineStr"/>
      <c r="D28" t="inlineStr">
        <is>
          <t>닭다리살닭꼬지 50g(무항생제)</t>
        </is>
      </c>
      <c r="E28" t="inlineStr">
        <is>
          <t>50g*20ea</t>
        </is>
      </c>
      <c r="F28" t="inlineStr"/>
      <c r="G28" t="n">
        <v>1550</v>
      </c>
      <c r="H28" t="inlineStr">
        <is>
          <t>국내산 1등급 닭, 3~4조각/20개/팩</t>
        </is>
      </c>
      <c r="I28" t="n">
        <v>15</v>
      </c>
      <c r="J28" t="inlineStr">
        <is>
          <t>O</t>
        </is>
      </c>
      <c r="K28" t="inlineStr">
        <is>
          <t>냉장
7일</t>
        </is>
      </c>
    </row>
    <row r="29">
      <c r="A29" t="inlineStr">
        <is>
          <t>싱싱플러스</t>
        </is>
      </c>
      <c r="B29" t="inlineStr"/>
      <c r="C29" t="inlineStr"/>
      <c r="D29" t="inlineStr">
        <is>
          <t>닭다리살닭꼬지 70g(무항생제)</t>
        </is>
      </c>
      <c r="E29" t="inlineStr">
        <is>
          <t>70g*20ea</t>
        </is>
      </c>
      <c r="F29" t="inlineStr"/>
      <c r="G29" t="n">
        <v>1940</v>
      </c>
      <c r="H29" t="inlineStr">
        <is>
          <t>국내산 1등급 닭, 4~5조각/20개/팩</t>
        </is>
      </c>
      <c r="I29" t="n">
        <v>15</v>
      </c>
      <c r="J29" t="inlineStr">
        <is>
          <t>O</t>
        </is>
      </c>
      <c r="K29" t="inlineStr"/>
    </row>
    <row r="30">
      <c r="A30" t="inlineStr">
        <is>
          <t>싱싱플러스</t>
        </is>
      </c>
      <c r="B30" t="inlineStr"/>
      <c r="C30" t="inlineStr"/>
      <c r="D30" t="inlineStr">
        <is>
          <t>닭다리살닭꼬지 90g(무항생제)</t>
        </is>
      </c>
      <c r="E30" t="inlineStr">
        <is>
          <t>90g*20ea</t>
        </is>
      </c>
      <c r="F30" t="inlineStr"/>
      <c r="G30" t="n">
        <v>2450</v>
      </c>
      <c r="H30" t="inlineStr">
        <is>
          <t>국내산 1등급 닭, 5~7조각/20개/팩</t>
        </is>
      </c>
      <c r="I30" t="n">
        <v>15</v>
      </c>
      <c r="J30" t="inlineStr">
        <is>
          <t>O</t>
        </is>
      </c>
      <c r="K30" t="inlineStr"/>
    </row>
    <row r="31">
      <c r="A31" t="inlineStr">
        <is>
          <t>싱싱플러스</t>
        </is>
      </c>
      <c r="B31" t="inlineStr">
        <is>
          <t>냉동 꼬치</t>
        </is>
      </c>
      <c r="C31" t="inlineStr"/>
      <c r="D31" t="inlineStr">
        <is>
          <t xml:space="preserve"> [냉동]닭가슴살 닭꼬지 50g </t>
        </is>
      </c>
      <c r="E31" t="inlineStr">
        <is>
          <t>(50g*20ea</t>
        </is>
      </c>
      <c r="F31" t="inlineStr"/>
      <c r="G31" t="n">
        <v>1000</v>
      </c>
      <c r="H31" t="inlineStr">
        <is>
          <t>국내산 1등급 닭, 3~4조각/20개/팩</t>
        </is>
      </c>
      <c r="I31" t="n">
        <v>15</v>
      </c>
      <c r="J31" t="inlineStr">
        <is>
          <t>O</t>
        </is>
      </c>
      <c r="K31" t="inlineStr">
        <is>
          <t>냉동
9개월</t>
        </is>
      </c>
    </row>
    <row r="32">
      <c r="A32" t="inlineStr">
        <is>
          <t>싱싱플러스</t>
        </is>
      </c>
      <c r="B32" t="inlineStr"/>
      <c r="C32" t="inlineStr"/>
      <c r="D32" t="inlineStr">
        <is>
          <t xml:space="preserve"> [냉동]닭가슴살 닭꼬지 70g </t>
        </is>
      </c>
      <c r="E32" t="inlineStr">
        <is>
          <t>70g*20ea</t>
        </is>
      </c>
      <c r="F32" t="inlineStr"/>
      <c r="G32" t="n">
        <v>1340</v>
      </c>
      <c r="H32" t="inlineStr">
        <is>
          <t>국내산 1등급 닭, 4~5조각/20개/팩</t>
        </is>
      </c>
      <c r="I32" t="n">
        <v>15</v>
      </c>
      <c r="J32" t="inlineStr">
        <is>
          <t>O</t>
        </is>
      </c>
      <c r="K32" t="inlineStr"/>
    </row>
    <row r="33">
      <c r="A33" t="inlineStr">
        <is>
          <t>싱싱플러스</t>
        </is>
      </c>
      <c r="B33" t="inlineStr"/>
      <c r="C33" t="inlineStr"/>
      <c r="D33" t="inlineStr">
        <is>
          <t xml:space="preserve"> [냉동]닭가슴살 닭꼬지 90g </t>
        </is>
      </c>
      <c r="E33" t="inlineStr">
        <is>
          <t>90g*20ea</t>
        </is>
      </c>
      <c r="F33" t="inlineStr"/>
      <c r="G33" t="n">
        <v>1780</v>
      </c>
      <c r="H33" t="inlineStr">
        <is>
          <t>국내산 1등급 닭, 5~7조각/20개/팩</t>
        </is>
      </c>
      <c r="I33" t="n">
        <v>15</v>
      </c>
      <c r="J33" t="inlineStr">
        <is>
          <t>O</t>
        </is>
      </c>
      <c r="K33" t="inlineStr"/>
    </row>
    <row r="34">
      <c r="A34" t="inlineStr">
        <is>
          <t>싱싱플러스</t>
        </is>
      </c>
      <c r="B34" t="inlineStr"/>
      <c r="C34" t="inlineStr"/>
      <c r="D34" t="inlineStr">
        <is>
          <t xml:space="preserve"> [냉동]닭다리살 닭꼬지 50g </t>
        </is>
      </c>
      <c r="E34" t="inlineStr">
        <is>
          <t>50g*20ea</t>
        </is>
      </c>
      <c r="F34" t="inlineStr"/>
      <c r="G34" t="n">
        <v>1440</v>
      </c>
      <c r="H34" t="inlineStr">
        <is>
          <t>국내산 1등급 닭, 3~4조각/20개/팩</t>
        </is>
      </c>
      <c r="I34" t="n">
        <v>15</v>
      </c>
      <c r="J34" t="inlineStr">
        <is>
          <t>O</t>
        </is>
      </c>
      <c r="K34" t="inlineStr">
        <is>
          <t>냉동
9개월</t>
        </is>
      </c>
    </row>
    <row r="35">
      <c r="A35" t="inlineStr">
        <is>
          <t>싱싱플러스</t>
        </is>
      </c>
      <c r="B35" t="inlineStr"/>
      <c r="C35" t="inlineStr"/>
      <c r="D35" t="inlineStr">
        <is>
          <t xml:space="preserve"> [냉동]닭다리살 닭꼬지 70g </t>
        </is>
      </c>
      <c r="E35" t="inlineStr">
        <is>
          <t>70g*20ea</t>
        </is>
      </c>
      <c r="F35" t="inlineStr"/>
      <c r="G35" t="n">
        <v>1800</v>
      </c>
      <c r="H35" t="inlineStr">
        <is>
          <t>국내산 1등급 닭, 4~5조각/20개/팩</t>
        </is>
      </c>
      <c r="I35" t="n">
        <v>15</v>
      </c>
      <c r="J35" t="inlineStr">
        <is>
          <t>O</t>
        </is>
      </c>
      <c r="K35" t="inlineStr"/>
    </row>
    <row r="36">
      <c r="A36" t="inlineStr">
        <is>
          <t>싱싱플러스</t>
        </is>
      </c>
      <c r="B36" t="inlineStr"/>
      <c r="C36" t="inlineStr"/>
      <c r="D36" t="inlineStr">
        <is>
          <t xml:space="preserve"> [냉동]닭다리살 닭꼬지 90g </t>
        </is>
      </c>
      <c r="E36" t="inlineStr">
        <is>
          <t>90g*20ea</t>
        </is>
      </c>
      <c r="F36" t="inlineStr"/>
      <c r="G36" t="n">
        <v>2380</v>
      </c>
      <c r="H36" t="inlineStr">
        <is>
          <t>국내산 1등급 닭, 5~7조각/20개/팩</t>
        </is>
      </c>
      <c r="I36" t="n">
        <v>15</v>
      </c>
      <c r="J36" t="inlineStr">
        <is>
          <t>O</t>
        </is>
      </c>
      <c r="K36" t="inlineStr"/>
    </row>
    <row r="37">
      <c r="A37" t="inlineStr">
        <is>
          <t>싱싱플러스</t>
        </is>
      </c>
      <c r="B37" t="inlineStr">
        <is>
          <t>냉장 꼬치세트</t>
        </is>
      </c>
      <c r="C37" t="inlineStr"/>
      <c r="D37" t="inlineStr">
        <is>
          <t>닭다리살꼬지50g+불닭맛 소스</t>
        </is>
      </c>
      <c r="E37" t="inlineStr">
        <is>
          <t>약50g/개</t>
        </is>
      </c>
      <c r="F37" t="inlineStr"/>
      <c r="G37" t="n">
        <v>1640</v>
      </c>
      <c r="H37" t="inlineStr">
        <is>
          <t>1등급 냉장 닭다리살 + 불닭맛 소스
소스 kg/ 닭꼬치 70개</t>
        </is>
      </c>
      <c r="I37" t="n">
        <v>15</v>
      </c>
      <c r="J37" t="inlineStr">
        <is>
          <t>O</t>
        </is>
      </c>
      <c r="K37" t="inlineStr">
        <is>
          <t>냉장
7일</t>
        </is>
      </c>
    </row>
    <row r="38">
      <c r="A38" t="inlineStr">
        <is>
          <t>싱싱플러스</t>
        </is>
      </c>
      <c r="B38" t="inlineStr"/>
      <c r="C38" t="inlineStr"/>
      <c r="D38" t="inlineStr">
        <is>
          <t>닭다리살꼬지70g+불닭맛 소스</t>
        </is>
      </c>
      <c r="E38" t="inlineStr">
        <is>
          <t>약70g/개</t>
        </is>
      </c>
      <c r="F38" t="inlineStr"/>
      <c r="G38" t="n">
        <v>2050</v>
      </c>
      <c r="H38" t="inlineStr">
        <is>
          <t>1등급 냉장 닭다리살 + 불닭맛 소스
소스 kg/ 닭꼬치 60개</t>
        </is>
      </c>
      <c r="I38" t="n">
        <v>15</v>
      </c>
      <c r="J38" t="inlineStr">
        <is>
          <t>O</t>
        </is>
      </c>
      <c r="K38" t="inlineStr"/>
    </row>
    <row r="39">
      <c r="A39" t="inlineStr">
        <is>
          <t>싱싱플러스</t>
        </is>
      </c>
      <c r="B39" t="inlineStr"/>
      <c r="C39" t="inlineStr"/>
      <c r="D39" t="inlineStr">
        <is>
          <t>닭다리살꼬지90g+불닭맛 소스</t>
        </is>
      </c>
      <c r="E39" t="inlineStr">
        <is>
          <t>약90g/개</t>
        </is>
      </c>
      <c r="F39" t="inlineStr"/>
      <c r="G39" t="n">
        <v>2590</v>
      </c>
      <c r="H39" t="inlineStr">
        <is>
          <t>1등급 냉장 닭다리살 + 불닭맛 소스
소스 kg/ 닭꼬치 50개</t>
        </is>
      </c>
      <c r="I39" t="n">
        <v>15</v>
      </c>
      <c r="J39" t="inlineStr">
        <is>
          <t>O</t>
        </is>
      </c>
      <c r="K39" t="inlineStr"/>
    </row>
    <row r="40">
      <c r="A40" t="inlineStr">
        <is>
          <t>싱싱플러스</t>
        </is>
      </c>
      <c r="B40" t="inlineStr"/>
      <c r="C40" t="inlineStr"/>
      <c r="D40" t="inlineStr">
        <is>
          <t>닭다리살꼬지50g+데리야끼 소스</t>
        </is>
      </c>
      <c r="E40" t="inlineStr">
        <is>
          <t>약50g/개</t>
        </is>
      </c>
      <c r="F40" t="inlineStr"/>
      <c r="G40" t="n">
        <v>1610</v>
      </c>
      <c r="H40" t="inlineStr">
        <is>
          <t>1등급 냉장 닭다리살 + 데리야끼 소스
소스 kg/ 닭꼬치 70개</t>
        </is>
      </c>
      <c r="I40" t="n">
        <v>15</v>
      </c>
      <c r="J40" t="inlineStr">
        <is>
          <t>O</t>
        </is>
      </c>
      <c r="K40" t="inlineStr">
        <is>
          <t>냉장
7일</t>
        </is>
      </c>
    </row>
    <row r="41">
      <c r="A41" t="inlineStr">
        <is>
          <t>싱싱플러스</t>
        </is>
      </c>
      <c r="B41" t="inlineStr"/>
      <c r="C41" t="inlineStr"/>
      <c r="D41" t="inlineStr">
        <is>
          <t>닭다리살꼬지70g+데리야끼 소스</t>
        </is>
      </c>
      <c r="E41" t="inlineStr">
        <is>
          <t>약70g/개</t>
        </is>
      </c>
      <c r="F41" t="inlineStr"/>
      <c r="G41" t="n">
        <v>2010</v>
      </c>
      <c r="H41" t="inlineStr">
        <is>
          <t>1등급 냉장 닭다리살 + 데리야끼 소스
소스 kg/ 닭꼬치 60개</t>
        </is>
      </c>
      <c r="I41" t="n">
        <v>15</v>
      </c>
      <c r="J41" t="inlineStr">
        <is>
          <t>O</t>
        </is>
      </c>
      <c r="K41" t="inlineStr"/>
    </row>
    <row r="42">
      <c r="A42" t="inlineStr">
        <is>
          <t>싱싱플러스</t>
        </is>
      </c>
      <c r="B42" t="inlineStr"/>
      <c r="C42" t="inlineStr"/>
      <c r="D42" t="inlineStr">
        <is>
          <t>닭다리살꼬지90g+데리야끼 소스</t>
        </is>
      </c>
      <c r="E42" t="inlineStr">
        <is>
          <t>약90g/개</t>
        </is>
      </c>
      <c r="F42" t="inlineStr"/>
      <c r="G42" t="n">
        <v>2530</v>
      </c>
      <c r="H42" t="inlineStr">
        <is>
          <t>1등급 냉장 닭다리살 + 데리야끼 소스
소스 kg/ 닭꼬치 50개</t>
        </is>
      </c>
      <c r="I42" t="n">
        <v>15</v>
      </c>
      <c r="J42" t="inlineStr">
        <is>
          <t>O</t>
        </is>
      </c>
      <c r="K42"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J184"/>
  <sheetViews>
    <sheetView workbookViewId="0">
      <selection activeCell="A1" sqref="A1"/>
    </sheetView>
  </sheetViews>
  <sheetFormatPr baseColWidth="8" defaultRowHeight="15"/>
  <sheetData>
    <row r="1">
      <c r="A1" t="inlineStr">
        <is>
          <t>5752_나결_2024년+6월+학교간닭+단가표.xlsx</t>
        </is>
      </c>
    </row>
    <row r="2">
      <c r="A2" t="inlineStr">
        <is>
          <t>https://school062.com/bbs/board.php?bo_table=product_02&amp;wr_id=5752</t>
        </is>
      </c>
    </row>
    <row r="3">
      <c r="A3" s="1" t="inlineStr"/>
      <c r="B3" s="1" t="inlineStr"/>
      <c r="C3" s="1" t="inlineStr"/>
      <c r="D3" s="1" t="inlineStr"/>
      <c r="E3" s="1" t="inlineStr"/>
      <c r="F3" s="1" t="inlineStr"/>
      <c r="G3" s="1" t="inlineStr">
        <is>
          <t>※ 오븐용 제품에 타공유산지는 별매 부탁드립니다. 필요시 구매처는 별도 안내드리겠습니다.</t>
        </is>
      </c>
      <c r="H3" s="1" t="inlineStr"/>
      <c r="I3" s="1" t="inlineStr"/>
      <c r="J3" s="1" t="inlineStr"/>
    </row>
    <row r="4">
      <c r="A4" t="inlineStr">
        <is>
          <t>사진</t>
        </is>
      </c>
      <c r="B4" t="inlineStr">
        <is>
          <t>품목명</t>
        </is>
      </c>
      <c r="C4" t="inlineStr">
        <is>
          <t>부위</t>
        </is>
      </c>
      <c r="D4" t="inlineStr">
        <is>
          <t>단량</t>
        </is>
      </c>
      <c r="E4" t="inlineStr">
        <is>
          <t>규 격</t>
        </is>
      </c>
      <c r="F4" t="inlineStr">
        <is>
          <t>3월 
학교가</t>
        </is>
      </c>
      <c r="G4" t="inlineStr">
        <is>
          <t>설명</t>
        </is>
      </c>
      <c r="H4" t="inlineStr">
        <is>
          <t>비고</t>
        </is>
      </c>
      <c r="I4" t="inlineStr">
        <is>
          <t>알러지</t>
        </is>
      </c>
      <c r="J4" t="inlineStr">
        <is>
          <t>보관</t>
        </is>
      </c>
    </row>
    <row r="5">
      <c r="A5" t="inlineStr"/>
      <c r="B5" t="inlineStr">
        <is>
          <t>(친환경/오븐)
비빔닭</t>
        </is>
      </c>
      <c r="C5" t="inlineStr">
        <is>
          <t>순살-정육5+가슴살5</t>
        </is>
      </c>
      <c r="D5" t="inlineStr">
        <is>
          <t>1kg</t>
        </is>
      </c>
      <c r="E5" t="inlineStr">
        <is>
          <t>100g*10개</t>
        </is>
      </c>
      <c r="F5" t="n">
        <v>17100</v>
      </c>
      <c r="G5" t="inlineStr">
        <is>
          <t>SM오븐용후추염지닭(닭고기99.2%,염지제0.8%)
사과담은비빔소스200g</t>
        </is>
      </c>
      <c r="H5" t="inlineStr">
        <is>
          <t>최소 20kg이상 발주가능</t>
        </is>
      </c>
      <c r="I5" t="inlineStr">
        <is>
          <t>2, 5, 6, 15, 16</t>
        </is>
      </c>
      <c r="J5" t="inlineStr">
        <is>
          <t>냉장</t>
        </is>
      </c>
    </row>
    <row r="6">
      <c r="A6" t="inlineStr"/>
      <c r="B6" t="inlineStr"/>
      <c r="C6" t="inlineStr">
        <is>
          <t>정육-다리살</t>
        </is>
      </c>
      <c r="D6" t="inlineStr"/>
      <c r="E6" t="inlineStr">
        <is>
          <t>100g*10개</t>
        </is>
      </c>
      <c r="F6" t="n">
        <v>21440</v>
      </c>
      <c r="G6" t="inlineStr"/>
      <c r="H6" t="inlineStr"/>
      <c r="I6" t="inlineStr"/>
      <c r="J6" t="inlineStr"/>
    </row>
    <row r="7">
      <c r="A7" t="inlineStr"/>
      <c r="B7" t="inlineStr">
        <is>
          <t>SM사과담은비빔소스2kg</t>
        </is>
      </c>
      <c r="C7" t="inlineStr"/>
      <c r="D7" t="inlineStr">
        <is>
          <t>2kg</t>
        </is>
      </c>
      <c r="E7" t="inlineStr"/>
      <c r="F7" t="n">
        <v>18320</v>
      </c>
      <c r="G7"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H7" t="inlineStr">
        <is>
          <t>비빔닭 주문과 같은 날 사용시 발주가능</t>
        </is>
      </c>
      <c r="I7" t="inlineStr">
        <is>
          <t>5, 6, 16</t>
        </is>
      </c>
      <c r="J7" t="inlineStr">
        <is>
          <t>냉장</t>
        </is>
      </c>
    </row>
    <row r="8">
      <c r="A8" t="inlineStr"/>
      <c r="B8" t="inlineStr">
        <is>
          <t>(친환경/튀김/오븐)
블랙타이거치킨</t>
        </is>
      </c>
      <c r="C8" t="inlineStr">
        <is>
          <t>펼친북채</t>
        </is>
      </c>
      <c r="D8" t="inlineStr">
        <is>
          <t>1kg</t>
        </is>
      </c>
      <c r="E8" t="inlineStr">
        <is>
          <t>100±10g</t>
        </is>
      </c>
      <c r="F8" t="n">
        <v>20630</v>
      </c>
      <c r="G8" t="inlineStr">
        <is>
          <t>SM튀김용(오븐용)염지닭(닭고기99.2%,염지제0.8%)
+SM특제파우더
+허니블랙초이소스
+타이거후레이크</t>
        </is>
      </c>
      <c r="H8" t="inlineStr">
        <is>
          <t>최소 30kg이상 발주가능</t>
        </is>
      </c>
      <c r="I8" t="inlineStr">
        <is>
          <t>1, 5, 6, 12, 15, 16</t>
        </is>
      </c>
      <c r="J8" t="inlineStr">
        <is>
          <t>냉장</t>
        </is>
      </c>
    </row>
    <row r="9">
      <c r="A9" t="inlineStr"/>
      <c r="B9" t="inlineStr"/>
      <c r="C9" t="inlineStr">
        <is>
          <t>절단육</t>
        </is>
      </c>
      <c r="D9" t="inlineStr"/>
      <c r="E9" t="inlineStr">
        <is>
          <t>40g</t>
        </is>
      </c>
      <c r="F9" t="n">
        <v>13710</v>
      </c>
      <c r="G9" t="inlineStr"/>
      <c r="H9" t="inlineStr"/>
      <c r="I9" t="inlineStr"/>
      <c r="J9" t="inlineStr"/>
    </row>
    <row r="10">
      <c r="A10" t="inlineStr"/>
      <c r="B10" t="inlineStr"/>
      <c r="C10" t="inlineStr">
        <is>
          <t>정육-다리살</t>
        </is>
      </c>
      <c r="D10" t="inlineStr"/>
      <c r="E10" t="inlineStr">
        <is>
          <t>15g/30g 
사이즈선택</t>
        </is>
      </c>
      <c r="F10" t="n">
        <v>22660</v>
      </c>
      <c r="G10" t="inlineStr"/>
      <c r="H10" t="inlineStr"/>
      <c r="I10" t="inlineStr"/>
      <c r="J10" t="inlineStr"/>
    </row>
    <row r="11">
      <c r="A11" t="inlineStr"/>
      <c r="B11" t="inlineStr"/>
      <c r="C11" t="inlineStr">
        <is>
          <t>순살-정육5+가슴살5</t>
        </is>
      </c>
      <c r="D11" t="inlineStr"/>
      <c r="E11" t="inlineStr">
        <is>
          <t>15g/30g 
사이즈선택</t>
        </is>
      </c>
      <c r="F11" t="n">
        <v>19140</v>
      </c>
      <c r="G11" t="inlineStr"/>
      <c r="H11" t="inlineStr"/>
      <c r="I11" t="inlineStr"/>
      <c r="J11" t="inlineStr"/>
    </row>
    <row r="12">
      <c r="A12" t="inlineStr"/>
      <c r="B12" t="inlineStr"/>
      <c r="C12" t="inlineStr">
        <is>
          <t>가슴살(튀김o,오븐x)</t>
        </is>
      </c>
      <c r="D12" t="inlineStr"/>
      <c r="E12" t="inlineStr">
        <is>
          <t>15g/30g 
사이즈선택</t>
        </is>
      </c>
      <c r="F12" t="n">
        <v>15610</v>
      </c>
      <c r="G12" t="inlineStr"/>
      <c r="H12" t="inlineStr"/>
      <c r="I12" t="inlineStr"/>
      <c r="J12" t="inlineStr"/>
    </row>
    <row r="13">
      <c r="A13" t="inlineStr"/>
      <c r="B13" t="inlineStr"/>
      <c r="C13" t="inlineStr">
        <is>
          <t>윙</t>
        </is>
      </c>
      <c r="D13" t="inlineStr"/>
      <c r="E13" t="inlineStr">
        <is>
          <t>30g</t>
        </is>
      </c>
      <c r="F13" t="n">
        <v>19810</v>
      </c>
      <c r="G13" t="inlineStr"/>
      <c r="H13" t="inlineStr"/>
      <c r="I13" t="inlineStr"/>
      <c r="J13" t="inlineStr"/>
    </row>
    <row r="14">
      <c r="A14" t="inlineStr"/>
      <c r="B14" t="inlineStr"/>
      <c r="C14" t="inlineStr">
        <is>
          <t>봉</t>
        </is>
      </c>
      <c r="D14" t="inlineStr"/>
      <c r="E14" t="inlineStr">
        <is>
          <t>40g</t>
        </is>
      </c>
      <c r="F14" t="n">
        <v>21440</v>
      </c>
      <c r="G14" t="inlineStr"/>
      <c r="H14" t="inlineStr"/>
      <c r="I14" t="inlineStr"/>
      <c r="J14" t="inlineStr"/>
    </row>
    <row r="15">
      <c r="A15" t="inlineStr"/>
      <c r="B15" t="inlineStr">
        <is>
          <t>(친환경/오븐/소스미포함)
탄두리
바삭갈릭치킨</t>
        </is>
      </c>
      <c r="C15" t="inlineStr">
        <is>
          <t>절단육</t>
        </is>
      </c>
      <c r="D15" t="inlineStr">
        <is>
          <t>1kg</t>
        </is>
      </c>
      <c r="E15" t="inlineStr">
        <is>
          <t>40g</t>
        </is>
      </c>
      <c r="F15" t="n">
        <v>11740</v>
      </c>
      <c r="G15" t="inlineStr">
        <is>
          <t>SM오븐용염지닭(닭고기99.2%,염지제0.8%)
+SM오븐용갈릭치킨파우더
+탄두리씨즈닝
소스미포함</t>
        </is>
      </c>
      <c r="H15" t="inlineStr">
        <is>
          <t>최소 30kg이상 발주가능</t>
        </is>
      </c>
      <c r="I15" t="inlineStr">
        <is>
          <t>5, 6, 12, 15, 16</t>
        </is>
      </c>
      <c r="J15" t="inlineStr">
        <is>
          <t>냉장</t>
        </is>
      </c>
    </row>
    <row r="16">
      <c r="A16" t="inlineStr"/>
      <c r="B16" t="inlineStr"/>
      <c r="C16" t="inlineStr">
        <is>
          <t>펼친북채</t>
        </is>
      </c>
      <c r="D16" t="inlineStr"/>
      <c r="E16" t="inlineStr">
        <is>
          <t>100±10g</t>
        </is>
      </c>
      <c r="F16" t="n">
        <v>18460</v>
      </c>
      <c r="G16" t="inlineStr"/>
      <c r="H16" t="inlineStr"/>
      <c r="I16" t="inlineStr"/>
      <c r="J16" t="inlineStr"/>
    </row>
    <row r="17">
      <c r="A17" t="inlineStr"/>
      <c r="B17" t="inlineStr"/>
      <c r="C17" t="inlineStr">
        <is>
          <t>펼친장각</t>
        </is>
      </c>
      <c r="D17" t="inlineStr"/>
      <c r="E17" t="inlineStr">
        <is>
          <t>200±20g</t>
        </is>
      </c>
      <c r="F17" t="n">
        <v>18460</v>
      </c>
      <c r="G17" t="inlineStr"/>
      <c r="H17" t="inlineStr"/>
      <c r="I17" t="inlineStr"/>
      <c r="J17" t="inlineStr"/>
    </row>
    <row r="18">
      <c r="A18" t="inlineStr"/>
      <c r="B18" t="inlineStr"/>
      <c r="C18" t="inlineStr">
        <is>
          <t>펼친사이장각</t>
        </is>
      </c>
      <c r="D18" t="inlineStr"/>
      <c r="E18" t="inlineStr">
        <is>
          <t>120±10g</t>
        </is>
      </c>
      <c r="F18" t="n">
        <v>18460</v>
      </c>
      <c r="G18" t="inlineStr"/>
      <c r="H18" t="inlineStr"/>
      <c r="I18" t="inlineStr"/>
      <c r="J18" t="inlineStr"/>
    </row>
    <row r="19">
      <c r="A19" t="inlineStr"/>
      <c r="B19" t="inlineStr"/>
      <c r="C19" t="inlineStr">
        <is>
          <t>순살-정육5+가슴살5</t>
        </is>
      </c>
      <c r="D19" t="inlineStr"/>
      <c r="E19" t="inlineStr">
        <is>
          <t>15g/30g 
사이즈선택</t>
        </is>
      </c>
      <c r="F19" t="n">
        <v>16690</v>
      </c>
      <c r="G19" t="inlineStr"/>
      <c r="H19" t="inlineStr"/>
      <c r="I19" t="inlineStr"/>
      <c r="J19" t="inlineStr"/>
    </row>
    <row r="20">
      <c r="A20" t="inlineStr"/>
      <c r="B20" t="inlineStr"/>
      <c r="C20" t="inlineStr">
        <is>
          <t>정육-다리살</t>
        </is>
      </c>
      <c r="D20" t="inlineStr"/>
      <c r="E20" t="inlineStr">
        <is>
          <t>15g/30g/100g 사이즈선택</t>
        </is>
      </c>
      <c r="F20" t="n">
        <v>21240</v>
      </c>
      <c r="G20" t="inlineStr"/>
      <c r="H20" t="inlineStr"/>
      <c r="I20" t="inlineStr"/>
      <c r="J20" t="inlineStr"/>
    </row>
    <row r="21">
      <c r="A21" t="inlineStr"/>
      <c r="B21" t="inlineStr">
        <is>
          <t>(친환경/오븐/소스포함)
탄두리
바삭갈릭치킨</t>
        </is>
      </c>
      <c r="C21" t="inlineStr">
        <is>
          <t>절단육</t>
        </is>
      </c>
      <c r="D21" t="inlineStr">
        <is>
          <t>1kg</t>
        </is>
      </c>
      <c r="E21" t="inlineStr">
        <is>
          <t>40g</t>
        </is>
      </c>
      <c r="F21" t="n">
        <v>12760</v>
      </c>
      <c r="G21" t="inlineStr">
        <is>
          <t>SM오븐용염지닭(닭고기99.2%,염지제0.8%)
+SM오븐용갈릭치킨파우더
+탄두리씨즈닝
+요거트소스</t>
        </is>
      </c>
      <c r="H21" t="inlineStr">
        <is>
          <t>최소 30kg이상 발주가능</t>
        </is>
      </c>
      <c r="I21" t="inlineStr">
        <is>
          <t>1, 2, 5, 6, 12, 15, 16</t>
        </is>
      </c>
      <c r="J21" t="inlineStr">
        <is>
          <t>냉장</t>
        </is>
      </c>
    </row>
    <row r="22">
      <c r="A22" t="inlineStr"/>
      <c r="B22" t="inlineStr"/>
      <c r="C22" t="inlineStr">
        <is>
          <t>펼친북채</t>
        </is>
      </c>
      <c r="D22" t="inlineStr"/>
      <c r="E22" t="inlineStr">
        <is>
          <t>100±10g</t>
        </is>
      </c>
      <c r="F22" t="n">
        <v>19410</v>
      </c>
      <c r="G22" t="inlineStr"/>
      <c r="H22" t="inlineStr"/>
      <c r="I22" t="inlineStr"/>
      <c r="J22" t="inlineStr"/>
    </row>
    <row r="23">
      <c r="A23" t="inlineStr"/>
      <c r="B23" t="inlineStr"/>
      <c r="C23" t="inlineStr">
        <is>
          <t>펼친장각</t>
        </is>
      </c>
      <c r="D23" t="inlineStr"/>
      <c r="E23" t="inlineStr">
        <is>
          <t>200±20g</t>
        </is>
      </c>
      <c r="F23" t="n">
        <v>19410</v>
      </c>
      <c r="G23" t="inlineStr"/>
      <c r="H23" t="inlineStr"/>
      <c r="I23" t="inlineStr"/>
      <c r="J23" t="inlineStr"/>
    </row>
    <row r="24">
      <c r="A24" t="inlineStr"/>
      <c r="B24" t="inlineStr"/>
      <c r="C24" t="inlineStr">
        <is>
          <t>펼친사이장각</t>
        </is>
      </c>
      <c r="D24" t="inlineStr"/>
      <c r="E24" t="inlineStr">
        <is>
          <t>120±10g</t>
        </is>
      </c>
      <c r="F24" t="n">
        <v>19410</v>
      </c>
      <c r="G24" t="inlineStr"/>
      <c r="H24" t="inlineStr"/>
      <c r="I24" t="inlineStr"/>
      <c r="J24" t="inlineStr"/>
    </row>
    <row r="25">
      <c r="A25" t="inlineStr"/>
      <c r="B25" t="inlineStr"/>
      <c r="C25" t="inlineStr">
        <is>
          <t>순살-정육5+가슴살5</t>
        </is>
      </c>
      <c r="D25" t="inlineStr"/>
      <c r="E25" t="inlineStr">
        <is>
          <t>15g/30g 
사이즈선택</t>
        </is>
      </c>
      <c r="F25" t="n">
        <v>17780</v>
      </c>
      <c r="G25" t="inlineStr"/>
      <c r="H25" t="inlineStr"/>
      <c r="I25" t="inlineStr"/>
      <c r="J25" t="inlineStr"/>
    </row>
    <row r="26">
      <c r="A26" t="inlineStr"/>
      <c r="B26" t="inlineStr"/>
      <c r="C26" t="inlineStr">
        <is>
          <t>정육-다리살</t>
        </is>
      </c>
      <c r="D26" t="inlineStr"/>
      <c r="E26" t="inlineStr">
        <is>
          <t>15g/30g/100g 사이즈선택</t>
        </is>
      </c>
      <c r="F26" t="n">
        <v>22260</v>
      </c>
      <c r="G26" t="inlineStr"/>
      <c r="H26" t="inlineStr"/>
      <c r="I26" t="inlineStr"/>
      <c r="J26" t="inlineStr"/>
    </row>
    <row r="27">
      <c r="A27" t="inlineStr"/>
      <c r="B27" t="inlineStr">
        <is>
          <t>(친환경/튀김)
달콤양념치킨</t>
        </is>
      </c>
      <c r="C27" t="inlineStr">
        <is>
          <t>절단육</t>
        </is>
      </c>
      <c r="D27" t="inlineStr">
        <is>
          <t>1kg</t>
        </is>
      </c>
      <c r="E27" t="inlineStr">
        <is>
          <t>40g</t>
        </is>
      </c>
      <c r="F27" t="n">
        <v>13030</v>
      </c>
      <c r="G27" t="inlineStr">
        <is>
          <t>SM튀김용염지닭(닭고기99.2%,염지제0.8%)
+SM특제파우더
+SM허니레드소스</t>
        </is>
      </c>
      <c r="H27" t="inlineStr">
        <is>
          <t>최소 16kg이상 발주가능</t>
        </is>
      </c>
      <c r="I27" t="inlineStr">
        <is>
          <t>5, 6. 12. 15, 16</t>
        </is>
      </c>
      <c r="J27" t="inlineStr">
        <is>
          <t>냉장</t>
        </is>
      </c>
    </row>
    <row r="28">
      <c r="A28" t="inlineStr"/>
      <c r="B28" t="inlineStr"/>
      <c r="C28" t="inlineStr">
        <is>
          <t>펼친북채</t>
        </is>
      </c>
      <c r="D28" t="inlineStr"/>
      <c r="E28" t="inlineStr">
        <is>
          <t>100±10g</t>
        </is>
      </c>
      <c r="F28" t="n">
        <v>19950</v>
      </c>
      <c r="G28" t="inlineStr"/>
      <c r="H28" t="inlineStr"/>
      <c r="I28" t="inlineStr"/>
      <c r="J28" t="inlineStr"/>
    </row>
    <row r="29">
      <c r="A29" t="inlineStr"/>
      <c r="B29" t="inlineStr"/>
      <c r="C29" t="inlineStr">
        <is>
          <t>정육-다리살</t>
        </is>
      </c>
      <c r="D29" t="inlineStr"/>
      <c r="E29" t="inlineStr">
        <is>
          <t>15g/30g 
사이즈선택</t>
        </is>
      </c>
      <c r="F29" t="n">
        <v>21850</v>
      </c>
      <c r="G29" t="inlineStr"/>
      <c r="H29" t="inlineStr"/>
      <c r="I29" t="inlineStr"/>
      <c r="J29" t="inlineStr"/>
    </row>
    <row r="30">
      <c r="A30" t="inlineStr"/>
      <c r="B30" t="inlineStr"/>
      <c r="C30" t="inlineStr">
        <is>
          <t>순살-정육5+가슴살5</t>
        </is>
      </c>
      <c r="D30" t="inlineStr"/>
      <c r="E30" t="inlineStr">
        <is>
          <t>15g/30g 
사이즈선택</t>
        </is>
      </c>
      <c r="F30" t="n">
        <v>18320</v>
      </c>
      <c r="G30" t="inlineStr"/>
      <c r="H30" t="inlineStr"/>
      <c r="I30" t="inlineStr"/>
      <c r="J30" t="inlineStr"/>
    </row>
    <row r="31">
      <c r="A31" t="inlineStr"/>
      <c r="B31" t="inlineStr">
        <is>
          <t>(친환경/튀김/소스미포함)
수제후라이드치킨</t>
        </is>
      </c>
      <c r="C31" t="inlineStr">
        <is>
          <t>절단육</t>
        </is>
      </c>
      <c r="D31" t="inlineStr">
        <is>
          <t>1kg</t>
        </is>
      </c>
      <c r="E31" t="inlineStr">
        <is>
          <t>40g</t>
        </is>
      </c>
      <c r="F31" t="n">
        <v>11130</v>
      </c>
      <c r="G31" t="inlineStr">
        <is>
          <t>SM튀김용염지닭(닭고기99.2%,염지제0.8%)
+SM특제파우더
소스미포함</t>
        </is>
      </c>
      <c r="H31" t="inlineStr">
        <is>
          <t>최소 16kg이상 발주가능</t>
        </is>
      </c>
      <c r="I31" t="inlineStr">
        <is>
          <t>5, 6, 15, 16</t>
        </is>
      </c>
      <c r="J31" t="inlineStr">
        <is>
          <t>냉장</t>
        </is>
      </c>
    </row>
    <row r="32">
      <c r="A32" t="inlineStr"/>
      <c r="B32" t="inlineStr"/>
      <c r="C32" t="inlineStr">
        <is>
          <t>펼친북채</t>
        </is>
      </c>
      <c r="D32" t="inlineStr"/>
      <c r="E32" t="inlineStr">
        <is>
          <t>100±10g</t>
        </is>
      </c>
      <c r="F32" t="n">
        <v>18050</v>
      </c>
      <c r="G32" t="inlineStr"/>
      <c r="H32" t="inlineStr"/>
      <c r="I32" t="inlineStr"/>
      <c r="J32" t="inlineStr"/>
    </row>
    <row r="33">
      <c r="A33" t="inlineStr"/>
      <c r="B33" t="inlineStr"/>
      <c r="C33" t="inlineStr">
        <is>
          <t>펼친장각</t>
        </is>
      </c>
      <c r="D33" t="inlineStr"/>
      <c r="E33" t="inlineStr">
        <is>
          <t>200±20g</t>
        </is>
      </c>
      <c r="F33" t="n">
        <v>18050</v>
      </c>
      <c r="G33" t="inlineStr"/>
      <c r="H33" t="inlineStr"/>
      <c r="I33" t="inlineStr"/>
      <c r="J33" t="inlineStr"/>
    </row>
    <row r="34">
      <c r="A34" t="inlineStr"/>
      <c r="B34" t="inlineStr"/>
      <c r="C34" t="inlineStr">
        <is>
          <t>정육-다리살</t>
        </is>
      </c>
      <c r="D34" t="inlineStr"/>
      <c r="E34" t="inlineStr">
        <is>
          <t>15g/30g 
사이즈선택</t>
        </is>
      </c>
      <c r="F34" t="n">
        <v>19810</v>
      </c>
      <c r="G34" t="inlineStr"/>
      <c r="H34" t="inlineStr"/>
      <c r="I34" t="inlineStr"/>
      <c r="J34" t="inlineStr"/>
    </row>
    <row r="35">
      <c r="A35" t="inlineStr"/>
      <c r="B35" t="inlineStr"/>
      <c r="C35" t="inlineStr">
        <is>
          <t>순살-정육5+가슴살5</t>
        </is>
      </c>
      <c r="D35" t="inlineStr"/>
      <c r="E35" t="inlineStr">
        <is>
          <t>15g/30g 
사이즈선택</t>
        </is>
      </c>
      <c r="F35" t="n">
        <v>16220</v>
      </c>
      <c r="G35" t="inlineStr"/>
      <c r="H35" t="inlineStr"/>
      <c r="I35" t="inlineStr"/>
      <c r="J35" t="inlineStr"/>
    </row>
    <row r="36">
      <c r="A36" t="inlineStr"/>
      <c r="B36" t="inlineStr"/>
      <c r="C36" t="inlineStr">
        <is>
          <t>윙/튀김</t>
        </is>
      </c>
      <c r="D36" t="inlineStr"/>
      <c r="E36" t="inlineStr">
        <is>
          <t>30g</t>
        </is>
      </c>
      <c r="F36" t="n">
        <v>16960</v>
      </c>
      <c r="G36" t="inlineStr"/>
      <c r="H36" t="inlineStr"/>
      <c r="I36" t="inlineStr"/>
      <c r="J36" t="inlineStr"/>
    </row>
    <row r="37">
      <c r="A37" t="inlineStr"/>
      <c r="B37" t="inlineStr"/>
      <c r="C37" t="inlineStr">
        <is>
          <t>봉/튀김</t>
        </is>
      </c>
      <c r="D37" t="inlineStr"/>
      <c r="E37" t="inlineStr">
        <is>
          <t>40g</t>
        </is>
      </c>
      <c r="F37" t="n">
        <v>18530</v>
      </c>
      <c r="G37" t="inlineStr"/>
      <c r="H37" t="inlineStr"/>
      <c r="I37" t="inlineStr"/>
      <c r="J37" t="inlineStr"/>
    </row>
    <row r="38">
      <c r="A38" t="inlineStr"/>
      <c r="B38" t="inlineStr"/>
      <c r="C38" t="inlineStr">
        <is>
          <t>펼친사이장각/튀김</t>
        </is>
      </c>
      <c r="D38" t="inlineStr"/>
      <c r="E38" t="inlineStr">
        <is>
          <t>120±10g</t>
        </is>
      </c>
      <c r="F38" t="n">
        <v>18050</v>
      </c>
      <c r="G38" t="inlineStr"/>
      <c r="H38" t="inlineStr"/>
      <c r="I38" t="inlineStr"/>
      <c r="J38" t="inlineStr"/>
    </row>
    <row r="39">
      <c r="A39" t="inlineStr"/>
      <c r="B39" t="inlineStr"/>
      <c r="C39" t="inlineStr">
        <is>
          <t>가슴살/튀김</t>
        </is>
      </c>
      <c r="D39" t="inlineStr"/>
      <c r="E39" t="inlineStr">
        <is>
          <t>15g</t>
        </is>
      </c>
      <c r="F39" t="n">
        <v>12620</v>
      </c>
      <c r="G39" t="inlineStr"/>
      <c r="H39" t="inlineStr"/>
      <c r="I39" t="inlineStr"/>
      <c r="J39" t="inlineStr"/>
    </row>
    <row r="40">
      <c r="A40" t="inlineStr"/>
      <c r="B40" t="inlineStr"/>
      <c r="C40" t="inlineStr">
        <is>
          <t>사이정육</t>
        </is>
      </c>
      <c r="D40" t="inlineStr"/>
      <c r="E40" t="inlineStr">
        <is>
          <t>100±10g</t>
        </is>
      </c>
      <c r="F40" t="n">
        <v>20630</v>
      </c>
      <c r="G40" t="inlineStr"/>
      <c r="H40" t="inlineStr"/>
      <c r="I40" t="inlineStr"/>
      <c r="J40" t="inlineStr"/>
    </row>
    <row r="41">
      <c r="A41" t="inlineStr"/>
      <c r="B41" t="inlineStr">
        <is>
          <t>(친환경/튀김/소스포함)
수제후라이드치킨</t>
        </is>
      </c>
      <c r="C41" t="inlineStr">
        <is>
          <t>절단육</t>
        </is>
      </c>
      <c r="D41" t="inlineStr">
        <is>
          <t>1kg</t>
        </is>
      </c>
      <c r="E41" t="inlineStr">
        <is>
          <t>40g</t>
        </is>
      </c>
      <c r="F41" t="n">
        <v>12760</v>
      </c>
      <c r="G41" t="inlineStr">
        <is>
          <t>SM튀김용염지닭(닭고기99.2%,염지제0.8%)
+SM특제파우더
+머스타드소스</t>
        </is>
      </c>
      <c r="H41" t="inlineStr">
        <is>
          <t>최소 16kg이상 발주가능</t>
        </is>
      </c>
      <c r="I41" t="inlineStr">
        <is>
          <t>1, 5, 6, 15, 16</t>
        </is>
      </c>
      <c r="J41" t="inlineStr">
        <is>
          <t>냉장</t>
        </is>
      </c>
    </row>
    <row r="42">
      <c r="A42" t="inlineStr"/>
      <c r="B42" t="inlineStr"/>
      <c r="C42" t="inlineStr">
        <is>
          <t>펼친북채</t>
        </is>
      </c>
      <c r="D42" t="inlineStr"/>
      <c r="E42" t="inlineStr">
        <is>
          <t>100±10g</t>
        </is>
      </c>
      <c r="F42" t="n">
        <v>19750</v>
      </c>
      <c r="G42" t="inlineStr"/>
      <c r="H42" t="inlineStr"/>
      <c r="I42" t="inlineStr"/>
      <c r="J42" t="inlineStr"/>
    </row>
    <row r="43">
      <c r="A43" t="inlineStr"/>
      <c r="B43" t="inlineStr"/>
      <c r="C43" t="inlineStr">
        <is>
          <t>펼친장각</t>
        </is>
      </c>
      <c r="D43" t="inlineStr"/>
      <c r="E43" t="inlineStr">
        <is>
          <t>200±20g</t>
        </is>
      </c>
      <c r="F43" t="n">
        <v>19750</v>
      </c>
      <c r="G43" t="inlineStr"/>
      <c r="H43" t="inlineStr"/>
      <c r="I43" t="inlineStr"/>
      <c r="J43" t="inlineStr"/>
    </row>
    <row r="44">
      <c r="A44" t="inlineStr"/>
      <c r="B44" t="inlineStr"/>
      <c r="C44" t="inlineStr">
        <is>
          <t>정육-다리살</t>
        </is>
      </c>
      <c r="D44" t="inlineStr"/>
      <c r="E44" t="inlineStr">
        <is>
          <t>15g/30g 
사이즈선택</t>
        </is>
      </c>
      <c r="F44" t="n">
        <v>21580</v>
      </c>
      <c r="G44" t="inlineStr"/>
      <c r="H44" t="inlineStr"/>
      <c r="I44" t="inlineStr"/>
      <c r="J44" t="inlineStr"/>
    </row>
    <row r="45">
      <c r="A45" t="inlineStr"/>
      <c r="B45" t="inlineStr"/>
      <c r="C45" t="inlineStr">
        <is>
          <t>순살-정육5+가슴살5</t>
        </is>
      </c>
      <c r="D45" t="inlineStr"/>
      <c r="E45" t="inlineStr">
        <is>
          <t>15g/30g 
사이즈선택</t>
        </is>
      </c>
      <c r="F45" t="n">
        <v>17980</v>
      </c>
      <c r="G45" t="inlineStr"/>
      <c r="H45" t="inlineStr"/>
      <c r="I45" t="inlineStr"/>
      <c r="J45" t="inlineStr"/>
    </row>
    <row r="46">
      <c r="A46" t="inlineStr"/>
      <c r="B46" t="inlineStr"/>
      <c r="C46" t="inlineStr">
        <is>
          <t>윙/튀김</t>
        </is>
      </c>
      <c r="D46" t="inlineStr"/>
      <c r="E46" t="inlineStr">
        <is>
          <t>30g</t>
        </is>
      </c>
      <c r="F46" t="n">
        <v>18590</v>
      </c>
      <c r="G46" t="inlineStr"/>
      <c r="H46" t="inlineStr"/>
      <c r="I46" t="inlineStr"/>
      <c r="J46" t="inlineStr"/>
    </row>
    <row r="47">
      <c r="A47" t="inlineStr"/>
      <c r="B47" t="inlineStr"/>
      <c r="C47" t="inlineStr">
        <is>
          <t>봉/튀김</t>
        </is>
      </c>
      <c r="D47" t="inlineStr"/>
      <c r="E47" t="inlineStr">
        <is>
          <t>40g</t>
        </is>
      </c>
      <c r="F47" t="n">
        <v>20150</v>
      </c>
      <c r="G47" t="inlineStr"/>
      <c r="H47" t="inlineStr"/>
      <c r="I47" t="inlineStr"/>
      <c r="J47" t="inlineStr"/>
    </row>
    <row r="48">
      <c r="A48" t="inlineStr"/>
      <c r="B48" t="inlineStr"/>
      <c r="C48" t="inlineStr">
        <is>
          <t>펼친사이장각</t>
        </is>
      </c>
      <c r="D48" t="inlineStr"/>
      <c r="E48" t="inlineStr">
        <is>
          <t>120±10g</t>
        </is>
      </c>
      <c r="F48" t="n">
        <v>19750</v>
      </c>
      <c r="G48" t="inlineStr"/>
      <c r="H48" t="inlineStr"/>
      <c r="I48" t="inlineStr"/>
      <c r="J48" t="inlineStr"/>
    </row>
    <row r="49">
      <c r="A49" t="inlineStr"/>
      <c r="B49" t="inlineStr"/>
      <c r="C49" t="inlineStr">
        <is>
          <t>가슴살/튀김</t>
        </is>
      </c>
      <c r="D49" t="inlineStr"/>
      <c r="E49" t="inlineStr">
        <is>
          <t>15g</t>
        </is>
      </c>
      <c r="F49" t="n">
        <v>14390</v>
      </c>
      <c r="G49" t="inlineStr"/>
      <c r="H49" t="inlineStr"/>
      <c r="I49" t="inlineStr"/>
      <c r="J49" t="inlineStr"/>
    </row>
    <row r="50">
      <c r="A50" t="inlineStr"/>
      <c r="B50" t="inlineStr"/>
      <c r="C50" t="inlineStr">
        <is>
          <t>사이정육</t>
        </is>
      </c>
      <c r="D50" t="inlineStr"/>
      <c r="E50" t="inlineStr">
        <is>
          <t>100±10g</t>
        </is>
      </c>
      <c r="F50" t="n">
        <v>22390</v>
      </c>
      <c r="G50" t="inlineStr"/>
      <c r="H50" t="inlineStr"/>
      <c r="I50" t="inlineStr"/>
      <c r="J50" t="inlineStr"/>
    </row>
    <row r="51">
      <c r="A51" t="inlineStr"/>
      <c r="B51" t="inlineStr">
        <is>
          <t>(친환경/오븐/소스미포함)
오븐구이
로스트치킨</t>
        </is>
      </c>
      <c r="C51" t="inlineStr">
        <is>
          <t>윙</t>
        </is>
      </c>
      <c r="D51" t="inlineStr">
        <is>
          <t>1kg</t>
        </is>
      </c>
      <c r="E51" t="inlineStr">
        <is>
          <t>30g</t>
        </is>
      </c>
      <c r="F51" t="n">
        <v>16010</v>
      </c>
      <c r="G51" t="inlineStr">
        <is>
          <t>SM오븐용염지닭(닭고기99.2%,염지제0.8%)
소스미포함</t>
        </is>
      </c>
      <c r="H51" t="inlineStr">
        <is>
          <t>최소 10kg이상 발주가능</t>
        </is>
      </c>
      <c r="I51" t="inlineStr">
        <is>
          <t>5, 15</t>
        </is>
      </c>
      <c r="J51" t="inlineStr">
        <is>
          <t>냉장</t>
        </is>
      </c>
    </row>
    <row r="52">
      <c r="A52" t="inlineStr"/>
      <c r="B52" t="inlineStr"/>
      <c r="C52" t="inlineStr">
        <is>
          <t>봉</t>
        </is>
      </c>
      <c r="D52" t="inlineStr"/>
      <c r="E52" t="inlineStr">
        <is>
          <t>40g</t>
        </is>
      </c>
      <c r="F52" t="n">
        <v>17710</v>
      </c>
      <c r="G52" t="inlineStr"/>
      <c r="H52" t="inlineStr"/>
      <c r="I52" t="inlineStr"/>
      <c r="J52" t="inlineStr"/>
    </row>
    <row r="53">
      <c r="A53" t="inlineStr"/>
      <c r="B53" t="inlineStr"/>
      <c r="C53" t="inlineStr">
        <is>
          <t>펼친북채</t>
        </is>
      </c>
      <c r="D53" t="inlineStr"/>
      <c r="E53" t="inlineStr">
        <is>
          <t>100±10g</t>
        </is>
      </c>
      <c r="F53" t="n">
        <v>16830</v>
      </c>
      <c r="G53" t="inlineStr"/>
      <c r="H53" t="inlineStr"/>
      <c r="I53" t="inlineStr"/>
      <c r="J53" t="inlineStr"/>
    </row>
    <row r="54">
      <c r="A54" t="inlineStr"/>
      <c r="B54" t="inlineStr"/>
      <c r="C54" t="inlineStr">
        <is>
          <t>펼친장각</t>
        </is>
      </c>
      <c r="D54" t="inlineStr"/>
      <c r="E54" t="inlineStr">
        <is>
          <t>200±20g</t>
        </is>
      </c>
      <c r="F54" t="n">
        <v>16830</v>
      </c>
      <c r="G54" t="inlineStr"/>
      <c r="H54" t="inlineStr"/>
      <c r="I54" t="inlineStr"/>
      <c r="J54" t="inlineStr"/>
    </row>
    <row r="55">
      <c r="A55" t="inlineStr"/>
      <c r="B55" t="inlineStr"/>
      <c r="C55" t="inlineStr">
        <is>
          <t>펼친사이장각</t>
        </is>
      </c>
      <c r="D55" t="inlineStr"/>
      <c r="E55" t="inlineStr">
        <is>
          <t>120±10g</t>
        </is>
      </c>
      <c r="F55" t="n">
        <v>16830</v>
      </c>
      <c r="G55" t="inlineStr"/>
      <c r="H55" t="inlineStr"/>
      <c r="I55" t="inlineStr"/>
      <c r="J55" t="inlineStr"/>
    </row>
    <row r="56">
      <c r="A56" t="inlineStr"/>
      <c r="B56" t="inlineStr"/>
      <c r="C56" t="inlineStr">
        <is>
          <t>사이정육</t>
        </is>
      </c>
      <c r="D56" t="inlineStr"/>
      <c r="E56" t="inlineStr">
        <is>
          <t>100±10g</t>
        </is>
      </c>
      <c r="F56" t="n">
        <v>19270</v>
      </c>
      <c r="G56" t="inlineStr"/>
      <c r="H56" t="inlineStr"/>
      <c r="I56" t="inlineStr"/>
      <c r="J56" t="inlineStr"/>
    </row>
    <row r="57">
      <c r="A57" t="inlineStr"/>
      <c r="B57" t="inlineStr"/>
      <c r="C57" t="inlineStr">
        <is>
          <t>정육-다리살</t>
        </is>
      </c>
      <c r="D57" t="inlineStr"/>
      <c r="E57" t="inlineStr">
        <is>
          <t>15g/30g 
사이즈선택</t>
        </is>
      </c>
      <c r="F57" t="n">
        <v>18460</v>
      </c>
      <c r="G57" t="inlineStr"/>
      <c r="H57" t="inlineStr"/>
      <c r="I57" t="inlineStr"/>
      <c r="J57" t="inlineStr"/>
    </row>
    <row r="58">
      <c r="A58" t="inlineStr"/>
      <c r="B58" t="inlineStr"/>
      <c r="C58" t="inlineStr">
        <is>
          <t>순살-정육5+가슴살5</t>
        </is>
      </c>
      <c r="D58" t="inlineStr"/>
      <c r="E58" t="inlineStr">
        <is>
          <t>15g/30g 
사이즈선택</t>
        </is>
      </c>
      <c r="F58" t="n">
        <v>14930</v>
      </c>
      <c r="G58" t="inlineStr"/>
      <c r="H58" t="inlineStr"/>
      <c r="I58" t="inlineStr"/>
      <c r="J58" t="inlineStr"/>
    </row>
    <row r="59">
      <c r="A59" t="inlineStr"/>
      <c r="B59" t="inlineStr">
        <is>
          <t>(친환경/오븐/소스포함)
오븐구이
로스트치킨</t>
        </is>
      </c>
      <c r="C59" t="inlineStr">
        <is>
          <t>윙</t>
        </is>
      </c>
      <c r="D59" t="inlineStr">
        <is>
          <t>1kg</t>
        </is>
      </c>
      <c r="E59" t="inlineStr">
        <is>
          <t>30g</t>
        </is>
      </c>
      <c r="F59" t="n">
        <v>17030</v>
      </c>
      <c r="G59" t="inlineStr">
        <is>
          <t>SM오븐용염지닭(닭고기99.2%,염지제0.8%)
+SM특만능간장치킨소스</t>
        </is>
      </c>
      <c r="H59" t="inlineStr">
        <is>
          <t>최소 10kg이상 발주가능</t>
        </is>
      </c>
      <c r="I59" t="inlineStr">
        <is>
          <t>5, 6, 15</t>
        </is>
      </c>
      <c r="J59" t="inlineStr">
        <is>
          <t>냉장</t>
        </is>
      </c>
    </row>
    <row r="60">
      <c r="A60" t="inlineStr"/>
      <c r="B60" t="inlineStr"/>
      <c r="C60" t="inlineStr">
        <is>
          <t>봉</t>
        </is>
      </c>
      <c r="D60" t="inlineStr"/>
      <c r="E60" t="inlineStr">
        <is>
          <t>40g</t>
        </is>
      </c>
      <c r="F60" t="n">
        <v>18730</v>
      </c>
      <c r="G60" t="inlineStr"/>
      <c r="H60" t="inlineStr"/>
      <c r="I60" t="inlineStr"/>
      <c r="J60" t="inlineStr"/>
    </row>
    <row r="61">
      <c r="A61" t="inlineStr"/>
      <c r="B61" t="inlineStr"/>
      <c r="C61" t="inlineStr">
        <is>
          <t>펼친북채</t>
        </is>
      </c>
      <c r="D61" t="inlineStr"/>
      <c r="E61" t="inlineStr">
        <is>
          <t>100±10g</t>
        </is>
      </c>
      <c r="F61" t="n">
        <v>18050</v>
      </c>
      <c r="G61" t="inlineStr"/>
      <c r="H61" t="inlineStr"/>
      <c r="I61" t="inlineStr"/>
      <c r="J61" t="inlineStr"/>
    </row>
    <row r="62">
      <c r="A62" t="inlineStr"/>
      <c r="B62" t="inlineStr"/>
      <c r="C62" t="inlineStr">
        <is>
          <t>펼친장각</t>
        </is>
      </c>
      <c r="D62" t="inlineStr"/>
      <c r="E62" t="inlineStr">
        <is>
          <t>200±20g</t>
        </is>
      </c>
      <c r="F62" t="n">
        <v>18050</v>
      </c>
      <c r="G62" t="inlineStr"/>
      <c r="H62" t="inlineStr"/>
      <c r="I62" t="inlineStr"/>
      <c r="J62" t="inlineStr"/>
    </row>
    <row r="63">
      <c r="A63" t="inlineStr"/>
      <c r="B63" t="inlineStr"/>
      <c r="C63" t="inlineStr">
        <is>
          <t>펼친사이장각</t>
        </is>
      </c>
      <c r="D63" t="inlineStr"/>
      <c r="E63" t="inlineStr">
        <is>
          <t>120±10g</t>
        </is>
      </c>
      <c r="F63" t="n">
        <v>18050</v>
      </c>
      <c r="G63" t="inlineStr"/>
      <c r="H63" t="inlineStr"/>
      <c r="I63" t="inlineStr"/>
      <c r="J63" t="inlineStr"/>
    </row>
    <row r="64">
      <c r="A64" t="inlineStr"/>
      <c r="B64" t="inlineStr"/>
      <c r="C64" t="inlineStr">
        <is>
          <t>사이정육</t>
        </is>
      </c>
      <c r="D64" t="inlineStr"/>
      <c r="E64" t="inlineStr">
        <is>
          <t>100±10g</t>
        </is>
      </c>
      <c r="F64" t="n">
        <v>21040</v>
      </c>
      <c r="G64" t="inlineStr"/>
      <c r="H64" t="inlineStr"/>
      <c r="I64" t="inlineStr"/>
      <c r="J64" t="inlineStr"/>
    </row>
    <row r="65">
      <c r="A65" t="inlineStr"/>
      <c r="B65" t="inlineStr"/>
      <c r="C65" t="inlineStr">
        <is>
          <t>정육-다리살</t>
        </is>
      </c>
      <c r="D65" t="inlineStr"/>
      <c r="E65" t="inlineStr">
        <is>
          <t>15g/30g 
사이즈선택</t>
        </is>
      </c>
      <c r="F65" t="n">
        <v>20220</v>
      </c>
      <c r="G65" t="inlineStr"/>
      <c r="H65" t="inlineStr"/>
      <c r="I65" t="inlineStr"/>
      <c r="J65" t="inlineStr"/>
    </row>
    <row r="66">
      <c r="A66" t="inlineStr"/>
      <c r="B66" t="inlineStr"/>
      <c r="C66" t="inlineStr">
        <is>
          <t>순살-정육5+가슴살5</t>
        </is>
      </c>
      <c r="D66" t="inlineStr"/>
      <c r="E66" t="inlineStr">
        <is>
          <t>15g/30g 
사이즈선택</t>
        </is>
      </c>
      <c r="F66" t="n">
        <v>16690</v>
      </c>
      <c r="G66" t="inlineStr"/>
      <c r="H66" t="inlineStr"/>
      <c r="I66" t="inlineStr"/>
      <c r="J66" t="inlineStr"/>
    </row>
    <row r="67">
      <c r="A67" t="inlineStr"/>
      <c r="B67" t="inlineStr">
        <is>
          <t>(친환경/오븐)
맵콤치밥</t>
        </is>
      </c>
      <c r="C67" t="inlineStr">
        <is>
          <t>정육5+가슴살5</t>
        </is>
      </c>
      <c r="D67" t="inlineStr">
        <is>
          <t>1kg</t>
        </is>
      </c>
      <c r="E67" t="inlineStr">
        <is>
          <t>10g</t>
        </is>
      </c>
      <c r="F67" t="n">
        <v>18320</v>
      </c>
      <c r="G67" t="inlineStr">
        <is>
          <t>SM오븐용염지닭(닭고기99.2%,염지제0.8%)
+SM만능간장&amp;핫양념치킨소스</t>
        </is>
      </c>
      <c r="H67" t="inlineStr">
        <is>
          <t>최소 10kg이상 발주가능</t>
        </is>
      </c>
      <c r="I67" t="inlineStr">
        <is>
          <t>2, 5, 6, 12, 15, 16</t>
        </is>
      </c>
      <c r="J67" t="inlineStr">
        <is>
          <t>냉장</t>
        </is>
      </c>
    </row>
    <row r="68">
      <c r="A68" t="inlineStr"/>
      <c r="B68" t="inlineStr"/>
      <c r="C68" t="inlineStr">
        <is>
          <t>가슴살</t>
        </is>
      </c>
      <c r="D68" t="inlineStr"/>
      <c r="E68" t="inlineStr"/>
      <c r="F68" t="n">
        <v>14790</v>
      </c>
      <c r="G68" t="inlineStr"/>
      <c r="H68" t="inlineStr"/>
      <c r="I68" t="inlineStr"/>
      <c r="J68" t="inlineStr"/>
    </row>
    <row r="69">
      <c r="A69" t="inlineStr"/>
      <c r="B69" t="inlineStr"/>
      <c r="C69" t="inlineStr">
        <is>
          <t>정육_다리살</t>
        </is>
      </c>
      <c r="D69" t="inlineStr"/>
      <c r="E69" t="inlineStr"/>
      <c r="F69" t="n">
        <v>21850</v>
      </c>
      <c r="G69" t="inlineStr"/>
      <c r="H69" t="inlineStr"/>
      <c r="I69" t="inlineStr"/>
      <c r="J69" t="inlineStr"/>
    </row>
    <row r="70">
      <c r="A70" t="inlineStr"/>
      <c r="B70" t="inlineStr">
        <is>
          <t>(친환경/오븐)
바비치밥</t>
        </is>
      </c>
      <c r="C70" t="inlineStr">
        <is>
          <t>순살-정육5+가슴살5</t>
        </is>
      </c>
      <c r="D70" t="inlineStr">
        <is>
          <t>1kg</t>
        </is>
      </c>
      <c r="E70" t="inlineStr">
        <is>
          <t>10g</t>
        </is>
      </c>
      <c r="F70" t="n">
        <v>18390</v>
      </c>
      <c r="G70" t="inlineStr">
        <is>
          <t>SM오븐용염지닭(닭고기99.2%,염지제0.8%)
+SM만능간장&amp;K-BBQ소스</t>
        </is>
      </c>
      <c r="H70" t="inlineStr">
        <is>
          <t>최소 10kg이상 발주가능</t>
        </is>
      </c>
      <c r="I70" t="inlineStr">
        <is>
          <t>1, 5, 6, 12, 15</t>
        </is>
      </c>
      <c r="J70" t="inlineStr">
        <is>
          <t>냉장</t>
        </is>
      </c>
    </row>
    <row r="71">
      <c r="A71" t="inlineStr"/>
      <c r="B71" t="inlineStr"/>
      <c r="C71" t="inlineStr">
        <is>
          <t>가슴살</t>
        </is>
      </c>
      <c r="D71" t="inlineStr"/>
      <c r="E71" t="inlineStr"/>
      <c r="F71" t="n">
        <v>14860</v>
      </c>
      <c r="G71" t="inlineStr"/>
      <c r="H71" t="inlineStr"/>
      <c r="I71" t="inlineStr"/>
      <c r="J71" t="inlineStr"/>
    </row>
    <row r="72">
      <c r="A72" t="inlineStr"/>
      <c r="B72" t="inlineStr"/>
      <c r="C72" t="inlineStr">
        <is>
          <t>정육_다리살</t>
        </is>
      </c>
      <c r="D72" t="inlineStr"/>
      <c r="E72" t="inlineStr"/>
      <c r="F72" t="n">
        <v>21920</v>
      </c>
      <c r="G72" t="inlineStr"/>
      <c r="H72" t="inlineStr"/>
      <c r="I72" t="inlineStr"/>
      <c r="J72" t="inlineStr"/>
    </row>
    <row r="73">
      <c r="A73" t="inlineStr"/>
      <c r="B73" t="inlineStr">
        <is>
          <t>(친환경/튀김)
맵달깐풍치밥</t>
        </is>
      </c>
      <c r="C73" t="inlineStr">
        <is>
          <t>순살-정육5+가슴살5</t>
        </is>
      </c>
      <c r="D73" t="inlineStr">
        <is>
          <t>1kg</t>
        </is>
      </c>
      <c r="E73" t="inlineStr">
        <is>
          <t>10g</t>
        </is>
      </c>
      <c r="F73" t="n">
        <v>19950</v>
      </c>
      <c r="G73" t="inlineStr">
        <is>
          <t>SM튀김용염지닭(닭고기99.2%,염지제0.8%)
+SM크리스피파우더
+SM허니블랙초이
+SM만능간장&amp;핫양념치킨소스</t>
        </is>
      </c>
      <c r="H73" t="inlineStr">
        <is>
          <t>최소 20kg이상 발주가능</t>
        </is>
      </c>
      <c r="I73" t="inlineStr">
        <is>
          <t>2, 4, 5, 6, 12, 15, 16</t>
        </is>
      </c>
      <c r="J73" t="inlineStr">
        <is>
          <t>냉장</t>
        </is>
      </c>
    </row>
    <row r="74">
      <c r="A74" t="inlineStr"/>
      <c r="B74" t="inlineStr"/>
      <c r="C74" t="inlineStr">
        <is>
          <t>가슴살</t>
        </is>
      </c>
      <c r="D74" t="inlineStr"/>
      <c r="E74" t="inlineStr"/>
      <c r="F74" t="n">
        <v>16420</v>
      </c>
      <c r="G74" t="inlineStr"/>
      <c r="H74" t="inlineStr"/>
      <c r="I74" t="inlineStr"/>
      <c r="J74" t="inlineStr"/>
    </row>
    <row r="75">
      <c r="A75" t="inlineStr"/>
      <c r="B75" t="inlineStr">
        <is>
          <t>(친환경/튀김)
바비큐강정치밥</t>
        </is>
      </c>
      <c r="C75" t="inlineStr">
        <is>
          <t>순살-정육5+가슴살5</t>
        </is>
      </c>
      <c r="D75" t="inlineStr">
        <is>
          <t>1kg</t>
        </is>
      </c>
      <c r="E75" t="inlineStr">
        <is>
          <t>10g</t>
        </is>
      </c>
      <c r="F75" t="n">
        <v>20220</v>
      </c>
      <c r="G75" t="inlineStr">
        <is>
          <t>SM튀김용염지닭(닭고기99.2%,염지제0.8%)
+SM크리스피파우더
+SM허니블랙초이
+SM만능간장&amp;K-BBQ소스</t>
        </is>
      </c>
      <c r="H75" t="inlineStr">
        <is>
          <t>최소 20kg이상 발주가능</t>
        </is>
      </c>
      <c r="I75" t="inlineStr">
        <is>
          <t>1, 4, 5, 6, 12, 15</t>
        </is>
      </c>
      <c r="J75" t="inlineStr">
        <is>
          <t>냉장</t>
        </is>
      </c>
    </row>
    <row r="76">
      <c r="A76" t="inlineStr"/>
      <c r="B76" t="inlineStr"/>
      <c r="C76" t="inlineStr">
        <is>
          <t>가슴살</t>
        </is>
      </c>
      <c r="D76" t="inlineStr"/>
      <c r="E76" t="inlineStr"/>
      <c r="F76" t="n">
        <v>16690</v>
      </c>
      <c r="G76" t="inlineStr"/>
      <c r="H76" t="inlineStr"/>
      <c r="I76" t="inlineStr"/>
      <c r="J76" t="inlineStr"/>
    </row>
    <row r="77">
      <c r="A77" t="inlineStr"/>
      <c r="B77" t="inlineStr">
        <is>
          <t>(친환경/튀김)
데블스핫치킨</t>
        </is>
      </c>
      <c r="C77" t="inlineStr">
        <is>
          <t>절단육</t>
        </is>
      </c>
      <c r="D77" t="inlineStr">
        <is>
          <t>1kg</t>
        </is>
      </c>
      <c r="E77" t="inlineStr">
        <is>
          <t>40g</t>
        </is>
      </c>
      <c r="F77" t="n">
        <v>13030</v>
      </c>
      <c r="G77" t="inlineStr">
        <is>
          <t>SM튀김용염지닭(닭고기99.2%,염지제0.8%)
+SM특제파우더
+SM핫레드소스</t>
        </is>
      </c>
      <c r="H77" t="inlineStr">
        <is>
          <t>최소 16kg이상 발주가능</t>
        </is>
      </c>
      <c r="I77" t="inlineStr">
        <is>
          <t>2, 5, 6, 12, 15, 16</t>
        </is>
      </c>
      <c r="J77" t="inlineStr">
        <is>
          <t>냉장</t>
        </is>
      </c>
    </row>
    <row r="78">
      <c r="A78" t="inlineStr"/>
      <c r="B78" t="inlineStr"/>
      <c r="C78" t="inlineStr">
        <is>
          <t>윙</t>
        </is>
      </c>
      <c r="D78" t="inlineStr"/>
      <c r="E78" t="inlineStr">
        <is>
          <t>30g</t>
        </is>
      </c>
      <c r="F78" t="n">
        <v>19070</v>
      </c>
      <c r="G78" t="inlineStr"/>
      <c r="H78" t="inlineStr"/>
      <c r="I78" t="inlineStr"/>
      <c r="J78" t="inlineStr"/>
    </row>
    <row r="79">
      <c r="A79" t="inlineStr"/>
      <c r="B79" t="inlineStr"/>
      <c r="C79" t="inlineStr">
        <is>
          <t>봉</t>
        </is>
      </c>
      <c r="D79" t="inlineStr"/>
      <c r="E79" t="inlineStr">
        <is>
          <t>40g</t>
        </is>
      </c>
      <c r="F79" t="n">
        <v>20560</v>
      </c>
      <c r="G79" t="inlineStr"/>
      <c r="H79" t="inlineStr"/>
      <c r="I79" t="inlineStr"/>
      <c r="J79" t="inlineStr"/>
    </row>
    <row r="80">
      <c r="A80" t="inlineStr"/>
      <c r="B80" t="inlineStr"/>
      <c r="C80" t="inlineStr">
        <is>
          <t>정육-다리살</t>
        </is>
      </c>
      <c r="D80" t="inlineStr"/>
      <c r="E80" t="inlineStr">
        <is>
          <t>15g/30g 
사이즈선택</t>
        </is>
      </c>
      <c r="F80" t="n">
        <v>21850</v>
      </c>
      <c r="G80" t="inlineStr"/>
      <c r="H80" t="inlineStr"/>
      <c r="I80" t="inlineStr"/>
      <c r="J80" t="inlineStr"/>
    </row>
    <row r="81">
      <c r="A81" t="inlineStr"/>
      <c r="B81" t="inlineStr"/>
      <c r="C81" t="inlineStr">
        <is>
          <t>순살-정육5+가슴살5</t>
        </is>
      </c>
      <c r="D81" t="inlineStr"/>
      <c r="E81" t="inlineStr">
        <is>
          <t>15g/30g 
사이즈선택</t>
        </is>
      </c>
      <c r="F81" t="n">
        <v>18320</v>
      </c>
      <c r="G81" t="inlineStr"/>
      <c r="H81" t="inlineStr"/>
      <c r="I81" t="inlineStr"/>
      <c r="J81" t="inlineStr"/>
    </row>
    <row r="82">
      <c r="A82" t="inlineStr"/>
      <c r="B82" t="inlineStr"/>
      <c r="C82" t="inlineStr">
        <is>
          <t>가슴살</t>
        </is>
      </c>
      <c r="D82" t="inlineStr"/>
      <c r="E82" t="inlineStr">
        <is>
          <t>15g/30g 
사이즈선택</t>
        </is>
      </c>
      <c r="F82" t="n">
        <v>14790</v>
      </c>
      <c r="G82" t="inlineStr"/>
      <c r="H82" t="inlineStr"/>
      <c r="I82" t="inlineStr"/>
      <c r="J82" t="inlineStr"/>
    </row>
    <row r="83">
      <c r="A83" t="inlineStr"/>
      <c r="B83" t="inlineStr">
        <is>
          <t>(친환경/오븐/소스포함)
오구바삭갈릭치킨</t>
        </is>
      </c>
      <c r="C83" t="inlineStr">
        <is>
          <t>절단육</t>
        </is>
      </c>
      <c r="D83" t="inlineStr">
        <is>
          <t>1kg</t>
        </is>
      </c>
      <c r="E83" t="inlineStr">
        <is>
          <t>40g</t>
        </is>
      </c>
      <c r="F83" t="n">
        <v>12530</v>
      </c>
      <c r="G83" t="inlineStr">
        <is>
          <t xml:space="preserve">SM오븐용염지닭(닭고기99.2%,염지제0.8%)
+SM오븐용갈릭치킨파우더
+SM갈릭특제소스 </t>
        </is>
      </c>
      <c r="H83" t="inlineStr">
        <is>
          <t>최소 20kg이상 발주가능</t>
        </is>
      </c>
      <c r="I83" t="inlineStr">
        <is>
          <t>5, 6, 12, 15, 16</t>
        </is>
      </c>
      <c r="J83" t="inlineStr">
        <is>
          <t>냉장</t>
        </is>
      </c>
    </row>
    <row r="84">
      <c r="A84" t="inlineStr"/>
      <c r="B84" t="inlineStr"/>
      <c r="C84" t="inlineStr">
        <is>
          <t>윙</t>
        </is>
      </c>
      <c r="D84" t="inlineStr"/>
      <c r="E84" t="inlineStr">
        <is>
          <t>30g</t>
        </is>
      </c>
      <c r="F84" t="n">
        <v>18160</v>
      </c>
      <c r="G84" t="inlineStr"/>
      <c r="H84" t="inlineStr"/>
      <c r="I84" t="inlineStr"/>
      <c r="J84" t="inlineStr"/>
    </row>
    <row r="85">
      <c r="A85" t="inlineStr"/>
      <c r="B85" t="inlineStr"/>
      <c r="C85" t="inlineStr">
        <is>
          <t>봉</t>
        </is>
      </c>
      <c r="D85" t="inlineStr"/>
      <c r="E85" t="inlineStr">
        <is>
          <t>40g</t>
        </is>
      </c>
      <c r="F85" t="n">
        <v>20130</v>
      </c>
      <c r="G85" t="inlineStr"/>
      <c r="H85" t="inlineStr"/>
      <c r="I85" t="inlineStr"/>
      <c r="J85" t="inlineStr"/>
    </row>
    <row r="86">
      <c r="A86" t="inlineStr"/>
      <c r="B86" t="inlineStr"/>
      <c r="C86" t="inlineStr">
        <is>
          <t>펼친북채</t>
        </is>
      </c>
      <c r="D86" t="inlineStr"/>
      <c r="E86" t="inlineStr">
        <is>
          <t>100±10g</t>
        </is>
      </c>
      <c r="F86" t="n">
        <v>19110</v>
      </c>
      <c r="G86" t="inlineStr"/>
      <c r="H86" t="inlineStr"/>
      <c r="I86" t="inlineStr"/>
      <c r="J86" t="inlineStr"/>
    </row>
    <row r="87">
      <c r="A87" t="inlineStr"/>
      <c r="B87" t="inlineStr"/>
      <c r="C87" t="inlineStr">
        <is>
          <t>펼친장각</t>
        </is>
      </c>
      <c r="D87" t="inlineStr"/>
      <c r="E87" t="inlineStr">
        <is>
          <t>200±20g</t>
        </is>
      </c>
      <c r="F87" t="n">
        <v>19110</v>
      </c>
      <c r="G87" t="inlineStr"/>
      <c r="H87" t="inlineStr"/>
      <c r="I87" t="inlineStr"/>
      <c r="J87" t="inlineStr"/>
    </row>
    <row r="88">
      <c r="A88" t="inlineStr"/>
      <c r="B88" t="inlineStr"/>
      <c r="C88" t="inlineStr">
        <is>
          <t>펼친사이장각</t>
        </is>
      </c>
      <c r="D88" t="inlineStr"/>
      <c r="E88" t="inlineStr">
        <is>
          <t>120±10g</t>
        </is>
      </c>
      <c r="F88" t="n">
        <v>19110</v>
      </c>
      <c r="G88" t="inlineStr"/>
      <c r="H88" t="inlineStr"/>
      <c r="I88" t="inlineStr"/>
      <c r="J88" t="inlineStr"/>
    </row>
    <row r="89">
      <c r="A89" t="inlineStr"/>
      <c r="B89" t="inlineStr"/>
      <c r="C89" t="inlineStr">
        <is>
          <t>정육-다리살</t>
        </is>
      </c>
      <c r="D89" t="inlineStr"/>
      <c r="E89" t="inlineStr">
        <is>
          <t>15g/30g100g 
사이즈선택</t>
        </is>
      </c>
      <c r="F89" t="n">
        <v>22030</v>
      </c>
      <c r="G89" t="inlineStr"/>
      <c r="H89" t="inlineStr"/>
      <c r="I89" t="inlineStr"/>
      <c r="J89" t="inlineStr"/>
    </row>
    <row r="90">
      <c r="A90" t="inlineStr"/>
      <c r="B90" t="inlineStr">
        <is>
          <t>(친환경/오븐/소스미포함)
오구바삭갈릭치킨</t>
        </is>
      </c>
      <c r="C90" t="inlineStr">
        <is>
          <t>절단육</t>
        </is>
      </c>
      <c r="D90" t="inlineStr">
        <is>
          <t>1kg</t>
        </is>
      </c>
      <c r="E90" t="inlineStr">
        <is>
          <t>40g</t>
        </is>
      </c>
      <c r="F90" t="n">
        <v>11470</v>
      </c>
      <c r="G90" t="inlineStr">
        <is>
          <t>SM오븐용염지닭(닭고기99.2%,염지제0.8%)
+SM오븐용갈릭치킨파우더
소스미포함</t>
        </is>
      </c>
      <c r="H90" t="inlineStr">
        <is>
          <t>최소 20kg이상 발주가능</t>
        </is>
      </c>
      <c r="I90" t="inlineStr">
        <is>
          <t>5, 6, 12, 15, 16</t>
        </is>
      </c>
      <c r="J90" t="inlineStr">
        <is>
          <t>냉장</t>
        </is>
      </c>
    </row>
    <row r="91">
      <c r="A91" t="inlineStr"/>
      <c r="B91" t="inlineStr"/>
      <c r="C91" t="inlineStr">
        <is>
          <t>윙</t>
        </is>
      </c>
      <c r="D91" t="inlineStr"/>
      <c r="E91" t="inlineStr">
        <is>
          <t>30g</t>
        </is>
      </c>
      <c r="F91" t="n">
        <v>17030</v>
      </c>
      <c r="G91" t="inlineStr"/>
      <c r="H91" t="inlineStr"/>
      <c r="I91" t="inlineStr"/>
      <c r="J91" t="inlineStr"/>
    </row>
    <row r="92">
      <c r="A92" t="inlineStr"/>
      <c r="B92" t="inlineStr"/>
      <c r="C92" t="inlineStr">
        <is>
          <t>봉</t>
        </is>
      </c>
      <c r="D92" t="inlineStr"/>
      <c r="E92" t="inlineStr">
        <is>
          <t>40g</t>
        </is>
      </c>
      <c r="F92" t="n">
        <v>18730</v>
      </c>
      <c r="G92" t="inlineStr"/>
      <c r="H92" t="inlineStr"/>
      <c r="I92" t="inlineStr"/>
      <c r="J92" t="inlineStr"/>
    </row>
    <row r="93">
      <c r="A93" t="inlineStr"/>
      <c r="B93" t="inlineStr"/>
      <c r="C93" t="inlineStr">
        <is>
          <t>펼친북채</t>
        </is>
      </c>
      <c r="D93" t="inlineStr"/>
      <c r="E93" t="inlineStr">
        <is>
          <t>100±10g</t>
        </is>
      </c>
      <c r="F93" t="n">
        <v>18050</v>
      </c>
      <c r="G93" t="inlineStr"/>
      <c r="H93" t="inlineStr"/>
      <c r="I93" t="inlineStr"/>
      <c r="J93" t="inlineStr"/>
    </row>
    <row r="94">
      <c r="A94" t="inlineStr"/>
      <c r="B94" t="inlineStr"/>
      <c r="C94" t="inlineStr">
        <is>
          <t>펼친장각</t>
        </is>
      </c>
      <c r="D94" t="inlineStr"/>
      <c r="E94" t="inlineStr">
        <is>
          <t>200±20g</t>
        </is>
      </c>
      <c r="F94" t="n">
        <v>18050</v>
      </c>
      <c r="G94" t="inlineStr"/>
      <c r="H94" t="inlineStr"/>
      <c r="I94" t="inlineStr"/>
      <c r="J94" t="inlineStr"/>
    </row>
    <row r="95">
      <c r="A95" t="inlineStr"/>
      <c r="B95" t="inlineStr"/>
      <c r="C95" t="inlineStr">
        <is>
          <t>펼친사이장각</t>
        </is>
      </c>
      <c r="D95" t="inlineStr"/>
      <c r="E95" t="inlineStr">
        <is>
          <t>120±10g</t>
        </is>
      </c>
      <c r="F95" t="n">
        <v>18050</v>
      </c>
      <c r="G95" t="inlineStr"/>
      <c r="H95" t="inlineStr"/>
      <c r="I95" t="inlineStr"/>
      <c r="J95" t="inlineStr"/>
    </row>
    <row r="96">
      <c r="A96" t="inlineStr"/>
      <c r="B96" t="inlineStr"/>
      <c r="C96" t="inlineStr">
        <is>
          <t>정육-다리살</t>
        </is>
      </c>
      <c r="D96" t="inlineStr"/>
      <c r="E96" t="inlineStr">
        <is>
          <t>5g/30g100g 
사이즈선택</t>
        </is>
      </c>
      <c r="F96" t="n">
        <v>20830</v>
      </c>
      <c r="G96" t="inlineStr"/>
      <c r="H96" t="inlineStr"/>
      <c r="I96" t="inlineStr"/>
      <c r="J96" t="inlineStr"/>
    </row>
    <row r="97">
      <c r="A97" t="inlineStr"/>
      <c r="B97" t="inlineStr">
        <is>
          <t>(친환경/오븐)
리얼갈비
치킨스테이크</t>
        </is>
      </c>
      <c r="C97" t="inlineStr">
        <is>
          <t>펼친장각</t>
        </is>
      </c>
      <c r="D97" t="inlineStr">
        <is>
          <t>1kg</t>
        </is>
      </c>
      <c r="E97" t="inlineStr">
        <is>
          <t>200±20g</t>
        </is>
      </c>
      <c r="F97" t="n">
        <v>18460</v>
      </c>
      <c r="G97" t="inlineStr">
        <is>
          <t>SM오븐용염지닭(닭고기99.2%,염지제0.8%)
+K-BBQ갈비소스</t>
        </is>
      </c>
      <c r="H97" t="inlineStr">
        <is>
          <t>최소 25kg이상 발주가능</t>
        </is>
      </c>
      <c r="I97" t="inlineStr">
        <is>
          <t>2, 5, 6, 12, 15, 16</t>
        </is>
      </c>
      <c r="J97" t="inlineStr">
        <is>
          <t>냉장</t>
        </is>
      </c>
    </row>
    <row r="98">
      <c r="A98" t="inlineStr"/>
      <c r="B98" t="inlineStr"/>
      <c r="C98" t="inlineStr">
        <is>
          <t>펼친사이장각</t>
        </is>
      </c>
      <c r="D98" t="inlineStr"/>
      <c r="E98" t="inlineStr">
        <is>
          <t>120±10g</t>
        </is>
      </c>
      <c r="F98" t="n">
        <v>18460</v>
      </c>
      <c r="G98" t="inlineStr"/>
      <c r="H98" t="inlineStr"/>
      <c r="I98" t="inlineStr"/>
      <c r="J98" t="inlineStr"/>
    </row>
    <row r="99">
      <c r="A99" t="inlineStr"/>
      <c r="B99" t="inlineStr"/>
      <c r="C99" t="inlineStr">
        <is>
          <t>정육-다리살</t>
        </is>
      </c>
      <c r="D99" t="inlineStr"/>
      <c r="E99" t="inlineStr">
        <is>
          <t>30g/100g 
사이즈선택</t>
        </is>
      </c>
      <c r="F99" t="n">
        <v>21440</v>
      </c>
      <c r="G99" t="inlineStr"/>
      <c r="H99" t="inlineStr"/>
      <c r="I99" t="inlineStr"/>
      <c r="J99" t="inlineStr"/>
    </row>
    <row r="100">
      <c r="A100" t="inlineStr"/>
      <c r="B100" t="inlineStr">
        <is>
          <t>(친환경)
안동식쪼림닭</t>
        </is>
      </c>
      <c r="C100" t="inlineStr">
        <is>
          <t>절단육</t>
        </is>
      </c>
      <c r="D100" t="inlineStr">
        <is>
          <t>1kg</t>
        </is>
      </c>
      <c r="E100" t="inlineStr">
        <is>
          <t>40g</t>
        </is>
      </c>
      <c r="F100" t="n">
        <v>11400</v>
      </c>
      <c r="G100" t="inlineStr">
        <is>
          <t>국내산냉장1등급닭1kg
+만능쪼림닭소스</t>
        </is>
      </c>
      <c r="H100" t="inlineStr">
        <is>
          <t>최소 10kg이상 발주가능</t>
        </is>
      </c>
      <c r="I100" t="inlineStr">
        <is>
          <t>2, 5, 6, 15, 16, 18</t>
        </is>
      </c>
      <c r="J100" t="inlineStr">
        <is>
          <t>냉장</t>
        </is>
      </c>
    </row>
    <row r="101">
      <c r="A101" t="inlineStr"/>
      <c r="B101" t="inlineStr"/>
      <c r="C101" t="inlineStr">
        <is>
          <t>윙</t>
        </is>
      </c>
      <c r="D101" t="inlineStr"/>
      <c r="E101" t="inlineStr">
        <is>
          <t>30g</t>
        </is>
      </c>
      <c r="F101" t="n">
        <v>17410</v>
      </c>
      <c r="G101" t="inlineStr"/>
      <c r="H101" t="inlineStr"/>
      <c r="I101" t="inlineStr"/>
      <c r="J101" t="inlineStr"/>
    </row>
    <row r="102">
      <c r="A102" t="inlineStr"/>
      <c r="B102" t="inlineStr"/>
      <c r="C102" t="inlineStr">
        <is>
          <t>봉</t>
        </is>
      </c>
      <c r="D102" t="inlineStr"/>
      <c r="E102" t="inlineStr">
        <is>
          <t>40g</t>
        </is>
      </c>
      <c r="F102" t="n">
        <v>19110</v>
      </c>
      <c r="G102" t="inlineStr"/>
      <c r="H102" t="inlineStr"/>
      <c r="I102" t="inlineStr"/>
      <c r="J102" t="inlineStr"/>
    </row>
    <row r="103">
      <c r="A103" t="inlineStr"/>
      <c r="B103" t="inlineStr"/>
      <c r="C103" t="inlineStr">
        <is>
          <t>순살-정육5+가슴살5</t>
        </is>
      </c>
      <c r="D103" t="inlineStr"/>
      <c r="E103" t="inlineStr">
        <is>
          <t>15g/30g 
사이즈선택</t>
        </is>
      </c>
      <c r="F103" t="n">
        <v>17030</v>
      </c>
      <c r="G103" t="inlineStr"/>
      <c r="H103" t="inlineStr"/>
      <c r="I103" t="inlineStr"/>
      <c r="J103" t="inlineStr"/>
    </row>
    <row r="104">
      <c r="A104" t="inlineStr"/>
      <c r="B104" t="inlineStr"/>
      <c r="C104" t="inlineStr">
        <is>
          <t>정육-다리살</t>
        </is>
      </c>
      <c r="D104" t="inlineStr"/>
      <c r="E104" t="inlineStr">
        <is>
          <t>15g/30g 
사이즈선택</t>
        </is>
      </c>
      <c r="F104" t="n">
        <v>20600</v>
      </c>
      <c r="G104" t="inlineStr"/>
      <c r="H104" t="inlineStr"/>
      <c r="I104" t="inlineStr"/>
      <c r="J104" t="inlineStr"/>
    </row>
    <row r="105">
      <c r="A105" t="inlineStr"/>
      <c r="B105" t="inlineStr">
        <is>
          <t>(친환경/오븐)
바삭크크치킨</t>
        </is>
      </c>
      <c r="C105" t="inlineStr">
        <is>
          <t>절단육</t>
        </is>
      </c>
      <c r="D105" t="inlineStr">
        <is>
          <t>1kg</t>
        </is>
      </c>
      <c r="E105" t="inlineStr">
        <is>
          <t>40g</t>
        </is>
      </c>
      <c r="F105" t="n">
        <v>13030</v>
      </c>
      <c r="G105" t="inlineStr">
        <is>
          <t>SM오븐용염지닭(닭고기99.2%,염지제0.8%)
+더블크러스트브레더
+스윗칠리소스</t>
        </is>
      </c>
      <c r="H105" t="inlineStr">
        <is>
          <t>최소 15kg이상 발주가능</t>
        </is>
      </c>
      <c r="I105" t="inlineStr">
        <is>
          <t>5, 6, 12, 15</t>
        </is>
      </c>
      <c r="J105" t="inlineStr">
        <is>
          <t>냉장</t>
        </is>
      </c>
    </row>
    <row r="106">
      <c r="A106" t="inlineStr"/>
      <c r="B106" t="inlineStr"/>
      <c r="C106" t="inlineStr">
        <is>
          <t>펼친북채</t>
        </is>
      </c>
      <c r="D106" t="inlineStr"/>
      <c r="E106" t="inlineStr">
        <is>
          <t>100±10g</t>
        </is>
      </c>
      <c r="F106" t="n">
        <v>19680</v>
      </c>
      <c r="G106" t="inlineStr"/>
      <c r="H106" t="inlineStr"/>
      <c r="I106" t="inlineStr"/>
      <c r="J106" t="inlineStr"/>
    </row>
    <row r="107">
      <c r="A107" t="inlineStr"/>
      <c r="B107" t="inlineStr"/>
      <c r="C107" t="inlineStr">
        <is>
          <t>펼친장각</t>
        </is>
      </c>
      <c r="D107" t="inlineStr"/>
      <c r="E107" t="inlineStr">
        <is>
          <t>200±20g</t>
        </is>
      </c>
      <c r="F107" t="n">
        <v>19680</v>
      </c>
      <c r="G107" t="inlineStr"/>
      <c r="H107" t="inlineStr"/>
      <c r="I107" t="inlineStr"/>
      <c r="J107" t="inlineStr"/>
    </row>
    <row r="108">
      <c r="A108" t="inlineStr"/>
      <c r="B108" t="inlineStr"/>
      <c r="C108" t="inlineStr">
        <is>
          <t>펼친사이장각</t>
        </is>
      </c>
      <c r="D108" t="inlineStr"/>
      <c r="E108" t="inlineStr">
        <is>
          <t>120±10g</t>
        </is>
      </c>
      <c r="F108" t="n">
        <v>19680</v>
      </c>
      <c r="G108" t="inlineStr"/>
      <c r="H108" t="inlineStr"/>
      <c r="I108" t="inlineStr"/>
      <c r="J108" t="inlineStr"/>
    </row>
    <row r="109">
      <c r="A109" t="inlineStr"/>
      <c r="B109" t="inlineStr"/>
      <c r="C109" t="inlineStr">
        <is>
          <t>순살-정육5+가슴살5</t>
        </is>
      </c>
      <c r="D109" t="inlineStr"/>
      <c r="E109" t="inlineStr">
        <is>
          <t>5g/30g 
사이즈선택</t>
        </is>
      </c>
      <c r="F109" t="n">
        <v>18320</v>
      </c>
      <c r="G109" t="inlineStr"/>
      <c r="H109" t="inlineStr"/>
      <c r="I109" t="inlineStr"/>
      <c r="J109" t="inlineStr"/>
    </row>
    <row r="110">
      <c r="A110" t="inlineStr"/>
      <c r="B110" t="inlineStr"/>
      <c r="C110" t="inlineStr">
        <is>
          <t>정육-다리살</t>
        </is>
      </c>
      <c r="D110" t="inlineStr"/>
      <c r="E110" t="inlineStr">
        <is>
          <t>15g/30g/100g 사이즈선택</t>
        </is>
      </c>
      <c r="F110" t="n">
        <v>22660</v>
      </c>
      <c r="G110" t="inlineStr"/>
      <c r="H110" t="inlineStr"/>
      <c r="I110" t="inlineStr"/>
      <c r="J110" t="inlineStr"/>
    </row>
    <row r="111">
      <c r="A111" t="inlineStr"/>
      <c r="B111" t="inlineStr">
        <is>
          <t>(친환경/튀김)
요거슈프림치킨</t>
        </is>
      </c>
      <c r="C111" t="inlineStr">
        <is>
          <t>정육-다리살</t>
        </is>
      </c>
      <c r="D111" t="inlineStr">
        <is>
          <t>1kg</t>
        </is>
      </c>
      <c r="E111" t="inlineStr">
        <is>
          <t>15g/30g 
사이즈선택</t>
        </is>
      </c>
      <c r="F111" t="n">
        <v>22800</v>
      </c>
      <c r="G111" t="inlineStr">
        <is>
          <t>SM튀김용염지닭(닭고기99.2%,염지제0.8%)
+SM특제파우더
+SM허니레드소스
+토핑용요거트소스</t>
        </is>
      </c>
      <c r="H111" t="inlineStr">
        <is>
          <t>최소 20kg이상 발주가능</t>
        </is>
      </c>
      <c r="I111" t="inlineStr">
        <is>
          <t>1, 2, 5, 6, 12, 15, 16</t>
        </is>
      </c>
      <c r="J111" t="inlineStr">
        <is>
          <t>냉장</t>
        </is>
      </c>
    </row>
    <row r="112">
      <c r="A112" t="inlineStr"/>
      <c r="B112" t="inlineStr"/>
      <c r="C112" t="inlineStr">
        <is>
          <t>순살-정육5+가슴살5</t>
        </is>
      </c>
      <c r="D112" t="inlineStr"/>
      <c r="E112" t="inlineStr">
        <is>
          <t>15g/30g 
사이즈선택</t>
        </is>
      </c>
      <c r="F112" t="n">
        <v>19270</v>
      </c>
      <c r="G112" t="inlineStr"/>
      <c r="H112" t="inlineStr"/>
      <c r="I112" t="inlineStr"/>
      <c r="J112" t="inlineStr"/>
    </row>
    <row r="113">
      <c r="A113" t="inlineStr"/>
      <c r="B113" t="inlineStr"/>
      <c r="C113" t="inlineStr">
        <is>
          <t>가슴살</t>
        </is>
      </c>
      <c r="D113" t="inlineStr"/>
      <c r="E113" t="inlineStr">
        <is>
          <t>15g/30g 
사이즈선택</t>
        </is>
      </c>
      <c r="F113" t="n">
        <v>15740</v>
      </c>
      <c r="G113" t="inlineStr"/>
      <c r="H113" t="inlineStr"/>
      <c r="I113" t="inlineStr"/>
      <c r="J113" t="inlineStr"/>
    </row>
    <row r="114">
      <c r="A114" t="inlineStr"/>
      <c r="B114" t="inlineStr"/>
      <c r="C114" t="inlineStr">
        <is>
          <t>절단육</t>
        </is>
      </c>
      <c r="D114" t="inlineStr"/>
      <c r="E114" t="inlineStr">
        <is>
          <t>40g</t>
        </is>
      </c>
      <c r="F114" t="n">
        <v>13980</v>
      </c>
      <c r="G114" t="inlineStr"/>
      <c r="H114" t="inlineStr"/>
      <c r="I114" t="inlineStr"/>
      <c r="J114" t="inlineStr"/>
    </row>
    <row r="115">
      <c r="A115" t="inlineStr"/>
      <c r="B115" t="inlineStr">
        <is>
          <t>(친환경/튀김)
속초식바삭닭강정</t>
        </is>
      </c>
      <c r="C115" t="inlineStr">
        <is>
          <t>정육-다리살</t>
        </is>
      </c>
      <c r="D115" t="inlineStr">
        <is>
          <t>1kg</t>
        </is>
      </c>
      <c r="E115" t="inlineStr">
        <is>
          <t>10g/15g 
사이즈선택</t>
        </is>
      </c>
      <c r="F115" t="n">
        <v>22050</v>
      </c>
      <c r="G115" t="inlineStr">
        <is>
          <t>SM튀김용염지닭(닭고기99.2%,염지제0.8%)
+SM크리스피파우더
+SM허니레드or허니블랙초이</t>
        </is>
      </c>
      <c r="H115" t="inlineStr">
        <is>
          <t xml:space="preserve">최소 16kg이상 발주가능
*반반치킨 : 30kg 이상 발주가능 </t>
        </is>
      </c>
      <c r="I115" t="inlineStr">
        <is>
          <t>4, 5, 6, 12, 15, 16</t>
        </is>
      </c>
      <c r="J115" t="inlineStr">
        <is>
          <t>냉장</t>
        </is>
      </c>
    </row>
    <row r="116">
      <c r="A116" t="inlineStr"/>
      <c r="B116" t="inlineStr"/>
      <c r="C116" t="inlineStr">
        <is>
          <t>순살-정육5+가슴살5</t>
        </is>
      </c>
      <c r="D116" t="inlineStr"/>
      <c r="E116" t="inlineStr"/>
      <c r="F116" t="n">
        <v>18530</v>
      </c>
      <c r="G116" t="inlineStr"/>
      <c r="H116" t="inlineStr"/>
      <c r="I116" t="inlineStr"/>
      <c r="J116" t="inlineStr"/>
    </row>
    <row r="117">
      <c r="A117" t="inlineStr"/>
      <c r="B117" t="inlineStr">
        <is>
          <t>(친환경/튀김)
스윗어니언치킨</t>
        </is>
      </c>
      <c r="C117" t="inlineStr">
        <is>
          <t>정육_다리살</t>
        </is>
      </c>
      <c r="D117" t="inlineStr">
        <is>
          <t>1kg</t>
        </is>
      </c>
      <c r="E117" t="inlineStr">
        <is>
          <t>15g/30g 
사이즈선택</t>
        </is>
      </c>
      <c r="F117" t="n">
        <v>22260</v>
      </c>
      <c r="G117" t="inlineStr">
        <is>
          <t>SM튀김용염지닭(닭고기99.2%,염지제0.8%
+SM특제파우더
+어니언크림드레싱</t>
        </is>
      </c>
      <c r="H117" t="inlineStr">
        <is>
          <t>최소 20kg이상 발주가능</t>
        </is>
      </c>
      <c r="I117" t="inlineStr">
        <is>
          <t>1, 2, 5, 6, 15, 16</t>
        </is>
      </c>
      <c r="J117" t="inlineStr">
        <is>
          <t>냉장</t>
        </is>
      </c>
    </row>
    <row r="118">
      <c r="A118" t="inlineStr"/>
      <c r="B118" t="inlineStr"/>
      <c r="C118" t="inlineStr">
        <is>
          <t>순살-정육5+가슴살5</t>
        </is>
      </c>
      <c r="D118" t="inlineStr"/>
      <c r="E118" t="inlineStr"/>
      <c r="F118" t="n">
        <v>18660</v>
      </c>
      <c r="G118" t="inlineStr"/>
      <c r="H118" t="inlineStr"/>
      <c r="I118" t="inlineStr"/>
      <c r="J118" t="inlineStr"/>
    </row>
    <row r="119">
      <c r="A119" t="inlineStr"/>
      <c r="B119" t="inlineStr"/>
      <c r="C119" t="inlineStr">
        <is>
          <t>가슴살</t>
        </is>
      </c>
      <c r="D119" t="inlineStr"/>
      <c r="E119" t="inlineStr">
        <is>
          <t>15g</t>
        </is>
      </c>
      <c r="F119" t="n">
        <v>15060</v>
      </c>
      <c r="G119" t="inlineStr"/>
      <c r="H119" t="inlineStr"/>
      <c r="I119" t="inlineStr"/>
      <c r="J119" t="inlineStr"/>
    </row>
    <row r="120">
      <c r="A120" t="inlineStr"/>
      <c r="B120" t="inlineStr">
        <is>
          <t>(친환경/튀김)
할라피뇨치즈치킨</t>
        </is>
      </c>
      <c r="C120" t="inlineStr">
        <is>
          <t>절단육</t>
        </is>
      </c>
      <c r="D120" t="inlineStr">
        <is>
          <t>1kg</t>
        </is>
      </c>
      <c r="E120" t="inlineStr">
        <is>
          <t>40g</t>
        </is>
      </c>
      <c r="F120" t="n">
        <v>14250</v>
      </c>
      <c r="G120" t="inlineStr">
        <is>
          <t>SM튀김용염지닭(닭고기99.2%,염지제0.8%)
+SM특제파우더
+할라피뇨치즈소스
+할라피뇨피클</t>
        </is>
      </c>
      <c r="H120" t="inlineStr">
        <is>
          <t>최소 16kg이상 발주가능</t>
        </is>
      </c>
      <c r="I120" t="inlineStr">
        <is>
          <t>2, 5, 6, 15, 16</t>
        </is>
      </c>
      <c r="J120" t="inlineStr">
        <is>
          <t>냉장</t>
        </is>
      </c>
    </row>
    <row r="121">
      <c r="A121" t="inlineStr"/>
      <c r="B121" t="inlineStr"/>
      <c r="C121" t="inlineStr">
        <is>
          <t>정육-다리살</t>
        </is>
      </c>
      <c r="D121" t="inlineStr"/>
      <c r="E121" t="inlineStr">
        <is>
          <t>15g/30g 
사이즈선택</t>
        </is>
      </c>
      <c r="F121" t="n">
        <v>23070</v>
      </c>
      <c r="G121" t="inlineStr"/>
      <c r="H121" t="inlineStr"/>
      <c r="I121" t="inlineStr"/>
      <c r="J121" t="inlineStr"/>
    </row>
    <row r="122">
      <c r="A122" t="inlineStr"/>
      <c r="B122" t="inlineStr"/>
      <c r="C122" t="inlineStr">
        <is>
          <t>순살-정육5+가슴살5</t>
        </is>
      </c>
      <c r="D122" t="inlineStr"/>
      <c r="E122" t="inlineStr">
        <is>
          <t>15g/30g 
사이즈선택</t>
        </is>
      </c>
      <c r="F122" t="n">
        <v>19410</v>
      </c>
      <c r="G122" t="inlineStr"/>
      <c r="H122" t="inlineStr"/>
      <c r="I122" t="inlineStr"/>
      <c r="J122" t="inlineStr"/>
    </row>
    <row r="123">
      <c r="A123" t="inlineStr"/>
      <c r="B123" t="inlineStr"/>
      <c r="C123" t="inlineStr">
        <is>
          <t>가슴살</t>
        </is>
      </c>
      <c r="D123" t="inlineStr"/>
      <c r="E123" t="inlineStr">
        <is>
          <t>15g/30g 
사이즈선택</t>
        </is>
      </c>
      <c r="F123" t="n">
        <v>16010</v>
      </c>
      <c r="G123" t="inlineStr"/>
      <c r="H123" t="inlineStr"/>
      <c r="I123" t="inlineStr"/>
      <c r="J123" t="inlineStr"/>
    </row>
    <row r="124">
      <c r="A124" t="inlineStr"/>
      <c r="B124" t="inlineStr">
        <is>
          <t>(친환경/튀김)
마늘홀릭간장치킨</t>
        </is>
      </c>
      <c r="C124" t="inlineStr">
        <is>
          <t>절단육</t>
        </is>
      </c>
      <c r="D124" t="inlineStr">
        <is>
          <t>1kg</t>
        </is>
      </c>
      <c r="E124" t="inlineStr">
        <is>
          <t>40g</t>
        </is>
      </c>
      <c r="F124" t="n">
        <v>12890</v>
      </c>
      <c r="G124" t="inlineStr">
        <is>
          <t>SM튀김용염지닭(닭고기99.2%,염지제0.8%)
+SM특제파우더
+SM만능간장&amp;허니블랙소스</t>
        </is>
      </c>
      <c r="H124" t="inlineStr">
        <is>
          <t>최소 16kg이상 발주가능</t>
        </is>
      </c>
      <c r="I124" t="inlineStr">
        <is>
          <t>5, 6, 15, 16</t>
        </is>
      </c>
      <c r="J124" t="inlineStr">
        <is>
          <t>냉장</t>
        </is>
      </c>
    </row>
    <row r="125">
      <c r="A125" t="inlineStr"/>
      <c r="B125" t="inlineStr"/>
      <c r="C125" t="inlineStr">
        <is>
          <t>펼친북채</t>
        </is>
      </c>
      <c r="D125" t="inlineStr"/>
      <c r="E125" t="inlineStr">
        <is>
          <t>100±10g</t>
        </is>
      </c>
      <c r="F125" t="n">
        <v>19810</v>
      </c>
      <c r="G125" t="inlineStr"/>
      <c r="H125" t="inlineStr"/>
      <c r="I125" t="inlineStr"/>
      <c r="J125" t="inlineStr"/>
    </row>
    <row r="126">
      <c r="A126" t="inlineStr"/>
      <c r="B126" t="inlineStr"/>
      <c r="C126" t="inlineStr">
        <is>
          <t>정육-다리살</t>
        </is>
      </c>
      <c r="D126" t="inlineStr"/>
      <c r="E126" t="inlineStr">
        <is>
          <t>15g/30g 
사이즈선택</t>
        </is>
      </c>
      <c r="F126" t="n">
        <v>21710</v>
      </c>
      <c r="G126" t="inlineStr"/>
      <c r="H126" t="inlineStr"/>
      <c r="I126" t="inlineStr"/>
      <c r="J126" t="inlineStr"/>
    </row>
    <row r="127">
      <c r="A127" t="inlineStr"/>
      <c r="B127" t="inlineStr"/>
      <c r="C127" t="inlineStr">
        <is>
          <t>순살-정육5+가슴살5</t>
        </is>
      </c>
      <c r="D127" t="inlineStr"/>
      <c r="E127" t="inlineStr">
        <is>
          <t>15g/30g 
사이즈선택</t>
        </is>
      </c>
      <c r="F127" t="n">
        <v>18120</v>
      </c>
      <c r="G127" t="inlineStr"/>
      <c r="H127" t="inlineStr"/>
      <c r="I127" t="inlineStr"/>
      <c r="J127" t="inlineStr"/>
    </row>
    <row r="128">
      <c r="A128" t="inlineStr"/>
      <c r="B128" t="inlineStr">
        <is>
          <t>(친환경/튀김)
허니블랙치킨</t>
        </is>
      </c>
      <c r="C128" t="inlineStr">
        <is>
          <t>절단육</t>
        </is>
      </c>
      <c r="D128" t="inlineStr">
        <is>
          <t>1kg</t>
        </is>
      </c>
      <c r="E128" t="inlineStr">
        <is>
          <t>40g</t>
        </is>
      </c>
      <c r="F128" t="n">
        <v>12690</v>
      </c>
      <c r="G128" t="inlineStr">
        <is>
          <t>SM튀김용염지닭(닭고기99.2%,염지제0.8%)
+SM특제파우더
+SM허니블랙초이</t>
        </is>
      </c>
      <c r="H128" t="inlineStr">
        <is>
          <t>최소 16kg이상 발주가능</t>
        </is>
      </c>
      <c r="I128" t="inlineStr">
        <is>
          <t>5, 6, 15, 16</t>
        </is>
      </c>
      <c r="J128" t="inlineStr">
        <is>
          <t>냉장</t>
        </is>
      </c>
    </row>
    <row r="129">
      <c r="A129" t="inlineStr"/>
      <c r="B129" t="inlineStr"/>
      <c r="C129" t="inlineStr">
        <is>
          <t>윙</t>
        </is>
      </c>
      <c r="D129" t="inlineStr"/>
      <c r="E129" t="inlineStr">
        <is>
          <t>30g</t>
        </is>
      </c>
      <c r="F129" t="n">
        <v>18530</v>
      </c>
      <c r="G129" t="inlineStr"/>
      <c r="H129" t="inlineStr"/>
      <c r="I129" t="inlineStr"/>
      <c r="J129" t="inlineStr"/>
    </row>
    <row r="130">
      <c r="A130" t="inlineStr"/>
      <c r="B130" t="inlineStr"/>
      <c r="C130" t="inlineStr">
        <is>
          <t>봉</t>
        </is>
      </c>
      <c r="D130" t="inlineStr"/>
      <c r="E130" t="inlineStr">
        <is>
          <t>40g</t>
        </is>
      </c>
      <c r="F130" t="n">
        <v>20090</v>
      </c>
      <c r="G130" t="inlineStr"/>
      <c r="H130" t="inlineStr"/>
      <c r="I130" t="inlineStr"/>
      <c r="J130" t="inlineStr"/>
    </row>
    <row r="131">
      <c r="A131" t="inlineStr"/>
      <c r="B131" t="inlineStr"/>
      <c r="C131" t="inlineStr">
        <is>
          <t>펼친북채</t>
        </is>
      </c>
      <c r="D131" t="inlineStr"/>
      <c r="E131" t="inlineStr">
        <is>
          <t>100±10g</t>
        </is>
      </c>
      <c r="F131" t="n">
        <v>19610</v>
      </c>
      <c r="G131" t="inlineStr"/>
      <c r="H131" t="inlineStr"/>
      <c r="I131" t="inlineStr"/>
      <c r="J131" t="inlineStr"/>
    </row>
    <row r="132">
      <c r="A132" t="inlineStr"/>
      <c r="B132" t="inlineStr"/>
      <c r="C132" t="inlineStr">
        <is>
          <t>펼친장각</t>
        </is>
      </c>
      <c r="D132" t="inlineStr"/>
      <c r="E132" t="inlineStr">
        <is>
          <t>200±20g</t>
        </is>
      </c>
      <c r="F132" t="n">
        <v>19610</v>
      </c>
      <c r="G132" t="inlineStr"/>
      <c r="H132" t="inlineStr"/>
      <c r="I132" t="inlineStr"/>
      <c r="J132" t="inlineStr"/>
    </row>
    <row r="133">
      <c r="A133" t="inlineStr"/>
      <c r="B133" t="inlineStr"/>
      <c r="C133" t="inlineStr">
        <is>
          <t>펼친사이장각</t>
        </is>
      </c>
      <c r="D133" t="inlineStr"/>
      <c r="E133" t="inlineStr">
        <is>
          <t>120±10g</t>
        </is>
      </c>
      <c r="F133" t="n">
        <v>19610</v>
      </c>
      <c r="G133" t="inlineStr"/>
      <c r="H133" t="inlineStr"/>
      <c r="I133" t="inlineStr"/>
      <c r="J133" t="inlineStr"/>
    </row>
    <row r="134">
      <c r="A134" t="inlineStr"/>
      <c r="B134" t="inlineStr"/>
      <c r="C134" t="inlineStr">
        <is>
          <t>정육-다리살</t>
        </is>
      </c>
      <c r="D134" t="inlineStr"/>
      <c r="E134" t="inlineStr">
        <is>
          <t>15g/30g 
사이즈선택</t>
        </is>
      </c>
      <c r="F134" t="n">
        <v>21510</v>
      </c>
      <c r="G134" t="inlineStr"/>
      <c r="H134" t="inlineStr"/>
      <c r="I134" t="inlineStr"/>
      <c r="J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row>
    <row r="136">
      <c r="A136" t="inlineStr"/>
      <c r="B136" t="inlineStr"/>
      <c r="C136" t="inlineStr">
        <is>
          <t>가슴살</t>
        </is>
      </c>
      <c r="D136" t="inlineStr"/>
      <c r="E136" t="inlineStr">
        <is>
          <t>15g/30g 
사이즈선택</t>
        </is>
      </c>
      <c r="F136" t="n">
        <v>14320</v>
      </c>
      <c r="G136" t="inlineStr"/>
      <c r="H136" t="inlineStr"/>
      <c r="I136" t="inlineStr"/>
      <c r="J136" t="inlineStr"/>
    </row>
    <row r="137">
      <c r="A137" t="inlineStr"/>
      <c r="B137" t="inlineStr">
        <is>
          <t>(친환경/튀김)
수제치킨유린기</t>
        </is>
      </c>
      <c r="C137" t="inlineStr">
        <is>
          <t>정육-다리살</t>
        </is>
      </c>
      <c r="D137" t="inlineStr">
        <is>
          <t>1kg</t>
        </is>
      </c>
      <c r="E137" t="inlineStr">
        <is>
          <t>15g/30g
사이즈선택</t>
        </is>
      </c>
      <c r="F137" t="n">
        <v>21510</v>
      </c>
      <c r="G137" t="inlineStr">
        <is>
          <t>SM튀김용염지닭(닭고기99.2%,염지제0.8%)
+SM특제파우더
+오리엔탈소스</t>
        </is>
      </c>
      <c r="H137" t="inlineStr">
        <is>
          <t>최소 20kg이상 발주가능</t>
        </is>
      </c>
      <c r="I137" t="inlineStr">
        <is>
          <t>5, 6, 15, 16</t>
        </is>
      </c>
      <c r="J137" t="inlineStr">
        <is>
          <t>냉장</t>
        </is>
      </c>
    </row>
    <row r="138">
      <c r="A138" t="inlineStr"/>
      <c r="B138" t="inlineStr"/>
      <c r="C138" t="inlineStr">
        <is>
          <t>순살-정육5+가슴살5</t>
        </is>
      </c>
      <c r="D138" t="inlineStr"/>
      <c r="E138" t="inlineStr">
        <is>
          <t>15g/30g
사이즈선택</t>
        </is>
      </c>
      <c r="F138" t="n">
        <v>17910</v>
      </c>
      <c r="G138" t="inlineStr"/>
      <c r="H138" t="inlineStr"/>
      <c r="I138" t="inlineStr"/>
      <c r="J138" t="inlineStr"/>
    </row>
    <row r="139">
      <c r="A139" t="inlineStr"/>
      <c r="B139" t="inlineStr"/>
      <c r="C139" t="inlineStr">
        <is>
          <t>가슴살</t>
        </is>
      </c>
      <c r="D139" t="inlineStr"/>
      <c r="E139" t="inlineStr">
        <is>
          <t>15g</t>
        </is>
      </c>
      <c r="F139" t="n">
        <v>14320</v>
      </c>
      <c r="G139" t="inlineStr"/>
      <c r="H139" t="inlineStr"/>
      <c r="I139" t="inlineStr"/>
      <c r="J139" t="inlineStr"/>
    </row>
    <row r="140">
      <c r="A140" t="inlineStr"/>
      <c r="B140" t="inlineStr">
        <is>
          <t>(친환경/튀김)
수제케이준
치킨샐러드</t>
        </is>
      </c>
      <c r="C140" t="inlineStr">
        <is>
          <t>정육-다리살</t>
        </is>
      </c>
      <c r="D140" t="inlineStr">
        <is>
          <t>1kg</t>
        </is>
      </c>
      <c r="E140" t="inlineStr">
        <is>
          <t>15g/30g 
사이즈선택</t>
        </is>
      </c>
      <c r="F140" t="n">
        <v>21580</v>
      </c>
      <c r="G140" t="inlineStr">
        <is>
          <t>SM튀김용염지닭(닭고기99.2%,염지제0.8%)
+SM특제파우더
+머스타드소스</t>
        </is>
      </c>
      <c r="H140" t="inlineStr">
        <is>
          <t>최소 20kg이상 발주가능</t>
        </is>
      </c>
      <c r="I140" t="inlineStr">
        <is>
          <t>1, 5, 6, 15, 16</t>
        </is>
      </c>
      <c r="J140" t="inlineStr">
        <is>
          <t>냉장</t>
        </is>
      </c>
    </row>
    <row r="141">
      <c r="A141" t="inlineStr"/>
      <c r="B141" t="inlineStr"/>
      <c r="C141" t="inlineStr">
        <is>
          <t>순살-정육5+가슴살5</t>
        </is>
      </c>
      <c r="D141" t="inlineStr"/>
      <c r="E141" t="inlineStr">
        <is>
          <t>15g/30g 
사이즈선택</t>
        </is>
      </c>
      <c r="F141" t="n">
        <v>17980</v>
      </c>
      <c r="G141" t="inlineStr"/>
      <c r="H141" t="inlineStr"/>
      <c r="I141" t="inlineStr"/>
      <c r="J141" t="inlineStr"/>
    </row>
    <row r="142">
      <c r="A142" t="inlineStr"/>
      <c r="B142" t="inlineStr"/>
      <c r="C142" t="inlineStr">
        <is>
          <t>가슴살</t>
        </is>
      </c>
      <c r="D142" t="inlineStr"/>
      <c r="E142" t="inlineStr">
        <is>
          <t>15g</t>
        </is>
      </c>
      <c r="F142" t="n">
        <v>14390</v>
      </c>
      <c r="G142" t="inlineStr"/>
      <c r="H142" t="inlineStr"/>
      <c r="I142" t="inlineStr"/>
      <c r="J142" t="inlineStr"/>
    </row>
    <row r="143">
      <c r="A143" t="inlineStr"/>
      <c r="B143" t="inlineStr">
        <is>
          <t>(친환경/오븐)
K-BBQ치킨</t>
        </is>
      </c>
      <c r="C143" t="inlineStr">
        <is>
          <t>절단육</t>
        </is>
      </c>
      <c r="D143" t="inlineStr">
        <is>
          <t>1kg</t>
        </is>
      </c>
      <c r="E143" t="inlineStr">
        <is>
          <t>40g</t>
        </is>
      </c>
      <c r="F143" t="n">
        <v>11600</v>
      </c>
      <c r="G143" t="inlineStr">
        <is>
          <t>SM오븐용염지닭(닭고기99.2%,염지제0.8%)
+학교간닭 케이비비큐소스</t>
        </is>
      </c>
      <c r="H143" t="inlineStr">
        <is>
          <t>최소 20kg이상 발주가능</t>
        </is>
      </c>
      <c r="I143" t="inlineStr">
        <is>
          <t>1, 5, 6, 12, 15</t>
        </is>
      </c>
      <c r="J143" t="inlineStr">
        <is>
          <t>냉장</t>
        </is>
      </c>
    </row>
    <row r="144">
      <c r="A144" t="inlineStr"/>
      <c r="B144" t="inlineStr"/>
      <c r="C144" t="inlineStr">
        <is>
          <t>윙</t>
        </is>
      </c>
      <c r="D144" t="inlineStr"/>
      <c r="E144" t="inlineStr">
        <is>
          <t>30g</t>
        </is>
      </c>
      <c r="F144" t="n">
        <v>17240</v>
      </c>
      <c r="G144" t="inlineStr"/>
      <c r="H144" t="inlineStr"/>
      <c r="I144" t="inlineStr"/>
      <c r="J144" t="inlineStr"/>
    </row>
    <row r="145">
      <c r="A145" t="inlineStr"/>
      <c r="B145" t="inlineStr"/>
      <c r="C145" t="inlineStr">
        <is>
          <t>봉</t>
        </is>
      </c>
      <c r="D145" t="inlineStr"/>
      <c r="E145" t="inlineStr">
        <is>
          <t>40g</t>
        </is>
      </c>
      <c r="F145" t="n">
        <v>18930</v>
      </c>
      <c r="G145" t="inlineStr"/>
      <c r="H145" t="inlineStr"/>
      <c r="I145" t="inlineStr"/>
      <c r="J145" t="inlineStr"/>
    </row>
    <row r="146">
      <c r="A146" t="inlineStr"/>
      <c r="B146" t="inlineStr"/>
      <c r="C146" t="inlineStr">
        <is>
          <t>펼친북채</t>
        </is>
      </c>
      <c r="D146" t="inlineStr"/>
      <c r="E146" t="inlineStr">
        <is>
          <t>100±10g</t>
        </is>
      </c>
      <c r="F146" t="n">
        <v>18190</v>
      </c>
      <c r="G146" t="inlineStr"/>
      <c r="H146" t="inlineStr"/>
      <c r="I146" t="inlineStr"/>
      <c r="J146" t="inlineStr"/>
    </row>
    <row r="147">
      <c r="A147" t="inlineStr"/>
      <c r="B147" t="inlineStr"/>
      <c r="C147" t="inlineStr">
        <is>
          <t>펼친장각</t>
        </is>
      </c>
      <c r="D147" t="inlineStr"/>
      <c r="E147" t="inlineStr">
        <is>
          <t>200±20g</t>
        </is>
      </c>
      <c r="F147" t="n">
        <v>18190</v>
      </c>
      <c r="G147" t="inlineStr"/>
      <c r="H147" t="inlineStr"/>
      <c r="I147" t="inlineStr"/>
      <c r="J147" t="inlineStr"/>
    </row>
    <row r="148">
      <c r="A148" t="inlineStr"/>
      <c r="B148" t="inlineStr"/>
      <c r="C148" t="inlineStr">
        <is>
          <t>펼친사이장각</t>
        </is>
      </c>
      <c r="D148" t="inlineStr"/>
      <c r="E148" t="inlineStr">
        <is>
          <t>120±10g</t>
        </is>
      </c>
      <c r="F148" t="n">
        <v>18190</v>
      </c>
      <c r="G148" t="inlineStr"/>
      <c r="H148" t="inlineStr"/>
      <c r="I148" t="inlineStr"/>
      <c r="J148" t="inlineStr"/>
    </row>
    <row r="149">
      <c r="A149" t="inlineStr"/>
      <c r="B149" t="inlineStr"/>
      <c r="C149" t="inlineStr">
        <is>
          <t>정육-다리살</t>
        </is>
      </c>
      <c r="D149" t="inlineStr"/>
      <c r="E149" t="inlineStr">
        <is>
          <t>15g/30g/100g 
사이즈선택</t>
        </is>
      </c>
      <c r="F149" t="n">
        <v>21100</v>
      </c>
      <c r="G149" t="inlineStr"/>
      <c r="H149" t="inlineStr"/>
      <c r="I149" t="inlineStr"/>
      <c r="J149" t="inlineStr"/>
    </row>
    <row r="150">
      <c r="A150" t="inlineStr"/>
      <c r="B150" t="inlineStr">
        <is>
          <t>(친환경/오븐)
매콤숯불
갈비맛치킨</t>
        </is>
      </c>
      <c r="C150" t="inlineStr">
        <is>
          <t>윙</t>
        </is>
      </c>
      <c r="D150" t="inlineStr">
        <is>
          <t>1kg</t>
        </is>
      </c>
      <c r="E150" t="inlineStr">
        <is>
          <t>30g</t>
        </is>
      </c>
      <c r="F150" t="n">
        <v>17030</v>
      </c>
      <c r="G150" t="inlineStr">
        <is>
          <t>SM오븐용염지닭(닭고기99.2%,염지제0.8%)
+SM특만능간장&amp;SM핫양념소스</t>
        </is>
      </c>
      <c r="H150" t="inlineStr">
        <is>
          <t>최소 10kg이상 발주가능</t>
        </is>
      </c>
      <c r="I150" t="inlineStr">
        <is>
          <t>2, 5, 6, 12, 15, 16</t>
        </is>
      </c>
      <c r="J150" t="inlineStr">
        <is>
          <t>냉장</t>
        </is>
      </c>
    </row>
    <row r="151">
      <c r="A151" t="inlineStr"/>
      <c r="B151" t="inlineStr"/>
      <c r="C151" t="inlineStr">
        <is>
          <t>봉</t>
        </is>
      </c>
      <c r="D151" t="inlineStr"/>
      <c r="E151" t="inlineStr">
        <is>
          <t>40g</t>
        </is>
      </c>
      <c r="F151" t="n">
        <v>18730</v>
      </c>
      <c r="G151" t="inlineStr"/>
      <c r="H151" t="inlineStr"/>
      <c r="I151" t="inlineStr"/>
      <c r="J151" t="inlineStr"/>
    </row>
    <row r="152">
      <c r="A152" t="inlineStr"/>
      <c r="B152" t="inlineStr"/>
      <c r="C152" t="inlineStr">
        <is>
          <t>펼친북채</t>
        </is>
      </c>
      <c r="D152" t="inlineStr"/>
      <c r="E152" t="inlineStr">
        <is>
          <t>100±10g</t>
        </is>
      </c>
      <c r="F152" t="n">
        <v>18050</v>
      </c>
      <c r="G152" t="inlineStr"/>
      <c r="H152" t="inlineStr"/>
      <c r="I152" t="inlineStr"/>
      <c r="J152" t="inlineStr"/>
    </row>
    <row r="153">
      <c r="A153" t="inlineStr"/>
      <c r="B153" t="inlineStr"/>
      <c r="C153" t="inlineStr">
        <is>
          <t>펼친장각</t>
        </is>
      </c>
      <c r="D153" t="inlineStr"/>
      <c r="E153" t="inlineStr">
        <is>
          <t>200±20g</t>
        </is>
      </c>
      <c r="F153" t="n">
        <v>18050</v>
      </c>
      <c r="G153" t="inlineStr"/>
      <c r="H153" t="inlineStr"/>
      <c r="I153" t="inlineStr"/>
      <c r="J153" t="inlineStr"/>
    </row>
    <row r="154">
      <c r="A154" t="inlineStr"/>
      <c r="B154" t="inlineStr"/>
      <c r="C154" t="inlineStr">
        <is>
          <t>펼친사이장각</t>
        </is>
      </c>
      <c r="D154" t="inlineStr"/>
      <c r="E154" t="inlineStr">
        <is>
          <t>120±10g</t>
        </is>
      </c>
      <c r="F154" t="n">
        <v>18050</v>
      </c>
      <c r="G154" t="inlineStr"/>
      <c r="H154" t="inlineStr"/>
      <c r="I154" t="inlineStr"/>
      <c r="J154" t="inlineStr"/>
    </row>
    <row r="155">
      <c r="A155" t="inlineStr"/>
      <c r="B155" t="inlineStr"/>
      <c r="C155" t="inlineStr">
        <is>
          <t>정육_다리살</t>
        </is>
      </c>
      <c r="D155" t="inlineStr"/>
      <c r="E155" t="inlineStr">
        <is>
          <t>30g/100g 
사이즈선택</t>
        </is>
      </c>
      <c r="F155" t="n">
        <v>20970</v>
      </c>
      <c r="G155" t="inlineStr"/>
      <c r="H155" t="inlineStr"/>
      <c r="I155" t="inlineStr"/>
      <c r="J155" t="inlineStr"/>
    </row>
    <row r="156">
      <c r="A156" t="inlineStr"/>
      <c r="B156" t="inlineStr"/>
      <c r="C156" t="inlineStr">
        <is>
          <t>절단육</t>
        </is>
      </c>
      <c r="D156" t="inlineStr"/>
      <c r="E156" t="inlineStr">
        <is>
          <t>40g</t>
        </is>
      </c>
      <c r="F156" t="n">
        <v>11470</v>
      </c>
      <c r="G156" t="inlineStr"/>
      <c r="H156" t="inlineStr"/>
      <c r="I156" t="inlineStr"/>
      <c r="J156" t="inlineStr"/>
    </row>
    <row r="157">
      <c r="A157" t="inlineStr"/>
      <c r="B157" t="inlineStr">
        <is>
          <t>(친환경/오븐)
텍사스숯불
바베큐치킨</t>
        </is>
      </c>
      <c r="C157" t="inlineStr">
        <is>
          <t>윙</t>
        </is>
      </c>
      <c r="D157" t="inlineStr">
        <is>
          <t>1kg</t>
        </is>
      </c>
      <c r="E157" t="inlineStr">
        <is>
          <t>30g</t>
        </is>
      </c>
      <c r="F157" t="n">
        <v>17130</v>
      </c>
      <c r="G157" t="inlineStr">
        <is>
          <t>SM오븐용염지닭(닭고기99.2%,염지제0.8%)
+핫바베큐&amp;K-BBQ소스</t>
        </is>
      </c>
      <c r="H157" t="inlineStr">
        <is>
          <t>최소 20kg이상 발주가능</t>
        </is>
      </c>
      <c r="I157" t="inlineStr">
        <is>
          <t>1, 5, 6, 12, 15</t>
        </is>
      </c>
      <c r="J157" t="inlineStr">
        <is>
          <t>냉장</t>
        </is>
      </c>
    </row>
    <row r="158">
      <c r="A158" t="inlineStr"/>
      <c r="B158" t="inlineStr"/>
      <c r="C158" t="inlineStr">
        <is>
          <t>봉</t>
        </is>
      </c>
      <c r="D158" t="inlineStr"/>
      <c r="E158" t="inlineStr">
        <is>
          <t>40g</t>
        </is>
      </c>
      <c r="F158" t="n">
        <v>18820</v>
      </c>
      <c r="G158" t="inlineStr"/>
      <c r="H158" t="inlineStr"/>
      <c r="I158" t="inlineStr"/>
      <c r="J158" t="inlineStr"/>
    </row>
    <row r="159">
      <c r="A159" t="inlineStr"/>
      <c r="B159" t="inlineStr"/>
      <c r="C159" t="inlineStr">
        <is>
          <t>펼친북채</t>
        </is>
      </c>
      <c r="D159" t="inlineStr"/>
      <c r="E159" t="inlineStr">
        <is>
          <t>100±10g</t>
        </is>
      </c>
      <c r="F159" t="n">
        <v>18150</v>
      </c>
      <c r="G159" t="inlineStr"/>
      <c r="H159" t="inlineStr"/>
      <c r="I159" t="inlineStr"/>
      <c r="J159" t="inlineStr"/>
    </row>
    <row r="160">
      <c r="A160" t="inlineStr"/>
      <c r="B160" t="inlineStr"/>
      <c r="C160" t="inlineStr">
        <is>
          <t>펼친장각</t>
        </is>
      </c>
      <c r="D160" t="inlineStr"/>
      <c r="E160" t="inlineStr">
        <is>
          <t>200±20g</t>
        </is>
      </c>
      <c r="F160" t="n">
        <v>18150</v>
      </c>
      <c r="G160" t="inlineStr"/>
      <c r="H160" t="inlineStr"/>
      <c r="I160" t="inlineStr"/>
      <c r="J160" t="inlineStr"/>
    </row>
    <row r="161">
      <c r="A161" t="inlineStr"/>
      <c r="B161" t="inlineStr"/>
      <c r="C161" t="inlineStr">
        <is>
          <t>펼친사이장각</t>
        </is>
      </c>
      <c r="D161" t="inlineStr"/>
      <c r="E161" t="inlineStr">
        <is>
          <t>120±10g</t>
        </is>
      </c>
      <c r="F161" t="n">
        <v>18150</v>
      </c>
      <c r="G161" t="inlineStr"/>
      <c r="H161" t="inlineStr"/>
      <c r="I161" t="inlineStr"/>
      <c r="J161" t="inlineStr"/>
    </row>
    <row r="162">
      <c r="A162" t="inlineStr"/>
      <c r="B162" t="inlineStr"/>
      <c r="C162" t="inlineStr">
        <is>
          <t>정육-다리살</t>
        </is>
      </c>
      <c r="D162" t="inlineStr"/>
      <c r="E162" t="inlineStr">
        <is>
          <t>30g/100g 
사이즈선택</t>
        </is>
      </c>
      <c r="F162" t="n">
        <v>21060</v>
      </c>
      <c r="G162" t="inlineStr"/>
      <c r="H162" t="inlineStr"/>
      <c r="I162" t="inlineStr"/>
      <c r="J162" t="inlineStr"/>
    </row>
    <row r="163">
      <c r="A163" t="inlineStr"/>
      <c r="B163" t="inlineStr"/>
      <c r="C163" t="inlineStr">
        <is>
          <t>절단육</t>
        </is>
      </c>
      <c r="D163" t="inlineStr"/>
      <c r="E163" t="inlineStr">
        <is>
          <t>40g</t>
        </is>
      </c>
      <c r="F163" t="n">
        <v>11560</v>
      </c>
      <c r="G163" t="inlineStr"/>
      <c r="H163" t="inlineStr"/>
      <c r="I163" t="inlineStr"/>
      <c r="J163" t="inlineStr"/>
    </row>
    <row r="164">
      <c r="A164" t="inlineStr"/>
      <c r="B164" t="inlineStr">
        <is>
          <t>(친환경/튀김)
만들어먹는
생생치킨까스</t>
        </is>
      </c>
      <c r="C164" t="inlineStr">
        <is>
          <t>가슴살</t>
        </is>
      </c>
      <c r="D164" t="inlineStr">
        <is>
          <t>50±10g</t>
        </is>
      </c>
      <c r="E164" t="inlineStr">
        <is>
          <t>50±10g</t>
        </is>
      </c>
      <c r="F164" t="n">
        <v>850</v>
      </c>
      <c r="G164" t="inlineStr">
        <is>
          <t>SM튀김용염지닭(닭고기99.2%,염지제0.8%)
+커틀렛용배터믹스
+프리미엄생빵가루
+커틀렛소스OR스윗칠리소스</t>
        </is>
      </c>
      <c r="H164" t="inlineStr">
        <is>
          <t>최소 280개 이상 발주가능</t>
        </is>
      </c>
      <c r="I164" t="inlineStr">
        <is>
          <t>2, 5, 6, 12, 15, 16</t>
        </is>
      </c>
      <c r="J164" t="inlineStr">
        <is>
          <t>냉장</t>
        </is>
      </c>
    </row>
    <row r="165">
      <c r="A165" t="inlineStr"/>
      <c r="B165" t="inlineStr"/>
      <c r="C165" t="inlineStr">
        <is>
          <t>가슴살</t>
        </is>
      </c>
      <c r="D165" t="inlineStr">
        <is>
          <t>80±10g</t>
        </is>
      </c>
      <c r="E165" t="inlineStr">
        <is>
          <t>80±10g</t>
        </is>
      </c>
      <c r="F165" t="n">
        <v>1350</v>
      </c>
      <c r="G165" t="inlineStr"/>
      <c r="H165" t="inlineStr">
        <is>
          <t>최소 180개 이상 발주가능</t>
        </is>
      </c>
      <c r="I165" t="inlineStr"/>
      <c r="J165" t="inlineStr"/>
    </row>
    <row r="166">
      <c r="A166" t="inlineStr"/>
      <c r="B166" t="inlineStr">
        <is>
          <t>(친환경/튀김/오븐)
뿌요치킨</t>
        </is>
      </c>
      <c r="C166" t="inlineStr">
        <is>
          <t>절단육</t>
        </is>
      </c>
      <c r="D166" t="inlineStr">
        <is>
          <t>1kg</t>
        </is>
      </c>
      <c r="E166" t="inlineStr">
        <is>
          <t>40g</t>
        </is>
      </c>
      <c r="F166" t="n">
        <v>13570</v>
      </c>
      <c r="G166" t="inlineStr">
        <is>
          <t>SM튀김용or오븐용염지닭(닭고기99.2%,염지제0.8%)
+SM특제파우더
+치즈파우더
+디핑용요거트소스</t>
        </is>
      </c>
      <c r="H166" t="inlineStr">
        <is>
          <t>최소 20kg이상 발주가능</t>
        </is>
      </c>
      <c r="I166" t="inlineStr">
        <is>
          <t>1, 2, 5, 6, 12, 15, 16</t>
        </is>
      </c>
      <c r="J166" t="inlineStr">
        <is>
          <t>냉장</t>
        </is>
      </c>
    </row>
    <row r="167">
      <c r="A167" t="inlineStr"/>
      <c r="B167" t="inlineStr"/>
      <c r="C167" t="inlineStr">
        <is>
          <t>윙(오븐조리추천)</t>
        </is>
      </c>
      <c r="D167" t="inlineStr"/>
      <c r="E167" t="inlineStr">
        <is>
          <t>30g</t>
        </is>
      </c>
      <c r="F167" t="n">
        <v>19680</v>
      </c>
      <c r="G167" t="inlineStr"/>
      <c r="H167" t="inlineStr"/>
      <c r="I167" t="inlineStr"/>
      <c r="J167" t="inlineStr"/>
    </row>
    <row r="168">
      <c r="A168" t="inlineStr"/>
      <c r="B168" t="inlineStr"/>
      <c r="C168" t="inlineStr">
        <is>
          <t>봉(오븐조리추천)</t>
        </is>
      </c>
      <c r="D168" t="inlineStr"/>
      <c r="E168" t="inlineStr">
        <is>
          <t>40g</t>
        </is>
      </c>
      <c r="F168" t="n">
        <v>21310</v>
      </c>
      <c r="G168" t="inlineStr"/>
      <c r="H168" t="inlineStr"/>
      <c r="I168" t="inlineStr"/>
      <c r="J168" t="inlineStr"/>
    </row>
    <row r="169">
      <c r="A169" t="inlineStr"/>
      <c r="B169" t="inlineStr"/>
      <c r="C169" t="inlineStr">
        <is>
          <t>정육-다리살</t>
        </is>
      </c>
      <c r="D169" t="inlineStr"/>
      <c r="E169" t="inlineStr">
        <is>
          <t>15g/30g 
사이즈선택</t>
        </is>
      </c>
      <c r="F169" t="n">
        <v>22390</v>
      </c>
      <c r="G169" t="inlineStr"/>
      <c r="H169" t="inlineStr"/>
      <c r="I169" t="inlineStr"/>
      <c r="J169" t="inlineStr"/>
    </row>
    <row r="170">
      <c r="A170" t="inlineStr"/>
      <c r="B170" t="inlineStr"/>
      <c r="C170" t="inlineStr">
        <is>
          <t>순살-정육5+가슴살5</t>
        </is>
      </c>
      <c r="D170" t="inlineStr"/>
      <c r="E170" t="inlineStr">
        <is>
          <t>15g/30g 
사이즈선택</t>
        </is>
      </c>
      <c r="F170" t="n">
        <v>18800</v>
      </c>
      <c r="G170" t="inlineStr"/>
      <c r="H170" t="inlineStr"/>
      <c r="I170" t="inlineStr"/>
      <c r="J170" t="inlineStr"/>
    </row>
    <row r="171">
      <c r="A171" t="inlineStr"/>
      <c r="B171" t="inlineStr"/>
      <c r="C171" t="inlineStr">
        <is>
          <t>가슴살(오븐조리비추천)</t>
        </is>
      </c>
      <c r="D171" t="inlineStr"/>
      <c r="E171" t="inlineStr">
        <is>
          <t>15g/30g 
사이즈선택</t>
        </is>
      </c>
      <c r="F171" t="n">
        <v>15200</v>
      </c>
      <c r="G171" t="inlineStr"/>
      <c r="H171" t="inlineStr"/>
      <c r="I171" t="inlineStr"/>
      <c r="J171" t="inlineStr"/>
    </row>
    <row r="172">
      <c r="A172" t="inlineStr"/>
      <c r="B172" t="inlineStr">
        <is>
          <t>(친환경/튀김)
데블스
블랙페퍼치킨</t>
        </is>
      </c>
      <c r="C172" t="inlineStr">
        <is>
          <t>절단육</t>
        </is>
      </c>
      <c r="D172" t="inlineStr">
        <is>
          <t>1kg</t>
        </is>
      </c>
      <c r="E172" t="inlineStr">
        <is>
          <t>40g</t>
        </is>
      </c>
      <c r="F172" t="n">
        <v>14250</v>
      </c>
      <c r="G172" t="inlineStr">
        <is>
          <t>SM튀김용염지닭(닭고기99.2%,염지제0.8%)
+SM특제파우더
+SM핫양념소스&amp;후추
+토핑용요거트소스</t>
        </is>
      </c>
      <c r="H172" t="inlineStr">
        <is>
          <t>최소 16kg이상 발주가능</t>
        </is>
      </c>
      <c r="I172" t="inlineStr">
        <is>
          <t>1, 2, 5, 6, 12, 15, 16</t>
        </is>
      </c>
      <c r="J172" t="inlineStr">
        <is>
          <t>냉장</t>
        </is>
      </c>
    </row>
    <row r="173">
      <c r="A173" t="inlineStr"/>
      <c r="B173" t="inlineStr"/>
      <c r="C173" t="inlineStr">
        <is>
          <t>정육-다리살</t>
        </is>
      </c>
      <c r="D173" t="inlineStr"/>
      <c r="E173" t="inlineStr">
        <is>
          <t>15g/30g 
사이즈선택</t>
        </is>
      </c>
      <c r="F173" t="n">
        <v>23070</v>
      </c>
      <c r="G173" t="inlineStr"/>
      <c r="H173" t="inlineStr"/>
      <c r="I173" t="inlineStr"/>
      <c r="J173" t="inlineStr"/>
    </row>
    <row r="174">
      <c r="A174" t="inlineStr"/>
      <c r="B174" t="inlineStr"/>
      <c r="C174" t="inlineStr">
        <is>
          <t>순살-정육5+가슴살5</t>
        </is>
      </c>
      <c r="D174" t="inlineStr"/>
      <c r="E174" t="inlineStr">
        <is>
          <t>15g/30g 
사이즈선택</t>
        </is>
      </c>
      <c r="F174" t="n">
        <v>19540</v>
      </c>
      <c r="G174" t="inlineStr"/>
      <c r="H174" t="inlineStr"/>
      <c r="I174" t="inlineStr"/>
      <c r="J174" t="inlineStr"/>
    </row>
    <row r="175">
      <c r="A175" t="inlineStr"/>
      <c r="B175" t="inlineStr"/>
      <c r="C175" t="inlineStr">
        <is>
          <t>가슴살</t>
        </is>
      </c>
      <c r="D175" t="inlineStr"/>
      <c r="E175" t="inlineStr">
        <is>
          <t>10g/15g 
사이즈선택</t>
        </is>
      </c>
      <c r="F175" t="n">
        <v>16010</v>
      </c>
      <c r="G175" t="inlineStr"/>
      <c r="H175" t="inlineStr"/>
      <c r="I175" t="inlineStr"/>
      <c r="J175" t="inlineStr"/>
    </row>
    <row r="176">
      <c r="A176" t="inlineStr"/>
      <c r="B176" t="inlineStr">
        <is>
          <t>(친환경/오븐)
블랙페퍼치킨</t>
        </is>
      </c>
      <c r="C176" t="inlineStr">
        <is>
          <t>절단육</t>
        </is>
      </c>
      <c r="D176" t="inlineStr">
        <is>
          <t>1kg</t>
        </is>
      </c>
      <c r="E176" t="inlineStr">
        <is>
          <t>40g</t>
        </is>
      </c>
      <c r="F176" t="n">
        <v>11400</v>
      </c>
      <c r="G176" t="inlineStr">
        <is>
          <t>SM오븐용후추염지닭(닭고기99.2%,염지제0.8%)
+갈릭특제소스</t>
        </is>
      </c>
      <c r="H176" t="inlineStr">
        <is>
          <t>최소 16kg이상 발주가능</t>
        </is>
      </c>
      <c r="I176" t="inlineStr">
        <is>
          <t>2, 5, 6, 10, 15, 16</t>
        </is>
      </c>
      <c r="J176" t="inlineStr">
        <is>
          <t>냉장</t>
        </is>
      </c>
    </row>
    <row r="177">
      <c r="A177" t="inlineStr"/>
      <c r="B177" t="inlineStr"/>
      <c r="C177" t="inlineStr">
        <is>
          <t>윙</t>
        </is>
      </c>
      <c r="D177" t="inlineStr"/>
      <c r="E177" t="inlineStr">
        <is>
          <t>30g</t>
        </is>
      </c>
      <c r="F177" t="n">
        <v>16960</v>
      </c>
      <c r="G177" t="inlineStr"/>
      <c r="H177" t="inlineStr"/>
      <c r="I177" t="inlineStr"/>
      <c r="J177" t="inlineStr"/>
    </row>
    <row r="178">
      <c r="A178" t="inlineStr"/>
      <c r="B178" t="inlineStr"/>
      <c r="C178" t="inlineStr">
        <is>
          <t>봉</t>
        </is>
      </c>
      <c r="D178" t="inlineStr"/>
      <c r="E178" t="inlineStr">
        <is>
          <t>40g</t>
        </is>
      </c>
      <c r="F178" t="n">
        <v>18660</v>
      </c>
      <c r="G178" t="inlineStr"/>
      <c r="H178" t="inlineStr"/>
      <c r="I178" t="inlineStr"/>
      <c r="J178" t="inlineStr"/>
    </row>
    <row r="179">
      <c r="A179" t="inlineStr"/>
      <c r="B179" t="inlineStr"/>
      <c r="C179" t="inlineStr">
        <is>
          <t>펼친북채</t>
        </is>
      </c>
      <c r="D179" t="inlineStr"/>
      <c r="E179" t="inlineStr">
        <is>
          <t>100±10g</t>
        </is>
      </c>
      <c r="F179" t="n">
        <v>17980</v>
      </c>
      <c r="G179" t="inlineStr"/>
      <c r="H179" t="inlineStr"/>
      <c r="I179" t="inlineStr"/>
      <c r="J179" t="inlineStr"/>
    </row>
    <row r="180">
      <c r="A180" t="inlineStr"/>
      <c r="B180" t="inlineStr"/>
      <c r="C180" t="inlineStr">
        <is>
          <t>펼친장각</t>
        </is>
      </c>
      <c r="D180" t="inlineStr"/>
      <c r="E180" t="inlineStr">
        <is>
          <t>200±20g</t>
        </is>
      </c>
      <c r="F180" t="n">
        <v>17980</v>
      </c>
      <c r="G180" t="inlineStr"/>
      <c r="H180" t="inlineStr"/>
      <c r="I180" t="inlineStr"/>
      <c r="J180" t="inlineStr"/>
    </row>
    <row r="181">
      <c r="A181" t="inlineStr"/>
      <c r="B181" t="inlineStr"/>
      <c r="C181" t="inlineStr">
        <is>
          <t>펼친사이장각</t>
        </is>
      </c>
      <c r="D181" t="inlineStr"/>
      <c r="E181" t="inlineStr">
        <is>
          <t>120±10g</t>
        </is>
      </c>
      <c r="F181" t="n">
        <v>17980</v>
      </c>
      <c r="G181" t="inlineStr"/>
      <c r="H181" t="inlineStr"/>
      <c r="I181" t="inlineStr"/>
      <c r="J181" t="inlineStr"/>
    </row>
    <row r="182">
      <c r="A182" t="inlineStr"/>
      <c r="B182" t="inlineStr"/>
      <c r="C182" t="inlineStr">
        <is>
          <t>정육-다리살</t>
        </is>
      </c>
      <c r="D182" t="inlineStr"/>
      <c r="E182" t="inlineStr">
        <is>
          <t>30g/80g/100g 
사이즈선택
스테이크용</t>
        </is>
      </c>
      <c r="F182" t="n">
        <v>20900</v>
      </c>
      <c r="G182" t="inlineStr"/>
      <c r="H182" t="inlineStr"/>
      <c r="I182" t="inlineStr"/>
      <c r="J182" t="inlineStr"/>
    </row>
    <row r="183">
      <c r="A183" t="inlineStr"/>
      <c r="B183" t="inlineStr">
        <is>
          <t>(친환경/오븐)
탄두리치킨덮밥</t>
        </is>
      </c>
      <c r="C183" t="inlineStr">
        <is>
          <t>정육_다리살</t>
        </is>
      </c>
      <c r="D183" t="inlineStr">
        <is>
          <t>1kg</t>
        </is>
      </c>
      <c r="E183" t="inlineStr">
        <is>
          <t>10g/15g 
사이즈선택</t>
        </is>
      </c>
      <c r="F183" t="n">
        <v>22800</v>
      </c>
      <c r="G183" t="inlineStr">
        <is>
          <t>SM오븐용염지닭(닭고기99.2%,염지제0.8%)
+리얼탄두리씨즈닝
+K-BBQ갈비소스300g</t>
        </is>
      </c>
      <c r="H183" t="inlineStr">
        <is>
          <t>최소 20kg이상 발주가능</t>
        </is>
      </c>
      <c r="I183" t="inlineStr">
        <is>
          <t>2, 5, 6, 12, 15, 16</t>
        </is>
      </c>
      <c r="J183" t="inlineStr">
        <is>
          <t>냉장</t>
        </is>
      </c>
    </row>
    <row r="184">
      <c r="A184" t="inlineStr"/>
      <c r="B184" t="inlineStr"/>
      <c r="C184" t="inlineStr">
        <is>
          <t>순살-정육5+가슴살5</t>
        </is>
      </c>
      <c r="D184" t="inlineStr"/>
      <c r="E184" t="inlineStr"/>
      <c r="F184" t="n">
        <v>18860</v>
      </c>
      <c r="G184" t="inlineStr"/>
      <c r="H184" t="inlineStr"/>
      <c r="I184" t="inlineStr"/>
      <c r="J184"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K218"/>
  <sheetViews>
    <sheetView workbookViewId="0">
      <selection activeCell="A1" sqref="A1"/>
    </sheetView>
  </sheetViews>
  <sheetFormatPr baseColWidth="8" defaultRowHeight="15"/>
  <sheetData>
    <row r="1">
      <c r="A1" t="inlineStr">
        <is>
          <t>5752_나결_2024년+6월+학교간닭+단가표.xlsx</t>
        </is>
      </c>
    </row>
    <row r="2">
      <c r="A2" t="inlineStr">
        <is>
          <t>https://school062.com/bbs/board.php?bo_table=product_02&amp;wr_id=5752</t>
        </is>
      </c>
    </row>
    <row r="3">
      <c r="A3" s="1" t="inlineStr"/>
      <c r="B3" s="1" t="inlineStr"/>
      <c r="C3" s="1" t="inlineStr"/>
      <c r="D3" s="1" t="inlineStr"/>
      <c r="E3" s="1" t="inlineStr"/>
      <c r="F3" s="1" t="inlineStr"/>
      <c r="G3" s="1" t="inlineStr">
        <is>
          <t>※ 오븐용 제품에 타공유산지는 별매 부탁드립니다. 필요시 구매처는 별도 안내드리겠습니다.</t>
        </is>
      </c>
      <c r="H3" s="1" t="inlineStr"/>
      <c r="I3" s="1" t="inlineStr"/>
      <c r="J3" s="1" t="inlineStr"/>
      <c r="K3" s="1" t="inlineStr"/>
    </row>
    <row r="4">
      <c r="A4" t="inlineStr">
        <is>
          <t>사진</t>
        </is>
      </c>
      <c r="B4" t="inlineStr">
        <is>
          <t>품목명</t>
        </is>
      </c>
      <c r="C4" t="inlineStr">
        <is>
          <t>부위</t>
        </is>
      </c>
      <c r="D4" t="inlineStr">
        <is>
          <t>단량</t>
        </is>
      </c>
      <c r="E4" t="inlineStr">
        <is>
          <t>규 격</t>
        </is>
      </c>
      <c r="F4" t="inlineStr">
        <is>
          <t>3월 
학교가</t>
        </is>
      </c>
      <c r="G4" t="inlineStr">
        <is>
          <t>설명</t>
        </is>
      </c>
      <c r="H4" t="inlineStr">
        <is>
          <t>비고</t>
        </is>
      </c>
      <c r="I4" t="inlineStr">
        <is>
          <t>알러지</t>
        </is>
      </c>
      <c r="J4" t="inlineStr">
        <is>
          <t>보관</t>
        </is>
      </c>
      <c r="K4" t="inlineStr"/>
    </row>
    <row r="5">
      <c r="A5" t="inlineStr"/>
      <c r="B5" t="inlineStr">
        <is>
          <t>마라쭈꾸미볶음세트</t>
        </is>
      </c>
      <c r="C5" t="inlineStr"/>
      <c r="D5" t="inlineStr">
        <is>
          <t>세트</t>
        </is>
      </c>
      <c r="E5" t="inlineStr">
        <is>
          <t>세트</t>
        </is>
      </c>
      <c r="F5" t="n">
        <v>21440</v>
      </c>
      <c r="G5" t="inlineStr">
        <is>
          <t>1세트[주꾸미채(인도네시아산)1kg+마라향볶음소스]</t>
        </is>
      </c>
      <c r="H5" t="inlineStr">
        <is>
          <t>최소 30세트 이상 발주가능</t>
        </is>
      </c>
      <c r="I5" t="inlineStr">
        <is>
          <t>2, 5, 6, 9, 16, 17</t>
        </is>
      </c>
      <c r="J5" t="inlineStr">
        <is>
          <t>냉동</t>
        </is>
      </c>
      <c r="K5" t="inlineStr">
        <is>
          <t>5월 신제품</t>
        </is>
      </c>
    </row>
    <row r="6">
      <c r="A6" t="inlineStr"/>
      <c r="B6" t="inlineStr">
        <is>
          <t>마라쭈꾸미대패볶음(전지)세트</t>
        </is>
      </c>
      <c r="C6" t="inlineStr"/>
      <c r="D6" t="inlineStr">
        <is>
          <t>세트</t>
        </is>
      </c>
      <c r="E6" t="inlineStr">
        <is>
          <t>세트</t>
        </is>
      </c>
      <c r="F6" t="n">
        <v>20630</v>
      </c>
      <c r="G6" t="inlineStr">
        <is>
          <t>1세트[주꾸미채(인도네시아산)500g+대패전지(국내산,냉장or냉동)500g+마라향볶음소스]</t>
        </is>
      </c>
      <c r="H6" t="inlineStr">
        <is>
          <t>최소 30세트 이상 발주가능</t>
        </is>
      </c>
      <c r="I6" t="inlineStr">
        <is>
          <t>2, 5, 6, 9, 10, 16, 17</t>
        </is>
      </c>
      <c r="J6" t="inlineStr">
        <is>
          <t>냉동</t>
        </is>
      </c>
      <c r="K6" t="inlineStr">
        <is>
          <t>5월 신제품</t>
        </is>
      </c>
    </row>
    <row r="7">
      <c r="A7" t="inlineStr"/>
      <c r="B7" t="inlineStr">
        <is>
          <t>마라쭈꾸미대패볶음(후지)세트</t>
        </is>
      </c>
      <c r="C7" t="inlineStr"/>
      <c r="D7" t="inlineStr">
        <is>
          <t>세트</t>
        </is>
      </c>
      <c r="E7" t="inlineStr">
        <is>
          <t>세트</t>
        </is>
      </c>
      <c r="F7" t="n">
        <v>17910</v>
      </c>
      <c r="G7" t="inlineStr">
        <is>
          <t>1세트[주꾸미채(인도네시아산)500g+대패후지(국내산,냉장or냉동)500g+마라향볶음소스]</t>
        </is>
      </c>
      <c r="H7" t="inlineStr">
        <is>
          <t>최소 30세트 이상 발주가능</t>
        </is>
      </c>
      <c r="I7" t="inlineStr">
        <is>
          <t>2, 5, 6, 9, 10, 16, 17</t>
        </is>
      </c>
      <c r="J7" t="inlineStr">
        <is>
          <t>냉동</t>
        </is>
      </c>
      <c r="K7" t="inlineStr">
        <is>
          <t>5월 신제품</t>
        </is>
      </c>
    </row>
    <row r="8">
      <c r="A8" t="inlineStr"/>
      <c r="B8" t="inlineStr">
        <is>
          <t>만들어먹는달콤명태강정세트</t>
        </is>
      </c>
      <c r="C8" t="inlineStr"/>
      <c r="D8" t="inlineStr">
        <is>
          <t>세트(10~15g*70개이상)</t>
        </is>
      </c>
      <c r="E8" t="inlineStr">
        <is>
          <t>세트(10~15g*70개이상)</t>
        </is>
      </c>
      <c r="F8" t="n">
        <v>16560</v>
      </c>
      <c r="G8" t="inlineStr">
        <is>
          <t>1세트[코다리순살(러시아산)1kg+만능튀김가루+허니레드소스]</t>
        </is>
      </c>
      <c r="H8" t="inlineStr">
        <is>
          <t>최소 20세트 이상 발주가능</t>
        </is>
      </c>
      <c r="I8" t="inlineStr">
        <is>
          <t>5, 6, 12, 16</t>
        </is>
      </c>
      <c r="J8" t="inlineStr">
        <is>
          <t>냉동</t>
        </is>
      </c>
      <c r="K8" t="inlineStr">
        <is>
          <t>5월 신제품</t>
        </is>
      </c>
    </row>
    <row r="9">
      <c r="A9" t="inlineStr"/>
      <c r="B9" t="inlineStr">
        <is>
          <t>큐브볼연어스테이크kg</t>
        </is>
      </c>
      <c r="C9" t="inlineStr"/>
      <c r="D9" t="inlineStr">
        <is>
          <t>1kg(약10g*100±10개)/ 갈릭특제소스지원</t>
        </is>
      </c>
      <c r="E9" t="inlineStr">
        <is>
          <t>1kg
(약10g*100±10개)/ 갈릭특제소스지원</t>
        </is>
      </c>
      <c r="F9" t="n">
        <v>42480</v>
      </c>
      <c r="G9" t="inlineStr">
        <is>
          <t>연어(훈제/칠레산)92%, 정제수6%, 정제소금2%</t>
        </is>
      </c>
      <c r="H9" t="inlineStr">
        <is>
          <t>최소 20세트 이상 발주가능</t>
        </is>
      </c>
      <c r="I9" t="inlineStr">
        <is>
          <t>5, 6</t>
        </is>
      </c>
      <c r="J9" t="inlineStr">
        <is>
          <t>냉동</t>
        </is>
      </c>
      <c r="K9" t="inlineStr">
        <is>
          <t>5월 신제품</t>
        </is>
      </c>
    </row>
    <row r="10">
      <c r="A10" t="inlineStr"/>
      <c r="B10" t="inlineStr">
        <is>
          <t>큐브볼연어스테이크kg</t>
        </is>
      </c>
      <c r="C10" t="inlineStr"/>
      <c r="D10" t="inlineStr">
        <is>
          <t>1kg(약10g*100±10개)/ 어니언소스지원</t>
        </is>
      </c>
      <c r="E10" t="inlineStr">
        <is>
          <t>1kg
(약10g*100±10개)/ 어니언소스지원</t>
        </is>
      </c>
      <c r="F10" t="n">
        <v>43160</v>
      </c>
      <c r="G10" t="inlineStr">
        <is>
          <t>연어(훈제/칠레산)92%, 정제수6%, 정제소금2%</t>
        </is>
      </c>
      <c r="H10" t="inlineStr">
        <is>
          <t>최소 20세트 이상 발주가능</t>
        </is>
      </c>
      <c r="I10" t="inlineStr">
        <is>
          <t>1, 2, 5, 6</t>
        </is>
      </c>
      <c r="J10" t="inlineStr">
        <is>
          <t>냉동</t>
        </is>
      </c>
      <c r="K10" t="inlineStr">
        <is>
          <t>5월 신제품</t>
        </is>
      </c>
    </row>
    <row r="11">
      <c r="A11" t="inlineStr"/>
      <c r="B11" t="inlineStr">
        <is>
          <t>만들어먹는생생돈까스
1kg(약60g*16개)세트</t>
        </is>
      </c>
      <c r="C11" t="inlineStr">
        <is>
          <t>돈까스용돈등심
(국내산/냉장1등급)</t>
        </is>
      </c>
      <c r="D11" t="inlineStr">
        <is>
          <t>세트(약60g*16개)</t>
        </is>
      </c>
      <c r="E11" t="inlineStr">
        <is>
          <t>세트
(약60g*16개)</t>
        </is>
      </c>
      <c r="F11" t="n">
        <v>20220</v>
      </c>
      <c r="G11" t="inlineStr">
        <is>
          <t>1세트[돈까스용돈등심(국내산/냉장1등급)1kg+커틀렛용배터믹스+일식돈까스소스+프리미엄생빵가루(포함)]</t>
        </is>
      </c>
      <c r="H11" t="inlineStr">
        <is>
          <t xml:space="preserve">최소 25세트 이상 발주가능 </t>
        </is>
      </c>
      <c r="I11" t="inlineStr">
        <is>
          <t>2, 5, 6, 10, 12, 16</t>
        </is>
      </c>
      <c r="J11" t="inlineStr">
        <is>
          <t>냉장</t>
        </is>
      </c>
      <c r="K11" t="inlineStr">
        <is>
          <t>리뉴얼제품</t>
        </is>
      </c>
    </row>
    <row r="12">
      <c r="A12" t="inlineStr"/>
      <c r="B12" t="inlineStr">
        <is>
          <t>만들어먹는생생돈까스
1kg(약80g*12개)세트</t>
        </is>
      </c>
      <c r="C12" t="inlineStr">
        <is>
          <t>돈까스용돈등심
(국내산/냉장1등급)</t>
        </is>
      </c>
      <c r="D12" t="inlineStr">
        <is>
          <t>세트(약80g*12개)</t>
        </is>
      </c>
      <c r="E12" t="inlineStr">
        <is>
          <t>세트
(약80g*12개)</t>
        </is>
      </c>
      <c r="F12" t="n">
        <v>20220</v>
      </c>
      <c r="G12" t="inlineStr">
        <is>
          <t>1세트[돈까스용돈등심(국내산/냉장1등급)1kg+커틀렛용배터믹스+일식돈까스소스+프리미엄생빵가루(포함)]</t>
        </is>
      </c>
      <c r="H12" t="inlineStr">
        <is>
          <t xml:space="preserve">최소 25세트 이상 발주가능 </t>
        </is>
      </c>
      <c r="I12" t="inlineStr">
        <is>
          <t>2, 5, 6, 10, 12, 16</t>
        </is>
      </c>
      <c r="J12" t="inlineStr">
        <is>
          <t>냉장</t>
        </is>
      </c>
      <c r="K12" t="inlineStr">
        <is>
          <t>규격추가신제품</t>
        </is>
      </c>
    </row>
    <row r="13">
      <c r="A13" t="inlineStr"/>
      <c r="B13" t="inlineStr">
        <is>
          <t>만들어먹는생생돈까스
1kg(약100g*10개)세트</t>
        </is>
      </c>
      <c r="C13" t="inlineStr">
        <is>
          <t>돈까스용돈등심
(국내산/냉장1등급)</t>
        </is>
      </c>
      <c r="D13" t="inlineStr">
        <is>
          <t>세트(약100g*10개)</t>
        </is>
      </c>
      <c r="E13" t="inlineStr">
        <is>
          <t>세트
(약100g*10개)</t>
        </is>
      </c>
      <c r="F13" t="n">
        <v>20220</v>
      </c>
      <c r="G13" t="inlineStr">
        <is>
          <t>1세트[돈까스용돈등심(국내산/냉장1등급)1kg+커틀렛용배터믹스+일식돈까스소스+프리미엄생빵가루(포함)]</t>
        </is>
      </c>
      <c r="H13" t="inlineStr">
        <is>
          <t xml:space="preserve">최소 25세트 이상 발주가능 </t>
        </is>
      </c>
      <c r="I13" t="inlineStr">
        <is>
          <t>2, 5, 6, 10, 12, 16</t>
        </is>
      </c>
      <c r="J13" t="inlineStr">
        <is>
          <t>냉장</t>
        </is>
      </c>
      <c r="K13" t="inlineStr">
        <is>
          <t>리뉴얼제품</t>
        </is>
      </c>
    </row>
    <row r="14">
      <c r="A14" t="inlineStr"/>
      <c r="B14" t="inlineStr">
        <is>
          <t>만들어먹는생생돈까스
1kg(약60g*16개)세트</t>
        </is>
      </c>
      <c r="C14" t="inlineStr">
        <is>
          <t>돈까스용돈등심
(국내산/냉장1등급)</t>
        </is>
      </c>
      <c r="D14" t="inlineStr">
        <is>
          <t>세트(약60g*16개)</t>
        </is>
      </c>
      <c r="E14" t="inlineStr">
        <is>
          <t>세트
(약60g*16개)</t>
        </is>
      </c>
      <c r="F14" t="n">
        <v>20630</v>
      </c>
      <c r="G14" t="inlineStr">
        <is>
          <t>1세트[돈까스용돈등심(국내산/냉장1등급)1kg+커틀렛용배터믹스+일식돈까스소스+프리미엄생빵가루(불포함따로구매하셔야합니다)]</t>
        </is>
      </c>
      <c r="H14" t="inlineStr">
        <is>
          <t xml:space="preserve">최소 13kg이상 발주가능
**등심1kg당 생빵가루 350g 별도구매필요 </t>
        </is>
      </c>
      <c r="I14" t="inlineStr">
        <is>
          <t>2, 5, 6, 10, 12, 16</t>
        </is>
      </c>
      <c r="J14" t="inlineStr">
        <is>
          <t>냉장</t>
        </is>
      </c>
      <c r="K14" t="inlineStr"/>
    </row>
    <row r="15">
      <c r="A15" t="inlineStr"/>
      <c r="B15" t="inlineStr">
        <is>
          <t>만들어먹는생생돈까스
1kg(약100g*10개)세트</t>
        </is>
      </c>
      <c r="C15" t="inlineStr">
        <is>
          <t>돈까스용돈등심
(국내산/냉장1등급)</t>
        </is>
      </c>
      <c r="D15" t="inlineStr">
        <is>
          <t>세트(약100g*10개)</t>
        </is>
      </c>
      <c r="E15" t="inlineStr">
        <is>
          <t>세트
(약100g*10개)</t>
        </is>
      </c>
      <c r="F15" t="n">
        <v>20360</v>
      </c>
      <c r="G15" t="inlineStr">
        <is>
          <t>1세트[돈까스용돈등심(국내산/냉장1등급)1kg+커틀렛용배터믹스+일식돈까스소스+프리미엄생빵가루(불포함따로구매하셔야합니다)]</t>
        </is>
      </c>
      <c r="H15" t="inlineStr">
        <is>
          <t xml:space="preserve">최소 13kg이상 발주가능
**등심1kg당 생빵가루 350g 별도구매필요 </t>
        </is>
      </c>
      <c r="I15" t="inlineStr">
        <is>
          <t>2, 5, 6, 10, 12, 16</t>
        </is>
      </c>
      <c r="J15" t="inlineStr">
        <is>
          <t>냉장</t>
        </is>
      </c>
      <c r="K15" t="inlineStr"/>
    </row>
    <row r="16">
      <c r="A16" t="inlineStr"/>
      <c r="B16" t="inlineStr">
        <is>
          <t>깐풍돼지후라이드(전지)세트</t>
        </is>
      </c>
      <c r="C16" t="inlineStr">
        <is>
          <t>돈전지
(국내산/냉장1등급)</t>
        </is>
      </c>
      <c r="D16" t="inlineStr">
        <is>
          <t>세트(부정형,약55~60개)</t>
        </is>
      </c>
      <c r="E16" t="inlineStr">
        <is>
          <t>세트(부정형,약55~60개)</t>
        </is>
      </c>
      <c r="F16" t="n">
        <v>20490</v>
      </c>
      <c r="G16" t="inlineStr">
        <is>
          <t>1세트[돈전지(국내산/냉장1등급)1kg+만능튀김가루+허니블랙초이]</t>
        </is>
      </c>
      <c r="H16" t="inlineStr">
        <is>
          <t>최소 16kg이상 발주가능</t>
        </is>
      </c>
      <c r="I16" t="inlineStr">
        <is>
          <t>5, 6, 10, 15, 16</t>
        </is>
      </c>
      <c r="J16" t="inlineStr">
        <is>
          <t>냉장</t>
        </is>
      </c>
      <c r="K16" t="inlineStr"/>
    </row>
    <row r="17">
      <c r="A17" t="inlineStr"/>
      <c r="B17" t="inlineStr">
        <is>
          <t>깐풍돼지후라이드(후지)세트</t>
        </is>
      </c>
      <c r="C17" t="inlineStr">
        <is>
          <t>돈후지
(국내산/냉장1등급)</t>
        </is>
      </c>
      <c r="D17" t="inlineStr">
        <is>
          <t>세트(부정형,약55~60개)</t>
        </is>
      </c>
      <c r="E17" t="inlineStr">
        <is>
          <t>세트(부정형,약55~60개)</t>
        </is>
      </c>
      <c r="F17" t="n">
        <v>15470</v>
      </c>
      <c r="G17" t="inlineStr">
        <is>
          <t>1세트[돈후지(국내산/냉장1등급)1kg+만능튀김가루+허니블랙초이]</t>
        </is>
      </c>
      <c r="H17" t="inlineStr">
        <is>
          <t>최소 16kg이상 발주가능</t>
        </is>
      </c>
      <c r="I17" t="inlineStr">
        <is>
          <t>5, 6, 10, 15, 16</t>
        </is>
      </c>
      <c r="J17" t="inlineStr">
        <is>
          <t>냉장</t>
        </is>
      </c>
      <c r="K17" t="inlineStr"/>
    </row>
    <row r="18">
      <c r="A18" t="inlineStr"/>
      <c r="B18" t="inlineStr">
        <is>
          <t>중화풍큐브동파육(목살)세트</t>
        </is>
      </c>
      <c r="C18" t="inlineStr">
        <is>
          <t>돈목살
(국내산/냉장1등급)</t>
        </is>
      </c>
      <c r="D18" t="inlineStr">
        <is>
          <t xml:space="preserve">세트(2.5*2.5*2.5cm) </t>
        </is>
      </c>
      <c r="E18" t="inlineStr">
        <is>
          <t xml:space="preserve">세트
(2.5*2.5*2.5cm) </t>
        </is>
      </c>
      <c r="F18" t="n">
        <v>25110</v>
      </c>
      <c r="G18" t="inlineStr">
        <is>
          <t>1세트[돈목살(국내산/냉장1등급)1kg+중화풍조림소스]</t>
        </is>
      </c>
      <c r="H18" t="inlineStr">
        <is>
          <t>최소 10kg이상 발주가능</t>
        </is>
      </c>
      <c r="I18" t="inlineStr">
        <is>
          <t>1, 5, 6, 10, 15, 18</t>
        </is>
      </c>
      <c r="J18" t="inlineStr">
        <is>
          <t>냉장</t>
        </is>
      </c>
      <c r="K18" t="inlineStr"/>
    </row>
    <row r="19">
      <c r="A19" t="inlineStr"/>
      <c r="B19" t="inlineStr">
        <is>
          <t>중화풍큐브동파육(전지)세트</t>
        </is>
      </c>
      <c r="C19" t="inlineStr">
        <is>
          <t>돈전지
(국내산/냉장1등급)</t>
        </is>
      </c>
      <c r="D19" t="inlineStr">
        <is>
          <t xml:space="preserve">세트(2.5*2.5*2.5cm) </t>
        </is>
      </c>
      <c r="E19" t="inlineStr">
        <is>
          <t xml:space="preserve">세트
(2.5*2.5*2.5cm) </t>
        </is>
      </c>
      <c r="F19" t="n">
        <v>18860</v>
      </c>
      <c r="G19" t="inlineStr">
        <is>
          <t>1세트[돈전지(국내산/냉장1등급)1kg+중화풍조림소스]</t>
        </is>
      </c>
      <c r="H19" t="inlineStr">
        <is>
          <t>최소 10kg이상 발주가능</t>
        </is>
      </c>
      <c r="I19" t="inlineStr">
        <is>
          <t>1, 5, 6, 10, 15, 18</t>
        </is>
      </c>
      <c r="J19" t="inlineStr">
        <is>
          <t>냉장</t>
        </is>
      </c>
      <c r="K19" t="inlineStr"/>
    </row>
    <row r="20">
      <c r="A20" t="inlineStr"/>
      <c r="B20" t="inlineStr">
        <is>
          <t>(1등급/오븐)
비빔닭</t>
        </is>
      </c>
      <c r="C20" t="inlineStr">
        <is>
          <t>순살-정육5+가슴살5</t>
        </is>
      </c>
      <c r="D20" t="inlineStr">
        <is>
          <t>1kg</t>
        </is>
      </c>
      <c r="E20" t="inlineStr">
        <is>
          <t>100g*10개</t>
        </is>
      </c>
      <c r="F20" t="n">
        <v>16690</v>
      </c>
      <c r="G20" t="inlineStr">
        <is>
          <t>SM오븐용후추염지닭(닭고기99.2%,염지제0.8%)
+사과담은비빔소스200g</t>
        </is>
      </c>
      <c r="H20" t="inlineStr">
        <is>
          <t>최소 20kg이상 발주가능</t>
        </is>
      </c>
      <c r="I20" t="inlineStr">
        <is>
          <t>2, 5, 6, 15, 16</t>
        </is>
      </c>
      <c r="J20" t="inlineStr">
        <is>
          <t>냉장</t>
        </is>
      </c>
      <c r="K20" t="inlineStr"/>
    </row>
    <row r="21">
      <c r="A21" t="inlineStr"/>
      <c r="B21" t="inlineStr"/>
      <c r="C21" t="inlineStr">
        <is>
          <t>정육-다리살</t>
        </is>
      </c>
      <c r="D21" t="inlineStr"/>
      <c r="E21" t="inlineStr"/>
      <c r="F21" t="n">
        <v>21040</v>
      </c>
      <c r="G21" t="inlineStr"/>
      <c r="H21" t="inlineStr"/>
      <c r="I21" t="inlineStr"/>
      <c r="J21" t="inlineStr"/>
      <c r="K21" t="inlineStr"/>
    </row>
    <row r="22">
      <c r="A22" t="inlineStr"/>
      <c r="B22" t="inlineStr">
        <is>
          <t>SM사과담은비빔소스2kg</t>
        </is>
      </c>
      <c r="C22" t="inlineStr"/>
      <c r="D22" t="inlineStr">
        <is>
          <t>2kg</t>
        </is>
      </c>
      <c r="E22" t="inlineStr"/>
      <c r="F22" t="n">
        <v>18320</v>
      </c>
      <c r="G2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H22" t="inlineStr">
        <is>
          <t>비빔닭 주문과 같은 날 사용시 발주가능</t>
        </is>
      </c>
      <c r="I22" t="inlineStr">
        <is>
          <t>5, 6, 16</t>
        </is>
      </c>
      <c r="J22" t="inlineStr">
        <is>
          <t>냉장</t>
        </is>
      </c>
      <c r="K22" t="inlineStr"/>
    </row>
    <row r="23">
      <c r="A23" t="inlineStr"/>
      <c r="B23" t="inlineStr">
        <is>
          <t>(1등급/튀김/오븐)
블랙타이거치킨</t>
        </is>
      </c>
      <c r="C23" t="inlineStr">
        <is>
          <t>펼친북채</t>
        </is>
      </c>
      <c r="D23" t="inlineStr">
        <is>
          <t>1kg</t>
        </is>
      </c>
      <c r="E23" t="inlineStr">
        <is>
          <t>100±10g</t>
        </is>
      </c>
      <c r="F23" t="n">
        <v>20220</v>
      </c>
      <c r="G23" t="inlineStr">
        <is>
          <t>SM튀김용(오븐용)염지닭(닭고기99.2%,염지제0.8%)
+SM특제파우더
+허니블랙초이소스
+타이거후레이크</t>
        </is>
      </c>
      <c r="H23" t="inlineStr">
        <is>
          <t>최소 30kg이상 발주가능</t>
        </is>
      </c>
      <c r="I23" t="inlineStr">
        <is>
          <t>1, 5, 6, 12, 15, 16</t>
        </is>
      </c>
      <c r="J23" t="inlineStr">
        <is>
          <t>냉장</t>
        </is>
      </c>
      <c r="K23" t="inlineStr"/>
    </row>
    <row r="24">
      <c r="A24" t="inlineStr"/>
      <c r="B24" t="inlineStr"/>
      <c r="C24" t="inlineStr">
        <is>
          <t>절단육</t>
        </is>
      </c>
      <c r="D24" t="inlineStr"/>
      <c r="E24" t="inlineStr">
        <is>
          <t>40g</t>
        </is>
      </c>
      <c r="F24" t="n">
        <v>13300</v>
      </c>
      <c r="G24" t="inlineStr"/>
      <c r="H24" t="inlineStr"/>
      <c r="I24" t="inlineStr"/>
      <c r="J24" t="inlineStr"/>
      <c r="K24" t="inlineStr"/>
    </row>
    <row r="25">
      <c r="A25" t="inlineStr"/>
      <c r="B25" t="inlineStr"/>
      <c r="C25" t="inlineStr">
        <is>
          <t>정육-다리살</t>
        </is>
      </c>
      <c r="D25" t="inlineStr"/>
      <c r="E25" t="inlineStr">
        <is>
          <t>15g/30g 
사이즈선택</t>
        </is>
      </c>
      <c r="F25" t="n">
        <v>22260</v>
      </c>
      <c r="G25" t="inlineStr"/>
      <c r="H25" t="inlineStr"/>
      <c r="I25" t="inlineStr"/>
      <c r="J25" t="inlineStr"/>
      <c r="K25" t="inlineStr"/>
    </row>
    <row r="26">
      <c r="A26" t="inlineStr"/>
      <c r="B26" t="inlineStr"/>
      <c r="C26" t="inlineStr">
        <is>
          <t>순살-정육5+가슴살5</t>
        </is>
      </c>
      <c r="D26" t="inlineStr"/>
      <c r="E26" t="inlineStr">
        <is>
          <t>15g/30g 
사이즈선택</t>
        </is>
      </c>
      <c r="F26" t="n">
        <v>18730</v>
      </c>
      <c r="G26" t="inlineStr"/>
      <c r="H26" t="inlineStr"/>
      <c r="I26" t="inlineStr"/>
      <c r="J26" t="inlineStr"/>
      <c r="K26" t="inlineStr"/>
    </row>
    <row r="27">
      <c r="A27" t="inlineStr"/>
      <c r="B27" t="inlineStr"/>
      <c r="C27" t="inlineStr">
        <is>
          <t>가슴살(튀김o,오븐x)</t>
        </is>
      </c>
      <c r="D27" t="inlineStr"/>
      <c r="E27" t="inlineStr">
        <is>
          <t>15g/30g 
사이즈선택</t>
        </is>
      </c>
      <c r="F27" t="n">
        <v>15200</v>
      </c>
      <c r="G27" t="inlineStr"/>
      <c r="H27" t="inlineStr"/>
      <c r="I27" t="inlineStr"/>
      <c r="J27" t="inlineStr"/>
      <c r="K27" t="inlineStr"/>
    </row>
    <row r="28">
      <c r="A28" t="inlineStr"/>
      <c r="B28" t="inlineStr"/>
      <c r="C28" t="inlineStr">
        <is>
          <t>윙</t>
        </is>
      </c>
      <c r="D28" t="inlineStr"/>
      <c r="E28" t="inlineStr">
        <is>
          <t>30g</t>
        </is>
      </c>
      <c r="F28" t="n">
        <v>19410</v>
      </c>
      <c r="G28" t="inlineStr"/>
      <c r="H28" t="inlineStr"/>
      <c r="I28" t="inlineStr"/>
      <c r="J28" t="inlineStr"/>
      <c r="K28" t="inlineStr"/>
    </row>
    <row r="29">
      <c r="A29" t="inlineStr"/>
      <c r="B29" t="inlineStr"/>
      <c r="C29" t="inlineStr">
        <is>
          <t>봉</t>
        </is>
      </c>
      <c r="D29" t="inlineStr"/>
      <c r="E29" t="inlineStr">
        <is>
          <t>40g</t>
        </is>
      </c>
      <c r="F29" t="n">
        <v>21040</v>
      </c>
      <c r="G29" t="inlineStr"/>
      <c r="H29" t="inlineStr"/>
      <c r="I29" t="inlineStr"/>
      <c r="J29" t="inlineStr"/>
      <c r="K29" t="inlineStr"/>
    </row>
    <row r="30">
      <c r="A30" t="inlineStr"/>
      <c r="B30" t="inlineStr">
        <is>
          <t>(1등급/오븐/소스미포함)
탄두리바삭
갈릭치킨</t>
        </is>
      </c>
      <c r="C30" t="inlineStr">
        <is>
          <t>절단육</t>
        </is>
      </c>
      <c r="D30" t="inlineStr">
        <is>
          <t>1kg</t>
        </is>
      </c>
      <c r="E30" t="inlineStr">
        <is>
          <t>40g</t>
        </is>
      </c>
      <c r="F30" t="n">
        <v>11330</v>
      </c>
      <c r="G30" t="inlineStr">
        <is>
          <t>SM오븐용염지닭(닭고기99.2%,염지제0.8%)
+SM오븐용갈릭치킨파우더
+탄두리씨즈닝
소스미포함</t>
        </is>
      </c>
      <c r="H30" t="inlineStr">
        <is>
          <t>최소 30kg이상 발주가능</t>
        </is>
      </c>
      <c r="I30" t="inlineStr">
        <is>
          <t>5, 6, 12, 15, 16</t>
        </is>
      </c>
      <c r="J30" t="inlineStr">
        <is>
          <t>냉장</t>
        </is>
      </c>
      <c r="K30" t="inlineStr"/>
    </row>
    <row r="31">
      <c r="A31" t="inlineStr"/>
      <c r="B31" t="inlineStr"/>
      <c r="C31" t="inlineStr">
        <is>
          <t>펼친북채</t>
        </is>
      </c>
      <c r="D31" t="inlineStr"/>
      <c r="E31" t="inlineStr">
        <is>
          <t>100±10g</t>
        </is>
      </c>
      <c r="F31" t="n">
        <v>18050</v>
      </c>
      <c r="G31" t="inlineStr"/>
      <c r="H31" t="inlineStr"/>
      <c r="I31" t="inlineStr"/>
      <c r="J31" t="inlineStr"/>
      <c r="K31" t="inlineStr"/>
    </row>
    <row r="32">
      <c r="A32" t="inlineStr"/>
      <c r="B32" t="inlineStr"/>
      <c r="C32" t="inlineStr">
        <is>
          <t>펼친장각</t>
        </is>
      </c>
      <c r="D32" t="inlineStr"/>
      <c r="E32" t="inlineStr">
        <is>
          <t>200±20g</t>
        </is>
      </c>
      <c r="F32" t="n">
        <v>18050</v>
      </c>
      <c r="G32" t="inlineStr"/>
      <c r="H32" t="inlineStr"/>
      <c r="I32" t="inlineStr"/>
      <c r="J32" t="inlineStr"/>
      <c r="K32" t="inlineStr"/>
    </row>
    <row r="33">
      <c r="A33" t="inlineStr"/>
      <c r="B33" t="inlineStr"/>
      <c r="C33" t="inlineStr">
        <is>
          <t>펼친사이장각</t>
        </is>
      </c>
      <c r="D33" t="inlineStr"/>
      <c r="E33" t="inlineStr">
        <is>
          <t>120±10g</t>
        </is>
      </c>
      <c r="F33" t="n">
        <v>18050</v>
      </c>
      <c r="G33" t="inlineStr"/>
      <c r="H33" t="inlineStr"/>
      <c r="I33" t="inlineStr"/>
      <c r="J33" t="inlineStr"/>
      <c r="K33" t="inlineStr"/>
    </row>
    <row r="34">
      <c r="A34" t="inlineStr"/>
      <c r="B34" t="inlineStr"/>
      <c r="C34" t="inlineStr">
        <is>
          <t>순살-정육5+가슴살5</t>
        </is>
      </c>
      <c r="D34" t="inlineStr"/>
      <c r="E34" t="inlineStr">
        <is>
          <t>15g/30g 
사이즈선택</t>
        </is>
      </c>
      <c r="F34" t="n">
        <v>16290</v>
      </c>
      <c r="G34" t="inlineStr"/>
      <c r="H34" t="inlineStr"/>
      <c r="I34" t="inlineStr"/>
      <c r="J34" t="inlineStr"/>
      <c r="K34" t="inlineStr"/>
    </row>
    <row r="35">
      <c r="A35" t="inlineStr"/>
      <c r="B35" t="inlineStr"/>
      <c r="C35" t="inlineStr">
        <is>
          <t>정육-다리살</t>
        </is>
      </c>
      <c r="D35" t="inlineStr"/>
      <c r="E35" t="inlineStr">
        <is>
          <t>15g/30g/100g 
사이즈선택</t>
        </is>
      </c>
      <c r="F35" t="n">
        <v>20830</v>
      </c>
      <c r="G35" t="inlineStr"/>
      <c r="H35" t="inlineStr"/>
      <c r="I35" t="inlineStr"/>
      <c r="J35" t="inlineStr"/>
      <c r="K35" t="inlineStr"/>
    </row>
    <row r="36">
      <c r="A36" t="inlineStr"/>
      <c r="B36" t="inlineStr">
        <is>
          <t>(1등급/오븐/소스포함)
탄두리바삭
갈릭치킨</t>
        </is>
      </c>
      <c r="C36" t="inlineStr">
        <is>
          <t>절단육</t>
        </is>
      </c>
      <c r="D36" t="inlineStr">
        <is>
          <t>1kg</t>
        </is>
      </c>
      <c r="E36" t="inlineStr">
        <is>
          <t>40g</t>
        </is>
      </c>
      <c r="F36" t="n">
        <v>12350</v>
      </c>
      <c r="G36" t="inlineStr">
        <is>
          <t>SM오븐용염지닭(닭고기99.2%,염지제0.8%)
+SM오븐용갈릭치킨파우더
+탄두리씨즈닝
+요거트소스</t>
        </is>
      </c>
      <c r="H36" t="inlineStr">
        <is>
          <t>최소 30kg이상 발주가능</t>
        </is>
      </c>
      <c r="I36" t="inlineStr">
        <is>
          <t>1, 2, 5, 6, 12, 15, 16</t>
        </is>
      </c>
      <c r="J36" t="inlineStr">
        <is>
          <t>냉장</t>
        </is>
      </c>
      <c r="K36" t="inlineStr"/>
    </row>
    <row r="37">
      <c r="A37" t="inlineStr"/>
      <c r="B37" t="inlineStr"/>
      <c r="C37" t="inlineStr">
        <is>
          <t>펼친북채</t>
        </is>
      </c>
      <c r="D37" t="inlineStr"/>
      <c r="E37" t="inlineStr">
        <is>
          <t>100±10g</t>
        </is>
      </c>
      <c r="F37" t="n">
        <v>19000</v>
      </c>
      <c r="G37" t="inlineStr"/>
      <c r="H37" t="inlineStr"/>
      <c r="I37" t="inlineStr"/>
      <c r="J37" t="inlineStr"/>
      <c r="K37" t="inlineStr"/>
    </row>
    <row r="38">
      <c r="A38" t="inlineStr"/>
      <c r="B38" t="inlineStr"/>
      <c r="C38" t="inlineStr">
        <is>
          <t>펼친장각</t>
        </is>
      </c>
      <c r="D38" t="inlineStr"/>
      <c r="E38" t="inlineStr">
        <is>
          <t>200±20g</t>
        </is>
      </c>
      <c r="F38" t="n">
        <v>19000</v>
      </c>
      <c r="G38" t="inlineStr"/>
      <c r="H38" t="inlineStr"/>
      <c r="I38" t="inlineStr"/>
      <c r="J38" t="inlineStr"/>
      <c r="K38" t="inlineStr"/>
    </row>
    <row r="39">
      <c r="A39" t="inlineStr"/>
      <c r="B39" t="inlineStr"/>
      <c r="C39" t="inlineStr">
        <is>
          <t>펼친사이장각</t>
        </is>
      </c>
      <c r="D39" t="inlineStr"/>
      <c r="E39" t="inlineStr">
        <is>
          <t>120±10g</t>
        </is>
      </c>
      <c r="F39" t="n">
        <v>19000</v>
      </c>
      <c r="G39" t="inlineStr"/>
      <c r="H39" t="inlineStr"/>
      <c r="I39" t="inlineStr"/>
      <c r="J39" t="inlineStr"/>
      <c r="K39" t="inlineStr"/>
    </row>
    <row r="40">
      <c r="A40" t="inlineStr"/>
      <c r="B40" t="inlineStr"/>
      <c r="C40" t="inlineStr">
        <is>
          <t>순살-정육5+가슴살5</t>
        </is>
      </c>
      <c r="D40" t="inlineStr"/>
      <c r="E40" t="inlineStr">
        <is>
          <t>15g/30g 
사이즈선택</t>
        </is>
      </c>
      <c r="F40" t="n">
        <v>17370</v>
      </c>
      <c r="G40" t="inlineStr"/>
      <c r="H40" t="inlineStr"/>
      <c r="I40" t="inlineStr"/>
      <c r="J40" t="inlineStr"/>
      <c r="K40" t="inlineStr"/>
    </row>
    <row r="41">
      <c r="A41" t="inlineStr"/>
      <c r="B41" t="inlineStr"/>
      <c r="C41" t="inlineStr">
        <is>
          <t>정육-다리살</t>
        </is>
      </c>
      <c r="D41" t="inlineStr"/>
      <c r="E41" t="inlineStr">
        <is>
          <t>15g/30g/100g 사이즈선택</t>
        </is>
      </c>
      <c r="F41" t="n">
        <v>21850</v>
      </c>
      <c r="G41" t="inlineStr"/>
      <c r="H41" t="inlineStr"/>
      <c r="I41" t="inlineStr"/>
      <c r="J41" t="inlineStr"/>
      <c r="K41" t="inlineStr"/>
    </row>
    <row r="42">
      <c r="A42" t="inlineStr"/>
      <c r="B42" t="inlineStr">
        <is>
          <t>(1등급)
칼집돈마호크</t>
        </is>
      </c>
      <c r="C42" t="inlineStr"/>
      <c r="D42" t="inlineStr">
        <is>
          <t>1kg</t>
        </is>
      </c>
      <c r="E42" t="inlineStr">
        <is>
          <t xml:space="preserve">부정형,약250g*4개 </t>
        </is>
      </c>
      <c r="F42" t="n">
        <v>26060</v>
      </c>
      <c r="G42" t="inlineStr">
        <is>
          <t>국내산 냉장 1등급 프렌치렉, 마법시즈닝별도구매</t>
        </is>
      </c>
      <c r="H42" t="inlineStr">
        <is>
          <t>최소 60kg이상 발주가능</t>
        </is>
      </c>
      <c r="I42" t="inlineStr">
        <is>
          <t>2, 5, 6, 10, 16</t>
        </is>
      </c>
      <c r="J42" t="inlineStr">
        <is>
          <t>냉장</t>
        </is>
      </c>
      <c r="K42" t="inlineStr"/>
    </row>
    <row r="43">
      <c r="A43" t="inlineStr"/>
      <c r="B43" t="inlineStr">
        <is>
          <t>(1등급)
마리네이트칼집
돈마호크오븐
후라이드세트</t>
        </is>
      </c>
      <c r="C43" t="inlineStr"/>
      <c r="D43" t="inlineStr">
        <is>
          <t>세트</t>
        </is>
      </c>
      <c r="E43" t="inlineStr">
        <is>
          <t xml:space="preserve">부정형,약250g*4개/국내산냉장1등급 </t>
        </is>
      </c>
      <c r="F43" t="n">
        <v>29590</v>
      </c>
      <c r="G43" t="inlineStr">
        <is>
          <t>1세트(칼집돈마호크_돼지고기1kg
+오구갈릭파우더
+마법시즈닝&amp;바베큐특제소스)</t>
        </is>
      </c>
      <c r="H43" t="inlineStr">
        <is>
          <t>최소 60kg이상 발주가능</t>
        </is>
      </c>
      <c r="I43" t="inlineStr">
        <is>
          <t>1, 2, 5, 6, 10, 12, 16</t>
        </is>
      </c>
      <c r="J43" t="inlineStr">
        <is>
          <t>냉장</t>
        </is>
      </c>
      <c r="K43" t="inlineStr"/>
    </row>
    <row r="44">
      <c r="A44" t="inlineStr"/>
      <c r="B44" t="inlineStr">
        <is>
          <t>만들어먹는갈릭장어강정세트</t>
        </is>
      </c>
      <c r="C44" t="inlineStr"/>
      <c r="D44" t="inlineStr">
        <is>
          <t>세트</t>
        </is>
      </c>
      <c r="E44" t="inlineStr">
        <is>
          <t>10~15g*70개이상, 방사능시험성적서 첨부가능</t>
        </is>
      </c>
      <c r="F44" t="n">
        <v>22530</v>
      </c>
      <c r="G44" t="inlineStr">
        <is>
          <t>1세트
[냉풍건장어(국내산/통영)1kg+강정용파우더+갈릭특제소스]</t>
        </is>
      </c>
      <c r="H44" t="inlineStr">
        <is>
          <t>최소 20kg이상 발주가능</t>
        </is>
      </c>
      <c r="I44" t="inlineStr">
        <is>
          <t>5, 6, 12, 16</t>
        </is>
      </c>
      <c r="J44" t="inlineStr">
        <is>
          <t>냉동</t>
        </is>
      </c>
      <c r="K44" t="inlineStr"/>
    </row>
    <row r="45">
      <c r="A45" t="inlineStr"/>
      <c r="B45" t="inlineStr">
        <is>
          <t>만들어먹는깐풍아귀강정세트</t>
        </is>
      </c>
      <c r="C45" t="inlineStr"/>
      <c r="D45" t="inlineStr">
        <is>
          <t>세트</t>
        </is>
      </c>
      <c r="E45" t="inlineStr">
        <is>
          <t>15~20g*65±5개, 방사능시험성적서 첨부가능</t>
        </is>
      </c>
      <c r="F45" t="n">
        <v>26060</v>
      </c>
      <c r="G45" t="inlineStr">
        <is>
          <t>1세트
[아귀순살(국내산)1kg+강정용파우더+허니블랙소스+깐풍후레이크]</t>
        </is>
      </c>
      <c r="H45" t="inlineStr">
        <is>
          <t>최소 60kg이상 발주가능</t>
        </is>
      </c>
      <c r="I45" t="inlineStr">
        <is>
          <t>1, 5, 6, 12, 15, 16</t>
        </is>
      </c>
      <c r="J45" t="inlineStr">
        <is>
          <t>냉동</t>
        </is>
      </c>
      <c r="K45" t="inlineStr"/>
    </row>
    <row r="46">
      <c r="A46" t="inlineStr"/>
      <c r="B46" t="inlineStr">
        <is>
          <t>(1등급/튀김)
달콤양념치킨</t>
        </is>
      </c>
      <c r="C46" t="inlineStr">
        <is>
          <t>절단육</t>
        </is>
      </c>
      <c r="D46" t="inlineStr">
        <is>
          <t>1kg</t>
        </is>
      </c>
      <c r="E46" t="inlineStr">
        <is>
          <t>40g</t>
        </is>
      </c>
      <c r="F46" t="n">
        <v>12620</v>
      </c>
      <c r="G46" t="inlineStr">
        <is>
          <t>SM튀김용염지닭(닭고기99.2%,염지제0.8%)
+SM특제파우더
+SM허니레드소스</t>
        </is>
      </c>
      <c r="H46" t="inlineStr">
        <is>
          <t>최소 16kg이상 발주가능</t>
        </is>
      </c>
      <c r="I46" t="inlineStr">
        <is>
          <t>5, 6. 12. 15, 16</t>
        </is>
      </c>
      <c r="J46" t="inlineStr">
        <is>
          <t>냉장</t>
        </is>
      </c>
      <c r="K46" t="inlineStr"/>
    </row>
    <row r="47">
      <c r="A47" t="inlineStr"/>
      <c r="B47" t="inlineStr"/>
      <c r="C47" t="inlineStr">
        <is>
          <t>펼친북채</t>
        </is>
      </c>
      <c r="D47" t="inlineStr"/>
      <c r="E47" t="inlineStr">
        <is>
          <t>100±10g</t>
        </is>
      </c>
      <c r="F47" t="n">
        <v>19540</v>
      </c>
      <c r="G47" t="inlineStr"/>
      <c r="H47" t="inlineStr"/>
      <c r="I47" t="inlineStr"/>
      <c r="J47" t="inlineStr"/>
      <c r="K47" t="inlineStr"/>
    </row>
    <row r="48">
      <c r="A48" t="inlineStr"/>
      <c r="B48" t="inlineStr"/>
      <c r="C48" t="inlineStr">
        <is>
          <t>정육-다리살</t>
        </is>
      </c>
      <c r="D48" t="inlineStr"/>
      <c r="E48" t="inlineStr">
        <is>
          <t>15g/30g 
사이즈선택</t>
        </is>
      </c>
      <c r="F48" t="n">
        <v>21440</v>
      </c>
      <c r="G48" t="inlineStr"/>
      <c r="H48" t="inlineStr"/>
      <c r="I48" t="inlineStr"/>
      <c r="J48" t="inlineStr"/>
      <c r="K48" t="inlineStr"/>
    </row>
    <row r="49">
      <c r="A49" t="inlineStr"/>
      <c r="B49" t="inlineStr"/>
      <c r="C49" t="inlineStr">
        <is>
          <t>순살-정육5+가슴살5</t>
        </is>
      </c>
      <c r="D49" t="inlineStr"/>
      <c r="E49" t="inlineStr">
        <is>
          <t>15g/30g 
사이즈선택</t>
        </is>
      </c>
      <c r="F49" t="n">
        <v>17910</v>
      </c>
      <c r="G49" t="inlineStr"/>
      <c r="H49" t="inlineStr"/>
      <c r="I49" t="inlineStr"/>
      <c r="J49" t="inlineStr"/>
      <c r="K49" t="inlineStr"/>
    </row>
    <row r="50">
      <c r="A50" t="inlineStr"/>
      <c r="B50" t="inlineStr">
        <is>
          <t>(1등급/튀김/소스미포함)
수제후라이드치킨</t>
        </is>
      </c>
      <c r="C50" t="inlineStr">
        <is>
          <t>절단육</t>
        </is>
      </c>
      <c r="D50" t="inlineStr">
        <is>
          <t>1kg</t>
        </is>
      </c>
      <c r="E50" t="inlineStr">
        <is>
          <t>40g</t>
        </is>
      </c>
      <c r="F50" t="n">
        <v>10720</v>
      </c>
      <c r="G50" t="inlineStr">
        <is>
          <t>SM튀김용염지닭(닭고기99.2%,염지제0.8%)
+SM특제파우더
소스미포함</t>
        </is>
      </c>
      <c r="H50" t="inlineStr">
        <is>
          <t>최소 16kg이상 발주가능</t>
        </is>
      </c>
      <c r="I50" t="inlineStr">
        <is>
          <t>5, 6, 15, 16</t>
        </is>
      </c>
      <c r="J50" t="inlineStr">
        <is>
          <t>냉장</t>
        </is>
      </c>
      <c r="K50" t="inlineStr"/>
    </row>
    <row r="51">
      <c r="A51" t="inlineStr"/>
      <c r="B51" t="inlineStr"/>
      <c r="C51" t="inlineStr">
        <is>
          <t>펼친북채</t>
        </is>
      </c>
      <c r="D51" t="inlineStr"/>
      <c r="E51" t="inlineStr">
        <is>
          <t>100±10g</t>
        </is>
      </c>
      <c r="F51" t="n">
        <v>17640</v>
      </c>
      <c r="G51" t="inlineStr"/>
      <c r="H51" t="inlineStr"/>
      <c r="I51" t="inlineStr"/>
      <c r="J51" t="inlineStr"/>
      <c r="K51" t="inlineStr"/>
    </row>
    <row r="52">
      <c r="A52" t="inlineStr"/>
      <c r="B52" t="inlineStr"/>
      <c r="C52" t="inlineStr">
        <is>
          <t>펼친장각</t>
        </is>
      </c>
      <c r="D52" t="inlineStr"/>
      <c r="E52" t="inlineStr">
        <is>
          <t>200±20g</t>
        </is>
      </c>
      <c r="F52" t="n">
        <v>17640</v>
      </c>
      <c r="G52" t="inlineStr"/>
      <c r="H52" t="inlineStr"/>
      <c r="I52" t="inlineStr"/>
      <c r="J52" t="inlineStr"/>
      <c r="K52" t="inlineStr"/>
    </row>
    <row r="53">
      <c r="A53" t="inlineStr"/>
      <c r="B53" t="inlineStr"/>
      <c r="C53" t="inlineStr">
        <is>
          <t>정육-다리살</t>
        </is>
      </c>
      <c r="D53" t="inlineStr"/>
      <c r="E53" t="inlineStr">
        <is>
          <t>15g/30g 
사이즈선택</t>
        </is>
      </c>
      <c r="F53" t="n">
        <v>19410</v>
      </c>
      <c r="G53" t="inlineStr"/>
      <c r="H53" t="inlineStr"/>
      <c r="I53" t="inlineStr"/>
      <c r="J53" t="inlineStr"/>
      <c r="K53" t="inlineStr"/>
    </row>
    <row r="54">
      <c r="A54" t="inlineStr"/>
      <c r="B54" t="inlineStr"/>
      <c r="C54" t="inlineStr">
        <is>
          <t>순살-정육5+가슴살5</t>
        </is>
      </c>
      <c r="D54" t="inlineStr"/>
      <c r="E54" t="inlineStr">
        <is>
          <t>15g/30g 
사이즈선택</t>
        </is>
      </c>
      <c r="F54" t="n">
        <v>15810</v>
      </c>
      <c r="G54" t="inlineStr"/>
      <c r="H54" t="inlineStr"/>
      <c r="I54" t="inlineStr"/>
      <c r="J54" t="inlineStr"/>
      <c r="K54" t="inlineStr"/>
    </row>
    <row r="55">
      <c r="A55" t="inlineStr"/>
      <c r="B55" t="inlineStr"/>
      <c r="C55" t="inlineStr">
        <is>
          <t>윙</t>
        </is>
      </c>
      <c r="D55" t="inlineStr"/>
      <c r="E55" t="inlineStr">
        <is>
          <t>30g</t>
        </is>
      </c>
      <c r="F55" t="n">
        <v>16560</v>
      </c>
      <c r="G55" t="inlineStr"/>
      <c r="H55" t="inlineStr"/>
      <c r="I55" t="inlineStr"/>
      <c r="J55" t="inlineStr"/>
      <c r="K55" t="inlineStr"/>
    </row>
    <row r="56">
      <c r="A56" t="inlineStr"/>
      <c r="B56" t="inlineStr"/>
      <c r="C56" t="inlineStr">
        <is>
          <t>봉</t>
        </is>
      </c>
      <c r="D56" t="inlineStr"/>
      <c r="E56" t="inlineStr">
        <is>
          <t>40g</t>
        </is>
      </c>
      <c r="F56" t="n">
        <v>18120</v>
      </c>
      <c r="G56" t="inlineStr"/>
      <c r="H56" t="inlineStr"/>
      <c r="I56" t="inlineStr"/>
      <c r="J56" t="inlineStr"/>
      <c r="K56" t="inlineStr"/>
    </row>
    <row r="57">
      <c r="A57" t="inlineStr"/>
      <c r="B57" t="inlineStr"/>
      <c r="C57" t="inlineStr">
        <is>
          <t>펼친사이장각</t>
        </is>
      </c>
      <c r="D57" t="inlineStr"/>
      <c r="E57" t="inlineStr">
        <is>
          <t>120±10g</t>
        </is>
      </c>
      <c r="F57" t="n">
        <v>17640</v>
      </c>
      <c r="G57" t="inlineStr"/>
      <c r="H57" t="inlineStr"/>
      <c r="I57" t="inlineStr"/>
      <c r="J57" t="inlineStr"/>
      <c r="K57" t="inlineStr"/>
    </row>
    <row r="58">
      <c r="A58" t="inlineStr"/>
      <c r="B58" t="inlineStr"/>
      <c r="C58" t="inlineStr">
        <is>
          <t>가슴살</t>
        </is>
      </c>
      <c r="D58" t="inlineStr"/>
      <c r="E58" t="inlineStr">
        <is>
          <t>15g</t>
        </is>
      </c>
      <c r="F58" t="n">
        <v>12210</v>
      </c>
      <c r="G58" t="inlineStr"/>
      <c r="H58" t="inlineStr"/>
      <c r="I58" t="inlineStr"/>
      <c r="J58" t="inlineStr"/>
      <c r="K58" t="inlineStr"/>
    </row>
    <row r="59">
      <c r="A59" t="inlineStr"/>
      <c r="B59" t="inlineStr"/>
      <c r="C59" t="inlineStr">
        <is>
          <t>사이정육</t>
        </is>
      </c>
      <c r="D59" t="inlineStr"/>
      <c r="E59" t="inlineStr">
        <is>
          <t>100±10g</t>
        </is>
      </c>
      <c r="F59" t="n">
        <v>20220</v>
      </c>
      <c r="G59" t="inlineStr"/>
      <c r="H59" t="inlineStr"/>
      <c r="I59" t="inlineStr"/>
      <c r="J59" t="inlineStr"/>
      <c r="K59" t="inlineStr"/>
    </row>
    <row r="60">
      <c r="A60" t="inlineStr"/>
      <c r="B60" t="inlineStr">
        <is>
          <t>(1등급/튀김/소스포함)
수제후라이드치킨</t>
        </is>
      </c>
      <c r="C60" t="inlineStr">
        <is>
          <t>절단육</t>
        </is>
      </c>
      <c r="D60" t="inlineStr">
        <is>
          <t>1kg</t>
        </is>
      </c>
      <c r="E60" t="inlineStr">
        <is>
          <t>40g</t>
        </is>
      </c>
      <c r="F60" t="n">
        <v>12350</v>
      </c>
      <c r="G60" t="inlineStr">
        <is>
          <t>SM튀김용염지닭(닭고기99.2%,염지제0.8%)
+SM특제파우더
+머스타드소스</t>
        </is>
      </c>
      <c r="H60" t="inlineStr">
        <is>
          <t>최소 16kg이상 발주가능</t>
        </is>
      </c>
      <c r="I60" t="inlineStr">
        <is>
          <t>1, 5, 6, 15, 16</t>
        </is>
      </c>
      <c r="J60" t="inlineStr">
        <is>
          <t>냉장</t>
        </is>
      </c>
      <c r="K60" t="inlineStr"/>
    </row>
    <row r="61">
      <c r="A61" t="inlineStr"/>
      <c r="B61" t="inlineStr"/>
      <c r="C61" t="inlineStr">
        <is>
          <t>펼친북채</t>
        </is>
      </c>
      <c r="D61" t="inlineStr"/>
      <c r="E61" t="inlineStr">
        <is>
          <t>100±10g</t>
        </is>
      </c>
      <c r="F61" t="n">
        <v>19340</v>
      </c>
      <c r="G61" t="inlineStr"/>
      <c r="H61" t="inlineStr"/>
      <c r="I61" t="inlineStr"/>
      <c r="J61" t="inlineStr"/>
      <c r="K61" t="inlineStr"/>
    </row>
    <row r="62">
      <c r="A62" t="inlineStr"/>
      <c r="B62" t="inlineStr"/>
      <c r="C62" t="inlineStr">
        <is>
          <t>펼친장각</t>
        </is>
      </c>
      <c r="D62" t="inlineStr"/>
      <c r="E62" t="inlineStr">
        <is>
          <t>200±20g</t>
        </is>
      </c>
      <c r="F62" t="n">
        <v>19340</v>
      </c>
      <c r="G62" t="inlineStr"/>
      <c r="H62" t="inlineStr"/>
      <c r="I62" t="inlineStr"/>
      <c r="J62" t="inlineStr"/>
      <c r="K62" t="inlineStr"/>
    </row>
    <row r="63">
      <c r="A63" t="inlineStr"/>
      <c r="B63" t="inlineStr"/>
      <c r="C63" t="inlineStr">
        <is>
          <t>정육-다리살</t>
        </is>
      </c>
      <c r="D63" t="inlineStr"/>
      <c r="E63" t="inlineStr">
        <is>
          <t>15g/30g 
사이즈선택</t>
        </is>
      </c>
      <c r="F63" t="n">
        <v>21170</v>
      </c>
      <c r="G63" t="inlineStr"/>
      <c r="H63" t="inlineStr"/>
      <c r="I63" t="inlineStr"/>
      <c r="J63" t="inlineStr"/>
      <c r="K63" t="inlineStr"/>
    </row>
    <row r="64">
      <c r="A64" t="inlineStr"/>
      <c r="B64" t="inlineStr"/>
      <c r="C64" t="inlineStr">
        <is>
          <t>순살-정육5+가슴살5</t>
        </is>
      </c>
      <c r="D64" t="inlineStr"/>
      <c r="E64" t="inlineStr">
        <is>
          <t>15g/30g 
사이즈선택</t>
        </is>
      </c>
      <c r="F64" t="n">
        <v>17580</v>
      </c>
      <c r="G64" t="inlineStr"/>
      <c r="H64" t="inlineStr"/>
      <c r="I64" t="inlineStr"/>
      <c r="J64" t="inlineStr"/>
      <c r="K64" t="inlineStr"/>
    </row>
    <row r="65">
      <c r="A65" t="inlineStr"/>
      <c r="B65" t="inlineStr"/>
      <c r="C65" t="inlineStr">
        <is>
          <t>윙</t>
        </is>
      </c>
      <c r="D65" t="inlineStr"/>
      <c r="E65" t="inlineStr">
        <is>
          <t>30g</t>
        </is>
      </c>
      <c r="F65" t="n">
        <v>18190</v>
      </c>
      <c r="G65" t="inlineStr"/>
      <c r="H65" t="inlineStr"/>
      <c r="I65" t="inlineStr"/>
      <c r="J65" t="inlineStr"/>
      <c r="K65" t="inlineStr"/>
    </row>
    <row r="66">
      <c r="A66" t="inlineStr"/>
      <c r="B66" t="inlineStr"/>
      <c r="C66" t="inlineStr">
        <is>
          <t>봉</t>
        </is>
      </c>
      <c r="D66" t="inlineStr"/>
      <c r="E66" t="inlineStr">
        <is>
          <t>40g</t>
        </is>
      </c>
      <c r="F66" t="n">
        <v>19750</v>
      </c>
      <c r="G66" t="inlineStr"/>
      <c r="H66" t="inlineStr"/>
      <c r="I66" t="inlineStr"/>
      <c r="J66" t="inlineStr"/>
      <c r="K66" t="inlineStr"/>
    </row>
    <row r="67">
      <c r="A67" t="inlineStr"/>
      <c r="B67" t="inlineStr"/>
      <c r="C67" t="inlineStr">
        <is>
          <t>펼친사이장각</t>
        </is>
      </c>
      <c r="D67" t="inlineStr"/>
      <c r="E67" t="inlineStr">
        <is>
          <t>120±10g</t>
        </is>
      </c>
      <c r="F67" t="n">
        <v>19340</v>
      </c>
      <c r="G67" t="inlineStr"/>
      <c r="H67" t="inlineStr"/>
      <c r="I67" t="inlineStr"/>
      <c r="J67" t="inlineStr"/>
      <c r="K67" t="inlineStr"/>
    </row>
    <row r="68">
      <c r="A68" t="inlineStr"/>
      <c r="B68" t="inlineStr"/>
      <c r="C68" t="inlineStr">
        <is>
          <t>가슴살</t>
        </is>
      </c>
      <c r="D68" t="inlineStr"/>
      <c r="E68" t="inlineStr">
        <is>
          <t>15g</t>
        </is>
      </c>
      <c r="F68" t="n">
        <v>13980</v>
      </c>
      <c r="G68" t="inlineStr"/>
      <c r="H68" t="inlineStr"/>
      <c r="I68" t="inlineStr"/>
      <c r="J68" t="inlineStr"/>
      <c r="K68" t="inlineStr"/>
    </row>
    <row r="69">
      <c r="A69" t="inlineStr"/>
      <c r="B69" t="inlineStr"/>
      <c r="C69" t="inlineStr">
        <is>
          <t>사이정육</t>
        </is>
      </c>
      <c r="D69" t="inlineStr"/>
      <c r="E69" t="inlineStr">
        <is>
          <t>100±10g</t>
        </is>
      </c>
      <c r="F69" t="n">
        <v>21990</v>
      </c>
      <c r="G69" t="inlineStr"/>
      <c r="H69" t="inlineStr"/>
      <c r="I69" t="inlineStr"/>
      <c r="J69" t="inlineStr"/>
      <c r="K69" t="inlineStr"/>
    </row>
    <row r="70">
      <c r="A70" t="inlineStr"/>
      <c r="B70" t="inlineStr">
        <is>
          <t>(1등급/오븐/소스미포함)
오븐구이
로스트치킨</t>
        </is>
      </c>
      <c r="C70" t="inlineStr">
        <is>
          <t>윙</t>
        </is>
      </c>
      <c r="D70" t="inlineStr">
        <is>
          <t>1kg</t>
        </is>
      </c>
      <c r="E70" t="inlineStr">
        <is>
          <t>30g</t>
        </is>
      </c>
      <c r="F70" t="n">
        <v>15610</v>
      </c>
      <c r="G70" t="inlineStr">
        <is>
          <t>SM오븐용염지닭(닭고기99.2%,염지제0.8%)
소스미포함</t>
        </is>
      </c>
      <c r="H70" t="inlineStr">
        <is>
          <t>최소 10kg이상 발주가능</t>
        </is>
      </c>
      <c r="I70" t="inlineStr">
        <is>
          <t>5, 15</t>
        </is>
      </c>
      <c r="J70" t="inlineStr">
        <is>
          <t>냉장</t>
        </is>
      </c>
      <c r="K70" t="inlineStr"/>
    </row>
    <row r="71">
      <c r="A71" t="inlineStr"/>
      <c r="B71" t="inlineStr"/>
      <c r="C71" t="inlineStr">
        <is>
          <t>봉</t>
        </is>
      </c>
      <c r="D71" t="inlineStr"/>
      <c r="E71" t="inlineStr">
        <is>
          <t>40g</t>
        </is>
      </c>
      <c r="F71" t="n">
        <v>17300</v>
      </c>
      <c r="G71" t="inlineStr"/>
      <c r="H71" t="inlineStr"/>
      <c r="I71" t="inlineStr"/>
      <c r="J71" t="inlineStr"/>
      <c r="K71" t="inlineStr"/>
    </row>
    <row r="72">
      <c r="A72" t="inlineStr"/>
      <c r="B72" t="inlineStr"/>
      <c r="C72" t="inlineStr">
        <is>
          <t>펼친북채</t>
        </is>
      </c>
      <c r="D72" t="inlineStr"/>
      <c r="E72" t="inlineStr">
        <is>
          <t>100±10g</t>
        </is>
      </c>
      <c r="F72" t="n">
        <v>16420</v>
      </c>
      <c r="G72" t="inlineStr"/>
      <c r="H72" t="inlineStr"/>
      <c r="I72" t="inlineStr"/>
      <c r="J72" t="inlineStr"/>
      <c r="K72" t="inlineStr"/>
    </row>
    <row r="73">
      <c r="A73" t="inlineStr"/>
      <c r="B73" t="inlineStr"/>
      <c r="C73" t="inlineStr">
        <is>
          <t>펼친장각</t>
        </is>
      </c>
      <c r="D73" t="inlineStr"/>
      <c r="E73" t="inlineStr">
        <is>
          <t>200±20g</t>
        </is>
      </c>
      <c r="F73" t="n">
        <v>16420</v>
      </c>
      <c r="G73" t="inlineStr"/>
      <c r="H73" t="inlineStr"/>
      <c r="I73" t="inlineStr"/>
      <c r="J73" t="inlineStr"/>
      <c r="K73" t="inlineStr"/>
    </row>
    <row r="74">
      <c r="A74" t="inlineStr"/>
      <c r="B74" t="inlineStr"/>
      <c r="C74" t="inlineStr">
        <is>
          <t>펼친사이장각</t>
        </is>
      </c>
      <c r="D74" t="inlineStr"/>
      <c r="E74" t="inlineStr">
        <is>
          <t>120±10g</t>
        </is>
      </c>
      <c r="F74" t="n">
        <v>16420</v>
      </c>
      <c r="G74" t="inlineStr"/>
      <c r="H74" t="inlineStr"/>
      <c r="I74" t="inlineStr"/>
      <c r="J74" t="inlineStr"/>
      <c r="K74" t="inlineStr"/>
    </row>
    <row r="75">
      <c r="A75" t="inlineStr"/>
      <c r="B75" t="inlineStr"/>
      <c r="C75" t="inlineStr">
        <is>
          <t>사이정육</t>
        </is>
      </c>
      <c r="D75" t="inlineStr"/>
      <c r="E75" t="inlineStr">
        <is>
          <t>100±10g</t>
        </is>
      </c>
      <c r="F75" t="n">
        <v>18860</v>
      </c>
      <c r="G75" t="inlineStr"/>
      <c r="H75" t="inlineStr"/>
      <c r="I75" t="inlineStr"/>
      <c r="J75" t="inlineStr"/>
      <c r="K75" t="inlineStr"/>
    </row>
    <row r="76">
      <c r="A76" t="inlineStr"/>
      <c r="B76" t="inlineStr"/>
      <c r="C76" t="inlineStr">
        <is>
          <t>정육-다리살</t>
        </is>
      </c>
      <c r="D76" t="inlineStr"/>
      <c r="E76" t="inlineStr">
        <is>
          <t>15g/30g 
사이즈선택</t>
        </is>
      </c>
      <c r="F76" t="n">
        <v>18050</v>
      </c>
      <c r="G76" t="inlineStr"/>
      <c r="H76" t="inlineStr"/>
      <c r="I76" t="inlineStr"/>
      <c r="J76" t="inlineStr"/>
      <c r="K76" t="inlineStr"/>
    </row>
    <row r="77">
      <c r="A77" t="inlineStr"/>
      <c r="B77" t="inlineStr"/>
      <c r="C77" t="inlineStr">
        <is>
          <t>순살-정육5+가슴살5</t>
        </is>
      </c>
      <c r="D77" t="inlineStr"/>
      <c r="E77" t="inlineStr">
        <is>
          <t>15g/30g 
사이즈선택</t>
        </is>
      </c>
      <c r="F77" t="n">
        <v>14520</v>
      </c>
      <c r="G77" t="inlineStr"/>
      <c r="H77" t="inlineStr"/>
      <c r="I77" t="inlineStr"/>
      <c r="J77" t="inlineStr"/>
      <c r="K77" t="inlineStr"/>
    </row>
    <row r="78">
      <c r="A78" t="inlineStr"/>
      <c r="B78" t="inlineStr">
        <is>
          <t>(1등급/오븐/소스포함)
오븐구이
로스트치킨</t>
        </is>
      </c>
      <c r="C78" t="inlineStr">
        <is>
          <t>윙</t>
        </is>
      </c>
      <c r="D78" t="inlineStr">
        <is>
          <t>1kg</t>
        </is>
      </c>
      <c r="E78" t="inlineStr">
        <is>
          <t>30g</t>
        </is>
      </c>
      <c r="F78" t="n">
        <v>16630</v>
      </c>
      <c r="G78" t="inlineStr">
        <is>
          <t>SM오븐용염지닭(닭고기99.2%,염지제0.8%)
+SM특만능간장치킨소스</t>
        </is>
      </c>
      <c r="H78" t="inlineStr">
        <is>
          <t>최소 10kg이상 발주가능</t>
        </is>
      </c>
      <c r="I78" t="inlineStr">
        <is>
          <t>5, 6, 15</t>
        </is>
      </c>
      <c r="J78" t="inlineStr">
        <is>
          <t>냉장</t>
        </is>
      </c>
      <c r="K78" t="inlineStr"/>
    </row>
    <row r="79">
      <c r="A79" t="inlineStr"/>
      <c r="B79" t="inlineStr"/>
      <c r="C79" t="inlineStr">
        <is>
          <t>봉</t>
        </is>
      </c>
      <c r="D79" t="inlineStr"/>
      <c r="E79" t="inlineStr">
        <is>
          <t>40g</t>
        </is>
      </c>
      <c r="F79" t="n">
        <v>18320</v>
      </c>
      <c r="G79" t="inlineStr"/>
      <c r="H79" t="inlineStr"/>
      <c r="I79" t="inlineStr"/>
      <c r="J79" t="inlineStr"/>
      <c r="K79" t="inlineStr"/>
    </row>
    <row r="80">
      <c r="A80" t="inlineStr"/>
      <c r="B80" t="inlineStr"/>
      <c r="C80" t="inlineStr">
        <is>
          <t>펼친북채</t>
        </is>
      </c>
      <c r="D80" t="inlineStr"/>
      <c r="E80" t="inlineStr">
        <is>
          <t>100±10g</t>
        </is>
      </c>
      <c r="F80" t="n">
        <v>17640</v>
      </c>
      <c r="G80" t="inlineStr"/>
      <c r="H80" t="inlineStr"/>
      <c r="I80" t="inlineStr"/>
      <c r="J80" t="inlineStr"/>
      <c r="K80" t="inlineStr"/>
    </row>
    <row r="81">
      <c r="A81" t="inlineStr"/>
      <c r="B81" t="inlineStr"/>
      <c r="C81" t="inlineStr">
        <is>
          <t>펼친장각</t>
        </is>
      </c>
      <c r="D81" t="inlineStr"/>
      <c r="E81" t="inlineStr">
        <is>
          <t>200±20g</t>
        </is>
      </c>
      <c r="F81" t="n">
        <v>17640</v>
      </c>
      <c r="G81" t="inlineStr"/>
      <c r="H81" t="inlineStr"/>
      <c r="I81" t="inlineStr"/>
      <c r="J81" t="inlineStr"/>
      <c r="K81" t="inlineStr"/>
    </row>
    <row r="82">
      <c r="A82" t="inlineStr"/>
      <c r="B82" t="inlineStr"/>
      <c r="C82" t="inlineStr">
        <is>
          <t>펼친사이장각</t>
        </is>
      </c>
      <c r="D82" t="inlineStr"/>
      <c r="E82" t="inlineStr">
        <is>
          <t>120±10g</t>
        </is>
      </c>
      <c r="F82" t="n">
        <v>17640</v>
      </c>
      <c r="G82" t="inlineStr"/>
      <c r="H82" t="inlineStr"/>
      <c r="I82" t="inlineStr"/>
      <c r="J82" t="inlineStr"/>
      <c r="K82" t="inlineStr"/>
    </row>
    <row r="83">
      <c r="A83" t="inlineStr"/>
      <c r="B83" t="inlineStr"/>
      <c r="C83" t="inlineStr">
        <is>
          <t>사이정육</t>
        </is>
      </c>
      <c r="D83" t="inlineStr"/>
      <c r="E83" t="inlineStr">
        <is>
          <t>100±10g</t>
        </is>
      </c>
      <c r="F83" t="n">
        <v>20630</v>
      </c>
      <c r="G83" t="inlineStr"/>
      <c r="H83" t="inlineStr"/>
      <c r="I83" t="inlineStr"/>
      <c r="J83" t="inlineStr"/>
      <c r="K83" t="inlineStr"/>
    </row>
    <row r="84">
      <c r="A84" t="inlineStr"/>
      <c r="B84" t="inlineStr"/>
      <c r="C84" t="inlineStr">
        <is>
          <t>정육-다리살</t>
        </is>
      </c>
      <c r="D84" t="inlineStr"/>
      <c r="E84" t="inlineStr">
        <is>
          <t>15g/30g 
사이즈선택</t>
        </is>
      </c>
      <c r="F84" t="n">
        <v>19810</v>
      </c>
      <c r="G84" t="inlineStr"/>
      <c r="H84" t="inlineStr"/>
      <c r="I84" t="inlineStr"/>
      <c r="J84" t="inlineStr"/>
      <c r="K84" t="inlineStr"/>
    </row>
    <row r="85">
      <c r="A85" t="inlineStr"/>
      <c r="B85" t="inlineStr"/>
      <c r="C85" t="inlineStr">
        <is>
          <t>순살-정육5+가슴살5</t>
        </is>
      </c>
      <c r="D85" t="inlineStr"/>
      <c r="E85" t="inlineStr">
        <is>
          <t>15g/30g 
사이즈선택</t>
        </is>
      </c>
      <c r="F85" t="n">
        <v>16290</v>
      </c>
      <c r="G85" t="inlineStr"/>
      <c r="H85" t="inlineStr"/>
      <c r="I85" t="inlineStr"/>
      <c r="J85" t="inlineStr"/>
      <c r="K85" t="inlineStr"/>
    </row>
    <row r="86">
      <c r="A86" t="inlineStr"/>
      <c r="B86" t="inlineStr">
        <is>
          <t>(1등급/오븐)
맵콤치밥</t>
        </is>
      </c>
      <c r="C86" t="inlineStr">
        <is>
          <t>정육5+가슴살5</t>
        </is>
      </c>
      <c r="D86" t="inlineStr">
        <is>
          <t>1kg</t>
        </is>
      </c>
      <c r="E86" t="inlineStr">
        <is>
          <t>10g</t>
        </is>
      </c>
      <c r="F86" t="n">
        <v>17910</v>
      </c>
      <c r="G86" t="inlineStr">
        <is>
          <t>SM오븐용염지닭(닭고기99.2%,염지제0.8%)
+SM만능간장&amp;핫양념치킨소스</t>
        </is>
      </c>
      <c r="H86" t="inlineStr">
        <is>
          <t>최소 10kg이상 발주가능</t>
        </is>
      </c>
      <c r="I86" t="inlineStr">
        <is>
          <t>2, 5, 6, 12, 15, 16</t>
        </is>
      </c>
      <c r="J86" t="inlineStr">
        <is>
          <t>냉장</t>
        </is>
      </c>
      <c r="K86" t="inlineStr"/>
    </row>
    <row r="87">
      <c r="A87" t="inlineStr"/>
      <c r="B87" t="inlineStr"/>
      <c r="C87" t="inlineStr">
        <is>
          <t>가슴살</t>
        </is>
      </c>
      <c r="D87" t="inlineStr"/>
      <c r="E87" t="inlineStr">
        <is>
          <t>10g</t>
        </is>
      </c>
      <c r="F87" t="n">
        <v>14390</v>
      </c>
      <c r="G87" t="inlineStr"/>
      <c r="H87" t="inlineStr"/>
      <c r="I87" t="inlineStr"/>
      <c r="J87" t="inlineStr"/>
      <c r="K87" t="inlineStr"/>
    </row>
    <row r="88">
      <c r="A88" t="inlineStr"/>
      <c r="B88" t="inlineStr"/>
      <c r="C88" t="inlineStr">
        <is>
          <t>정육_다리살</t>
        </is>
      </c>
      <c r="D88" t="inlineStr"/>
      <c r="E88" t="inlineStr">
        <is>
          <t>10g</t>
        </is>
      </c>
      <c r="F88" t="n">
        <v>21440</v>
      </c>
      <c r="G88" t="inlineStr"/>
      <c r="H88" t="inlineStr"/>
      <c r="I88" t="inlineStr"/>
      <c r="J88" t="inlineStr"/>
      <c r="K88" t="inlineStr"/>
    </row>
    <row r="89">
      <c r="A89" t="inlineStr"/>
      <c r="B89" t="inlineStr">
        <is>
          <t>(1등급/오븐)
바비치밥</t>
        </is>
      </c>
      <c r="C89" t="inlineStr">
        <is>
          <t>순살-정육5+가슴살5</t>
        </is>
      </c>
      <c r="D89" t="inlineStr">
        <is>
          <t>1kg</t>
        </is>
      </c>
      <c r="E89" t="inlineStr">
        <is>
          <t>10g</t>
        </is>
      </c>
      <c r="F89" t="n">
        <v>17980</v>
      </c>
      <c r="G89" t="inlineStr">
        <is>
          <t>SM오븐용염지닭(닭고기99.2%,염지제0.8%)
+SM만능간장&amp;K-BBQ소스</t>
        </is>
      </c>
      <c r="H89" t="inlineStr">
        <is>
          <t>최소 10kg이상 발주가능</t>
        </is>
      </c>
      <c r="I89" t="inlineStr">
        <is>
          <t>1, 5, 6, 12, 15</t>
        </is>
      </c>
      <c r="J89" t="inlineStr">
        <is>
          <t>냉장</t>
        </is>
      </c>
      <c r="K89" t="inlineStr"/>
    </row>
    <row r="90">
      <c r="A90" t="inlineStr"/>
      <c r="B90" t="inlineStr"/>
      <c r="C90" t="inlineStr">
        <is>
          <t>가슴살</t>
        </is>
      </c>
      <c r="D90" t="inlineStr"/>
      <c r="E90" t="inlineStr">
        <is>
          <t>10g</t>
        </is>
      </c>
      <c r="F90" t="n">
        <v>14450</v>
      </c>
      <c r="G90" t="inlineStr"/>
      <c r="H90" t="inlineStr"/>
      <c r="I90" t="inlineStr"/>
      <c r="J90" t="inlineStr"/>
      <c r="K90" t="inlineStr"/>
    </row>
    <row r="91">
      <c r="A91" t="inlineStr"/>
      <c r="B91" t="inlineStr"/>
      <c r="C91" t="inlineStr">
        <is>
          <t>정육_다리살</t>
        </is>
      </c>
      <c r="D91" t="inlineStr"/>
      <c r="E91" t="inlineStr">
        <is>
          <t>10g</t>
        </is>
      </c>
      <c r="F91" t="n">
        <v>21510</v>
      </c>
      <c r="G91" t="inlineStr"/>
      <c r="H91" t="inlineStr"/>
      <c r="I91" t="inlineStr"/>
      <c r="J91" t="inlineStr"/>
      <c r="K91" t="inlineStr"/>
    </row>
    <row r="92">
      <c r="A92" t="inlineStr"/>
      <c r="B92" t="inlineStr">
        <is>
          <t>(1등급/튀김)
맵달깐풍치밥</t>
        </is>
      </c>
      <c r="C92" t="inlineStr">
        <is>
          <t>순살-정육5+가슴살5</t>
        </is>
      </c>
      <c r="D92" t="inlineStr">
        <is>
          <t>1kg</t>
        </is>
      </c>
      <c r="E92" t="inlineStr">
        <is>
          <t>10g</t>
        </is>
      </c>
      <c r="F92" t="n">
        <v>19540</v>
      </c>
      <c r="G92" t="inlineStr">
        <is>
          <t>SM튀김용염지닭(닭고기99.2%,염지제0.8%)
+SM크리스피파우더
+SM허니블랙초이
+SM만능간장&amp;핫양념치킨소스</t>
        </is>
      </c>
      <c r="H92" t="inlineStr">
        <is>
          <t>최소 20kg이상 발주가능</t>
        </is>
      </c>
      <c r="I92" t="inlineStr">
        <is>
          <t>2, 4, 5, 6, 12, 15, 16</t>
        </is>
      </c>
      <c r="J92" t="inlineStr">
        <is>
          <t>냉장</t>
        </is>
      </c>
      <c r="K92" t="inlineStr"/>
    </row>
    <row r="93">
      <c r="A93" t="inlineStr"/>
      <c r="B93" t="inlineStr"/>
      <c r="C93" t="inlineStr">
        <is>
          <t>가슴살</t>
        </is>
      </c>
      <c r="D93" t="inlineStr"/>
      <c r="E93" t="inlineStr">
        <is>
          <t>10g</t>
        </is>
      </c>
      <c r="F93" t="n">
        <v>16010</v>
      </c>
      <c r="G93" t="inlineStr"/>
      <c r="H93" t="inlineStr"/>
      <c r="I93" t="inlineStr"/>
      <c r="J93" t="inlineStr"/>
      <c r="K93" t="inlineStr"/>
    </row>
    <row r="94">
      <c r="A94" t="inlineStr"/>
      <c r="B94" t="inlineStr">
        <is>
          <t>(1등급/튀김)
바비큐강정치밥</t>
        </is>
      </c>
      <c r="C94" t="inlineStr">
        <is>
          <t>순살-정육5+가슴살5</t>
        </is>
      </c>
      <c r="D94" t="inlineStr">
        <is>
          <t>1kg</t>
        </is>
      </c>
      <c r="E94" t="inlineStr">
        <is>
          <t>10g</t>
        </is>
      </c>
      <c r="F94" t="n">
        <v>19810</v>
      </c>
      <c r="G94" t="inlineStr">
        <is>
          <t>SM튀김용염지닭(닭고기99.2%,염지제0.8%)
+SM크리스피파우더
+SM허니블랙초이
+SM만능간장&amp;K-BBQ소스</t>
        </is>
      </c>
      <c r="H94" t="inlineStr">
        <is>
          <t>최소 20kg이상 발주가능</t>
        </is>
      </c>
      <c r="I94" t="inlineStr">
        <is>
          <t>1, 4, 5, 6, 12, 15</t>
        </is>
      </c>
      <c r="J94" t="inlineStr">
        <is>
          <t>냉장</t>
        </is>
      </c>
      <c r="K94" t="inlineStr"/>
    </row>
    <row r="95">
      <c r="A95" t="inlineStr"/>
      <c r="B95" t="inlineStr"/>
      <c r="C95" t="inlineStr">
        <is>
          <t>가슴</t>
        </is>
      </c>
      <c r="D95" t="inlineStr"/>
      <c r="E95" t="inlineStr">
        <is>
          <t>10g</t>
        </is>
      </c>
      <c r="F95" t="n">
        <v>16290</v>
      </c>
      <c r="G95" t="inlineStr"/>
      <c r="H95" t="inlineStr"/>
      <c r="I95" t="inlineStr"/>
      <c r="J95" t="inlineStr"/>
      <c r="K95" t="inlineStr"/>
    </row>
    <row r="96">
      <c r="A96" t="inlineStr"/>
      <c r="B96" t="inlineStr">
        <is>
          <t>(1등급/튀김)
데블스핫치킨</t>
        </is>
      </c>
      <c r="C96" t="inlineStr">
        <is>
          <t>절단육</t>
        </is>
      </c>
      <c r="D96" t="inlineStr">
        <is>
          <t>1kg</t>
        </is>
      </c>
      <c r="E96" t="inlineStr">
        <is>
          <t>40g</t>
        </is>
      </c>
      <c r="F96" t="n">
        <v>12620</v>
      </c>
      <c r="G96" t="inlineStr">
        <is>
          <t>SM튀김용염지닭(닭고기99.2%,염지제0.8%)
+SM특제파우더
+SM핫레드소스</t>
        </is>
      </c>
      <c r="H96" t="inlineStr">
        <is>
          <t>최소 16kg이상 발주가능</t>
        </is>
      </c>
      <c r="I96" t="inlineStr">
        <is>
          <t>2, 5, 6, 12, 15, 16</t>
        </is>
      </c>
      <c r="J96" t="inlineStr">
        <is>
          <t>냉장</t>
        </is>
      </c>
      <c r="K96" t="inlineStr"/>
    </row>
    <row r="97">
      <c r="A97" t="inlineStr"/>
      <c r="B97" t="inlineStr"/>
      <c r="C97" t="inlineStr">
        <is>
          <t>윙</t>
        </is>
      </c>
      <c r="D97" t="inlineStr"/>
      <c r="E97" t="inlineStr">
        <is>
          <t>30g</t>
        </is>
      </c>
      <c r="F97" t="n">
        <v>18660</v>
      </c>
      <c r="G97" t="inlineStr"/>
      <c r="H97" t="inlineStr"/>
      <c r="I97" t="inlineStr"/>
      <c r="J97" t="inlineStr"/>
      <c r="K97" t="inlineStr"/>
    </row>
    <row r="98">
      <c r="A98" t="inlineStr"/>
      <c r="B98" t="inlineStr"/>
      <c r="C98" t="inlineStr">
        <is>
          <t>봉</t>
        </is>
      </c>
      <c r="D98" t="inlineStr"/>
      <c r="E98" t="inlineStr">
        <is>
          <t>40g</t>
        </is>
      </c>
      <c r="F98" t="n">
        <v>20150</v>
      </c>
      <c r="G98" t="inlineStr"/>
      <c r="H98" t="inlineStr"/>
      <c r="I98" t="inlineStr"/>
      <c r="J98" t="inlineStr"/>
      <c r="K98" t="inlineStr"/>
    </row>
    <row r="99">
      <c r="A99" t="inlineStr"/>
      <c r="B99" t="inlineStr"/>
      <c r="C99" t="inlineStr">
        <is>
          <t>정육-다리살</t>
        </is>
      </c>
      <c r="D99" t="inlineStr"/>
      <c r="E99" t="inlineStr">
        <is>
          <t>15g/30g 
사이즈선택</t>
        </is>
      </c>
      <c r="F99" t="n">
        <v>21440</v>
      </c>
      <c r="G99" t="inlineStr"/>
      <c r="H99" t="inlineStr"/>
      <c r="I99" t="inlineStr"/>
      <c r="J99" t="inlineStr"/>
      <c r="K99" t="inlineStr"/>
    </row>
    <row r="100">
      <c r="A100" t="inlineStr"/>
      <c r="B100" t="inlineStr"/>
      <c r="C100" t="inlineStr">
        <is>
          <t>순살-정육5+가슴살5</t>
        </is>
      </c>
      <c r="D100" t="inlineStr"/>
      <c r="E100" t="inlineStr">
        <is>
          <t>15g/30g 
사이즈선택</t>
        </is>
      </c>
      <c r="F100" t="n">
        <v>17910</v>
      </c>
      <c r="G100" t="inlineStr"/>
      <c r="H100" t="inlineStr"/>
      <c r="I100" t="inlineStr"/>
      <c r="J100" t="inlineStr"/>
      <c r="K100" t="inlineStr"/>
    </row>
    <row r="101">
      <c r="A101" t="inlineStr"/>
      <c r="B101" t="inlineStr"/>
      <c r="C101" t="inlineStr">
        <is>
          <t>가슴살</t>
        </is>
      </c>
      <c r="D101" t="inlineStr"/>
      <c r="E101" t="inlineStr">
        <is>
          <t>15g/30g 
사이즈선택</t>
        </is>
      </c>
      <c r="F101" t="n">
        <v>14390</v>
      </c>
      <c r="G101" t="inlineStr"/>
      <c r="H101" t="inlineStr"/>
      <c r="I101" t="inlineStr"/>
      <c r="J101" t="inlineStr"/>
      <c r="K101" t="inlineStr"/>
    </row>
    <row r="102">
      <c r="A102" t="inlineStr"/>
      <c r="B102" t="inlineStr">
        <is>
          <t>(1등급/오븐/소스포함)
오구바삭갈릭치킨</t>
        </is>
      </c>
      <c r="C102" t="inlineStr">
        <is>
          <t>절단육</t>
        </is>
      </c>
      <c r="D102" t="inlineStr">
        <is>
          <t>1kg</t>
        </is>
      </c>
      <c r="E102" t="inlineStr">
        <is>
          <t>40g</t>
        </is>
      </c>
      <c r="F102" t="n">
        <v>12120</v>
      </c>
      <c r="G102" t="inlineStr">
        <is>
          <t xml:space="preserve">SM오븐용염지닭(닭고기99.2%,염지제0.8%)
+SM오븐용갈릭치킨파우더
+SM갈릭특제소스 </t>
        </is>
      </c>
      <c r="H102" t="inlineStr">
        <is>
          <t>최소 20kg이상 발주가능</t>
        </is>
      </c>
      <c r="I102" t="inlineStr">
        <is>
          <t>5, 6, 12, 15, 16</t>
        </is>
      </c>
      <c r="J102" t="inlineStr">
        <is>
          <t>냉장</t>
        </is>
      </c>
      <c r="K102" t="inlineStr"/>
    </row>
    <row r="103">
      <c r="A103" t="inlineStr"/>
      <c r="B103" t="inlineStr"/>
      <c r="C103" t="inlineStr">
        <is>
          <t>윙</t>
        </is>
      </c>
      <c r="D103" t="inlineStr"/>
      <c r="E103" t="inlineStr">
        <is>
          <t>30g</t>
        </is>
      </c>
      <c r="F103" t="n">
        <v>17750</v>
      </c>
      <c r="G103" t="inlineStr"/>
      <c r="H103" t="inlineStr"/>
      <c r="I103" t="inlineStr"/>
      <c r="J103" t="inlineStr"/>
      <c r="K103" t="inlineStr"/>
    </row>
    <row r="104">
      <c r="A104" t="inlineStr"/>
      <c r="B104" t="inlineStr"/>
      <c r="C104" t="inlineStr">
        <is>
          <t>봉</t>
        </is>
      </c>
      <c r="D104" t="inlineStr"/>
      <c r="E104" t="inlineStr">
        <is>
          <t>40g</t>
        </is>
      </c>
      <c r="F104" t="n">
        <v>19450</v>
      </c>
      <c r="G104" t="inlineStr"/>
      <c r="H104" t="inlineStr"/>
      <c r="I104" t="inlineStr"/>
      <c r="J104" t="inlineStr"/>
      <c r="K104" t="inlineStr"/>
    </row>
    <row r="105">
      <c r="A105" t="inlineStr"/>
      <c r="B105" t="inlineStr"/>
      <c r="C105" t="inlineStr">
        <is>
          <t>펼친북채</t>
        </is>
      </c>
      <c r="D105" t="inlineStr"/>
      <c r="E105" t="inlineStr">
        <is>
          <t>100±10g</t>
        </is>
      </c>
      <c r="F105" t="n">
        <v>18700</v>
      </c>
      <c r="G105" t="inlineStr"/>
      <c r="H105" t="inlineStr"/>
      <c r="I105" t="inlineStr"/>
      <c r="J105" t="inlineStr"/>
      <c r="K105" t="inlineStr"/>
    </row>
    <row r="106">
      <c r="A106" t="inlineStr"/>
      <c r="B106" t="inlineStr"/>
      <c r="C106" t="inlineStr">
        <is>
          <t>펼친장각</t>
        </is>
      </c>
      <c r="D106" t="inlineStr"/>
      <c r="E106" t="inlineStr">
        <is>
          <t>200±20g</t>
        </is>
      </c>
      <c r="F106" t="n">
        <v>18700</v>
      </c>
      <c r="G106" t="inlineStr"/>
      <c r="H106" t="inlineStr"/>
      <c r="I106" t="inlineStr"/>
      <c r="J106" t="inlineStr"/>
      <c r="K106" t="inlineStr"/>
    </row>
    <row r="107">
      <c r="A107" t="inlineStr"/>
      <c r="B107" t="inlineStr"/>
      <c r="C107" t="inlineStr">
        <is>
          <t>펼친사이장각</t>
        </is>
      </c>
      <c r="D107" t="inlineStr"/>
      <c r="E107" t="inlineStr">
        <is>
          <t>120±10g</t>
        </is>
      </c>
      <c r="F107" t="n">
        <v>18700</v>
      </c>
      <c r="G107" t="inlineStr"/>
      <c r="H107" t="inlineStr"/>
      <c r="I107" t="inlineStr"/>
      <c r="J107" t="inlineStr"/>
      <c r="K107" t="inlineStr"/>
    </row>
    <row r="108">
      <c r="A108" t="inlineStr"/>
      <c r="B108" t="inlineStr"/>
      <c r="C108" t="inlineStr">
        <is>
          <t>정육-다리살</t>
        </is>
      </c>
      <c r="D108" t="inlineStr"/>
      <c r="E108" t="inlineStr">
        <is>
          <t>15g/30g100g 
사이즈선택</t>
        </is>
      </c>
      <c r="F108" t="n">
        <v>21620</v>
      </c>
      <c r="G108" t="inlineStr"/>
      <c r="H108" t="inlineStr"/>
      <c r="I108" t="inlineStr"/>
      <c r="J108" t="inlineStr"/>
      <c r="K108" t="inlineStr"/>
    </row>
    <row r="109">
      <c r="A109" t="inlineStr"/>
      <c r="B109" t="inlineStr">
        <is>
          <t>(1등급/오븐/소스미포함)
오구바삭갈릭치킨</t>
        </is>
      </c>
      <c r="C109" t="inlineStr">
        <is>
          <t>절단육</t>
        </is>
      </c>
      <c r="D109" t="inlineStr">
        <is>
          <t>1kg</t>
        </is>
      </c>
      <c r="E109" t="inlineStr">
        <is>
          <t>40g</t>
        </is>
      </c>
      <c r="F109" t="n">
        <v>11060</v>
      </c>
      <c r="G109" t="inlineStr">
        <is>
          <t>SM오븐용염지닭(닭고기99.2%,염지제0.8%)
+SM오븐용갈릭치킨파우더
소스미포함</t>
        </is>
      </c>
      <c r="H109" t="inlineStr">
        <is>
          <t>최소 20kg이상 발주가능</t>
        </is>
      </c>
      <c r="I109" t="inlineStr">
        <is>
          <t>5, 6, 12, 15, 16</t>
        </is>
      </c>
      <c r="J109" t="inlineStr">
        <is>
          <t>냉장</t>
        </is>
      </c>
      <c r="K109" t="inlineStr"/>
    </row>
    <row r="110">
      <c r="A110" t="inlineStr"/>
      <c r="B110" t="inlineStr"/>
      <c r="C110" t="inlineStr">
        <is>
          <t>윙</t>
        </is>
      </c>
      <c r="D110" t="inlineStr"/>
      <c r="E110" t="inlineStr">
        <is>
          <t>30g</t>
        </is>
      </c>
      <c r="F110" t="n">
        <v>16630</v>
      </c>
      <c r="G110" t="inlineStr"/>
      <c r="H110" t="inlineStr"/>
      <c r="I110" t="inlineStr"/>
      <c r="J110" t="inlineStr"/>
      <c r="K110" t="inlineStr"/>
    </row>
    <row r="111">
      <c r="A111" t="inlineStr"/>
      <c r="B111" t="inlineStr"/>
      <c r="C111" t="inlineStr">
        <is>
          <t>봉</t>
        </is>
      </c>
      <c r="D111" t="inlineStr"/>
      <c r="E111" t="inlineStr">
        <is>
          <t>40g</t>
        </is>
      </c>
      <c r="F111" t="n">
        <v>18320</v>
      </c>
      <c r="G111" t="inlineStr"/>
      <c r="H111" t="inlineStr"/>
      <c r="I111" t="inlineStr"/>
      <c r="J111" t="inlineStr"/>
      <c r="K111" t="inlineStr"/>
    </row>
    <row r="112">
      <c r="A112" t="inlineStr"/>
      <c r="B112" t="inlineStr"/>
      <c r="C112" t="inlineStr">
        <is>
          <t>펼친북채</t>
        </is>
      </c>
      <c r="D112" t="inlineStr"/>
      <c r="E112" t="inlineStr">
        <is>
          <t>100±10g</t>
        </is>
      </c>
      <c r="F112" t="n">
        <v>17640</v>
      </c>
      <c r="G112" t="inlineStr"/>
      <c r="H112" t="inlineStr"/>
      <c r="I112" t="inlineStr"/>
      <c r="J112" t="inlineStr"/>
      <c r="K112" t="inlineStr"/>
    </row>
    <row r="113">
      <c r="A113" t="inlineStr"/>
      <c r="B113" t="inlineStr"/>
      <c r="C113" t="inlineStr">
        <is>
          <t>펼친장각</t>
        </is>
      </c>
      <c r="D113" t="inlineStr"/>
      <c r="E113" t="inlineStr">
        <is>
          <t>200±20g</t>
        </is>
      </c>
      <c r="F113" t="n">
        <v>17640</v>
      </c>
      <c r="G113" t="inlineStr"/>
      <c r="H113" t="inlineStr"/>
      <c r="I113" t="inlineStr"/>
      <c r="J113" t="inlineStr"/>
      <c r="K113" t="inlineStr"/>
    </row>
    <row r="114">
      <c r="A114" t="inlineStr"/>
      <c r="B114" t="inlineStr"/>
      <c r="C114" t="inlineStr">
        <is>
          <t>펼친사이장각</t>
        </is>
      </c>
      <c r="D114" t="inlineStr"/>
      <c r="E114" t="inlineStr">
        <is>
          <t>120±10g</t>
        </is>
      </c>
      <c r="F114" t="n">
        <v>17640</v>
      </c>
      <c r="G114" t="inlineStr"/>
      <c r="H114" t="inlineStr"/>
      <c r="I114" t="inlineStr"/>
      <c r="J114" t="inlineStr"/>
      <c r="K114" t="inlineStr"/>
    </row>
    <row r="115">
      <c r="A115" t="inlineStr"/>
      <c r="B115" t="inlineStr"/>
      <c r="C115" t="inlineStr">
        <is>
          <t>정육-다리살</t>
        </is>
      </c>
      <c r="D115" t="inlineStr"/>
      <c r="E115" t="inlineStr">
        <is>
          <t>15g/30g100g 
사이즈선택</t>
        </is>
      </c>
      <c r="F115" t="n">
        <v>20430</v>
      </c>
      <c r="G115" t="inlineStr"/>
      <c r="H115" t="inlineStr"/>
      <c r="I115" t="inlineStr"/>
      <c r="J115" t="inlineStr"/>
      <c r="K115" t="inlineStr"/>
    </row>
    <row r="116">
      <c r="A116" t="inlineStr"/>
      <c r="B116" t="inlineStr">
        <is>
          <t>(1등급/오븐)
리얼갈비
치킨스테이크</t>
        </is>
      </c>
      <c r="C116" t="inlineStr">
        <is>
          <t>펼친장각</t>
        </is>
      </c>
      <c r="D116" t="inlineStr">
        <is>
          <t>1kg</t>
        </is>
      </c>
      <c r="E116" t="inlineStr">
        <is>
          <t>200±20g</t>
        </is>
      </c>
      <c r="F116" t="n">
        <v>18050</v>
      </c>
      <c r="G116" t="inlineStr">
        <is>
          <t>SM오븐용염지닭(닭고기99.2%,염지제0.8%)
+K-BBQ갈비소스</t>
        </is>
      </c>
      <c r="H116" t="inlineStr">
        <is>
          <t>최소 25kg이상 발주가능</t>
        </is>
      </c>
      <c r="I116" t="inlineStr">
        <is>
          <t>2, 5, 6, 12, 15, 16</t>
        </is>
      </c>
      <c r="J116" t="inlineStr">
        <is>
          <t>냉장</t>
        </is>
      </c>
      <c r="K116" t="inlineStr"/>
    </row>
    <row r="117">
      <c r="A117" t="inlineStr"/>
      <c r="B117" t="inlineStr"/>
      <c r="C117" t="inlineStr">
        <is>
          <t>펼친사이장각</t>
        </is>
      </c>
      <c r="D117" t="inlineStr"/>
      <c r="E117" t="inlineStr">
        <is>
          <t>120±10g</t>
        </is>
      </c>
      <c r="F117" t="n">
        <v>18050</v>
      </c>
      <c r="G117" t="inlineStr"/>
      <c r="H117" t="inlineStr"/>
      <c r="I117" t="inlineStr"/>
      <c r="J117" t="inlineStr"/>
      <c r="K117" t="inlineStr"/>
    </row>
    <row r="118">
      <c r="A118" t="inlineStr"/>
      <c r="B118" t="inlineStr"/>
      <c r="C118" t="inlineStr">
        <is>
          <t>정육-다리살</t>
        </is>
      </c>
      <c r="D118" t="inlineStr"/>
      <c r="E118" t="inlineStr">
        <is>
          <t>30g/100g 
사이즈선택</t>
        </is>
      </c>
      <c r="F118" t="n">
        <v>21040</v>
      </c>
      <c r="G118" t="inlineStr"/>
      <c r="H118" t="inlineStr"/>
      <c r="I118" t="inlineStr"/>
      <c r="J118" t="inlineStr"/>
      <c r="K118" t="inlineStr"/>
    </row>
    <row r="119">
      <c r="A119" t="inlineStr"/>
      <c r="B119" t="inlineStr">
        <is>
          <t>(1등급/오븐)
마리네이트등갈비오븐후라이드</t>
        </is>
      </c>
      <c r="C119" t="inlineStr">
        <is>
          <t>등갈비</t>
        </is>
      </c>
      <c r="D119" t="inlineStr">
        <is>
          <t>세트</t>
        </is>
      </c>
      <c r="E119" t="inlineStr">
        <is>
          <t>부정형,
15~18개</t>
        </is>
      </c>
      <c r="F119" t="n">
        <v>33520</v>
      </c>
      <c r="G119" t="inlineStr">
        <is>
          <t>1세트
마리네이트등갈비_염지등갈비1kg
+오구갈릭파우더
+바베큐특제소스</t>
        </is>
      </c>
      <c r="H119" t="inlineStr">
        <is>
          <t>최소 20kg이상 발주가능</t>
        </is>
      </c>
      <c r="I119" t="inlineStr">
        <is>
          <t>1, 2, 5, 6, 10, 12, 16</t>
        </is>
      </c>
      <c r="J119" t="inlineStr">
        <is>
          <t>냉장</t>
        </is>
      </c>
      <c r="K119" t="inlineStr"/>
    </row>
    <row r="120">
      <c r="A120" t="inlineStr"/>
      <c r="B120" t="inlineStr">
        <is>
          <t>(1등급)
안동식쪼림닭</t>
        </is>
      </c>
      <c r="C120" t="inlineStr">
        <is>
          <t>절단육</t>
        </is>
      </c>
      <c r="D120" t="inlineStr">
        <is>
          <t>1kg</t>
        </is>
      </c>
      <c r="E120" t="inlineStr">
        <is>
          <t>(40g</t>
        </is>
      </c>
      <c r="F120" t="n">
        <v>10990</v>
      </c>
      <c r="G120" t="inlineStr">
        <is>
          <t>국내산냉장1등급닭
+만능쪼림닭소스</t>
        </is>
      </c>
      <c r="H120" t="inlineStr">
        <is>
          <t>최소 10kg이상 발주가능</t>
        </is>
      </c>
      <c r="I120" t="inlineStr">
        <is>
          <t>2, 5, 6, 15, 16, 18</t>
        </is>
      </c>
      <c r="J120" t="inlineStr">
        <is>
          <t>냉장</t>
        </is>
      </c>
      <c r="K120" t="inlineStr"/>
    </row>
    <row r="121">
      <c r="A121" t="inlineStr"/>
      <c r="B121" t="inlineStr"/>
      <c r="C121" t="inlineStr">
        <is>
          <t>윙</t>
        </is>
      </c>
      <c r="D121" t="inlineStr"/>
      <c r="E121" t="inlineStr">
        <is>
          <t>30g</t>
        </is>
      </c>
      <c r="F121" t="n">
        <v>17010</v>
      </c>
      <c r="G121" t="inlineStr"/>
      <c r="H121" t="inlineStr"/>
      <c r="I121" t="inlineStr"/>
      <c r="J121" t="inlineStr"/>
      <c r="K121" t="inlineStr"/>
    </row>
    <row r="122">
      <c r="A122" t="inlineStr"/>
      <c r="B122" t="inlineStr"/>
      <c r="C122" t="inlineStr">
        <is>
          <t>봉</t>
        </is>
      </c>
      <c r="D122" t="inlineStr"/>
      <c r="E122" t="inlineStr">
        <is>
          <t>40g</t>
        </is>
      </c>
      <c r="F122" t="n">
        <v>18700</v>
      </c>
      <c r="G122" t="inlineStr"/>
      <c r="H122" t="inlineStr"/>
      <c r="I122" t="inlineStr"/>
      <c r="J122" t="inlineStr"/>
      <c r="K122" t="inlineStr"/>
    </row>
    <row r="123">
      <c r="A123" t="inlineStr"/>
      <c r="B123" t="inlineStr"/>
      <c r="C123" t="inlineStr">
        <is>
          <t>순살-정육5+가슴살5</t>
        </is>
      </c>
      <c r="D123" t="inlineStr"/>
      <c r="E123" t="inlineStr">
        <is>
          <t>15g/30g 
사이즈선택</t>
        </is>
      </c>
      <c r="F123" t="n">
        <v>16630</v>
      </c>
      <c r="G123" t="inlineStr"/>
      <c r="H123" t="inlineStr"/>
      <c r="I123" t="inlineStr"/>
      <c r="J123" t="inlineStr"/>
      <c r="K123" t="inlineStr"/>
    </row>
    <row r="124">
      <c r="A124" t="inlineStr"/>
      <c r="B124" t="inlineStr"/>
      <c r="C124" t="inlineStr">
        <is>
          <t>정육-다리살</t>
        </is>
      </c>
      <c r="D124" t="inlineStr"/>
      <c r="E124" t="inlineStr">
        <is>
          <t>15g/30g 
사이즈선택</t>
        </is>
      </c>
      <c r="F124" t="n">
        <v>20190</v>
      </c>
      <c r="G124" t="inlineStr"/>
      <c r="H124" t="inlineStr"/>
      <c r="I124" t="inlineStr"/>
      <c r="J124" t="inlineStr"/>
      <c r="K124" t="inlineStr"/>
    </row>
    <row r="125">
      <c r="A125" t="inlineStr"/>
      <c r="B125" t="inlineStr">
        <is>
          <t>(1등급/오븐)
바삭크크치킨</t>
        </is>
      </c>
      <c r="C125" t="inlineStr">
        <is>
          <t>절단육</t>
        </is>
      </c>
      <c r="D125" t="inlineStr">
        <is>
          <t>1kg</t>
        </is>
      </c>
      <c r="E125" t="inlineStr">
        <is>
          <t>40g</t>
        </is>
      </c>
      <c r="F125" t="n">
        <v>12620</v>
      </c>
      <c r="G125" t="inlineStr">
        <is>
          <t>SM오븐용염지닭(닭고기99.2%,염지제0.8%)
+더블크러스트브레더
+스윗칠리소스</t>
        </is>
      </c>
      <c r="H125" t="inlineStr">
        <is>
          <t>최소 15kg이상 발주가능</t>
        </is>
      </c>
      <c r="I125" t="inlineStr">
        <is>
          <t>5, 6, 12, 15</t>
        </is>
      </c>
      <c r="J125" t="inlineStr">
        <is>
          <t>냉장</t>
        </is>
      </c>
      <c r="K125" t="inlineStr"/>
    </row>
    <row r="126">
      <c r="A126" t="inlineStr"/>
      <c r="B126" t="inlineStr"/>
      <c r="C126" t="inlineStr">
        <is>
          <t>펼친북채</t>
        </is>
      </c>
      <c r="D126" t="inlineStr"/>
      <c r="E126" t="inlineStr">
        <is>
          <t>100±10g</t>
        </is>
      </c>
      <c r="F126" t="n">
        <v>19270</v>
      </c>
      <c r="G126" t="inlineStr"/>
      <c r="H126" t="inlineStr"/>
      <c r="I126" t="inlineStr"/>
      <c r="J126" t="inlineStr"/>
      <c r="K126" t="inlineStr"/>
    </row>
    <row r="127">
      <c r="A127" t="inlineStr"/>
      <c r="B127" t="inlineStr"/>
      <c r="C127" t="inlineStr">
        <is>
          <t>펼친장각</t>
        </is>
      </c>
      <c r="D127" t="inlineStr"/>
      <c r="E127" t="inlineStr">
        <is>
          <t>200±20g</t>
        </is>
      </c>
      <c r="F127" t="n">
        <v>19270</v>
      </c>
      <c r="G127" t="inlineStr"/>
      <c r="H127" t="inlineStr"/>
      <c r="I127" t="inlineStr"/>
      <c r="J127" t="inlineStr"/>
      <c r="K127" t="inlineStr"/>
    </row>
    <row r="128">
      <c r="A128" t="inlineStr"/>
      <c r="B128" t="inlineStr"/>
      <c r="C128" t="inlineStr">
        <is>
          <t>펼친사이장각</t>
        </is>
      </c>
      <c r="D128" t="inlineStr"/>
      <c r="E128" t="inlineStr">
        <is>
          <t>120±10g</t>
        </is>
      </c>
      <c r="F128" t="n">
        <v>19270</v>
      </c>
      <c r="G128" t="inlineStr"/>
      <c r="H128" t="inlineStr"/>
      <c r="I128" t="inlineStr"/>
      <c r="J128" t="inlineStr"/>
      <c r="K128" t="inlineStr"/>
    </row>
    <row r="129">
      <c r="A129" t="inlineStr"/>
      <c r="B129" t="inlineStr"/>
      <c r="C129" t="inlineStr">
        <is>
          <t>순살-정육5+가슴살5</t>
        </is>
      </c>
      <c r="D129" t="inlineStr"/>
      <c r="E129" t="inlineStr">
        <is>
          <t>15g/30g 
사이즈선택</t>
        </is>
      </c>
      <c r="F129" t="n">
        <v>17910</v>
      </c>
      <c r="G129" t="inlineStr"/>
      <c r="H129" t="inlineStr"/>
      <c r="I129" t="inlineStr"/>
      <c r="J129" t="inlineStr"/>
      <c r="K129" t="inlineStr"/>
    </row>
    <row r="130">
      <c r="A130" t="inlineStr"/>
      <c r="B130" t="inlineStr"/>
      <c r="C130" t="inlineStr">
        <is>
          <t>정육-다리살</t>
        </is>
      </c>
      <c r="D130" t="inlineStr"/>
      <c r="E130" t="inlineStr">
        <is>
          <t>15g/30g/100g 
사이즈선택</t>
        </is>
      </c>
      <c r="F130" t="n">
        <v>22260</v>
      </c>
      <c r="G130" t="inlineStr"/>
      <c r="H130" t="inlineStr"/>
      <c r="I130" t="inlineStr"/>
      <c r="J130" t="inlineStr"/>
      <c r="K130" t="inlineStr"/>
    </row>
    <row r="131">
      <c r="A131" t="inlineStr"/>
      <c r="B131" t="inlineStr">
        <is>
          <t>(등급없음/튀김)
옛날식시장통닭</t>
        </is>
      </c>
      <c r="C131" t="inlineStr">
        <is>
          <t>반각-삼계닭반마리</t>
        </is>
      </c>
      <c r="D131" t="inlineStr">
        <is>
          <t>150~170g</t>
        </is>
      </c>
      <c r="E131" t="inlineStr">
        <is>
          <t>150~170g</t>
        </is>
      </c>
      <c r="F131" t="n">
        <v>1930</v>
      </c>
      <c r="G131" t="inlineStr">
        <is>
          <t>SM튀김용염지닭(닭고기99.2%,염지제0.8%)
+SM특제파우더
+허니레드소스(찍먹소스)
등급없음</t>
        </is>
      </c>
      <c r="H131" t="inlineStr">
        <is>
          <t>최소 25kg이상 발주가능</t>
        </is>
      </c>
      <c r="I131" t="inlineStr">
        <is>
          <t>5, 6, 12, 15, 16</t>
        </is>
      </c>
      <c r="J131" t="inlineStr">
        <is>
          <t>냉장</t>
        </is>
      </c>
      <c r="K131" t="inlineStr"/>
    </row>
    <row r="132">
      <c r="A132" t="inlineStr"/>
      <c r="B132" t="inlineStr"/>
      <c r="C132" t="inlineStr">
        <is>
          <t>통-한마리</t>
        </is>
      </c>
      <c r="D132" t="inlineStr">
        <is>
          <t>300~350g</t>
        </is>
      </c>
      <c r="E132" t="inlineStr">
        <is>
          <t>300~350g</t>
        </is>
      </c>
      <c r="F132" t="n">
        <v>3850</v>
      </c>
      <c r="G132" t="inlineStr"/>
      <c r="H132" t="inlineStr"/>
      <c r="I132" t="inlineStr"/>
      <c r="J132" t="inlineStr"/>
      <c r="K132" t="inlineStr"/>
    </row>
    <row r="133">
      <c r="A133" t="inlineStr"/>
      <c r="B133" t="inlineStr">
        <is>
          <t>(등급없음/오븐)
영계구이통닭</t>
        </is>
      </c>
      <c r="C133" t="inlineStr">
        <is>
          <t>반각-삼계닭반마리</t>
        </is>
      </c>
      <c r="D133" t="inlineStr">
        <is>
          <t>150~170g</t>
        </is>
      </c>
      <c r="E133" t="inlineStr">
        <is>
          <t>150~170g</t>
        </is>
      </c>
      <c r="F133" t="n">
        <v>1830</v>
      </c>
      <c r="G133" t="inlineStr">
        <is>
          <t>SM오븐용염지닭(닭고기99.2%,염지제0.8%)
+SM만능간장치킨소스(찍먹소스)
등급없음</t>
        </is>
      </c>
      <c r="H133" t="inlineStr">
        <is>
          <t>최소 20kg이상 발주가능</t>
        </is>
      </c>
      <c r="I133" t="inlineStr">
        <is>
          <t>5, 6, 15</t>
        </is>
      </c>
      <c r="J133" t="inlineStr">
        <is>
          <t>냉장</t>
        </is>
      </c>
      <c r="K133" t="inlineStr"/>
    </row>
    <row r="134">
      <c r="A134" t="inlineStr"/>
      <c r="B134" t="inlineStr"/>
      <c r="C134" t="inlineStr">
        <is>
          <t>통-한마리</t>
        </is>
      </c>
      <c r="D134" t="inlineStr">
        <is>
          <t>300~350g</t>
        </is>
      </c>
      <c r="E134" t="inlineStr">
        <is>
          <t>300~350g</t>
        </is>
      </c>
      <c r="F134" t="n">
        <v>3660</v>
      </c>
      <c r="G134" t="inlineStr"/>
      <c r="H134" t="inlineStr"/>
      <c r="I134" t="inlineStr"/>
      <c r="J134" t="inlineStr"/>
      <c r="K134" t="inlineStr"/>
    </row>
    <row r="135">
      <c r="A135" t="inlineStr"/>
      <c r="B135" t="inlineStr">
        <is>
          <t>(1등급/튀김)
요거슈프림치킨</t>
        </is>
      </c>
      <c r="C135" t="inlineStr">
        <is>
          <t>정육-다리살</t>
        </is>
      </c>
      <c r="D135" t="inlineStr">
        <is>
          <t>1kg</t>
        </is>
      </c>
      <c r="E135" t="inlineStr">
        <is>
          <t>15g/30g 
사이즈선택</t>
        </is>
      </c>
      <c r="F135" t="n">
        <v>22390</v>
      </c>
      <c r="G135" t="inlineStr">
        <is>
          <t>SM튀김용염지닭(닭고기99.2%,염지제0.8%)
+SM특제파우더
+SM허니레드소스
+토핑용요거트소스</t>
        </is>
      </c>
      <c r="H135" t="inlineStr">
        <is>
          <t>최소 20kg이상 발주가능</t>
        </is>
      </c>
      <c r="I135" t="inlineStr">
        <is>
          <t>1, 2, 5, 6, 12, 15, 16</t>
        </is>
      </c>
      <c r="J135" t="inlineStr">
        <is>
          <t>냉장</t>
        </is>
      </c>
      <c r="K135" t="inlineStr"/>
    </row>
    <row r="136">
      <c r="A136" t="inlineStr"/>
      <c r="B136" t="inlineStr"/>
      <c r="C136" t="inlineStr">
        <is>
          <t>순살-정육5+가슴살5</t>
        </is>
      </c>
      <c r="D136" t="inlineStr"/>
      <c r="E136" t="inlineStr">
        <is>
          <t>15g/30g 
사이즈선택</t>
        </is>
      </c>
      <c r="F136" t="n">
        <v>18860</v>
      </c>
      <c r="G136" t="inlineStr"/>
      <c r="H136" t="inlineStr"/>
      <c r="I136" t="inlineStr"/>
      <c r="J136" t="inlineStr"/>
      <c r="K136" t="inlineStr"/>
    </row>
    <row r="137">
      <c r="A137" t="inlineStr"/>
      <c r="B137" t="inlineStr"/>
      <c r="C137" t="inlineStr">
        <is>
          <t>가슴살</t>
        </is>
      </c>
      <c r="D137" t="inlineStr"/>
      <c r="E137" t="inlineStr">
        <is>
          <t>15g/30g 
사이즈선택</t>
        </is>
      </c>
      <c r="F137" t="n">
        <v>15340</v>
      </c>
      <c r="G137" t="inlineStr"/>
      <c r="H137" t="inlineStr"/>
      <c r="I137" t="inlineStr"/>
      <c r="J137" t="inlineStr"/>
      <c r="K137" t="inlineStr"/>
    </row>
    <row r="138">
      <c r="A138" t="inlineStr"/>
      <c r="B138" t="inlineStr"/>
      <c r="C138" t="inlineStr">
        <is>
          <t>절단육</t>
        </is>
      </c>
      <c r="D138" t="inlineStr"/>
      <c r="E138" t="inlineStr">
        <is>
          <t>40g</t>
        </is>
      </c>
      <c r="F138" t="n">
        <v>13570</v>
      </c>
      <c r="G138" t="inlineStr"/>
      <c r="H138" t="inlineStr"/>
      <c r="I138" t="inlineStr"/>
      <c r="J138" t="inlineStr"/>
      <c r="K138" t="inlineStr"/>
    </row>
    <row r="139">
      <c r="A139" t="inlineStr"/>
      <c r="B139" t="inlineStr">
        <is>
          <t>(1등급/튀김)
속초식바삭닭강정</t>
        </is>
      </c>
      <c r="C139" t="inlineStr">
        <is>
          <t>정육-다리살</t>
        </is>
      </c>
      <c r="D139" t="inlineStr">
        <is>
          <t>1kg</t>
        </is>
      </c>
      <c r="E139" t="inlineStr">
        <is>
          <t>10g/15g 
사이즈선택</t>
        </is>
      </c>
      <c r="F139" t="n">
        <v>21650</v>
      </c>
      <c r="G139" t="inlineStr">
        <is>
          <t>SM튀김용염지닭(닭고기99.2%,염지제0.8%)
+SM크리스피파우더
+SM허니레드or허니블랙초이</t>
        </is>
      </c>
      <c r="H139" t="inlineStr">
        <is>
          <t xml:space="preserve">최소 16kg이상 발주가능
*반반치킨 : 30kg 이상 발주가능 </t>
        </is>
      </c>
      <c r="I139" t="inlineStr">
        <is>
          <t>4, 5, 6, 12, 15, 16</t>
        </is>
      </c>
      <c r="J139" t="inlineStr">
        <is>
          <t>냉장</t>
        </is>
      </c>
      <c r="K139" t="inlineStr"/>
    </row>
    <row r="140">
      <c r="A140" t="inlineStr"/>
      <c r="B140" t="inlineStr"/>
      <c r="C140" t="inlineStr">
        <is>
          <t>순살-정육5+가슴살5</t>
        </is>
      </c>
      <c r="D140" t="inlineStr"/>
      <c r="E140" t="inlineStr">
        <is>
          <t>10g/15g 
사이즈선택</t>
        </is>
      </c>
      <c r="F140" t="n">
        <v>18120</v>
      </c>
      <c r="G140" t="inlineStr"/>
      <c r="H140" t="inlineStr"/>
      <c r="I140" t="inlineStr"/>
      <c r="J140" t="inlineStr"/>
      <c r="K140" t="inlineStr"/>
    </row>
    <row r="141">
      <c r="A141" t="inlineStr"/>
      <c r="B141" t="inlineStr">
        <is>
          <t>(등급없음/오븐)
오구바삭옛날통닭(반마리)</t>
        </is>
      </c>
      <c r="C141" t="inlineStr">
        <is>
          <t>통닭(반마리)250g</t>
        </is>
      </c>
      <c r="D141" t="inlineStr">
        <is>
          <t>250g±30g</t>
        </is>
      </c>
      <c r="E141" t="inlineStr">
        <is>
          <t>250g±30g</t>
        </is>
      </c>
      <c r="F141" t="n">
        <v>2880</v>
      </c>
      <c r="G141" t="inlineStr">
        <is>
          <t>SM오븐용염지닭(닭고기99.2%,염지제0.8%)
+SM오븐용갈릭치킨파우더
+SM허니레드소스(찍먹소스)
등급없음</t>
        </is>
      </c>
      <c r="H141" t="inlineStr">
        <is>
          <t>최소 20kg이상 발주가능</t>
        </is>
      </c>
      <c r="I141" t="inlineStr">
        <is>
          <t>5, 6, 12, 15, 16</t>
        </is>
      </c>
      <c r="J141" t="inlineStr">
        <is>
          <t>냉장</t>
        </is>
      </c>
      <c r="K141" t="inlineStr"/>
    </row>
    <row r="142">
      <c r="A142" t="inlineStr"/>
      <c r="B142" t="inlineStr">
        <is>
          <t>(등급없음/오븐)
오구바삭옛날통닭(한마리)</t>
        </is>
      </c>
      <c r="C142" t="inlineStr">
        <is>
          <t>통닭(한마리)500g</t>
        </is>
      </c>
      <c r="D142" t="inlineStr">
        <is>
          <t>500g±50g</t>
        </is>
      </c>
      <c r="E142" t="inlineStr">
        <is>
          <t>500g±50g</t>
        </is>
      </c>
      <c r="F142" t="n">
        <v>5750</v>
      </c>
      <c r="G142" t="inlineStr"/>
      <c r="H142" t="inlineStr"/>
      <c r="I142" t="inlineStr"/>
      <c r="J142" t="inlineStr"/>
      <c r="K142" t="inlineStr"/>
    </row>
    <row r="143">
      <c r="A143" t="inlineStr"/>
      <c r="B143" t="inlineStr">
        <is>
          <t>(등급없음/튀김)
오구바삭옛날통닭(반마리)</t>
        </is>
      </c>
      <c r="C143" t="inlineStr">
        <is>
          <t>통닭(반마리)250g</t>
        </is>
      </c>
      <c r="D143" t="inlineStr">
        <is>
          <t>250g±30g</t>
        </is>
      </c>
      <c r="E143" t="inlineStr">
        <is>
          <t>250g±30g</t>
        </is>
      </c>
      <c r="F143" t="n">
        <v>2880</v>
      </c>
      <c r="G143" t="inlineStr">
        <is>
          <t>SM튀김용염지닭(닭고기99.2%,염지제0.8%)
+SM특제파우더
+허니레드소스(찍먹소스).
 등급없음</t>
        </is>
      </c>
      <c r="H143" t="inlineStr">
        <is>
          <t>최소 20kg이상 발주가능</t>
        </is>
      </c>
      <c r="I143" t="inlineStr">
        <is>
          <t>5, 6, 12, 15, 16</t>
        </is>
      </c>
      <c r="J143" t="inlineStr">
        <is>
          <t>냉장</t>
        </is>
      </c>
      <c r="K143" t="inlineStr"/>
    </row>
    <row r="144">
      <c r="A144" t="inlineStr"/>
      <c r="B144" t="inlineStr">
        <is>
          <t>(등급없음/튀김)
오구바삭옛날통닭(한마리)</t>
        </is>
      </c>
      <c r="C144" t="inlineStr">
        <is>
          <t>통닭(한마리)500g</t>
        </is>
      </c>
      <c r="D144" t="inlineStr">
        <is>
          <t>500g±50g</t>
        </is>
      </c>
      <c r="E144" t="inlineStr">
        <is>
          <t>500g±50g</t>
        </is>
      </c>
      <c r="F144" t="n">
        <v>5750</v>
      </c>
      <c r="G144" t="inlineStr"/>
      <c r="H144" t="inlineStr"/>
      <c r="I144" t="inlineStr"/>
      <c r="J144" t="inlineStr"/>
      <c r="K144" t="inlineStr"/>
    </row>
    <row r="145">
      <c r="A145" t="inlineStr"/>
      <c r="B145" t="inlineStr">
        <is>
          <t>(1등급/튀김)
스윗어니언치킨</t>
        </is>
      </c>
      <c r="C145" t="inlineStr">
        <is>
          <t>정육_다리살</t>
        </is>
      </c>
      <c r="D145" t="inlineStr">
        <is>
          <t>1kg</t>
        </is>
      </c>
      <c r="E145" t="inlineStr">
        <is>
          <t>15g/30g 
사이즈선택</t>
        </is>
      </c>
      <c r="F145" t="n">
        <v>21850</v>
      </c>
      <c r="G145" t="inlineStr">
        <is>
          <t>SM튀김용염지닭(닭고기99.2%,염지제0.8%)
+SM특제파우더
+어니언크림드레싱</t>
        </is>
      </c>
      <c r="H145" t="inlineStr">
        <is>
          <t>최소 20kg이상 발주가능</t>
        </is>
      </c>
      <c r="I145" t="inlineStr">
        <is>
          <t>1, 2, 5, 6, 15, 16</t>
        </is>
      </c>
      <c r="J145" t="inlineStr">
        <is>
          <t>냉장</t>
        </is>
      </c>
      <c r="K145" t="inlineStr"/>
    </row>
    <row r="146">
      <c r="A146" t="inlineStr"/>
      <c r="B146" t="inlineStr"/>
      <c r="C146" t="inlineStr">
        <is>
          <t>순살-정육5+가슴살5</t>
        </is>
      </c>
      <c r="D146" t="inlineStr"/>
      <c r="E146" t="inlineStr"/>
      <c r="F146" t="n">
        <v>18250</v>
      </c>
      <c r="G146" t="inlineStr"/>
      <c r="H146" t="inlineStr"/>
      <c r="I146" t="inlineStr"/>
      <c r="J146" t="inlineStr"/>
      <c r="K146" t="inlineStr"/>
    </row>
    <row r="147">
      <c r="A147" t="inlineStr"/>
      <c r="B147" t="inlineStr"/>
      <c r="C147" t="inlineStr">
        <is>
          <t>가슴살</t>
        </is>
      </c>
      <c r="D147" t="inlineStr"/>
      <c r="E147" t="inlineStr">
        <is>
          <t>15g</t>
        </is>
      </c>
      <c r="F147" t="n">
        <v>14660</v>
      </c>
      <c r="G147" t="inlineStr"/>
      <c r="H147" t="inlineStr"/>
      <c r="I147" t="inlineStr"/>
      <c r="J147" t="inlineStr"/>
      <c r="K147" t="inlineStr"/>
    </row>
    <row r="148">
      <c r="A148" t="inlineStr"/>
      <c r="B148" t="inlineStr">
        <is>
          <t>(1등급/튀김)
할라피뇨치즈치킨</t>
        </is>
      </c>
      <c r="C148" t="inlineStr">
        <is>
          <t>절단육</t>
        </is>
      </c>
      <c r="D148" t="inlineStr">
        <is>
          <t>1kg</t>
        </is>
      </c>
      <c r="E148" t="inlineStr">
        <is>
          <t>40g</t>
        </is>
      </c>
      <c r="F148" t="n">
        <v>13840</v>
      </c>
      <c r="G148" t="inlineStr">
        <is>
          <t>SM튀김용염지닭(닭고기99.2%,염지제0.8%)
+SM특제파우더
+할라피뇨치즈소스
+할라피뇨피클</t>
        </is>
      </c>
      <c r="H148" t="inlineStr">
        <is>
          <t>최소 16kg이상 발주가능</t>
        </is>
      </c>
      <c r="I148" t="inlineStr">
        <is>
          <t>2, 5, 6, 15, 16</t>
        </is>
      </c>
      <c r="J148" t="inlineStr">
        <is>
          <t>냉장</t>
        </is>
      </c>
      <c r="K148" t="inlineStr"/>
    </row>
    <row r="149">
      <c r="A149" t="inlineStr"/>
      <c r="B149" t="inlineStr"/>
      <c r="C149" t="inlineStr">
        <is>
          <t>정육-다리살</t>
        </is>
      </c>
      <c r="D149" t="inlineStr"/>
      <c r="E149" t="inlineStr">
        <is>
          <t>15g/30g 
사이즈선택</t>
        </is>
      </c>
      <c r="F149" t="n">
        <v>22660</v>
      </c>
      <c r="G149" t="inlineStr"/>
      <c r="H149" t="inlineStr"/>
      <c r="I149" t="inlineStr"/>
      <c r="J149" t="inlineStr"/>
      <c r="K149" t="inlineStr"/>
    </row>
    <row r="150">
      <c r="A150" t="inlineStr"/>
      <c r="B150" t="inlineStr"/>
      <c r="C150" t="inlineStr">
        <is>
          <t>순살-정육5+가슴살5</t>
        </is>
      </c>
      <c r="D150" t="inlineStr"/>
      <c r="E150" t="inlineStr">
        <is>
          <t>15g/30g 
사이즈선택</t>
        </is>
      </c>
      <c r="F150" t="n">
        <v>19140</v>
      </c>
      <c r="G150" t="inlineStr"/>
      <c r="H150" t="inlineStr"/>
      <c r="I150" t="inlineStr"/>
      <c r="J150" t="inlineStr"/>
      <c r="K150" t="inlineStr"/>
    </row>
    <row r="151">
      <c r="A151" t="inlineStr"/>
      <c r="B151" t="inlineStr"/>
      <c r="C151" t="inlineStr">
        <is>
          <t>가슴살</t>
        </is>
      </c>
      <c r="D151" t="inlineStr"/>
      <c r="E151" t="inlineStr">
        <is>
          <t>15g/30g 
사이즈선택</t>
        </is>
      </c>
      <c r="F151" t="n">
        <v>15610</v>
      </c>
      <c r="G151" t="inlineStr"/>
      <c r="H151" t="inlineStr"/>
      <c r="I151" t="inlineStr"/>
      <c r="J151" t="inlineStr"/>
      <c r="K151" t="inlineStr"/>
    </row>
    <row r="152">
      <c r="A152" t="inlineStr"/>
      <c r="B152" t="inlineStr">
        <is>
          <t>(1등급/튀김)
마늘홀릭간장치킨</t>
        </is>
      </c>
      <c r="C152" t="inlineStr">
        <is>
          <t>절단육</t>
        </is>
      </c>
      <c r="D152" t="inlineStr">
        <is>
          <t>1kg</t>
        </is>
      </c>
      <c r="E152" t="inlineStr">
        <is>
          <t>40g</t>
        </is>
      </c>
      <c r="F152" t="n">
        <v>12490</v>
      </c>
      <c r="G152" t="inlineStr">
        <is>
          <t>SM튀김용염지닭(닭고기99.2%,염지제0.8%)
+SM특제파우더
+SM만능간장&amp;허니블랙소스</t>
        </is>
      </c>
      <c r="H152" t="inlineStr">
        <is>
          <t>최소 16kg이상 발주가능</t>
        </is>
      </c>
      <c r="I152" t="inlineStr">
        <is>
          <t>5, 6, 15, 16</t>
        </is>
      </c>
      <c r="J152" t="inlineStr">
        <is>
          <t>냉장</t>
        </is>
      </c>
      <c r="K152" t="inlineStr"/>
    </row>
    <row r="153">
      <c r="A153" t="inlineStr"/>
      <c r="B153" t="inlineStr"/>
      <c r="C153" t="inlineStr">
        <is>
          <t>펼친북채</t>
        </is>
      </c>
      <c r="D153" t="inlineStr"/>
      <c r="E153" t="inlineStr">
        <is>
          <t>100±10g</t>
        </is>
      </c>
      <c r="F153" t="n">
        <v>19410</v>
      </c>
      <c r="G153" t="inlineStr"/>
      <c r="H153" t="inlineStr"/>
      <c r="I153" t="inlineStr"/>
      <c r="J153" t="inlineStr"/>
      <c r="K153" t="inlineStr"/>
    </row>
    <row r="154">
      <c r="A154" t="inlineStr"/>
      <c r="B154" t="inlineStr"/>
      <c r="C154" t="inlineStr">
        <is>
          <t>정육-다리살</t>
        </is>
      </c>
      <c r="D154" t="inlineStr"/>
      <c r="E154" t="inlineStr">
        <is>
          <t>15g/30g 
사이즈선택</t>
        </is>
      </c>
      <c r="F154" t="n">
        <v>21310</v>
      </c>
      <c r="G154" t="inlineStr"/>
      <c r="H154" t="inlineStr"/>
      <c r="I154" t="inlineStr"/>
      <c r="J154" t="inlineStr"/>
      <c r="K154" t="inlineStr"/>
    </row>
    <row r="155">
      <c r="A155" t="inlineStr"/>
      <c r="B155" t="inlineStr"/>
      <c r="C155" t="inlineStr">
        <is>
          <t>순살-정육5+가슴살5</t>
        </is>
      </c>
      <c r="D155" t="inlineStr"/>
      <c r="E155" t="inlineStr">
        <is>
          <t>15g/30g 
사이즈선택</t>
        </is>
      </c>
      <c r="F155" t="n">
        <v>17710</v>
      </c>
      <c r="G155" t="inlineStr"/>
      <c r="H155" t="inlineStr"/>
      <c r="I155" t="inlineStr"/>
      <c r="J155" t="inlineStr"/>
      <c r="K155" t="inlineStr"/>
    </row>
    <row r="156">
      <c r="A156" t="inlineStr"/>
      <c r="B156" t="inlineStr">
        <is>
          <t>(1등급/튀김)
허니블랙치킨</t>
        </is>
      </c>
      <c r="C156" t="inlineStr">
        <is>
          <t>절단육</t>
        </is>
      </c>
      <c r="D156" t="inlineStr">
        <is>
          <t>1kg</t>
        </is>
      </c>
      <c r="E156" t="inlineStr">
        <is>
          <t>40g</t>
        </is>
      </c>
      <c r="F156" t="n">
        <v>12280</v>
      </c>
      <c r="G156" t="inlineStr">
        <is>
          <t>SM튀김용염지닭(닭고기99.2%,염지제0.8%)
+SM특제파우더
+SM허니블랙초이</t>
        </is>
      </c>
      <c r="H156" t="inlineStr">
        <is>
          <t>최소 16kg이상 발주가능</t>
        </is>
      </c>
      <c r="I156" t="inlineStr">
        <is>
          <t>5, 6, 15, 16</t>
        </is>
      </c>
      <c r="J156" t="inlineStr">
        <is>
          <t>냉장</t>
        </is>
      </c>
      <c r="K156" t="inlineStr"/>
    </row>
    <row r="157">
      <c r="A157" t="inlineStr"/>
      <c r="B157" t="inlineStr"/>
      <c r="C157" t="inlineStr">
        <is>
          <t>윙</t>
        </is>
      </c>
      <c r="D157" t="inlineStr"/>
      <c r="E157" t="inlineStr">
        <is>
          <t>30g</t>
        </is>
      </c>
      <c r="F157" t="n">
        <v>18120</v>
      </c>
      <c r="G157" t="inlineStr"/>
      <c r="H157" t="inlineStr"/>
      <c r="I157" t="inlineStr"/>
      <c r="J157" t="inlineStr"/>
      <c r="K157" t="inlineStr"/>
    </row>
    <row r="158">
      <c r="A158" t="inlineStr"/>
      <c r="B158" t="inlineStr"/>
      <c r="C158" t="inlineStr">
        <is>
          <t>봉</t>
        </is>
      </c>
      <c r="D158" t="inlineStr"/>
      <c r="E158" t="inlineStr">
        <is>
          <t>40g</t>
        </is>
      </c>
      <c r="F158" t="n">
        <v>19680</v>
      </c>
      <c r="G158" t="inlineStr"/>
      <c r="H158" t="inlineStr"/>
      <c r="I158" t="inlineStr"/>
      <c r="J158" t="inlineStr"/>
      <c r="K158" t="inlineStr"/>
    </row>
    <row r="159">
      <c r="A159" t="inlineStr"/>
      <c r="B159" t="inlineStr"/>
      <c r="C159" t="inlineStr">
        <is>
          <t>펼친북채</t>
        </is>
      </c>
      <c r="D159" t="inlineStr"/>
      <c r="E159" t="inlineStr">
        <is>
          <t>100±10g</t>
        </is>
      </c>
      <c r="F159" t="n">
        <v>19200</v>
      </c>
      <c r="G159" t="inlineStr"/>
      <c r="H159" t="inlineStr"/>
      <c r="I159" t="inlineStr"/>
      <c r="J159" t="inlineStr"/>
      <c r="K159" t="inlineStr"/>
    </row>
    <row r="160">
      <c r="A160" t="inlineStr"/>
      <c r="B160" t="inlineStr"/>
      <c r="C160" t="inlineStr">
        <is>
          <t>펼친장각</t>
        </is>
      </c>
      <c r="D160" t="inlineStr"/>
      <c r="E160" t="inlineStr">
        <is>
          <t>200±20g</t>
        </is>
      </c>
      <c r="F160" t="n">
        <v>19200</v>
      </c>
      <c r="G160" t="inlineStr"/>
      <c r="H160" t="inlineStr"/>
      <c r="I160" t="inlineStr"/>
      <c r="J160" t="inlineStr"/>
      <c r="K160" t="inlineStr"/>
    </row>
    <row r="161">
      <c r="A161" t="inlineStr"/>
      <c r="B161" t="inlineStr"/>
      <c r="C161" t="inlineStr">
        <is>
          <t>펼친사이장각</t>
        </is>
      </c>
      <c r="D161" t="inlineStr"/>
      <c r="E161" t="inlineStr">
        <is>
          <t>120±10g</t>
        </is>
      </c>
      <c r="F161" t="n">
        <v>19200</v>
      </c>
      <c r="G161" t="inlineStr"/>
      <c r="H161" t="inlineStr"/>
      <c r="I161" t="inlineStr"/>
      <c r="J161" t="inlineStr"/>
      <c r="K161" t="inlineStr"/>
    </row>
    <row r="162">
      <c r="A162" t="inlineStr"/>
      <c r="B162" t="inlineStr"/>
      <c r="C162" t="inlineStr">
        <is>
          <t>정육-다리살</t>
        </is>
      </c>
      <c r="D162" t="inlineStr"/>
      <c r="E162" t="inlineStr">
        <is>
          <t>15g/30g 
사이즈선택</t>
        </is>
      </c>
      <c r="F162" t="n">
        <v>21100</v>
      </c>
      <c r="G162" t="inlineStr"/>
      <c r="H162" t="inlineStr"/>
      <c r="I162" t="inlineStr"/>
      <c r="J162" t="inlineStr"/>
      <c r="K162" t="inlineStr"/>
    </row>
    <row r="163">
      <c r="A163" t="inlineStr"/>
      <c r="B163" t="inlineStr"/>
      <c r="C163" t="inlineStr">
        <is>
          <t>순살-정육5+가슴살5</t>
        </is>
      </c>
      <c r="D163" t="inlineStr"/>
      <c r="E163" t="inlineStr">
        <is>
          <t>15g/30g 
사이즈선택</t>
        </is>
      </c>
      <c r="F163" t="n">
        <v>17510</v>
      </c>
      <c r="G163" t="inlineStr"/>
      <c r="H163" t="inlineStr"/>
      <c r="I163" t="inlineStr"/>
      <c r="J163" t="inlineStr"/>
      <c r="K163" t="inlineStr"/>
    </row>
    <row r="164">
      <c r="A164" t="inlineStr"/>
      <c r="B164" t="inlineStr"/>
      <c r="C164" t="inlineStr">
        <is>
          <t>가슴살</t>
        </is>
      </c>
      <c r="D164" t="inlineStr"/>
      <c r="E164" t="inlineStr">
        <is>
          <t>15g/30g 
사이즈선택</t>
        </is>
      </c>
      <c r="F164" t="n">
        <v>13910</v>
      </c>
      <c r="G164" t="inlineStr"/>
      <c r="H164" t="inlineStr"/>
      <c r="I164" t="inlineStr"/>
      <c r="J164" t="inlineStr"/>
      <c r="K164" t="inlineStr"/>
    </row>
    <row r="165">
      <c r="A165" t="inlineStr"/>
      <c r="B165" t="inlineStr">
        <is>
          <t>(1등급/튀김)
수제치킨유린기</t>
        </is>
      </c>
      <c r="C165" t="inlineStr">
        <is>
          <t>정육-다리살</t>
        </is>
      </c>
      <c r="D165" t="inlineStr">
        <is>
          <t>1kg</t>
        </is>
      </c>
      <c r="E165" t="inlineStr">
        <is>
          <t>15g/30g
사이즈선택</t>
        </is>
      </c>
      <c r="F165" t="n">
        <v>21100</v>
      </c>
      <c r="G165" t="inlineStr">
        <is>
          <t>SM튀김용염지닭(닭고기99.2%,염지제0.8%)
+SM특제파우더
+오리엔탈소스</t>
        </is>
      </c>
      <c r="H165" t="inlineStr">
        <is>
          <t>최소 20kg이상 발주가능</t>
        </is>
      </c>
      <c r="I165" t="inlineStr">
        <is>
          <t>5, 6, 15, 16</t>
        </is>
      </c>
      <c r="J165" t="inlineStr">
        <is>
          <t>냉장</t>
        </is>
      </c>
      <c r="K165" t="inlineStr"/>
    </row>
    <row r="166">
      <c r="A166" t="inlineStr"/>
      <c r="B166" t="inlineStr"/>
      <c r="C166" t="inlineStr">
        <is>
          <t>순살-정육5+가슴살5</t>
        </is>
      </c>
      <c r="D166" t="inlineStr"/>
      <c r="E166" t="inlineStr">
        <is>
          <t>15g/30g
사이즈선택</t>
        </is>
      </c>
      <c r="F166" t="n">
        <v>17510</v>
      </c>
      <c r="G166" t="inlineStr"/>
      <c r="H166" t="inlineStr"/>
      <c r="I166" t="inlineStr"/>
      <c r="J166" t="inlineStr"/>
      <c r="K166" t="inlineStr"/>
    </row>
    <row r="167">
      <c r="A167" t="inlineStr"/>
      <c r="B167" t="inlineStr"/>
      <c r="C167" t="inlineStr">
        <is>
          <t>가슴살</t>
        </is>
      </c>
      <c r="D167" t="inlineStr"/>
      <c r="E167" t="inlineStr">
        <is>
          <t>15g</t>
        </is>
      </c>
      <c r="F167" t="n">
        <v>13910</v>
      </c>
      <c r="G167" t="inlineStr"/>
      <c r="H167" t="inlineStr"/>
      <c r="I167" t="inlineStr"/>
      <c r="J167" t="inlineStr"/>
      <c r="K167" t="inlineStr"/>
    </row>
    <row r="168">
      <c r="A168" t="inlineStr"/>
      <c r="B168" t="inlineStr">
        <is>
          <t>(1등급/튀김)
수제케이준
치킨샐러드</t>
        </is>
      </c>
      <c r="C168" t="inlineStr">
        <is>
          <t>정육-다리살</t>
        </is>
      </c>
      <c r="D168" t="inlineStr">
        <is>
          <t>1kg</t>
        </is>
      </c>
      <c r="E168" t="inlineStr">
        <is>
          <t>15g/30g 
사이즈선택</t>
        </is>
      </c>
      <c r="F168" t="n">
        <v>21170</v>
      </c>
      <c r="G168" t="inlineStr">
        <is>
          <t>SM튀김용염지닭(닭고기99.2%,염지제0.8%)
+SM특제파우더
+머스타드소스</t>
        </is>
      </c>
      <c r="H168" t="inlineStr">
        <is>
          <t>최소 20kg이상 발주가능</t>
        </is>
      </c>
      <c r="I168" t="inlineStr">
        <is>
          <t>1, 5, 6, 15, 16</t>
        </is>
      </c>
      <c r="J168" t="inlineStr">
        <is>
          <t>냉장</t>
        </is>
      </c>
      <c r="K168" t="inlineStr"/>
    </row>
    <row r="169">
      <c r="A169" t="inlineStr"/>
      <c r="B169" t="inlineStr"/>
      <c r="C169" t="inlineStr">
        <is>
          <t>순살-정육5+가슴살5</t>
        </is>
      </c>
      <c r="D169" t="inlineStr"/>
      <c r="E169" t="inlineStr">
        <is>
          <t>15g/30g 
사이즈선택</t>
        </is>
      </c>
      <c r="F169" t="n">
        <v>17580</v>
      </c>
      <c r="G169" t="inlineStr"/>
      <c r="H169" t="inlineStr"/>
      <c r="I169" t="inlineStr"/>
      <c r="J169" t="inlineStr"/>
      <c r="K169" t="inlineStr"/>
    </row>
    <row r="170">
      <c r="A170" t="inlineStr"/>
      <c r="B170" t="inlineStr"/>
      <c r="C170" t="inlineStr">
        <is>
          <t>가슴살</t>
        </is>
      </c>
      <c r="D170" t="inlineStr"/>
      <c r="E170" t="inlineStr">
        <is>
          <t>15g</t>
        </is>
      </c>
      <c r="F170" t="n">
        <v>13980</v>
      </c>
      <c r="G170" t="inlineStr"/>
      <c r="H170" t="inlineStr"/>
      <c r="I170" t="inlineStr"/>
      <c r="J170" t="inlineStr"/>
      <c r="K170" t="inlineStr"/>
    </row>
    <row r="171">
      <c r="A171" t="inlineStr"/>
      <c r="B171" t="inlineStr">
        <is>
          <t>(1등급/오븐)
K-BBQ치킨</t>
        </is>
      </c>
      <c r="C171" t="inlineStr">
        <is>
          <t>절단육</t>
        </is>
      </c>
      <c r="D171" t="inlineStr">
        <is>
          <t>1kg</t>
        </is>
      </c>
      <c r="E171" t="inlineStr">
        <is>
          <t>40g</t>
        </is>
      </c>
      <c r="F171" t="n">
        <v>11200</v>
      </c>
      <c r="G171" t="inlineStr">
        <is>
          <t>SM오븐용염지닭(닭고기99.2%,염지제0.8%)
+학교간닭 케이비비큐소스</t>
        </is>
      </c>
      <c r="H171" t="inlineStr">
        <is>
          <t>최소 20kg이상 발주가능</t>
        </is>
      </c>
      <c r="I171" t="inlineStr">
        <is>
          <t>1, 5, 6, 12, 15</t>
        </is>
      </c>
      <c r="J171" t="inlineStr">
        <is>
          <t>냉장</t>
        </is>
      </c>
      <c r="K171" t="inlineStr"/>
    </row>
    <row r="172">
      <c r="A172" t="inlineStr"/>
      <c r="B172" t="inlineStr"/>
      <c r="C172" t="inlineStr">
        <is>
          <t>윙</t>
        </is>
      </c>
      <c r="D172" t="inlineStr"/>
      <c r="E172" t="inlineStr">
        <is>
          <t>30g</t>
        </is>
      </c>
      <c r="F172" t="n">
        <v>16830</v>
      </c>
      <c r="G172" t="inlineStr"/>
      <c r="H172" t="inlineStr"/>
      <c r="I172" t="inlineStr"/>
      <c r="J172" t="inlineStr"/>
      <c r="K172" t="inlineStr"/>
    </row>
    <row r="173">
      <c r="A173" t="inlineStr"/>
      <c r="B173" t="inlineStr"/>
      <c r="C173" t="inlineStr">
        <is>
          <t>봉</t>
        </is>
      </c>
      <c r="D173" t="inlineStr"/>
      <c r="E173" t="inlineStr">
        <is>
          <t>40g</t>
        </is>
      </c>
      <c r="F173" t="n">
        <v>18530</v>
      </c>
      <c r="G173" t="inlineStr"/>
      <c r="H173" t="inlineStr"/>
      <c r="I173" t="inlineStr"/>
      <c r="J173" t="inlineStr"/>
      <c r="K173" t="inlineStr"/>
    </row>
    <row r="174">
      <c r="A174" t="inlineStr"/>
      <c r="B174" t="inlineStr"/>
      <c r="C174" t="inlineStr">
        <is>
          <t>펼친북채</t>
        </is>
      </c>
      <c r="D174" t="inlineStr"/>
      <c r="E174" t="inlineStr">
        <is>
          <t>100±10g</t>
        </is>
      </c>
      <c r="F174" t="n">
        <v>17780</v>
      </c>
      <c r="G174" t="inlineStr"/>
      <c r="H174" t="inlineStr"/>
      <c r="I174" t="inlineStr"/>
      <c r="J174" t="inlineStr"/>
      <c r="K174" t="inlineStr"/>
    </row>
    <row r="175">
      <c r="A175" t="inlineStr"/>
      <c r="B175" t="inlineStr"/>
      <c r="C175" t="inlineStr">
        <is>
          <t>펼친장각</t>
        </is>
      </c>
      <c r="D175" t="inlineStr"/>
      <c r="E175" t="inlineStr">
        <is>
          <t>200±20g</t>
        </is>
      </c>
      <c r="F175" t="n">
        <v>17780</v>
      </c>
      <c r="G175" t="inlineStr"/>
      <c r="H175" t="inlineStr"/>
      <c r="I175" t="inlineStr"/>
      <c r="J175" t="inlineStr"/>
      <c r="K175" t="inlineStr"/>
    </row>
    <row r="176">
      <c r="A176" t="inlineStr"/>
      <c r="B176" t="inlineStr"/>
      <c r="C176" t="inlineStr">
        <is>
          <t>펼친사이장각</t>
        </is>
      </c>
      <c r="D176" t="inlineStr"/>
      <c r="E176" t="inlineStr">
        <is>
          <t>120±10g</t>
        </is>
      </c>
      <c r="F176" t="n">
        <v>17780</v>
      </c>
      <c r="G176" t="inlineStr"/>
      <c r="H176" t="inlineStr"/>
      <c r="I176" t="inlineStr"/>
      <c r="J176" t="inlineStr"/>
      <c r="K176" t="inlineStr"/>
    </row>
    <row r="177">
      <c r="A177" t="inlineStr"/>
      <c r="B177" t="inlineStr"/>
      <c r="C177" t="inlineStr">
        <is>
          <t>정육-다리살</t>
        </is>
      </c>
      <c r="D177" t="inlineStr"/>
      <c r="E177" t="inlineStr">
        <is>
          <t>15g/30g/100g 
사이즈선택</t>
        </is>
      </c>
      <c r="F177" t="n">
        <v>20700</v>
      </c>
      <c r="G177" t="inlineStr"/>
      <c r="H177" t="inlineStr"/>
      <c r="I177" t="inlineStr"/>
      <c r="J177" t="inlineStr"/>
      <c r="K177" t="inlineStr"/>
    </row>
    <row r="178">
      <c r="A178" t="inlineStr"/>
      <c r="B178" t="inlineStr">
        <is>
          <t>(1등급/오븐)
매콤숯불
갈비맛치킨</t>
        </is>
      </c>
      <c r="C178" t="inlineStr">
        <is>
          <t>윙</t>
        </is>
      </c>
      <c r="D178" t="inlineStr">
        <is>
          <t>1kg</t>
        </is>
      </c>
      <c r="E178" t="inlineStr">
        <is>
          <t>30g</t>
        </is>
      </c>
      <c r="F178" t="n">
        <v>16630</v>
      </c>
      <c r="G178" t="inlineStr">
        <is>
          <t>SM오븐용염지닭(닭고기99.2%,염지제0.8%)
+SM특만능간장&amp;SM핫양념소스</t>
        </is>
      </c>
      <c r="H178" t="inlineStr">
        <is>
          <t>최소 10kg이상 발주가능</t>
        </is>
      </c>
      <c r="I178" t="inlineStr">
        <is>
          <t>2, 5, 6, 12, 15, 16</t>
        </is>
      </c>
      <c r="J178" t="inlineStr">
        <is>
          <t>냉장</t>
        </is>
      </c>
      <c r="K178" t="inlineStr"/>
    </row>
    <row r="179">
      <c r="A179" t="inlineStr"/>
      <c r="B179" t="inlineStr"/>
      <c r="C179" t="inlineStr">
        <is>
          <t>봉</t>
        </is>
      </c>
      <c r="D179" t="inlineStr"/>
      <c r="E179" t="inlineStr">
        <is>
          <t>40g</t>
        </is>
      </c>
      <c r="F179" t="n">
        <v>18320</v>
      </c>
      <c r="G179" t="inlineStr"/>
      <c r="H179" t="inlineStr"/>
      <c r="I179" t="inlineStr"/>
      <c r="J179" t="inlineStr"/>
      <c r="K179" t="inlineStr"/>
    </row>
    <row r="180">
      <c r="A180" t="inlineStr"/>
      <c r="B180" t="inlineStr"/>
      <c r="C180" t="inlineStr">
        <is>
          <t>펼친북채</t>
        </is>
      </c>
      <c r="D180" t="inlineStr"/>
      <c r="E180" t="inlineStr">
        <is>
          <t>100±10g</t>
        </is>
      </c>
      <c r="F180" t="n">
        <v>17640</v>
      </c>
      <c r="G180" t="inlineStr"/>
      <c r="H180" t="inlineStr"/>
      <c r="I180" t="inlineStr"/>
      <c r="J180" t="inlineStr"/>
      <c r="K180" t="inlineStr"/>
    </row>
    <row r="181">
      <c r="A181" t="inlineStr"/>
      <c r="B181" t="inlineStr"/>
      <c r="C181" t="inlineStr">
        <is>
          <t>펼친장각</t>
        </is>
      </c>
      <c r="D181" t="inlineStr"/>
      <c r="E181" t="inlineStr">
        <is>
          <t>200±20g</t>
        </is>
      </c>
      <c r="F181" t="n">
        <v>17640</v>
      </c>
      <c r="G181" t="inlineStr"/>
      <c r="H181" t="inlineStr"/>
      <c r="I181" t="inlineStr"/>
      <c r="J181" t="inlineStr"/>
      <c r="K181" t="inlineStr"/>
    </row>
    <row r="182">
      <c r="A182" t="inlineStr"/>
      <c r="B182" t="inlineStr"/>
      <c r="C182" t="inlineStr">
        <is>
          <t>펼친사이장각</t>
        </is>
      </c>
      <c r="D182" t="inlineStr"/>
      <c r="E182" t="inlineStr">
        <is>
          <t>120±10g</t>
        </is>
      </c>
      <c r="F182" t="n">
        <v>17640</v>
      </c>
      <c r="G182" t="inlineStr"/>
      <c r="H182" t="inlineStr"/>
      <c r="I182" t="inlineStr"/>
      <c r="J182" t="inlineStr"/>
      <c r="K182" t="inlineStr"/>
    </row>
    <row r="183">
      <c r="A183" t="inlineStr"/>
      <c r="B183" t="inlineStr"/>
      <c r="C183" t="inlineStr">
        <is>
          <t>정육_다리살</t>
        </is>
      </c>
      <c r="D183" t="inlineStr"/>
      <c r="E183" t="inlineStr">
        <is>
          <t>30g/100g 
사이즈선택</t>
        </is>
      </c>
      <c r="F183" t="n">
        <v>20560</v>
      </c>
      <c r="G183" t="inlineStr"/>
      <c r="H183" t="inlineStr"/>
      <c r="I183" t="inlineStr"/>
      <c r="J183" t="inlineStr"/>
      <c r="K183" t="inlineStr"/>
    </row>
    <row r="184">
      <c r="A184" t="inlineStr"/>
      <c r="B184" t="inlineStr"/>
      <c r="C184" t="inlineStr">
        <is>
          <t>절단육</t>
        </is>
      </c>
      <c r="D184" t="inlineStr"/>
      <c r="E184" t="inlineStr">
        <is>
          <t>40g</t>
        </is>
      </c>
      <c r="F184" t="n">
        <v>11060</v>
      </c>
      <c r="G184" t="inlineStr"/>
      <c r="H184" t="inlineStr"/>
      <c r="I184" t="inlineStr"/>
      <c r="J184" t="inlineStr"/>
      <c r="K184" t="inlineStr"/>
    </row>
    <row r="185">
      <c r="A185" t="inlineStr"/>
      <c r="B185" t="inlineStr">
        <is>
          <t>(1등급/오븐)
텍사스숯불
바베큐치킨</t>
        </is>
      </c>
      <c r="C185" t="inlineStr">
        <is>
          <t>윙</t>
        </is>
      </c>
      <c r="D185" t="inlineStr">
        <is>
          <t>1kg</t>
        </is>
      </c>
      <c r="E185" t="inlineStr">
        <is>
          <t>30g</t>
        </is>
      </c>
      <c r="F185" t="n">
        <v>16720</v>
      </c>
      <c r="G185" t="inlineStr">
        <is>
          <t>SM오븐용염지닭(닭고기99.2%,염지제0.8%)
+핫바베큐&amp;K-BBQ소스</t>
        </is>
      </c>
      <c r="H185" t="inlineStr">
        <is>
          <t>최소 20kg이상 발주가능</t>
        </is>
      </c>
      <c r="I185" t="inlineStr">
        <is>
          <t>1, 5, 6, 12, 15</t>
        </is>
      </c>
      <c r="J185" t="inlineStr">
        <is>
          <t>냉장</t>
        </is>
      </c>
      <c r="K185" t="inlineStr"/>
    </row>
    <row r="186">
      <c r="A186" t="inlineStr"/>
      <c r="B186" t="inlineStr"/>
      <c r="C186" t="inlineStr">
        <is>
          <t>봉</t>
        </is>
      </c>
      <c r="D186" t="inlineStr"/>
      <c r="E186" t="inlineStr">
        <is>
          <t>40g</t>
        </is>
      </c>
      <c r="F186" t="n">
        <v>18420</v>
      </c>
      <c r="G186" t="inlineStr"/>
      <c r="H186" t="inlineStr"/>
      <c r="I186" t="inlineStr"/>
      <c r="J186" t="inlineStr"/>
      <c r="K186" t="inlineStr"/>
    </row>
    <row r="187">
      <c r="A187" t="inlineStr"/>
      <c r="B187" t="inlineStr"/>
      <c r="C187" t="inlineStr">
        <is>
          <t>펼친북채</t>
        </is>
      </c>
      <c r="D187" t="inlineStr"/>
      <c r="E187" t="inlineStr">
        <is>
          <t>100±10g</t>
        </is>
      </c>
      <c r="F187" t="n">
        <v>17740</v>
      </c>
      <c r="G187" t="inlineStr"/>
      <c r="H187" t="inlineStr"/>
      <c r="I187" t="inlineStr"/>
      <c r="J187" t="inlineStr"/>
      <c r="K187" t="inlineStr"/>
    </row>
    <row r="188">
      <c r="A188" t="inlineStr"/>
      <c r="B188" t="inlineStr"/>
      <c r="C188" t="inlineStr">
        <is>
          <t>펼친장각</t>
        </is>
      </c>
      <c r="D188" t="inlineStr"/>
      <c r="E188" t="inlineStr">
        <is>
          <t>200±20g</t>
        </is>
      </c>
      <c r="F188" t="n">
        <v>17740</v>
      </c>
      <c r="G188" t="inlineStr"/>
      <c r="H188" t="inlineStr"/>
      <c r="I188" t="inlineStr"/>
      <c r="J188" t="inlineStr"/>
      <c r="K188" t="inlineStr"/>
    </row>
    <row r="189">
      <c r="A189" t="inlineStr"/>
      <c r="B189" t="inlineStr"/>
      <c r="C189" t="inlineStr">
        <is>
          <t>펼친사이장각</t>
        </is>
      </c>
      <c r="D189" t="inlineStr"/>
      <c r="E189" t="inlineStr">
        <is>
          <t>120±10g</t>
        </is>
      </c>
      <c r="F189" t="n">
        <v>17740</v>
      </c>
      <c r="G189" t="inlineStr"/>
      <c r="H189" t="inlineStr"/>
      <c r="I189" t="inlineStr"/>
      <c r="J189" t="inlineStr"/>
      <c r="K189" t="inlineStr"/>
    </row>
    <row r="190">
      <c r="A190" t="inlineStr"/>
      <c r="B190" t="inlineStr"/>
      <c r="C190" t="inlineStr">
        <is>
          <t>정육-다리살</t>
        </is>
      </c>
      <c r="D190" t="inlineStr"/>
      <c r="E190" t="inlineStr">
        <is>
          <t>30g/100g 
사이즈선택</t>
        </is>
      </c>
      <c r="F190" t="n">
        <v>20660</v>
      </c>
      <c r="G190" t="inlineStr"/>
      <c r="H190" t="inlineStr"/>
      <c r="I190" t="inlineStr"/>
      <c r="J190" t="inlineStr"/>
      <c r="K190" t="inlineStr"/>
    </row>
    <row r="191">
      <c r="A191" t="inlineStr"/>
      <c r="B191" t="inlineStr"/>
      <c r="C191" t="inlineStr">
        <is>
          <t>절단육</t>
        </is>
      </c>
      <c r="D191" t="inlineStr"/>
      <c r="E191" t="inlineStr">
        <is>
          <t>40g</t>
        </is>
      </c>
      <c r="F191" t="n">
        <v>11160</v>
      </c>
      <c r="G191" t="inlineStr"/>
      <c r="H191" t="inlineStr"/>
      <c r="I191" t="inlineStr"/>
      <c r="J191" t="inlineStr"/>
      <c r="K191" t="inlineStr"/>
    </row>
    <row r="192">
      <c r="A192" t="inlineStr"/>
      <c r="B192" t="inlineStr">
        <is>
          <t>(1등급/튀김)
만들어먹는
생생치킨까스</t>
        </is>
      </c>
      <c r="C192" t="inlineStr">
        <is>
          <t>가슴살</t>
        </is>
      </c>
      <c r="D192" t="inlineStr">
        <is>
          <t>50±10g</t>
        </is>
      </c>
      <c r="E192" t="inlineStr">
        <is>
          <t>50±10g</t>
        </is>
      </c>
      <c r="F192" t="n">
        <v>830</v>
      </c>
      <c r="G192" t="inlineStr">
        <is>
          <t>SM튀김용염지닭(닭고기99.2%,염지제0.8%)
+커틀렛용배터믹스
+프리미엄생빵가루
+커틀렛소스OR스윗칠리소스</t>
        </is>
      </c>
      <c r="H192" t="inlineStr">
        <is>
          <t>최소 280개 이상 발주가능</t>
        </is>
      </c>
      <c r="I192" t="inlineStr">
        <is>
          <t>2, 5, 6, 12, 15, 16</t>
        </is>
      </c>
      <c r="J192" t="inlineStr">
        <is>
          <t>냉장</t>
        </is>
      </c>
      <c r="K192" t="inlineStr"/>
    </row>
    <row r="193">
      <c r="A193" t="inlineStr"/>
      <c r="B193" t="inlineStr"/>
      <c r="C193" t="inlineStr">
        <is>
          <t>가슴살</t>
        </is>
      </c>
      <c r="D193" t="inlineStr">
        <is>
          <t>80±10g</t>
        </is>
      </c>
      <c r="E193" t="inlineStr">
        <is>
          <t>80±10g</t>
        </is>
      </c>
      <c r="F193" t="n">
        <v>1320</v>
      </c>
      <c r="G193" t="inlineStr"/>
      <c r="H193" t="inlineStr">
        <is>
          <t>최소 180개 이상 발주가능</t>
        </is>
      </c>
      <c r="I193" t="inlineStr"/>
      <c r="J193" t="inlineStr"/>
      <c r="K193" t="inlineStr"/>
    </row>
    <row r="194">
      <c r="A194" t="inlineStr"/>
      <c r="B194" t="inlineStr">
        <is>
          <t>(1등급/튀김/오븐)
뿌요치킨</t>
        </is>
      </c>
      <c r="C194" t="inlineStr">
        <is>
          <t>절단육</t>
        </is>
      </c>
      <c r="D194" t="inlineStr">
        <is>
          <t>1kg</t>
        </is>
      </c>
      <c r="E194" t="inlineStr">
        <is>
          <t>40g</t>
        </is>
      </c>
      <c r="F194" t="n">
        <v>13160</v>
      </c>
      <c r="G194" t="inlineStr">
        <is>
          <t>SM튀김용or오븐용염지닭(닭고기99.2%,염지제0.8%)
+SM특제파우더
+치즈파우더
+디핑용요거트소스</t>
        </is>
      </c>
      <c r="H194" t="inlineStr">
        <is>
          <t>최소 20kg이상 발주가능</t>
        </is>
      </c>
      <c r="I194" t="inlineStr">
        <is>
          <t>1, 2, 5, 6, 12, 15, 16</t>
        </is>
      </c>
      <c r="J194" t="inlineStr">
        <is>
          <t>냉장</t>
        </is>
      </c>
      <c r="K194" t="inlineStr"/>
    </row>
    <row r="195">
      <c r="A195" t="inlineStr"/>
      <c r="B195" t="inlineStr"/>
      <c r="C195" t="inlineStr">
        <is>
          <t>윙(오븐조리추천)</t>
        </is>
      </c>
      <c r="D195" t="inlineStr"/>
      <c r="E195" t="inlineStr">
        <is>
          <t>30g</t>
        </is>
      </c>
      <c r="F195" t="n">
        <v>19270</v>
      </c>
      <c r="G195" t="inlineStr"/>
      <c r="H195" t="inlineStr"/>
      <c r="I195" t="inlineStr"/>
      <c r="J195" t="inlineStr"/>
      <c r="K195" t="inlineStr"/>
    </row>
    <row r="196">
      <c r="A196" t="inlineStr"/>
      <c r="B196" t="inlineStr"/>
      <c r="C196" t="inlineStr">
        <is>
          <t>봉(오븐조리추천)</t>
        </is>
      </c>
      <c r="D196" t="inlineStr"/>
      <c r="E196" t="inlineStr">
        <is>
          <t>40g</t>
        </is>
      </c>
      <c r="F196" t="n">
        <v>20900</v>
      </c>
      <c r="G196" t="inlineStr"/>
      <c r="H196" t="inlineStr"/>
      <c r="I196" t="inlineStr"/>
      <c r="J196" t="inlineStr"/>
      <c r="K196" t="inlineStr"/>
    </row>
    <row r="197">
      <c r="A197" t="inlineStr"/>
      <c r="B197" t="inlineStr"/>
      <c r="C197" t="inlineStr">
        <is>
          <t>정육-다리살</t>
        </is>
      </c>
      <c r="D197" t="inlineStr"/>
      <c r="E197" t="inlineStr">
        <is>
          <t>15g/30g 
사이즈선택</t>
        </is>
      </c>
      <c r="F197" t="n">
        <v>21990</v>
      </c>
      <c r="G197" t="inlineStr"/>
      <c r="H197" t="inlineStr"/>
      <c r="I197" t="inlineStr"/>
      <c r="J197" t="inlineStr"/>
      <c r="K197" t="inlineStr"/>
    </row>
    <row r="198">
      <c r="A198" t="inlineStr"/>
      <c r="B198" t="inlineStr"/>
      <c r="C198" t="inlineStr">
        <is>
          <t>순살-정육5+가슴살5</t>
        </is>
      </c>
      <c r="D198" t="inlineStr"/>
      <c r="E198" t="inlineStr">
        <is>
          <t>15g/30g 
사이즈선택</t>
        </is>
      </c>
      <c r="F198" t="n">
        <v>18390</v>
      </c>
      <c r="G198" t="inlineStr"/>
      <c r="H198" t="inlineStr"/>
      <c r="I198" t="inlineStr"/>
      <c r="J198" t="inlineStr"/>
      <c r="K198" t="inlineStr"/>
    </row>
    <row r="199">
      <c r="A199" t="inlineStr"/>
      <c r="B199" t="inlineStr"/>
      <c r="C199" t="inlineStr">
        <is>
          <t>가슴살(오븐조리비추천)</t>
        </is>
      </c>
      <c r="D199" t="inlineStr"/>
      <c r="E199" t="inlineStr">
        <is>
          <t>15g/30g 
사이즈선택</t>
        </is>
      </c>
      <c r="F199" t="n">
        <v>14790</v>
      </c>
      <c r="G199" t="inlineStr"/>
      <c r="H199" t="inlineStr"/>
      <c r="I199" t="inlineStr"/>
      <c r="J199" t="inlineStr"/>
      <c r="K199" t="inlineStr"/>
    </row>
    <row r="200">
      <c r="A200" t="inlineStr"/>
      <c r="B200" t="inlineStr">
        <is>
          <t>(1등급/튀김)
데블스
블랙페퍼치킨</t>
        </is>
      </c>
      <c r="C200" t="inlineStr">
        <is>
          <t>절단육</t>
        </is>
      </c>
      <c r="D200" t="inlineStr">
        <is>
          <t>1kg</t>
        </is>
      </c>
      <c r="E200" t="inlineStr">
        <is>
          <t>40g</t>
        </is>
      </c>
      <c r="F200" t="n">
        <v>13840</v>
      </c>
      <c r="G200" t="inlineStr">
        <is>
          <t>SM튀김용염지닭(닭고기99.2%,염지제0.8%)
+SM특제파우더
+SM핫양념소스&amp;후추
+토핑용요거트소스</t>
        </is>
      </c>
      <c r="H200" t="inlineStr">
        <is>
          <t>최소 16kg이상 발주가능</t>
        </is>
      </c>
      <c r="I200" t="inlineStr">
        <is>
          <t>1, 2, 5, 6, 12, 15, 16</t>
        </is>
      </c>
      <c r="J200" t="inlineStr">
        <is>
          <t>냉장</t>
        </is>
      </c>
      <c r="K200" t="inlineStr"/>
    </row>
    <row r="201">
      <c r="A201" t="inlineStr"/>
      <c r="B201" t="inlineStr"/>
      <c r="C201" t="inlineStr">
        <is>
          <t>정육-다리살</t>
        </is>
      </c>
      <c r="D201" t="inlineStr"/>
      <c r="E201" t="inlineStr">
        <is>
          <t>15g/30g 
사이즈선택</t>
        </is>
      </c>
      <c r="F201" t="n">
        <v>22660</v>
      </c>
      <c r="G201" t="inlineStr"/>
      <c r="H201" t="inlineStr"/>
      <c r="I201" t="inlineStr"/>
      <c r="J201" t="inlineStr"/>
      <c r="K201" t="inlineStr"/>
    </row>
    <row r="202">
      <c r="A202" t="inlineStr"/>
      <c r="B202" t="inlineStr"/>
      <c r="C202" t="inlineStr">
        <is>
          <t>순살-정육5+가슴살5</t>
        </is>
      </c>
      <c r="D202" t="inlineStr"/>
      <c r="E202" t="inlineStr">
        <is>
          <t>15g/30g 
사이즈선택</t>
        </is>
      </c>
      <c r="F202" t="n">
        <v>19140</v>
      </c>
      <c r="G202" t="inlineStr"/>
      <c r="H202" t="inlineStr"/>
      <c r="I202" t="inlineStr"/>
      <c r="J202" t="inlineStr"/>
      <c r="K202" t="inlineStr"/>
    </row>
    <row r="203">
      <c r="A203" t="inlineStr"/>
      <c r="B203" t="inlineStr"/>
      <c r="C203" t="inlineStr">
        <is>
          <t>가슴살</t>
        </is>
      </c>
      <c r="D203" t="inlineStr"/>
      <c r="E203" t="inlineStr">
        <is>
          <t>10g/15g 
사이즈선택</t>
        </is>
      </c>
      <c r="F203" t="n">
        <v>15610</v>
      </c>
      <c r="G203" t="inlineStr"/>
      <c r="H203" t="inlineStr"/>
      <c r="I203" t="inlineStr"/>
      <c r="J203" t="inlineStr"/>
      <c r="K203" t="inlineStr"/>
    </row>
    <row r="204">
      <c r="A204" t="inlineStr"/>
      <c r="B204" t="inlineStr">
        <is>
          <t>(1등급/오븐)
블랙페퍼치킨</t>
        </is>
      </c>
      <c r="C204" t="inlineStr">
        <is>
          <t>절단육</t>
        </is>
      </c>
      <c r="D204" t="inlineStr">
        <is>
          <t>1kg</t>
        </is>
      </c>
      <c r="E204" t="inlineStr">
        <is>
          <t>40g</t>
        </is>
      </c>
      <c r="F204" t="n">
        <v>10990</v>
      </c>
      <c r="G204" t="inlineStr">
        <is>
          <t>SM오븐용후추염지닭(닭고기99.2%,염지제0.8%)
+갈릭특제소스</t>
        </is>
      </c>
      <c r="H204" t="inlineStr">
        <is>
          <t>최소 16kg이상 발주가능</t>
        </is>
      </c>
      <c r="I204" t="inlineStr">
        <is>
          <t>2, 5, 6, 10, 15, 16</t>
        </is>
      </c>
      <c r="J204" t="inlineStr">
        <is>
          <t>냉장</t>
        </is>
      </c>
      <c r="K204" t="inlineStr"/>
    </row>
    <row r="205">
      <c r="A205" t="inlineStr"/>
      <c r="B205" t="inlineStr"/>
      <c r="C205" t="inlineStr">
        <is>
          <t>윙</t>
        </is>
      </c>
      <c r="D205" t="inlineStr"/>
      <c r="E205" t="inlineStr">
        <is>
          <t>30g</t>
        </is>
      </c>
      <c r="F205" t="n">
        <v>16560</v>
      </c>
      <c r="G205" t="inlineStr"/>
      <c r="H205" t="inlineStr"/>
      <c r="I205" t="inlineStr"/>
      <c r="J205" t="inlineStr"/>
      <c r="K205" t="inlineStr"/>
    </row>
    <row r="206">
      <c r="A206" t="inlineStr"/>
      <c r="B206" t="inlineStr"/>
      <c r="C206" t="inlineStr">
        <is>
          <t>봉</t>
        </is>
      </c>
      <c r="D206" t="inlineStr"/>
      <c r="E206" t="inlineStr">
        <is>
          <t>40g</t>
        </is>
      </c>
      <c r="F206" t="n">
        <v>18250</v>
      </c>
      <c r="G206" t="inlineStr"/>
      <c r="H206" t="inlineStr"/>
      <c r="I206" t="inlineStr"/>
      <c r="J206" t="inlineStr"/>
      <c r="K206" t="inlineStr"/>
    </row>
    <row r="207">
      <c r="A207" t="inlineStr"/>
      <c r="B207" t="inlineStr"/>
      <c r="C207" t="inlineStr">
        <is>
          <t>펼친북채</t>
        </is>
      </c>
      <c r="D207" t="inlineStr"/>
      <c r="E207" t="inlineStr">
        <is>
          <t>100±10g</t>
        </is>
      </c>
      <c r="F207" t="n">
        <v>17580</v>
      </c>
      <c r="G207" t="inlineStr"/>
      <c r="H207" t="inlineStr"/>
      <c r="I207" t="inlineStr"/>
      <c r="J207" t="inlineStr"/>
      <c r="K207" t="inlineStr"/>
    </row>
    <row r="208">
      <c r="A208" t="inlineStr"/>
      <c r="B208" t="inlineStr"/>
      <c r="C208" t="inlineStr">
        <is>
          <t>펼친장각</t>
        </is>
      </c>
      <c r="D208" t="inlineStr"/>
      <c r="E208" t="inlineStr">
        <is>
          <t>200±20g</t>
        </is>
      </c>
      <c r="F208" t="n">
        <v>17580</v>
      </c>
      <c r="G208" t="inlineStr"/>
      <c r="H208" t="inlineStr"/>
      <c r="I208" t="inlineStr"/>
      <c r="J208" t="inlineStr"/>
      <c r="K208" t="inlineStr"/>
    </row>
    <row r="209">
      <c r="A209" t="inlineStr"/>
      <c r="B209" t="inlineStr"/>
      <c r="C209" t="inlineStr">
        <is>
          <t>펼친사이장각</t>
        </is>
      </c>
      <c r="D209" t="inlineStr"/>
      <c r="E209" t="inlineStr">
        <is>
          <t>120±10g</t>
        </is>
      </c>
      <c r="F209" t="n">
        <v>17580</v>
      </c>
      <c r="G209" t="inlineStr"/>
      <c r="H209" t="inlineStr"/>
      <c r="I209" t="inlineStr"/>
      <c r="J209" t="inlineStr"/>
      <c r="K209" t="inlineStr"/>
    </row>
    <row r="210">
      <c r="A210" t="inlineStr"/>
      <c r="B210" t="inlineStr"/>
      <c r="C210" t="inlineStr">
        <is>
          <t>정육-다리살</t>
        </is>
      </c>
      <c r="D210" t="inlineStr"/>
      <c r="E210" t="inlineStr">
        <is>
          <t>30g/80g/100g 
사이즈선택
스테이크용</t>
        </is>
      </c>
      <c r="F210" t="n">
        <v>20490</v>
      </c>
      <c r="G210" t="inlineStr"/>
      <c r="H210" t="inlineStr"/>
      <c r="I210" t="inlineStr"/>
      <c r="J210" t="inlineStr"/>
      <c r="K210" t="inlineStr"/>
    </row>
    <row r="211">
      <c r="A211" t="inlineStr"/>
      <c r="B211" t="inlineStr">
        <is>
          <t>(1등급/오븐)
탄두리치킨덮밥</t>
        </is>
      </c>
      <c r="C211" t="inlineStr">
        <is>
          <t>정육_다리살</t>
        </is>
      </c>
      <c r="D211" t="inlineStr">
        <is>
          <t>1kg</t>
        </is>
      </c>
      <c r="E211" t="inlineStr">
        <is>
          <t>10g/15g 
사이즈선택</t>
        </is>
      </c>
      <c r="F211" t="n">
        <v>22390</v>
      </c>
      <c r="G211" t="inlineStr">
        <is>
          <t>SM오븐용염지닭(닭고기99.2%,염지제0.8%)
+리얼탄두리씨즈닝
+K-BBQ갈비소스300g</t>
        </is>
      </c>
      <c r="H211" t="inlineStr">
        <is>
          <t>최소 20kg이상 발주가능</t>
        </is>
      </c>
      <c r="I211" t="inlineStr">
        <is>
          <t>2, 5, 6, 12, 15, 16</t>
        </is>
      </c>
      <c r="J211" t="inlineStr">
        <is>
          <t>냉장</t>
        </is>
      </c>
      <c r="K211" t="inlineStr"/>
    </row>
    <row r="212">
      <c r="A212" t="inlineStr"/>
      <c r="B212" t="inlineStr"/>
      <c r="C212" t="inlineStr">
        <is>
          <t>순살-정육5+가슴살5</t>
        </is>
      </c>
      <c r="D212" t="inlineStr"/>
      <c r="E212" t="inlineStr"/>
      <c r="F212" t="n">
        <v>18460</v>
      </c>
      <c r="G212" t="inlineStr"/>
      <c r="H212" t="inlineStr"/>
      <c r="I212" t="inlineStr"/>
      <c r="J212" t="inlineStr"/>
      <c r="K212" t="inlineStr"/>
    </row>
    <row r="213">
      <c r="A213" t="inlineStr"/>
      <c r="B213" t="inlineStr">
        <is>
          <t>(1등급/오븐)
언양식
순한우한판불고기</t>
        </is>
      </c>
      <c r="C213" t="inlineStr">
        <is>
          <t>1등급한우</t>
        </is>
      </c>
      <c r="D213" t="inlineStr">
        <is>
          <t>1kg</t>
        </is>
      </c>
      <c r="E213" t="inlineStr"/>
      <c r="F213" t="n">
        <v>37320</v>
      </c>
      <c r="G213" t="inlineStr">
        <is>
          <t>한우정육[한우(국산)100%]70%, 정제수, 물엿, 배음료[배퓨레(국산)], 간장, 설탕, 마늘(국내산), 양파(국내산), 참기름, 미향, 궁중떡갈비시즈닝 외</t>
        </is>
      </c>
      <c r="H213" t="inlineStr">
        <is>
          <t>*5kg단위 트레이포장</t>
        </is>
      </c>
      <c r="I213" t="inlineStr">
        <is>
          <t>5, 6, 10, 15, 16</t>
        </is>
      </c>
      <c r="J213" t="inlineStr">
        <is>
          <t>냉장</t>
        </is>
      </c>
      <c r="K213" t="inlineStr"/>
    </row>
    <row r="214">
      <c r="A214" t="inlineStr"/>
      <c r="B214" t="inlineStr">
        <is>
          <t>(1등급/오븐)
마리네이트
큐브목살덮밥</t>
        </is>
      </c>
      <c r="C214" t="inlineStr">
        <is>
          <t>돼지고기목살</t>
        </is>
      </c>
      <c r="D214" t="inlineStr">
        <is>
          <t>세트</t>
        </is>
      </c>
      <c r="E214" t="inlineStr">
        <is>
          <t>1.5*1.5*1.5cm</t>
        </is>
      </c>
      <c r="F214" t="n">
        <v>26600</v>
      </c>
      <c r="G214" t="inlineStr">
        <is>
          <t>1세트
[마리네이트뷰목살(돼지고기목살99.1%(국내산/1등급),마법의1%시즈닝0.9%)_염지목살1kg+갈릭특제소스]</t>
        </is>
      </c>
      <c r="H214" t="inlineStr">
        <is>
          <t>최소 16kg이상 발주가능</t>
        </is>
      </c>
      <c r="I214" t="inlineStr">
        <is>
          <t>2, 5, 6, 10, 16</t>
        </is>
      </c>
      <c r="J214" t="inlineStr">
        <is>
          <t>냉장</t>
        </is>
      </c>
      <c r="K214" t="inlineStr"/>
    </row>
    <row r="215">
      <c r="A215" t="inlineStr"/>
      <c r="B215" t="inlineStr">
        <is>
          <t>(1등급/오븐)
마리네이트
큐브목살스테이크</t>
        </is>
      </c>
      <c r="C215" t="inlineStr">
        <is>
          <t>돼지고기목살</t>
        </is>
      </c>
      <c r="D215" t="inlineStr">
        <is>
          <t>세트</t>
        </is>
      </c>
      <c r="E215" t="inlineStr">
        <is>
          <t xml:space="preserve">2.5*2.5*2.5cm </t>
        </is>
      </c>
      <c r="F215" t="n">
        <v>26600</v>
      </c>
      <c r="G215" t="inlineStr">
        <is>
          <t>1세트
[마리네이트큐브목살(돼지고기목살99.1%(국내산/1등급),마법의1%시즈닝0.9%)_염지목살1kg+데미그라스소스]</t>
        </is>
      </c>
      <c r="H215" t="inlineStr">
        <is>
          <t>최소 10kg이상 발주가능</t>
        </is>
      </c>
      <c r="I215" t="inlineStr">
        <is>
          <t>2, 5, 6, 10, 12, 16</t>
        </is>
      </c>
      <c r="J215" t="inlineStr">
        <is>
          <t>냉장</t>
        </is>
      </c>
      <c r="K215" t="inlineStr"/>
    </row>
    <row r="216">
      <c r="A216" t="inlineStr"/>
      <c r="B216" t="inlineStr">
        <is>
          <t>(단품)
두루치기닭한판</t>
        </is>
      </c>
      <c r="C216" t="inlineStr"/>
      <c r="D216" t="inlineStr">
        <is>
          <t>1kg</t>
        </is>
      </c>
      <c r="E216" t="inlineStr"/>
      <c r="F216" t="n">
        <v>11260</v>
      </c>
      <c r="G216" t="inlineStr">
        <is>
          <t>닭고기90%(국내산/닭껍질포함), 
닭갈비시즈닝1호(홍고추분말9.57%,복합조미식품0.3%,백설탕,마늘가루,양파분말,생강가루,자몽종자추출물,쿠민분말,비타민c,천연향료)</t>
        </is>
      </c>
      <c r="H216" t="inlineStr">
        <is>
          <t>최소 15kg이상 발주가능</t>
        </is>
      </c>
      <c r="I216" t="inlineStr">
        <is>
          <t>2, 5, 6, 15, 16, 18</t>
        </is>
      </c>
      <c r="J216" t="inlineStr">
        <is>
          <t>냉장</t>
        </is>
      </c>
      <c r="K216" t="inlineStr"/>
    </row>
    <row r="217">
      <c r="A217" t="inlineStr"/>
      <c r="B217" t="inlineStr">
        <is>
          <t>(소스세트)
두루치기닭한판</t>
        </is>
      </c>
      <c r="C217" t="inlineStr"/>
      <c r="D217" t="inlineStr">
        <is>
          <t>세트</t>
        </is>
      </c>
      <c r="E217" t="inlineStr"/>
      <c r="F217" t="n">
        <v>12490</v>
      </c>
      <c r="G217" t="inlineStr">
        <is>
          <t>1세트(두루치기닭한판1kg+매콤숯불갈비맛소스)</t>
        </is>
      </c>
      <c r="H217" t="inlineStr">
        <is>
          <t>최소 15kg이상 발주가능</t>
        </is>
      </c>
      <c r="I217" t="inlineStr">
        <is>
          <t>2, 5, 6, 12, 15, 16, 18</t>
        </is>
      </c>
      <c r="J217" t="inlineStr">
        <is>
          <t>냉장</t>
        </is>
      </c>
      <c r="K217" t="inlineStr"/>
    </row>
    <row r="218">
      <c r="A218" t="inlineStr"/>
      <c r="B218" t="inlineStr">
        <is>
          <t>수제피자
스테이크반죽</t>
        </is>
      </c>
      <c r="C218" t="inlineStr"/>
      <c r="D218" t="inlineStr">
        <is>
          <t>1kg</t>
        </is>
      </c>
      <c r="E218" t="inlineStr"/>
      <c r="F218" t="n">
        <v>16080</v>
      </c>
      <c r="G218" t="inlineStr">
        <is>
          <t>돼지고기65.67%(국내산), 한우7.3%, 정제수, 궁중떡갈비시즈닝, 건조빵가루, 피자치즈2.19%[자연치즈(수입산)], 피자맛분말1.31%, 양파(국내산), 마늘(국내산), 블랙올리브, 간장</t>
        </is>
      </c>
      <c r="H218" t="inlineStr">
        <is>
          <t>*5kg단위 트레이포장</t>
        </is>
      </c>
      <c r="I218" t="inlineStr">
        <is>
          <t>2, 5, 6, 10, 12, 15, 16</t>
        </is>
      </c>
      <c r="J218" t="inlineStr">
        <is>
          <t>냉장</t>
        </is>
      </c>
      <c r="K218"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22300</v>
      </c>
      <c r="G6" t="inlineStr"/>
    </row>
    <row r="7">
      <c r="A7" t="inlineStr"/>
      <c r="B7" t="inlineStr"/>
      <c r="C7" t="inlineStr">
        <is>
          <t>펼친장각</t>
        </is>
      </c>
      <c r="D7" t="inlineStr">
        <is>
          <t>200g*5</t>
        </is>
      </c>
      <c r="E7" t="inlineStr">
        <is>
          <t>kg</t>
        </is>
      </c>
      <c r="F7" t="n">
        <v>22280</v>
      </c>
      <c r="G7" t="inlineStr"/>
    </row>
    <row r="8">
      <c r="A8" t="inlineStr"/>
      <c r="B8" t="inlineStr"/>
      <c r="C8" t="inlineStr">
        <is>
          <t>펼친북채</t>
        </is>
      </c>
      <c r="D8" t="inlineStr">
        <is>
          <t>100g*10</t>
        </is>
      </c>
      <c r="E8" t="inlineStr">
        <is>
          <t>kg</t>
        </is>
      </c>
      <c r="F8" t="n">
        <v>21650</v>
      </c>
      <c r="G8" t="inlineStr"/>
    </row>
    <row r="9">
      <c r="A9" t="inlineStr"/>
      <c r="B9" t="inlineStr"/>
      <c r="C9" t="inlineStr">
        <is>
          <t>절단육</t>
        </is>
      </c>
      <c r="D9" t="inlineStr">
        <is>
          <t>40g</t>
        </is>
      </c>
      <c r="E9" t="inlineStr">
        <is>
          <t>kg</t>
        </is>
      </c>
      <c r="F9" t="n">
        <v>16400</v>
      </c>
      <c r="G9" t="inlineStr"/>
    </row>
    <row r="10">
      <c r="A10" t="inlineStr"/>
      <c r="B10" t="inlineStr"/>
      <c r="C10" t="inlineStr">
        <is>
          <t>윙+봉</t>
        </is>
      </c>
      <c r="D10" t="inlineStr">
        <is>
          <t>30g+40g</t>
        </is>
      </c>
      <c r="E10" t="inlineStr">
        <is>
          <t>kg</t>
        </is>
      </c>
      <c r="F10" t="n">
        <v>22030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21500</v>
      </c>
      <c r="G12" t="inlineStr"/>
    </row>
    <row r="13">
      <c r="A13" t="inlineStr"/>
      <c r="B13" t="inlineStr"/>
      <c r="C13" t="inlineStr">
        <is>
          <t>정육스테이크</t>
        </is>
      </c>
      <c r="D13" t="inlineStr">
        <is>
          <t>100g</t>
        </is>
      </c>
      <c r="E13" t="inlineStr">
        <is>
          <t>kg</t>
        </is>
      </c>
      <c r="F13" t="n">
        <v>25000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22200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22150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100g*10</t>
        </is>
      </c>
      <c r="E20" t="inlineStr">
        <is>
          <t>kg</t>
        </is>
      </c>
      <c r="F20" t="n">
        <v>21500</v>
      </c>
      <c r="G20" t="inlineStr"/>
    </row>
    <row r="21">
      <c r="A21" t="inlineStr"/>
      <c r="B21" t="inlineStr"/>
      <c r="C21" t="inlineStr">
        <is>
          <t>절단육</t>
        </is>
      </c>
      <c r="D21" t="inlineStr">
        <is>
          <t>40g</t>
        </is>
      </c>
      <c r="E21" t="inlineStr">
        <is>
          <t>kg</t>
        </is>
      </c>
      <c r="F21" t="n">
        <v>16250</v>
      </c>
      <c r="G21" t="inlineStr"/>
    </row>
    <row r="22">
      <c r="A22" t="inlineStr"/>
      <c r="B22" t="inlineStr"/>
      <c r="C22" t="inlineStr">
        <is>
          <t>윙+봉</t>
        </is>
      </c>
      <c r="D22" t="inlineStr">
        <is>
          <t>30g+40g</t>
        </is>
      </c>
      <c r="E22" t="inlineStr">
        <is>
          <t>kg</t>
        </is>
      </c>
      <c r="F22" t="n">
        <v>21900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정육+가슴살</t>
        </is>
      </c>
      <c r="D24" t="inlineStr">
        <is>
          <t>15g, 30g</t>
        </is>
      </c>
      <c r="E24" t="inlineStr">
        <is>
          <t>kg</t>
        </is>
      </c>
      <c r="F24" t="n">
        <v>21400</v>
      </c>
      <c r="G24" t="inlineStr"/>
    </row>
    <row r="25">
      <c r="A25" t="inlineStr"/>
      <c r="B25" t="inlineStr"/>
      <c r="C25" t="inlineStr">
        <is>
          <t>정육스테이크</t>
        </is>
      </c>
      <c r="D25" t="inlineStr">
        <is>
          <t xml:space="preserve">100g </t>
        </is>
      </c>
      <c r="E25" t="inlineStr">
        <is>
          <t>kg</t>
        </is>
      </c>
      <c r="F25" t="n">
        <v>21880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22150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22100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100g*10</t>
        </is>
      </c>
      <c r="E32" t="inlineStr">
        <is>
          <t>kg</t>
        </is>
      </c>
      <c r="F32" t="n">
        <v>21500</v>
      </c>
      <c r="G32" t="inlineStr"/>
    </row>
    <row r="33">
      <c r="A33" t="inlineStr"/>
      <c r="B33" t="inlineStr"/>
      <c r="C33" t="inlineStr">
        <is>
          <t>절단육</t>
        </is>
      </c>
      <c r="D33" t="inlineStr">
        <is>
          <t>40g</t>
        </is>
      </c>
      <c r="E33" t="inlineStr">
        <is>
          <t>kg</t>
        </is>
      </c>
      <c r="F33" t="n">
        <v>16250</v>
      </c>
      <c r="G33" t="inlineStr"/>
    </row>
    <row r="34">
      <c r="A34" t="inlineStr"/>
      <c r="B34" t="inlineStr"/>
      <c r="C34" t="inlineStr">
        <is>
          <t>윙+봉</t>
        </is>
      </c>
      <c r="D34" t="inlineStr">
        <is>
          <t>30g+40g</t>
        </is>
      </c>
      <c r="E34" t="inlineStr">
        <is>
          <t>kg</t>
        </is>
      </c>
      <c r="F34" t="n">
        <v>21900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정육+가슴살</t>
        </is>
      </c>
      <c r="D36" t="inlineStr">
        <is>
          <t>15g, 30g</t>
        </is>
      </c>
      <c r="E36" t="inlineStr">
        <is>
          <t>kg</t>
        </is>
      </c>
      <c r="F36" t="n">
        <v>21400</v>
      </c>
      <c r="G36" t="inlineStr"/>
    </row>
    <row r="37">
      <c r="A37" t="inlineStr"/>
      <c r="B37" t="inlineStr">
        <is>
          <t>초,중,고인기</t>
        </is>
      </c>
      <c r="C37" t="inlineStr">
        <is>
          <t>정육스테이크</t>
        </is>
      </c>
      <c r="D37" t="inlineStr">
        <is>
          <t xml:space="preserve">100g </t>
        </is>
      </c>
      <c r="E37" t="inlineStr">
        <is>
          <t>kg</t>
        </is>
      </c>
      <c r="F37" t="n">
        <v>24900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후라이드염지닭1kg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21650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20900</v>
      </c>
      <c r="G10" t="inlineStr"/>
    </row>
    <row r="11">
      <c r="A11" t="inlineStr"/>
      <c r="B11" t="inlineStr"/>
      <c r="C11" t="inlineStr">
        <is>
          <t>절단육</t>
        </is>
      </c>
      <c r="D11" t="inlineStr">
        <is>
          <t>40g</t>
        </is>
      </c>
      <c r="E11" t="inlineStr">
        <is>
          <t>kg</t>
        </is>
      </c>
      <c r="F11" t="n">
        <v>15150</v>
      </c>
      <c r="G11" t="inlineStr"/>
    </row>
    <row r="12">
      <c r="A12" t="inlineStr"/>
      <c r="B12" t="inlineStr"/>
      <c r="C12" t="inlineStr">
        <is>
          <t>윙+봉</t>
        </is>
      </c>
      <c r="D12" t="inlineStr">
        <is>
          <t>30g+40g</t>
        </is>
      </c>
      <c r="E12" t="inlineStr">
        <is>
          <t>kg</t>
        </is>
      </c>
      <c r="F12" t="n">
        <v>21400</v>
      </c>
      <c r="G12" t="inlineStr"/>
    </row>
    <row r="13">
      <c r="A13" t="inlineStr"/>
      <c r="B13" t="inlineStr">
        <is>
          <t>*알레르기표시사항</t>
        </is>
      </c>
      <c r="C13" t="inlineStr"/>
      <c r="D13" t="inlineStr"/>
      <c r="E13" t="inlineStr"/>
      <c r="F13" t="inlineStr"/>
      <c r="G13" t="inlineStr"/>
    </row>
    <row r="14">
      <c r="A14" t="inlineStr"/>
      <c r="B14" t="inlineStr">
        <is>
          <t>2,5,6,15</t>
        </is>
      </c>
      <c r="C14" t="inlineStr">
        <is>
          <t>정육+가슴살</t>
        </is>
      </c>
      <c r="D14" t="inlineStr">
        <is>
          <t>15g, 30g</t>
        </is>
      </c>
      <c r="E14" t="inlineStr">
        <is>
          <t>kg</t>
        </is>
      </c>
      <c r="F14" t="n">
        <v>20800</v>
      </c>
      <c r="G14" t="inlineStr"/>
    </row>
    <row r="15">
      <c r="A15" t="inlineStr"/>
      <c r="B15" t="inlineStr"/>
      <c r="C15" t="inlineStr">
        <is>
          <t>정육스테이크</t>
        </is>
      </c>
      <c r="D15" t="inlineStr">
        <is>
          <t>100g</t>
        </is>
      </c>
      <c r="E15" t="inlineStr">
        <is>
          <t>kg</t>
        </is>
      </c>
      <c r="F15" t="n">
        <v>24650</v>
      </c>
      <c r="G15" t="inlineStr"/>
    </row>
    <row r="16">
      <c r="A16" t="inlineStr">
        <is>
          <t>소이퐁튀닭</t>
        </is>
      </c>
      <c r="B16" t="inlineStr">
        <is>
          <t>바삭한 쌀통닭에 교촌맛을 입히다!</t>
        </is>
      </c>
      <c r="C16" t="inlineStr"/>
      <c r="D16" t="inlineStr"/>
      <c r="E16" t="inlineStr"/>
      <c r="F16" t="inlineStr"/>
      <c r="G16" t="inlineStr"/>
    </row>
    <row r="17">
      <c r="A17" t="inlineStr"/>
      <c r="B17" t="inlineStr">
        <is>
          <t>구성
후라이드염지닭1kg
+우리쌀후레이크파우더 340g
+소이퐁소스300g</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24000</v>
      </c>
      <c r="G18" t="inlineStr"/>
    </row>
    <row r="19">
      <c r="A19" t="inlineStr"/>
      <c r="B19" t="inlineStr"/>
      <c r="C19" t="inlineStr"/>
      <c r="D19" t="inlineStr"/>
      <c r="E19" t="inlineStr"/>
      <c r="F19" t="inlineStr"/>
      <c r="G19" t="inlineStr">
        <is>
          <t>개당</t>
        </is>
      </c>
    </row>
    <row r="20">
      <c r="A20" t="inlineStr"/>
      <c r="B20" t="inlineStr"/>
      <c r="C20" t="inlineStr">
        <is>
          <t>펼친장각</t>
        </is>
      </c>
      <c r="D20" t="inlineStr">
        <is>
          <t>200g*5</t>
        </is>
      </c>
      <c r="E20" t="inlineStr">
        <is>
          <t>kg</t>
        </is>
      </c>
      <c r="F20" t="n">
        <v>23950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23250</v>
      </c>
      <c r="G22" t="inlineStr"/>
    </row>
    <row r="23">
      <c r="A23" t="inlineStr"/>
      <c r="B23" t="inlineStr"/>
      <c r="C23" t="inlineStr">
        <is>
          <t>절단육</t>
        </is>
      </c>
      <c r="D23" t="inlineStr">
        <is>
          <t>40g</t>
        </is>
      </c>
      <c r="E23" t="inlineStr">
        <is>
          <t>kg</t>
        </is>
      </c>
      <c r="F23" t="n">
        <v>17500</v>
      </c>
      <c r="G23" t="inlineStr"/>
    </row>
    <row r="24">
      <c r="A24" t="inlineStr"/>
      <c r="B24" t="inlineStr"/>
      <c r="C24" t="inlineStr">
        <is>
          <t>윙+봉</t>
        </is>
      </c>
      <c r="D24" t="inlineStr">
        <is>
          <t>30g+40g</t>
        </is>
      </c>
      <c r="E24" t="inlineStr">
        <is>
          <t>kg</t>
        </is>
      </c>
      <c r="F24" t="n">
        <v>23700</v>
      </c>
      <c r="G24" t="inlineStr"/>
    </row>
    <row r="25">
      <c r="A25" t="inlineStr"/>
      <c r="B25" t="inlineStr">
        <is>
          <t>*알레르기표시사항</t>
        </is>
      </c>
      <c r="C25" t="inlineStr"/>
      <c r="D25" t="inlineStr"/>
      <c r="E25" t="inlineStr"/>
      <c r="F25" t="inlineStr"/>
      <c r="G25" t="inlineStr"/>
    </row>
    <row r="26">
      <c r="A26" t="inlineStr"/>
      <c r="B26" t="inlineStr">
        <is>
          <t>5,6,15</t>
        </is>
      </c>
      <c r="C26" t="inlineStr">
        <is>
          <t>정육+가슴살</t>
        </is>
      </c>
      <c r="D26" t="inlineStr">
        <is>
          <t>15g, 30g</t>
        </is>
      </c>
      <c r="E26" t="inlineStr">
        <is>
          <t>kg</t>
        </is>
      </c>
      <c r="F26" t="n">
        <v>23150</v>
      </c>
      <c r="G26" t="inlineStr"/>
    </row>
    <row r="27">
      <c r="A27" t="inlineStr"/>
      <c r="B27" t="inlineStr"/>
      <c r="C27" t="inlineStr">
        <is>
          <t>정육스테이크</t>
        </is>
      </c>
      <c r="D27" t="inlineStr">
        <is>
          <t xml:space="preserve">100g </t>
        </is>
      </c>
      <c r="E27" t="inlineStr">
        <is>
          <t>kg</t>
        </is>
      </c>
      <c r="F27" t="n">
        <v>27000</v>
      </c>
      <c r="G27" t="inlineStr"/>
    </row>
    <row r="28">
      <c r="A28" t="inlineStr">
        <is>
          <t>갈비레이튀닭 맛짱!</t>
        </is>
      </c>
      <c r="B28" t="inlineStr">
        <is>
          <t>고소한 닭튀김과 달콤짭쪼롬 갈비소스의 조화!</t>
        </is>
      </c>
      <c r="C28" t="inlineStr"/>
      <c r="D28" t="inlineStr"/>
      <c r="E28" t="inlineStr"/>
      <c r="F28" t="inlineStr"/>
      <c r="G28" t="inlineStr"/>
    </row>
    <row r="29">
      <c r="A29" t="inlineStr"/>
      <c r="B29" t="inlineStr">
        <is>
          <t>구성
후라이드염지닭1kg
+우리쌀후레이크
파우더340g
+갈비레이소스300g</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24400</v>
      </c>
      <c r="G30" t="inlineStr"/>
    </row>
    <row r="31">
      <c r="A31" t="inlineStr"/>
      <c r="B31" t="inlineStr"/>
      <c r="C31" t="inlineStr"/>
      <c r="D31" t="inlineStr"/>
      <c r="E31" t="inlineStr"/>
      <c r="F31" t="inlineStr"/>
      <c r="G31" t="inlineStr">
        <is>
          <t>개당</t>
        </is>
      </c>
    </row>
    <row r="32">
      <c r="A32" t="inlineStr"/>
      <c r="B32" t="inlineStr"/>
      <c r="C32" t="inlineStr">
        <is>
          <t>펼친장각</t>
        </is>
      </c>
      <c r="D32" t="inlineStr">
        <is>
          <t>200g*5</t>
        </is>
      </c>
      <c r="E32" t="inlineStr">
        <is>
          <t>kg</t>
        </is>
      </c>
      <c r="F32" t="n">
        <v>24350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23650</v>
      </c>
      <c r="G34" t="inlineStr"/>
    </row>
    <row r="35">
      <c r="A35" t="inlineStr"/>
      <c r="B35" t="inlineStr"/>
      <c r="C35" t="inlineStr">
        <is>
          <t>절단육</t>
        </is>
      </c>
      <c r="D35" t="inlineStr">
        <is>
          <t>40g</t>
        </is>
      </c>
      <c r="E35" t="inlineStr">
        <is>
          <t>kg</t>
        </is>
      </c>
      <c r="F35" t="n">
        <v>17850</v>
      </c>
      <c r="G35" t="inlineStr"/>
    </row>
    <row r="36">
      <c r="A36" t="inlineStr"/>
      <c r="B36" t="inlineStr"/>
      <c r="C36" t="inlineStr">
        <is>
          <t>윙+봉</t>
        </is>
      </c>
      <c r="D36" t="inlineStr">
        <is>
          <t>30g+40g</t>
        </is>
      </c>
      <c r="E36" t="inlineStr">
        <is>
          <t>kg</t>
        </is>
      </c>
      <c r="F36" t="n">
        <v>24100</v>
      </c>
      <c r="G36" t="inlineStr"/>
    </row>
    <row r="37">
      <c r="A37" t="inlineStr"/>
      <c r="B37" t="inlineStr">
        <is>
          <t>*알레르기표시사항</t>
        </is>
      </c>
      <c r="C37" t="inlineStr"/>
      <c r="D37" t="inlineStr"/>
      <c r="E37" t="inlineStr"/>
      <c r="F37" t="inlineStr"/>
      <c r="G37" t="inlineStr"/>
    </row>
    <row r="38">
      <c r="A38" t="inlineStr"/>
      <c r="B38" t="inlineStr">
        <is>
          <t xml:space="preserve"> 5,6,15</t>
        </is>
      </c>
      <c r="C38" t="inlineStr">
        <is>
          <t>정육+가슴살</t>
        </is>
      </c>
      <c r="D38" t="inlineStr">
        <is>
          <t>15g, 30g</t>
        </is>
      </c>
      <c r="E38" t="inlineStr">
        <is>
          <t>kg</t>
        </is>
      </c>
      <c r="F38" t="n">
        <v>23500</v>
      </c>
      <c r="G38" t="inlineStr"/>
    </row>
    <row r="39">
      <c r="A39" t="inlineStr"/>
      <c r="B39" t="inlineStr">
        <is>
          <t>초,중,고인기</t>
        </is>
      </c>
      <c r="C39" t="inlineStr">
        <is>
          <t>정육스테이크</t>
        </is>
      </c>
      <c r="D39" t="inlineStr">
        <is>
          <t xml:space="preserve">100g </t>
        </is>
      </c>
      <c r="E39" t="inlineStr">
        <is>
          <t>kg</t>
        </is>
      </c>
      <c r="F39" t="n">
        <v>27350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26480</v>
      </c>
      <c r="G8" t="inlineStr"/>
    </row>
    <row r="9">
      <c r="A9" t="inlineStr"/>
      <c r="B9" t="inlineStr"/>
      <c r="C9" t="inlineStr"/>
      <c r="D9" t="inlineStr"/>
      <c r="E9" t="inlineStr"/>
      <c r="F9" t="n">
        <v>23900</v>
      </c>
      <c r="G9" t="inlineStr"/>
    </row>
    <row r="10">
      <c r="A10" t="inlineStr"/>
      <c r="B10" t="inlineStr"/>
      <c r="C10" t="inlineStr">
        <is>
          <t>펼친북채</t>
        </is>
      </c>
      <c r="D10" t="inlineStr">
        <is>
          <t>100g*10</t>
        </is>
      </c>
      <c r="E10" t="inlineStr">
        <is>
          <t>kg</t>
        </is>
      </c>
      <c r="F10" t="n">
        <v>25800</v>
      </c>
      <c r="G10" t="inlineStr"/>
    </row>
    <row r="11">
      <c r="A11" t="inlineStr"/>
      <c r="B11" t="inlineStr"/>
      <c r="C11" t="inlineStr">
        <is>
          <t>절단육</t>
        </is>
      </c>
      <c r="D11" t="inlineStr">
        <is>
          <t>40g</t>
        </is>
      </c>
      <c r="E11" t="inlineStr">
        <is>
          <t>kg</t>
        </is>
      </c>
      <c r="F11" t="n">
        <v>20000</v>
      </c>
      <c r="G11" t="inlineStr"/>
    </row>
    <row r="12">
      <c r="A12" t="inlineStr"/>
      <c r="B12" t="inlineStr"/>
      <c r="C12" t="inlineStr">
        <is>
          <t>윙+봉</t>
        </is>
      </c>
      <c r="D12" t="inlineStr">
        <is>
          <t>30g+40g</t>
        </is>
      </c>
      <c r="E12" t="inlineStr">
        <is>
          <t>kg</t>
        </is>
      </c>
      <c r="F12" t="n">
        <v>26200</v>
      </c>
      <c r="G12" t="inlineStr"/>
    </row>
    <row r="13">
      <c r="A13" t="inlineStr"/>
      <c r="B13" t="inlineStr"/>
      <c r="C13" t="inlineStr">
        <is>
          <t>정육+가슴살</t>
        </is>
      </c>
      <c r="D13" t="inlineStr">
        <is>
          <t>30g</t>
        </is>
      </c>
      <c r="E13" t="inlineStr">
        <is>
          <t>kg</t>
        </is>
      </c>
      <c r="F13" t="n">
        <v>25650</v>
      </c>
      <c r="G13" t="inlineStr"/>
    </row>
    <row r="14">
      <c r="A14" t="inlineStr"/>
      <c r="B14" t="inlineStr"/>
      <c r="C14" t="inlineStr">
        <is>
          <t>정육스테이크</t>
        </is>
      </c>
      <c r="D14" t="inlineStr">
        <is>
          <t>100g</t>
        </is>
      </c>
      <c r="E14" t="inlineStr">
        <is>
          <t>kg</t>
        </is>
      </c>
      <c r="F14" t="n">
        <v>29500</v>
      </c>
      <c r="G14" t="inlineStr"/>
    </row>
    <row r="15">
      <c r="A15" t="inlineStr">
        <is>
          <t>구성
후라이드염지닭1kg+우리쌀후레이크파우더60g+온니쌀파우더280g+디핑소스150g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22900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22880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100g*10</t>
        </is>
      </c>
      <c r="E23" t="inlineStr">
        <is>
          <t>kg</t>
        </is>
      </c>
      <c r="F23" t="n">
        <v>22150</v>
      </c>
      <c r="G23" t="inlineStr"/>
    </row>
    <row r="24">
      <c r="A24" t="inlineStr"/>
      <c r="B24" t="inlineStr"/>
      <c r="C24" t="inlineStr">
        <is>
          <t>절단육</t>
        </is>
      </c>
      <c r="D24" t="inlineStr">
        <is>
          <t>40g</t>
        </is>
      </c>
      <c r="E24" t="inlineStr">
        <is>
          <t>kg</t>
        </is>
      </c>
      <c r="F24" t="n">
        <v>16400</v>
      </c>
      <c r="G24" t="inlineStr"/>
    </row>
    <row r="25">
      <c r="A25" t="inlineStr"/>
      <c r="B25" t="inlineStr"/>
      <c r="C25" t="inlineStr">
        <is>
          <t>윙+봉</t>
        </is>
      </c>
      <c r="D25" t="inlineStr">
        <is>
          <t>30g+40g</t>
        </is>
      </c>
      <c r="E25" t="inlineStr">
        <is>
          <t>kg</t>
        </is>
      </c>
      <c r="F25" t="n">
        <v>22600</v>
      </c>
      <c r="G25" t="inlineStr"/>
    </row>
    <row r="26">
      <c r="A26" t="inlineStr"/>
      <c r="B26" t="inlineStr"/>
      <c r="C26" t="inlineStr">
        <is>
          <t>정육+가슴살</t>
        </is>
      </c>
      <c r="D26" t="inlineStr">
        <is>
          <t>30g</t>
        </is>
      </c>
      <c r="E26" t="inlineStr">
        <is>
          <t>kg</t>
        </is>
      </c>
      <c r="F26" t="n">
        <v>22050</v>
      </c>
      <c r="G26" t="inlineStr"/>
    </row>
    <row r="27">
      <c r="A27" t="inlineStr"/>
      <c r="B27" t="inlineStr"/>
      <c r="C27" t="inlineStr">
        <is>
          <t>정육스테이크</t>
        </is>
      </c>
      <c r="D27" t="inlineStr">
        <is>
          <t>100g</t>
        </is>
      </c>
      <c r="E27" t="inlineStr">
        <is>
          <t>kg</t>
        </is>
      </c>
      <c r="F27" t="n">
        <v>25900</v>
      </c>
      <c r="G27" t="inlineStr"/>
    </row>
    <row r="28">
      <c r="A28" t="inlineStr">
        <is>
          <t>구성
후라이드염지닭1kg+우리쌀후레이크파우더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22000</v>
      </c>
      <c r="G6" t="inlineStr"/>
      <c r="H6" t="inlineStr">
        <is>
          <t>행사</t>
        </is>
      </c>
    </row>
    <row r="7">
      <c r="A7" t="inlineStr"/>
      <c r="B7" t="inlineStr"/>
      <c r="C7" t="inlineStr"/>
      <c r="D7" t="inlineStr"/>
      <c r="E7" t="inlineStr"/>
      <c r="F7" t="inlineStr"/>
      <c r="G7" t="inlineStr">
        <is>
          <t>개당</t>
        </is>
      </c>
      <c r="H7" t="inlineStr"/>
    </row>
    <row r="8">
      <c r="A8" t="inlineStr"/>
      <c r="B8" t="inlineStr"/>
      <c r="C8" t="inlineStr">
        <is>
          <t>펼친장각</t>
        </is>
      </c>
      <c r="D8" t="inlineStr">
        <is>
          <t>200g*5</t>
        </is>
      </c>
      <c r="E8" t="inlineStr">
        <is>
          <t>kg</t>
        </is>
      </c>
      <c r="F8" t="n">
        <v>22350</v>
      </c>
      <c r="G8" t="inlineStr"/>
      <c r="H8" t="inlineStr"/>
    </row>
    <row r="9">
      <c r="A9" t="inlineStr"/>
      <c r="B9" t="inlineStr"/>
      <c r="C9" t="inlineStr">
        <is>
          <t>펼친북채</t>
        </is>
      </c>
      <c r="D9" t="inlineStr">
        <is>
          <t>100g*10</t>
        </is>
      </c>
      <c r="E9" t="inlineStr">
        <is>
          <t>kg</t>
        </is>
      </c>
      <c r="F9" t="n">
        <v>21600</v>
      </c>
      <c r="G9" t="inlineStr"/>
      <c r="H9" t="inlineStr"/>
    </row>
    <row r="10">
      <c r="A10" t="inlineStr"/>
      <c r="B10" t="inlineStr"/>
      <c r="C10" t="inlineStr">
        <is>
          <t>절단육</t>
        </is>
      </c>
      <c r="D10" t="inlineStr">
        <is>
          <t>40g</t>
        </is>
      </c>
      <c r="E10" t="inlineStr">
        <is>
          <t>kg</t>
        </is>
      </c>
      <c r="F10" t="n">
        <v>15500</v>
      </c>
      <c r="G10" t="inlineStr"/>
      <c r="H10" t="inlineStr">
        <is>
          <t>행사</t>
        </is>
      </c>
    </row>
    <row r="11">
      <c r="A11" t="inlineStr"/>
      <c r="B11" t="inlineStr"/>
      <c r="C11" t="inlineStr">
        <is>
          <t>윙+봉</t>
        </is>
      </c>
      <c r="D11" t="inlineStr">
        <is>
          <t>30g+40g</t>
        </is>
      </c>
      <c r="E11" t="inlineStr">
        <is>
          <t>kg</t>
        </is>
      </c>
      <c r="F11" t="n">
        <v>22050</v>
      </c>
      <c r="G11" t="inlineStr"/>
      <c r="H11" t="inlineStr"/>
    </row>
    <row r="12">
      <c r="A12" t="inlineStr"/>
      <c r="B12" t="inlineStr"/>
      <c r="C12" t="inlineStr">
        <is>
          <t>정육</t>
        </is>
      </c>
      <c r="D12" t="inlineStr">
        <is>
          <t>30g</t>
        </is>
      </c>
      <c r="E12" t="inlineStr">
        <is>
          <t>kg</t>
        </is>
      </c>
      <c r="F12" t="n">
        <v>24350</v>
      </c>
      <c r="G12" t="inlineStr"/>
      <c r="H12" t="inlineStr"/>
    </row>
    <row r="13">
      <c r="A13" t="inlineStr"/>
      <c r="B13" t="inlineStr"/>
      <c r="C13" t="inlineStr">
        <is>
          <t>정육+가슴살</t>
        </is>
      </c>
      <c r="D13" t="inlineStr">
        <is>
          <t>30g</t>
        </is>
      </c>
      <c r="E13" t="inlineStr">
        <is>
          <t>kg</t>
        </is>
      </c>
      <c r="F13" t="n">
        <v>21500</v>
      </c>
      <c r="G13" t="inlineStr"/>
      <c r="H13" t="inlineStr"/>
    </row>
    <row r="14">
      <c r="A14" t="inlineStr">
        <is>
          <t xml:space="preserve">                                        초,중,고인기</t>
        </is>
      </c>
      <c r="B14" t="inlineStr"/>
      <c r="C14" t="inlineStr">
        <is>
          <t>수제가슴살텐더</t>
        </is>
      </c>
      <c r="D14" t="inlineStr">
        <is>
          <t>40g</t>
        </is>
      </c>
      <c r="E14" t="inlineStr">
        <is>
          <t>kg</t>
        </is>
      </c>
      <c r="F14" t="n">
        <v>19400</v>
      </c>
      <c r="G14" t="inlineStr"/>
      <c r="H14" t="inlineStr"/>
    </row>
    <row r="15">
      <c r="A15" t="inlineStr">
        <is>
          <t>구성
후라이드염지닭1kg+크리스피파우더340g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18050</v>
      </c>
      <c r="G16" t="inlineStr"/>
      <c r="H16" t="inlineStr"/>
    </row>
    <row r="17">
      <c r="A17" t="inlineStr"/>
      <c r="B17" t="inlineStr"/>
      <c r="C17" t="inlineStr">
        <is>
          <t>수제핑거텐더</t>
        </is>
      </c>
      <c r="D17" t="inlineStr">
        <is>
          <t>15g</t>
        </is>
      </c>
      <c r="E17" t="inlineStr">
        <is>
          <t>kg</t>
        </is>
      </c>
      <c r="F17" t="n">
        <v>19550</v>
      </c>
      <c r="G17" t="inlineStr"/>
      <c r="H17" t="inlineStr"/>
    </row>
    <row r="18">
      <c r="A18" t="inlineStr">
        <is>
          <t>*알레르기표시사항: 6,15</t>
        </is>
      </c>
      <c r="B18" t="inlineStr"/>
      <c r="C18" t="inlineStr">
        <is>
          <t>수제팝콘텐더</t>
        </is>
      </c>
      <c r="D18" t="inlineStr">
        <is>
          <t>10g</t>
        </is>
      </c>
      <c r="E18" t="inlineStr">
        <is>
          <t>kg</t>
        </is>
      </c>
      <c r="F18" t="n">
        <v>19500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22250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22200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100g*10</t>
        </is>
      </c>
      <c r="E26" t="inlineStr">
        <is>
          <t>kg</t>
        </is>
      </c>
      <c r="F26" t="n">
        <v>21500</v>
      </c>
      <c r="G26" t="inlineStr"/>
      <c r="H26" t="inlineStr"/>
    </row>
    <row r="27">
      <c r="A27" t="inlineStr"/>
      <c r="B27" t="inlineStr"/>
      <c r="C27" t="inlineStr">
        <is>
          <t>절단육</t>
        </is>
      </c>
      <c r="D27" t="inlineStr">
        <is>
          <t>40g</t>
        </is>
      </c>
      <c r="E27" t="inlineStr">
        <is>
          <t>kg</t>
        </is>
      </c>
      <c r="F27" t="n">
        <v>15750</v>
      </c>
      <c r="G27" t="inlineStr"/>
      <c r="H27" t="inlineStr"/>
    </row>
    <row r="28">
      <c r="A28" t="inlineStr"/>
      <c r="B28" t="inlineStr"/>
      <c r="C28" t="inlineStr">
        <is>
          <t>윙+봉</t>
        </is>
      </c>
      <c r="D28" t="inlineStr">
        <is>
          <t>30g+40g</t>
        </is>
      </c>
      <c r="E28" t="inlineStr">
        <is>
          <t>kg</t>
        </is>
      </c>
      <c r="F28" t="n">
        <v>21950</v>
      </c>
      <c r="G28" t="inlineStr"/>
      <c r="H28" t="inlineStr"/>
    </row>
    <row r="29">
      <c r="A29" t="inlineStr"/>
      <c r="B29" t="inlineStr"/>
      <c r="C29" t="inlineStr">
        <is>
          <t>정육</t>
        </is>
      </c>
      <c r="D29" t="inlineStr">
        <is>
          <t>30g</t>
        </is>
      </c>
      <c r="E29" t="inlineStr">
        <is>
          <t>kg</t>
        </is>
      </c>
      <c r="F29" t="n">
        <v>24250</v>
      </c>
      <c r="G29" t="inlineStr"/>
      <c r="H29" t="inlineStr"/>
    </row>
    <row r="30">
      <c r="A30" t="inlineStr"/>
      <c r="B30" t="inlineStr"/>
      <c r="C30" t="inlineStr">
        <is>
          <t>정육+가슴살</t>
        </is>
      </c>
      <c r="D30" t="inlineStr">
        <is>
          <t>30g</t>
        </is>
      </c>
      <c r="E30" t="inlineStr">
        <is>
          <t>kg</t>
        </is>
      </c>
      <c r="F30" t="n">
        <v>21400</v>
      </c>
      <c r="G30" t="inlineStr"/>
      <c r="H30" t="inlineStr"/>
    </row>
    <row r="31">
      <c r="A31" t="inlineStr"/>
      <c r="B31" t="inlineStr"/>
      <c r="C31" t="inlineStr">
        <is>
          <t>수제가슴살텐더</t>
        </is>
      </c>
      <c r="D31" t="inlineStr">
        <is>
          <t>40g</t>
        </is>
      </c>
      <c r="E31" t="inlineStr">
        <is>
          <t>kg</t>
        </is>
      </c>
      <c r="F31" t="n">
        <v>19300</v>
      </c>
      <c r="G31" t="inlineStr"/>
      <c r="H31" t="inlineStr"/>
    </row>
    <row r="32">
      <c r="A32" t="inlineStr">
        <is>
          <t>구성
후라이드염지닭1kg+콘후레이크파우더340g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17950</v>
      </c>
      <c r="G33" t="inlineStr"/>
      <c r="H33" t="inlineStr"/>
    </row>
    <row r="34">
      <c r="A34" t="inlineStr"/>
      <c r="B34" t="inlineStr"/>
      <c r="C34" t="inlineStr">
        <is>
          <t>수제핑거텐더</t>
        </is>
      </c>
      <c r="D34" t="inlineStr">
        <is>
          <t>15g</t>
        </is>
      </c>
      <c r="E34" t="inlineStr">
        <is>
          <t>kg</t>
        </is>
      </c>
      <c r="F34" t="n">
        <v>19450</v>
      </c>
      <c r="G34" t="inlineStr"/>
      <c r="H34" t="inlineStr"/>
    </row>
    <row r="35">
      <c r="A35" t="inlineStr">
        <is>
          <t>*알레르기표시사항: 6,15</t>
        </is>
      </c>
      <c r="B35" t="inlineStr"/>
      <c r="C35" t="inlineStr">
        <is>
          <t>수제팝콘텐더</t>
        </is>
      </c>
      <c r="D35" t="inlineStr">
        <is>
          <t>10g</t>
        </is>
      </c>
      <c r="E35" t="inlineStr">
        <is>
          <t>kg</t>
        </is>
      </c>
      <c r="F35" t="n">
        <v>19350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t>
        </is>
      </c>
      <c r="D6" t="inlineStr">
        <is>
          <t>10g</t>
        </is>
      </c>
      <c r="E6" t="inlineStr">
        <is>
          <t>kg</t>
        </is>
      </c>
      <c r="F6" t="n">
        <v>22250</v>
      </c>
    </row>
    <row r="7">
      <c r="A7" t="inlineStr"/>
      <c r="B7" t="inlineStr"/>
      <c r="C7" t="inlineStr">
        <is>
          <t>정육+가슴살</t>
        </is>
      </c>
      <c r="D7" t="inlineStr">
        <is>
          <t>10g</t>
        </is>
      </c>
      <c r="E7" t="inlineStr">
        <is>
          <t>kg</t>
        </is>
      </c>
      <c r="F7" t="n">
        <v>24300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t>
        </is>
      </c>
      <c r="D12" t="inlineStr">
        <is>
          <t>10g</t>
        </is>
      </c>
      <c r="E12" t="inlineStr">
        <is>
          <t>kg</t>
        </is>
      </c>
      <c r="F12" t="n">
        <v>19200</v>
      </c>
    </row>
    <row r="13">
      <c r="A13" t="inlineStr"/>
      <c r="B13" t="inlineStr"/>
      <c r="C13" t="inlineStr">
        <is>
          <t>정육+가슴살</t>
        </is>
      </c>
      <c r="D13" t="inlineStr">
        <is>
          <t>10g</t>
        </is>
      </c>
      <c r="E13" t="inlineStr">
        <is>
          <t>kg</t>
        </is>
      </c>
      <c r="F13" t="n">
        <v>21300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19000</v>
      </c>
      <c r="F5" t="inlineStr"/>
    </row>
    <row r="6">
      <c r="A6" t="inlineStr">
        <is>
          <t>행사</t>
        </is>
      </c>
      <c r="B6" t="inlineStr">
        <is>
          <t>정육+가슴살</t>
        </is>
      </c>
      <c r="C6" t="inlineStr">
        <is>
          <t>10g</t>
        </is>
      </c>
      <c r="D6" t="inlineStr">
        <is>
          <t>kg</t>
        </is>
      </c>
      <c r="E6" t="n">
        <v>21000</v>
      </c>
      <c r="F6" t="inlineStr">
        <is>
          <t>행사</t>
        </is>
      </c>
    </row>
    <row r="7">
      <c r="A7" t="inlineStr"/>
      <c r="B7" t="inlineStr">
        <is>
          <t>정육</t>
        </is>
      </c>
      <c r="C7" t="inlineStr">
        <is>
          <t>10g</t>
        </is>
      </c>
      <c r="D7" t="inlineStr">
        <is>
          <t>kg</t>
        </is>
      </c>
      <c r="E7" t="n">
        <v>24150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선택시1,350원</t>
        </is>
      </c>
    </row>
    <row r="6">
      <c r="A6" t="inlineStr"/>
      <c r="B6" t="inlineStr"/>
      <c r="C6" t="inlineStr">
        <is>
          <t>가슴살</t>
        </is>
      </c>
      <c r="D6" t="inlineStr">
        <is>
          <t>10g</t>
        </is>
      </c>
      <c r="E6" t="inlineStr">
        <is>
          <t>kg</t>
        </is>
      </c>
      <c r="F6" t="n">
        <v>24800</v>
      </c>
      <c r="G6" t="inlineStr"/>
    </row>
    <row r="7">
      <c r="A7" t="inlineStr"/>
      <c r="B7" t="inlineStr"/>
      <c r="C7" t="inlineStr">
        <is>
          <t>정육+가슴살</t>
        </is>
      </c>
      <c r="D7" t="inlineStr">
        <is>
          <t>10g</t>
        </is>
      </c>
      <c r="E7" t="inlineStr">
        <is>
          <t>kg</t>
        </is>
      </c>
      <c r="F7" t="n">
        <v>26900</v>
      </c>
      <c r="G7" t="inlineStr"/>
    </row>
    <row r="8">
      <c r="A8" t="inlineStr"/>
      <c r="B8" t="inlineStr"/>
      <c r="C8" t="inlineStr">
        <is>
          <t>정육</t>
        </is>
      </c>
      <c r="D8" t="inlineStr">
        <is>
          <t>10g</t>
        </is>
      </c>
      <c r="E8" t="inlineStr">
        <is>
          <t>kg</t>
        </is>
      </c>
      <c r="F8" t="n">
        <v>29500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선택시1,350원</t>
        </is>
      </c>
    </row>
    <row r="14">
      <c r="A14" t="inlineStr"/>
      <c r="B14" t="inlineStr"/>
      <c r="C14" t="inlineStr">
        <is>
          <t>가슴살</t>
        </is>
      </c>
      <c r="D14" t="inlineStr">
        <is>
          <t>10g</t>
        </is>
      </c>
      <c r="E14" t="inlineStr">
        <is>
          <t>kg</t>
        </is>
      </c>
      <c r="F14" t="n">
        <v>23450</v>
      </c>
      <c r="G14" t="inlineStr"/>
    </row>
    <row r="15">
      <c r="A15" t="inlineStr"/>
      <c r="B15" t="inlineStr"/>
      <c r="C15" t="inlineStr">
        <is>
          <t>정육+가슴살</t>
        </is>
      </c>
      <c r="D15" t="inlineStr">
        <is>
          <t>10g</t>
        </is>
      </c>
      <c r="E15" t="inlineStr">
        <is>
          <t>kg</t>
        </is>
      </c>
      <c r="F15" t="n">
        <v>25500</v>
      </c>
      <c r="G15" t="inlineStr"/>
    </row>
    <row r="16">
      <c r="A16" t="inlineStr"/>
      <c r="B16" t="inlineStr"/>
      <c r="C16" t="inlineStr">
        <is>
          <t>정육</t>
        </is>
      </c>
      <c r="D16" t="inlineStr">
        <is>
          <t>10g</t>
        </is>
      </c>
      <c r="E16" t="inlineStr">
        <is>
          <t>kg</t>
        </is>
      </c>
      <c r="F16" t="n">
        <v>28100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선택시1,350원</t>
        </is>
      </c>
    </row>
    <row r="21">
      <c r="A21" t="inlineStr"/>
      <c r="B21" t="inlineStr"/>
      <c r="C21" t="inlineStr">
        <is>
          <t>가슴살</t>
        </is>
      </c>
      <c r="D21" t="inlineStr">
        <is>
          <t>10g</t>
        </is>
      </c>
      <c r="E21" t="inlineStr">
        <is>
          <t>kg</t>
        </is>
      </c>
      <c r="F21" t="n">
        <v>24900</v>
      </c>
      <c r="G21" t="inlineStr"/>
    </row>
    <row r="22">
      <c r="A22" t="inlineStr"/>
      <c r="B22" t="inlineStr"/>
      <c r="C22" t="inlineStr">
        <is>
          <t>정육+가슴살</t>
        </is>
      </c>
      <c r="D22" t="inlineStr">
        <is>
          <t>10g</t>
        </is>
      </c>
      <c r="E22" t="inlineStr">
        <is>
          <t>kg</t>
        </is>
      </c>
      <c r="F22" t="n">
        <v>27200</v>
      </c>
      <c r="G22" t="inlineStr"/>
    </row>
    <row r="23">
      <c r="A23" t="inlineStr"/>
      <c r="B23" t="inlineStr"/>
      <c r="C23" t="inlineStr">
        <is>
          <t>정육</t>
        </is>
      </c>
      <c r="D23" t="inlineStr">
        <is>
          <t>10g</t>
        </is>
      </c>
      <c r="E23" t="inlineStr">
        <is>
          <t>kg</t>
        </is>
      </c>
      <c r="F23" t="n">
        <v>30100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20900</v>
      </c>
    </row>
    <row r="7">
      <c r="A7" t="inlineStr"/>
      <c r="B7" t="inlineStr"/>
      <c r="C7" t="inlineStr">
        <is>
          <t>펼친장각</t>
        </is>
      </c>
      <c r="D7" t="inlineStr">
        <is>
          <t>200g*5</t>
        </is>
      </c>
      <c r="E7" t="inlineStr">
        <is>
          <t>kg</t>
        </is>
      </c>
      <c r="F7" t="n">
        <v>20360</v>
      </c>
    </row>
    <row r="8">
      <c r="A8" t="inlineStr"/>
      <c r="B8" t="inlineStr"/>
      <c r="C8" t="inlineStr">
        <is>
          <t>펼친북채</t>
        </is>
      </c>
      <c r="D8" t="inlineStr">
        <is>
          <t>100g*10</t>
        </is>
      </c>
      <c r="E8" t="inlineStr">
        <is>
          <t>kg</t>
        </is>
      </c>
      <c r="F8" t="n">
        <v>20000</v>
      </c>
    </row>
    <row r="9">
      <c r="A9" t="inlineStr"/>
      <c r="B9" t="inlineStr"/>
      <c r="C9" t="inlineStr">
        <is>
          <t>절단육</t>
        </is>
      </c>
      <c r="D9" t="inlineStr">
        <is>
          <t>40g</t>
        </is>
      </c>
      <c r="E9" t="inlineStr">
        <is>
          <t>kg</t>
        </is>
      </c>
      <c r="F9" t="n">
        <v>13650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17500</v>
      </c>
    </row>
    <row r="13">
      <c r="A13" t="inlineStr"/>
      <c r="B13" t="inlineStr"/>
      <c r="C13" t="inlineStr">
        <is>
          <t>정육+가슴살</t>
        </is>
      </c>
      <c r="D13" t="inlineStr">
        <is>
          <t>30g</t>
        </is>
      </c>
      <c r="E13" t="inlineStr">
        <is>
          <t>kg</t>
        </is>
      </c>
      <c r="F13" t="n">
        <v>20150</v>
      </c>
    </row>
    <row r="14">
      <c r="A14" t="inlineStr"/>
      <c r="B14" t="inlineStr"/>
      <c r="C14" t="inlineStr">
        <is>
          <t>정육스테이크</t>
        </is>
      </c>
      <c r="D14" t="inlineStr">
        <is>
          <t>100g*10</t>
        </is>
      </c>
      <c r="E14" t="inlineStr">
        <is>
          <t>kg</t>
        </is>
      </c>
      <c r="F14" t="n">
        <v>24100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17530</v>
      </c>
    </row>
    <row r="18">
      <c r="A18" t="inlineStr"/>
      <c r="B18" t="inlineStr"/>
      <c r="C18" t="inlineStr">
        <is>
          <t>펼친장각</t>
        </is>
      </c>
      <c r="D18" t="inlineStr">
        <is>
          <t>200g*5</t>
        </is>
      </c>
      <c r="E18" t="inlineStr">
        <is>
          <t>kg</t>
        </is>
      </c>
      <c r="F18" t="n">
        <v>17500</v>
      </c>
    </row>
    <row r="19">
      <c r="A19" t="inlineStr"/>
      <c r="B19" t="inlineStr"/>
      <c r="C19" t="inlineStr">
        <is>
          <t>펼친북채</t>
        </is>
      </c>
      <c r="D19" t="inlineStr">
        <is>
          <t>100g*10</t>
        </is>
      </c>
      <c r="E19" t="inlineStr">
        <is>
          <t>kg</t>
        </is>
      </c>
      <c r="F19" t="n">
        <v>16900</v>
      </c>
    </row>
    <row r="20">
      <c r="A20" t="inlineStr"/>
      <c r="B20" t="inlineStr"/>
      <c r="C20" t="inlineStr">
        <is>
          <t>절단육</t>
        </is>
      </c>
      <c r="D20" t="inlineStr">
        <is>
          <t>40g</t>
        </is>
      </c>
      <c r="E20" t="inlineStr">
        <is>
          <t>kg</t>
        </is>
      </c>
      <c r="F20" t="n">
        <v>11600</v>
      </c>
    </row>
    <row r="21">
      <c r="A21" t="inlineStr"/>
      <c r="B21" t="inlineStr"/>
      <c r="C21" t="inlineStr">
        <is>
          <t>윙+봉</t>
        </is>
      </c>
      <c r="D21" t="inlineStr">
        <is>
          <t>30g+40g</t>
        </is>
      </c>
      <c r="E21" t="inlineStr">
        <is>
          <t>kg</t>
        </is>
      </c>
      <c r="F21" t="n">
        <v>17300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14800</v>
      </c>
    </row>
    <row r="24">
      <c r="A24" t="inlineStr"/>
      <c r="B24" t="inlineStr"/>
      <c r="C24" t="inlineStr">
        <is>
          <t>정육+가슴살</t>
        </is>
      </c>
      <c r="D24" t="inlineStr">
        <is>
          <t>30g</t>
        </is>
      </c>
      <c r="E24" t="inlineStr">
        <is>
          <t>kg</t>
        </is>
      </c>
      <c r="F24" t="n">
        <v>16750</v>
      </c>
    </row>
    <row r="25">
      <c r="A25" t="inlineStr"/>
      <c r="B25" t="inlineStr"/>
      <c r="C25" t="inlineStr">
        <is>
          <t>정육스테이크</t>
        </is>
      </c>
      <c r="D25" t="inlineStr">
        <is>
          <t>100g*10</t>
        </is>
      </c>
      <c r="E25" t="inlineStr">
        <is>
          <t>kg</t>
        </is>
      </c>
      <c r="F25" t="n">
        <v>20250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19950</v>
      </c>
    </row>
    <row r="29">
      <c r="A29" t="inlineStr"/>
      <c r="B29" t="inlineStr"/>
      <c r="C29" t="inlineStr">
        <is>
          <t>펼친장각</t>
        </is>
      </c>
      <c r="D29" t="inlineStr">
        <is>
          <t>200g*5</t>
        </is>
      </c>
      <c r="E29" t="inlineStr">
        <is>
          <t>kg</t>
        </is>
      </c>
      <c r="F29" t="n">
        <v>19900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10700</v>
      </c>
    </row>
    <row r="7">
      <c r="A7" t="inlineStr"/>
      <c r="B7" t="inlineStr">
        <is>
          <t>북채</t>
        </is>
      </c>
      <c r="C7" t="inlineStr">
        <is>
          <t>100g</t>
        </is>
      </c>
      <c r="D7" t="inlineStr">
        <is>
          <t>kg</t>
        </is>
      </c>
      <c r="E7" t="n">
        <v>15750</v>
      </c>
    </row>
    <row r="8">
      <c r="A8" t="inlineStr"/>
      <c r="B8" t="inlineStr">
        <is>
          <t>장각</t>
        </is>
      </c>
      <c r="C8" t="inlineStr">
        <is>
          <t>200g</t>
        </is>
      </c>
      <c r="D8" t="inlineStr">
        <is>
          <t>kg</t>
        </is>
      </c>
      <c r="E8" t="n">
        <v>16100</v>
      </c>
    </row>
    <row r="9">
      <c r="A9" t="inlineStr"/>
      <c r="B9" t="inlineStr">
        <is>
          <t>사이장각</t>
        </is>
      </c>
      <c r="C9" t="inlineStr">
        <is>
          <t>110g</t>
        </is>
      </c>
      <c r="D9" t="inlineStr">
        <is>
          <t>kg</t>
        </is>
      </c>
      <c r="E9" t="n">
        <v>16200</v>
      </c>
    </row>
    <row r="10">
      <c r="A10" t="inlineStr"/>
      <c r="B10" t="inlineStr">
        <is>
          <t>반각</t>
        </is>
      </c>
      <c r="C10" t="inlineStr">
        <is>
          <t>500g</t>
        </is>
      </c>
      <c r="D10" t="inlineStr">
        <is>
          <t>kg</t>
        </is>
      </c>
      <c r="E10" t="n">
        <v>10550</v>
      </c>
    </row>
    <row r="11">
      <c r="A11" t="inlineStr"/>
      <c r="B11" t="inlineStr">
        <is>
          <t>1/4각</t>
        </is>
      </c>
      <c r="C11" t="inlineStr">
        <is>
          <t>250g</t>
        </is>
      </c>
      <c r="D11" t="inlineStr">
        <is>
          <t>kg</t>
        </is>
      </c>
      <c r="E11" t="n">
        <v>10650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12900</v>
      </c>
    </row>
    <row r="7">
      <c r="A7" t="inlineStr"/>
      <c r="B7" t="inlineStr"/>
      <c r="C7" t="inlineStr">
        <is>
          <t>가슴살</t>
        </is>
      </c>
      <c r="D7" t="inlineStr">
        <is>
          <t>30g</t>
        </is>
      </c>
      <c r="E7" t="inlineStr">
        <is>
          <t>kg</t>
        </is>
      </c>
      <c r="F7" t="n">
        <v>16100</v>
      </c>
    </row>
    <row r="8">
      <c r="A8" t="inlineStr"/>
      <c r="B8" t="inlineStr"/>
      <c r="C8" t="inlineStr">
        <is>
          <t>정육+가슴살</t>
        </is>
      </c>
      <c r="D8" t="inlineStr">
        <is>
          <t>30g</t>
        </is>
      </c>
      <c r="E8" t="inlineStr">
        <is>
          <t>kg</t>
        </is>
      </c>
      <c r="F8" t="n">
        <v>18050</v>
      </c>
    </row>
    <row r="9">
      <c r="A9" t="inlineStr"/>
      <c r="B9" t="inlineStr"/>
      <c r="C9" t="inlineStr">
        <is>
          <t>정육</t>
        </is>
      </c>
      <c r="D9" t="inlineStr">
        <is>
          <t>30g</t>
        </is>
      </c>
      <c r="E9" t="inlineStr">
        <is>
          <t>kg</t>
        </is>
      </c>
      <c r="F9" t="n">
        <v>20650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12850</v>
      </c>
    </row>
    <row r="15">
      <c r="A15" t="inlineStr"/>
      <c r="B15" t="inlineStr"/>
      <c r="C15" t="inlineStr">
        <is>
          <t>가슴살</t>
        </is>
      </c>
      <c r="D15" t="inlineStr">
        <is>
          <t>30g</t>
        </is>
      </c>
      <c r="E15" t="inlineStr">
        <is>
          <t>kg</t>
        </is>
      </c>
      <c r="F15" t="n">
        <v>16100</v>
      </c>
    </row>
    <row r="16">
      <c r="A16" t="inlineStr"/>
      <c r="B16" t="inlineStr"/>
      <c r="C16" t="inlineStr">
        <is>
          <t>정육+가슴살</t>
        </is>
      </c>
      <c r="D16" t="inlineStr">
        <is>
          <t>30g</t>
        </is>
      </c>
      <c r="E16" t="inlineStr">
        <is>
          <t>kg</t>
        </is>
      </c>
      <c r="F16" t="n">
        <v>18000</v>
      </c>
    </row>
    <row r="17">
      <c r="A17" t="inlineStr"/>
      <c r="B17" t="inlineStr"/>
      <c r="C17" t="inlineStr">
        <is>
          <t>정육</t>
        </is>
      </c>
      <c r="D17" t="inlineStr">
        <is>
          <t>30g</t>
        </is>
      </c>
      <c r="E17" t="inlineStr">
        <is>
          <t>kg</t>
        </is>
      </c>
      <c r="F17" t="n">
        <v>20600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19200</v>
      </c>
      <c r="G6" t="inlineStr"/>
      <c r="H6" t="inlineStr">
        <is>
          <t>행사</t>
        </is>
      </c>
    </row>
    <row r="7">
      <c r="A7" t="inlineStr"/>
      <c r="B7" t="inlineStr"/>
      <c r="C7" t="inlineStr"/>
      <c r="D7" t="inlineStr"/>
      <c r="E7" t="inlineStr"/>
      <c r="F7" t="inlineStr"/>
      <c r="G7" t="inlineStr">
        <is>
          <t>개당약2133</t>
        </is>
      </c>
      <c r="H7" t="inlineStr"/>
    </row>
    <row r="8">
      <c r="A8" t="inlineStr"/>
      <c r="B8" t="inlineStr"/>
      <c r="C8" t="inlineStr">
        <is>
          <t>펼친장각</t>
        </is>
      </c>
      <c r="D8" t="inlineStr">
        <is>
          <t>200g*5</t>
        </is>
      </c>
      <c r="E8" t="inlineStr">
        <is>
          <t>kg</t>
        </is>
      </c>
      <c r="F8" t="n">
        <v>19400</v>
      </c>
      <c r="G8" t="inlineStr"/>
      <c r="H8" t="inlineStr"/>
    </row>
    <row r="9">
      <c r="A9" t="inlineStr"/>
      <c r="B9" t="inlineStr"/>
      <c r="C9" t="inlineStr"/>
      <c r="D9" t="inlineStr"/>
      <c r="E9" t="inlineStr"/>
      <c r="F9" t="inlineStr"/>
      <c r="G9" t="inlineStr">
        <is>
          <t>개당 3880</t>
        </is>
      </c>
      <c r="H9" t="inlineStr"/>
    </row>
    <row r="10">
      <c r="A10" t="inlineStr"/>
      <c r="B10" t="inlineStr"/>
      <c r="C10" t="inlineStr">
        <is>
          <t>펼친북채</t>
        </is>
      </c>
      <c r="D10" t="inlineStr">
        <is>
          <t>100g*10</t>
        </is>
      </c>
      <c r="E10" t="inlineStr">
        <is>
          <t>kg</t>
        </is>
      </c>
      <c r="F10" t="n">
        <v>18700</v>
      </c>
      <c r="G10" t="inlineStr"/>
      <c r="H10" t="inlineStr"/>
    </row>
    <row r="11">
      <c r="A11" t="inlineStr"/>
      <c r="B11" t="inlineStr"/>
      <c r="C11" t="inlineStr">
        <is>
          <t>절단육</t>
        </is>
      </c>
      <c r="D11" t="inlineStr">
        <is>
          <t>40g</t>
        </is>
      </c>
      <c r="E11" t="inlineStr">
        <is>
          <t>kg</t>
        </is>
      </c>
      <c r="F11" t="n">
        <v>12750</v>
      </c>
      <c r="G11" t="inlineStr"/>
      <c r="H11" t="inlineStr">
        <is>
          <t>행사</t>
        </is>
      </c>
    </row>
    <row r="12">
      <c r="A12" t="inlineStr"/>
      <c r="B12" t="inlineStr"/>
      <c r="C12" t="inlineStr">
        <is>
          <t>윙+봉</t>
        </is>
      </c>
      <c r="D12" t="inlineStr">
        <is>
          <t>30g+40g</t>
        </is>
      </c>
      <c r="E12" t="inlineStr">
        <is>
          <t>kg</t>
        </is>
      </c>
      <c r="F12" t="n">
        <v>19150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100g*10</t>
        </is>
      </c>
      <c r="E14" t="inlineStr">
        <is>
          <t>kg</t>
        </is>
      </c>
      <c r="F14" t="n">
        <v>22400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21200</v>
      </c>
      <c r="G18" t="inlineStr"/>
      <c r="H18" t="inlineStr">
        <is>
          <t>행사</t>
        </is>
      </c>
    </row>
    <row r="19">
      <c r="A19" t="inlineStr"/>
      <c r="B19" t="inlineStr"/>
      <c r="C19" t="inlineStr"/>
      <c r="D19" t="inlineStr"/>
      <c r="E19" t="inlineStr"/>
      <c r="F19" t="inlineStr"/>
      <c r="G19" t="inlineStr">
        <is>
          <t>개당2355</t>
        </is>
      </c>
      <c r="H19" t="inlineStr"/>
    </row>
    <row r="20">
      <c r="A20" t="inlineStr"/>
      <c r="B20" t="inlineStr"/>
      <c r="C20" t="inlineStr">
        <is>
          <t>펼친장각</t>
        </is>
      </c>
      <c r="D20" t="inlineStr">
        <is>
          <t>200g*5</t>
        </is>
      </c>
      <c r="E20" t="inlineStr">
        <is>
          <t>kg</t>
        </is>
      </c>
      <c r="F20" t="n">
        <v>21400</v>
      </c>
      <c r="G20" t="inlineStr"/>
      <c r="H20" t="inlineStr"/>
    </row>
    <row r="21">
      <c r="A21" t="inlineStr"/>
      <c r="B21" t="inlineStr"/>
      <c r="C21" t="inlineStr"/>
      <c r="D21" t="inlineStr"/>
      <c r="E21" t="inlineStr"/>
      <c r="F21" t="n">
        <v>19900</v>
      </c>
      <c r="G21" t="inlineStr">
        <is>
          <t>개당4288</t>
        </is>
      </c>
      <c r="H21" t="inlineStr"/>
    </row>
    <row r="22">
      <c r="A22" t="inlineStr"/>
      <c r="B22" t="inlineStr"/>
      <c r="C22" t="inlineStr">
        <is>
          <t>펼친북채</t>
        </is>
      </c>
      <c r="D22" t="inlineStr">
        <is>
          <t>100g*10</t>
        </is>
      </c>
      <c r="E22" t="inlineStr">
        <is>
          <t>kg</t>
        </is>
      </c>
      <c r="F22" t="n">
        <v>20650</v>
      </c>
      <c r="G22" t="inlineStr"/>
      <c r="H22" t="inlineStr"/>
    </row>
    <row r="23">
      <c r="A23" t="inlineStr"/>
      <c r="B23" t="inlineStr"/>
      <c r="C23" t="inlineStr">
        <is>
          <t>절단육</t>
        </is>
      </c>
      <c r="D23" t="inlineStr">
        <is>
          <t>40g</t>
        </is>
      </c>
      <c r="E23" t="inlineStr">
        <is>
          <t>kg</t>
        </is>
      </c>
      <c r="F23" t="n">
        <v>14900</v>
      </c>
      <c r="G23" t="inlineStr"/>
      <c r="H23" t="inlineStr"/>
    </row>
    <row r="24">
      <c r="A24" t="inlineStr"/>
      <c r="B24" t="inlineStr"/>
      <c r="C24" t="inlineStr">
        <is>
          <t>윙+봉</t>
        </is>
      </c>
      <c r="D24" t="inlineStr">
        <is>
          <t>30g+40g</t>
        </is>
      </c>
      <c r="E24" t="inlineStr">
        <is>
          <t>kg</t>
        </is>
      </c>
      <c r="F24" t="n">
        <v>21100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100g*10</t>
        </is>
      </c>
      <c r="E26" t="inlineStr">
        <is>
          <t>kg</t>
        </is>
      </c>
      <c r="F26" t="n">
        <v>24400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후라이드염지닭1kg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19250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t>
        </is>
      </c>
      <c r="E6" t="inlineStr">
        <is>
          <t>10g</t>
        </is>
      </c>
      <c r="F6" t="inlineStr">
        <is>
          <t>kg</t>
        </is>
      </c>
      <c r="G6" t="n">
        <v>16550</v>
      </c>
      <c r="H6" t="inlineStr"/>
      <c r="I6" t="inlineStr"/>
    </row>
    <row r="7">
      <c r="A7" t="inlineStr"/>
      <c r="B7" t="inlineStr"/>
      <c r="C7" t="inlineStr"/>
      <c r="D7" t="inlineStr">
        <is>
          <t>정육+가슴살</t>
        </is>
      </c>
      <c r="E7" t="inlineStr">
        <is>
          <t>10g</t>
        </is>
      </c>
      <c r="F7" t="inlineStr">
        <is>
          <t>kg</t>
        </is>
      </c>
      <c r="G7" t="n">
        <v>18650</v>
      </c>
      <c r="H7" t="inlineStr"/>
      <c r="I7" t="inlineStr"/>
    </row>
    <row r="8">
      <c r="A8" t="inlineStr"/>
      <c r="B8" t="inlineStr"/>
      <c r="C8" t="inlineStr"/>
      <c r="D8" t="inlineStr">
        <is>
          <t>정육</t>
        </is>
      </c>
      <c r="E8" t="inlineStr">
        <is>
          <t>10g</t>
        </is>
      </c>
      <c r="F8" t="inlineStr">
        <is>
          <t>kg</t>
        </is>
      </c>
      <c r="G8" t="n">
        <v>21230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치킨무선택시1,350원 추가</t>
        </is>
      </c>
    </row>
    <row r="13">
      <c r="A13" t="inlineStr"/>
      <c r="B13" t="inlineStr"/>
      <c r="C13" t="inlineStr"/>
      <c r="D13" t="inlineStr">
        <is>
          <t>가슴살</t>
        </is>
      </c>
      <c r="E13" t="inlineStr">
        <is>
          <t>10g</t>
        </is>
      </c>
      <c r="F13" t="inlineStr">
        <is>
          <t>kg</t>
        </is>
      </c>
      <c r="G13" t="n">
        <v>14300</v>
      </c>
      <c r="H13" t="inlineStr"/>
      <c r="I13" t="inlineStr"/>
    </row>
    <row r="14">
      <c r="A14" t="inlineStr"/>
      <c r="B14" t="inlineStr"/>
      <c r="C14" t="inlineStr"/>
      <c r="D14" t="inlineStr"/>
      <c r="E14" t="inlineStr"/>
      <c r="F14" t="inlineStr"/>
      <c r="G14" t="inlineStr"/>
      <c r="H14" t="n">
        <v>19000</v>
      </c>
      <c r="I14" t="inlineStr"/>
    </row>
    <row r="15">
      <c r="A15" t="inlineStr"/>
      <c r="B15" t="inlineStr">
        <is>
          <t>행사</t>
        </is>
      </c>
      <c r="C15" t="inlineStr"/>
      <c r="D15" t="inlineStr">
        <is>
          <t>정육+가슴살</t>
        </is>
      </c>
      <c r="E15" t="inlineStr">
        <is>
          <t>10g</t>
        </is>
      </c>
      <c r="F15" t="inlineStr">
        <is>
          <t>kg</t>
        </is>
      </c>
      <c r="G15" t="n">
        <v>17100</v>
      </c>
      <c r="H15" t="inlineStr"/>
      <c r="I15" t="inlineStr"/>
    </row>
    <row r="16">
      <c r="A16" t="inlineStr"/>
      <c r="B16" t="inlineStr"/>
      <c r="C16" t="inlineStr"/>
      <c r="D16" t="inlineStr"/>
      <c r="E16" t="inlineStr"/>
      <c r="F16" t="inlineStr"/>
      <c r="G16" t="inlineStr"/>
      <c r="H16" t="n">
        <v>21000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24150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치킨무선택시1,350원 추가</t>
        </is>
      </c>
    </row>
    <row r="23">
      <c r="A23" t="inlineStr"/>
      <c r="B23" t="inlineStr"/>
      <c r="C23" t="inlineStr"/>
      <c r="D23" t="inlineStr">
        <is>
          <t>가슴살</t>
        </is>
      </c>
      <c r="E23" t="inlineStr">
        <is>
          <t>10g</t>
        </is>
      </c>
      <c r="F23" t="inlineStr">
        <is>
          <t>kg</t>
        </is>
      </c>
      <c r="G23" t="n">
        <v>21040</v>
      </c>
      <c r="H23" t="inlineStr"/>
      <c r="I23" t="inlineStr"/>
    </row>
    <row r="24">
      <c r="A24" t="inlineStr"/>
      <c r="B24" t="inlineStr"/>
      <c r="C24" t="inlineStr"/>
      <c r="D24" t="inlineStr">
        <is>
          <t>정육+가슴살</t>
        </is>
      </c>
      <c r="E24" t="inlineStr">
        <is>
          <t>10g</t>
        </is>
      </c>
      <c r="F24" t="inlineStr">
        <is>
          <t>kg</t>
        </is>
      </c>
      <c r="G24" t="n">
        <v>23100</v>
      </c>
      <c r="H24" t="inlineStr"/>
      <c r="I24" t="inlineStr"/>
    </row>
    <row r="25">
      <c r="A25" t="inlineStr"/>
      <c r="B25" t="inlineStr"/>
      <c r="C25" t="inlineStr"/>
      <c r="D25" t="inlineStr">
        <is>
          <t>정육</t>
        </is>
      </c>
      <c r="E25" t="inlineStr">
        <is>
          <t>10g</t>
        </is>
      </c>
      <c r="F25" t="inlineStr">
        <is>
          <t>kg</t>
        </is>
      </c>
      <c r="G25" t="n">
        <v>25700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치킨무선택시1,350원추가</t>
        </is>
      </c>
    </row>
    <row r="29">
      <c r="A29" t="inlineStr"/>
      <c r="B29" t="inlineStr"/>
      <c r="C29" t="inlineStr"/>
      <c r="D29" t="inlineStr">
        <is>
          <t>가슴살</t>
        </is>
      </c>
      <c r="E29" t="inlineStr">
        <is>
          <t>10g</t>
        </is>
      </c>
      <c r="F29" t="inlineStr">
        <is>
          <t>kg</t>
        </is>
      </c>
      <c r="G29" t="n">
        <v>20200</v>
      </c>
      <c r="H29" t="inlineStr"/>
      <c r="I29" t="inlineStr"/>
    </row>
    <row r="30">
      <c r="A30" t="inlineStr"/>
      <c r="B30" t="inlineStr"/>
      <c r="C30" t="inlineStr"/>
      <c r="D30" t="inlineStr">
        <is>
          <t>정육+가슴살</t>
        </is>
      </c>
      <c r="E30" t="inlineStr">
        <is>
          <t>10g</t>
        </is>
      </c>
      <c r="F30" t="inlineStr">
        <is>
          <t>kg</t>
        </is>
      </c>
      <c r="G30" t="n">
        <v>22200</v>
      </c>
      <c r="H30" t="inlineStr"/>
      <c r="I30" t="inlineStr"/>
    </row>
    <row r="31">
      <c r="A31" t="inlineStr"/>
      <c r="B31" t="inlineStr"/>
      <c r="C31" t="inlineStr"/>
      <c r="D31" t="inlineStr">
        <is>
          <t>정육</t>
        </is>
      </c>
      <c r="E31" t="inlineStr">
        <is>
          <t>10g</t>
        </is>
      </c>
      <c r="F31" t="inlineStr">
        <is>
          <t>kg</t>
        </is>
      </c>
      <c r="G31" t="n">
        <v>24850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19100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18900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18350</v>
      </c>
      <c r="G10" t="inlineStr"/>
    </row>
    <row r="11">
      <c r="A11" t="inlineStr"/>
      <c r="B11" t="inlineStr"/>
      <c r="C11" t="inlineStr">
        <is>
          <t>절단육</t>
        </is>
      </c>
      <c r="D11" t="inlineStr">
        <is>
          <t>40g</t>
        </is>
      </c>
      <c r="E11" t="inlineStr">
        <is>
          <t>kg</t>
        </is>
      </c>
      <c r="F11" t="n">
        <v>13100</v>
      </c>
      <c r="G11" t="inlineStr"/>
    </row>
    <row r="12">
      <c r="A12" t="inlineStr"/>
      <c r="B12" t="inlineStr"/>
      <c r="C12" t="inlineStr">
        <is>
          <t>윙+봉</t>
        </is>
      </c>
      <c r="D12" t="inlineStr">
        <is>
          <t>30g+40g</t>
        </is>
      </c>
      <c r="E12" t="inlineStr">
        <is>
          <t>kg</t>
        </is>
      </c>
      <c r="F12" t="n">
        <v>18750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가슴살</t>
        </is>
      </c>
      <c r="D14" t="inlineStr">
        <is>
          <t>30g</t>
        </is>
      </c>
      <c r="E14" t="inlineStr">
        <is>
          <t>kg</t>
        </is>
      </c>
      <c r="F14" t="n">
        <v>16300</v>
      </c>
      <c r="G14" t="inlineStr"/>
    </row>
    <row r="15">
      <c r="A15" t="inlineStr"/>
      <c r="B15" t="inlineStr">
        <is>
          <t>초,중,고인기</t>
        </is>
      </c>
      <c r="C15" t="inlineStr">
        <is>
          <t>정육+가슴살</t>
        </is>
      </c>
      <c r="D15" t="inlineStr">
        <is>
          <t>30g</t>
        </is>
      </c>
      <c r="E15" t="inlineStr">
        <is>
          <t>kg</t>
        </is>
      </c>
      <c r="F15" t="n">
        <v>18250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16400</v>
      </c>
      <c r="G26" t="inlineStr"/>
    </row>
    <row r="27">
      <c r="A27" t="inlineStr"/>
      <c r="B27" t="inlineStr"/>
      <c r="C27" t="inlineStr">
        <is>
          <t>정육+가슴살</t>
        </is>
      </c>
      <c r="D27" t="inlineStr">
        <is>
          <t>30g</t>
        </is>
      </c>
      <c r="E27" t="inlineStr">
        <is>
          <t>kg</t>
        </is>
      </c>
      <c r="F27" t="n">
        <v>22400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21580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20900</v>
      </c>
      <c r="G34" t="inlineStr"/>
    </row>
    <row r="35">
      <c r="A35" t="inlineStr"/>
      <c r="B35" t="inlineStr"/>
      <c r="C35" t="inlineStr">
        <is>
          <t>절단육</t>
        </is>
      </c>
      <c r="D35" t="inlineStr">
        <is>
          <t>40g</t>
        </is>
      </c>
      <c r="E35" t="inlineStr">
        <is>
          <t>kg</t>
        </is>
      </c>
      <c r="F35" t="n">
        <v>15100</v>
      </c>
      <c r="G35" t="inlineStr"/>
    </row>
    <row r="36">
      <c r="A36" t="inlineStr"/>
      <c r="B36" t="inlineStr"/>
      <c r="C36" t="inlineStr">
        <is>
          <t>윙+봉</t>
        </is>
      </c>
      <c r="D36" t="inlineStr">
        <is>
          <t>30g+40g</t>
        </is>
      </c>
      <c r="E36" t="inlineStr">
        <is>
          <t>kg</t>
        </is>
      </c>
      <c r="F36" t="n">
        <v>21300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18900</v>
      </c>
      <c r="G38" t="inlineStr"/>
    </row>
    <row r="39">
      <c r="A39" t="inlineStr"/>
      <c r="B39" t="inlineStr"/>
      <c r="C39" t="inlineStr">
        <is>
          <t>정육+가슴살</t>
        </is>
      </c>
      <c r="D39" t="inlineStr">
        <is>
          <t>30g</t>
        </is>
      </c>
      <c r="E39" t="inlineStr">
        <is>
          <t>kg</t>
        </is>
      </c>
      <c r="F39" t="n">
        <v>20750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21800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21050</v>
      </c>
      <c r="G10" t="inlineStr"/>
    </row>
    <row r="11">
      <c r="A11" t="inlineStr"/>
      <c r="B11" t="inlineStr"/>
      <c r="C11" t="inlineStr">
        <is>
          <t>절단육</t>
        </is>
      </c>
      <c r="D11" t="inlineStr">
        <is>
          <t>40g</t>
        </is>
      </c>
      <c r="E11" t="inlineStr">
        <is>
          <t>kg</t>
        </is>
      </c>
      <c r="F11" t="n">
        <v>15300</v>
      </c>
      <c r="G11" t="inlineStr"/>
    </row>
    <row r="12">
      <c r="A12" t="inlineStr"/>
      <c r="B12" t="inlineStr"/>
      <c r="C12" t="inlineStr">
        <is>
          <t>윙+봉</t>
        </is>
      </c>
      <c r="D12" t="inlineStr">
        <is>
          <t>30g+40g</t>
        </is>
      </c>
      <c r="E12" t="inlineStr">
        <is>
          <t>kg</t>
        </is>
      </c>
      <c r="F12" t="n">
        <v>21500</v>
      </c>
      <c r="G12" t="inlineStr"/>
    </row>
    <row r="13">
      <c r="A13" t="inlineStr"/>
      <c r="B13" t="inlineStr"/>
      <c r="C13" t="inlineStr">
        <is>
          <t>정육스테이크</t>
        </is>
      </c>
      <c r="D13" t="inlineStr">
        <is>
          <t>100g*10</t>
        </is>
      </c>
      <c r="E13" t="inlineStr">
        <is>
          <t>kg</t>
        </is>
      </c>
      <c r="F13" t="n">
        <v>24750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19600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19560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18850</v>
      </c>
      <c r="G22" t="inlineStr"/>
    </row>
    <row r="23">
      <c r="A23" t="inlineStr"/>
      <c r="B23" t="inlineStr"/>
      <c r="C23" t="inlineStr">
        <is>
          <t>절단육</t>
        </is>
      </c>
      <c r="D23" t="inlineStr">
        <is>
          <t>40g</t>
        </is>
      </c>
      <c r="E23" t="inlineStr">
        <is>
          <t>kg</t>
        </is>
      </c>
      <c r="F23" t="n">
        <v>13060</v>
      </c>
      <c r="G23" t="inlineStr"/>
    </row>
    <row r="24">
      <c r="A24" t="inlineStr"/>
      <c r="B24" t="inlineStr"/>
      <c r="C24" t="inlineStr">
        <is>
          <t>윙+봉</t>
        </is>
      </c>
      <c r="D24" t="inlineStr">
        <is>
          <t>30g+40g</t>
        </is>
      </c>
      <c r="E24" t="inlineStr">
        <is>
          <t>kg</t>
        </is>
      </c>
      <c r="F24" t="n">
        <v>19300</v>
      </c>
      <c r="G24" t="inlineStr"/>
    </row>
    <row r="25">
      <c r="A25" t="inlineStr"/>
      <c r="B25" t="inlineStr"/>
      <c r="C25" t="inlineStr">
        <is>
          <t>정육스테이크</t>
        </is>
      </c>
      <c r="D25" t="inlineStr">
        <is>
          <t>100g*10</t>
        </is>
      </c>
      <c r="E25" t="n">
        <v>22650</v>
      </c>
      <c r="F25" t="n">
        <v>22600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100g*10</t>
        </is>
      </c>
      <c r="E10" t="inlineStr">
        <is>
          <t>kg</t>
        </is>
      </c>
      <c r="F10" t="n">
        <v>18500</v>
      </c>
      <c r="G10" t="inlineStr"/>
    </row>
    <row r="11">
      <c r="A11" t="inlineStr"/>
      <c r="B11" t="inlineStr"/>
      <c r="C11" t="inlineStr">
        <is>
          <t>절단육</t>
        </is>
      </c>
      <c r="D11" t="inlineStr">
        <is>
          <t>40g</t>
        </is>
      </c>
      <c r="E11" t="inlineStr">
        <is>
          <t>kg</t>
        </is>
      </c>
      <c r="F11" t="n">
        <v>12750</v>
      </c>
      <c r="G11" t="inlineStr"/>
    </row>
    <row r="12">
      <c r="A12" t="inlineStr"/>
      <c r="B12" t="inlineStr"/>
      <c r="C12" t="inlineStr">
        <is>
          <t>윙+봉</t>
        </is>
      </c>
      <c r="D12" t="inlineStr">
        <is>
          <t>30g+40g</t>
        </is>
      </c>
      <c r="E12" t="inlineStr">
        <is>
          <t>kg</t>
        </is>
      </c>
      <c r="F12" t="n">
        <v>18950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16300</v>
      </c>
      <c r="G14" t="inlineStr"/>
    </row>
    <row r="15">
      <c r="A15" t="inlineStr"/>
      <c r="B15" t="inlineStr"/>
      <c r="C15" t="inlineStr">
        <is>
          <t>정육+가슴살</t>
        </is>
      </c>
      <c r="D15" t="inlineStr">
        <is>
          <t>30g</t>
        </is>
      </c>
      <c r="E15" t="inlineStr">
        <is>
          <t>kg</t>
        </is>
      </c>
      <c r="F15" t="n">
        <v>18400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17700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17650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16900</v>
      </c>
      <c r="G22" t="inlineStr"/>
    </row>
    <row r="23">
      <c r="A23" t="inlineStr"/>
      <c r="B23" t="inlineStr"/>
      <c r="C23" t="inlineStr">
        <is>
          <t>절단육</t>
        </is>
      </c>
      <c r="D23" t="inlineStr">
        <is>
          <t>40g</t>
        </is>
      </c>
      <c r="E23" t="inlineStr">
        <is>
          <t>kg</t>
        </is>
      </c>
      <c r="F23" t="n">
        <v>11150</v>
      </c>
      <c r="G23" t="inlineStr"/>
    </row>
    <row r="24">
      <c r="A24" t="inlineStr"/>
      <c r="B24" t="inlineStr"/>
      <c r="C24" t="inlineStr">
        <is>
          <t>윙+봉</t>
        </is>
      </c>
      <c r="D24" t="inlineStr">
        <is>
          <t>30g+40g</t>
        </is>
      </c>
      <c r="E24" t="inlineStr">
        <is>
          <t>kg</t>
        </is>
      </c>
      <c r="F24" t="n">
        <v>17400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100g*10</t>
        </is>
      </c>
      <c r="E26" t="inlineStr">
        <is>
          <t>kg</t>
        </is>
      </c>
      <c r="F26" t="n">
        <v>20650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21050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21000</v>
      </c>
      <c r="G31" t="inlineStr"/>
    </row>
    <row r="32">
      <c r="A32" t="inlineStr"/>
      <c r="B32" t="inlineStr"/>
      <c r="C32" t="inlineStr">
        <is>
          <t>펼친북채</t>
        </is>
      </c>
      <c r="D32" t="inlineStr">
        <is>
          <t>100g*10</t>
        </is>
      </c>
      <c r="E32" t="inlineStr">
        <is>
          <t>kg</t>
        </is>
      </c>
      <c r="F32" t="n">
        <v>20300</v>
      </c>
      <c r="G32" t="inlineStr"/>
    </row>
    <row r="33">
      <c r="A33" t="inlineStr"/>
      <c r="B33" t="inlineStr"/>
      <c r="C33" t="inlineStr">
        <is>
          <t>절단육</t>
        </is>
      </c>
      <c r="D33" t="inlineStr">
        <is>
          <t>40g</t>
        </is>
      </c>
      <c r="E33" t="inlineStr">
        <is>
          <t>kg</t>
        </is>
      </c>
      <c r="F33" t="n">
        <v>14500</v>
      </c>
      <c r="G33" t="inlineStr"/>
    </row>
    <row r="34">
      <c r="A34" t="inlineStr"/>
      <c r="B34" t="inlineStr"/>
      <c r="C34" t="inlineStr">
        <is>
          <t>윙+봉</t>
        </is>
      </c>
      <c r="D34" t="inlineStr">
        <is>
          <t>30g+40g</t>
        </is>
      </c>
      <c r="E34" t="inlineStr">
        <is>
          <t>kg</t>
        </is>
      </c>
      <c r="F34" t="n">
        <v>20750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100g*10</t>
        </is>
      </c>
      <c r="E36" t="inlineStr">
        <is>
          <t>kg</t>
        </is>
      </c>
      <c r="F36" t="n">
        <v>24000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20550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19850</v>
      </c>
      <c r="G10" t="inlineStr"/>
    </row>
    <row r="11">
      <c r="A11" t="inlineStr"/>
      <c r="B11" t="inlineStr"/>
      <c r="C11" t="inlineStr">
        <is>
          <t>절단육</t>
        </is>
      </c>
      <c r="D11" t="inlineStr">
        <is>
          <t>40g</t>
        </is>
      </c>
      <c r="E11" t="inlineStr">
        <is>
          <t>kg</t>
        </is>
      </c>
      <c r="F11" t="n">
        <v>14100</v>
      </c>
      <c r="G11" t="inlineStr"/>
    </row>
    <row r="12">
      <c r="A12" t="inlineStr"/>
      <c r="B12" t="inlineStr"/>
      <c r="C12" t="inlineStr">
        <is>
          <t>윙+봉</t>
        </is>
      </c>
      <c r="D12" t="inlineStr">
        <is>
          <t>30g+40g</t>
        </is>
      </c>
      <c r="E12" t="inlineStr">
        <is>
          <t>kg</t>
        </is>
      </c>
      <c r="F12" t="n">
        <v>20300</v>
      </c>
      <c r="G12" t="inlineStr"/>
    </row>
    <row r="13">
      <c r="A13" t="inlineStr"/>
      <c r="B13" t="inlineStr"/>
      <c r="C13" t="inlineStr">
        <is>
          <t>정육스테이크</t>
        </is>
      </c>
      <c r="D13" t="inlineStr">
        <is>
          <t>100g*10</t>
        </is>
      </c>
      <c r="E13" t="inlineStr">
        <is>
          <t>kg</t>
        </is>
      </c>
      <c r="F13" t="n">
        <v>23600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c r="C25" t="inlineStr">
        <is>
          <t>정육스테이크</t>
        </is>
      </c>
      <c r="D25" t="inlineStr">
        <is>
          <t>100g*10</t>
        </is>
      </c>
      <c r="E25" t="inlineStr">
        <is>
          <t>kg</t>
        </is>
      </c>
      <c r="F25" t="n">
        <v>22400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20950</v>
      </c>
      <c r="G6" t="inlineStr"/>
      <c r="H6" t="inlineStr"/>
    </row>
    <row r="7">
      <c r="A7" t="inlineStr"/>
      <c r="B7" t="inlineStr"/>
      <c r="C7" t="inlineStr">
        <is>
          <t>펼친장각</t>
        </is>
      </c>
      <c r="D7" t="inlineStr">
        <is>
          <t>200g*5</t>
        </is>
      </c>
      <c r="E7" t="inlineStr">
        <is>
          <t>kg</t>
        </is>
      </c>
      <c r="F7" t="n">
        <v>20900</v>
      </c>
      <c r="G7" t="inlineStr"/>
      <c r="H7" t="inlineStr"/>
    </row>
    <row r="8">
      <c r="A8" t="inlineStr"/>
      <c r="B8" t="inlineStr"/>
      <c r="C8" t="inlineStr">
        <is>
          <t>펼친북채</t>
        </is>
      </c>
      <c r="D8" t="inlineStr">
        <is>
          <t>100g*10</t>
        </is>
      </c>
      <c r="E8" t="inlineStr">
        <is>
          <t>kg</t>
        </is>
      </c>
      <c r="F8" t="n">
        <v>20200</v>
      </c>
      <c r="G8" t="inlineStr"/>
      <c r="H8" t="inlineStr"/>
    </row>
    <row r="9">
      <c r="A9" t="inlineStr"/>
      <c r="B9" t="inlineStr"/>
      <c r="C9" t="inlineStr">
        <is>
          <t>절단육</t>
        </is>
      </c>
      <c r="D9" t="inlineStr">
        <is>
          <t>40g</t>
        </is>
      </c>
      <c r="E9" t="inlineStr">
        <is>
          <t>kg</t>
        </is>
      </c>
      <c r="F9" t="n">
        <v>14450</v>
      </c>
      <c r="G9" t="inlineStr"/>
      <c r="H9" t="inlineStr"/>
    </row>
    <row r="10">
      <c r="A10" t="inlineStr"/>
      <c r="B10" t="inlineStr"/>
      <c r="C10" t="inlineStr">
        <is>
          <t>윙+봉</t>
        </is>
      </c>
      <c r="D10" t="inlineStr">
        <is>
          <t>30g+40g</t>
        </is>
      </c>
      <c r="E10" t="inlineStr">
        <is>
          <t>kg</t>
        </is>
      </c>
      <c r="F10" t="n">
        <v>20650</v>
      </c>
      <c r="G10" t="inlineStr"/>
      <c r="H10" t="inlineStr"/>
    </row>
    <row r="11">
      <c r="A11" t="inlineStr"/>
      <c r="B11" t="inlineStr"/>
      <c r="C11" t="inlineStr">
        <is>
          <t>정육스테이크</t>
        </is>
      </c>
      <c r="D11" t="inlineStr">
        <is>
          <t>30g</t>
        </is>
      </c>
      <c r="E11" t="inlineStr">
        <is>
          <t>kg</t>
        </is>
      </c>
      <c r="F11" t="n">
        <v>23900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15g, 30g</t>
        </is>
      </c>
      <c r="E16" t="inlineStr">
        <is>
          <t>kg</t>
        </is>
      </c>
      <c r="F16" t="n">
        <v>18250</v>
      </c>
      <c r="G16" t="inlineStr"/>
      <c r="H16" t="inlineStr"/>
    </row>
    <row r="17">
      <c r="A17" t="inlineStr"/>
      <c r="B17" t="inlineStr"/>
      <c r="C17" t="inlineStr">
        <is>
          <t>정육+가슴살</t>
        </is>
      </c>
      <c r="D17" t="inlineStr">
        <is>
          <t>15g, 30g</t>
        </is>
      </c>
      <c r="E17" t="inlineStr">
        <is>
          <t>kg</t>
        </is>
      </c>
      <c r="F17" t="n">
        <v>18960</v>
      </c>
      <c r="G17" t="inlineStr"/>
      <c r="H17" t="inlineStr"/>
    </row>
    <row r="18">
      <c r="A18" t="inlineStr"/>
      <c r="B18" t="inlineStr"/>
      <c r="C18" t="inlineStr">
        <is>
          <t>정육</t>
        </is>
      </c>
      <c r="D18" t="inlineStr">
        <is>
          <t>30g</t>
        </is>
      </c>
      <c r="E18" t="inlineStr">
        <is>
          <t>kg</t>
        </is>
      </c>
      <c r="F18" t="n">
        <v>21800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15820</v>
      </c>
    </row>
    <row r="24">
      <c r="A24" t="inlineStr"/>
      <c r="B24" t="inlineStr"/>
      <c r="C24" t="inlineStr"/>
      <c r="D24" t="inlineStr"/>
      <c r="E24" t="inlineStr"/>
      <c r="F24" t="inlineStr"/>
      <c r="G24" t="inlineStr"/>
      <c r="H24" t="inlineStr">
        <is>
          <t xml:space="preserve">개당약 </t>
        </is>
      </c>
    </row>
    <row r="25">
      <c r="A25" t="inlineStr"/>
      <c r="B25" t="inlineStr"/>
      <c r="C25" t="inlineStr">
        <is>
          <t>구성
요리뜰염지닭1kg+에어크런치파우더 100g
+소이퐁소스160g+친환경타공호일</t>
        </is>
      </c>
      <c r="D25" t="inlineStr"/>
      <c r="E25" t="inlineStr"/>
      <c r="F25" t="inlineStr"/>
      <c r="G25" t="inlineStr"/>
      <c r="H25" t="inlineStr"/>
    </row>
    <row r="26">
      <c r="A26" t="inlineStr"/>
      <c r="B26" t="inlineStr">
        <is>
          <t>*알레르기표시사항</t>
        </is>
      </c>
      <c r="C26" t="inlineStr"/>
      <c r="D26" t="inlineStr"/>
      <c r="E26" t="inlineStr"/>
      <c r="F26" t="inlineStr"/>
      <c r="G26" t="inlineStr"/>
      <c r="H26" t="inlineStr"/>
    </row>
    <row r="27">
      <c r="A27" t="inlineStr"/>
      <c r="B27" t="inlineStr"/>
      <c r="C27" t="inlineStr">
        <is>
          <t xml:space="preserve"> 2,5,6,15,16</t>
        </is>
      </c>
      <c r="D27" t="inlineStr"/>
      <c r="E27" t="inlineStr"/>
      <c r="F27" t="inlineStr"/>
      <c r="G27" t="inlineStr"/>
      <c r="H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c r="H28"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5773_호남푸드_24년6월요리뜰학교가하미라1386♥♥♥3.xlsx</t>
        </is>
      </c>
    </row>
    <row r="2">
      <c r="A2" t="inlineStr">
        <is>
          <t>https://school062.com/bbs/board.php?bo_table=product_02&amp;wr_id=5773</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5774_호남푸드_24년1학기+장충동왕족발+파격행사+하미라1386단가표.xls</t>
        </is>
      </c>
    </row>
    <row r="2">
      <c r="A2" t="inlineStr">
        <is>
          <t>https://school062.com/bbs/board.php?bo_table=product_02&amp;wr_id=5774</t>
        </is>
      </c>
    </row>
    <row r="3">
      <c r="A3" s="1" t="inlineStr"/>
      <c r="B3" s="1" t="inlineStr">
        <is>
          <t xml:space="preserve">장충동왕족발 </t>
        </is>
      </c>
      <c r="C3" s="1" t="inlineStr"/>
      <c r="D3" s="1" t="inlineStr"/>
      <c r="E3" s="1" t="inlineStr"/>
      <c r="F3" s="1" t="inlineStr"/>
    </row>
    <row r="4">
      <c r="A4" t="inlineStr">
        <is>
          <t>2024년1학기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29750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24200</v>
      </c>
      <c r="F7" t="inlineStr"/>
    </row>
    <row r="8">
      <c r="A8" t="inlineStr"/>
      <c r="B8" t="inlineStr">
        <is>
          <t>장충동왕족발(슬)</t>
        </is>
      </c>
      <c r="C8" t="inlineStr">
        <is>
          <t>1kg</t>
        </is>
      </c>
      <c r="D8" t="inlineStr">
        <is>
          <t>약40개</t>
        </is>
      </c>
      <c r="E8" t="n">
        <v>23700</v>
      </c>
      <c r="F8" t="inlineStr">
        <is>
          <t>돈육(수입산-미국,스페인) 97.44%</t>
        </is>
      </c>
    </row>
    <row r="9">
      <c r="A9" t="inlineStr"/>
      <c r="B9" t="inlineStr">
        <is>
          <t>장충동편육</t>
        </is>
      </c>
      <c r="C9" t="inlineStr">
        <is>
          <t>1kg</t>
        </is>
      </c>
      <c r="D9" t="inlineStr">
        <is>
          <t>66개</t>
        </is>
      </c>
      <c r="E9" t="n">
        <v>17800</v>
      </c>
      <c r="F9" t="inlineStr">
        <is>
          <t xml:space="preserve">돈육(국산) 64.83%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약58개</t>
        </is>
      </c>
      <c r="E12" t="n">
        <v>6350</v>
      </c>
      <c r="F12" t="inlineStr">
        <is>
          <t xml:space="preserve">당면81.21%(중국산),돈혈(선지/국내산)6.11%,녹차가루0.09%/ 맛짱! 강추        시장조사     ※칭찬하심!
</t>
        </is>
      </c>
    </row>
    <row r="13">
      <c r="A13" t="inlineStr"/>
      <c r="B13" t="inlineStr">
        <is>
          <t>장충동고기순대</t>
        </is>
      </c>
      <c r="C13" t="inlineStr">
        <is>
          <t>1kg</t>
        </is>
      </c>
      <c r="D13" t="inlineStr">
        <is>
          <t>1롤</t>
        </is>
      </c>
      <c r="E13" t="n">
        <v>11860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18950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5775_호남푸드_24년6월+통뼈감자탕단가표하미라1386.xlsx</t>
        </is>
      </c>
    </row>
    <row r="2">
      <c r="A2" t="inlineStr">
        <is>
          <t>https://school062.com/bbs/board.php?bo_table=product_02&amp;wr_id=5775</t>
        </is>
      </c>
    </row>
    <row r="3">
      <c r="A3" s="1" t="inlineStr">
        <is>
          <t>통뼈 감자탕</t>
        </is>
      </c>
      <c r="B3" s="1" t="inlineStr"/>
      <c r="C3" s="1" t="inlineStr"/>
      <c r="D3" s="1" t="inlineStr"/>
      <c r="E3" s="1" t="inlineStr"/>
      <c r="F3" s="1" t="inlineStr"/>
    </row>
    <row r="4">
      <c r="A4" t="inlineStr">
        <is>
          <t>호남푸드 576-0993 / 하미라 010-4849-8185</t>
        </is>
      </c>
      <c r="B4" t="inlineStr"/>
      <c r="C4" t="inlineStr"/>
      <c r="D4" t="inlineStr"/>
      <c r="E4" t="inlineStr"/>
      <c r="F4" t="inlineStr"/>
    </row>
    <row r="5">
      <c r="A5" t="inlineStr">
        <is>
          <t>사진</t>
        </is>
      </c>
      <c r="B5" t="inlineStr">
        <is>
          <t>제품명</t>
        </is>
      </c>
      <c r="C5" t="inlineStr">
        <is>
          <t>규격</t>
        </is>
      </c>
      <c r="D5" t="inlineStr">
        <is>
          <t>학교가</t>
        </is>
      </c>
      <c r="E5" t="inlineStr">
        <is>
          <t>식품설명</t>
        </is>
      </c>
      <c r="F5" t="inlineStr">
        <is>
          <t>알러지</t>
        </is>
      </c>
    </row>
    <row r="6">
      <c r="A6" t="inlineStr"/>
      <c r="B6" t="inlineStr">
        <is>
          <t>명가감자탕                     (국내산)/(냉동)-8cm</t>
        </is>
      </c>
      <c r="C6" t="inlineStr">
        <is>
          <t>8kg                    (1인당 뼈1개)  (22인분)</t>
        </is>
      </c>
      <c r="D6" t="n">
        <v>60350</v>
      </c>
      <c r="E6" t="inlineStr">
        <is>
          <t>정제수46.8%, 돼지 등뼈(국내산)41.9%, 우거지(배추잎,무청,국내산)6.3%, 양념3.1%, 마늘1.9% 맛짱!강추!!!</t>
        </is>
      </c>
      <c r="F6" t="inlineStr">
        <is>
          <t>5,10</t>
        </is>
      </c>
    </row>
    <row r="7">
      <c r="A7" t="inlineStr"/>
      <c r="B7" t="inlineStr"/>
      <c r="C7" t="inlineStr"/>
      <c r="D7" t="inlineStr">
        <is>
          <t>1인(2,743원)</t>
        </is>
      </c>
      <c r="E7" t="inlineStr"/>
      <c r="F7" t="inlineStr"/>
    </row>
    <row r="8">
      <c r="A8" t="inlineStr"/>
      <c r="B8" t="inlineStr">
        <is>
          <t>명가감자탕                     (국내산)/(냉동)-5cm</t>
        </is>
      </c>
      <c r="C8" t="inlineStr">
        <is>
          <t>8kg           (1인당 뼈1개)    (32인분)</t>
        </is>
      </c>
      <c r="D8" t="inlineStr">
        <is>
          <t>60,350     1인(1,885)</t>
        </is>
      </c>
      <c r="E8" t="inlineStr"/>
      <c r="F8" t="inlineStr"/>
    </row>
    <row r="9">
      <c r="A9" t="inlineStr"/>
      <c r="B9" t="inlineStr">
        <is>
          <t xml:space="preserve">                                  통뼈순살감자탕              (국내산)(냉동)</t>
        </is>
      </c>
      <c r="C9" t="inlineStr">
        <is>
          <t>8kg                    (40인분)</t>
        </is>
      </c>
      <c r="D9" t="n">
        <v>68550</v>
      </c>
      <c r="E9" t="inlineStr">
        <is>
          <t>정제수75%, 돼지고기(국내산)10%, 우거지(배추잎,무청,국내산)10%, 양념3.1%, 마늘1.9%</t>
        </is>
      </c>
      <c r="F9" t="inlineStr">
        <is>
          <t>5,9,10</t>
        </is>
      </c>
    </row>
    <row r="10">
      <c r="A10" t="inlineStr"/>
      <c r="B10" t="inlineStr"/>
      <c r="C10" t="inlineStr"/>
      <c r="D10" t="inlineStr">
        <is>
          <t>1인(1,713원)</t>
        </is>
      </c>
      <c r="E10" t="inlineStr"/>
      <c r="F10" t="inlineStr"/>
    </row>
    <row r="11">
      <c r="A11" t="inlineStr"/>
      <c r="B11" t="inlineStr">
        <is>
          <t>우거지(국내산)</t>
        </is>
      </c>
      <c r="C11" t="inlineStr">
        <is>
          <t>1kg</t>
        </is>
      </c>
      <c r="D11" t="n">
        <v>7450</v>
      </c>
      <c r="E11" t="inlineStr">
        <is>
          <t>양념 육수에 우거지를 삶아 물기가 있는 상태로 냉동 출고                                                           ※ 우거지 중량 800g</t>
        </is>
      </c>
      <c r="F11"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R1137"/>
  <sheetViews>
    <sheetView workbookViewId="0">
      <selection activeCell="A1" sqref="A1"/>
    </sheetView>
  </sheetViews>
  <sheetFormatPr baseColWidth="8" defaultRowHeight="15"/>
  <sheetData>
    <row r="1">
      <c r="A1" t="inlineStr">
        <is>
          <t>5776_기운찬푸드_24년4월+초록나무+총+단가표0405+쿠키외변동단가표+2.xlsx</t>
        </is>
      </c>
    </row>
    <row r="2">
      <c r="A2" t="inlineStr">
        <is>
          <t>https://school062.com/bbs/board.php?bo_table=product_02&amp;wr_id=5776</t>
        </is>
      </c>
    </row>
    <row r="3">
      <c r="A3" s="1" t="inlineStr">
        <is>
          <t>구분</t>
        </is>
      </c>
      <c r="B3" s="1" t="inlineStr">
        <is>
          <t>제품사진</t>
        </is>
      </c>
      <c r="C3" s="1" t="inlineStr">
        <is>
          <t>품명</t>
        </is>
      </c>
      <c r="D3" s="1" t="inlineStr">
        <is>
          <t>배송
형태</t>
        </is>
      </c>
      <c r="E3" s="1" t="inlineStr">
        <is>
          <t>총 규격
(kg)</t>
        </is>
      </c>
      <c r="F3" s="1" t="inlineStr">
        <is>
          <t>규격</t>
        </is>
      </c>
      <c r="G3" s="1" t="inlineStr">
        <is>
          <t>발주단위</t>
        </is>
      </c>
      <c r="H3" s="1" t="inlineStr">
        <is>
          <t>학교가</t>
        </is>
      </c>
      <c r="I3" s="1" t="inlineStr">
        <is>
          <t>개당단가</t>
        </is>
      </c>
      <c r="J3" s="1" t="inlineStr">
        <is>
          <t>함량 및 제원
(품목제조보고서기준)</t>
        </is>
      </c>
      <c r="K3" s="1" t="inlineStr">
        <is>
          <t>특이사항</t>
        </is>
      </c>
      <c r="L3" s="1" t="inlineStr">
        <is>
          <t>조리법</t>
        </is>
      </c>
      <c r="M3" s="1" t="inlineStr">
        <is>
          <t>알레르기</t>
        </is>
      </c>
      <c r="N3" s="1" t="inlineStr">
        <is>
          <t>인증</t>
        </is>
      </c>
      <c r="O3" s="1" t="inlineStr">
        <is>
          <t>과세
/면세</t>
        </is>
      </c>
      <c r="P3" s="1" t="inlineStr">
        <is>
          <t>박스
입수량</t>
        </is>
      </c>
      <c r="Q3" s="1" t="inlineStr">
        <is>
          <t>소비기한</t>
        </is>
      </c>
      <c r="R3" s="1" t="inlineStr">
        <is>
          <t>보관</t>
        </is>
      </c>
    </row>
    <row r="4">
      <c r="A4" t="inlineStr">
        <is>
          <t>신제품</t>
        </is>
      </c>
      <c r="B4" t="inlineStr"/>
      <c r="C4" t="inlineStr">
        <is>
          <t>우리학교 빙수파티(국산팥100%)
-★초록나무 ONLY ONE★
-(4월~9월까지 공급 계절제품)</t>
        </is>
      </c>
      <c r="D4" t="inlineStr"/>
      <c r="E4" t="inlineStr">
        <is>
          <t>100ml</t>
        </is>
      </c>
      <c r="F4" t="inlineStr">
        <is>
          <t>100ml</t>
        </is>
      </c>
      <c r="G4" t="inlineStr">
        <is>
          <t>개</t>
        </is>
      </c>
      <c r="H4" t="inlineStr"/>
      <c r="I4" t="n">
        <v>1200</v>
      </c>
      <c r="J4"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4" t="inlineStr"/>
      <c r="L4" t="inlineStr"/>
      <c r="M4" t="n">
        <v>2</v>
      </c>
      <c r="N4" t="inlineStr">
        <is>
          <t>O</t>
        </is>
      </c>
      <c r="O4" t="inlineStr">
        <is>
          <t>과세</t>
        </is>
      </c>
      <c r="P4" t="n">
        <v>40</v>
      </c>
      <c r="Q4" t="inlineStr">
        <is>
          <t>없음
(제조일)</t>
        </is>
      </c>
      <c r="R4" t="inlineStr">
        <is>
          <t>-18℃ 이하
에서 
냉동 보관</t>
        </is>
      </c>
    </row>
    <row r="5">
      <c r="A5" t="inlineStr">
        <is>
          <t>신제품</t>
        </is>
      </c>
      <c r="B5" t="inlineStr"/>
      <c r="C5" t="inlineStr">
        <is>
          <t>레드용과 리프레셔
-★초록나무 ONLY ONE★</t>
        </is>
      </c>
      <c r="D5" t="inlineStr"/>
      <c r="E5" t="inlineStr">
        <is>
          <t>100ml</t>
        </is>
      </c>
      <c r="F5" t="inlineStr">
        <is>
          <t>100ml</t>
        </is>
      </c>
      <c r="G5" t="inlineStr">
        <is>
          <t>개</t>
        </is>
      </c>
      <c r="H5" t="inlineStr"/>
      <c r="I5" t="n">
        <v>600</v>
      </c>
      <c r="J5"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5" t="inlineStr"/>
      <c r="L5" t="inlineStr"/>
      <c r="M5" t="inlineStr">
        <is>
          <t>X</t>
        </is>
      </c>
      <c r="N5" t="inlineStr">
        <is>
          <t>O</t>
        </is>
      </c>
      <c r="O5" t="inlineStr">
        <is>
          <t>과세</t>
        </is>
      </c>
      <c r="P5" t="n">
        <v>40</v>
      </c>
      <c r="Q5" t="inlineStr">
        <is>
          <t>6개월</t>
        </is>
      </c>
      <c r="R5" t="inlineStr">
        <is>
          <t>냉장보관</t>
        </is>
      </c>
    </row>
    <row r="6">
      <c r="A6" t="inlineStr">
        <is>
          <t>신제품</t>
        </is>
      </c>
      <c r="B6" t="inlineStr"/>
      <c r="C6" t="inlineStr">
        <is>
          <t>리얼자몽허니블랙티
-★초록나무 ONLY ONE★</t>
        </is>
      </c>
      <c r="D6" t="inlineStr"/>
      <c r="E6" t="inlineStr">
        <is>
          <t>1kg</t>
        </is>
      </c>
      <c r="F6" t="inlineStr">
        <is>
          <t>1kg</t>
        </is>
      </c>
      <c r="G6" t="inlineStr">
        <is>
          <t>봉</t>
        </is>
      </c>
      <c r="H6" t="n">
        <v>14000</v>
      </c>
      <c r="I6" t="inlineStr"/>
      <c r="J6"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6" t="inlineStr"/>
      <c r="L6" t="inlineStr"/>
      <c r="M6" t="inlineStr">
        <is>
          <t>X</t>
        </is>
      </c>
      <c r="N6" t="inlineStr">
        <is>
          <t>O</t>
        </is>
      </c>
      <c r="O6" t="inlineStr">
        <is>
          <t>과세</t>
        </is>
      </c>
      <c r="P6" t="n">
        <v>10</v>
      </c>
      <c r="Q6" t="inlineStr">
        <is>
          <t>24개월</t>
        </is>
      </c>
      <c r="R6" t="inlineStr">
        <is>
          <t>실온보관</t>
        </is>
      </c>
    </row>
    <row r="7">
      <c r="A7" t="inlineStr">
        <is>
          <t>신제품</t>
        </is>
      </c>
      <c r="B7" t="inlineStr"/>
      <c r="C7" t="inlineStr">
        <is>
          <t>[50인분SET]아이스자몽허니블랙티컵세트
(자몽2+컵1)
-★초록나무 ONLY ONE★</t>
        </is>
      </c>
      <c r="D7" t="inlineStr"/>
      <c r="E7" t="inlineStr">
        <is>
          <t>2kg</t>
        </is>
      </c>
      <c r="F7" t="inlineStr">
        <is>
          <t>2kg</t>
        </is>
      </c>
      <c r="G7" t="inlineStr">
        <is>
          <t>SET</t>
        </is>
      </c>
      <c r="H7" t="n">
        <v>35100</v>
      </c>
      <c r="I7" t="n">
        <v>702</v>
      </c>
      <c r="J7"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7" t="inlineStr"/>
      <c r="L7" t="inlineStr"/>
      <c r="M7" t="inlineStr">
        <is>
          <t>X</t>
        </is>
      </c>
      <c r="N7" t="inlineStr">
        <is>
          <t>O</t>
        </is>
      </c>
      <c r="O7" t="inlineStr">
        <is>
          <t>과세</t>
        </is>
      </c>
      <c r="P7" t="inlineStr"/>
      <c r="Q7" t="inlineStr">
        <is>
          <t>24개월</t>
        </is>
      </c>
      <c r="R7" t="inlineStr">
        <is>
          <t>실온보관</t>
        </is>
      </c>
    </row>
    <row r="8">
      <c r="A8" t="inlineStr">
        <is>
          <t>신제품</t>
        </is>
      </c>
      <c r="B8" t="inlineStr"/>
      <c r="C8" t="inlineStr">
        <is>
          <t>[국내산]제주감귤 탕후루(개별포장) (아이스박스포장)</t>
        </is>
      </c>
      <c r="D8" t="inlineStr"/>
      <c r="E8" t="inlineStr">
        <is>
          <t>60g</t>
        </is>
      </c>
      <c r="F8" t="inlineStr">
        <is>
          <t>60g(3입)</t>
        </is>
      </c>
      <c r="G8" t="inlineStr">
        <is>
          <t>개</t>
        </is>
      </c>
      <c r="H8" t="inlineStr"/>
      <c r="I8" t="n">
        <v>2200</v>
      </c>
      <c r="J8" t="inlineStr">
        <is>
          <t>감귤(국내산)86%, 정제수, 설탕 외
【제품의특징 및 차별성】
1. 신선 제철과일만 사용 2. 이에 달라 붙지 않음 
3. 잘녹지 않으며, 형태를 그대로유지함</t>
        </is>
      </c>
      <c r="K8" t="inlineStr">
        <is>
          <t>【제품의특징 및 차별성】
1. 신선 제철과일만 사용 2. 이에 달라 붙지 않음 
3. 잘녹지 않으며, 형태를 그대로유지함</t>
        </is>
      </c>
      <c r="L8" t="inlineStr"/>
      <c r="M8" t="inlineStr">
        <is>
          <t>X</t>
        </is>
      </c>
      <c r="N8" t="inlineStr">
        <is>
          <t>심사
진행중
(3월중
완료)</t>
        </is>
      </c>
      <c r="O8" t="inlineStr">
        <is>
          <t>과세</t>
        </is>
      </c>
      <c r="P8" t="n">
        <v>50</v>
      </c>
      <c r="Q8" t="inlineStr">
        <is>
          <t>6개월</t>
        </is>
      </c>
      <c r="R8" t="inlineStr">
        <is>
          <t>-18℃ 이하
에서 
냉동 보관</t>
        </is>
      </c>
    </row>
    <row r="9">
      <c r="A9" t="inlineStr">
        <is>
          <t>신제품</t>
        </is>
      </c>
      <c r="B9" t="inlineStr"/>
      <c r="C9" t="inlineStr">
        <is>
          <t>[국내산]샤인머스켓 탕후루(개별포장) (아이스박스포장)</t>
        </is>
      </c>
      <c r="D9" t="inlineStr"/>
      <c r="E9" t="inlineStr">
        <is>
          <t>60g</t>
        </is>
      </c>
      <c r="F9" t="inlineStr">
        <is>
          <t>60g(3입)</t>
        </is>
      </c>
      <c r="G9" t="inlineStr">
        <is>
          <t>개</t>
        </is>
      </c>
      <c r="H9" t="inlineStr"/>
      <c r="I9" t="n">
        <v>2200</v>
      </c>
      <c r="J9" t="inlineStr">
        <is>
          <t>샤인머스켓(국내산)86%, 정제수, 설탕 외
【제품의특징 및 차별성】
1. 신선 제철과일만 사용 2. 이에 달라 붙지 않음 
3. 잘녹지 않으며, 형태를 그대로유지함</t>
        </is>
      </c>
      <c r="K9" t="inlineStr">
        <is>
          <t>【제품의특징 및 차별성】
1. 신선 제철과일만 사용 2. 이에 달라 붙지 않음 
3. 잘녹지 않으며, 형태를 그대로유지함</t>
        </is>
      </c>
      <c r="L9" t="inlineStr"/>
      <c r="M9" t="inlineStr">
        <is>
          <t>X</t>
        </is>
      </c>
      <c r="N9" t="inlineStr">
        <is>
          <t>심사
진행중
(3월중
완료)</t>
        </is>
      </c>
      <c r="O9" t="inlineStr">
        <is>
          <t>과세</t>
        </is>
      </c>
      <c r="P9" t="n">
        <v>50</v>
      </c>
      <c r="Q9" t="inlineStr">
        <is>
          <t>6개월</t>
        </is>
      </c>
      <c r="R9" t="inlineStr">
        <is>
          <t>-18℃ 이하
에서 
냉동 보관</t>
        </is>
      </c>
    </row>
    <row r="10">
      <c r="A10" t="inlineStr">
        <is>
          <t>신제품</t>
        </is>
      </c>
      <c r="B10" t="inlineStr"/>
      <c r="C10" t="inlineStr">
        <is>
          <t>[국내산]딸기 탕후루(개별포장) (아이스박스포장)</t>
        </is>
      </c>
      <c r="D10" t="inlineStr"/>
      <c r="E10" t="inlineStr">
        <is>
          <t>60g</t>
        </is>
      </c>
      <c r="F10" t="inlineStr">
        <is>
          <t>60g(3입)</t>
        </is>
      </c>
      <c r="G10" t="inlineStr">
        <is>
          <t>개</t>
        </is>
      </c>
      <c r="H10" t="inlineStr"/>
      <c r="I10" t="n">
        <v>2200</v>
      </c>
      <c r="J10" t="inlineStr">
        <is>
          <t>딸기(국내산)86%, 정제수, 설탕 외
【제품의특징 및 차별성】
1. 신선 제철과일만 사용 2. 이에 달라 붙지 않음 
3. 잘녹지 않으며, 형태를 그대로유지함</t>
        </is>
      </c>
      <c r="K10" t="inlineStr">
        <is>
          <t>【제품의특징 및 차별성】
1. 신선 제철과일만 사용 2. 이에 달라 붙지 않음 
3. 잘녹지 않으며, 형태를 그대로유지함</t>
        </is>
      </c>
      <c r="L10" t="inlineStr"/>
      <c r="M10" t="inlineStr">
        <is>
          <t>X</t>
        </is>
      </c>
      <c r="N10" t="inlineStr">
        <is>
          <t>심사
진행중
(3월중
완료)</t>
        </is>
      </c>
      <c r="O10" t="inlineStr">
        <is>
          <t>과세</t>
        </is>
      </c>
      <c r="P10" t="n">
        <v>50</v>
      </c>
      <c r="Q10" t="inlineStr">
        <is>
          <t>6개월</t>
        </is>
      </c>
      <c r="R10" t="inlineStr">
        <is>
          <t>-18℃ 이하
에서 
냉동 보관</t>
        </is>
      </c>
    </row>
    <row r="11">
      <c r="A11" t="inlineStr">
        <is>
          <t>신제품</t>
        </is>
      </c>
      <c r="B11" t="inlineStr"/>
      <c r="C11" t="inlineStr">
        <is>
          <t>[국내산]귤샤딸 탕후루(개별포장) (아이스박스포장)</t>
        </is>
      </c>
      <c r="D11" t="inlineStr"/>
      <c r="E11" t="inlineStr">
        <is>
          <t>60g</t>
        </is>
      </c>
      <c r="F11" t="inlineStr">
        <is>
          <t>60g(3입)</t>
        </is>
      </c>
      <c r="G11" t="inlineStr">
        <is>
          <t>개</t>
        </is>
      </c>
      <c r="H11" t="inlineStr"/>
      <c r="I11" t="n">
        <v>2200</v>
      </c>
      <c r="J11" t="inlineStr">
        <is>
          <t>감귤(국내산)30%, 샤인머스켓(국내산)25%, 딸기(국내산)29%, 설탕 외
【제품의특징 및 차별성】
1. 신선 제철과일만 사용 2. 이에 달라 붙지 않음 
3. 잘녹지 않으며, 형태를 그대로유지함</t>
        </is>
      </c>
      <c r="K11" t="inlineStr">
        <is>
          <t>【제품의특징 및 차별성】
1. 신선 제철과일만 사용 2. 이에 달라 붙지 않음 
3. 잘녹지 않으며, 형태를 그대로유지함</t>
        </is>
      </c>
      <c r="L11" t="inlineStr"/>
      <c r="M11" t="inlineStr">
        <is>
          <t>X</t>
        </is>
      </c>
      <c r="N11" t="inlineStr">
        <is>
          <t>심사
진행중
(3월중
완료)</t>
        </is>
      </c>
      <c r="O11" t="inlineStr">
        <is>
          <t>과세</t>
        </is>
      </c>
      <c r="P11" t="n">
        <v>50</v>
      </c>
      <c r="Q11" t="inlineStr">
        <is>
          <t>6개월</t>
        </is>
      </c>
      <c r="R11" t="inlineStr">
        <is>
          <t>-18℃ 이하
에서 
냉동 보관</t>
        </is>
      </c>
    </row>
    <row r="12">
      <c r="A12" t="inlineStr">
        <is>
          <t>신제품</t>
        </is>
      </c>
      <c r="B12" t="inlineStr"/>
      <c r="C12" t="inlineStr">
        <is>
          <t>[수입산]아이스망고바100％(개별포장)</t>
        </is>
      </c>
      <c r="D12" t="inlineStr"/>
      <c r="E12" t="inlineStr">
        <is>
          <t>40g</t>
        </is>
      </c>
      <c r="F12" t="inlineStr">
        <is>
          <t>40g</t>
        </is>
      </c>
      <c r="G12" t="inlineStr">
        <is>
          <t>개</t>
        </is>
      </c>
      <c r="H12" t="inlineStr"/>
      <c r="I12" t="n">
        <v>800</v>
      </c>
      <c r="J12" t="inlineStr">
        <is>
          <t>망고(베트남) 100% (無향,無설탕,無방부제,無색소,無합성첨가물)</t>
        </is>
      </c>
      <c r="K12" t="inlineStr"/>
      <c r="L12" t="inlineStr"/>
      <c r="M12" t="inlineStr">
        <is>
          <t>X</t>
        </is>
      </c>
      <c r="N12" t="inlineStr"/>
      <c r="O12" t="inlineStr">
        <is>
          <t>면세</t>
        </is>
      </c>
      <c r="P12" t="n">
        <v>160</v>
      </c>
      <c r="Q12" t="inlineStr">
        <is>
          <t>24개월</t>
        </is>
      </c>
      <c r="R12" t="inlineStr">
        <is>
          <t>-18℃ 이하
에서 
냉동 보관</t>
        </is>
      </c>
    </row>
    <row r="13">
      <c r="A13" t="inlineStr">
        <is>
          <t>신제품</t>
        </is>
      </c>
      <c r="B13" t="inlineStr"/>
      <c r="C13" t="inlineStr">
        <is>
          <t>[제주]감귤찰바</t>
        </is>
      </c>
      <c r="D13" t="inlineStr"/>
      <c r="E13" t="inlineStr">
        <is>
          <t>0.05kg</t>
        </is>
      </c>
      <c r="F13" t="inlineStr">
        <is>
          <t>50g</t>
        </is>
      </c>
      <c r="G13" t="inlineStr">
        <is>
          <t>개</t>
        </is>
      </c>
      <c r="H13" t="inlineStr"/>
      <c r="I13" t="n">
        <v>1130</v>
      </c>
      <c r="J13" t="inlineStr">
        <is>
          <t>찹쌀(국산)53%,제주감귤농축액0.3%,당류가공품(감귤필링),설탕,정제소금,기타가공품(카스테라가루),당류가공품(트레할로스),식품첨가물혼합제제</t>
        </is>
      </c>
      <c r="K13" t="inlineStr"/>
      <c r="L13" t="inlineStr"/>
      <c r="M13" t="inlineStr">
        <is>
          <t>1,2,5,6</t>
        </is>
      </c>
      <c r="N13" t="inlineStr">
        <is>
          <t>O</t>
        </is>
      </c>
      <c r="O13" t="inlineStr">
        <is>
          <t>과세</t>
        </is>
      </c>
      <c r="P13" t="inlineStr"/>
      <c r="Q13" t="inlineStr">
        <is>
          <t>12개월</t>
        </is>
      </c>
      <c r="R13" t="inlineStr"/>
    </row>
    <row r="14">
      <c r="A14" t="inlineStr">
        <is>
          <t>신제품</t>
        </is>
      </c>
      <c r="B14" t="inlineStr"/>
      <c r="C14" t="inlineStr">
        <is>
          <t>[제주]바나나찰바</t>
        </is>
      </c>
      <c r="D14" t="inlineStr"/>
      <c r="E14" t="inlineStr">
        <is>
          <t>0.05kg</t>
        </is>
      </c>
      <c r="F14" t="inlineStr">
        <is>
          <t>50g</t>
        </is>
      </c>
      <c r="G14" t="inlineStr">
        <is>
          <t>개</t>
        </is>
      </c>
      <c r="H14" t="inlineStr"/>
      <c r="I14" t="n">
        <v>1130</v>
      </c>
      <c r="J14" t="inlineStr">
        <is>
          <t>찹쌀(국산)51%,제주애플망고농축퓌레1.61%,당류가공품(애플망고필링),설탕,정제소금,기타가공품(카스테라가루),당류가공품(트레할로스),식품첨가물혼합제제</t>
        </is>
      </c>
      <c r="K14" t="inlineStr"/>
      <c r="L14" t="inlineStr"/>
      <c r="M14" t="inlineStr">
        <is>
          <t>1,2,5,6</t>
        </is>
      </c>
      <c r="N14" t="inlineStr">
        <is>
          <t>O</t>
        </is>
      </c>
      <c r="O14" t="inlineStr">
        <is>
          <t>과세</t>
        </is>
      </c>
      <c r="P14" t="inlineStr"/>
      <c r="Q14" t="inlineStr">
        <is>
          <t>12개월</t>
        </is>
      </c>
      <c r="R14" t="inlineStr"/>
    </row>
    <row r="15">
      <c r="A15" t="inlineStr">
        <is>
          <t>신제품</t>
        </is>
      </c>
      <c r="B15" t="inlineStr"/>
      <c r="C15" t="inlineStr">
        <is>
          <t>[제주]애플망고찰바</t>
        </is>
      </c>
      <c r="D15" t="inlineStr"/>
      <c r="E15" t="inlineStr">
        <is>
          <t>0.05kg</t>
        </is>
      </c>
      <c r="F15" t="inlineStr">
        <is>
          <t>50g</t>
        </is>
      </c>
      <c r="G15" t="inlineStr">
        <is>
          <t>개</t>
        </is>
      </c>
      <c r="H15" t="inlineStr"/>
      <c r="I15" t="n">
        <v>1130</v>
      </c>
      <c r="J15" t="inlineStr">
        <is>
          <t>찹쌀(국산)53%,제주바나나퓌레1.08%,당류가공품(바나나필링),설탕,정제소금,기타가공품(카스테라가루),당류가공품(트레할로스),식품첨가물혼합제제</t>
        </is>
      </c>
      <c r="K15" t="inlineStr"/>
      <c r="L15" t="inlineStr"/>
      <c r="M15" t="inlineStr">
        <is>
          <t>1,2,5,6</t>
        </is>
      </c>
      <c r="N15" t="inlineStr">
        <is>
          <t>O</t>
        </is>
      </c>
      <c r="O15" t="inlineStr">
        <is>
          <t>과세</t>
        </is>
      </c>
      <c r="P15" t="inlineStr"/>
      <c r="Q15" t="inlineStr">
        <is>
          <t>12개월</t>
        </is>
      </c>
      <c r="R15" t="inlineStr"/>
    </row>
    <row r="16">
      <c r="A16" t="inlineStr">
        <is>
          <t>신제품</t>
        </is>
      </c>
      <c r="B16" t="inlineStr"/>
      <c r="C16" t="inlineStr">
        <is>
          <t>13가지 레인보우 마카롱(개별포장)
-★초록나무 ONLY ONE★</t>
        </is>
      </c>
      <c r="D16" t="inlineStr"/>
      <c r="E16" t="inlineStr">
        <is>
          <t>800g</t>
        </is>
      </c>
      <c r="F16" t="inlineStr">
        <is>
          <t>20g x 40개</t>
        </is>
      </c>
      <c r="G16" t="inlineStr">
        <is>
          <t>박스</t>
        </is>
      </c>
      <c r="H16" t="n">
        <v>43600</v>
      </c>
      <c r="I16" t="n">
        <v>1090</v>
      </c>
      <c r="J16"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16" t="inlineStr"/>
      <c r="L16" t="inlineStr"/>
      <c r="M16" t="inlineStr">
        <is>
          <t>①②⑤⑥</t>
        </is>
      </c>
      <c r="N16" t="inlineStr">
        <is>
          <t>O</t>
        </is>
      </c>
      <c r="O16" t="inlineStr">
        <is>
          <t>과세</t>
        </is>
      </c>
      <c r="P16" t="n">
        <v>1</v>
      </c>
      <c r="Q16" t="inlineStr">
        <is>
          <t>12개월</t>
        </is>
      </c>
      <c r="R16" t="inlineStr">
        <is>
          <t>-18℃ 이하
에서 
냉동 보관</t>
        </is>
      </c>
    </row>
    <row r="17">
      <c r="A17" t="inlineStr">
        <is>
          <t>신제품</t>
        </is>
      </c>
      <c r="B17" t="inlineStr"/>
      <c r="C17" t="inlineStr">
        <is>
          <t>팥하나 슈하나</t>
        </is>
      </c>
      <c r="D17" t="inlineStr"/>
      <c r="E17" t="inlineStr">
        <is>
          <t>800g</t>
        </is>
      </c>
      <c r="F17" t="inlineStr">
        <is>
          <t>20g x 40개</t>
        </is>
      </c>
      <c r="G17" t="inlineStr">
        <is>
          <t>박스</t>
        </is>
      </c>
      <c r="H17" t="n">
        <v>43600</v>
      </c>
      <c r="I17" t="n">
        <v>1090</v>
      </c>
      <c r="J17" t="inlineStr">
        <is>
          <t>아몬드가루 20%, 설탕 18%, 난백액 18%, 밀5%, 정제수 1%,동결진공건조 가당적앙금 10%, 천연향료,포도당,버터,생크림
팜올레인유,식물성크림,혼합분유,식용색소</t>
        </is>
      </c>
      <c r="K17" t="inlineStr"/>
      <c r="L17" t="inlineStr"/>
      <c r="M17" t="inlineStr">
        <is>
          <t>①②⑤⑥</t>
        </is>
      </c>
      <c r="N17" t="inlineStr">
        <is>
          <t>O</t>
        </is>
      </c>
      <c r="O17" t="inlineStr">
        <is>
          <t>과세</t>
        </is>
      </c>
      <c r="P17" t="n">
        <v>1</v>
      </c>
      <c r="Q17" t="inlineStr">
        <is>
          <t>12개월</t>
        </is>
      </c>
      <c r="R17" t="inlineStr">
        <is>
          <t>-18℃ 이하
에서 
냉동 보관</t>
        </is>
      </c>
    </row>
    <row r="18">
      <c r="A18" t="inlineStr">
        <is>
          <t>신제품</t>
        </is>
      </c>
      <c r="B18" t="inlineStr"/>
      <c r="C18" t="inlineStr">
        <is>
          <t>화이트케이크</t>
        </is>
      </c>
      <c r="D18" t="inlineStr"/>
      <c r="E18" t="inlineStr">
        <is>
          <t>800g</t>
        </is>
      </c>
      <c r="F18" t="inlineStr">
        <is>
          <t>20g x 40개</t>
        </is>
      </c>
      <c r="G18" t="inlineStr">
        <is>
          <t>박스</t>
        </is>
      </c>
      <c r="H18" t="n">
        <v>43600</v>
      </c>
      <c r="I18" t="n">
        <v>1090</v>
      </c>
      <c r="J18" t="inlineStr">
        <is>
          <t>아몬드가루 20%, 설탕 18%, 난백액 18%, 밀5%, 정제수 1%,천연향료,포도당,팜올레인유,식물성크림,혼합분유,버터,생크림,바닐라빈페이스트,카스테라분말,식용색소</t>
        </is>
      </c>
      <c r="K18" t="inlineStr"/>
      <c r="L18" t="inlineStr"/>
      <c r="M18" t="inlineStr">
        <is>
          <t>①②⑤⑥</t>
        </is>
      </c>
      <c r="N18" t="inlineStr">
        <is>
          <t>O</t>
        </is>
      </c>
      <c r="O18" t="inlineStr">
        <is>
          <t>과세</t>
        </is>
      </c>
      <c r="P18" t="n">
        <v>1</v>
      </c>
      <c r="Q18" t="inlineStr">
        <is>
          <t>12개월</t>
        </is>
      </c>
      <c r="R18" t="inlineStr">
        <is>
          <t>-18℃ 이하
에서 
냉동 보관</t>
        </is>
      </c>
    </row>
    <row r="19">
      <c r="A19" t="inlineStr">
        <is>
          <t>신제품</t>
        </is>
      </c>
      <c r="B19" t="inlineStr"/>
      <c r="C19" t="inlineStr">
        <is>
          <t>목장우유초코볼</t>
        </is>
      </c>
      <c r="D19" t="inlineStr"/>
      <c r="E19" t="inlineStr">
        <is>
          <t>800g</t>
        </is>
      </c>
      <c r="F19" t="inlineStr">
        <is>
          <t>20g x 40개</t>
        </is>
      </c>
      <c r="G19" t="inlineStr">
        <is>
          <t>박스</t>
        </is>
      </c>
      <c r="H19" t="n">
        <v>43600</v>
      </c>
      <c r="I19" t="n">
        <v>1090</v>
      </c>
      <c r="J19" t="inlineStr">
        <is>
          <t>아몬드가루 20%, 설탕 18%, 난백액 18%, 밀5%, 정제수 1%,천연향료,포도당,팜올레인유,식물성크림,식용색소,혼합분유,버터,생크림,우유분말,다크초코볼</t>
        </is>
      </c>
      <c r="K19" t="inlineStr"/>
      <c r="L19" t="inlineStr"/>
      <c r="M19" t="inlineStr">
        <is>
          <t>①②⑤⑥</t>
        </is>
      </c>
      <c r="N19" t="inlineStr">
        <is>
          <t>O</t>
        </is>
      </c>
      <c r="O19" t="inlineStr">
        <is>
          <t>과세</t>
        </is>
      </c>
      <c r="P19" t="n">
        <v>1</v>
      </c>
      <c r="Q19" t="inlineStr">
        <is>
          <t>12개월</t>
        </is>
      </c>
      <c r="R19" t="inlineStr">
        <is>
          <t>-18℃ 이하
에서 
냉동 보관</t>
        </is>
      </c>
    </row>
    <row r="20">
      <c r="A20" t="inlineStr">
        <is>
          <t>신제품</t>
        </is>
      </c>
      <c r="B20" t="inlineStr"/>
      <c r="C20" t="inlineStr">
        <is>
          <t>스트로베리쿠키쉐이크</t>
        </is>
      </c>
      <c r="D20" t="inlineStr"/>
      <c r="E20" t="inlineStr">
        <is>
          <t>800g</t>
        </is>
      </c>
      <c r="F20" t="inlineStr">
        <is>
          <t>20g x 40개</t>
        </is>
      </c>
      <c r="G20" t="inlineStr">
        <is>
          <t>박스</t>
        </is>
      </c>
      <c r="H20" t="n">
        <v>43600</v>
      </c>
      <c r="I20" t="n">
        <v>1090</v>
      </c>
      <c r="J20" t="inlineStr">
        <is>
          <t>아몬드가루 20%, 설탕 18%, 난백액 18%, 밀5%, 정제수 1%,천연향료,포도당,팜올레인유,식물성크림,식용색소,딸기농축분말,쿠키분말,딸기향 파우더</t>
        </is>
      </c>
      <c r="K20" t="inlineStr"/>
      <c r="L20" t="inlineStr"/>
      <c r="M20" t="inlineStr">
        <is>
          <t>①②⑤⑥</t>
        </is>
      </c>
      <c r="N20" t="inlineStr">
        <is>
          <t>O</t>
        </is>
      </c>
      <c r="O20" t="inlineStr">
        <is>
          <t>과세</t>
        </is>
      </c>
      <c r="P20" t="n">
        <v>1</v>
      </c>
      <c r="Q20" t="inlineStr">
        <is>
          <t>12개월</t>
        </is>
      </c>
      <c r="R20" t="inlineStr">
        <is>
          <t>-18℃ 이하
에서 
냉동 보관</t>
        </is>
      </c>
    </row>
    <row r="21">
      <c r="A21" t="inlineStr">
        <is>
          <t>신제품</t>
        </is>
      </c>
      <c r="B21" t="inlineStr"/>
      <c r="C21" t="inlineStr">
        <is>
          <t>밀크쿠키쉐이크</t>
        </is>
      </c>
      <c r="D21" t="inlineStr"/>
      <c r="E21" t="inlineStr">
        <is>
          <t>800g</t>
        </is>
      </c>
      <c r="F21" t="inlineStr">
        <is>
          <t>20g x 40개</t>
        </is>
      </c>
      <c r="G21" t="inlineStr">
        <is>
          <t>박스</t>
        </is>
      </c>
      <c r="H21" t="n">
        <v>43600</v>
      </c>
      <c r="I21" t="n">
        <v>1090</v>
      </c>
      <c r="J21" t="inlineStr">
        <is>
          <t>아몬드가루 20%, 설탕 18%, 난백액 18%, 밀5%, 정제수 1%,천연향료,포도당,팜올레인유,식물성크림,식용색소,쿠키분말,우유분말</t>
        </is>
      </c>
      <c r="K21" t="inlineStr"/>
      <c r="L21" t="inlineStr"/>
      <c r="M21" t="inlineStr">
        <is>
          <t>①②⑤⑥</t>
        </is>
      </c>
      <c r="N21" t="inlineStr">
        <is>
          <t>O</t>
        </is>
      </c>
      <c r="O21" t="inlineStr">
        <is>
          <t>과세</t>
        </is>
      </c>
      <c r="P21" t="n">
        <v>1</v>
      </c>
      <c r="Q21" t="inlineStr">
        <is>
          <t>12개월</t>
        </is>
      </c>
      <c r="R21" t="inlineStr">
        <is>
          <t>-18℃ 이하
에서 
냉동 보관</t>
        </is>
      </c>
    </row>
    <row r="22">
      <c r="A22" t="inlineStr">
        <is>
          <t>신제품</t>
        </is>
      </c>
      <c r="B22" t="inlineStr"/>
      <c r="C22" t="inlineStr">
        <is>
          <t>단짠치즈크래커</t>
        </is>
      </c>
      <c r="D22" t="inlineStr"/>
      <c r="E22" t="inlineStr">
        <is>
          <t>800g</t>
        </is>
      </c>
      <c r="F22" t="inlineStr">
        <is>
          <t>20g x 40개</t>
        </is>
      </c>
      <c r="G22" t="inlineStr">
        <is>
          <t>박스</t>
        </is>
      </c>
      <c r="H22" t="n">
        <v>43600</v>
      </c>
      <c r="I22" t="n">
        <v>1090</v>
      </c>
      <c r="J22" t="inlineStr">
        <is>
          <t>아몬드가루 20%, 설탕 18%, 난백액 18%, 밀5%, 정제수 1%,천연향료,포도당,팜올레인유,식물성크림,혼합분유,버터,생크림,황치즈분말,크림치즈,감자분말,식용색소</t>
        </is>
      </c>
      <c r="K22" t="inlineStr"/>
      <c r="L22" t="inlineStr"/>
      <c r="M22" t="inlineStr">
        <is>
          <t>①②⑤⑥</t>
        </is>
      </c>
      <c r="N22" t="inlineStr">
        <is>
          <t>O</t>
        </is>
      </c>
      <c r="O22" t="inlineStr">
        <is>
          <t>과세</t>
        </is>
      </c>
      <c r="P22" t="n">
        <v>1</v>
      </c>
      <c r="Q22" t="inlineStr">
        <is>
          <t>12개월</t>
        </is>
      </c>
      <c r="R22" t="inlineStr">
        <is>
          <t>-18℃ 이하
에서 
냉동 보관</t>
        </is>
      </c>
    </row>
    <row r="23">
      <c r="A23" t="inlineStr">
        <is>
          <t>신제품</t>
        </is>
      </c>
      <c r="B23" t="inlineStr"/>
      <c r="C23" t="inlineStr">
        <is>
          <t>밤가득 몽블랑</t>
        </is>
      </c>
      <c r="D23" t="inlineStr"/>
      <c r="E23" t="inlineStr">
        <is>
          <t>800g</t>
        </is>
      </c>
      <c r="F23" t="inlineStr">
        <is>
          <t>20g x 40개</t>
        </is>
      </c>
      <c r="G23" t="inlineStr">
        <is>
          <t>박스</t>
        </is>
      </c>
      <c r="H23" t="n">
        <v>43600</v>
      </c>
      <c r="I23" t="n">
        <v>1090</v>
      </c>
      <c r="J23" t="inlineStr">
        <is>
          <t>아몬드가루 20%, 설탕 18%, 난백액 18%, 밀5%, 정제수 1%,천연향료,포도당,식용색소,팜올레인유,식물성크림,혼합분유,버터,생크림,밤페이스트,캬라멜크런치</t>
        </is>
      </c>
      <c r="K23" t="inlineStr"/>
      <c r="L23" t="inlineStr"/>
      <c r="M23" t="inlineStr">
        <is>
          <t>①②⑤⑥</t>
        </is>
      </c>
      <c r="N23" t="inlineStr">
        <is>
          <t>O</t>
        </is>
      </c>
      <c r="O23" t="inlineStr">
        <is>
          <t>과세</t>
        </is>
      </c>
      <c r="P23" t="n">
        <v>1</v>
      </c>
      <c r="Q23" t="inlineStr">
        <is>
          <t>12개월</t>
        </is>
      </c>
      <c r="R23" t="inlineStr">
        <is>
          <t>-18℃ 이하
에서 
냉동 보관</t>
        </is>
      </c>
    </row>
    <row r="24">
      <c r="A24" t="inlineStr">
        <is>
          <t>신제품</t>
        </is>
      </c>
      <c r="B24" t="inlineStr"/>
      <c r="C24" t="inlineStr">
        <is>
          <t>몽키퐁 바나퐁</t>
        </is>
      </c>
      <c r="D24" t="inlineStr"/>
      <c r="E24" t="inlineStr">
        <is>
          <t>800g</t>
        </is>
      </c>
      <c r="F24" t="inlineStr">
        <is>
          <t>20g x 40개</t>
        </is>
      </c>
      <c r="G24" t="inlineStr">
        <is>
          <t>박스</t>
        </is>
      </c>
      <c r="H24" t="n">
        <v>43600</v>
      </c>
      <c r="I24" t="n">
        <v>1090</v>
      </c>
      <c r="J24" t="inlineStr">
        <is>
          <t>아몬드가루 20%, 설탕 18%, 난백액 18%, 밀5%, 정제수 1%,천연향료,포도당,팜올레인유,식물성크림,식용색소,바나나농축분말,밀쌀</t>
        </is>
      </c>
      <c r="K24" t="inlineStr"/>
      <c r="L24" t="inlineStr"/>
      <c r="M24" t="inlineStr">
        <is>
          <t>①②⑤⑥</t>
        </is>
      </c>
      <c r="N24" t="inlineStr">
        <is>
          <t>O</t>
        </is>
      </c>
      <c r="O24" t="inlineStr">
        <is>
          <t>과세</t>
        </is>
      </c>
      <c r="P24" t="n">
        <v>1</v>
      </c>
      <c r="Q24" t="inlineStr">
        <is>
          <t>12개월</t>
        </is>
      </c>
      <c r="R24" t="inlineStr">
        <is>
          <t>-18℃ 이하
에서 
냉동 보관</t>
        </is>
      </c>
    </row>
    <row r="25">
      <c r="A25" t="inlineStr">
        <is>
          <t>신제품</t>
        </is>
      </c>
      <c r="B25" t="inlineStr"/>
      <c r="C25" t="inlineStr">
        <is>
          <t>차갑게먹는 아이스멜롱</t>
        </is>
      </c>
      <c r="D25" t="inlineStr"/>
      <c r="E25" t="inlineStr">
        <is>
          <t>800g</t>
        </is>
      </c>
      <c r="F25" t="inlineStr">
        <is>
          <t>20g x 40개</t>
        </is>
      </c>
      <c r="G25" t="inlineStr">
        <is>
          <t>박스</t>
        </is>
      </c>
      <c r="H25" t="n">
        <v>43600</v>
      </c>
      <c r="I25" t="n">
        <v>1090</v>
      </c>
      <c r="J25" t="inlineStr">
        <is>
          <t>아몬드가루 20%, 설탕 18%, 난백액 18%, 밀5%, 정제수 1%,천연향료,포도당,팜올레인유,식물성크림,식용색소,멜론농축분말, 멜론향파우더,슈가파우더</t>
        </is>
      </c>
      <c r="K25" t="inlineStr"/>
      <c r="L25" t="inlineStr"/>
      <c r="M25" t="inlineStr">
        <is>
          <t>①②⑤⑥</t>
        </is>
      </c>
      <c r="N25" t="inlineStr">
        <is>
          <t>O</t>
        </is>
      </c>
      <c r="O25" t="inlineStr">
        <is>
          <t>과세</t>
        </is>
      </c>
      <c r="P25" t="n">
        <v>1</v>
      </c>
      <c r="Q25" t="inlineStr">
        <is>
          <t>12개월</t>
        </is>
      </c>
      <c r="R25" t="inlineStr">
        <is>
          <t>-18℃ 이하
에서 
냉동 보관</t>
        </is>
      </c>
    </row>
    <row r="26">
      <c r="A26" t="inlineStr">
        <is>
          <t>신제품</t>
        </is>
      </c>
      <c r="B26" t="inlineStr"/>
      <c r="C26" t="inlineStr">
        <is>
          <t>프랑스산 초콜렛</t>
        </is>
      </c>
      <c r="D26" t="inlineStr"/>
      <c r="E26" t="inlineStr">
        <is>
          <t>800g</t>
        </is>
      </c>
      <c r="F26" t="inlineStr">
        <is>
          <t>20g x 40개</t>
        </is>
      </c>
      <c r="G26" t="inlineStr">
        <is>
          <t>박스</t>
        </is>
      </c>
      <c r="H26" t="n">
        <v>43600</v>
      </c>
      <c r="I26" t="n">
        <v>1090</v>
      </c>
      <c r="J26" t="inlineStr">
        <is>
          <t>아몬드가루 20%, 설탕 18%, 난백액 18%, 밀5%, 정제수 1%,천연향료,포도당,팜올레인유,식물성크림,혼합분유,버터,생크림,다크초콜릿,식용색소,코코아파우더</t>
        </is>
      </c>
      <c r="K26" t="inlineStr"/>
      <c r="L26" t="inlineStr"/>
      <c r="M26" t="inlineStr">
        <is>
          <t>①②⑤⑥</t>
        </is>
      </c>
      <c r="N26" t="inlineStr">
        <is>
          <t>O</t>
        </is>
      </c>
      <c r="O26" t="inlineStr">
        <is>
          <t>과세</t>
        </is>
      </c>
      <c r="P26" t="n">
        <v>1</v>
      </c>
      <c r="Q26" t="inlineStr">
        <is>
          <t>12개월</t>
        </is>
      </c>
      <c r="R26" t="inlineStr">
        <is>
          <t>-18℃ 이하
에서 
냉동 보관</t>
        </is>
      </c>
    </row>
    <row r="27">
      <c r="A27" t="inlineStr">
        <is>
          <t>신제품</t>
        </is>
      </c>
      <c r="B27" t="inlineStr"/>
      <c r="C27" t="inlineStr">
        <is>
          <t>그린티를 품은 바닐라</t>
        </is>
      </c>
      <c r="D27" t="inlineStr"/>
      <c r="E27" t="inlineStr">
        <is>
          <t>800g</t>
        </is>
      </c>
      <c r="F27" t="inlineStr">
        <is>
          <t>20g x 40개</t>
        </is>
      </c>
      <c r="G27" t="inlineStr">
        <is>
          <t>박스</t>
        </is>
      </c>
      <c r="H27" t="n">
        <v>43600</v>
      </c>
      <c r="I27" t="n">
        <v>1090</v>
      </c>
      <c r="J27" t="inlineStr">
        <is>
          <t>아몬드가루 20%, 설탕 18%, 난백액 18%, 밀5%, 정제수 1%,천연향료,포도당,팜올레인유,식물성크림,혼합분유,버터,생크림,녹차분말,바닐라페이스트,식용색소</t>
        </is>
      </c>
      <c r="K27" t="inlineStr"/>
      <c r="L27" t="inlineStr"/>
      <c r="M27" t="inlineStr">
        <is>
          <t>①②⑤⑥</t>
        </is>
      </c>
      <c r="N27" t="inlineStr">
        <is>
          <t>O</t>
        </is>
      </c>
      <c r="O27" t="inlineStr">
        <is>
          <t>과세</t>
        </is>
      </c>
      <c r="P27" t="n">
        <v>1</v>
      </c>
      <c r="Q27" t="inlineStr">
        <is>
          <t>12개월</t>
        </is>
      </c>
      <c r="R27" t="inlineStr">
        <is>
          <t>-18℃ 이하
에서 
냉동 보관</t>
        </is>
      </c>
    </row>
    <row r="28">
      <c r="A28" t="inlineStr">
        <is>
          <t>신제품</t>
        </is>
      </c>
      <c r="B28" t="inlineStr"/>
      <c r="C28" t="inlineStr">
        <is>
          <t>캬라멜 마끼야또</t>
        </is>
      </c>
      <c r="D28" t="inlineStr"/>
      <c r="E28" t="inlineStr">
        <is>
          <t>800g</t>
        </is>
      </c>
      <c r="F28" t="inlineStr">
        <is>
          <t>20g x 40개</t>
        </is>
      </c>
      <c r="G28" t="inlineStr">
        <is>
          <t>박스</t>
        </is>
      </c>
      <c r="H28" t="n">
        <v>43600</v>
      </c>
      <c r="I28" t="n">
        <v>1090</v>
      </c>
      <c r="J28" t="inlineStr">
        <is>
          <t>아몬드가루 20%, 설탕 18%, 난백액 18%, 밀5%, 정제수 1%,천연향료,포도당,팜올레인유,식물성크림,식용색소,캬라멜페이스트</t>
        </is>
      </c>
      <c r="K28" t="inlineStr"/>
      <c r="L28" t="inlineStr"/>
      <c r="M28" t="inlineStr">
        <is>
          <t>①②⑤⑥</t>
        </is>
      </c>
      <c r="N28" t="inlineStr">
        <is>
          <t>O</t>
        </is>
      </c>
      <c r="O28" t="inlineStr">
        <is>
          <t>과세</t>
        </is>
      </c>
      <c r="P28" t="n">
        <v>1</v>
      </c>
      <c r="Q28" t="inlineStr">
        <is>
          <t>12개월</t>
        </is>
      </c>
      <c r="R28" t="inlineStr">
        <is>
          <t>-18℃ 이하
에서 
냉동 보관</t>
        </is>
      </c>
    </row>
    <row r="29">
      <c r="A29" t="inlineStr">
        <is>
          <t>신제품</t>
        </is>
      </c>
      <c r="B29" t="inlineStr"/>
      <c r="C29" t="inlineStr">
        <is>
          <t>레드벨벳</t>
        </is>
      </c>
      <c r="D29" t="inlineStr"/>
      <c r="E29" t="inlineStr">
        <is>
          <t>800g</t>
        </is>
      </c>
      <c r="F29" t="inlineStr">
        <is>
          <t>20g x 40개</t>
        </is>
      </c>
      <c r="G29" t="inlineStr">
        <is>
          <t>박스</t>
        </is>
      </c>
      <c r="H29" t="n">
        <v>43600</v>
      </c>
      <c r="I29" t="n">
        <v>1090</v>
      </c>
      <c r="J29" t="inlineStr">
        <is>
          <t>아몬드가루 20%, 설탕 18%, 난백액 18%, 밀5%, 정제수 1%,천연향료,포도당,팜올레인유,식물성크림,혼합분유,버터,생크림,코코아파우더,크림치즈</t>
        </is>
      </c>
      <c r="K29" t="inlineStr"/>
      <c r="L29" t="inlineStr"/>
      <c r="M29" t="inlineStr">
        <is>
          <t>①②⑤⑥</t>
        </is>
      </c>
      <c r="N29" t="inlineStr">
        <is>
          <t>O</t>
        </is>
      </c>
      <c r="O29" t="inlineStr">
        <is>
          <t>과세</t>
        </is>
      </c>
      <c r="P29" t="n">
        <v>1</v>
      </c>
      <c r="Q29" t="inlineStr">
        <is>
          <t>12개월</t>
        </is>
      </c>
      <c r="R29" t="inlineStr">
        <is>
          <t>-18℃ 이하
에서 
냉동 보관</t>
        </is>
      </c>
    </row>
    <row r="30">
      <c r="A30" t="inlineStr">
        <is>
          <t>신제품</t>
        </is>
      </c>
      <c r="B30" t="inlineStr"/>
      <c r="C30" t="inlineStr">
        <is>
          <t>친구야 사랑해(빨간하트마카롱)(개별포장)
-★초록나무 ONLY ONE★</t>
        </is>
      </c>
      <c r="D30" t="inlineStr"/>
      <c r="E30" t="inlineStr">
        <is>
          <t>900g</t>
        </is>
      </c>
      <c r="F30" t="inlineStr">
        <is>
          <t>30gX30개</t>
        </is>
      </c>
      <c r="G30" t="inlineStr">
        <is>
          <t>박스</t>
        </is>
      </c>
      <c r="H30" t="n">
        <v>46300</v>
      </c>
      <c r="I30" t="n">
        <v>1543</v>
      </c>
      <c r="J30" t="inlineStr">
        <is>
          <t>아몬드가루 20%, 설탕 18%, 난백액 18%, 밀5%, 정제수 1%,천연향료,포도당,팜올레인유,식물성크림,식용색소,초콜릿
-공급시기 : 상시판매</t>
        </is>
      </c>
      <c r="K30" t="inlineStr"/>
      <c r="L30" t="inlineStr"/>
      <c r="M30" t="inlineStr">
        <is>
          <t>①②⑤⑥</t>
        </is>
      </c>
      <c r="N30" t="inlineStr">
        <is>
          <t>O</t>
        </is>
      </c>
      <c r="O30" t="inlineStr">
        <is>
          <t>과세</t>
        </is>
      </c>
      <c r="P30" t="n">
        <v>1</v>
      </c>
      <c r="Q30" t="inlineStr">
        <is>
          <t>12개월</t>
        </is>
      </c>
      <c r="R30" t="inlineStr">
        <is>
          <t>-18℃ 이하
에서 
냉동 보관</t>
        </is>
      </c>
    </row>
    <row r="31">
      <c r="A31" t="inlineStr">
        <is>
          <t>신제품</t>
        </is>
      </c>
      <c r="B31" t="inlineStr"/>
      <c r="C31" t="inlineStr">
        <is>
          <t>쫀득꾸덕 꿀약과바닐라(개별포장)
-★초록나무 ONLY ONE★</t>
        </is>
      </c>
      <c r="D31" t="inlineStr"/>
      <c r="E31" t="inlineStr">
        <is>
          <t>900g</t>
        </is>
      </c>
      <c r="F31" t="inlineStr">
        <is>
          <t>30gX30개</t>
        </is>
      </c>
      <c r="G31" t="inlineStr">
        <is>
          <t>박스</t>
        </is>
      </c>
      <c r="H31" t="n">
        <v>46300</v>
      </c>
      <c r="I31" t="n">
        <v>1543</v>
      </c>
      <c r="J31" t="inlineStr">
        <is>
          <t>아몬드가루 20%, 설탕 18%, 난백액 18%, 밀5%, 정제수 1%,천연향료,포도당,팜올레인유,식물성크림,식용색소,바닐라페이스트,물엿
-공급시기 : 상시판매</t>
        </is>
      </c>
      <c r="K31" t="inlineStr"/>
      <c r="L31" t="inlineStr"/>
      <c r="M31" t="inlineStr">
        <is>
          <t>①②⑤⑥</t>
        </is>
      </c>
      <c r="N31" t="inlineStr">
        <is>
          <t>O</t>
        </is>
      </c>
      <c r="O31" t="inlineStr">
        <is>
          <t>과세</t>
        </is>
      </c>
      <c r="P31" t="n">
        <v>1</v>
      </c>
      <c r="Q31" t="inlineStr">
        <is>
          <t>12개월</t>
        </is>
      </c>
      <c r="R31" t="inlineStr">
        <is>
          <t>-18℃ 이하
에서 
냉동 보관</t>
        </is>
      </c>
    </row>
    <row r="32">
      <c r="A32" t="inlineStr">
        <is>
          <t>신제품</t>
        </is>
      </c>
      <c r="B32" t="inlineStr"/>
      <c r="C32" t="inlineStr">
        <is>
          <t>봄가득 벚꽃라떼(개별포장)-이벤트(봄)
-★초록나무 ONLY ONE★</t>
        </is>
      </c>
      <c r="D32" t="inlineStr"/>
      <c r="E32" t="inlineStr">
        <is>
          <t>900g</t>
        </is>
      </c>
      <c r="F32" t="inlineStr">
        <is>
          <t>30gX30개</t>
        </is>
      </c>
      <c r="G32" t="inlineStr">
        <is>
          <t>박스</t>
        </is>
      </c>
      <c r="H32" t="inlineStr">
        <is>
          <t>51400=&gt;48,400</t>
        </is>
      </c>
      <c r="I32" t="inlineStr">
        <is>
          <t>1,714=&gt;1,613</t>
        </is>
      </c>
      <c r="J32" t="inlineStr">
        <is>
          <t>아몬드가루 20%, 설탕 18%, 난백액 18%, 밀5%, 정제수 1%,천연향료,포도당,팜올레인유,식물성크림,식용색소,딸기농축분말,딸기향파우더
-공급시기 : 3월~4월</t>
        </is>
      </c>
      <c r="K32" t="inlineStr"/>
      <c r="L32" t="inlineStr"/>
      <c r="M32" t="inlineStr">
        <is>
          <t>①②⑤⑥</t>
        </is>
      </c>
      <c r="N32" t="inlineStr">
        <is>
          <t>O</t>
        </is>
      </c>
      <c r="O32" t="inlineStr">
        <is>
          <t>과세</t>
        </is>
      </c>
      <c r="P32" t="n">
        <v>1</v>
      </c>
      <c r="Q32" t="inlineStr">
        <is>
          <t>12개월</t>
        </is>
      </c>
      <c r="R32" t="inlineStr">
        <is>
          <t>-18℃ 이하
에서 
냉동 보관</t>
        </is>
      </c>
    </row>
    <row r="33">
      <c r="A33" t="inlineStr">
        <is>
          <t>신제품</t>
        </is>
      </c>
      <c r="B33" t="inlineStr"/>
      <c r="C33" t="inlineStr">
        <is>
          <t>딸기쿠키쉐이크마카롱(개별포장)-이벤트(새학기)
-★초록나무 ONLY ONE★</t>
        </is>
      </c>
      <c r="D33" t="inlineStr"/>
      <c r="E33" t="inlineStr">
        <is>
          <t>900g</t>
        </is>
      </c>
      <c r="F33" t="inlineStr">
        <is>
          <t>30gX30개</t>
        </is>
      </c>
      <c r="G33" t="inlineStr">
        <is>
          <t>박스</t>
        </is>
      </c>
      <c r="H33" t="inlineStr">
        <is>
          <t>52,600=&gt;50,300</t>
        </is>
      </c>
      <c r="I33" t="inlineStr">
        <is>
          <t>1,753=&gt;1,677</t>
        </is>
      </c>
      <c r="J33" t="inlineStr">
        <is>
          <t>아몬드가루 20%, 설탕 18%, 난백액 18%, 밀5%, 정제수 1%,천연향료,포도당,팜올레인유,식물성크림,식용색소,딸기농축분말,쿠키분말,딸기향 파우더
-공급시기 : 3월</t>
        </is>
      </c>
      <c r="K33" t="inlineStr"/>
      <c r="L33" t="inlineStr"/>
      <c r="M33" t="inlineStr">
        <is>
          <t>①②⑤⑥</t>
        </is>
      </c>
      <c r="N33" t="inlineStr">
        <is>
          <t>O</t>
        </is>
      </c>
      <c r="O33" t="inlineStr">
        <is>
          <t>과세</t>
        </is>
      </c>
      <c r="P33" t="n">
        <v>1</v>
      </c>
      <c r="Q33" t="inlineStr">
        <is>
          <t>12개월</t>
        </is>
      </c>
      <c r="R33" t="inlineStr">
        <is>
          <t>-18℃ 이하
에서 
냉동 보관</t>
        </is>
      </c>
    </row>
    <row r="34">
      <c r="A34" t="inlineStr">
        <is>
          <t>신제품</t>
        </is>
      </c>
      <c r="B34" t="inlineStr"/>
      <c r="C34" t="inlineStr">
        <is>
          <t>뻥이지롱(개별포장)-이벤트(만우절)
-★초록나무 ONLY ONE★</t>
        </is>
      </c>
      <c r="D34" t="inlineStr"/>
      <c r="E34" t="inlineStr">
        <is>
          <t>720g</t>
        </is>
      </c>
      <c r="F34" t="inlineStr">
        <is>
          <t>24gX30개</t>
        </is>
      </c>
      <c r="G34" t="inlineStr">
        <is>
          <t>박스</t>
        </is>
      </c>
      <c r="H34" t="inlineStr">
        <is>
          <t>48,600=&gt;45,700</t>
        </is>
      </c>
      <c r="I34" t="inlineStr">
        <is>
          <t>1,620=&gt;1,523</t>
        </is>
      </c>
      <c r="J34" t="inlineStr">
        <is>
          <t>아몬드가루 20%, 설탕 18%, 난백액 18%, 밀5%, 정제수 1%,천연향료,포도당,팜올레인유,식물성크림,식용색소,옥수수분말,우유분말,쌀라떼파우더(강냉이 토핑)
-공급시기 : 4월</t>
        </is>
      </c>
      <c r="K34" t="inlineStr"/>
      <c r="L34" t="inlineStr"/>
      <c r="M34" t="inlineStr">
        <is>
          <t>①②⑤⑥</t>
        </is>
      </c>
      <c r="N34" t="inlineStr">
        <is>
          <t>O</t>
        </is>
      </c>
      <c r="O34" t="inlineStr">
        <is>
          <t>과세</t>
        </is>
      </c>
      <c r="P34" t="n">
        <v>1</v>
      </c>
      <c r="Q34" t="inlineStr">
        <is>
          <t>12개월</t>
        </is>
      </c>
      <c r="R34" t="inlineStr">
        <is>
          <t>-18℃ 이하
에서 
냉동 보관</t>
        </is>
      </c>
    </row>
    <row r="35">
      <c r="A35" t="inlineStr">
        <is>
          <t>신제품</t>
        </is>
      </c>
      <c r="B35" t="inlineStr"/>
      <c r="C35" t="inlineStr">
        <is>
          <t>초록한그루마카롱(개별포장)-이벤트(식목일)
-★초록나무 ONLY ONE★</t>
        </is>
      </c>
      <c r="D35" t="inlineStr"/>
      <c r="E35" t="inlineStr">
        <is>
          <t>900g</t>
        </is>
      </c>
      <c r="F35" t="inlineStr">
        <is>
          <t>30gX30개</t>
        </is>
      </c>
      <c r="G35" t="inlineStr">
        <is>
          <t>박스</t>
        </is>
      </c>
      <c r="H35" t="inlineStr">
        <is>
          <t>51,400=&gt;4,8400</t>
        </is>
      </c>
      <c r="I35" t="inlineStr">
        <is>
          <t>1,713=&gt;1,613</t>
        </is>
      </c>
      <c r="J35" t="inlineStr">
        <is>
          <t>아몬드가루 20%, 설탕 18%, 난백액 18%, 밀5%, 정제수 1%,천연향료,포도당,팜올레인유,식물성크림,식용색소,멜론향파우더,비스킷
-공급시기 : 4월</t>
        </is>
      </c>
      <c r="K35" t="inlineStr"/>
      <c r="L35" t="inlineStr"/>
      <c r="M35" t="inlineStr">
        <is>
          <t>①②⑤⑥</t>
        </is>
      </c>
      <c r="N35" t="inlineStr">
        <is>
          <t>O</t>
        </is>
      </c>
      <c r="O35" t="inlineStr">
        <is>
          <t>과세</t>
        </is>
      </c>
      <c r="P35" t="n">
        <v>1</v>
      </c>
      <c r="Q35" t="inlineStr">
        <is>
          <t>12개월</t>
        </is>
      </c>
      <c r="R35" t="inlineStr">
        <is>
          <t>-18℃ 이하
에서 
냉동 보관</t>
        </is>
      </c>
    </row>
    <row r="36">
      <c r="A36" t="inlineStr">
        <is>
          <t>신제품</t>
        </is>
      </c>
      <c r="B36" t="inlineStr"/>
      <c r="C36" t="inlineStr">
        <is>
          <t>짜장마카롱(개별포장)-이벤트(블랙데이)
-★초록나무 ONLY ONE★</t>
        </is>
      </c>
      <c r="D36" t="inlineStr"/>
      <c r="E36" t="inlineStr">
        <is>
          <t>900g</t>
        </is>
      </c>
      <c r="F36" t="inlineStr">
        <is>
          <t>30gX30개</t>
        </is>
      </c>
      <c r="G36" t="inlineStr">
        <is>
          <t>박스</t>
        </is>
      </c>
      <c r="H36" t="inlineStr">
        <is>
          <t>54,700=&gt;52,300</t>
        </is>
      </c>
      <c r="I36" t="inlineStr">
        <is>
          <t>1,824=&gt;1,743</t>
        </is>
      </c>
      <c r="J36" t="inlineStr">
        <is>
          <t>아몬드가루 20%, 설탕 18%, 난백액 18%, 밀5%, 정제수 1%,천연향료,포도당,팜올레인유,식물성크림,식용색소,전통 짜장분말(짜장맛 마카롱)
-공급시기 : 4월</t>
        </is>
      </c>
      <c r="K36" t="inlineStr"/>
      <c r="L36" t="inlineStr"/>
      <c r="M36" t="inlineStr">
        <is>
          <t>①②⑤⑥</t>
        </is>
      </c>
      <c r="N36" t="inlineStr">
        <is>
          <t>O</t>
        </is>
      </c>
      <c r="O36" t="inlineStr">
        <is>
          <t>과세</t>
        </is>
      </c>
      <c r="P36" t="n">
        <v>1</v>
      </c>
      <c r="Q36" t="inlineStr">
        <is>
          <t>12개월</t>
        </is>
      </c>
      <c r="R36" t="inlineStr">
        <is>
          <t>-18℃ 이하
에서 
냉동 보관</t>
        </is>
      </c>
    </row>
    <row r="37">
      <c r="A37" t="inlineStr">
        <is>
          <t>신제품</t>
        </is>
      </c>
      <c r="B37" t="inlineStr"/>
      <c r="C37" t="inlineStr">
        <is>
          <t>카네이션마카롱(개별포장)-이벤트(어버이날,스승의날)
-★초록나무 ONLY ONE★</t>
        </is>
      </c>
      <c r="D37" t="inlineStr"/>
      <c r="E37" t="inlineStr">
        <is>
          <t>900g</t>
        </is>
      </c>
      <c r="F37" t="inlineStr">
        <is>
          <t>30gX30개</t>
        </is>
      </c>
      <c r="G37" t="inlineStr">
        <is>
          <t>박스</t>
        </is>
      </c>
      <c r="H37" t="n">
        <v>58600</v>
      </c>
      <c r="I37" t="n">
        <v>1953</v>
      </c>
      <c r="J37" t="inlineStr">
        <is>
          <t>아몬드가루 20%, 설탕 18%, 난백액 18%, 밀5%, 정제수 1%,천연향료,포도당,팜올레인유,식물성크림,식용색소,바닐라페이스트,초콜릿
-공급시기 : 5월</t>
        </is>
      </c>
      <c r="K37" t="inlineStr"/>
      <c r="L37" t="inlineStr"/>
      <c r="M37" t="inlineStr">
        <is>
          <t>①②⑤⑥</t>
        </is>
      </c>
      <c r="N37" t="inlineStr">
        <is>
          <t>O</t>
        </is>
      </c>
      <c r="O37" t="inlineStr">
        <is>
          <t>과세</t>
        </is>
      </c>
      <c r="P37" t="n">
        <v>1</v>
      </c>
      <c r="Q37" t="inlineStr">
        <is>
          <t>12개월</t>
        </is>
      </c>
      <c r="R37" t="inlineStr">
        <is>
          <t>-18℃ 이하
에서 
냉동 보관</t>
        </is>
      </c>
    </row>
    <row r="38">
      <c r="A38" t="inlineStr">
        <is>
          <t>신제품</t>
        </is>
      </c>
      <c r="B38" t="inlineStr"/>
      <c r="C38" t="inlineStr">
        <is>
          <t>초당옥수수바마카롱(개별포장)-이벤트(6.25기념일)
-★초록나무 ONLY ONE★</t>
        </is>
      </c>
      <c r="D38" t="inlineStr"/>
      <c r="E38" t="inlineStr">
        <is>
          <t>1.05g</t>
        </is>
      </c>
      <c r="F38" t="inlineStr">
        <is>
          <t>35gX30개</t>
        </is>
      </c>
      <c r="G38" t="inlineStr">
        <is>
          <t>박스</t>
        </is>
      </c>
      <c r="H38" t="n">
        <v>49400</v>
      </c>
      <c r="I38" t="n">
        <v>1646</v>
      </c>
      <c r="J38" t="inlineStr">
        <is>
          <t>아몬드가루 20%, 설탕 18%, 난백액 18%, 밀5%, 정제수 1%,천연향료,포도당,팜올레인유,식물성크림,식용색소,옥수수향파우더,콘소메시즈닝
-공급시기 : 6월</t>
        </is>
      </c>
      <c r="K38" t="inlineStr"/>
      <c r="L38" t="inlineStr"/>
      <c r="M38" t="inlineStr">
        <is>
          <t>①②⑤⑥</t>
        </is>
      </c>
      <c r="N38" t="inlineStr">
        <is>
          <t>O</t>
        </is>
      </c>
      <c r="O38" t="inlineStr">
        <is>
          <t>과세</t>
        </is>
      </c>
      <c r="P38" t="n">
        <v>1</v>
      </c>
      <c r="Q38" t="inlineStr">
        <is>
          <t>12개월</t>
        </is>
      </c>
      <c r="R38" t="inlineStr">
        <is>
          <t>-18℃ 이하
에서 
냉동 보관</t>
        </is>
      </c>
    </row>
    <row r="39">
      <c r="A39" t="inlineStr">
        <is>
          <t>신제품</t>
        </is>
      </c>
      <c r="B39" t="inlineStr"/>
      <c r="C39" t="inlineStr">
        <is>
          <t>리얼수박바마카롱(개별포장)-이벤트(복날)
-★초록나무 ONLY ONE★</t>
        </is>
      </c>
      <c r="D39" t="inlineStr"/>
      <c r="E39" t="inlineStr">
        <is>
          <t>1.05g</t>
        </is>
      </c>
      <c r="F39" t="inlineStr">
        <is>
          <t>35gX30개</t>
        </is>
      </c>
      <c r="G39" t="inlineStr">
        <is>
          <t>박스</t>
        </is>
      </c>
      <c r="H39" t="n">
        <v>52500</v>
      </c>
      <c r="I39" t="n">
        <v>1750</v>
      </c>
      <c r="J39" t="inlineStr">
        <is>
          <t>아몬드가루 20%, 설탕 18%, 난백액 18%, 밀5%, 정제수 1%,천연향료,포도당,팜올레인유,식물성크림,혼합분유,버터,생크림,수박향 파우더
-공급시기 : 7~8월</t>
        </is>
      </c>
      <c r="K39" t="inlineStr"/>
      <c r="L39" t="inlineStr"/>
      <c r="M39" t="inlineStr">
        <is>
          <t>①②⑤⑥</t>
        </is>
      </c>
      <c r="N39" t="inlineStr">
        <is>
          <t>O</t>
        </is>
      </c>
      <c r="O39" t="inlineStr">
        <is>
          <t>과세</t>
        </is>
      </c>
      <c r="P39" t="n">
        <v>1</v>
      </c>
      <c r="Q39" t="inlineStr">
        <is>
          <t>12개월</t>
        </is>
      </c>
      <c r="R39" t="inlineStr">
        <is>
          <t>-18℃ 이하
에서 
냉동 보관</t>
        </is>
      </c>
    </row>
    <row r="40">
      <c r="A40" t="inlineStr">
        <is>
          <t>신제품</t>
        </is>
      </c>
      <c r="B40" t="inlineStr"/>
      <c r="C40" t="inlineStr">
        <is>
          <t>[우리밀]골드바(팥앙금)
-★초록나무 ONLY ONE★</t>
        </is>
      </c>
      <c r="D40" t="inlineStr"/>
      <c r="E40" t="inlineStr">
        <is>
          <t>1kg</t>
        </is>
      </c>
      <c r="F40" t="inlineStr">
        <is>
          <t>1kg
(38개이상)</t>
        </is>
      </c>
      <c r="G40" t="inlineStr">
        <is>
          <t>봉</t>
        </is>
      </c>
      <c r="H40" t="n">
        <v>21500</v>
      </c>
      <c r="I40" t="n">
        <v>565</v>
      </c>
      <c r="J40" t="inlineStr">
        <is>
          <t>반죽(프리믹스&lt;우리밀58%,정백당, 마가린 ,대두유, 베이킹파우더, 정제염,바닐라향-1&gt;, 계란(국산), 우유, 고운팥앙금
【조리방법】오븐조리 : 180℃로 예열된 오븐에 3분 조리
가로/세로/두께 : 3cm/5.5cm/2.5cm</t>
        </is>
      </c>
      <c r="K40" t="inlineStr"/>
      <c r="L40" t="inlineStr">
        <is>
          <t xml:space="preserve">
【조리방법】오븐조리 : 180℃로 예열된 오븐에 3분 조리</t>
        </is>
      </c>
      <c r="M40" t="inlineStr">
        <is>
          <t>①②⑤⑥</t>
        </is>
      </c>
      <c r="N40" t="inlineStr">
        <is>
          <t>O</t>
        </is>
      </c>
      <c r="O40" t="inlineStr">
        <is>
          <t>과세</t>
        </is>
      </c>
      <c r="P40" t="n">
        <v>10</v>
      </c>
      <c r="Q40" t="inlineStr">
        <is>
          <t>12개월</t>
        </is>
      </c>
      <c r="R40" t="inlineStr">
        <is>
          <t>-18℃ 이하
에서 
냉동 보관</t>
        </is>
      </c>
    </row>
    <row r="41">
      <c r="A41" t="inlineStr">
        <is>
          <t>신제품</t>
        </is>
      </c>
      <c r="B41" t="inlineStr"/>
      <c r="C41" t="inlineStr">
        <is>
          <t>[우리밀]골드바(슈크림)
-★초록나무 ONLY ONE★</t>
        </is>
      </c>
      <c r="D41" t="inlineStr"/>
      <c r="E41" t="inlineStr">
        <is>
          <t>1kg</t>
        </is>
      </c>
      <c r="F41" t="inlineStr">
        <is>
          <t>1kg
(38개이상)</t>
        </is>
      </c>
      <c r="G41" t="inlineStr">
        <is>
          <t>봉</t>
        </is>
      </c>
      <c r="H41" t="n">
        <v>21500</v>
      </c>
      <c r="I41" t="n">
        <v>565</v>
      </c>
      <c r="J41" t="inlineStr">
        <is>
          <t>반죽(프리믹스&lt;우리밀58%,정백당,마가린, 대두유, 베이킹파우더, 정제염,바닐라향-1&gt;, 계란(국산), 우유, 커스타드크림
【조리방법】오븐조리 : 180℃로 예열된 오븐에 3분 조리
가로/세로/두께 : 3cm/5.5cm/2.5cm</t>
        </is>
      </c>
      <c r="K41" t="inlineStr"/>
      <c r="L41" t="inlineStr">
        <is>
          <t>【조리방법】오븐조리 : 180℃로 예열된 오븐에 3분 조리</t>
        </is>
      </c>
      <c r="M41" t="inlineStr">
        <is>
          <t>①②⑤⑥</t>
        </is>
      </c>
      <c r="N41" t="inlineStr">
        <is>
          <t>O</t>
        </is>
      </c>
      <c r="O41" t="inlineStr">
        <is>
          <t>과세</t>
        </is>
      </c>
      <c r="P41" t="n">
        <v>10</v>
      </c>
      <c r="Q41" t="inlineStr">
        <is>
          <t>12개월</t>
        </is>
      </c>
      <c r="R41" t="inlineStr">
        <is>
          <t>-18℃ 이하
에서 
냉동 보관</t>
        </is>
      </c>
    </row>
    <row r="42">
      <c r="A42" t="inlineStr">
        <is>
          <t>신제품</t>
        </is>
      </c>
      <c r="B42" t="inlineStr"/>
      <c r="C42" t="inlineStr">
        <is>
          <t>달콤한 크리스피 어니언 토스트</t>
        </is>
      </c>
      <c r="D42" t="inlineStr"/>
      <c r="E42" t="inlineStr">
        <is>
          <t>240g</t>
        </is>
      </c>
      <c r="F42" t="inlineStr">
        <is>
          <t>약40gX6개</t>
        </is>
      </c>
      <c r="G42" t="inlineStr">
        <is>
          <t>개</t>
        </is>
      </c>
      <c r="H42" t="n">
        <v>5900</v>
      </c>
      <c r="I42" t="n">
        <v>984</v>
      </c>
      <c r="J42" t="inlineStr">
        <is>
          <t>식빵53%, 백설탕13%, 마가린14%, 잡화청3%, 마요네즈2%, 파슬리1%, 튀긴양파9.1%, 어니언가루4.9%
[조리방법]오븐 180도 7분 조리 (관찰조리 및 냉동상태 조리)
가로/세로/대각선 : 10cm/10cm/15cm</t>
        </is>
      </c>
      <c r="K42" t="inlineStr"/>
      <c r="L42" t="inlineStr">
        <is>
          <t>[조리방법]오븐 180도 7분 조리 (관찰조리 및 냉동상태 조리)</t>
        </is>
      </c>
      <c r="M42" t="inlineStr">
        <is>
          <t>①②⑤⑥</t>
        </is>
      </c>
      <c r="N42" t="inlineStr">
        <is>
          <t>O</t>
        </is>
      </c>
      <c r="O42" t="inlineStr">
        <is>
          <t>과세</t>
        </is>
      </c>
      <c r="P42" t="n">
        <v>10</v>
      </c>
      <c r="Q42" t="inlineStr">
        <is>
          <t>9개월</t>
        </is>
      </c>
      <c r="R42" t="inlineStr">
        <is>
          <t>-18℃ 이하
에서 
냉동 보관</t>
        </is>
      </c>
    </row>
    <row r="43">
      <c r="A43" t="inlineStr">
        <is>
          <t>신제품</t>
        </is>
      </c>
      <c r="B43" t="inlineStr"/>
      <c r="C43" t="inlineStr">
        <is>
          <t>[초록나무]초코&amp;마쉬멜로 샌드위치토스트(냉동)
-★초록나무 ONLY ONE★</t>
        </is>
      </c>
      <c r="D43" t="inlineStr"/>
      <c r="E43" t="inlineStr">
        <is>
          <t>1,080kg</t>
        </is>
      </c>
      <c r="F43" t="inlineStr">
        <is>
          <t>약36gX30개</t>
        </is>
      </c>
      <c r="G43" t="inlineStr">
        <is>
          <t>봉</t>
        </is>
      </c>
      <c r="H43" t="n">
        <v>27800</v>
      </c>
      <c r="I43" t="n">
        <v>927</v>
      </c>
      <c r="J43" t="inlineStr">
        <is>
          <t>식빵68%(밀:외국산), 초코소스 14%, 마쉬멜로 18% 
【조리방법】오븐조리 : 180℃로 예열된 오븐에 3분 조리(앞뒤로 바삭해 질 수 있도록 1분 30초 후 뒤집어줌 )
▶제품 특성상 해동후 섭취를 추천함</t>
        </is>
      </c>
      <c r="K43" t="inlineStr"/>
      <c r="L43" t="inlineStr">
        <is>
          <t>【조리방법】오븐조리 : 180℃로 예열된 오븐에 3분 조리(앞뒤로 바삭해 질 수 있도록 1분 30초 후 뒤집어줌 )</t>
        </is>
      </c>
      <c r="M43" t="inlineStr">
        <is>
          <t>①②⑤⑥⑩
⑫⑮⑯⑱</t>
        </is>
      </c>
      <c r="N43" t="inlineStr">
        <is>
          <t>O</t>
        </is>
      </c>
      <c r="O43" t="inlineStr">
        <is>
          <t>과세</t>
        </is>
      </c>
      <c r="P43" t="n">
        <v>2</v>
      </c>
      <c r="Q43" t="inlineStr">
        <is>
          <t>12개월</t>
        </is>
      </c>
      <c r="R43" t="inlineStr">
        <is>
          <t>-18℃ 이하
에서 
냉동 보관</t>
        </is>
      </c>
    </row>
    <row r="44">
      <c r="A44" t="inlineStr">
        <is>
          <t>신제품</t>
        </is>
      </c>
      <c r="B44" t="inlineStr"/>
      <c r="C44" t="inlineStr">
        <is>
          <t>[초록나무]팥&amp;인절미 샌드위치토스트(냉동)
-★초록나무 ONLY ONE★</t>
        </is>
      </c>
      <c r="D44" t="inlineStr"/>
      <c r="E44" t="inlineStr">
        <is>
          <t>1.5kg</t>
        </is>
      </c>
      <c r="F44" t="inlineStr">
        <is>
          <t>약50gX30개</t>
        </is>
      </c>
      <c r="G44" t="inlineStr">
        <is>
          <t>봉</t>
        </is>
      </c>
      <c r="H44" t="n">
        <v>27800</v>
      </c>
      <c r="I44" t="n">
        <v>930</v>
      </c>
      <c r="J44" t="inlineStr">
        <is>
          <t>식빵50%(밀:외국산), 떡류(인절미) 35%, 팥앙금 15%(팥:중국산)
【조리방법】오븐조리 : 180℃로 예열된 오븐에 3분 조리(앞뒤로 바삭해 질 수 있도록 1분 30초 후 뒤집어줌 )</t>
        </is>
      </c>
      <c r="K44" t="inlineStr"/>
      <c r="L44" t="inlineStr">
        <is>
          <t>【조리방법】오븐조리 : 180℃로 예열된 오븐에 3분 조리(앞뒤로 바삭해 질 수 있도록 1분 30초 후 뒤집어줌 )</t>
        </is>
      </c>
      <c r="M44" t="inlineStr">
        <is>
          <t>①②⑤⑥⑩
⑫⑮⑯⑱</t>
        </is>
      </c>
      <c r="N44" t="inlineStr">
        <is>
          <t>O</t>
        </is>
      </c>
      <c r="O44" t="inlineStr">
        <is>
          <t>과세</t>
        </is>
      </c>
      <c r="P44" t="n">
        <v>2</v>
      </c>
      <c r="Q44" t="inlineStr">
        <is>
          <t>12개월</t>
        </is>
      </c>
      <c r="R44" t="inlineStr">
        <is>
          <t>-18℃ 이하
에서 
냉동 보관</t>
        </is>
      </c>
    </row>
    <row r="45">
      <c r="A45" t="inlineStr">
        <is>
          <t>신제품</t>
        </is>
      </c>
      <c r="B45" t="inlineStr"/>
      <c r="C45" t="inlineStr">
        <is>
          <t>[초록나무]햄치즈 샌드위치토스트(냉동)
-★초록나무 ONLY ONE★</t>
        </is>
      </c>
      <c r="D45" t="inlineStr"/>
      <c r="E45" t="inlineStr">
        <is>
          <t>1.5kg</t>
        </is>
      </c>
      <c r="F45" t="inlineStr">
        <is>
          <t>약50gX30개</t>
        </is>
      </c>
      <c r="G45" t="inlineStr">
        <is>
          <t>봉</t>
        </is>
      </c>
      <c r="H45" t="n">
        <v>31500</v>
      </c>
      <c r="I45" t="n">
        <v>1050</v>
      </c>
      <c r="J45" t="inlineStr">
        <is>
          <t>식빵50%(밀:외국산), 스모크햄슬라이스20%, 버터소스15%, 체다치즈12%, 케찹3%
【조리방법】오븐조리 : 180℃로 예열된 오븐에 3분 조리 (앞뒤로 바삭해 질 수 있도록 1분 30초 후 뒤집어줌 )</t>
        </is>
      </c>
      <c r="K45" t="inlineStr"/>
      <c r="L45" t="inlineStr">
        <is>
          <t>【조리방법】오븐조리 : 180℃로 예열된 오븐에 3분 조리 (앞뒤로 바삭해 질 수 있도록 1분 30초 후 뒤집어줌 )</t>
        </is>
      </c>
      <c r="M45" t="inlineStr">
        <is>
          <t>①②⑤⑥⑩
⑫⑮⑯⑱</t>
        </is>
      </c>
      <c r="N45" t="inlineStr">
        <is>
          <t>O</t>
        </is>
      </c>
      <c r="O45" t="inlineStr">
        <is>
          <t>과세</t>
        </is>
      </c>
      <c r="P45" t="n">
        <v>2</v>
      </c>
      <c r="Q45" t="inlineStr">
        <is>
          <t>12개월</t>
        </is>
      </c>
      <c r="R45" t="inlineStr">
        <is>
          <t>-18℃ 이하
에서 
냉동 보관</t>
        </is>
      </c>
    </row>
    <row r="46">
      <c r="A46" t="inlineStr">
        <is>
          <t>신제품</t>
        </is>
      </c>
      <c r="B46" t="inlineStr"/>
      <c r="C46" t="inlineStr">
        <is>
          <t>[초록나무]숯불불고기 샌드위치토스트(냉동)
-★초록나무 ONLY ONE★</t>
        </is>
      </c>
      <c r="D46" t="inlineStr"/>
      <c r="E46" t="inlineStr">
        <is>
          <t>1.95kg</t>
        </is>
      </c>
      <c r="F46" t="inlineStr">
        <is>
          <t>약65gX30개</t>
        </is>
      </c>
      <c r="G46" t="inlineStr">
        <is>
          <t>봉</t>
        </is>
      </c>
      <c r="H46" t="n">
        <v>45200</v>
      </c>
      <c r="I46" t="n">
        <v>1506</v>
      </c>
      <c r="J46"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46" t="inlineStr"/>
      <c r="L46" t="inlineStr">
        <is>
          <t>【조리방법】오븐조리 : 180℃로 예열된 오븐에 3분 조리 (앞뒤로 바삭해 질 수 있도록 1분 30초 후 뒤집어줌 )</t>
        </is>
      </c>
      <c r="M46" t="inlineStr">
        <is>
          <t>①②⑤⑥⑩
⑫⑬⑮⑯⑱</t>
        </is>
      </c>
      <c r="N46" t="inlineStr">
        <is>
          <t>O</t>
        </is>
      </c>
      <c r="O46" t="inlineStr">
        <is>
          <t>과세</t>
        </is>
      </c>
      <c r="P46" t="n">
        <v>2</v>
      </c>
      <c r="Q46" t="inlineStr">
        <is>
          <t>12개월</t>
        </is>
      </c>
      <c r="R46" t="inlineStr">
        <is>
          <t>-18℃ 이하
에서 
냉동 보관</t>
        </is>
      </c>
    </row>
    <row r="47">
      <c r="A47" t="inlineStr">
        <is>
          <t>신제품</t>
        </is>
      </c>
      <c r="B47" t="inlineStr"/>
      <c r="C47" t="inlineStr">
        <is>
          <t>[초록나무]피자 샌드위치토스트(냉동)
-★초록나무 ONLY ONE★</t>
        </is>
      </c>
      <c r="D47" t="inlineStr"/>
      <c r="E47" t="inlineStr">
        <is>
          <t>1.95kg</t>
        </is>
      </c>
      <c r="F47" t="inlineStr">
        <is>
          <t>약65gX30개</t>
        </is>
      </c>
      <c r="G47" t="inlineStr">
        <is>
          <t>봉</t>
        </is>
      </c>
      <c r="H47" t="n">
        <v>42900</v>
      </c>
      <c r="I47" t="n">
        <v>1430</v>
      </c>
      <c r="J47"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47" t="inlineStr"/>
      <c r="L47" t="inlineStr">
        <is>
          <t>【조리방법】오븐조리 : 180℃로 예열된 오븐에 3분 조리 (앞뒤로 바삭해 질 수 있도록 1분 30초 후 뒤집어줌 )</t>
        </is>
      </c>
      <c r="M47" t="inlineStr">
        <is>
          <t>①②⑤⑥⑩
⑫⑬⑮⑯⑱</t>
        </is>
      </c>
      <c r="N47" t="inlineStr">
        <is>
          <t>O</t>
        </is>
      </c>
      <c r="O47" t="inlineStr">
        <is>
          <t>과세</t>
        </is>
      </c>
      <c r="P47" t="n">
        <v>2</v>
      </c>
      <c r="Q47" t="inlineStr">
        <is>
          <t>12개월</t>
        </is>
      </c>
      <c r="R47" t="inlineStr">
        <is>
          <t>-18℃ 이하
에서 
냉동 보관</t>
        </is>
      </c>
    </row>
    <row r="48">
      <c r="A48" t="inlineStr">
        <is>
          <t>신제품</t>
        </is>
      </c>
      <c r="B48" t="inlineStr"/>
      <c r="C48" t="inlineStr">
        <is>
          <t>[국내산]한돈한우 미트볼스테이크(소스포함)</t>
        </is>
      </c>
      <c r="D48" t="inlineStr"/>
      <c r="E48" t="inlineStr">
        <is>
          <t>1.5kg</t>
        </is>
      </c>
      <c r="F48" t="inlineStr">
        <is>
          <t>1kg
(약25gX40개)
+소스500g</t>
        </is>
      </c>
      <c r="G48" t="inlineStr">
        <is>
          <t>봉</t>
        </is>
      </c>
      <c r="H48" t="n">
        <v>31300</v>
      </c>
      <c r="I48" t="inlineStr"/>
      <c r="J48" t="inlineStr">
        <is>
          <t xml:space="preserve">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t>
        </is>
      </c>
      <c r="K48" t="inlineStr">
        <is>
          <t>,미트볼사이즈 :35mm*35mm국내산 돼지와 국내산 한우사용(육함량42.1%),  미트볼 파스타,미트볼 핫도그,미트볼 리조또 등</t>
        </is>
      </c>
      <c r="L48" t="inlineStr">
        <is>
          <t>[조리방법]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M48" t="inlineStr">
        <is>
          <t>①②⑤⑥⑩
⑫⑮⑯⑱</t>
        </is>
      </c>
      <c r="N48" t="inlineStr">
        <is>
          <t>O</t>
        </is>
      </c>
      <c r="O48" t="inlineStr">
        <is>
          <t>과세</t>
        </is>
      </c>
      <c r="P48" t="n">
        <v>8</v>
      </c>
      <c r="Q48" t="inlineStr">
        <is>
          <t>12개월</t>
        </is>
      </c>
      <c r="R48" t="inlineStr">
        <is>
          <t>-18℃ 이하
에서 
냉동 보관</t>
        </is>
      </c>
    </row>
    <row r="49">
      <c r="A49" t="inlineStr">
        <is>
          <t>신제품</t>
        </is>
      </c>
      <c r="B49" t="inlineStr"/>
      <c r="C49" t="inlineStr">
        <is>
          <t>[초록나무]찰순대(통)</t>
        </is>
      </c>
      <c r="D49" t="inlineStr"/>
      <c r="E49" t="inlineStr">
        <is>
          <t>1kg</t>
        </is>
      </c>
      <c r="F49" t="inlineStr">
        <is>
          <t>1kg</t>
        </is>
      </c>
      <c r="G49" t="inlineStr">
        <is>
          <t>봉</t>
        </is>
      </c>
      <c r="H49" t="n">
        <v>8800</v>
      </c>
      <c r="I49" t="inlineStr"/>
      <c r="J49" t="inlineStr">
        <is>
          <t>당면(중국산)55%, 돈소창(국내산)20%, 돈혈(국내산)3.75%, 돈지방(국내산)3.75%, 양파(국내산),다시다,소금(국내산), 마늘(국내산), 생강(국내산),파(국내산),당근(중국산),전분,L-글루타민산나트륨,후추가루,떡류,복합조미식품</t>
        </is>
      </c>
      <c r="K49" t="inlineStr"/>
      <c r="L49" t="inlineStr"/>
      <c r="M49" t="inlineStr">
        <is>
          <t>②⑤⑥⑩⑯</t>
        </is>
      </c>
      <c r="N49" t="inlineStr">
        <is>
          <t>O</t>
        </is>
      </c>
      <c r="O49" t="inlineStr">
        <is>
          <t>과세</t>
        </is>
      </c>
      <c r="P49" t="n">
        <v>10</v>
      </c>
      <c r="Q49" t="inlineStr">
        <is>
          <t>30일</t>
        </is>
      </c>
      <c r="R49" t="inlineStr">
        <is>
          <t>냉장보관</t>
        </is>
      </c>
    </row>
    <row r="50">
      <c r="A50" t="inlineStr">
        <is>
          <t>신제품</t>
        </is>
      </c>
      <c r="B50" t="inlineStr"/>
      <c r="C50" t="inlineStr">
        <is>
          <t>[초록나무]찰순대(슬라이스)</t>
        </is>
      </c>
      <c r="D50" t="inlineStr"/>
      <c r="E50" t="inlineStr">
        <is>
          <t>1kg</t>
        </is>
      </c>
      <c r="F50" t="inlineStr">
        <is>
          <t>1kg</t>
        </is>
      </c>
      <c r="G50" t="inlineStr">
        <is>
          <t>봉</t>
        </is>
      </c>
      <c r="H50" t="n">
        <v>8800</v>
      </c>
      <c r="I50" t="inlineStr"/>
      <c r="J50" t="inlineStr">
        <is>
          <t>당면(중국산)55%, 돈소창(국내산)20%, 돈혈(국내산)3.75%, 돈지방(국내산)3.75%, 양파(국내산),다시다,소금(국내산), 마늘(국내산), 생강(국내산),파(국내산),당근(중국산),전분,L-글루타민산나트륨,후추가루,떡류,복합조미식품</t>
        </is>
      </c>
      <c r="K50" t="inlineStr"/>
      <c r="L50" t="inlineStr"/>
      <c r="M50" t="inlineStr">
        <is>
          <t>②⑤⑥⑩⑯</t>
        </is>
      </c>
      <c r="N50" t="inlineStr">
        <is>
          <t>O</t>
        </is>
      </c>
      <c r="O50" t="inlineStr">
        <is>
          <t>과세</t>
        </is>
      </c>
      <c r="P50" t="n">
        <v>10</v>
      </c>
      <c r="Q50" t="inlineStr">
        <is>
          <t>30일</t>
        </is>
      </c>
      <c r="R50" t="inlineStr">
        <is>
          <t>냉장보관</t>
        </is>
      </c>
    </row>
    <row r="51">
      <c r="A51" t="inlineStr">
        <is>
          <t>신제품</t>
        </is>
      </c>
      <c r="B51" t="inlineStr"/>
      <c r="C51" t="inlineStr">
        <is>
          <t>[초록나무]누드순대(슬라이스)</t>
        </is>
      </c>
      <c r="D51" t="inlineStr"/>
      <c r="E51" t="inlineStr">
        <is>
          <t>1kg</t>
        </is>
      </c>
      <c r="F51" t="inlineStr">
        <is>
          <t>1kg</t>
        </is>
      </c>
      <c r="G51" t="inlineStr">
        <is>
          <t>봉</t>
        </is>
      </c>
      <c r="H51" t="n">
        <v>9000</v>
      </c>
      <c r="I51" t="inlineStr"/>
      <c r="J51" t="inlineStr">
        <is>
          <t>당면60%(중국산),돼지피15%(국내산),돼지지방7.5%(국내산), 전분류4%(외국산), 다시다, 떡류,양파,정제소금,당근,마늘,L-글루타민산나트륨,생강,후추가루</t>
        </is>
      </c>
      <c r="K51" t="inlineStr"/>
      <c r="L51" t="inlineStr"/>
      <c r="M51" t="inlineStr">
        <is>
          <t>⑤⑩</t>
        </is>
      </c>
      <c r="N51" t="inlineStr">
        <is>
          <t>O</t>
        </is>
      </c>
      <c r="O51" t="inlineStr">
        <is>
          <t>과세</t>
        </is>
      </c>
      <c r="P51" t="n">
        <v>10</v>
      </c>
      <c r="Q51" t="inlineStr">
        <is>
          <t>30일</t>
        </is>
      </c>
      <c r="R51" t="inlineStr">
        <is>
          <t>냉장보관</t>
        </is>
      </c>
    </row>
    <row r="52">
      <c r="A52" t="inlineStr"/>
      <c r="B52" t="inlineStr"/>
      <c r="C52" t="inlineStr">
        <is>
          <t>김현철쉐프의우리밀크리스피통지파이80</t>
        </is>
      </c>
      <c r="D52" t="inlineStr">
        <is>
          <t>재고</t>
        </is>
      </c>
      <c r="E52" t="n">
        <v>0.8</v>
      </c>
      <c r="F52" t="inlineStr">
        <is>
          <t>80g*10개</t>
        </is>
      </c>
      <c r="G52" t="inlineStr">
        <is>
          <t>봉</t>
        </is>
      </c>
      <c r="H52" t="n">
        <v>15600</v>
      </c>
      <c r="I52" t="n">
        <v>1560</v>
      </c>
      <c r="J52" t="inlineStr">
        <is>
          <t>닭고기(가슴살:국내산)73%,우리밀3%,DH까스용배터믹스,라이스볼(국내산),혼합조미분말,고소한빵가루,라이스브레더크럼k</t>
        </is>
      </c>
      <c r="K52" t="inlineStr">
        <is>
          <t>라이스볼 함유제품
-바삭함
size: 13~15cm*9~10cm
두께: 0.7~1.2cm
(통가슴살이라 조금씩 차이가 있음)</t>
        </is>
      </c>
      <c r="L52" t="inlineStr">
        <is>
          <t>튀김조리
-175~180°C 에서 3~4분간 관찰조리</t>
        </is>
      </c>
      <c r="M52" t="inlineStr">
        <is>
          <t>1,2,5,6,15</t>
        </is>
      </c>
      <c r="N52" t="inlineStr">
        <is>
          <t>haccp</t>
        </is>
      </c>
      <c r="O52" t="inlineStr">
        <is>
          <t>과세</t>
        </is>
      </c>
      <c r="P52" t="n">
        <v>10</v>
      </c>
      <c r="Q52" t="inlineStr">
        <is>
          <t>9개월</t>
        </is>
      </c>
      <c r="R52" t="inlineStr">
        <is>
          <t>냉동</t>
        </is>
      </c>
    </row>
    <row r="53">
      <c r="A53" t="inlineStr"/>
      <c r="B53" t="inlineStr"/>
      <c r="C53" t="inlineStr">
        <is>
          <t>김현철쉐프의우리밀크리스피통지파이100</t>
        </is>
      </c>
      <c r="D53" t="inlineStr">
        <is>
          <t>재고</t>
        </is>
      </c>
      <c r="E53" t="n">
        <v>1</v>
      </c>
      <c r="F53" t="inlineStr">
        <is>
          <t>100g*10개</t>
        </is>
      </c>
      <c r="G53" t="inlineStr">
        <is>
          <t>봉</t>
        </is>
      </c>
      <c r="H53" t="n">
        <v>19400</v>
      </c>
      <c r="I53" t="n">
        <v>1940</v>
      </c>
      <c r="J53" t="inlineStr">
        <is>
          <t>닭고기(가슴살:국내산)73%,우리밀3%,DH까스용배터믹스,라이스볼(국내산),혼합조미분말,고소한빵가루,라이스브레더크럼k</t>
        </is>
      </c>
      <c r="K53" t="inlineStr">
        <is>
          <t>라이스볼 함유제품
-바삭함
size: 16.5cm*12.5cm
두께: 1~1.5cm
(통가슴살이라 조금씩 차이가 잇음</t>
        </is>
      </c>
      <c r="L53" t="inlineStr">
        <is>
          <t>튀김조리
-175~180°C 에서 3~4분간 관찰조리</t>
        </is>
      </c>
      <c r="M53" t="inlineStr">
        <is>
          <t>1,2,5,6,15</t>
        </is>
      </c>
      <c r="N53" t="inlineStr">
        <is>
          <t>haccp</t>
        </is>
      </c>
      <c r="O53" t="inlineStr">
        <is>
          <t>과세</t>
        </is>
      </c>
      <c r="P53" t="n">
        <v>10</v>
      </c>
      <c r="Q53" t="inlineStr">
        <is>
          <t>9개월</t>
        </is>
      </c>
      <c r="R53" t="inlineStr">
        <is>
          <t>냉동</t>
        </is>
      </c>
    </row>
    <row r="54">
      <c r="A54" t="inlineStr"/>
      <c r="B54" t="inlineStr"/>
      <c r="C54" t="inlineStr">
        <is>
          <t>김현철쉐프의우리밀숙성돈등심찹쌀꿔바로우</t>
        </is>
      </c>
      <c r="D54" t="inlineStr">
        <is>
          <t>재고</t>
        </is>
      </c>
      <c r="E54" t="n">
        <v>1</v>
      </c>
      <c r="F54" t="inlineStr">
        <is>
          <t>1kg</t>
        </is>
      </c>
      <c r="G54" t="inlineStr">
        <is>
          <t>봉</t>
        </is>
      </c>
      <c r="H54" t="n">
        <v>19700</v>
      </c>
      <c r="I54" t="inlineStr"/>
      <c r="J54" t="inlineStr">
        <is>
          <t>돼지고기(등심:국내산)52%,우리밀3%,찹쌀가루(국내산),DH믹스2,DH염지제2,디에이치배터믹스</t>
        </is>
      </c>
      <c r="K54" t="inlineStr">
        <is>
          <t>약18~24g
X43~53개</t>
        </is>
      </c>
      <c r="L54" t="inlineStr">
        <is>
          <t>튀김조리
-175~180°C 에서 3~4분간 관찰조리</t>
        </is>
      </c>
      <c r="M54" t="inlineStr">
        <is>
          <t>5,6,10,12,16</t>
        </is>
      </c>
      <c r="N54" t="inlineStr">
        <is>
          <t>haccp</t>
        </is>
      </c>
      <c r="O54" t="inlineStr">
        <is>
          <t>과세</t>
        </is>
      </c>
      <c r="P54" t="n">
        <v>10</v>
      </c>
      <c r="Q54" t="inlineStr">
        <is>
          <t>9개월</t>
        </is>
      </c>
      <c r="R54" t="inlineStr">
        <is>
          <t>냉동</t>
        </is>
      </c>
    </row>
    <row r="55">
      <c r="A55" t="inlineStr"/>
      <c r="B55" t="inlineStr"/>
      <c r="C55" t="inlineStr">
        <is>
          <t>[소스SET]김현철쉐프의우리밀숙성돈등심찹쌀꿔바로우
(5봉이상 발주가능)</t>
        </is>
      </c>
      <c r="D55" t="inlineStr"/>
      <c r="E55" t="n">
        <v>1</v>
      </c>
      <c r="F55" t="inlineStr">
        <is>
          <t>약 18 ~ 24g *43 ~ 53개</t>
        </is>
      </c>
      <c r="G55" t="inlineStr">
        <is>
          <t>봉</t>
        </is>
      </c>
      <c r="H55" t="n">
        <v>23800</v>
      </c>
      <c r="I55" t="n">
        <v>528</v>
      </c>
      <c r="J55" t="inlineStr">
        <is>
          <t>김현철쉐프의우리밀숙성돈등심찹쌀꿔바로우 : 돼지고기(등심:국내산)52%,우리밀3%,찹쌀가루(국내산) 외</t>
        </is>
      </c>
      <c r="K55" t="inlineStr">
        <is>
          <t xml:space="preserve">★ SET 구성 : 돈등심찹쌀꿔바로우(1kgX5봉) 주문시 
+THE건강한5無리얼스윗시트론소스1kg 제공 (봉당 소스200g)
입수량 : kg 당 약 18 ~ 24g , 43 ~ 53개 </t>
        </is>
      </c>
      <c r="L55" t="inlineStr">
        <is>
          <t xml:space="preserve">[튀김조리]
175 ~ 180 ℃ 에서 3~4분간 관찰 조리 </t>
        </is>
      </c>
      <c r="M55" t="inlineStr">
        <is>
          <t>5,6,10,12,16</t>
        </is>
      </c>
      <c r="N55" t="inlineStr"/>
      <c r="O55" t="inlineStr">
        <is>
          <t>과세</t>
        </is>
      </c>
      <c r="P55" t="n">
        <v>10</v>
      </c>
      <c r="Q55" t="inlineStr">
        <is>
          <t>9개월</t>
        </is>
      </c>
      <c r="R55" t="inlineStr">
        <is>
          <t>냉동</t>
        </is>
      </c>
    </row>
    <row r="56">
      <c r="A56" t="inlineStr"/>
      <c r="B56" t="inlineStr"/>
      <c r="C56" t="inlineStr">
        <is>
          <t>김현철쉐프의우리밀쫄깃구름숙성통등심탕수육</t>
        </is>
      </c>
      <c r="D56" t="inlineStr">
        <is>
          <t>재고</t>
        </is>
      </c>
      <c r="E56" t="n">
        <v>1</v>
      </c>
      <c r="F56" t="inlineStr">
        <is>
          <t>1kg</t>
        </is>
      </c>
      <c r="G56" t="inlineStr">
        <is>
          <t>봉</t>
        </is>
      </c>
      <c r="H56" t="n">
        <v>18800</v>
      </c>
      <c r="I56" t="inlineStr"/>
      <c r="J56" t="inlineStr">
        <is>
          <t>돼지고기(등심:국내산)52%,우리밀3%,DH믹스2,DH염지제2,디에이치배터믹스</t>
        </is>
      </c>
      <c r="K56" t="inlineStr">
        <is>
          <t>약13~16g
X60~75개</t>
        </is>
      </c>
      <c r="L56" t="inlineStr">
        <is>
          <t>튀김조리
-175~180°C 에서 3~4분간 관찰조리</t>
        </is>
      </c>
      <c r="M56" t="inlineStr">
        <is>
          <t>5,6,10,12,16</t>
        </is>
      </c>
      <c r="N56" t="inlineStr">
        <is>
          <t>haccp</t>
        </is>
      </c>
      <c r="O56" t="inlineStr">
        <is>
          <t>과세</t>
        </is>
      </c>
      <c r="P56" t="n">
        <v>10</v>
      </c>
      <c r="Q56" t="inlineStr">
        <is>
          <t>9개월</t>
        </is>
      </c>
      <c r="R56" t="inlineStr">
        <is>
          <t>냉동</t>
        </is>
      </c>
    </row>
    <row r="57">
      <c r="A57" t="inlineStr"/>
      <c r="B57" t="inlineStr"/>
      <c r="C57" t="inlineStr">
        <is>
          <t>[소스SET]김현철쉐프의우리밀쫄깃구름숙성통등심탕수육
(5봉이상 발주가능)</t>
        </is>
      </c>
      <c r="D57" t="inlineStr"/>
      <c r="E57" t="inlineStr">
        <is>
          <t>1kg</t>
        </is>
      </c>
      <c r="F57" t="inlineStr">
        <is>
          <t xml:space="preserve">개당 약 13~16g* 60~75개 </t>
        </is>
      </c>
      <c r="G57" t="inlineStr">
        <is>
          <t>봉</t>
        </is>
      </c>
      <c r="H57" t="n">
        <v>22900</v>
      </c>
      <c r="I57" t="n">
        <v>381</v>
      </c>
      <c r="J57" t="inlineStr">
        <is>
          <t>김현철쉐프의우리밀숙성돈등심찹쌀탕수육 : 돼지고기(등심:국내산)52%,우리밀3%,찹쌀가루(국내산) 외</t>
        </is>
      </c>
      <c r="K57" t="inlineStr">
        <is>
          <t xml:space="preserve">★ SET 구성 : 쫄깃구름숙성통등심탕수육(1kgX5봉) 주문시
+THE건강한5無리얼스윗시트론소스1kg 제공 (봉당 소스200g)
입수량 : 개당 약 13~16g, kg 당 60~75개 </t>
        </is>
      </c>
      <c r="L57" t="inlineStr">
        <is>
          <t xml:space="preserve">[튀김조리]
175 ~ 180 ℃ 에서 3~4분간 관찰 조리 </t>
        </is>
      </c>
      <c r="M57" t="inlineStr">
        <is>
          <t>5,6,10,12,16</t>
        </is>
      </c>
      <c r="N57" t="inlineStr"/>
      <c r="O57" t="inlineStr">
        <is>
          <t>과세</t>
        </is>
      </c>
      <c r="P57" t="n">
        <v>10</v>
      </c>
      <c r="Q57" t="inlineStr">
        <is>
          <t>9개월</t>
        </is>
      </c>
      <c r="R57" t="inlineStr">
        <is>
          <t>냉동</t>
        </is>
      </c>
    </row>
    <row r="58">
      <c r="A58" t="inlineStr"/>
      <c r="B58" t="inlineStr"/>
      <c r="C58" t="inlineStr">
        <is>
          <t>[우리밀]리얼미트볼(오븐용)</t>
        </is>
      </c>
      <c r="D58" t="inlineStr">
        <is>
          <t>재고</t>
        </is>
      </c>
      <c r="E58" t="n">
        <v>1</v>
      </c>
      <c r="F58" t="inlineStr">
        <is>
          <t>약10gX103±5개</t>
        </is>
      </c>
      <c r="G58" t="inlineStr">
        <is>
          <t>봉</t>
        </is>
      </c>
      <c r="H58" t="n">
        <v>11900</v>
      </c>
      <c r="I58" t="inlineStr"/>
      <c r="J58" t="inlineStr">
        <is>
          <t xml:space="preserve">돼지고기(국내산)66.22%,우리밀가루10%,두부,빵가루,불고기양념,양파,마늘,생강,당근 외
</t>
        </is>
      </c>
      <c r="K58" t="inlineStr"/>
      <c r="L58" t="inlineStr">
        <is>
          <t xml:space="preserve">오븐조리 200℃ 예열 후 180℃ 5~10분 관찰조리 </t>
        </is>
      </c>
      <c r="M58" t="inlineStr">
        <is>
          <t>5,6,10,16</t>
        </is>
      </c>
      <c r="N58" t="inlineStr">
        <is>
          <t>haccp</t>
        </is>
      </c>
      <c r="O58" t="inlineStr">
        <is>
          <t>과세</t>
        </is>
      </c>
      <c r="P58" t="n">
        <v>10</v>
      </c>
      <c r="Q58" t="inlineStr">
        <is>
          <t>12개월</t>
        </is>
      </c>
      <c r="R58" t="inlineStr">
        <is>
          <t>냉동</t>
        </is>
      </c>
    </row>
    <row r="59">
      <c r="A59" t="inlineStr"/>
      <c r="B59" t="inlineStr"/>
      <c r="C59" t="inlineStr">
        <is>
          <t>[우리밀]리얼통통순살치킨</t>
        </is>
      </c>
      <c r="D59" t="inlineStr">
        <is>
          <t>재고</t>
        </is>
      </c>
      <c r="E59" t="n">
        <v>1</v>
      </c>
      <c r="F59" t="inlineStr">
        <is>
          <t>약33gX32±2개</t>
        </is>
      </c>
      <c r="G59" t="inlineStr">
        <is>
          <t>봉</t>
        </is>
      </c>
      <c r="H59" t="n">
        <v>17900</v>
      </c>
      <c r="I59" t="inlineStr"/>
      <c r="J59" t="inlineStr">
        <is>
          <t xml:space="preserve">닭고기(국내산/안심) 60.4%, 우리밀 9.52%, 정제수 외
</t>
        </is>
      </c>
      <c r="K59" t="inlineStr"/>
      <c r="L59" t="inlineStr">
        <is>
          <t>170~180°C예열 후 약 3~4분간 유탕관찰조리</t>
        </is>
      </c>
      <c r="M59" t="inlineStr">
        <is>
          <t>2,5,6,15,16</t>
        </is>
      </c>
      <c r="N59" t="inlineStr">
        <is>
          <t>haccp</t>
        </is>
      </c>
      <c r="O59" t="inlineStr">
        <is>
          <t>과세</t>
        </is>
      </c>
      <c r="P59" t="n">
        <v>10</v>
      </c>
      <c r="Q59" t="inlineStr">
        <is>
          <t>12개월</t>
        </is>
      </c>
      <c r="R59" t="inlineStr">
        <is>
          <t>냉동</t>
        </is>
      </c>
    </row>
    <row r="60">
      <c r="A60" t="inlineStr"/>
      <c r="B60" t="inlineStr"/>
      <c r="C60" t="inlineStr">
        <is>
          <t>[우리밀]리얼깐풍기</t>
        </is>
      </c>
      <c r="D60" t="inlineStr">
        <is>
          <t>재고</t>
        </is>
      </c>
      <c r="E60" t="n">
        <v>1</v>
      </c>
      <c r="F60" t="inlineStr">
        <is>
          <t>약18gX55±3개</t>
        </is>
      </c>
      <c r="G60" t="inlineStr">
        <is>
          <t>봉</t>
        </is>
      </c>
      <c r="H60" t="n">
        <v>17900</v>
      </c>
      <c r="I60" t="inlineStr"/>
      <c r="J60" t="inlineStr">
        <is>
          <t xml:space="preserve">닭고기(국내산/안심) 60.4%, 우리밀 9.52%, 정제수 외
</t>
        </is>
      </c>
      <c r="K60" t="inlineStr">
        <is>
          <t>★추천소스 : THE건강한5無리얼스윗시트론소스★</t>
        </is>
      </c>
      <c r="L60" t="inlineStr">
        <is>
          <t>170~180°C예열 후 약 3~4분간 유탕관찰조리</t>
        </is>
      </c>
      <c r="M60" t="inlineStr">
        <is>
          <t>2,5,6,15,16</t>
        </is>
      </c>
      <c r="N60" t="inlineStr">
        <is>
          <t>haccp</t>
        </is>
      </c>
      <c r="O60" t="inlineStr">
        <is>
          <t>과세</t>
        </is>
      </c>
      <c r="P60" t="n">
        <v>10</v>
      </c>
      <c r="Q60" t="inlineStr">
        <is>
          <t>12개월</t>
        </is>
      </c>
      <c r="R60" t="inlineStr">
        <is>
          <t>냉동</t>
        </is>
      </c>
    </row>
    <row r="61">
      <c r="A61" t="inlineStr"/>
      <c r="B61" t="inlineStr"/>
      <c r="C61" t="inlineStr">
        <is>
          <t>[소스SET]우리밀리얼깐풍기(5봉이상 발주가능)</t>
        </is>
      </c>
      <c r="D61" t="inlineStr">
        <is>
          <t>SET</t>
        </is>
      </c>
      <c r="E61" t="n">
        <v>1</v>
      </c>
      <c r="F61" t="n">
        <v>1</v>
      </c>
      <c r="G61" t="inlineStr">
        <is>
          <t>봉</t>
        </is>
      </c>
      <c r="H61" t="n">
        <v>22500</v>
      </c>
      <c r="I61" t="n">
        <v>375</v>
      </c>
      <c r="J61" t="inlineStr">
        <is>
          <t>[우리밀]리얼깐풍기 : 닭고기(국내산/안심) 60.4%, 우리밀 9.52%, 정제수 외
THE건강한5無리얼스윗시트론소스1kg : 유기농설탕23.01%,유자청(국내산100%)7.67%,간마늘(국내산) 외</t>
        </is>
      </c>
      <c r="K61" t="inlineStr">
        <is>
          <t>★ SET구성 : [우리밀]리얼깐풍기 (1kgX5봉) 주문시+ THE건강한5無리얼스윗시트론소스 1kg 제공 (봉당 소스200g)
입수량 : kg 당 약18gX55±3개</t>
        </is>
      </c>
      <c r="L61" t="inlineStr">
        <is>
          <t xml:space="preserve">[튀김조리]
175 ~ 180 ℃ 에서 3~4분간 관찰 조리 </t>
        </is>
      </c>
      <c r="M61" t="inlineStr">
        <is>
          <t>2,5,6,15,16</t>
        </is>
      </c>
      <c r="N61" t="inlineStr"/>
      <c r="O61" t="inlineStr">
        <is>
          <t>과세</t>
        </is>
      </c>
      <c r="P61" t="inlineStr"/>
      <c r="Q61" t="inlineStr"/>
      <c r="R61" t="inlineStr"/>
    </row>
    <row r="62">
      <c r="A62" t="inlineStr"/>
      <c r="B62" t="inlineStr"/>
      <c r="C62" t="inlineStr">
        <is>
          <t>[우리쌀]리얼갈릭떡갈비(사각모양)</t>
        </is>
      </c>
      <c r="D62" t="inlineStr">
        <is>
          <t>재고</t>
        </is>
      </c>
      <c r="E62" t="n">
        <v>1</v>
      </c>
      <c r="F62" t="inlineStr">
        <is>
          <t>약20gX50개</t>
        </is>
      </c>
      <c r="G62" t="inlineStr">
        <is>
          <t>봉</t>
        </is>
      </c>
      <c r="H62" t="n">
        <v>15700</v>
      </c>
      <c r="I62" t="inlineStr"/>
      <c r="J62" t="inlineStr">
        <is>
          <t>돼지고기갈비살(국내산)33.95%, 돼지고기정육(국내산)29.33%, 돼지고기지방(국내산)8.06%, 떡(국내산쌀99%)4.14%, 마늘2.99% 외</t>
        </is>
      </c>
      <c r="K62" t="inlineStr"/>
      <c r="L62" t="inlineStr">
        <is>
          <t>냉동상태로 식용유 두르고 중불 4~6분 팬조리</t>
        </is>
      </c>
      <c r="M62" t="inlineStr">
        <is>
          <t>2,5,6,10,16,18</t>
        </is>
      </c>
      <c r="N62" t="inlineStr">
        <is>
          <t>haccp</t>
        </is>
      </c>
      <c r="O62" t="inlineStr">
        <is>
          <t>과세</t>
        </is>
      </c>
      <c r="P62" t="n">
        <v>10</v>
      </c>
      <c r="Q62" t="inlineStr">
        <is>
          <t>9개월</t>
        </is>
      </c>
      <c r="R62" t="inlineStr">
        <is>
          <t>냉동</t>
        </is>
      </c>
    </row>
    <row r="63">
      <c r="A63" t="inlineStr"/>
      <c r="B63" t="inlineStr"/>
      <c r="C63" t="inlineStr">
        <is>
          <t>리얼비건함박스테이크(소스포함) 
-★초록나무 ONLY ONE★</t>
        </is>
      </c>
      <c r="D63" t="inlineStr">
        <is>
          <t>재고</t>
        </is>
      </c>
      <c r="E63" t="n">
        <v>1</v>
      </c>
      <c r="F63" t="inlineStr">
        <is>
          <t>1kg</t>
        </is>
      </c>
      <c r="G63" t="inlineStr">
        <is>
          <t>봉</t>
        </is>
      </c>
      <c r="H63" t="n">
        <v>29500</v>
      </c>
      <c r="I63" t="inlineStr"/>
      <c r="J63" t="inlineStr">
        <is>
          <t xml:space="preserve">올가니카비건함박패티[두류가공품A,채종유,양파,야자유,두류가공품B]올가니카비건함박소스[레벤우스타소스,레드와인,정백당,토마토페이스트,고과당]
</t>
        </is>
      </c>
      <c r="K63" t="inlineStr">
        <is>
          <t>[비건함박패티80gX10개+비건함박소스200g]</t>
        </is>
      </c>
      <c r="L63" t="inlineStr">
        <is>
          <t xml:space="preserve">【조리방법】오븐조리 : 180℃에서 3~4분 조리한 뒤, 뒤집어서 다시 3~4분간조리(중탕가능) </t>
        </is>
      </c>
      <c r="M63" t="inlineStr">
        <is>
          <t>5,6,12,13</t>
        </is>
      </c>
      <c r="N63" t="inlineStr">
        <is>
          <t>haccp</t>
        </is>
      </c>
      <c r="O63" t="inlineStr">
        <is>
          <t>과세</t>
        </is>
      </c>
      <c r="P63" t="n">
        <v>20</v>
      </c>
      <c r="Q63" t="inlineStr">
        <is>
          <t>12개월</t>
        </is>
      </c>
      <c r="R63" t="inlineStr">
        <is>
          <t>냉동</t>
        </is>
      </c>
    </row>
    <row r="64">
      <c r="A64" t="inlineStr"/>
      <c r="B64" t="inlineStr"/>
      <c r="C64" t="inlineStr">
        <is>
          <t>리얼비건미트볼(소스포함)
-★초록나무 ONLY ONE★</t>
        </is>
      </c>
      <c r="D64" t="inlineStr">
        <is>
          <t>재고</t>
        </is>
      </c>
      <c r="E64" t="n">
        <v>1</v>
      </c>
      <c r="F64" t="inlineStr">
        <is>
          <t>1kg</t>
        </is>
      </c>
      <c r="G64" t="inlineStr">
        <is>
          <t>봉</t>
        </is>
      </c>
      <c r="H64" t="n">
        <v>29500</v>
      </c>
      <c r="I64" t="inlineStr"/>
      <c r="J64" t="inlineStr">
        <is>
          <t xml:space="preserve">올가니카브라잇벨리플랜트볼[두류가공품1,채종유,양파,야자유,두류가공품2],올가니카비건토마토소스[토마토다이스,토마토페이스트,양파,당근,샐러리]
</t>
        </is>
      </c>
      <c r="K64" t="inlineStr">
        <is>
          <t>[비건미트볼약12gX약60개+비건토마토소스300g]</t>
        </is>
      </c>
      <c r="L64" t="inlineStr">
        <is>
          <t>【조리방법】오븐조리 : 180℃에서 3~4분 관찰조리(중탕가능)</t>
        </is>
      </c>
      <c r="M64" t="inlineStr">
        <is>
          <t>5,12</t>
        </is>
      </c>
      <c r="N64" t="inlineStr">
        <is>
          <t>haccp</t>
        </is>
      </c>
      <c r="O64" t="inlineStr">
        <is>
          <t>과세</t>
        </is>
      </c>
      <c r="P64" t="n">
        <v>20</v>
      </c>
      <c r="Q64" t="inlineStr">
        <is>
          <t>12개월</t>
        </is>
      </c>
      <c r="R64" t="inlineStr">
        <is>
          <t>냉동</t>
        </is>
      </c>
    </row>
    <row r="65">
      <c r="A65" t="inlineStr"/>
      <c r="B65" t="inlineStr"/>
      <c r="C65" t="inlineStr">
        <is>
          <t>[국내산]수제통등심돈까스(냉장)
-(행사가적용3월~8월까지)</t>
        </is>
      </c>
      <c r="D65" t="inlineStr">
        <is>
          <t>일배</t>
        </is>
      </c>
      <c r="E65" t="n">
        <v>0.08</v>
      </c>
      <c r="F65" t="inlineStr">
        <is>
          <t>80g</t>
        </is>
      </c>
      <c r="G65" t="inlineStr">
        <is>
          <t>개</t>
        </is>
      </c>
      <c r="H65" t="inlineStr"/>
      <c r="I65" t="n">
        <v>2000</v>
      </c>
      <c r="J65" t="inlineStr">
        <is>
          <t xml:space="preserve">돼지고기62%[(통등심.국내산)],빵가루20%,베타믹스18%
</t>
        </is>
      </c>
      <c r="K65" t="inlineStr"/>
      <c r="L65" t="inlineStr">
        <is>
          <t>【조리방법】튀김조리 : 약 180℃에서 3~4분 노릇하게 튀겨서 조리</t>
        </is>
      </c>
      <c r="M65" t="inlineStr">
        <is>
          <t>2,5,6,10</t>
        </is>
      </c>
      <c r="N65" t="inlineStr">
        <is>
          <t>haccp</t>
        </is>
      </c>
      <c r="O65" t="inlineStr">
        <is>
          <t>과세</t>
        </is>
      </c>
      <c r="P65" t="n">
        <v>48</v>
      </c>
      <c r="Q65" t="inlineStr">
        <is>
          <t>7일</t>
        </is>
      </c>
      <c r="R65" t="inlineStr">
        <is>
          <t>냉장</t>
        </is>
      </c>
    </row>
    <row r="66">
      <c r="A66" t="inlineStr"/>
      <c r="B66" t="inlineStr"/>
      <c r="C66" t="inlineStr">
        <is>
          <t>[국내산]수제통등심돈까스(냉장)
-(행사가적용3월~8월까지)</t>
        </is>
      </c>
      <c r="D66" t="inlineStr">
        <is>
          <t>일배</t>
        </is>
      </c>
      <c r="E66" t="n">
        <v>0.1</v>
      </c>
      <c r="F66" t="inlineStr">
        <is>
          <t>100g</t>
        </is>
      </c>
      <c r="G66" t="inlineStr">
        <is>
          <t>개</t>
        </is>
      </c>
      <c r="H66" t="inlineStr"/>
      <c r="I66" t="n">
        <v>2300</v>
      </c>
      <c r="J66" t="inlineStr">
        <is>
          <t xml:space="preserve">돼지고기62%[(통등심.국내산)],빵가루20%,베타믹스18%
</t>
        </is>
      </c>
      <c r="K66" t="inlineStr"/>
      <c r="L66" t="inlineStr">
        <is>
          <t>【조리방법】튀김조리 : 약 180℃에서 3~4분 노릇하게 튀겨서 조리</t>
        </is>
      </c>
      <c r="M66" t="inlineStr">
        <is>
          <t>2,5,6,10</t>
        </is>
      </c>
      <c r="N66" t="inlineStr">
        <is>
          <t>haccp</t>
        </is>
      </c>
      <c r="O66" t="inlineStr">
        <is>
          <t>과세</t>
        </is>
      </c>
      <c r="P66" t="n">
        <v>48</v>
      </c>
      <c r="Q66" t="inlineStr">
        <is>
          <t>7일</t>
        </is>
      </c>
      <c r="R66" t="inlineStr">
        <is>
          <t>냉장</t>
        </is>
      </c>
    </row>
    <row r="67">
      <c r="A67" t="inlineStr"/>
      <c r="B67" t="inlineStr"/>
      <c r="C67" t="inlineStr">
        <is>
          <t>[국내산]수제치즈돈까스(냉장)
-(행사가적용3월~8월까지)</t>
        </is>
      </c>
      <c r="D67" t="inlineStr">
        <is>
          <t>일배</t>
        </is>
      </c>
      <c r="E67" t="n">
        <v>0.08</v>
      </c>
      <c r="F67" t="inlineStr">
        <is>
          <t>80g</t>
        </is>
      </c>
      <c r="G67" t="inlineStr">
        <is>
          <t>개</t>
        </is>
      </c>
      <c r="H67" t="inlineStr"/>
      <c r="I67" t="n">
        <v>2400</v>
      </c>
      <c r="J67" t="inlineStr">
        <is>
          <t xml:space="preserve">돼지고기53%[(통등심.국내산)],빵가루18%,자연치즈14%,베타믹스15%
</t>
        </is>
      </c>
      <c r="K67" t="inlineStr"/>
      <c r="L67" t="inlineStr">
        <is>
          <t>【조리방법】튀김조리 : 약 180℃에서 3~4분 노릇하게 튀겨서 조리</t>
        </is>
      </c>
      <c r="M67" t="inlineStr">
        <is>
          <t>2,5,6,10</t>
        </is>
      </c>
      <c r="N67" t="inlineStr">
        <is>
          <t>haccp</t>
        </is>
      </c>
      <c r="O67" t="inlineStr">
        <is>
          <t>과세</t>
        </is>
      </c>
      <c r="P67" t="n">
        <v>48</v>
      </c>
      <c r="Q67" t="inlineStr">
        <is>
          <t>7일</t>
        </is>
      </c>
      <c r="R67" t="inlineStr">
        <is>
          <t>냉장</t>
        </is>
      </c>
    </row>
    <row r="68">
      <c r="A68" t="inlineStr"/>
      <c r="B68" t="inlineStr"/>
      <c r="C68" t="inlineStr">
        <is>
          <t>[국내산]수제치즈돈까스(냉장)
-(행사가적용3월~8월까지)</t>
        </is>
      </c>
      <c r="D68" t="inlineStr">
        <is>
          <t>일배</t>
        </is>
      </c>
      <c r="E68" t="n">
        <v>0.11</v>
      </c>
      <c r="F68" t="inlineStr">
        <is>
          <t>110g</t>
        </is>
      </c>
      <c r="G68" t="inlineStr">
        <is>
          <t>개</t>
        </is>
      </c>
      <c r="H68" t="inlineStr"/>
      <c r="I68" t="n">
        <v>2600</v>
      </c>
      <c r="J68" t="inlineStr">
        <is>
          <t xml:space="preserve">돼지고기53%[(통등심.국내산)],빵가루18%,자연치즈14%,베타믹스15%
</t>
        </is>
      </c>
      <c r="K68" t="inlineStr"/>
      <c r="L68" t="inlineStr">
        <is>
          <t>【조리방법】튀김조리 : 약 180℃에서 3~4분 노릇하게 튀겨서 조리</t>
        </is>
      </c>
      <c r="M68" t="inlineStr">
        <is>
          <t>2,5,6,10</t>
        </is>
      </c>
      <c r="N68" t="inlineStr">
        <is>
          <t>haccp</t>
        </is>
      </c>
      <c r="O68" t="inlineStr">
        <is>
          <t>과세</t>
        </is>
      </c>
      <c r="P68" t="n">
        <v>48</v>
      </c>
      <c r="Q68" t="inlineStr">
        <is>
          <t>7일</t>
        </is>
      </c>
      <c r="R68" t="inlineStr">
        <is>
          <t>냉장</t>
        </is>
      </c>
    </row>
    <row r="69">
      <c r="A69" t="inlineStr"/>
      <c r="B69" t="inlineStr"/>
      <c r="C69" t="inlineStr">
        <is>
          <t>[국내산]수제통등심돈까스(냉장)(소스30%지원)
[48개 이상 발주시 지원]-(행사가적용3월~8월까지)</t>
        </is>
      </c>
      <c r="D69" t="inlineStr">
        <is>
          <t>일배</t>
        </is>
      </c>
      <c r="E69" t="n">
        <v>0.08</v>
      </c>
      <c r="F69" t="inlineStr">
        <is>
          <t>80g</t>
        </is>
      </c>
      <c r="G69" t="inlineStr">
        <is>
          <t>개</t>
        </is>
      </c>
      <c r="H69" t="inlineStr"/>
      <c r="I69" t="n">
        <v>2200</v>
      </c>
      <c r="J69" t="inlineStr">
        <is>
          <t xml:space="preserve">돼지고기62%[(통등심.국내산)],빵가루20%,베타믹스18%
(소스30%지원) : 통깨돈까스소스(토마토케찹32.4%,우스타소스4.46%,설탕,통깨 외)
</t>
        </is>
      </c>
      <c r="K69" t="inlineStr">
        <is>
          <t>(소스30%지원) : 통깨돈까스소스(토마토케찹32.4%,우스타소스4.46%,설탕,통깨 외)</t>
        </is>
      </c>
      <c r="L69" t="inlineStr">
        <is>
          <t>【조리방법】튀김조리 : 약 180℃에서 3~4분 노릇하게 튀겨서 조리</t>
        </is>
      </c>
      <c r="M69" t="inlineStr">
        <is>
          <t>2,4,5,6,10,12,13,15,16,18</t>
        </is>
      </c>
      <c r="N69" t="inlineStr">
        <is>
          <t>haccp</t>
        </is>
      </c>
      <c r="O69" t="inlineStr">
        <is>
          <t>과세</t>
        </is>
      </c>
      <c r="P69" t="n">
        <v>48</v>
      </c>
      <c r="Q69" t="inlineStr">
        <is>
          <t>7일</t>
        </is>
      </c>
      <c r="R69" t="inlineStr">
        <is>
          <t>냉장</t>
        </is>
      </c>
    </row>
    <row r="70">
      <c r="A70" t="inlineStr"/>
      <c r="B70" t="inlineStr"/>
      <c r="C70" t="inlineStr">
        <is>
          <t>[국내산]수제통등심돈까스(냉장)(소스30%지원)
[48개 이상 발주시 지원]-(행사가적용3월~8월까지)</t>
        </is>
      </c>
      <c r="D70" t="inlineStr">
        <is>
          <t>일배</t>
        </is>
      </c>
      <c r="E70" t="n">
        <v>0.1</v>
      </c>
      <c r="F70" t="inlineStr">
        <is>
          <t>100g</t>
        </is>
      </c>
      <c r="G70" t="inlineStr">
        <is>
          <t>개</t>
        </is>
      </c>
      <c r="H70" t="inlineStr"/>
      <c r="I70" t="n">
        <v>2500</v>
      </c>
      <c r="J70" t="inlineStr">
        <is>
          <t xml:space="preserve">돼지고기62%[(통등심.국내산)],빵가루20%,베타믹스18%
(소스30%지원) : 통깨돈까스소스(토마토케찹32.4%,우스타소스4.46%,설탕,통깨 외)
</t>
        </is>
      </c>
      <c r="K70" t="inlineStr">
        <is>
          <t>(소스30%지원) : 통깨돈까스소스(토마토케찹32.4%,우스타소스4.46%,설탕,통깨 외)</t>
        </is>
      </c>
      <c r="L70" t="inlineStr">
        <is>
          <t>【조리방법】튀김조리 : 약 180℃에서 3~4분 노릇하게 튀겨서 조리</t>
        </is>
      </c>
      <c r="M70" t="inlineStr">
        <is>
          <t>2,4,5,6,10,12,13,15,16,18</t>
        </is>
      </c>
      <c r="N70" t="inlineStr">
        <is>
          <t>haccp</t>
        </is>
      </c>
      <c r="O70" t="inlineStr">
        <is>
          <t>과세</t>
        </is>
      </c>
      <c r="P70" t="n">
        <v>48</v>
      </c>
      <c r="Q70" t="inlineStr">
        <is>
          <t>7일</t>
        </is>
      </c>
      <c r="R70" t="inlineStr">
        <is>
          <t>냉장</t>
        </is>
      </c>
    </row>
    <row r="71">
      <c r="A71" t="inlineStr"/>
      <c r="B71" t="inlineStr"/>
      <c r="C71" t="inlineStr">
        <is>
          <t>[국내산]수제치즈돈까스(냉장)(소스30%지원)
[48개 이상 발주시 지원]-(행사가적용3월~8월까지)</t>
        </is>
      </c>
      <c r="D71" t="inlineStr">
        <is>
          <t>일배</t>
        </is>
      </c>
      <c r="E71" t="n">
        <v>0.08</v>
      </c>
      <c r="F71" t="inlineStr">
        <is>
          <t>80g</t>
        </is>
      </c>
      <c r="G71" t="inlineStr">
        <is>
          <t>개</t>
        </is>
      </c>
      <c r="H71" t="inlineStr"/>
      <c r="I71" t="n">
        <v>2500</v>
      </c>
      <c r="J71" t="inlineStr">
        <is>
          <t xml:space="preserve">돼지고기53%[(통등심.국내산)],빵가루18%,자연치즈14%,베타믹스15%
(소스30%지원) : 통깨돈까스소스(토마토케찹32.4%,우스타소스4.46%,설탕,통깨 외)
</t>
        </is>
      </c>
      <c r="K71" t="inlineStr">
        <is>
          <t>(소스30%지원) : 통깨돈까스소스(토마토케찹32.4%,우스타소스4.46%,설탕,통깨 외)</t>
        </is>
      </c>
      <c r="L71" t="inlineStr">
        <is>
          <t>【조리방법】튀김조리 : 약 180℃에서 3~4분 노릇하게 튀겨서 조리</t>
        </is>
      </c>
      <c r="M71" t="inlineStr">
        <is>
          <t>2,4,5,6,10,12,13,15,16,18</t>
        </is>
      </c>
      <c r="N71" t="inlineStr">
        <is>
          <t>haccp</t>
        </is>
      </c>
      <c r="O71" t="inlineStr">
        <is>
          <t>과세</t>
        </is>
      </c>
      <c r="P71" t="n">
        <v>48</v>
      </c>
      <c r="Q71" t="inlineStr">
        <is>
          <t>7일</t>
        </is>
      </c>
      <c r="R71" t="inlineStr">
        <is>
          <t>냉장</t>
        </is>
      </c>
    </row>
    <row r="72">
      <c r="A72" t="inlineStr"/>
      <c r="B72" t="inlineStr"/>
      <c r="C72" t="inlineStr">
        <is>
          <t>[국내산]수제치즈돈까스(냉장)(소스30%지원)
[48개 이상 발주시 지원]-(행사가적용3월~8월까지)</t>
        </is>
      </c>
      <c r="D72" t="inlineStr">
        <is>
          <t>일배</t>
        </is>
      </c>
      <c r="E72" t="n">
        <v>0.11</v>
      </c>
      <c r="F72" t="inlineStr">
        <is>
          <t>110g</t>
        </is>
      </c>
      <c r="G72" t="inlineStr">
        <is>
          <t>개</t>
        </is>
      </c>
      <c r="H72" t="inlineStr"/>
      <c r="I72" t="n">
        <v>2700</v>
      </c>
      <c r="J72" t="inlineStr">
        <is>
          <t xml:space="preserve">돼지고기53%[(통등심.국내산)],빵가루18%,자연치즈14%,베타믹스15%
(소스30%지원) : 통깨돈까스소스(토마토케찹32.4%,우스타소스4.46%,설탕,통깨 외)
</t>
        </is>
      </c>
      <c r="K72" t="inlineStr">
        <is>
          <t>(소스30%지원) : 통깨돈까스소스(토마토케찹32.4%,우스타소스4.46%,설탕,통깨 외)</t>
        </is>
      </c>
      <c r="L72" t="inlineStr">
        <is>
          <t>【조리방법】튀김조리 : 약 180℃에서 3~4분 노릇하게 튀겨서 조리</t>
        </is>
      </c>
      <c r="M72" t="inlineStr">
        <is>
          <t>2,4,5,6,10,12,13,15,16,18</t>
        </is>
      </c>
      <c r="N72" t="inlineStr">
        <is>
          <t>haccp</t>
        </is>
      </c>
      <c r="O72" t="inlineStr">
        <is>
          <t>과세</t>
        </is>
      </c>
      <c r="P72" t="n">
        <v>48</v>
      </c>
      <c r="Q72" t="inlineStr">
        <is>
          <t>7일</t>
        </is>
      </c>
      <c r="R72" t="inlineStr">
        <is>
          <t>냉장</t>
        </is>
      </c>
    </row>
    <row r="73">
      <c r="A73" t="inlineStr"/>
      <c r="B73" t="inlineStr"/>
      <c r="C73" t="inlineStr">
        <is>
          <t>[우리밀]두부까스</t>
        </is>
      </c>
      <c r="D73" t="inlineStr">
        <is>
          <t>재고</t>
        </is>
      </c>
      <c r="E73" t="n">
        <v>1</v>
      </c>
      <c r="F73" t="inlineStr">
        <is>
          <t>100gX10개</t>
        </is>
      </c>
      <c r="G73" t="inlineStr">
        <is>
          <t>봉</t>
        </is>
      </c>
      <c r="H73" t="n">
        <v>13400</v>
      </c>
      <c r="I73" t="n">
        <v>1340</v>
      </c>
      <c r="J73" t="inlineStr">
        <is>
          <t xml:space="preserve">두부58.44%,우리밀생빵가루17%,베타믹스,분리대두단백,정제수
</t>
        </is>
      </c>
      <c r="K73" t="inlineStr">
        <is>
          <t>두부콩 미국,캐나다,호주산</t>
        </is>
      </c>
      <c r="L73" t="inlineStr">
        <is>
          <t>【조리방법】튀김조리 : 180℃에서 냉동상태의 제품을 넣고 뒤집어가며 충분히 조리 후 섭취</t>
        </is>
      </c>
      <c r="M73" t="inlineStr">
        <is>
          <t>5,6</t>
        </is>
      </c>
      <c r="N73" t="inlineStr">
        <is>
          <t>haccp</t>
        </is>
      </c>
      <c r="O73" t="inlineStr">
        <is>
          <t>과세</t>
        </is>
      </c>
      <c r="P73" t="n">
        <v>9</v>
      </c>
      <c r="Q73" t="inlineStr">
        <is>
          <t>9개월</t>
        </is>
      </c>
      <c r="R73" t="inlineStr">
        <is>
          <t>냉동</t>
        </is>
      </c>
    </row>
    <row r="74">
      <c r="A74" t="inlineStr"/>
      <c r="B74" t="inlineStr"/>
      <c r="C74" t="inlineStr">
        <is>
          <t>[무항생제]냉장돈육7無궁중수제떡갈비(반죽)</t>
        </is>
      </c>
      <c r="D74" t="inlineStr">
        <is>
          <t>일배</t>
        </is>
      </c>
      <c r="E74" t="n">
        <v>1</v>
      </c>
      <c r="F74" t="inlineStr">
        <is>
          <t>kg(벌크)</t>
        </is>
      </c>
      <c r="G74" t="inlineStr">
        <is>
          <t>kg</t>
        </is>
      </c>
      <c r="H74" t="n">
        <v>18900</v>
      </c>
      <c r="I74" t="inlineStr"/>
      <c r="J74" t="inlineStr">
        <is>
          <t xml:space="preserve">무항생제냉장돈육(국내산)84.5%,무항생제냉장돼지갈비(국내산)2.3%,양파(국산)3.1%,대파(국산),마늘(국산)  [7無 : 유화제 ,아질산나트륨, 항생제, 합성산화방지제, 합성보존료, 합성착색료,MSG]
</t>
        </is>
      </c>
      <c r="K74" t="inlineStr">
        <is>
          <t>1개당 고등(80g), 초등(60g)정도 사용/ 벌크5kg단위 포장</t>
        </is>
      </c>
      <c r="L74" t="inlineStr">
        <is>
          <t>팬조리-
반죽을 성형하여 팬을 가열한 뒤 중약불로 조리/육안관찰필수</t>
        </is>
      </c>
      <c r="M74" t="inlineStr">
        <is>
          <t>5,6,10,15,16</t>
        </is>
      </c>
      <c r="N74" t="inlineStr">
        <is>
          <t>haccp
/무항생제</t>
        </is>
      </c>
      <c r="O74" t="inlineStr">
        <is>
          <t>과세</t>
        </is>
      </c>
      <c r="P74" t="n">
        <v>20</v>
      </c>
      <c r="Q74" t="inlineStr">
        <is>
          <t>15일</t>
        </is>
      </c>
      <c r="R74" t="inlineStr">
        <is>
          <t>냉장</t>
        </is>
      </c>
    </row>
    <row r="75">
      <c r="A75" t="inlineStr"/>
      <c r="B75" t="inlineStr"/>
      <c r="C75" t="inlineStr">
        <is>
          <t>[무항생제]냉장돈육7無연잎수제떡갈비(반죽)</t>
        </is>
      </c>
      <c r="D75" t="inlineStr">
        <is>
          <t>일배</t>
        </is>
      </c>
      <c r="E75" t="n">
        <v>1</v>
      </c>
      <c r="F75" t="inlineStr">
        <is>
          <t>kg(벌크)</t>
        </is>
      </c>
      <c r="G75" t="inlineStr">
        <is>
          <t>kg</t>
        </is>
      </c>
      <c r="H75" t="n">
        <v>20600</v>
      </c>
      <c r="I75" t="inlineStr"/>
      <c r="J75" t="inlineStr">
        <is>
          <t>무항생제냉장돈육(국내산)81.8%,무항생제냉장돼지갈비(국내산)2.3%,연잎가루(국산)5%,양파(국산),대파(국산),마늘(국산)  [7無 : 유화제 ,아질산나트륨, 항생제, 합성산화방지제, 합성보존료, 합성착색료,MSG]</t>
        </is>
      </c>
      <c r="K75" t="inlineStr">
        <is>
          <t>1개당 고등(80g), 초등(60g)정도 사용/ 벌크5kg단위 포장</t>
        </is>
      </c>
      <c r="L75" t="inlineStr">
        <is>
          <t>팬조리-
반죽을 성형하여 팬을 가열한 뒤 중약불로 조리/육안관찰필수</t>
        </is>
      </c>
      <c r="M75" t="inlineStr">
        <is>
          <t>5,6,10,15,16</t>
        </is>
      </c>
      <c r="N75" t="inlineStr">
        <is>
          <t>haccp
/무항생제</t>
        </is>
      </c>
      <c r="O75" t="inlineStr">
        <is>
          <t>과세</t>
        </is>
      </c>
      <c r="P75" t="n">
        <v>20</v>
      </c>
      <c r="Q75" t="inlineStr">
        <is>
          <t>15일</t>
        </is>
      </c>
      <c r="R75" t="inlineStr">
        <is>
          <t>냉장</t>
        </is>
      </c>
    </row>
    <row r="76">
      <c r="A76" t="inlineStr"/>
      <c r="B76" t="inlineStr"/>
      <c r="C76" t="inlineStr">
        <is>
          <t>[무항생제]냉장돈육7無한우수제떡갈비(반죽)</t>
        </is>
      </c>
      <c r="D76" t="inlineStr">
        <is>
          <t>일배</t>
        </is>
      </c>
      <c r="E76" t="n">
        <v>1</v>
      </c>
      <c r="F76" t="inlineStr">
        <is>
          <t>kg(벌크)</t>
        </is>
      </c>
      <c r="G76" t="inlineStr">
        <is>
          <t>kg</t>
        </is>
      </c>
      <c r="H76" t="n">
        <v>24700</v>
      </c>
      <c r="I76" t="inlineStr"/>
      <c r="J76" t="inlineStr">
        <is>
          <t>한우(국내산)11%,무항생제냉장돈육(국내산)73.4%,무항생제냉장돼지갈비(국내)2.3%,양파(국산)3.16%,대파(국산),마늘(국산)  [7無 : 유화제 ,아질산나트륨, 항생제, 합성산화방지제, 합성보존료, 합성착색료,MSG]</t>
        </is>
      </c>
      <c r="K76" t="inlineStr">
        <is>
          <t>1개당 고등(80g), 초등(60g)정도 사용/ 벌크5kg단위 포장</t>
        </is>
      </c>
      <c r="L76" t="inlineStr">
        <is>
          <t>팬조리-
반죽을 성형하여 팬을 가열한 뒤 중약불로 조리/육안관찰필수</t>
        </is>
      </c>
      <c r="M76" t="inlineStr">
        <is>
          <t>5,6,10,15,16</t>
        </is>
      </c>
      <c r="N76" t="inlineStr">
        <is>
          <t>haccp
/무항생제</t>
        </is>
      </c>
      <c r="O76" t="inlineStr">
        <is>
          <t>과세</t>
        </is>
      </c>
      <c r="P76" t="n">
        <v>20</v>
      </c>
      <c r="Q76" t="inlineStr">
        <is>
          <t>15일</t>
        </is>
      </c>
      <c r="R76" t="inlineStr">
        <is>
          <t>냉장</t>
        </is>
      </c>
    </row>
    <row r="77">
      <c r="A77" t="inlineStr"/>
      <c r="B77" t="inlineStr"/>
      <c r="C77" t="inlineStr">
        <is>
          <t>[무항생제]냉장돈육7無청양맛수제떡갈비(반죽)</t>
        </is>
      </c>
      <c r="D77" t="inlineStr">
        <is>
          <t>일배</t>
        </is>
      </c>
      <c r="E77" t="n">
        <v>1</v>
      </c>
      <c r="F77" t="inlineStr">
        <is>
          <t>kg(벌크)</t>
        </is>
      </c>
      <c r="G77" t="inlineStr">
        <is>
          <t>kg</t>
        </is>
      </c>
      <c r="H77" t="n">
        <v>18900</v>
      </c>
      <c r="I77" t="inlineStr"/>
      <c r="J77" t="inlineStr">
        <is>
          <t>무항생제냉장돈육(국내산)83.3%,무항생제냉장돼지갈비(국내산)2.3%,청양고추(국산)3%,양파(국산)1.47%,대파(국산),마늘(국산)  [7無 : 유화제 ,아질산나트륨, 항생제, 합성산화방지제, 합성보존료, 합성착색료,MSG]</t>
        </is>
      </c>
      <c r="K77" t="inlineStr">
        <is>
          <t>1개당 고등(80g), 초등(60g)정도 사용/ 벌크5kg단위 포장</t>
        </is>
      </c>
      <c r="L77" t="inlineStr">
        <is>
          <t>팬조리-
반죽을 성형하여 팬을 가열한 뒤 중약불로 조리/육안관찰필수</t>
        </is>
      </c>
      <c r="M77" t="inlineStr">
        <is>
          <t>5,6,10,15,16</t>
        </is>
      </c>
      <c r="N77" t="inlineStr">
        <is>
          <t>haccp
/무항생제</t>
        </is>
      </c>
      <c r="O77" t="inlineStr">
        <is>
          <t>과세</t>
        </is>
      </c>
      <c r="P77" t="n">
        <v>20</v>
      </c>
      <c r="Q77" t="inlineStr">
        <is>
          <t>15일</t>
        </is>
      </c>
      <c r="R77" t="inlineStr">
        <is>
          <t>냉장</t>
        </is>
      </c>
    </row>
    <row r="78">
      <c r="A78" t="inlineStr"/>
      <c r="B78" t="inlineStr"/>
      <c r="C78" t="inlineStr">
        <is>
          <t>[무항생제]김현철쉐프의돈육7無연잎수제떡갈비</t>
        </is>
      </c>
      <c r="D78" t="inlineStr">
        <is>
          <t>일배</t>
        </is>
      </c>
      <c r="E78" t="n">
        <v>1</v>
      </c>
      <c r="F78" t="inlineStr">
        <is>
          <t>100g*10개</t>
        </is>
      </c>
      <c r="G78" t="inlineStr">
        <is>
          <t>봉</t>
        </is>
      </c>
      <c r="H78" t="n">
        <v>24600</v>
      </c>
      <c r="I78" t="inlineStr"/>
      <c r="J78" t="inlineStr">
        <is>
          <t>무항생제냉장돈육(국내산)81.8%,무항생제냉장돼지갈비(국내산)2.3%,연잎가루(국산)5%,양파(국산),대파(국산),마늘(국산)  [7無 : 유화제 ,아질산나트륨, 항생제, 합성산화방지제, 합성보존료, 합성착색료,MSG]</t>
        </is>
      </c>
      <c r="K78" t="inlineStr"/>
      <c r="L78" t="inlineStr">
        <is>
          <t>팬조리-
팬을 가열한뒤 중약불에서 3~4분간 조리/관찰조리필수</t>
        </is>
      </c>
      <c r="M78" t="inlineStr">
        <is>
          <t>5,6,10,15,16</t>
        </is>
      </c>
      <c r="N78" t="inlineStr">
        <is>
          <t>haccp
/무항생제</t>
        </is>
      </c>
      <c r="O78" t="inlineStr">
        <is>
          <t>과세</t>
        </is>
      </c>
      <c r="P78" t="n">
        <v>10</v>
      </c>
      <c r="Q78" t="inlineStr">
        <is>
          <t>12개월</t>
        </is>
      </c>
      <c r="R78" t="inlineStr">
        <is>
          <t>냉동</t>
        </is>
      </c>
    </row>
    <row r="79">
      <c r="A79" t="inlineStr"/>
      <c r="B79" t="inlineStr"/>
      <c r="C79" t="inlineStr">
        <is>
          <t>[무항생제]수제숙성통등심돈까스(냉장)</t>
        </is>
      </c>
      <c r="D79" t="inlineStr">
        <is>
          <t>일배</t>
        </is>
      </c>
      <c r="E79" t="n">
        <v>0.11</v>
      </c>
      <c r="F79" t="inlineStr">
        <is>
          <t>110g</t>
        </is>
      </c>
      <c r="G79" t="inlineStr">
        <is>
          <t>개</t>
        </is>
      </c>
      <c r="H79" t="inlineStr"/>
      <c r="I79" t="n">
        <v>3500</v>
      </c>
      <c r="J79" t="inlineStr">
        <is>
          <t>무항생제냉장돈등심(국내산)78.3%,습식빵가루,무항생제계란(국내산),튀김가루,우유,육수,정제소금
(돈육중량 약88g)</t>
        </is>
      </c>
      <c r="K79" t="inlineStr"/>
      <c r="L79" t="inlineStr">
        <is>
          <t>약 180℃에서 3~4분 노릇하게 튀겨서 조리</t>
        </is>
      </c>
      <c r="M79" t="inlineStr">
        <is>
          <t>2,3,6,10</t>
        </is>
      </c>
      <c r="N79" t="inlineStr">
        <is>
          <t>haccp
/무항생제</t>
        </is>
      </c>
      <c r="O79" t="inlineStr">
        <is>
          <t>과세</t>
        </is>
      </c>
      <c r="P79" t="n">
        <v>80</v>
      </c>
      <c r="Q79" t="inlineStr">
        <is>
          <t>7일</t>
        </is>
      </c>
      <c r="R79" t="inlineStr">
        <is>
          <t>냉장</t>
        </is>
      </c>
    </row>
    <row r="80">
      <c r="A80" t="inlineStr"/>
      <c r="B80" t="inlineStr"/>
      <c r="C80" t="inlineStr">
        <is>
          <t>[무항생제]수제숙성통등심돈까스(냉장)</t>
        </is>
      </c>
      <c r="D80" t="inlineStr">
        <is>
          <t>일배</t>
        </is>
      </c>
      <c r="E80" t="n">
        <v>0.13</v>
      </c>
      <c r="F80" t="inlineStr">
        <is>
          <t>130g</t>
        </is>
      </c>
      <c r="G80" t="inlineStr">
        <is>
          <t>개</t>
        </is>
      </c>
      <c r="H80" t="inlineStr"/>
      <c r="I80" t="n">
        <v>4200</v>
      </c>
      <c r="J80" t="inlineStr">
        <is>
          <t>무항생제냉장돈등심(국내산)78.3%,습식빵가루,무항생제계란(국내산),튀김가루,우유,육수,정제소금
(돈육중량 약105g)</t>
        </is>
      </c>
      <c r="K80" t="inlineStr"/>
      <c r="L80" t="inlineStr">
        <is>
          <t>약 180℃에서 3~4분 노릇하게 튀겨서 조리</t>
        </is>
      </c>
      <c r="M80" t="inlineStr">
        <is>
          <t>2,3,6,10</t>
        </is>
      </c>
      <c r="N80" t="inlineStr">
        <is>
          <t>haccp
/무항생제</t>
        </is>
      </c>
      <c r="O80" t="inlineStr">
        <is>
          <t>과세</t>
        </is>
      </c>
      <c r="P80" t="n">
        <v>80</v>
      </c>
      <c r="Q80" t="inlineStr">
        <is>
          <t>7일</t>
        </is>
      </c>
      <c r="R80" t="inlineStr">
        <is>
          <t>냉장</t>
        </is>
      </c>
    </row>
    <row r="81">
      <c r="A81" t="inlineStr"/>
      <c r="B81" t="inlineStr"/>
      <c r="C81" t="inlineStr">
        <is>
          <t>[무항생제]수제숙성통안심돈까스(냉장)</t>
        </is>
      </c>
      <c r="D81" t="inlineStr">
        <is>
          <t>일배</t>
        </is>
      </c>
      <c r="E81" t="n">
        <v>0.11</v>
      </c>
      <c r="F81" t="inlineStr">
        <is>
          <t>110g</t>
        </is>
      </c>
      <c r="G81" t="inlineStr">
        <is>
          <t>개</t>
        </is>
      </c>
      <c r="H81" t="inlineStr"/>
      <c r="I81" t="n">
        <v>3500</v>
      </c>
      <c r="J81" t="inlineStr">
        <is>
          <t>무항생제냉장돈안심(국내산)78.3%,습식빵가루,무항생제계란(국내산),튀김가루,우유,육수,정제소금</t>
        </is>
      </c>
      <c r="K81" t="inlineStr">
        <is>
          <t>(돈육중량 약88g)</t>
        </is>
      </c>
      <c r="L81" t="inlineStr">
        <is>
          <t>약 180℃에서 3~4분 노릇하게 튀겨서 조리</t>
        </is>
      </c>
      <c r="M81" t="inlineStr">
        <is>
          <t>①②⑥⑩</t>
        </is>
      </c>
      <c r="N81" t="inlineStr">
        <is>
          <t>haccp
/무항생제</t>
        </is>
      </c>
      <c r="O81" t="inlineStr">
        <is>
          <t>과세</t>
        </is>
      </c>
      <c r="P81" t="n">
        <v>80</v>
      </c>
      <c r="Q81" t="inlineStr">
        <is>
          <t>7일</t>
        </is>
      </c>
      <c r="R81" t="inlineStr">
        <is>
          <t>냉장</t>
        </is>
      </c>
    </row>
    <row r="82">
      <c r="A82" t="inlineStr"/>
      <c r="B82" t="inlineStr"/>
      <c r="C82" t="inlineStr">
        <is>
          <t>[국내산]데리야끼바베큐폭립(슬라이스)-단순매입</t>
        </is>
      </c>
      <c r="D82" t="inlineStr">
        <is>
          <t>일배</t>
        </is>
      </c>
      <c r="E82" t="n">
        <v>1</v>
      </c>
      <c r="F82" t="inlineStr">
        <is>
          <t>약50g*20개</t>
        </is>
      </c>
      <c r="G82" t="inlineStr">
        <is>
          <t>봉</t>
        </is>
      </c>
      <c r="H82" t="n">
        <v>57800</v>
      </c>
      <c r="I82" t="n">
        <v>2890</v>
      </c>
      <c r="J82" t="inlineStr">
        <is>
          <t>돼지갈비(국내산)81%,데리야끼소스,바베큐소스,핫소스,정제소금,설탕</t>
        </is>
      </c>
      <c r="K82" t="inlineStr">
        <is>
          <t>*중탕가능/진공포장아님</t>
        </is>
      </c>
      <c r="L82" t="inlineStr">
        <is>
          <t>오븐조리-
200 ℃ 예열 한 뒤 10 ~ 15분 조리</t>
        </is>
      </c>
      <c r="M82" t="inlineStr">
        <is>
          <t>5,6,10,12,15,18</t>
        </is>
      </c>
      <c r="N82" t="inlineStr">
        <is>
          <t>haccp</t>
        </is>
      </c>
      <c r="O82" t="inlineStr">
        <is>
          <t>과세</t>
        </is>
      </c>
      <c r="P82" t="n">
        <v>10</v>
      </c>
      <c r="Q82" t="inlineStr">
        <is>
          <t>9개월</t>
        </is>
      </c>
      <c r="R82" t="inlineStr">
        <is>
          <t>냉동</t>
        </is>
      </c>
    </row>
    <row r="83">
      <c r="A83" t="inlineStr"/>
      <c r="B83" t="inlineStr"/>
      <c r="C83" t="inlineStr">
        <is>
          <t>[수입산]데리야끼바베큐폭립(슬라이스)-단순매입</t>
        </is>
      </c>
      <c r="D83" t="inlineStr">
        <is>
          <t>일배</t>
        </is>
      </c>
      <c r="E83" t="n">
        <v>1</v>
      </c>
      <c r="F83" t="inlineStr">
        <is>
          <t>약50g*20개</t>
        </is>
      </c>
      <c r="G83" t="inlineStr">
        <is>
          <t>봉</t>
        </is>
      </c>
      <c r="H83" t="n">
        <v>35500</v>
      </c>
      <c r="I83" t="n">
        <v>1780</v>
      </c>
      <c r="J83" t="inlineStr">
        <is>
          <t>돼지갈비(수입산)81%,데리야끼소스,바베큐소스,핫소스,정제소금,설탕</t>
        </is>
      </c>
      <c r="K83" t="inlineStr">
        <is>
          <t>*중탕가능/진공포장아님</t>
        </is>
      </c>
      <c r="L83" t="inlineStr">
        <is>
          <t>오븐조리-
200 ℃ 예열 한 뒤 10 ~ 15분 조리</t>
        </is>
      </c>
      <c r="M83" t="inlineStr">
        <is>
          <t>5,6,10,12,15,18</t>
        </is>
      </c>
      <c r="N83" t="inlineStr">
        <is>
          <t>haccp</t>
        </is>
      </c>
      <c r="O83" t="inlineStr">
        <is>
          <t>과세</t>
        </is>
      </c>
      <c r="P83" t="n">
        <v>10</v>
      </c>
      <c r="Q83" t="inlineStr">
        <is>
          <t>9개월</t>
        </is>
      </c>
      <c r="R83" t="inlineStr">
        <is>
          <t>냉동</t>
        </is>
      </c>
    </row>
    <row r="84">
      <c r="A84" t="inlineStr"/>
      <c r="B84" t="inlineStr"/>
      <c r="C84" t="inlineStr">
        <is>
          <t>[무항생제]냉장돈육6無수제소시지(불갈비맛)</t>
        </is>
      </c>
      <c r="D84" t="inlineStr">
        <is>
          <t>일배</t>
        </is>
      </c>
      <c r="E84" t="n">
        <v>1</v>
      </c>
      <c r="F84" t="inlineStr">
        <is>
          <t>1kg</t>
        </is>
      </c>
      <c r="G84" t="inlineStr">
        <is>
          <t>봉</t>
        </is>
      </c>
      <c r="H84" t="n">
        <v>23700</v>
      </c>
      <c r="I84" t="inlineStr"/>
      <c r="J84" t="inlineStr">
        <is>
          <t>무항생제냉장돈육(국내산)91%,간마늘(국산)0.7%,간양파(국산),정제염,정백당,소불고기양념장 [6無 : 아질산나트륨, 항생제, 합성산화방지제, 합성보존료, 합성착색료,MSG]</t>
        </is>
      </c>
      <c r="K84" t="inlineStr">
        <is>
          <t>약60g* 17개
길이 12cm, 두께 2cm
수비드방식제조</t>
        </is>
      </c>
      <c r="L84" t="inlineStr">
        <is>
          <t>오븐조리-타공팬
스팀(습열),컨벡션(건열)
예열 120°C 10~15분/200°C 15분
조리 100°C 10~15분/150°C 10분</t>
        </is>
      </c>
      <c r="M84" t="inlineStr">
        <is>
          <t>1,2,5,6,10,15,16</t>
        </is>
      </c>
      <c r="N84" t="inlineStr">
        <is>
          <t>haccp
/무항생제</t>
        </is>
      </c>
      <c r="O84" t="inlineStr">
        <is>
          <t>과세</t>
        </is>
      </c>
      <c r="P84" t="n">
        <v>16</v>
      </c>
      <c r="Q84" t="inlineStr">
        <is>
          <t>15일</t>
        </is>
      </c>
      <c r="R84" t="inlineStr">
        <is>
          <t>냉장</t>
        </is>
      </c>
    </row>
    <row r="85">
      <c r="A85" t="inlineStr"/>
      <c r="B85" t="inlineStr"/>
      <c r="C85" t="inlineStr">
        <is>
          <t>[무항생제]냉장돈육6無수제소시지(불갈비맛)(S/L)</t>
        </is>
      </c>
      <c r="D85" t="inlineStr">
        <is>
          <t>일배</t>
        </is>
      </c>
      <c r="E85" t="n">
        <v>1</v>
      </c>
      <c r="F85" t="inlineStr">
        <is>
          <t>1kg</t>
        </is>
      </c>
      <c r="G85" t="inlineStr">
        <is>
          <t>봉</t>
        </is>
      </c>
      <c r="H85" t="n">
        <v>23700</v>
      </c>
      <c r="I85" t="inlineStr"/>
      <c r="J85" t="inlineStr">
        <is>
          <t>무항생제냉장돈육(국내산)91%,간마늘(국산)0.7%,간양파(국산),정제염,정백당,소불고기양념장[6無 : 아질산나트륨, 항생제, 합성산화방지제, 합성보존료, 합성착색료,MSG]</t>
        </is>
      </c>
      <c r="K85" t="inlineStr">
        <is>
          <t>약6g*190±20
깍둑썰기
수비드방식제조</t>
        </is>
      </c>
      <c r="L85" t="inlineStr">
        <is>
          <t>오븐조리-타공팬
스팀(습열),컨벡션(건열)
예열 120°C 10~15분/200°C 15분
조리 100°C 10~15분/150°C 10분</t>
        </is>
      </c>
      <c r="M85" t="inlineStr">
        <is>
          <t>1,2,5,6,10,15,16</t>
        </is>
      </c>
      <c r="N85" t="inlineStr">
        <is>
          <t>haccp
/무항생제</t>
        </is>
      </c>
      <c r="O85" t="inlineStr">
        <is>
          <t>과세</t>
        </is>
      </c>
      <c r="P85" t="n">
        <v>16</v>
      </c>
      <c r="Q85" t="inlineStr">
        <is>
          <t>15일</t>
        </is>
      </c>
      <c r="R85" t="inlineStr">
        <is>
          <t>냉장</t>
        </is>
      </c>
    </row>
    <row r="86">
      <c r="A86" t="inlineStr"/>
      <c r="B86" t="inlineStr"/>
      <c r="C86" t="inlineStr">
        <is>
          <t>[무항생제]냉장돈육6無수제소시지(연잎)</t>
        </is>
      </c>
      <c r="D86" t="inlineStr">
        <is>
          <t>일배</t>
        </is>
      </c>
      <c r="E86" t="n">
        <v>1</v>
      </c>
      <c r="F86" t="inlineStr">
        <is>
          <t>1kg</t>
        </is>
      </c>
      <c r="G86" t="inlineStr">
        <is>
          <t>봉</t>
        </is>
      </c>
      <c r="H86" t="n">
        <v>25300</v>
      </c>
      <c r="I86" t="inlineStr"/>
      <c r="J86" t="inlineStr">
        <is>
          <t>무항생제냉장돈육(국내산)90.4%,연잎(국내산)3%,간마늘(국산),간양파(국산),정제염,정백당,소불고기양념장 [6無 : 아질산나트륨, 항생제, 합성산화방지제, 합성보존료, 합성착색료,MSG]</t>
        </is>
      </c>
      <c r="K86" t="inlineStr">
        <is>
          <t>약60g* 17개
길이 12cm, 두께 2cm
수비드방식제조</t>
        </is>
      </c>
      <c r="L86" t="inlineStr">
        <is>
          <t>오븐조리-타공팬
스팀(습열),컨벡션(건열)
예열 120°C 10~15분/200°C 15분
조리 100°C 10~15분/150°C 10분</t>
        </is>
      </c>
      <c r="M86" t="inlineStr">
        <is>
          <t>1,2,5,6,10,15,16</t>
        </is>
      </c>
      <c r="N86" t="inlineStr">
        <is>
          <t>haccp
/무항생제</t>
        </is>
      </c>
      <c r="O86" t="inlineStr">
        <is>
          <t>과세</t>
        </is>
      </c>
      <c r="P86" t="n">
        <v>16</v>
      </c>
      <c r="Q86" t="inlineStr">
        <is>
          <t>15일</t>
        </is>
      </c>
      <c r="R86" t="inlineStr">
        <is>
          <t>냉장</t>
        </is>
      </c>
    </row>
    <row r="87">
      <c r="A87" t="inlineStr"/>
      <c r="B87" t="inlineStr"/>
      <c r="C87" t="inlineStr">
        <is>
          <t>[무항생제]냉장돈육6無수제소시지(연잎)(S/L)</t>
        </is>
      </c>
      <c r="D87" t="inlineStr">
        <is>
          <t>일배</t>
        </is>
      </c>
      <c r="E87" t="n">
        <v>1</v>
      </c>
      <c r="F87" t="inlineStr">
        <is>
          <t>1kg</t>
        </is>
      </c>
      <c r="G87" t="inlineStr">
        <is>
          <t>봉</t>
        </is>
      </c>
      <c r="H87" t="n">
        <v>25300</v>
      </c>
      <c r="I87" t="inlineStr"/>
      <c r="J87" t="inlineStr">
        <is>
          <t>무항생제냉장돈육(국내산)90.4%,연잎(국내산)3%,간마늘(국산),간양파(국산),정제염,정백당,소불고기양념장 [6無 : 아질산나트륨, 항생제, 합성산화방지제, 합성보존료, 합성착색료,MSG]</t>
        </is>
      </c>
      <c r="K87" t="inlineStr">
        <is>
          <t>약6g*190±20
깍둑썰기
수비드방식제조</t>
        </is>
      </c>
      <c r="L87" t="inlineStr">
        <is>
          <t>오븐조리-타공팬
스팀(습열),컨벡션(건열)
예열 120°C 10~15분/200°C 15분
조리 100°C 10~15분/150°C 10분</t>
        </is>
      </c>
      <c r="M87" t="inlineStr">
        <is>
          <t>1,2,5,6,10,15,16</t>
        </is>
      </c>
      <c r="N87" t="inlineStr">
        <is>
          <t>haccp
/무항생제</t>
        </is>
      </c>
      <c r="O87" t="inlineStr">
        <is>
          <t>과세</t>
        </is>
      </c>
      <c r="P87" t="n">
        <v>16</v>
      </c>
      <c r="Q87" t="inlineStr">
        <is>
          <t>15일</t>
        </is>
      </c>
      <c r="R87" t="inlineStr">
        <is>
          <t>냉장</t>
        </is>
      </c>
    </row>
    <row r="88">
      <c r="A88" t="inlineStr"/>
      <c r="B88" t="inlineStr"/>
      <c r="C88" t="inlineStr">
        <is>
          <t>[무항생제]냉장돈육6無수제소시지(파프리카)</t>
        </is>
      </c>
      <c r="D88" t="inlineStr">
        <is>
          <t>일배</t>
        </is>
      </c>
      <c r="E88" t="n">
        <v>1</v>
      </c>
      <c r="F88" t="inlineStr">
        <is>
          <t>1kg</t>
        </is>
      </c>
      <c r="G88" t="inlineStr">
        <is>
          <t>봉</t>
        </is>
      </c>
      <c r="H88" t="n">
        <v>23700</v>
      </c>
      <c r="I88" t="inlineStr"/>
      <c r="J88" t="inlineStr">
        <is>
          <t>무항생제냉장돈육(국내산)91.1%,파프리카(국내산)5.5%,간마늘(국산),간양파(국산),정제염,정백당 [6無 : 아질산나트륨, 항생제, 합성산화방지제, 합성보존료, 합성착색료,MSG]</t>
        </is>
      </c>
      <c r="K88" t="inlineStr">
        <is>
          <t>약60g* 17개
길이 12cm, 두께 2cm
수비드방식제조</t>
        </is>
      </c>
      <c r="L88" t="inlineStr">
        <is>
          <t>오븐조리-타공팬
스팀(습열),컨벡션(건열)
예열 120°C 10~15분/200°C 15분
조리 100°C 10~15분/150°C 10분</t>
        </is>
      </c>
      <c r="M88" t="inlineStr">
        <is>
          <t>1,2,5,6,10,15,16</t>
        </is>
      </c>
      <c r="N88" t="inlineStr">
        <is>
          <t>haccp
/무항생제</t>
        </is>
      </c>
      <c r="O88" t="inlineStr">
        <is>
          <t>과세</t>
        </is>
      </c>
      <c r="P88" t="n">
        <v>16</v>
      </c>
      <c r="Q88" t="inlineStr">
        <is>
          <t>15일</t>
        </is>
      </c>
      <c r="R88" t="inlineStr">
        <is>
          <t>냉장</t>
        </is>
      </c>
    </row>
    <row r="89">
      <c r="A89" t="inlineStr"/>
      <c r="B89" t="inlineStr"/>
      <c r="C89" t="inlineStr">
        <is>
          <t>[무항생제]냉장돈육6無수제소시지(파프리카)(S/L)</t>
        </is>
      </c>
      <c r="D89" t="inlineStr">
        <is>
          <t>일배</t>
        </is>
      </c>
      <c r="E89" t="n">
        <v>1</v>
      </c>
      <c r="F89" t="inlineStr">
        <is>
          <t>1kg</t>
        </is>
      </c>
      <c r="G89" t="inlineStr">
        <is>
          <t>봉</t>
        </is>
      </c>
      <c r="H89" t="n">
        <v>23700</v>
      </c>
      <c r="I89" t="inlineStr"/>
      <c r="J89" t="inlineStr">
        <is>
          <t>무항생제냉장돈육(국내산)91.1%,파프리카(국내산)5.5%,간마늘(국산),간양파(국산),정제염,정백당 [6無 : 아질산나트륨, 항생제, 합성산화방지제, 합성보존료, 합성착색료,MSG]</t>
        </is>
      </c>
      <c r="K89" t="inlineStr">
        <is>
          <t>약6g*190±20
깍둑썰기
수비드방식제조</t>
        </is>
      </c>
      <c r="L89" t="inlineStr">
        <is>
          <t>오븐조리-타공팬
스팀(습열),컨벡션(건열)
예열 120°C 10~15분/200°C 15분
조리 100°C 10~15분/150°C 10분</t>
        </is>
      </c>
      <c r="M89" t="inlineStr">
        <is>
          <t>1,2,5,6,10,15,16</t>
        </is>
      </c>
      <c r="N89" t="inlineStr">
        <is>
          <t>haccp
/무항생제</t>
        </is>
      </c>
      <c r="O89" t="inlineStr">
        <is>
          <t>과세</t>
        </is>
      </c>
      <c r="P89" t="n">
        <v>16</v>
      </c>
      <c r="Q89" t="inlineStr">
        <is>
          <t>15일</t>
        </is>
      </c>
      <c r="R89" t="inlineStr">
        <is>
          <t>냉장</t>
        </is>
      </c>
    </row>
    <row r="90">
      <c r="A90" t="inlineStr"/>
      <c r="B90" t="inlineStr"/>
      <c r="C90" t="inlineStr">
        <is>
          <t>[무항생제]냉장돈육6無수제소시지(치즈)</t>
        </is>
      </c>
      <c r="D90" t="inlineStr">
        <is>
          <t>일배</t>
        </is>
      </c>
      <c r="E90" t="n">
        <v>1</v>
      </c>
      <c r="F90" t="inlineStr">
        <is>
          <t>1kg</t>
        </is>
      </c>
      <c r="G90" t="inlineStr">
        <is>
          <t>봉</t>
        </is>
      </c>
      <c r="H90" t="n">
        <v>24100</v>
      </c>
      <c r="I90" t="inlineStr"/>
      <c r="J90" t="inlineStr">
        <is>
          <t>무항생제냉장돈육(국내산)91.5%,내열성치즈5%,간마늘(국산),간양파(국산),치즈향오일,정제염,정백당 [6無 : 아질산나트륨, 항생제, 합성산화방지제, 합성보존료, 합성착색료,MSG]</t>
        </is>
      </c>
      <c r="K90" t="inlineStr">
        <is>
          <t>약60g* 17개
길이 12cm, 두께 2cm
수비드방식제조</t>
        </is>
      </c>
      <c r="L90" t="inlineStr">
        <is>
          <t>오븐조리-타공팬
스팀(습열),컨벡션(건열)
예열 120°C 10~15분/200°C 15분
조리 100°C 10~15분/150°C 10분</t>
        </is>
      </c>
      <c r="M90" t="inlineStr">
        <is>
          <t>1,2,5,6,10,15,16</t>
        </is>
      </c>
      <c r="N90" t="inlineStr">
        <is>
          <t>haccp
/무항생제</t>
        </is>
      </c>
      <c r="O90" t="inlineStr">
        <is>
          <t>과세</t>
        </is>
      </c>
      <c r="P90" t="n">
        <v>16</v>
      </c>
      <c r="Q90" t="inlineStr">
        <is>
          <t>15일</t>
        </is>
      </c>
      <c r="R90" t="inlineStr">
        <is>
          <t>냉장</t>
        </is>
      </c>
    </row>
    <row r="91">
      <c r="A91" t="inlineStr"/>
      <c r="B91" t="inlineStr"/>
      <c r="C91" t="inlineStr">
        <is>
          <t>[무항생제]냉장돈육6無수제소시지(치즈)(S/L)</t>
        </is>
      </c>
      <c r="D91" t="inlineStr">
        <is>
          <t>일배</t>
        </is>
      </c>
      <c r="E91" t="n">
        <v>1</v>
      </c>
      <c r="F91" t="inlineStr">
        <is>
          <t>1kg</t>
        </is>
      </c>
      <c r="G91" t="inlineStr">
        <is>
          <t>봉</t>
        </is>
      </c>
      <c r="H91" t="n">
        <v>24100</v>
      </c>
      <c r="I91" t="inlineStr"/>
      <c r="J91" t="inlineStr">
        <is>
          <t>무항생제냉장돈육(국내산)91.5%,내열성치즈5%,간마늘(국산),간양파(국산),치즈향오일,정제염,정백당 [6無 : 아질산나트륨, 항생제, 합성산화방지제, 합성보존료, 합성착색료,MSG]</t>
        </is>
      </c>
      <c r="K91" t="inlineStr">
        <is>
          <t>약6g*190±20
깍둑썰기
수비드방식제조</t>
        </is>
      </c>
      <c r="L91" t="inlineStr">
        <is>
          <t>오븐조리-타공팬
스팀(습열),컨벡션(건열)
예열 120°C 10~15분/200°C 15분
조리 100°C 10~15분/150°C 10분</t>
        </is>
      </c>
      <c r="M91" t="inlineStr">
        <is>
          <t>1,2,5,6,10,15,16</t>
        </is>
      </c>
      <c r="N91" t="inlineStr">
        <is>
          <t>haccp
/무항생제</t>
        </is>
      </c>
      <c r="O91" t="inlineStr">
        <is>
          <t>과세</t>
        </is>
      </c>
      <c r="P91" t="n">
        <v>16</v>
      </c>
      <c r="Q91" t="inlineStr">
        <is>
          <t>15일</t>
        </is>
      </c>
      <c r="R91" t="inlineStr">
        <is>
          <t>냉장</t>
        </is>
      </c>
    </row>
    <row r="92">
      <c r="A92" t="inlineStr"/>
      <c r="B92" t="inlineStr"/>
      <c r="C92" t="inlineStr">
        <is>
          <t>[무항생제]냉장돈육6無수제소시지(카레)</t>
        </is>
      </c>
      <c r="D92" t="inlineStr">
        <is>
          <t>일배</t>
        </is>
      </c>
      <c r="E92" t="n">
        <v>1</v>
      </c>
      <c r="F92" t="inlineStr">
        <is>
          <t>1kg</t>
        </is>
      </c>
      <c r="G92" t="inlineStr">
        <is>
          <t>봉</t>
        </is>
      </c>
      <c r="H92" t="n">
        <v>23700</v>
      </c>
      <c r="I92" t="inlineStr"/>
      <c r="J92" t="inlineStr">
        <is>
          <t>무항생제냉장돈육(국내산)93.7%,카레(강황)분2.6%,간마늘(국산),간양파(국산),정제염,정백당 [6無 : 아질산나트륨, 항생제, 합성산화방지제, 합성보존료, 합성착색료,MSG]</t>
        </is>
      </c>
      <c r="K92" t="inlineStr">
        <is>
          <t>약60g* 17개
길이 12cm, 두께 2cm
수비드방식제조</t>
        </is>
      </c>
      <c r="L92" t="inlineStr">
        <is>
          <t>오븐조리-타공팬
스팀(습열),컨벡션(건열)
예열 120°C 10~15분/200°C 15분
조리 100°C 10~15분/150°C 10분</t>
        </is>
      </c>
      <c r="M92" t="inlineStr">
        <is>
          <t>1,2,5,6,10,15,16</t>
        </is>
      </c>
      <c r="N92" t="inlineStr">
        <is>
          <t>haccp
/무항생제</t>
        </is>
      </c>
      <c r="O92" t="inlineStr">
        <is>
          <t>과세</t>
        </is>
      </c>
      <c r="P92" t="n">
        <v>16</v>
      </c>
      <c r="Q92" t="inlineStr">
        <is>
          <t>15일</t>
        </is>
      </c>
      <c r="R92" t="inlineStr">
        <is>
          <t>냉장</t>
        </is>
      </c>
    </row>
    <row r="93">
      <c r="A93" t="inlineStr"/>
      <c r="B93" t="inlineStr"/>
      <c r="C93" t="inlineStr">
        <is>
          <t>[무항생제]냉장돈육6無수제소시지(카레)(S/L)</t>
        </is>
      </c>
      <c r="D93" t="inlineStr">
        <is>
          <t>일배</t>
        </is>
      </c>
      <c r="E93" t="n">
        <v>1</v>
      </c>
      <c r="F93" t="inlineStr">
        <is>
          <t>1kg</t>
        </is>
      </c>
      <c r="G93" t="inlineStr">
        <is>
          <t>봉</t>
        </is>
      </c>
      <c r="H93" t="n">
        <v>23700</v>
      </c>
      <c r="I93" t="inlineStr"/>
      <c r="J93" t="inlineStr">
        <is>
          <t>무항생제냉장돈육(국내산)93.7%,카레(강황)분2.6%,간마늘(국산),간양파(국산),정제염,정백당 [6無 : 아질산나트륨, 항생제, 합성산화방지제, 합성보존료, 합성착색료,MSG]</t>
        </is>
      </c>
      <c r="K93" t="inlineStr">
        <is>
          <t>약6g*190±20
깍둑썰기
수비드방식제조</t>
        </is>
      </c>
      <c r="L93" t="inlineStr">
        <is>
          <t>오븐조리-타공팬
스팀(습열),컨벡션(건열)
예열 120°C 10~15분/200°C 15분
조리 100°C 10~15분/150°C 10분</t>
        </is>
      </c>
      <c r="M93" t="inlineStr">
        <is>
          <t>1,2,5,6,10,15,16</t>
        </is>
      </c>
      <c r="N93" t="inlineStr">
        <is>
          <t>haccp
/무항생제</t>
        </is>
      </c>
      <c r="O93" t="inlineStr">
        <is>
          <t>과세</t>
        </is>
      </c>
      <c r="P93" t="n">
        <v>16</v>
      </c>
      <c r="Q93" t="inlineStr">
        <is>
          <t>15일</t>
        </is>
      </c>
      <c r="R93" t="inlineStr">
        <is>
          <t>냉장</t>
        </is>
      </c>
    </row>
    <row r="94">
      <c r="A94" t="inlineStr"/>
      <c r="B94" t="inlineStr"/>
      <c r="C94" t="inlineStr">
        <is>
          <t>[무항생제]냉장돈육6無수제소시지(매운맛)</t>
        </is>
      </c>
      <c r="D94" t="inlineStr">
        <is>
          <t>일배</t>
        </is>
      </c>
      <c r="E94" t="n">
        <v>1</v>
      </c>
      <c r="F94" t="inlineStr">
        <is>
          <t>1kg</t>
        </is>
      </c>
      <c r="G94" t="inlineStr">
        <is>
          <t>봉</t>
        </is>
      </c>
      <c r="H94" t="n">
        <v>23700</v>
      </c>
      <c r="I94" t="inlineStr"/>
      <c r="J94" t="inlineStr">
        <is>
          <t>무항생제냉장돈육(국내산)91.2%,청양고추(국내산)3.3%,간마늘(국산),간양파(국산),정제염,정백당 [6無 : 아질산나트륨, 항생제, 합성산화방지제, 합성보존료, 합성착색료,MSG]</t>
        </is>
      </c>
      <c r="K94" t="inlineStr">
        <is>
          <t>약60g* 17개
길이 12cm, 두께 2cm
수비드방식제조</t>
        </is>
      </c>
      <c r="L94" t="inlineStr">
        <is>
          <t>오븐조리-타공팬
스팀(습열),컨벡션(건열)
예열 120°C 10~15분/200°C 15분
조리 100°C 10~15분/150°C 10분</t>
        </is>
      </c>
      <c r="M94" t="inlineStr">
        <is>
          <t>1,2,5,6,10,15,16</t>
        </is>
      </c>
      <c r="N94" t="inlineStr">
        <is>
          <t>haccp
/무항생제</t>
        </is>
      </c>
      <c r="O94" t="inlineStr">
        <is>
          <t>과세</t>
        </is>
      </c>
      <c r="P94" t="n">
        <v>16</v>
      </c>
      <c r="Q94" t="inlineStr">
        <is>
          <t>15일</t>
        </is>
      </c>
      <c r="R94" t="inlineStr">
        <is>
          <t>냉장</t>
        </is>
      </c>
    </row>
    <row r="95">
      <c r="A95" t="inlineStr"/>
      <c r="B95" t="inlineStr"/>
      <c r="C95" t="inlineStr">
        <is>
          <t>[무항생제]냉장돈육6無수제소시지(매운맛)(S/L)</t>
        </is>
      </c>
      <c r="D95" t="inlineStr">
        <is>
          <t>일배</t>
        </is>
      </c>
      <c r="E95" t="n">
        <v>1</v>
      </c>
      <c r="F95" t="inlineStr">
        <is>
          <t>1kg</t>
        </is>
      </c>
      <c r="G95" t="inlineStr">
        <is>
          <t>봉</t>
        </is>
      </c>
      <c r="H95" t="n">
        <v>23700</v>
      </c>
      <c r="I95" t="inlineStr"/>
      <c r="J95" t="inlineStr">
        <is>
          <t>무항생제냉장돈육(국내산)91.2%,청양고추(국내산)3.3%,간마늘(국산),간양파(국산),정제염,정백당 [6無 : 아질산나트륨, 항생제, 합성산화방지제, 합성보존료, 합성착색료,MSG]</t>
        </is>
      </c>
      <c r="K95" t="inlineStr">
        <is>
          <t>약6g*190±20
깍둑썰기
수비드방식제조</t>
        </is>
      </c>
      <c r="L95" t="inlineStr">
        <is>
          <t>오븐조리-타공팬
스팀(습열),컨벡션(건열)
예열 120°C 10~15분/200°C 15분
조리 100°C 10~15분/150°C 10분</t>
        </is>
      </c>
      <c r="M95" t="inlineStr">
        <is>
          <t>1,2,5,6,10,15,16</t>
        </is>
      </c>
      <c r="N95" t="inlineStr">
        <is>
          <t>haccp
/무항생제</t>
        </is>
      </c>
      <c r="O95" t="inlineStr">
        <is>
          <t>과세</t>
        </is>
      </c>
      <c r="P95" t="n">
        <v>16</v>
      </c>
      <c r="Q95" t="inlineStr">
        <is>
          <t>15일</t>
        </is>
      </c>
      <c r="R95" t="inlineStr">
        <is>
          <t>냉장</t>
        </is>
      </c>
    </row>
    <row r="96">
      <c r="A96" t="inlineStr"/>
      <c r="B96" t="inlineStr"/>
      <c r="C96" t="inlineStr">
        <is>
          <t>[무항생제]냉장돈육6無수제소시지(모듬)</t>
        </is>
      </c>
      <c r="D96" t="inlineStr">
        <is>
          <t>일배</t>
        </is>
      </c>
      <c r="E96" t="n">
        <v>1</v>
      </c>
      <c r="F96" t="inlineStr">
        <is>
          <t>1kg</t>
        </is>
      </c>
      <c r="G96" t="inlineStr">
        <is>
          <t>봉</t>
        </is>
      </c>
      <c r="H96" t="n">
        <v>23700</v>
      </c>
      <c r="I96" t="inlineStr"/>
      <c r="J96"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K96" t="inlineStr">
        <is>
          <t>약60g* 17개
길이 12cm, 두께 2cm
수비드방식제조</t>
        </is>
      </c>
      <c r="L96" t="inlineStr">
        <is>
          <t>오븐조리-타공팬
스팀(습열),컨벡션(건열)
예열 120°C 10~15분/200°C 15분
조리 100°C 10~15분/150°C 10분</t>
        </is>
      </c>
      <c r="M96" t="inlineStr">
        <is>
          <t>1,2,5,6,10,15,16</t>
        </is>
      </c>
      <c r="N96" t="inlineStr">
        <is>
          <t>haccp
/무항생제</t>
        </is>
      </c>
      <c r="O96" t="inlineStr">
        <is>
          <t>과세</t>
        </is>
      </c>
      <c r="P96" t="n">
        <v>16</v>
      </c>
      <c r="Q96" t="inlineStr">
        <is>
          <t>15일</t>
        </is>
      </c>
      <c r="R96" t="inlineStr">
        <is>
          <t>냉장</t>
        </is>
      </c>
    </row>
    <row r="97">
      <c r="A97" t="inlineStr"/>
      <c r="B97" t="inlineStr"/>
      <c r="C97" t="inlineStr">
        <is>
          <t>[무항생제]냉장돈육6無수제소시지(모듬)(S/L)</t>
        </is>
      </c>
      <c r="D97" t="inlineStr">
        <is>
          <t>일배</t>
        </is>
      </c>
      <c r="E97" t="n">
        <v>1</v>
      </c>
      <c r="F97" t="inlineStr">
        <is>
          <t>1kg</t>
        </is>
      </c>
      <c r="G97" t="inlineStr">
        <is>
          <t>봉</t>
        </is>
      </c>
      <c r="H97" t="n">
        <v>23700</v>
      </c>
      <c r="I97" t="inlineStr"/>
      <c r="J97"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K97" t="inlineStr">
        <is>
          <t>약6g*190±20
깍둑썰기
수비드방식제조</t>
        </is>
      </c>
      <c r="L97" t="inlineStr">
        <is>
          <t>오븐조리-타공팬
스팀(습열),컨벡션(건열)
예열 120°C 10~15분/200°C 15분
조리 100°C 10~15분/150°C 10분</t>
        </is>
      </c>
      <c r="M97" t="inlineStr">
        <is>
          <t>1,2,5,6,10,15,16</t>
        </is>
      </c>
      <c r="N97" t="inlineStr">
        <is>
          <t>haccp
/무항생제</t>
        </is>
      </c>
      <c r="O97" t="inlineStr">
        <is>
          <t>과세</t>
        </is>
      </c>
      <c r="P97" t="n">
        <v>16</v>
      </c>
      <c r="Q97" t="inlineStr">
        <is>
          <t>15일</t>
        </is>
      </c>
      <c r="R97" t="inlineStr">
        <is>
          <t>냉장</t>
        </is>
      </c>
    </row>
    <row r="98">
      <c r="A98" t="inlineStr"/>
      <c r="B98" t="inlineStr"/>
      <c r="C98" t="inlineStr">
        <is>
          <t>김현철셰프의[무항생제]냉장돼지양념불고기</t>
        </is>
      </c>
      <c r="D98" t="inlineStr">
        <is>
          <t>일배</t>
        </is>
      </c>
      <c r="E98" t="n">
        <v>1</v>
      </c>
      <c r="F98" t="inlineStr">
        <is>
          <t>kg</t>
        </is>
      </c>
      <c r="G98" t="inlineStr">
        <is>
          <t>kg</t>
        </is>
      </c>
      <c r="H98" t="n">
        <v>13600</v>
      </c>
      <c r="I98" t="inlineStr"/>
      <c r="J98" t="inlineStr">
        <is>
          <t>무항생제 돼지고기(국내산)73.27%,양파(국산)2.93%,대파(국내산) 2.2%,다진마늘(국내산)3.66%,파인애플,카라멜,식용유,참기름,간장,설탕,소주,생강,후추</t>
        </is>
      </c>
      <c r="K98" t="inlineStr">
        <is>
          <t>★초록나무 ONLY ONE★</t>
        </is>
      </c>
      <c r="L98" t="inlineStr">
        <is>
          <t>팬조리</t>
        </is>
      </c>
      <c r="M98" t="inlineStr">
        <is>
          <t>5,6,10,12,15,18</t>
        </is>
      </c>
      <c r="N98" t="inlineStr">
        <is>
          <t>haccp
/무항생제</t>
        </is>
      </c>
      <c r="O98" t="inlineStr">
        <is>
          <t>과세</t>
        </is>
      </c>
      <c r="P98" t="n">
        <v>20</v>
      </c>
      <c r="Q98" t="inlineStr">
        <is>
          <t>15일</t>
        </is>
      </c>
      <c r="R98" t="inlineStr">
        <is>
          <t>냉장</t>
        </is>
      </c>
    </row>
    <row r="99">
      <c r="A99" t="inlineStr"/>
      <c r="B99" t="inlineStr"/>
      <c r="C99" t="inlineStr">
        <is>
          <t>김현철셰프의[무항생제]냉장매콤돼지불고기</t>
        </is>
      </c>
      <c r="D99" t="inlineStr">
        <is>
          <t>일배</t>
        </is>
      </c>
      <c r="E99" t="n">
        <v>1</v>
      </c>
      <c r="F99" t="inlineStr">
        <is>
          <t>kg</t>
        </is>
      </c>
      <c r="G99" t="inlineStr">
        <is>
          <t>kg</t>
        </is>
      </c>
      <c r="H99" t="n">
        <v>15300</v>
      </c>
      <c r="I99" t="inlineStr"/>
      <c r="J99" t="inlineStr">
        <is>
          <t>무항생제 돼지고기(국내산)76.75%,고추가루1.66%,간장6.45%,고추장,다진마늘,파인애플,양파,생강,벌꿀,참기름,갈색설탕,후추
참깨,소주</t>
        </is>
      </c>
      <c r="K99" t="inlineStr">
        <is>
          <t>★초록나무 ONLY ONE★</t>
        </is>
      </c>
      <c r="L99" t="inlineStr">
        <is>
          <t>팬조리</t>
        </is>
      </c>
      <c r="M99" t="inlineStr">
        <is>
          <t>5,6,10,12,15,18</t>
        </is>
      </c>
      <c r="N99" t="inlineStr">
        <is>
          <t>haccp
/무항생제</t>
        </is>
      </c>
      <c r="O99" t="inlineStr">
        <is>
          <t>과세</t>
        </is>
      </c>
      <c r="P99" t="n">
        <v>20</v>
      </c>
      <c r="Q99" t="inlineStr">
        <is>
          <t>15일</t>
        </is>
      </c>
      <c r="R99" t="inlineStr">
        <is>
          <t>냉장</t>
        </is>
      </c>
    </row>
    <row r="100">
      <c r="A100" t="inlineStr"/>
      <c r="B100" t="inlineStr"/>
      <c r="C100" t="inlineStr">
        <is>
          <t>김현철셰프의[무항생제]냉장돈육부타동</t>
        </is>
      </c>
      <c r="D100" t="inlineStr">
        <is>
          <t>일배</t>
        </is>
      </c>
      <c r="E100" t="n">
        <v>1</v>
      </c>
      <c r="F100" t="inlineStr">
        <is>
          <t>kg</t>
        </is>
      </c>
      <c r="G100" t="inlineStr">
        <is>
          <t>kg</t>
        </is>
      </c>
      <c r="H100" t="n">
        <v>15300</v>
      </c>
      <c r="I100" t="inlineStr"/>
      <c r="J100" t="inlineStr">
        <is>
          <t>무항생제 돼지고기(국내산) 78%,소스(부타동타레),정제수,간장
양파, 대파,식용유</t>
        </is>
      </c>
      <c r="K100" t="inlineStr">
        <is>
          <t>★초록나무 ONLY ONE★
두께: 2~3mm</t>
        </is>
      </c>
      <c r="L100" t="inlineStr">
        <is>
          <t>팬조리</t>
        </is>
      </c>
      <c r="M100" t="inlineStr">
        <is>
          <t>5,6,10,12,15,18</t>
        </is>
      </c>
      <c r="N100" t="inlineStr">
        <is>
          <t>haccp
/무항생제</t>
        </is>
      </c>
      <c r="O100" t="inlineStr">
        <is>
          <t>과세</t>
        </is>
      </c>
      <c r="P100" t="n">
        <v>20</v>
      </c>
      <c r="Q100" t="inlineStr">
        <is>
          <t>15일</t>
        </is>
      </c>
      <c r="R100" t="inlineStr">
        <is>
          <t>냉장</t>
        </is>
      </c>
    </row>
    <row r="101">
      <c r="A101" t="inlineStr"/>
      <c r="B101" t="inlineStr"/>
      <c r="C101" t="inlineStr">
        <is>
          <t>김현철셰프의[무항생제]냉장돈육매콤부타동</t>
        </is>
      </c>
      <c r="D101" t="inlineStr">
        <is>
          <t>일배</t>
        </is>
      </c>
      <c r="E101" t="n">
        <v>1</v>
      </c>
      <c r="F101" t="inlineStr">
        <is>
          <t>kg</t>
        </is>
      </c>
      <c r="G101" t="inlineStr">
        <is>
          <t>kg</t>
        </is>
      </c>
      <c r="H101" t="n">
        <v>17400</v>
      </c>
      <c r="I101" t="inlineStr"/>
      <c r="J101" t="inlineStr">
        <is>
          <t>무항생제 돼지고기(국내산)78%,소스(부타동타레),정제수,청양고추,간장,양파,대파,식용유</t>
        </is>
      </c>
      <c r="K101" t="inlineStr">
        <is>
          <t>★초록나무 ONLY ONE★
두께: 2~3mm</t>
        </is>
      </c>
      <c r="L101" t="inlineStr">
        <is>
          <t>팬조리</t>
        </is>
      </c>
      <c r="M101" t="inlineStr">
        <is>
          <t>5,6,10,12,15,18</t>
        </is>
      </c>
      <c r="N101" t="inlineStr">
        <is>
          <t>haccp
/무항생제</t>
        </is>
      </c>
      <c r="O101" t="inlineStr">
        <is>
          <t>과세</t>
        </is>
      </c>
      <c r="P101" t="n">
        <v>20</v>
      </c>
      <c r="Q101" t="inlineStr">
        <is>
          <t>15일</t>
        </is>
      </c>
      <c r="R101" t="inlineStr">
        <is>
          <t>냉장</t>
        </is>
      </c>
    </row>
    <row r="102">
      <c r="A102" t="inlineStr"/>
      <c r="B102" t="inlineStr"/>
      <c r="C102" t="inlineStr">
        <is>
          <t>[이마트트레이더스]한돈간장불고기
-★초록나무 ONLY ONE★</t>
        </is>
      </c>
      <c r="D102" t="inlineStr">
        <is>
          <t>재고</t>
        </is>
      </c>
      <c r="E102" t="n">
        <v>1</v>
      </c>
      <c r="F102" t="inlineStr">
        <is>
          <t>1kg</t>
        </is>
      </c>
      <c r="G102" t="inlineStr">
        <is>
          <t>봉</t>
        </is>
      </c>
      <c r="H102" t="inlineStr">
        <is>
          <t>14,800=&gt;13,600</t>
        </is>
      </c>
      <c r="I102" t="inlineStr"/>
      <c r="J102" t="inlineStr">
        <is>
          <t xml:space="preserve">냉장돼지고기(후지:국산)70%,양념구이소스[기타과당,배퓨레(배;국산),혼합간장,설탕,양파]30%
</t>
        </is>
      </c>
      <c r="K102" t="inlineStr"/>
      <c r="L102" t="inlineStr">
        <is>
          <t>조리하여 섭취</t>
        </is>
      </c>
      <c r="M102" t="inlineStr">
        <is>
          <t>2,5,6,10,16</t>
        </is>
      </c>
      <c r="N102" t="inlineStr">
        <is>
          <t>haccp</t>
        </is>
      </c>
      <c r="O102" t="inlineStr">
        <is>
          <t>과세</t>
        </is>
      </c>
      <c r="P102" t="n">
        <v>10</v>
      </c>
      <c r="Q102" t="inlineStr">
        <is>
          <t>6개월</t>
        </is>
      </c>
      <c r="R102" t="inlineStr">
        <is>
          <t>냉동</t>
        </is>
      </c>
    </row>
    <row r="103">
      <c r="A103" t="inlineStr"/>
      <c r="B103" t="inlineStr"/>
      <c r="C103" t="inlineStr">
        <is>
          <t>[이마트트레이더스]한돈고추장불고기
-★초록나무 ONLY ONE★</t>
        </is>
      </c>
      <c r="D103" t="inlineStr">
        <is>
          <t>재고</t>
        </is>
      </c>
      <c r="E103" t="n">
        <v>1</v>
      </c>
      <c r="F103" t="inlineStr">
        <is>
          <t>1kg</t>
        </is>
      </c>
      <c r="G103" t="inlineStr">
        <is>
          <t>봉</t>
        </is>
      </c>
      <c r="H103" t="inlineStr">
        <is>
          <t>14,800=&gt;13,600</t>
        </is>
      </c>
      <c r="I103" t="inlineStr"/>
      <c r="J103" t="inlineStr">
        <is>
          <t xml:space="preserve">냉장돼지고기(후지:국산)70%,고추장불고기소스[고추장4.86%,기타과장,혼합간장,설탕,배퓨레(배:국산)]30%
</t>
        </is>
      </c>
      <c r="K103" t="inlineStr"/>
      <c r="L103" t="inlineStr">
        <is>
          <t>조리하여 섭취</t>
        </is>
      </c>
      <c r="M103" t="inlineStr">
        <is>
          <t>2,5,6,10,16</t>
        </is>
      </c>
      <c r="N103" t="inlineStr">
        <is>
          <t>haccp</t>
        </is>
      </c>
      <c r="O103" t="inlineStr">
        <is>
          <t>과세</t>
        </is>
      </c>
      <c r="P103" t="n">
        <v>10</v>
      </c>
      <c r="Q103" t="inlineStr">
        <is>
          <t>6개월</t>
        </is>
      </c>
      <c r="R103" t="inlineStr">
        <is>
          <t>냉동</t>
        </is>
      </c>
    </row>
    <row r="104">
      <c r="A104" t="inlineStr"/>
      <c r="B104" t="inlineStr"/>
      <c r="C104" t="inlineStr">
        <is>
          <t>[우리밀]야채춘권</t>
        </is>
      </c>
      <c r="D104" t="inlineStr">
        <is>
          <t>재고</t>
        </is>
      </c>
      <c r="E104" t="n">
        <v>1</v>
      </c>
      <c r="F104" t="inlineStr">
        <is>
          <t>약30g*34개</t>
        </is>
      </c>
      <c r="G104" t="inlineStr">
        <is>
          <t>봉</t>
        </is>
      </c>
      <c r="H104" t="n">
        <v>29900</v>
      </c>
      <c r="I104" t="inlineStr"/>
      <c r="J104" t="inlineStr">
        <is>
          <t>춘권피[우리밀21%,소맥분73%,대두유,천일염(국내산)]45%,소[양배추(국내산)32.32%,양파(국내산)19.4%,감자(국내산)12.93%,당근(국내산)12.93%,표고버섯7.76%,당면,마늘,대두유,참기름,정제염,흑후추]55%</t>
        </is>
      </c>
      <c r="K104" t="inlineStr"/>
      <c r="L104" t="inlineStr">
        <is>
          <t xml:space="preserve">▶오븐 조리 시
  해동 후 200℃에서 10분  예열후 180℃에서 7~8분 조리합니다.
▶후라이팬 조리 시
해동 후 달궈진 후라이팬에 기름을 두르고 약170℃~180℃의 기름에서  3~4분간 조리합니다.
</t>
        </is>
      </c>
      <c r="M104" t="inlineStr">
        <is>
          <t>2,5,6</t>
        </is>
      </c>
      <c r="N104" t="inlineStr">
        <is>
          <t>haccp</t>
        </is>
      </c>
      <c r="O104" t="inlineStr">
        <is>
          <t>과세</t>
        </is>
      </c>
      <c r="P104" t="n">
        <v>7</v>
      </c>
      <c r="Q104" t="inlineStr">
        <is>
          <t>9개월</t>
        </is>
      </c>
      <c r="R104" t="inlineStr">
        <is>
          <t>냉동</t>
        </is>
      </c>
    </row>
    <row r="105">
      <c r="A105" t="inlineStr"/>
      <c r="B105" t="inlineStr"/>
      <c r="C105" t="inlineStr">
        <is>
          <t>[우리밀]통팥꽈배기</t>
        </is>
      </c>
      <c r="D105" t="inlineStr">
        <is>
          <t>재고</t>
        </is>
      </c>
      <c r="E105" t="n">
        <v>1</v>
      </c>
      <c r="F105" t="inlineStr">
        <is>
          <t>50g*20개</t>
        </is>
      </c>
      <c r="G105" t="inlineStr">
        <is>
          <t>봉</t>
        </is>
      </c>
      <c r="H105" t="n">
        <v>17000</v>
      </c>
      <c r="I105" t="n">
        <v>850</v>
      </c>
      <c r="J105" t="inlineStr">
        <is>
          <t xml:space="preserve"> 타피오카전분31.54%(태국산),  전란액12.2%(국내산),밀가루8.32%(국내산), 통팥앙금20%[ 팥 61%(중국산), 백설탕 외] 등</t>
        </is>
      </c>
      <c r="K105" t="inlineStr"/>
      <c r="L105" t="inlineStr">
        <is>
          <t>▶ 튀김 조리
냉동상태에서 해동후 180도에서 5분에서~10 분 관찰조리</t>
        </is>
      </c>
      <c r="M105" t="inlineStr">
        <is>
          <t>1,4,5,6</t>
        </is>
      </c>
      <c r="N105" t="inlineStr">
        <is>
          <t>haccp</t>
        </is>
      </c>
      <c r="O105" t="inlineStr">
        <is>
          <t>과세</t>
        </is>
      </c>
      <c r="P105" t="n">
        <v>12</v>
      </c>
      <c r="Q105" t="inlineStr">
        <is>
          <t>12개월</t>
        </is>
      </c>
      <c r="R105" t="inlineStr">
        <is>
          <t>냉동</t>
        </is>
      </c>
    </row>
    <row r="106">
      <c r="A106" t="inlineStr"/>
      <c r="B106" t="inlineStr"/>
      <c r="C106" t="inlineStr">
        <is>
          <t xml:space="preserve">	[우리밀]꿀꽈배기</t>
        </is>
      </c>
      <c r="D106" t="inlineStr">
        <is>
          <t>재고</t>
        </is>
      </c>
      <c r="E106" t="n">
        <v>1</v>
      </c>
      <c r="F106" t="inlineStr">
        <is>
          <t>50g*20개</t>
        </is>
      </c>
      <c r="G106" t="inlineStr">
        <is>
          <t>봉</t>
        </is>
      </c>
      <c r="H106" t="n">
        <v>17000</v>
      </c>
      <c r="I106" t="n">
        <v>850</v>
      </c>
      <c r="J106" t="inlineStr">
        <is>
          <t xml:space="preserve"> 타피오카전분35.86%(태국산),  전란액10.76%(국내산),밀가루8.17%(국내산), 16.34% [밀가루19.94%(밀/수입산), 흑설탕18.69%, 물엿 14.95%(옥수수/수입산) 외] 등</t>
        </is>
      </c>
      <c r="K106" t="inlineStr"/>
      <c r="L106" t="inlineStr">
        <is>
          <t>▶ 튀김 조리
냉동상태에서 해동후 180도에서 5분에서~10 분 관찰조리 3 ~ 5분 조리</t>
        </is>
      </c>
      <c r="M106" t="inlineStr">
        <is>
          <t>1,4,5,6</t>
        </is>
      </c>
      <c r="N106" t="inlineStr">
        <is>
          <t>haccp</t>
        </is>
      </c>
      <c r="O106" t="inlineStr">
        <is>
          <t>과세</t>
        </is>
      </c>
      <c r="P106" t="n">
        <v>12</v>
      </c>
      <c r="Q106" t="inlineStr">
        <is>
          <t>12개월</t>
        </is>
      </c>
      <c r="R106" t="inlineStr">
        <is>
          <t>냉동</t>
        </is>
      </c>
    </row>
    <row r="107">
      <c r="A107" t="inlineStr"/>
      <c r="B107" t="inlineStr"/>
      <c r="C107" t="inlineStr">
        <is>
          <t>[우리밀]함유된단호박불고기치즈브리또
-★초록나무ONLYONE★</t>
        </is>
      </c>
      <c r="D107" t="inlineStr">
        <is>
          <t>재고</t>
        </is>
      </c>
      <c r="E107" t="n">
        <v>1</v>
      </c>
      <c r="F107" t="inlineStr">
        <is>
          <t>50gX20개</t>
        </is>
      </c>
      <c r="G107" t="inlineStr">
        <is>
          <t>봉</t>
        </is>
      </c>
      <c r="H107" t="n">
        <v>22900</v>
      </c>
      <c r="I107" t="n">
        <v>1145</v>
      </c>
      <c r="J107" t="inlineStr">
        <is>
          <t>만두피36%[밀가루70.99%,우리밀22.72%,서양호박분말1.77%,대두유2.84%,효모,치자황색소], 소64%[돼지고기(국내산)21.84%,소고기(호주산)3.64%,양파,14.55%,모짜렐라치즈27.28%,당근2.62%,피망14.557%,후추가루,마늘,새송이버섯(국내산) 외]</t>
        </is>
      </c>
      <c r="K107" t="inlineStr"/>
      <c r="L107" t="inlineStr">
        <is>
          <t>▶오븐 조리 시
  190~210℃에서 10분  예열후 180℃에서 7~10분 조리합니다.
▶후라이팬 조리 시
해동 후 달궈진 후라이팬에 기름을 두르고 약170℃의 기름에서  5~8분간 조리합니다.</t>
        </is>
      </c>
      <c r="M107" t="inlineStr">
        <is>
          <t>2,5,6,10,15,16</t>
        </is>
      </c>
      <c r="N107" t="inlineStr">
        <is>
          <t>haccp</t>
        </is>
      </c>
      <c r="O107" t="inlineStr">
        <is>
          <t>과세</t>
        </is>
      </c>
      <c r="P107" t="n">
        <v>10</v>
      </c>
      <c r="Q107" t="inlineStr">
        <is>
          <t>12개월</t>
        </is>
      </c>
      <c r="R107" t="inlineStr">
        <is>
          <t>냉동</t>
        </is>
      </c>
    </row>
    <row r="108">
      <c r="A108" t="inlineStr"/>
      <c r="B108" t="inlineStr"/>
      <c r="C108" t="inlineStr">
        <is>
          <t>[우리밀]함유된레드비트또띠아(6ch)
-★초록나무ONLYONE★</t>
        </is>
      </c>
      <c r="D108" t="inlineStr">
        <is>
          <t>재고</t>
        </is>
      </c>
      <c r="E108" t="n">
        <v>0.24</v>
      </c>
      <c r="F108" t="inlineStr">
        <is>
          <t>20gX12개</t>
        </is>
      </c>
      <c r="G108" t="inlineStr">
        <is>
          <t>봉</t>
        </is>
      </c>
      <c r="H108" t="n">
        <v>4600</v>
      </c>
      <c r="I108" t="n">
        <v>384</v>
      </c>
      <c r="J108" t="inlineStr">
        <is>
          <t>밀가루67.4%,우리밀21.57%,레드비트뿌리추출액(국내산)6.1%,대두유2.7%,효모</t>
        </is>
      </c>
      <c r="K108" t="inlineStr"/>
      <c r="L108" t="inlineStr">
        <is>
          <t>조리하여 섭취</t>
        </is>
      </c>
      <c r="M108" t="inlineStr">
        <is>
          <t>5,6</t>
        </is>
      </c>
      <c r="N108" t="inlineStr">
        <is>
          <t>haccp</t>
        </is>
      </c>
      <c r="O108" t="inlineStr">
        <is>
          <t>과세</t>
        </is>
      </c>
      <c r="P108" t="n">
        <v>20</v>
      </c>
      <c r="Q108" t="inlineStr">
        <is>
          <t>9개월</t>
        </is>
      </c>
      <c r="R108" t="inlineStr">
        <is>
          <t>냉동</t>
        </is>
      </c>
    </row>
    <row r="109">
      <c r="A109" t="inlineStr"/>
      <c r="B109" t="inlineStr"/>
      <c r="C109" t="inlineStr">
        <is>
          <t>[대구]명가납작군만두</t>
        </is>
      </c>
      <c r="D109" t="inlineStr">
        <is>
          <t>재고</t>
        </is>
      </c>
      <c r="E109" t="n">
        <v>0.7</v>
      </c>
      <c r="F109" t="inlineStr">
        <is>
          <t>700g</t>
        </is>
      </c>
      <c r="G109" t="inlineStr">
        <is>
          <t>봉</t>
        </is>
      </c>
      <c r="H109" t="n">
        <v>7300</v>
      </c>
      <c r="I109" t="inlineStr"/>
      <c r="J109" t="inlineStr">
        <is>
          <t>밀가루38%, 당면22%, 무(국내산)4%, 양파, 돈지(국내산), 백설탕, 간장, 소금, 생강, 혼합조미료, 후추가루</t>
        </is>
      </c>
      <c r="K109" t="inlineStr">
        <is>
          <t>★초록나무 ONLY ONE★
개당 약17~19g
가로:9~10cm/세로:5cm/두께:1mm</t>
        </is>
      </c>
      <c r="L109" t="inlineStr">
        <is>
          <t xml:space="preserve">▶ 팬 조리
     1) 팬에 기름(식용유)칠 후 팬닝 
     2) 팬을 가열 한 뒤 관찰하여 3 ~ 5분 조리
     ※ 굽고 있는 만두가 부풀어 오를때 떼어야 쉽게 떼어집니다.
</t>
        </is>
      </c>
      <c r="M109" t="inlineStr">
        <is>
          <t>5,6,10</t>
        </is>
      </c>
      <c r="N109" t="inlineStr">
        <is>
          <t>haccp</t>
        </is>
      </c>
      <c r="O109" t="inlineStr">
        <is>
          <t>과세</t>
        </is>
      </c>
      <c r="P109" t="n">
        <v>9</v>
      </c>
      <c r="Q109" t="inlineStr">
        <is>
          <t>9개월</t>
        </is>
      </c>
      <c r="R109" t="inlineStr">
        <is>
          <t>냉동</t>
        </is>
      </c>
    </row>
    <row r="110">
      <c r="A110" t="inlineStr"/>
      <c r="B110" t="inlineStr"/>
      <c r="C110" t="inlineStr">
        <is>
          <t>당면야끼만두(떡볶이용)</t>
        </is>
      </c>
      <c r="D110" t="inlineStr">
        <is>
          <t>재고</t>
        </is>
      </c>
      <c r="E110" t="n">
        <v>1</v>
      </c>
      <c r="F110" t="inlineStr">
        <is>
          <t>1kg</t>
        </is>
      </c>
      <c r="G110" t="inlineStr">
        <is>
          <t>봉</t>
        </is>
      </c>
      <c r="H110" t="n">
        <v>7000</v>
      </c>
      <c r="I110" t="inlineStr"/>
      <c r="J110" t="inlineStr">
        <is>
          <t>밀가루(밀:외국산/미국산,호주산)35%,당면(옥수수전분:외국산/러시아,헝가리,세르비아 등 99.5%,명반0.5%)28%,무(국내산)8%,양파,돈지(돼지고기:국산),백설탕,간장,가공소금,간생강,혼합조미료,후추가루,전분</t>
        </is>
      </c>
      <c r="K110" t="inlineStr">
        <is>
          <t>35±2개
개당 약 28g</t>
        </is>
      </c>
      <c r="L110" t="inlineStr">
        <is>
          <t>▶ 팬 조리
     1) 팬에 기름(식용유)칠 후 팬닝 
     2) 팬을 가열 한 뒤 관찰하여 3 ~ 5분 조리</t>
        </is>
      </c>
      <c r="M110" t="inlineStr">
        <is>
          <t>5,6,10</t>
        </is>
      </c>
      <c r="N110" t="inlineStr">
        <is>
          <t>haccp</t>
        </is>
      </c>
      <c r="O110" t="inlineStr">
        <is>
          <t>과세</t>
        </is>
      </c>
      <c r="P110" t="n">
        <v>9</v>
      </c>
      <c r="Q110" t="inlineStr">
        <is>
          <t>9개월</t>
        </is>
      </c>
      <c r="R110" t="inlineStr">
        <is>
          <t>냉동</t>
        </is>
      </c>
    </row>
    <row r="111">
      <c r="A111" t="inlineStr"/>
      <c r="B111" t="inlineStr"/>
      <c r="C111" t="inlineStr">
        <is>
          <t>[무항생제]우리밀물만두</t>
        </is>
      </c>
      <c r="D111" t="inlineStr">
        <is>
          <t>재고</t>
        </is>
      </c>
      <c r="E111" t="n">
        <v>1</v>
      </c>
      <c r="F111" t="inlineStr">
        <is>
          <t>1kg</t>
        </is>
      </c>
      <c r="G111" t="inlineStr">
        <is>
          <t>봉</t>
        </is>
      </c>
      <c r="H111" t="n">
        <v>10600</v>
      </c>
      <c r="I111" t="inlineStr"/>
      <c r="J111" t="inlineStr">
        <is>
          <t>무항생제돼지고기(국산)23.69%,우리밀21.9%,부추11.28%,양배추7.9%,대파5.64%,양파3.84%,대두단백5.42%,두부3.84%,마늘1.13% 외 [6無 : 아질산나트륨, 항생제, 합성산화방지제, 합성보존료, 합성착색료,MSG]</t>
        </is>
      </c>
      <c r="K111" t="inlineStr">
        <is>
          <t>개당 약9g</t>
        </is>
      </c>
      <c r="L111" t="inlineStr">
        <is>
          <t xml:space="preserve">▶ 찜 조리
    1) 찜통에 적당량 물을 붓고 끓인 후 제품 넣어주세요
    2) 10분정도 찐 후 관찰 조리
▶ 팬 조리
     1) 팬에 기름(식용유)칠 후 팬닝 
     2) 팬을 가열 한 뒤 관찰하여 3 ~ 5분 조리
</t>
        </is>
      </c>
      <c r="M111" t="inlineStr">
        <is>
          <t>1,5,6,10,16</t>
        </is>
      </c>
      <c r="N111" t="inlineStr">
        <is>
          <t>haccp
/무항생제</t>
        </is>
      </c>
      <c r="O111" t="inlineStr">
        <is>
          <t>과세</t>
        </is>
      </c>
      <c r="P111" t="n">
        <v>10</v>
      </c>
      <c r="Q111" t="inlineStr">
        <is>
          <t>9개월</t>
        </is>
      </c>
      <c r="R111" t="inlineStr">
        <is>
          <t>냉동</t>
        </is>
      </c>
    </row>
    <row r="112">
      <c r="A112" t="inlineStr"/>
      <c r="B112" t="inlineStr"/>
      <c r="C112" t="inlineStr">
        <is>
          <t>[무항생제]우리밀꼬마왕만두</t>
        </is>
      </c>
      <c r="D112" t="inlineStr">
        <is>
          <t>재고</t>
        </is>
      </c>
      <c r="E112" t="n">
        <v>1</v>
      </c>
      <c r="F112" t="inlineStr">
        <is>
          <t>1kg
(개당 약50g)</t>
        </is>
      </c>
      <c r="G112" t="inlineStr">
        <is>
          <t>봉</t>
        </is>
      </c>
      <c r="H112" t="n">
        <v>11700</v>
      </c>
      <c r="I112" t="inlineStr"/>
      <c r="J112" t="inlineStr">
        <is>
          <t>무항생제돼지고기(국산)19.09%,우리밀19.84%,부추10.82%,양배추5.09%,대파,양파,대두단백2.55%,두부,마늘 외[6無 : 아질산나트륨, 항생제, 합성산화방지제, 합성보존료, 합성착색료,MSG]</t>
        </is>
      </c>
      <c r="K112" t="inlineStr">
        <is>
          <t>개당 약50g</t>
        </is>
      </c>
      <c r="L112" t="inlineStr">
        <is>
          <t xml:space="preserve">▶ 찜 조리
    1) 찜통에 적당량 물을 붓고 끓인 후 제품 넣어주세요
    2) 10분정도 찐 후 관찰 조리
▶ 팬 조리
     1) 팬에 기름(식용유)칠 후 팬닝 
     2) 팬을 가열 한 뒤 관찰하여 3 ~ 5분 조리
</t>
        </is>
      </c>
      <c r="M112" t="inlineStr">
        <is>
          <t>1,2,5,6,10,16,</t>
        </is>
      </c>
      <c r="N112" t="inlineStr">
        <is>
          <t>haccp
/무항생제</t>
        </is>
      </c>
      <c r="O112" t="inlineStr">
        <is>
          <t>과세</t>
        </is>
      </c>
      <c r="P112" t="n">
        <v>10</v>
      </c>
      <c r="Q112" t="inlineStr">
        <is>
          <t>9개월</t>
        </is>
      </c>
      <c r="R112" t="inlineStr">
        <is>
          <t>냉동</t>
        </is>
      </c>
    </row>
    <row r="113">
      <c r="A113" t="inlineStr"/>
      <c r="B113" t="inlineStr"/>
      <c r="C113" t="inlineStr">
        <is>
          <t>[무항생제]우리밀고기왕만두</t>
        </is>
      </c>
      <c r="D113" t="inlineStr">
        <is>
          <t>재고</t>
        </is>
      </c>
      <c r="E113" t="n">
        <v>1</v>
      </c>
      <c r="F113" t="inlineStr">
        <is>
          <t>1kg
(개당 약70g)</t>
        </is>
      </c>
      <c r="G113" t="inlineStr">
        <is>
          <t>봉</t>
        </is>
      </c>
      <c r="H113" t="n">
        <v>11900</v>
      </c>
      <c r="I113" t="inlineStr"/>
      <c r="J113" t="inlineStr">
        <is>
          <t>무항생제돼지고기(국산)18.62%,우리밀18.76%,부추12.97%,양배추5.42%,대파,양파,대두단백5.42%,두부,마늘 외[6無 : 아질산나트륨, 항생제, 합성산화방지제, 합성보존료, 합성착색료,MSG]</t>
        </is>
      </c>
      <c r="K113" t="inlineStr">
        <is>
          <t>개당 약70g</t>
        </is>
      </c>
      <c r="L113" t="inlineStr">
        <is>
          <t xml:space="preserve">▶ 찜 조리
    1) 찜통에 적당량 물을 붓고 끓인 후 제품 넣어주세요
    2) 10분정도 찐 후 관찰 조리
▶ 팬 조리
     1) 팬에 기름(식용유)칠 후 팬닝 
     2) 팬을 가열 한 뒤 관찰하여 3 ~ 5분 조리
</t>
        </is>
      </c>
      <c r="M113" t="inlineStr">
        <is>
          <t>1,2,5,6,10,16,</t>
        </is>
      </c>
      <c r="N113" t="inlineStr">
        <is>
          <t>haccp
/무항생제</t>
        </is>
      </c>
      <c r="O113" t="inlineStr">
        <is>
          <t>과세</t>
        </is>
      </c>
      <c r="P113" t="n">
        <v>10</v>
      </c>
      <c r="Q113" t="inlineStr">
        <is>
          <t>9개월</t>
        </is>
      </c>
      <c r="R113" t="inlineStr">
        <is>
          <t>냉동</t>
        </is>
      </c>
    </row>
    <row r="114">
      <c r="A114" t="inlineStr"/>
      <c r="B114" t="inlineStr"/>
      <c r="C114" t="inlineStr">
        <is>
          <t xml:space="preserve"> [무항생제]우리밀갈비만두</t>
        </is>
      </c>
      <c r="D114" t="inlineStr">
        <is>
          <t>재고</t>
        </is>
      </c>
      <c r="E114" t="n">
        <v>1</v>
      </c>
      <c r="F114" t="inlineStr">
        <is>
          <t>1kg
(개당 약28g)</t>
        </is>
      </c>
      <c r="G114" t="inlineStr">
        <is>
          <t>봉</t>
        </is>
      </c>
      <c r="H114" t="n">
        <v>14500</v>
      </c>
      <c r="I114" t="inlineStr"/>
      <c r="J114" t="inlineStr">
        <is>
          <t>무항생제돼지고기(국산)30.18%,돼지고기(갈비살)3.02%,우리밀18.32%,당면4.12%,건무4.12%,부추2.74%,대파,양파8.78%,대두단백2.74%,마늘 외[6無 : 아질산나트륨, 항생제, 합성산화방지제, 합성보존료, 합성착색료,MSG]</t>
        </is>
      </c>
      <c r="K114" t="inlineStr">
        <is>
          <t>개당 약 28g</t>
        </is>
      </c>
      <c r="L114" t="inlineStr">
        <is>
          <t xml:space="preserve">▶ 찜 조리
    1) 찜통에 적당량 물을 붓고 끓인 후 제품 넣어주세요
    2) 10분정도 찐 후 관찰 조리
▶ 팬 조리
     1) 팬에 기름(식용유)칠 후 팬닝 
     2) 팬을 가열 한 뒤 관찰하여 3 ~ 5분 조리
</t>
        </is>
      </c>
      <c r="M114" t="inlineStr">
        <is>
          <t>1,2,5,6,10,16,18</t>
        </is>
      </c>
      <c r="N114" t="inlineStr">
        <is>
          <t>haccp
/무항생제</t>
        </is>
      </c>
      <c r="O114" t="inlineStr">
        <is>
          <t>과세</t>
        </is>
      </c>
      <c r="P114" t="n">
        <v>10</v>
      </c>
      <c r="Q114" t="inlineStr">
        <is>
          <t>9개월</t>
        </is>
      </c>
      <c r="R114" t="inlineStr">
        <is>
          <t>냉동</t>
        </is>
      </c>
    </row>
    <row r="115">
      <c r="A115" t="inlineStr"/>
      <c r="B115" t="inlineStr"/>
      <c r="C115" t="inlineStr">
        <is>
          <t>[우리밀]비건고기만두</t>
        </is>
      </c>
      <c r="D115" t="inlineStr">
        <is>
          <t>재고</t>
        </is>
      </c>
      <c r="E115" t="n">
        <v>1</v>
      </c>
      <c r="F115" t="inlineStr">
        <is>
          <t>1kg
(개당 약28g)</t>
        </is>
      </c>
      <c r="G115" t="inlineStr">
        <is>
          <t>봉</t>
        </is>
      </c>
      <c r="H115" t="n">
        <v>9500</v>
      </c>
      <c r="I115" t="inlineStr"/>
      <c r="J115" t="inlineStr">
        <is>
          <t>우리밀밀가루17.86%,당면13.86%,부추10.08%,TVP7.56%,정제수13.59% 외</t>
        </is>
      </c>
      <c r="K115" t="inlineStr">
        <is>
          <t>개당 약 28g</t>
        </is>
      </c>
      <c r="L115" t="inlineStr">
        <is>
          <t xml:space="preserve">▶ 찜 조리
    1) 찜통에 적당량 물을 붓고 끓인 후 제품 넣어주세요
    2) 10분정도 찐 후 관찰 조리
▶ 팬 조리
     1) 팬에 기름(식용유)칠 후 팬닝 
     2) 팬을 가열 한 뒤 관찰하여 3 ~ 5분 조리
</t>
        </is>
      </c>
      <c r="M115" t="inlineStr">
        <is>
          <t>5. 6. 18</t>
        </is>
      </c>
      <c r="N115" t="inlineStr">
        <is>
          <t>haccp</t>
        </is>
      </c>
      <c r="O115" t="inlineStr">
        <is>
          <t>과세</t>
        </is>
      </c>
      <c r="P115" t="n">
        <v>10</v>
      </c>
      <c r="Q115" t="inlineStr">
        <is>
          <t>9개월</t>
        </is>
      </c>
      <c r="R115" t="inlineStr">
        <is>
          <t>냉동</t>
        </is>
      </c>
    </row>
    <row r="116">
      <c r="A116" t="inlineStr"/>
      <c r="B116" t="inlineStr"/>
      <c r="C116" t="inlineStr">
        <is>
          <t>[우리밀]츄로츄로(츄러스)&amp;슈가(생지)</t>
        </is>
      </c>
      <c r="D116" t="inlineStr">
        <is>
          <t>재고</t>
        </is>
      </c>
      <c r="E116" t="n">
        <v>0.6</v>
      </c>
      <c r="F116" t="inlineStr">
        <is>
          <t>20g*30개</t>
        </is>
      </c>
      <c r="G116" t="inlineStr">
        <is>
          <t>봉</t>
        </is>
      </c>
      <c r="H116" t="n">
        <v>14100</v>
      </c>
      <c r="I116" t="n">
        <v>470</v>
      </c>
      <c r="J116" t="inlineStr">
        <is>
          <t>우리밀72%, 소맥전분(호주), 정제설탕, 정제소금(국내산), 베이킹파우더,정제수</t>
        </is>
      </c>
      <c r="K116" t="inlineStr">
        <is>
          <t>길이: 10cm
계피설탕포함(츄러스2봉당 설탕200g 1봉) / 1봉 발주시 슈가 미 증정.</t>
        </is>
      </c>
      <c r="L116" t="inlineStr">
        <is>
          <t>튀김조리-
냉동상태에서 기름온도 170°C약 3분~4분 육안으로 외피가 노릇노릇할때까지 튀김</t>
        </is>
      </c>
      <c r="M116" t="n">
        <v>6</v>
      </c>
      <c r="N116" t="inlineStr">
        <is>
          <t>haccp</t>
        </is>
      </c>
      <c r="O116" t="inlineStr">
        <is>
          <t>과세</t>
        </is>
      </c>
      <c r="P116" t="n">
        <v>20</v>
      </c>
      <c r="Q116" t="inlineStr">
        <is>
          <t>9개월</t>
        </is>
      </c>
      <c r="R116" t="inlineStr">
        <is>
          <t>냉동</t>
        </is>
      </c>
    </row>
    <row r="117">
      <c r="A117" t="inlineStr"/>
      <c r="B117" t="inlineStr"/>
      <c r="C117" t="inlineStr">
        <is>
          <t>[우리밀]물방울츄러스&amp;슈가(생지)</t>
        </is>
      </c>
      <c r="D117" t="inlineStr">
        <is>
          <t>재고</t>
        </is>
      </c>
      <c r="E117" t="n">
        <v>0.5</v>
      </c>
      <c r="F117" t="inlineStr">
        <is>
          <t>25g*20개</t>
        </is>
      </c>
      <c r="G117" t="inlineStr">
        <is>
          <t>봉</t>
        </is>
      </c>
      <c r="H117" t="inlineStr">
        <is>
          <t>11,900=&gt;11,000</t>
        </is>
      </c>
      <c r="I117" t="inlineStr">
        <is>
          <t>595=&gt;555</t>
        </is>
      </c>
      <c r="J117" t="inlineStr">
        <is>
          <t>우리밀70%, 소맥전분(호주)10%, 정제설탕7%, 정제소금(국내산), 베이킹파우더,정제수3%</t>
        </is>
      </c>
      <c r="K117" t="inlineStr">
        <is>
          <t>단량 500g
계피설탕포함(츄러스2봉당 설탕200g 1봉) / 1봉 발주시 슈가 미 증정.
14cm</t>
        </is>
      </c>
      <c r="L117" t="inlineStr">
        <is>
          <t>튀김조리-
냉동상태에서 기름온도 170°C약 3분~4분 육안으로 외피가 노릇노릇할때까지 튀김</t>
        </is>
      </c>
      <c r="M117" t="n">
        <v>6</v>
      </c>
      <c r="N117" t="inlineStr">
        <is>
          <t>haccp</t>
        </is>
      </c>
      <c r="O117" t="inlineStr">
        <is>
          <t>과세</t>
        </is>
      </c>
      <c r="P117" t="n">
        <v>18</v>
      </c>
      <c r="Q117" t="inlineStr">
        <is>
          <t>9개월</t>
        </is>
      </c>
      <c r="R117" t="inlineStr">
        <is>
          <t>냉동</t>
        </is>
      </c>
    </row>
    <row r="118">
      <c r="A118" t="inlineStr"/>
      <c r="B118" t="inlineStr"/>
      <c r="C118" t="inlineStr">
        <is>
          <t>[일반]물방울츄러스&amp;슈가(생지)</t>
        </is>
      </c>
      <c r="D118" t="inlineStr">
        <is>
          <t>재고</t>
        </is>
      </c>
      <c r="E118" t="n">
        <v>0.5</v>
      </c>
      <c r="F118" t="inlineStr">
        <is>
          <t>25g*20개</t>
        </is>
      </c>
      <c r="G118" t="inlineStr">
        <is>
          <t>봉</t>
        </is>
      </c>
      <c r="H118" t="n">
        <v>8900</v>
      </c>
      <c r="I118" t="n">
        <v>445</v>
      </c>
      <c r="J118" t="inlineStr">
        <is>
          <t>밀가루(수입산)70%,정백당7%,소맥분(수입산)10%
베이킹파우더5%,소금5%
정제수</t>
        </is>
      </c>
      <c r="K118" t="inlineStr">
        <is>
          <t>단량 500g
계피설탕포함(츄러스2봉당 설탕200g 1봉) / 1봉 발주시 슈가 미 증정.
14cm</t>
        </is>
      </c>
      <c r="L118" t="inlineStr">
        <is>
          <t>튀김조리-
냉동상태에서 기름온도 170°C약 3분~4분 육안으로 외피가 노릇노릇할때까지 튀김</t>
        </is>
      </c>
      <c r="M118" t="n">
        <v>6</v>
      </c>
      <c r="N118" t="inlineStr">
        <is>
          <t>haccp</t>
        </is>
      </c>
      <c r="O118" t="inlineStr">
        <is>
          <t>과세</t>
        </is>
      </c>
      <c r="P118" t="n">
        <v>18</v>
      </c>
      <c r="Q118" t="inlineStr">
        <is>
          <t>9개월</t>
        </is>
      </c>
      <c r="R118" t="inlineStr">
        <is>
          <t>냉동</t>
        </is>
      </c>
    </row>
    <row r="119">
      <c r="A119" t="inlineStr"/>
      <c r="B119" t="inlineStr"/>
      <c r="C119" t="inlineStr">
        <is>
          <t>[우리쌀]허니갈릭토스트</t>
        </is>
      </c>
      <c r="D119" t="inlineStr">
        <is>
          <t>재고</t>
        </is>
      </c>
      <c r="E119" t="n">
        <v>0.24</v>
      </c>
      <c r="F119" t="inlineStr">
        <is>
          <t>약 40g×6개</t>
        </is>
      </c>
      <c r="G119" t="inlineStr">
        <is>
          <t>봉</t>
        </is>
      </c>
      <c r="H119" t="inlineStr">
        <is>
          <t>5,500=&gt;5,100</t>
        </is>
      </c>
      <c r="I119" t="inlineStr">
        <is>
          <t>915=&gt;850</t>
        </is>
      </c>
      <c r="J119" t="inlineStr">
        <is>
          <t>식빵65.8%,식물성유지(마가린)23%,정백당5.0%,마늘(국내산)3.0%,파슬리가루1.0%,잡화청(국내산)1.7%,버터향0.2%,쌀가루(국내산)0.3%</t>
        </is>
      </c>
      <c r="K119" t="inlineStr">
        <is>
          <t>길이 : 10cm * 10cm 
대각선 : 15cm</t>
        </is>
      </c>
      <c r="L119" t="inlineStr">
        <is>
          <t>오븐 180도 7분 조리 (관찰조리 및 냉동상태 조리)</t>
        </is>
      </c>
      <c r="M119" t="inlineStr">
        <is>
          <t>1,2,5,6</t>
        </is>
      </c>
      <c r="N119" t="inlineStr">
        <is>
          <t>haccp</t>
        </is>
      </c>
      <c r="O119" t="inlineStr">
        <is>
          <t>과세</t>
        </is>
      </c>
      <c r="P119" t="n">
        <v>10</v>
      </c>
      <c r="Q119" t="inlineStr">
        <is>
          <t>9개월</t>
        </is>
      </c>
      <c r="R119" t="inlineStr">
        <is>
          <t>냉동</t>
        </is>
      </c>
    </row>
    <row r="120">
      <c r="A120" t="inlineStr"/>
      <c r="B120" t="inlineStr"/>
      <c r="C120" t="inlineStr">
        <is>
          <t>[우리쌀]악마의토스트</t>
        </is>
      </c>
      <c r="D120" t="inlineStr">
        <is>
          <t>재고</t>
        </is>
      </c>
      <c r="E120" t="n">
        <v>0.24</v>
      </c>
      <c r="F120" t="inlineStr">
        <is>
          <t xml:space="preserve">약 40g×6개 </t>
        </is>
      </c>
      <c r="G120" t="inlineStr">
        <is>
          <t>봉</t>
        </is>
      </c>
      <c r="H120" t="inlineStr">
        <is>
          <t>5,500=&gt;5,100</t>
        </is>
      </c>
      <c r="I120" t="inlineStr">
        <is>
          <t>915=&gt;850</t>
        </is>
      </c>
      <c r="J120" t="inlineStr">
        <is>
          <t>식빵65.8%,식물성유지(마가린)18.6%,정백당3.5%,누텔라2.5%,다크초콜릿(인도네시아산)8.0%,다크컴파운드초코릿(말레시아산)4.1%,초코향0.3%,쌀가루(국내산)0.2%</t>
        </is>
      </c>
      <c r="K120" t="inlineStr">
        <is>
          <t>길이 : 10cm * 10cm 
대각선 : 15cm</t>
        </is>
      </c>
      <c r="L120" t="inlineStr">
        <is>
          <t>오븐 180도 7분 조리 (관찰조리 및 냉동상태 조리)</t>
        </is>
      </c>
      <c r="M120" t="inlineStr">
        <is>
          <t>1,2,5,6</t>
        </is>
      </c>
      <c r="N120" t="inlineStr">
        <is>
          <t>haccp</t>
        </is>
      </c>
      <c r="O120" t="inlineStr">
        <is>
          <t>과세</t>
        </is>
      </c>
      <c r="P120" t="n">
        <v>10</v>
      </c>
      <c r="Q120" t="inlineStr">
        <is>
          <t>9개월</t>
        </is>
      </c>
      <c r="R120" t="inlineStr">
        <is>
          <t>냉동</t>
        </is>
      </c>
    </row>
    <row r="121">
      <c r="A121" t="inlineStr"/>
      <c r="B121" t="inlineStr"/>
      <c r="C121" t="inlineStr">
        <is>
          <t>[우리쌀]초코칩퍼지쿠키(생지)</t>
        </is>
      </c>
      <c r="D121" t="inlineStr">
        <is>
          <t>재고</t>
        </is>
      </c>
      <c r="E121" t="n">
        <v>1</v>
      </c>
      <c r="F121" t="inlineStr">
        <is>
          <t>약40g*25개</t>
        </is>
      </c>
      <c r="G121" t="inlineStr">
        <is>
          <t>봉</t>
        </is>
      </c>
      <c r="H121" t="n">
        <v>18100</v>
      </c>
      <c r="I121" t="n">
        <v>724</v>
      </c>
      <c r="J121" t="inlineStr">
        <is>
          <t>밀가루(미국산)42.9%,식물성유지19%,정백당23.2%,정제소금,식소다,코코아파우더4%,전란2%,쌀가루0.8%,바닐라에센스,초코칩4.6%,포당액</t>
        </is>
      </c>
      <c r="K121" t="inlineStr">
        <is>
          <t>길이 : 조리전 5cm 
         조리후 8~9cm</t>
        </is>
      </c>
      <c r="L121" t="inlineStr">
        <is>
          <t>쿠키생지를 각각의 제품별로 간격을 4cm정도 벌려서 쿠킹판에 적당량을 나열합니다. 쿠키생지의 경우 175℃로 예열된 오븐에 12분간 조리 후 20~30분간 식혀주시면 맛있는 쿠키가 완성됩니다.</t>
        </is>
      </c>
      <c r="M121" t="inlineStr">
        <is>
          <t>1,2,5,6</t>
        </is>
      </c>
      <c r="N121" t="inlineStr">
        <is>
          <t>haccp</t>
        </is>
      </c>
      <c r="O121" t="inlineStr">
        <is>
          <t>과세</t>
        </is>
      </c>
      <c r="P121" t="n">
        <v>8</v>
      </c>
      <c r="Q121" t="inlineStr">
        <is>
          <t>9개월</t>
        </is>
      </c>
      <c r="R121" t="inlineStr">
        <is>
          <t>냉동</t>
        </is>
      </c>
    </row>
    <row r="122">
      <c r="A122" t="inlineStr"/>
      <c r="B122" t="inlineStr"/>
      <c r="C122" t="inlineStr">
        <is>
          <t>[우리쌀]촉촉한초콜릿쿠키(완제/개별포장)</t>
        </is>
      </c>
      <c r="D122" t="inlineStr">
        <is>
          <t>재고</t>
        </is>
      </c>
      <c r="E122" t="n">
        <v>1.14</v>
      </c>
      <c r="F122" t="inlineStr">
        <is>
          <t>38gX30개</t>
        </is>
      </c>
      <c r="G122" t="inlineStr">
        <is>
          <t>박스</t>
        </is>
      </c>
      <c r="H122" t="n">
        <v>30200</v>
      </c>
      <c r="I122" t="n">
        <v>1006</v>
      </c>
      <c r="J122" t="inlineStr">
        <is>
          <t>쌀(국내산)2%,밀가루40.9%,식물성유지17.8%,정백당18.2%,정제소금(국내산)0.5%,코코아파우더4%,전란(국내산)2%,초코칩4.6% 외</t>
        </is>
      </c>
      <c r="K122" t="inlineStr">
        <is>
          <t>*개별포장</t>
        </is>
      </c>
      <c r="L122" t="inlineStr">
        <is>
          <t>바로섭취가능</t>
        </is>
      </c>
      <c r="M122" t="inlineStr">
        <is>
          <t>1,2,5,6</t>
        </is>
      </c>
      <c r="N122" t="inlineStr">
        <is>
          <t>haccp</t>
        </is>
      </c>
      <c r="O122" t="inlineStr">
        <is>
          <t>과세</t>
        </is>
      </c>
      <c r="P122" t="n">
        <v>5</v>
      </c>
      <c r="Q122" t="inlineStr">
        <is>
          <t>9개월</t>
        </is>
      </c>
      <c r="R122" t="inlineStr">
        <is>
          <t>냉동</t>
        </is>
      </c>
    </row>
    <row r="123">
      <c r="A123" t="inlineStr"/>
      <c r="B123" t="inlineStr"/>
      <c r="C123" t="inlineStr">
        <is>
          <t>[우리쌀]르뱅쿠키(완제/개별포장)
-★초록나무 ONLY ONE★</t>
        </is>
      </c>
      <c r="D123" t="inlineStr">
        <is>
          <t>재고</t>
        </is>
      </c>
      <c r="E123" t="n">
        <v>1</v>
      </c>
      <c r="F123" t="inlineStr">
        <is>
          <t>40gX25개</t>
        </is>
      </c>
      <c r="G123" t="inlineStr">
        <is>
          <t>팩</t>
        </is>
      </c>
      <c r="H123" t="n">
        <v>25700</v>
      </c>
      <c r="I123" t="n">
        <v>1028</v>
      </c>
      <c r="J123" t="inlineStr">
        <is>
          <t>쌀가루(국내산)3%,밀가루49%,설탕7%,흑설탕7%,전란(국내산)3%,정제소금(국내산)0.5%,치즈가루2%,건조크랜베리9%,다크코인초코(말레사아)10%,식물성유지7.5% 등</t>
        </is>
      </c>
      <c r="K123" t="inlineStr">
        <is>
          <t>*개별포장</t>
        </is>
      </c>
      <c r="L123" t="inlineStr">
        <is>
          <t>바로섭취가능</t>
        </is>
      </c>
      <c r="M123" t="inlineStr">
        <is>
          <t>1,2,5,6</t>
        </is>
      </c>
      <c r="N123" t="inlineStr">
        <is>
          <t>haccp</t>
        </is>
      </c>
      <c r="O123" t="inlineStr">
        <is>
          <t>과세</t>
        </is>
      </c>
      <c r="P123" t="n">
        <v>5</v>
      </c>
      <c r="Q123" t="inlineStr">
        <is>
          <t>9개월</t>
        </is>
      </c>
      <c r="R123" t="inlineStr">
        <is>
          <t>냉동</t>
        </is>
      </c>
    </row>
    <row r="124">
      <c r="A124" t="inlineStr"/>
      <c r="B124" t="inlineStr"/>
      <c r="C124" t="inlineStr">
        <is>
          <t>[우리쌀]르뱅쿠키(생지)
-★초록나무 ONLY ONE★</t>
        </is>
      </c>
      <c r="D124" t="inlineStr">
        <is>
          <t>재고</t>
        </is>
      </c>
      <c r="E124" t="n">
        <v>1.125</v>
      </c>
      <c r="F124" t="inlineStr">
        <is>
          <t>45gX25개</t>
        </is>
      </c>
      <c r="G124" t="inlineStr">
        <is>
          <t>봉</t>
        </is>
      </c>
      <c r="H124" t="n">
        <v>19800</v>
      </c>
      <c r="I124" t="n">
        <v>792</v>
      </c>
      <c r="J124" t="inlineStr">
        <is>
          <t>쌀가루(국내산)3%,밀가루49%,설탕7%,흑설탕7%,전란(국내산)3%,정제소금(국내산)0.5%,치즈가루2%,건조크랜베리9%,다크코인초코(말레사아)10%,식물성유지7.5% 등</t>
        </is>
      </c>
      <c r="K124" t="inlineStr"/>
      <c r="L124" t="inlineStr">
        <is>
          <t>쿠키생지를 각각의 제품별로 간격을 4cm정도 벌려서 쿠킹판에 적당량을 나열합니다. 쿠키생지의 경우 175℃로 예열된 오븐에 12분간 조리 후 20~30분간 식혀주시면 맛있는 쿠키가 완성됩니다.</t>
        </is>
      </c>
      <c r="M124" t="inlineStr">
        <is>
          <t>1,2,5,6</t>
        </is>
      </c>
      <c r="N124" t="inlineStr">
        <is>
          <t>haccp</t>
        </is>
      </c>
      <c r="O124" t="inlineStr">
        <is>
          <t>과세</t>
        </is>
      </c>
      <c r="P124" t="n">
        <v>8</v>
      </c>
      <c r="Q124" t="inlineStr">
        <is>
          <t>9개월</t>
        </is>
      </c>
      <c r="R124" t="inlineStr">
        <is>
          <t>냉동</t>
        </is>
      </c>
    </row>
    <row r="125">
      <c r="A125" t="inlineStr"/>
      <c r="B125" t="inlineStr"/>
      <c r="C125" t="inlineStr">
        <is>
          <t>[국내산]오이지(슬라이스)</t>
        </is>
      </c>
      <c r="D125" t="inlineStr">
        <is>
          <t>재고</t>
        </is>
      </c>
      <c r="E125" t="n">
        <v>1</v>
      </c>
      <c r="F125" t="inlineStr">
        <is>
          <t>1kg</t>
        </is>
      </c>
      <c r="G125" t="inlineStr">
        <is>
          <t>봉</t>
        </is>
      </c>
      <c r="H125" t="n">
        <v>13200</v>
      </c>
      <c r="I125" t="inlineStr"/>
      <c r="J125" t="inlineStr">
        <is>
          <t>오이(국내산)90%, 천일염(국내산)7%, 천연자몽추출액0.1%, 정제수2.9% 무방부제, 무색소</t>
        </is>
      </c>
      <c r="K125" t="inlineStr">
        <is>
          <t>고형량1kg</t>
        </is>
      </c>
      <c r="L125" t="inlineStr">
        <is>
          <t>바로섭취가능</t>
        </is>
      </c>
      <c r="M125" t="inlineStr"/>
      <c r="N125" t="inlineStr"/>
      <c r="O125" t="inlineStr">
        <is>
          <t>면세</t>
        </is>
      </c>
      <c r="P125" t="n">
        <v>10</v>
      </c>
      <c r="Q125" t="inlineStr">
        <is>
          <t>6개월</t>
        </is>
      </c>
      <c r="R125" t="inlineStr">
        <is>
          <t>냉장</t>
        </is>
      </c>
    </row>
    <row r="126">
      <c r="A126" t="inlineStr"/>
      <c r="B126" t="inlineStr"/>
      <c r="C126" t="inlineStr">
        <is>
          <t>[무농약]오이지(슬라이스)</t>
        </is>
      </c>
      <c r="D126" t="inlineStr">
        <is>
          <t>재고</t>
        </is>
      </c>
      <c r="E126" t="n">
        <v>1</v>
      </c>
      <c r="F126" t="inlineStr">
        <is>
          <t>1kg</t>
        </is>
      </c>
      <c r="G126" t="inlineStr">
        <is>
          <t>봉</t>
        </is>
      </c>
      <c r="H126" t="n">
        <v>13600</v>
      </c>
      <c r="I126" t="inlineStr"/>
      <c r="J126" t="inlineStr">
        <is>
          <t>오이(친환경,국내산)90%, 천일염(국내산)7%, 천연자몽추출액0.1%, 정제수2.9%
무방부제, 무색소</t>
        </is>
      </c>
      <c r="K126" t="inlineStr">
        <is>
          <t>고형량1kg</t>
        </is>
      </c>
      <c r="L126" t="inlineStr">
        <is>
          <t>바로섭취가능</t>
        </is>
      </c>
      <c r="M126" t="inlineStr"/>
      <c r="N126" t="inlineStr">
        <is>
          <t>무농약</t>
        </is>
      </c>
      <c r="O126" t="inlineStr">
        <is>
          <t>면세</t>
        </is>
      </c>
      <c r="P126" t="n">
        <v>10</v>
      </c>
      <c r="Q126" t="inlineStr">
        <is>
          <t>6개월</t>
        </is>
      </c>
      <c r="R126" t="inlineStr">
        <is>
          <t>냉장</t>
        </is>
      </c>
    </row>
    <row r="127">
      <c r="A127" t="inlineStr"/>
      <c r="B127" t="inlineStr"/>
      <c r="C127" t="inlineStr">
        <is>
          <t>[무농약]오이지(통)</t>
        </is>
      </c>
      <c r="D127" t="inlineStr">
        <is>
          <t>재고</t>
        </is>
      </c>
      <c r="E127" t="n">
        <v>1</v>
      </c>
      <c r="F127" t="inlineStr">
        <is>
          <t>1kg</t>
        </is>
      </c>
      <c r="G127" t="inlineStr">
        <is>
          <t>봉</t>
        </is>
      </c>
      <c r="H127" t="n">
        <v>13600</v>
      </c>
      <c r="I127" t="inlineStr"/>
      <c r="J127" t="inlineStr">
        <is>
          <t>오이(국내산)90%, 천일염(국내산)7%, 천연자몽추출액0.1%, 정제수2.9% 무방부제, 무색소</t>
        </is>
      </c>
      <c r="K127" t="inlineStr">
        <is>
          <t>입수량: 약6~7개
고형량1kg</t>
        </is>
      </c>
      <c r="L127" t="inlineStr">
        <is>
          <t>바로섭취가능</t>
        </is>
      </c>
      <c r="M127" t="inlineStr"/>
      <c r="N127" t="inlineStr">
        <is>
          <t>무농약</t>
        </is>
      </c>
      <c r="O127" t="inlineStr">
        <is>
          <t>면세</t>
        </is>
      </c>
      <c r="P127" t="n">
        <v>10</v>
      </c>
      <c r="Q127" t="inlineStr">
        <is>
          <t>6개월</t>
        </is>
      </c>
      <c r="R127" t="inlineStr">
        <is>
          <t>냉장</t>
        </is>
      </c>
    </row>
    <row r="128">
      <c r="A128" t="inlineStr"/>
      <c r="B128" t="inlineStr"/>
      <c r="C128" t="inlineStr">
        <is>
          <t>[무농약]오이피클(슬라이스)</t>
        </is>
      </c>
      <c r="D128" t="inlineStr">
        <is>
          <t>재고</t>
        </is>
      </c>
      <c r="E128" t="n">
        <v>1</v>
      </c>
      <c r="F128" t="inlineStr">
        <is>
          <t>1kg</t>
        </is>
      </c>
      <c r="G128" t="inlineStr">
        <is>
          <t>봉</t>
        </is>
      </c>
      <c r="H128" t="n">
        <v>13600</v>
      </c>
      <c r="I128" t="inlineStr"/>
      <c r="J128" t="inlineStr">
        <is>
          <t>오이(친환경,국내산)90%, 향신료&amp;소금0.3%, 자몽추출액0.1%, 정제수5.5%, 고파당1.9%, 양조식초2.2%, 무방부제, 무색소</t>
        </is>
      </c>
      <c r="K128" t="inlineStr">
        <is>
          <t>1팩에 85개~90개
고형량500g</t>
        </is>
      </c>
      <c r="L128" t="inlineStr">
        <is>
          <t>바로섭취가능</t>
        </is>
      </c>
      <c r="M128" t="inlineStr"/>
      <c r="N128" t="inlineStr">
        <is>
          <t>무농약</t>
        </is>
      </c>
      <c r="O128" t="inlineStr">
        <is>
          <t>면세</t>
        </is>
      </c>
      <c r="P128" t="n">
        <v>10</v>
      </c>
      <c r="Q128" t="inlineStr">
        <is>
          <t>6개월</t>
        </is>
      </c>
      <c r="R128" t="inlineStr">
        <is>
          <t>냉장</t>
        </is>
      </c>
    </row>
    <row r="129">
      <c r="A129" t="inlineStr"/>
      <c r="B129" t="inlineStr"/>
      <c r="C129" t="inlineStr">
        <is>
          <t>[초록나무]빨간고춧가루(명품등급)-보통맛</t>
        </is>
      </c>
      <c r="D129" t="inlineStr">
        <is>
          <t>일배</t>
        </is>
      </c>
      <c r="E129" t="n">
        <v>10</v>
      </c>
      <c r="F129" t="inlineStr">
        <is>
          <t>1kgx10개</t>
        </is>
      </c>
      <c r="G129" t="inlineStr">
        <is>
          <t>박스</t>
        </is>
      </c>
      <c r="H129" t="n">
        <v>303200</v>
      </c>
      <c r="I129" t="inlineStr"/>
      <c r="J129" t="inlineStr">
        <is>
          <t>건고추(국내산)100%</t>
        </is>
      </c>
      <c r="K129" t="inlineStr">
        <is>
          <t>보통맵기</t>
        </is>
      </c>
      <c r="L129" t="inlineStr">
        <is>
          <t>조리에 사용</t>
        </is>
      </c>
      <c r="M129" t="inlineStr"/>
      <c r="N129" t="inlineStr">
        <is>
          <t>haccp
/전통인증</t>
        </is>
      </c>
      <c r="O129" t="inlineStr">
        <is>
          <t>면세</t>
        </is>
      </c>
      <c r="P129" t="n">
        <v>1</v>
      </c>
      <c r="Q129" t="inlineStr">
        <is>
          <t>12개월</t>
        </is>
      </c>
      <c r="R129" t="inlineStr">
        <is>
          <t>실온</t>
        </is>
      </c>
    </row>
    <row r="130">
      <c r="A130" t="inlineStr"/>
      <c r="B130" t="inlineStr"/>
      <c r="C130" t="inlineStr">
        <is>
          <t>[초록나무]빨간고춧가루(골드등급)-보통맛</t>
        </is>
      </c>
      <c r="D130" t="inlineStr">
        <is>
          <t>일배</t>
        </is>
      </c>
      <c r="E130" t="n">
        <v>10</v>
      </c>
      <c r="F130" t="inlineStr">
        <is>
          <t>1kgx10개</t>
        </is>
      </c>
      <c r="G130" t="inlineStr">
        <is>
          <t>박스</t>
        </is>
      </c>
      <c r="H130" t="n">
        <v>285400</v>
      </c>
      <c r="I130" t="inlineStr"/>
      <c r="J130" t="inlineStr">
        <is>
          <t>건고추(국내산)100%</t>
        </is>
      </c>
      <c r="K130" t="inlineStr">
        <is>
          <t>보통맵기</t>
        </is>
      </c>
      <c r="L130" t="inlineStr">
        <is>
          <t>조리에 사용</t>
        </is>
      </c>
      <c r="M130" t="inlineStr"/>
      <c r="N130" t="inlineStr">
        <is>
          <t>haccp
/전통인증</t>
        </is>
      </c>
      <c r="O130" t="inlineStr">
        <is>
          <t>면세</t>
        </is>
      </c>
      <c r="P130" t="n">
        <v>1</v>
      </c>
      <c r="Q130" t="inlineStr">
        <is>
          <t>12개월</t>
        </is>
      </c>
      <c r="R130" t="inlineStr">
        <is>
          <t>실온</t>
        </is>
      </c>
    </row>
    <row r="131">
      <c r="A131" t="inlineStr"/>
      <c r="B131" t="inlineStr"/>
      <c r="C131" t="inlineStr">
        <is>
          <t>[우리밀]마늘빵바게트(어슷썰기)(생지)</t>
        </is>
      </c>
      <c r="D131" t="inlineStr">
        <is>
          <t>재고</t>
        </is>
      </c>
      <c r="E131" t="n">
        <v>0.45</v>
      </c>
      <c r="F131" t="inlineStr">
        <is>
          <t>15gX30개</t>
        </is>
      </c>
      <c r="G131" t="inlineStr">
        <is>
          <t>봉</t>
        </is>
      </c>
      <c r="H131" t="n">
        <v>24700</v>
      </c>
      <c r="I131" t="n">
        <v>824</v>
      </c>
      <c r="J131" t="inlineStr">
        <is>
          <t>빵류(바게트빵)60.5%[밀가루(국산), 정제소금 등], 마가린(식물성유지, 팜올레인유 등), 마요네즈, 백설탕, 농산물조림(백설앙금), 냉동다진마늘, 살균우유(국산), 전란액(국산), 건파슬리</t>
        </is>
      </c>
      <c r="K131" t="inlineStr"/>
      <c r="L131" t="inlineStr">
        <is>
          <t>오븐조리 
코팅팬
컨벡션(건열)
예열 220°C 10분
조리 180°C 5분</t>
        </is>
      </c>
      <c r="M131" t="inlineStr">
        <is>
          <t>1,2,5,6</t>
        </is>
      </c>
      <c r="N131" t="inlineStr">
        <is>
          <t>haccp</t>
        </is>
      </c>
      <c r="O131" t="inlineStr">
        <is>
          <t>과세</t>
        </is>
      </c>
      <c r="P131" t="n">
        <v>8</v>
      </c>
      <c r="Q131" t="inlineStr">
        <is>
          <t>9개월</t>
        </is>
      </c>
      <c r="R131" t="inlineStr">
        <is>
          <t>냉동</t>
        </is>
      </c>
    </row>
    <row r="132">
      <c r="A132" t="inlineStr"/>
      <c r="B132" t="inlineStr"/>
      <c r="C132" t="inlineStr">
        <is>
          <t>[우리밀]소프트롤빠네(속제거함)</t>
        </is>
      </c>
      <c r="D132" t="inlineStr">
        <is>
          <t>재고</t>
        </is>
      </c>
      <c r="E132" t="n">
        <v>0.875</v>
      </c>
      <c r="F132" t="inlineStr">
        <is>
          <t>35gX25개</t>
        </is>
      </c>
      <c r="G132" t="inlineStr">
        <is>
          <t>봉</t>
        </is>
      </c>
      <c r="H132" t="n">
        <v>29300</v>
      </c>
      <c r="I132" t="n">
        <v>837</v>
      </c>
      <c r="J132" t="inlineStr">
        <is>
          <t>밀가루(국산)61%, 마가린11.3%[식물성유지, 콩기름(대두유) 등], 살균전란액(국산)11.3%, 백설탕11.3%, 정제소금1.45%, 식품첨가물혼합제제0.86%, 분유류0.865, 효모(이스트)1.93%</t>
        </is>
      </c>
      <c r="K132" t="inlineStr">
        <is>
          <t>875g(개당 약35g)</t>
        </is>
      </c>
      <c r="L132" t="inlineStr">
        <is>
          <t>자연 해동 후 섭취 가능하나 
오븐조리-평균 160~170°C 2~3분 조리 (데우는정도)</t>
        </is>
      </c>
      <c r="M132" t="inlineStr">
        <is>
          <t>1,2,5,6</t>
        </is>
      </c>
      <c r="N132" t="inlineStr">
        <is>
          <t>haccp</t>
        </is>
      </c>
      <c r="O132" t="inlineStr">
        <is>
          <t>과세</t>
        </is>
      </c>
      <c r="P132" t="n">
        <v>5</v>
      </c>
      <c r="Q132" t="inlineStr">
        <is>
          <t>9개월</t>
        </is>
      </c>
      <c r="R132" t="inlineStr">
        <is>
          <t>냉동</t>
        </is>
      </c>
    </row>
    <row r="133">
      <c r="A133" t="inlineStr"/>
      <c r="B133" t="inlineStr"/>
      <c r="C133" t="inlineStr">
        <is>
          <t>[우리밀]소프트롤빠네(속제거함)</t>
        </is>
      </c>
      <c r="D133" t="inlineStr">
        <is>
          <t>재고</t>
        </is>
      </c>
      <c r="E133" t="n">
        <v>1</v>
      </c>
      <c r="F133" t="inlineStr">
        <is>
          <t>50gX20개</t>
        </is>
      </c>
      <c r="G133" t="inlineStr">
        <is>
          <t>봉</t>
        </is>
      </c>
      <c r="H133" t="n">
        <v>25500</v>
      </c>
      <c r="I133" t="n">
        <v>510</v>
      </c>
      <c r="J133" t="inlineStr">
        <is>
          <t>밀가루(국산)61%, 마가린11.3%[식물성유지, 콩기름(대두유) 등], 살균전란액(국산)11.3%, 백설탕11.3%, 정제소금1.45%, 식품첨가물혼합제제0.86%, 분유류0.865, 효모(이스트)1.93%</t>
        </is>
      </c>
      <c r="K133" t="inlineStr">
        <is>
          <t>1,000g(개당 약50g)</t>
        </is>
      </c>
      <c r="L133" t="inlineStr">
        <is>
          <t>자연 해동 후 섭취 가능하나 
오븐조리-평균 160~170°C 2~3분 조리 (데우는정도)</t>
        </is>
      </c>
      <c r="M133" t="inlineStr">
        <is>
          <t>1,2,5,6</t>
        </is>
      </c>
      <c r="N133" t="inlineStr">
        <is>
          <t>haccp</t>
        </is>
      </c>
      <c r="O133" t="inlineStr">
        <is>
          <t>과세</t>
        </is>
      </c>
      <c r="P133" t="n">
        <v>5</v>
      </c>
      <c r="Q133" t="inlineStr">
        <is>
          <t>9개월</t>
        </is>
      </c>
      <c r="R133" t="inlineStr">
        <is>
          <t>냉동</t>
        </is>
      </c>
    </row>
    <row r="134">
      <c r="A134" t="inlineStr"/>
      <c r="B134" t="inlineStr"/>
      <c r="C134" t="inlineStr">
        <is>
          <t>[일반]소프트롤빠네(속제거함)</t>
        </is>
      </c>
      <c r="D134" t="inlineStr">
        <is>
          <t>재고</t>
        </is>
      </c>
      <c r="E134" t="n">
        <v>0.95</v>
      </c>
      <c r="F134" t="inlineStr">
        <is>
          <t>38gX25개</t>
        </is>
      </c>
      <c r="G134" t="inlineStr">
        <is>
          <t>봉</t>
        </is>
      </c>
      <c r="H134" t="n">
        <v>25200</v>
      </c>
      <c r="I134" t="n">
        <v>1008</v>
      </c>
      <c r="J134" t="inlineStr">
        <is>
          <t>빵류100%[밀가루(외국산), 백설탕, 쇼트닝, 효모, 정제소금, 스테아릴젖산나트륨, 기타가공품(제이믹스LC), 기타가공품(후드(1))]</t>
        </is>
      </c>
      <c r="K134" t="inlineStr">
        <is>
          <t>지름: 9cm  입구: 6cm
950g(개당 약38g)</t>
        </is>
      </c>
      <c r="L134" t="inlineStr">
        <is>
          <t>자연 해동 후 섭취 가능하나 
오븐조리-평균 160~170°C 2~3분 조리 (데우는정도)</t>
        </is>
      </c>
      <c r="M134" t="inlineStr">
        <is>
          <t>1,5,6</t>
        </is>
      </c>
      <c r="N134" t="inlineStr">
        <is>
          <t>haccp</t>
        </is>
      </c>
      <c r="O134" t="inlineStr">
        <is>
          <t>과세</t>
        </is>
      </c>
      <c r="P134" t="n">
        <v>5</v>
      </c>
      <c r="Q134" t="inlineStr">
        <is>
          <t>9개월</t>
        </is>
      </c>
      <c r="R134" t="inlineStr">
        <is>
          <t>냉동</t>
        </is>
      </c>
    </row>
    <row r="135">
      <c r="A135" t="inlineStr">
        <is>
          <t>규격 가격 변동확인 부탁드립니다</t>
        </is>
      </c>
      <c r="B135" t="inlineStr"/>
      <c r="C135" t="inlineStr">
        <is>
          <t>[프리미엄]샌드프린팅마카롱(바닐라)-새학기/어린이날
-★초록나무 ONLY ONE★</t>
        </is>
      </c>
      <c r="D135" t="inlineStr">
        <is>
          <t>재고</t>
        </is>
      </c>
      <c r="E135" t="inlineStr">
        <is>
          <t>340g</t>
        </is>
      </c>
      <c r="F135" t="inlineStr">
        <is>
          <t>17gX20개                (규격변동)</t>
        </is>
      </c>
      <c r="G135" t="inlineStr">
        <is>
          <t>박스</t>
        </is>
      </c>
      <c r="H135" t="n">
        <v>28800</v>
      </c>
      <c r="I135" t="n">
        <v>1440</v>
      </c>
      <c r="J13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5" t="inlineStr">
        <is>
          <t>이벤트상품(3월 새학기 운영)/지름: 4.5cm</t>
        </is>
      </c>
      <c r="L135" t="inlineStr">
        <is>
          <t>해동후 섭취</t>
        </is>
      </c>
      <c r="M135" t="inlineStr">
        <is>
          <t>1,2,5,6</t>
        </is>
      </c>
      <c r="N135" t="inlineStr">
        <is>
          <t>haccp</t>
        </is>
      </c>
      <c r="O135" t="inlineStr">
        <is>
          <t>과세</t>
        </is>
      </c>
      <c r="P135" t="n">
        <v>1</v>
      </c>
      <c r="Q135" t="inlineStr">
        <is>
          <t>6개월</t>
        </is>
      </c>
      <c r="R135" t="inlineStr">
        <is>
          <t>냉동</t>
        </is>
      </c>
    </row>
    <row r="136">
      <c r="A136" t="inlineStr"/>
      <c r="B136" t="inlineStr"/>
      <c r="C136" t="inlineStr">
        <is>
          <t>와삭바삭콘소메(개별포장)
-★초록나무 ONLY ONE★</t>
        </is>
      </c>
      <c r="D136" t="inlineStr">
        <is>
          <t>재고</t>
        </is>
      </c>
      <c r="E136" t="n">
        <v>0.36</v>
      </c>
      <c r="F136" t="inlineStr">
        <is>
          <t>12gX30개</t>
        </is>
      </c>
      <c r="G136" t="inlineStr">
        <is>
          <t>박스</t>
        </is>
      </c>
      <c r="H136" t="n">
        <v>19200</v>
      </c>
      <c r="I136" t="n">
        <v>640</v>
      </c>
      <c r="J136" t="inlineStr">
        <is>
          <t>아몬드분말35%,슈가파우더20%,설탕10%,계란흰자20%,파슬리분말5%,파마산치즈분말5%,콘향분말5%</t>
        </is>
      </c>
      <c r="K136" t="inlineStr">
        <is>
          <t>100% 아몬드가루로 만들어졌으며, 콘소메향과 고소한 아몬드 맛이 나는 쫀득한 식감의 과자입니다.</t>
        </is>
      </c>
      <c r="L136" t="inlineStr">
        <is>
          <t>즉시 섭취</t>
        </is>
      </c>
      <c r="M136" t="inlineStr">
        <is>
          <t>1,2,6</t>
        </is>
      </c>
      <c r="N136" t="inlineStr">
        <is>
          <t>haccp</t>
        </is>
      </c>
      <c r="O136" t="inlineStr">
        <is>
          <t>과세</t>
        </is>
      </c>
      <c r="P136" t="n">
        <v>1</v>
      </c>
      <c r="Q136" t="inlineStr">
        <is>
          <t>12개월</t>
        </is>
      </c>
      <c r="R136" t="inlineStr">
        <is>
          <t>냉동</t>
        </is>
      </c>
    </row>
    <row r="137">
      <c r="A137" t="inlineStr"/>
      <c r="B137" t="inlineStr"/>
      <c r="C137" t="inlineStr">
        <is>
          <t>갈릭퐁당!허니바게트(개별포장)
-★초록나무 ONLY ONE★</t>
        </is>
      </c>
      <c r="D137" t="inlineStr">
        <is>
          <t>재고</t>
        </is>
      </c>
      <c r="E137" t="n">
        <v>0.36</v>
      </c>
      <c r="F137" t="inlineStr">
        <is>
          <t>12gX30개</t>
        </is>
      </c>
      <c r="G137" t="inlineStr">
        <is>
          <t>박스</t>
        </is>
      </c>
      <c r="H137" t="n">
        <v>19200</v>
      </c>
      <c r="I137" t="n">
        <v>640</v>
      </c>
      <c r="J137" t="inlineStr">
        <is>
          <t>아몬드분말35%,슈가파우더20%,설탕10%,계란흰자15%,동결건조마늘분말5%,파슬리분말5%,파마산치즈분말5%,버터5%</t>
        </is>
      </c>
      <c r="K137" t="inlineStr">
        <is>
          <t>100% 아몬드가루로 만들어졌으며, 구운 마늘향과 버터가 어우러져 갈릭 바게트 맛이나는 쫀득한 식감의 과자입니다.</t>
        </is>
      </c>
      <c r="L137" t="inlineStr">
        <is>
          <t>즉시 섭취</t>
        </is>
      </c>
      <c r="M137" t="inlineStr">
        <is>
          <t>1,2,6</t>
        </is>
      </c>
      <c r="N137" t="inlineStr">
        <is>
          <t>haccp</t>
        </is>
      </c>
      <c r="O137" t="inlineStr">
        <is>
          <t>과세</t>
        </is>
      </c>
      <c r="P137" t="n">
        <v>1</v>
      </c>
      <c r="Q137" t="inlineStr">
        <is>
          <t>6개월</t>
        </is>
      </c>
      <c r="R137" t="inlineStr">
        <is>
          <t>냉동</t>
        </is>
      </c>
    </row>
    <row r="138">
      <c r="A138" t="inlineStr">
        <is>
          <t>규격 가격 변동확인 부탁드립니다</t>
        </is>
      </c>
      <c r="B138" t="inlineStr"/>
      <c r="C138" t="inlineStr">
        <is>
          <t>[우리밀]프린팅이벤트쿠키(개별포장)-생일축하해</t>
        </is>
      </c>
      <c r="D138" t="inlineStr">
        <is>
          <t>일배</t>
        </is>
      </c>
      <c r="E138" t="inlineStr"/>
      <c r="F138" t="inlineStr">
        <is>
          <t>25g</t>
        </is>
      </c>
      <c r="G138" t="inlineStr">
        <is>
          <t>개</t>
        </is>
      </c>
      <c r="H138" t="n">
        <v>990</v>
      </c>
      <c r="I138" t="inlineStr"/>
      <c r="J13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8" t="inlineStr">
        <is>
          <t>영업일 기준 2주전 발주
/ 지름 약 6cm ,두께 1~2cm</t>
        </is>
      </c>
      <c r="L138" t="inlineStr">
        <is>
          <t>바로섭취가능</t>
        </is>
      </c>
      <c r="M138" t="inlineStr">
        <is>
          <t>1,2,5,6</t>
        </is>
      </c>
      <c r="N138" t="inlineStr">
        <is>
          <t>haccp</t>
        </is>
      </c>
      <c r="O138" t="inlineStr">
        <is>
          <t>과세</t>
        </is>
      </c>
      <c r="P138" t="n">
        <v>8</v>
      </c>
      <c r="Q138" t="inlineStr">
        <is>
          <t>6개월</t>
        </is>
      </c>
      <c r="R138" t="inlineStr">
        <is>
          <t>상온</t>
        </is>
      </c>
    </row>
    <row r="139">
      <c r="A139" t="inlineStr">
        <is>
          <t>규격 가격 변동확인 부탁드립니다</t>
        </is>
      </c>
      <c r="B139" t="inlineStr"/>
      <c r="C139" t="inlineStr">
        <is>
          <t>[우리밀]프린팅이벤트쿠키(개별포장)-잔반우수</t>
        </is>
      </c>
      <c r="D139" t="inlineStr">
        <is>
          <t>일배</t>
        </is>
      </c>
      <c r="E139" t="inlineStr"/>
      <c r="F139" t="inlineStr">
        <is>
          <t>25g</t>
        </is>
      </c>
      <c r="G139" t="inlineStr">
        <is>
          <t>개</t>
        </is>
      </c>
      <c r="H139" t="n">
        <v>990</v>
      </c>
      <c r="I139" t="inlineStr"/>
      <c r="J13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9" t="inlineStr">
        <is>
          <t>영업일 기준 2주전 발주
/ 지름 약 6cm ,두께 1~2cm</t>
        </is>
      </c>
      <c r="L139" t="inlineStr">
        <is>
          <t>바로섭취가능</t>
        </is>
      </c>
      <c r="M139" t="inlineStr">
        <is>
          <t>1,2,5,6</t>
        </is>
      </c>
      <c r="N139" t="inlineStr">
        <is>
          <t>haccp</t>
        </is>
      </c>
      <c r="O139" t="inlineStr">
        <is>
          <t>과세</t>
        </is>
      </c>
      <c r="P139" t="n">
        <v>8</v>
      </c>
      <c r="Q139" t="inlineStr">
        <is>
          <t>6개월</t>
        </is>
      </c>
      <c r="R139" t="inlineStr">
        <is>
          <t>상온</t>
        </is>
      </c>
    </row>
    <row r="140">
      <c r="A140" t="inlineStr">
        <is>
          <t>규격 가격 변동확인 부탁드립니다</t>
        </is>
      </c>
      <c r="B140" t="inlineStr"/>
      <c r="C140" t="inlineStr">
        <is>
          <t>[우리밀]프린팅이벤트쿠키(개별포장)-개교기념</t>
        </is>
      </c>
      <c r="D140" t="inlineStr">
        <is>
          <t>일배</t>
        </is>
      </c>
      <c r="E140" t="inlineStr"/>
      <c r="F140" t="inlineStr">
        <is>
          <t>25g</t>
        </is>
      </c>
      <c r="G140" t="inlineStr">
        <is>
          <t>개</t>
        </is>
      </c>
      <c r="H140" t="n">
        <v>990</v>
      </c>
      <c r="I140" t="inlineStr"/>
      <c r="J14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0" t="inlineStr">
        <is>
          <t>영업일 기준 2주전 발주
/ 지름 약 6cm ,두께 1~2cm / 학교 이름 표기 가능</t>
        </is>
      </c>
      <c r="L140" t="inlineStr">
        <is>
          <t>바로섭취가능</t>
        </is>
      </c>
      <c r="M140" t="inlineStr">
        <is>
          <t>1,2,5,6</t>
        </is>
      </c>
      <c r="N140" t="inlineStr">
        <is>
          <t>haccp</t>
        </is>
      </c>
      <c r="O140" t="inlineStr">
        <is>
          <t>과세</t>
        </is>
      </c>
      <c r="P140" t="n">
        <v>8</v>
      </c>
      <c r="Q140" t="inlineStr">
        <is>
          <t>6개월</t>
        </is>
      </c>
      <c r="R140" t="inlineStr">
        <is>
          <t>상온</t>
        </is>
      </c>
    </row>
    <row r="141">
      <c r="A141" t="inlineStr">
        <is>
          <t>규격 가격 변동확인 부탁드립니다</t>
        </is>
      </c>
      <c r="B141" t="inlineStr"/>
      <c r="C141" t="inlineStr">
        <is>
          <t>[우리밀]프린팅이벤트쿠키(개별포장)-새학기
-★초록나무 ONLY ONE★</t>
        </is>
      </c>
      <c r="D141" t="inlineStr">
        <is>
          <t>일배</t>
        </is>
      </c>
      <c r="E141" t="inlineStr"/>
      <c r="F141" t="inlineStr">
        <is>
          <t>25g</t>
        </is>
      </c>
      <c r="G141" t="inlineStr">
        <is>
          <t>개</t>
        </is>
      </c>
      <c r="H141" t="n">
        <v>990</v>
      </c>
      <c r="I141" t="inlineStr"/>
      <c r="J14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1" t="inlineStr">
        <is>
          <t>3월2일 해당주만 발주가능
/ 지름 약 6cm ,두께 1~2cm</t>
        </is>
      </c>
      <c r="L141" t="inlineStr">
        <is>
          <t>바로섭취가능</t>
        </is>
      </c>
      <c r="M141" t="inlineStr">
        <is>
          <t>1,2,5,6</t>
        </is>
      </c>
      <c r="N141" t="inlineStr">
        <is>
          <t>haccp</t>
        </is>
      </c>
      <c r="O141" t="inlineStr">
        <is>
          <t>과세</t>
        </is>
      </c>
      <c r="P141" t="n">
        <v>8</v>
      </c>
      <c r="Q141" t="inlineStr">
        <is>
          <t>6개월</t>
        </is>
      </c>
      <c r="R141" t="inlineStr">
        <is>
          <t>상온</t>
        </is>
      </c>
    </row>
    <row r="142">
      <c r="A142" t="inlineStr">
        <is>
          <t>규격 가격 변동확인 부탁드립니다</t>
        </is>
      </c>
      <c r="B142" t="inlineStr"/>
      <c r="C142" t="inlineStr">
        <is>
          <t>[우리밀]프린팅이벤트쿠키(개별포장)-식목일
-★초록나무 ONLY ONE★</t>
        </is>
      </c>
      <c r="D142" t="inlineStr">
        <is>
          <t>일배</t>
        </is>
      </c>
      <c r="E142" t="inlineStr"/>
      <c r="F142" t="inlineStr">
        <is>
          <t>25g</t>
        </is>
      </c>
      <c r="G142" t="inlineStr">
        <is>
          <t>개</t>
        </is>
      </c>
      <c r="H142" t="n">
        <v>990</v>
      </c>
      <c r="I142" t="inlineStr"/>
      <c r="J14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2" t="inlineStr">
        <is>
          <t>식목일 해당주만 발주가능
/ 지름 약 6cm ,두께 1~2cm</t>
        </is>
      </c>
      <c r="L142" t="inlineStr">
        <is>
          <t>바로섭취가능</t>
        </is>
      </c>
      <c r="M142" t="inlineStr">
        <is>
          <t>1,2,5,6</t>
        </is>
      </c>
      <c r="N142" t="inlineStr">
        <is>
          <t>haccp</t>
        </is>
      </c>
      <c r="O142" t="inlineStr">
        <is>
          <t>과세</t>
        </is>
      </c>
      <c r="P142" t="n">
        <v>8</v>
      </c>
      <c r="Q142" t="inlineStr">
        <is>
          <t>6개월</t>
        </is>
      </c>
      <c r="R142" t="inlineStr">
        <is>
          <t>상온</t>
        </is>
      </c>
    </row>
    <row r="143">
      <c r="A143" t="inlineStr">
        <is>
          <t>규격 가격 변동확인 부탁드립니다</t>
        </is>
      </c>
      <c r="B143" t="inlineStr"/>
      <c r="C143" t="inlineStr">
        <is>
          <t>[우리밀]프린팅이벤트쿠키(개별포장)-어린이날
-★초록나무 ONLY ONE★</t>
        </is>
      </c>
      <c r="D143" t="inlineStr">
        <is>
          <t>일배</t>
        </is>
      </c>
      <c r="E143" t="inlineStr"/>
      <c r="F143" t="inlineStr">
        <is>
          <t>25g</t>
        </is>
      </c>
      <c r="G143" t="inlineStr">
        <is>
          <t>개</t>
        </is>
      </c>
      <c r="H143" t="n">
        <v>990</v>
      </c>
      <c r="I143" t="inlineStr"/>
      <c r="J143"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3" t="inlineStr">
        <is>
          <t>어린이날 해당주만 발주가능
/ 지름 약 6cm ,두께 1~2cm</t>
        </is>
      </c>
      <c r="L143" t="inlineStr">
        <is>
          <t>바로섭취가능</t>
        </is>
      </c>
      <c r="M143" t="inlineStr">
        <is>
          <t>1,2,5,6</t>
        </is>
      </c>
      <c r="N143" t="inlineStr">
        <is>
          <t>haccp</t>
        </is>
      </c>
      <c r="O143" t="inlineStr">
        <is>
          <t>과세</t>
        </is>
      </c>
      <c r="P143" t="n">
        <v>8</v>
      </c>
      <c r="Q143" t="inlineStr">
        <is>
          <t>6개월</t>
        </is>
      </c>
      <c r="R143" t="inlineStr">
        <is>
          <t>상온</t>
        </is>
      </c>
    </row>
    <row r="144">
      <c r="A144" t="inlineStr">
        <is>
          <t>규격 가격 변동확인 부탁드립니다</t>
        </is>
      </c>
      <c r="B144" t="inlineStr"/>
      <c r="C144" t="inlineStr">
        <is>
          <t>[우리밀]프린팅이벤트쿠키(개별포장)-스승의날
-★초록나무 ONLY ONE★</t>
        </is>
      </c>
      <c r="D144" t="inlineStr">
        <is>
          <t>일배</t>
        </is>
      </c>
      <c r="E144" t="inlineStr"/>
      <c r="F144" t="inlineStr">
        <is>
          <t>25g</t>
        </is>
      </c>
      <c r="G144" t="inlineStr">
        <is>
          <t>개</t>
        </is>
      </c>
      <c r="H144" t="n">
        <v>990</v>
      </c>
      <c r="I144" t="inlineStr"/>
      <c r="J144"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4" t="inlineStr">
        <is>
          <t>스승의날 해당주만 발주가능
/ 지름 약 6cm ,두께 1~2cm</t>
        </is>
      </c>
      <c r="L144" t="inlineStr">
        <is>
          <t>바로섭취가능</t>
        </is>
      </c>
      <c r="M144" t="inlineStr">
        <is>
          <t>1,2,5,6</t>
        </is>
      </c>
      <c r="N144" t="inlineStr">
        <is>
          <t>haccp</t>
        </is>
      </c>
      <c r="O144" t="inlineStr">
        <is>
          <t>과세</t>
        </is>
      </c>
      <c r="P144" t="n">
        <v>8</v>
      </c>
      <c r="Q144" t="inlineStr">
        <is>
          <t>6개월</t>
        </is>
      </c>
      <c r="R144" t="inlineStr">
        <is>
          <t>상온</t>
        </is>
      </c>
    </row>
    <row r="145">
      <c r="A145" t="inlineStr">
        <is>
          <t>규격 가격 변동확인 부탁드립니다</t>
        </is>
      </c>
      <c r="B145" t="inlineStr"/>
      <c r="C145" t="inlineStr">
        <is>
          <t>[우리밀]프린팅이벤트쿠키(개별포장)-호국보훈
-★초록나무 ONLY ONE★</t>
        </is>
      </c>
      <c r="D145" t="inlineStr">
        <is>
          <t>일배</t>
        </is>
      </c>
      <c r="E145" t="inlineStr"/>
      <c r="F145" t="inlineStr">
        <is>
          <t>25g</t>
        </is>
      </c>
      <c r="G145" t="inlineStr">
        <is>
          <t>개</t>
        </is>
      </c>
      <c r="H145" t="n">
        <v>990</v>
      </c>
      <c r="I145" t="inlineStr"/>
      <c r="J14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5" t="inlineStr">
        <is>
          <t>스승의날 해당주만 발주가능
/ 지름 약 6cm ,두께 1~2cm</t>
        </is>
      </c>
      <c r="L145" t="inlineStr">
        <is>
          <t>바로섭취가능</t>
        </is>
      </c>
      <c r="M145" t="inlineStr">
        <is>
          <t>1,2,5,6</t>
        </is>
      </c>
      <c r="N145" t="inlineStr">
        <is>
          <t>haccp</t>
        </is>
      </c>
      <c r="O145" t="inlineStr">
        <is>
          <t>과세</t>
        </is>
      </c>
      <c r="P145" t="n">
        <v>8</v>
      </c>
      <c r="Q145" t="inlineStr">
        <is>
          <t>6개월</t>
        </is>
      </c>
      <c r="R145" t="inlineStr">
        <is>
          <t>상온</t>
        </is>
      </c>
    </row>
    <row r="146">
      <c r="A146" t="inlineStr">
        <is>
          <t>규격 가격 변동확인 부탁드립니다</t>
        </is>
      </c>
      <c r="B146" t="inlineStr"/>
      <c r="C146" t="inlineStr">
        <is>
          <t>[우리밀]프린팅이벤트쿠키(개별포장)-방학
-★초록나무 ONLY ONE★</t>
        </is>
      </c>
      <c r="D146" t="inlineStr">
        <is>
          <t>일배</t>
        </is>
      </c>
      <c r="E146" t="inlineStr"/>
      <c r="F146" t="inlineStr">
        <is>
          <t>25g</t>
        </is>
      </c>
      <c r="G146" t="inlineStr">
        <is>
          <t>개</t>
        </is>
      </c>
      <c r="H146" t="n">
        <v>990</v>
      </c>
      <c r="I146" t="inlineStr"/>
      <c r="J14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6" t="inlineStr">
        <is>
          <t>방학 해당주만 발주가능
/ 지름 약 6cm ,두께 1~2cm</t>
        </is>
      </c>
      <c r="L146" t="inlineStr">
        <is>
          <t>바로섭취가능</t>
        </is>
      </c>
      <c r="M146" t="inlineStr">
        <is>
          <t>1,2,5,6</t>
        </is>
      </c>
      <c r="N146" t="inlineStr">
        <is>
          <t>haccp</t>
        </is>
      </c>
      <c r="O146" t="inlineStr">
        <is>
          <t>과세</t>
        </is>
      </c>
      <c r="P146" t="n">
        <v>8</v>
      </c>
      <c r="Q146" t="inlineStr">
        <is>
          <t>6개월</t>
        </is>
      </c>
      <c r="R146" t="inlineStr">
        <is>
          <t>상온</t>
        </is>
      </c>
    </row>
    <row r="147">
      <c r="A147" t="inlineStr">
        <is>
          <t>규격 가격 변동확인 부탁드립니다</t>
        </is>
      </c>
      <c r="B147" t="inlineStr"/>
      <c r="C147" t="inlineStr">
        <is>
          <t>[우리밀]프린팅이벤트쿠키(개별포장)-한글날
-★초록나무 ONLY ONE★</t>
        </is>
      </c>
      <c r="D147" t="inlineStr">
        <is>
          <t>일배</t>
        </is>
      </c>
      <c r="E147" t="inlineStr"/>
      <c r="F147" t="inlineStr">
        <is>
          <t>25g</t>
        </is>
      </c>
      <c r="G147" t="inlineStr">
        <is>
          <t>개</t>
        </is>
      </c>
      <c r="H147" t="n">
        <v>990</v>
      </c>
      <c r="I147" t="inlineStr"/>
      <c r="J147"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7" t="inlineStr">
        <is>
          <t>한글날 해당주만 발주가능
/ 지름 약 6cm ,두께 1~2cm</t>
        </is>
      </c>
      <c r="L147" t="inlineStr">
        <is>
          <t>바로섭취가능</t>
        </is>
      </c>
      <c r="M147" t="inlineStr">
        <is>
          <t>1,2,5,6</t>
        </is>
      </c>
      <c r="N147" t="inlineStr">
        <is>
          <t>haccp</t>
        </is>
      </c>
      <c r="O147" t="inlineStr">
        <is>
          <t>과세</t>
        </is>
      </c>
      <c r="P147" t="n">
        <v>8</v>
      </c>
      <c r="Q147" t="inlineStr">
        <is>
          <t>6개월</t>
        </is>
      </c>
      <c r="R147" t="inlineStr">
        <is>
          <t>상온</t>
        </is>
      </c>
    </row>
    <row r="148">
      <c r="A148" t="inlineStr">
        <is>
          <t>규격 가격 변동확인 부탁드립니다</t>
        </is>
      </c>
      <c r="B148" t="inlineStr"/>
      <c r="C148" t="inlineStr">
        <is>
          <t>[우리밀]프린팅이벤트쿠키(개별포장)-독도의날
-★초록나무 ONLY ONE★</t>
        </is>
      </c>
      <c r="D148" t="inlineStr">
        <is>
          <t>일배</t>
        </is>
      </c>
      <c r="E148" t="inlineStr"/>
      <c r="F148" t="inlineStr">
        <is>
          <t>25g</t>
        </is>
      </c>
      <c r="G148" t="inlineStr">
        <is>
          <t>개</t>
        </is>
      </c>
      <c r="H148" t="n">
        <v>990</v>
      </c>
      <c r="I148" t="inlineStr"/>
      <c r="J14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8" t="inlineStr">
        <is>
          <t>독도의날 해당주만 발주가능
/ 지름 약 6cm ,두께 1~2cm</t>
        </is>
      </c>
      <c r="L148" t="inlineStr">
        <is>
          <t>바로섭취가능</t>
        </is>
      </c>
      <c r="M148" t="inlineStr">
        <is>
          <t>1,2,5,6</t>
        </is>
      </c>
      <c r="N148" t="inlineStr">
        <is>
          <t>haccp</t>
        </is>
      </c>
      <c r="O148" t="inlineStr">
        <is>
          <t>과세</t>
        </is>
      </c>
      <c r="P148" t="n">
        <v>8</v>
      </c>
      <c r="Q148" t="inlineStr">
        <is>
          <t>6개월</t>
        </is>
      </c>
      <c r="R148" t="inlineStr">
        <is>
          <t>상온</t>
        </is>
      </c>
    </row>
    <row r="149">
      <c r="A149" t="inlineStr">
        <is>
          <t>규격 가격 변동확인 부탁드립니다</t>
        </is>
      </c>
      <c r="B149" t="inlineStr"/>
      <c r="C149" t="inlineStr">
        <is>
          <t>[우리밀]프린팅이벤트쿠키(개별포장)-할로윈
-★초록나무 ONLY ONE★</t>
        </is>
      </c>
      <c r="D149" t="inlineStr">
        <is>
          <t>일배</t>
        </is>
      </c>
      <c r="E149" t="inlineStr"/>
      <c r="F149" t="inlineStr">
        <is>
          <t>25g</t>
        </is>
      </c>
      <c r="G149" t="inlineStr">
        <is>
          <t>개</t>
        </is>
      </c>
      <c r="H149" t="n">
        <v>990</v>
      </c>
      <c r="I149" t="inlineStr"/>
      <c r="J14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9" t="inlineStr">
        <is>
          <t>할로윈 해당주만 발주가능
/ 지름 약 6cm ,두께 1~2cm</t>
        </is>
      </c>
      <c r="L149" t="inlineStr">
        <is>
          <t>바로섭취가능</t>
        </is>
      </c>
      <c r="M149" t="inlineStr">
        <is>
          <t>1,2,5,6</t>
        </is>
      </c>
      <c r="N149" t="inlineStr">
        <is>
          <t>haccp</t>
        </is>
      </c>
      <c r="O149" t="inlineStr">
        <is>
          <t>과세</t>
        </is>
      </c>
      <c r="P149" t="n">
        <v>8</v>
      </c>
      <c r="Q149" t="inlineStr">
        <is>
          <t>6개월</t>
        </is>
      </c>
      <c r="R149" t="inlineStr">
        <is>
          <t>상온</t>
        </is>
      </c>
    </row>
    <row r="150">
      <c r="A150" t="inlineStr">
        <is>
          <t>규격 가격 변동확인 부탁드립니다</t>
        </is>
      </c>
      <c r="B150" t="inlineStr"/>
      <c r="C150" t="inlineStr">
        <is>
          <t>[우리밀]프린팅이벤트쿠키(개별포장)-수능
-★초록나무 ONLY ONE★</t>
        </is>
      </c>
      <c r="D150" t="inlineStr">
        <is>
          <t>일배</t>
        </is>
      </c>
      <c r="E150" t="inlineStr"/>
      <c r="F150" t="inlineStr">
        <is>
          <t>25g</t>
        </is>
      </c>
      <c r="G150" t="inlineStr">
        <is>
          <t>개</t>
        </is>
      </c>
      <c r="H150" t="n">
        <v>990</v>
      </c>
      <c r="I150" t="inlineStr"/>
      <c r="J15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0" t="inlineStr">
        <is>
          <t>수능 해당주만 발주가능
/ 지름 약 6cm ,두께 1~2cm</t>
        </is>
      </c>
      <c r="L150" t="inlineStr">
        <is>
          <t>바로섭취가능</t>
        </is>
      </c>
      <c r="M150" t="inlineStr">
        <is>
          <t>1,2,5,6</t>
        </is>
      </c>
      <c r="N150" t="inlineStr">
        <is>
          <t>haccp</t>
        </is>
      </c>
      <c r="O150" t="inlineStr">
        <is>
          <t>과세</t>
        </is>
      </c>
      <c r="P150" t="n">
        <v>8</v>
      </c>
      <c r="Q150" t="inlineStr">
        <is>
          <t>6개월</t>
        </is>
      </c>
      <c r="R150" t="inlineStr">
        <is>
          <t>상온</t>
        </is>
      </c>
    </row>
    <row r="151">
      <c r="A151" t="inlineStr">
        <is>
          <t>규격 가격 변동확인 부탁드립니다</t>
        </is>
      </c>
      <c r="B151" t="inlineStr"/>
      <c r="C151" t="inlineStr">
        <is>
          <t>[우리밀]프린팅이벤트쿠키(개별포장)-크리스마스
-★초록나무 ONLY ONE★</t>
        </is>
      </c>
      <c r="D151" t="inlineStr">
        <is>
          <t>일배</t>
        </is>
      </c>
      <c r="E151" t="inlineStr"/>
      <c r="F151" t="inlineStr">
        <is>
          <t>25g</t>
        </is>
      </c>
      <c r="G151" t="inlineStr">
        <is>
          <t>개</t>
        </is>
      </c>
      <c r="H151" t="n">
        <v>990</v>
      </c>
      <c r="I151" t="inlineStr"/>
      <c r="J15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1" t="inlineStr">
        <is>
          <t>크리스마스 해당주만 발주가능
/ 지름 약 6cm ,두께 1~2cm</t>
        </is>
      </c>
      <c r="L151" t="inlineStr">
        <is>
          <t>바로섭취가능</t>
        </is>
      </c>
      <c r="M151" t="inlineStr">
        <is>
          <t>1,2,5,6</t>
        </is>
      </c>
      <c r="N151" t="inlineStr">
        <is>
          <t>haccp</t>
        </is>
      </c>
      <c r="O151" t="inlineStr">
        <is>
          <t>과세</t>
        </is>
      </c>
      <c r="P151" t="n">
        <v>8</v>
      </c>
      <c r="Q151" t="inlineStr">
        <is>
          <t>6개월</t>
        </is>
      </c>
      <c r="R151" t="inlineStr">
        <is>
          <t>상온</t>
        </is>
      </c>
    </row>
    <row r="152">
      <c r="A152" t="inlineStr"/>
      <c r="B152" t="inlineStr"/>
      <c r="C152" t="inlineStr">
        <is>
          <t>[국내산]찰보리반죽(생지)(행사가적용3월~8월까지)</t>
        </is>
      </c>
      <c r="D152" t="inlineStr">
        <is>
          <t>재고</t>
        </is>
      </c>
      <c r="E152" t="n">
        <v>1</v>
      </c>
      <c r="F152" t="inlineStr">
        <is>
          <t>1kg</t>
        </is>
      </c>
      <c r="G152" t="inlineStr">
        <is>
          <t>kg</t>
        </is>
      </c>
      <c r="H152" t="n">
        <v>10400</v>
      </c>
      <c r="I152" t="inlineStr"/>
      <c r="J152" t="inlineStr">
        <is>
          <t>분말믹스44.24%[찰보리48.2%,정백당,정제염,베이킹파우더,소다,바니라향,대두유,마가린(식물성유지,팜올레인유,팜스테아린유],계란(국산,무항생제),물엿,럼주,정제수</t>
        </is>
      </c>
      <c r="K152" t="inlineStr"/>
      <c r="L152" t="inlineStr">
        <is>
          <t>오븐조리 - 자연해동 후 
오븐온도
상판 : 185°C         하판 : 160°C
예열된 오븐에 20분간 굽는다</t>
        </is>
      </c>
      <c r="M152" t="inlineStr">
        <is>
          <t>1,5</t>
        </is>
      </c>
      <c r="N152" t="inlineStr">
        <is>
          <t>haccp</t>
        </is>
      </c>
      <c r="O152" t="inlineStr">
        <is>
          <t>과세</t>
        </is>
      </c>
      <c r="P152" t="n">
        <v>16</v>
      </c>
      <c r="Q152" t="inlineStr">
        <is>
          <t>12개월</t>
        </is>
      </c>
      <c r="R152" t="inlineStr">
        <is>
          <t>냉동</t>
        </is>
      </c>
    </row>
    <row r="153">
      <c r="A153" t="inlineStr"/>
      <c r="B153" t="inlineStr"/>
      <c r="C153" t="inlineStr">
        <is>
          <t>[국내산]초코찰보리반죽(생지)(행사가적용3월~8월까지)</t>
        </is>
      </c>
      <c r="D153" t="inlineStr">
        <is>
          <t>재고</t>
        </is>
      </c>
      <c r="E153" t="n">
        <v>1</v>
      </c>
      <c r="F153" t="inlineStr">
        <is>
          <t>1kg</t>
        </is>
      </c>
      <c r="G153" t="inlineStr">
        <is>
          <t>kg</t>
        </is>
      </c>
      <c r="H153" t="n">
        <v>10400</v>
      </c>
      <c r="I153" t="inlineStr"/>
      <c r="J153" t="inlineStr">
        <is>
          <t>분말믹스43.33%[찰보리48.2%,정백당,정제염,베이킹파우더,소다,바니라향,대두유,마가린(식물성유지,팜올레인유,팜스테아린유]코코아분말(코코아100%),계란(국산,무항생제),물엿,럼주,정제수</t>
        </is>
      </c>
      <c r="K153" t="inlineStr"/>
      <c r="L153" t="inlineStr">
        <is>
          <t>오븐조리 - 자연해동 후 
오븐온도
상판 : 185°C         하판 : 160°C
예열된 오븐에 20분간 굽는다</t>
        </is>
      </c>
      <c r="M153" t="inlineStr">
        <is>
          <t>1,5</t>
        </is>
      </c>
      <c r="N153" t="inlineStr">
        <is>
          <t>haccp</t>
        </is>
      </c>
      <c r="O153" t="inlineStr">
        <is>
          <t>과세</t>
        </is>
      </c>
      <c r="P153" t="n">
        <v>16</v>
      </c>
      <c r="Q153" t="inlineStr">
        <is>
          <t>12개월</t>
        </is>
      </c>
      <c r="R153" t="inlineStr">
        <is>
          <t>냉동</t>
        </is>
      </c>
    </row>
    <row r="154">
      <c r="A154" t="inlineStr"/>
      <c r="B154" t="inlineStr"/>
      <c r="C154" t="inlineStr">
        <is>
          <t>[120인분SET]경주십원빵우유SET</t>
        </is>
      </c>
      <c r="D154" t="inlineStr">
        <is>
          <t>SET</t>
        </is>
      </c>
      <c r="E154" t="n">
        <v>19.8</v>
      </c>
      <c r="F154" t="inlineStr">
        <is>
          <t>십6+우5</t>
        </is>
      </c>
      <c r="G154" t="inlineStr">
        <is>
          <t>set</t>
        </is>
      </c>
      <c r="H154" t="n">
        <v>246000</v>
      </c>
      <c r="I154" t="n">
        <v>2050</v>
      </c>
      <c r="J154"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4" t="inlineStr">
        <is>
          <t>★1인분 구성: 경주빵 45g + [빙그레]미니바나나or딸기우유 120ml
★120인분 구성: [우리밀]경주십원빵(개별포장)[(45g*20ea)X6봉]
+[빙그레]우유미니(바나나맛or딸기맛)[(120ml*24ea)X5팩]</t>
        </is>
      </c>
      <c r="L154" t="inlineStr">
        <is>
          <t>바로섭취가능</t>
        </is>
      </c>
      <c r="M154" t="inlineStr">
        <is>
          <t>1,2,5,6</t>
        </is>
      </c>
      <c r="N154" t="inlineStr"/>
      <c r="O154" t="inlineStr">
        <is>
          <t>과세</t>
        </is>
      </c>
      <c r="P154" t="inlineStr"/>
      <c r="Q154" t="inlineStr"/>
      <c r="R154" t="inlineStr"/>
    </row>
    <row r="155">
      <c r="A155" t="inlineStr"/>
      <c r="B155" t="inlineStr"/>
      <c r="C155" t="inlineStr">
        <is>
          <t>[우리밀]경주십원빵(개별포장)</t>
        </is>
      </c>
      <c r="D155" t="inlineStr">
        <is>
          <t>재고</t>
        </is>
      </c>
      <c r="E155" t="n">
        <v>0.9</v>
      </c>
      <c r="F155" t="inlineStr">
        <is>
          <t>45gX20개</t>
        </is>
      </c>
      <c r="G155" t="inlineStr">
        <is>
          <t>봉</t>
        </is>
      </c>
      <c r="H155" t="n">
        <v>20500</v>
      </c>
      <c r="I155" t="n">
        <v>1025</v>
      </c>
      <c r="J155" t="inlineStr">
        <is>
          <t>우리밀빵용프리믹스 48.77%(우리밀 55.44%, 설탕, 정제염, 베이킹파우다, 바닐린향, 마가린, 대두유, 곡류가공품), 계란 32.45%, 치즈 15%, 물엿, 정제수</t>
        </is>
      </c>
      <c r="K155" t="inlineStr">
        <is>
          <t>지름 약 : 7cm / 두께 2cm</t>
        </is>
      </c>
      <c r="L155" t="inlineStr">
        <is>
          <t>오븐 200℃ 10분예열 180℃ 2분 조리
(해동 후 섭취 가능)</t>
        </is>
      </c>
      <c r="M155" t="inlineStr">
        <is>
          <t>1,2,5,6</t>
        </is>
      </c>
      <c r="N155" t="inlineStr">
        <is>
          <t>haccp</t>
        </is>
      </c>
      <c r="O155" t="inlineStr">
        <is>
          <t>과세</t>
        </is>
      </c>
      <c r="P155" t="n">
        <v>8</v>
      </c>
      <c r="Q155" t="inlineStr">
        <is>
          <t>9개월</t>
        </is>
      </c>
      <c r="R155" t="inlineStr">
        <is>
          <t>냉동</t>
        </is>
      </c>
    </row>
    <row r="156">
      <c r="A156" t="inlineStr"/>
      <c r="B156" t="inlineStr"/>
      <c r="C156" t="inlineStr">
        <is>
          <t>[우리밀]경주십원빵(벌크포장)</t>
        </is>
      </c>
      <c r="D156" t="inlineStr">
        <is>
          <t>재고</t>
        </is>
      </c>
      <c r="E156" t="n">
        <v>0.9</v>
      </c>
      <c r="F156" t="inlineStr">
        <is>
          <t>45gX20개</t>
        </is>
      </c>
      <c r="G156" t="inlineStr">
        <is>
          <t>봉</t>
        </is>
      </c>
      <c r="H156" t="n">
        <v>20100</v>
      </c>
      <c r="I156" t="n">
        <v>447</v>
      </c>
      <c r="J156" t="inlineStr">
        <is>
          <t>우리밀빵용프리믹스 48.77%(우리밀 55.44%, 설탕, 정제염, 베이킹파우다, 바닐린향, 마가린, 대두유, 곡류가공품), 계란 32.45%, 치즈 15%, 물엿, 정제수</t>
        </is>
      </c>
      <c r="K156" t="inlineStr">
        <is>
          <t>지름 약 : 7cm / 두께 2cm</t>
        </is>
      </c>
      <c r="L156" t="inlineStr">
        <is>
          <t>오븐 200℃ 10분예열 180℃ 2분 조리
(해동 후 섭취 가능)</t>
        </is>
      </c>
      <c r="M156" t="inlineStr">
        <is>
          <t>1,2,5,6</t>
        </is>
      </c>
      <c r="N156" t="inlineStr">
        <is>
          <t>haccp</t>
        </is>
      </c>
      <c r="O156" t="inlineStr">
        <is>
          <t>과세</t>
        </is>
      </c>
      <c r="P156" t="n">
        <v>8</v>
      </c>
      <c r="Q156" t="inlineStr">
        <is>
          <t>9개월</t>
        </is>
      </c>
      <c r="R156" t="inlineStr">
        <is>
          <t>냉동</t>
        </is>
      </c>
    </row>
    <row r="157">
      <c r="A157" t="inlineStr"/>
      <c r="B157" t="inlineStr"/>
      <c r="C157" t="inlineStr">
        <is>
          <t>[프리미엄]제주리얼감귤타르트(개별포장)</t>
        </is>
      </c>
      <c r="D157" t="inlineStr">
        <is>
          <t>재고</t>
        </is>
      </c>
      <c r="E157" t="n">
        <v>0.9</v>
      </c>
      <c r="F157" t="inlineStr">
        <is>
          <t>45gX20개</t>
        </is>
      </c>
      <c r="G157" t="inlineStr">
        <is>
          <t>봉</t>
        </is>
      </c>
      <c r="H157" t="n">
        <v>18700</v>
      </c>
      <c r="I157" t="n">
        <v>935</v>
      </c>
      <c r="J157" t="inlineStr">
        <is>
          <t>감귤사과소스27.56%,밀가루18.37%,마가린6.43%,설탕5.51%,프락토올리고당2.76%,감귤분말(제주산)0.28%,정제소금(국산)0.06% 외</t>
        </is>
      </c>
      <c r="K157" t="inlineStr"/>
      <c r="L157" t="inlineStr">
        <is>
          <t>바로섭취가능</t>
        </is>
      </c>
      <c r="M157" t="inlineStr">
        <is>
          <t>1,2,5,6</t>
        </is>
      </c>
      <c r="N157" t="inlineStr">
        <is>
          <t>haccp</t>
        </is>
      </c>
      <c r="O157" t="inlineStr">
        <is>
          <t>과세</t>
        </is>
      </c>
      <c r="P157" t="n">
        <v>8</v>
      </c>
      <c r="Q157" t="inlineStr">
        <is>
          <t>6개월</t>
        </is>
      </c>
      <c r="R157" t="inlineStr">
        <is>
          <t>상온</t>
        </is>
      </c>
    </row>
    <row r="158">
      <c r="A158" t="inlineStr"/>
      <c r="B158" t="inlineStr"/>
      <c r="C158" t="inlineStr">
        <is>
          <t>[우리밀]델리만쥬</t>
        </is>
      </c>
      <c r="D158" t="inlineStr">
        <is>
          <t>재고</t>
        </is>
      </c>
      <c r="E158" t="n">
        <v>0.3</v>
      </c>
      <c r="F158" t="inlineStr">
        <is>
          <t>15gX20개</t>
        </is>
      </c>
      <c r="G158" t="inlineStr">
        <is>
          <t>봉</t>
        </is>
      </c>
      <c r="H158" t="n">
        <v>6300</v>
      </c>
      <c r="I158" t="n">
        <v>315</v>
      </c>
      <c r="J158" t="inlineStr">
        <is>
          <t>우리밀21.385%,계란(국내산)26.6%,카스타드크림23.1%,정백당19.3%,
마가린4.2%,대두유2.7%,베이킹파우더0.7%,발효주정0.7%,물엿0.7%,정제소금(국내산)0.2% 외</t>
        </is>
      </c>
      <c r="K158" t="inlineStr"/>
      <c r="L158" t="inlineStr">
        <is>
          <t>오븐 200℃ 10분예열 180℃ 2분 조리
(해동 후 섭취 가능)</t>
        </is>
      </c>
      <c r="M158" t="inlineStr">
        <is>
          <t>1,2,5,6</t>
        </is>
      </c>
      <c r="N158" t="inlineStr">
        <is>
          <t>haccp</t>
        </is>
      </c>
      <c r="O158" t="inlineStr">
        <is>
          <t>과세</t>
        </is>
      </c>
      <c r="P158" t="n">
        <v>20</v>
      </c>
      <c r="Q158" t="inlineStr">
        <is>
          <t>9개월</t>
        </is>
      </c>
      <c r="R158" t="inlineStr">
        <is>
          <t>냉동</t>
        </is>
      </c>
    </row>
    <row r="159">
      <c r="A159" t="inlineStr"/>
      <c r="B159" t="inlineStr"/>
      <c r="C159" t="inlineStr">
        <is>
          <t>[120인분SET]찰보리빵우유SET</t>
        </is>
      </c>
      <c r="D159" t="inlineStr">
        <is>
          <t>SET</t>
        </is>
      </c>
      <c r="E159" t="n">
        <v>18</v>
      </c>
      <c r="F159" t="inlineStr">
        <is>
          <t>찰4+우5</t>
        </is>
      </c>
      <c r="G159" t="inlineStr">
        <is>
          <t>set</t>
        </is>
      </c>
      <c r="H159" t="n">
        <v>203700</v>
      </c>
      <c r="I159" t="n">
        <v>1697</v>
      </c>
      <c r="J159"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9" t="inlineStr">
        <is>
          <t>★1인분 구성: 찰보리빵 30g + [빙그레]미니바나나or딸기우유 120ml
★120인분 구성: [국내산]찰보리빵(개별포장)[(30g*30ea)X4봉]
+[빙그레]우유미니(바나나맛or딸기맛)[(120ml*24ea)X5팩]</t>
        </is>
      </c>
      <c r="L159" t="inlineStr">
        <is>
          <t>바로섭취가능</t>
        </is>
      </c>
      <c r="M159" t="inlineStr">
        <is>
          <t>1,2,5,6</t>
        </is>
      </c>
      <c r="N159" t="inlineStr"/>
      <c r="O159" t="inlineStr">
        <is>
          <t>과세</t>
        </is>
      </c>
      <c r="P159" t="inlineStr"/>
      <c r="Q159" t="inlineStr"/>
      <c r="R159" t="inlineStr"/>
    </row>
    <row r="160">
      <c r="A160" t="inlineStr"/>
      <c r="B160" t="inlineStr"/>
      <c r="C160" t="inlineStr">
        <is>
          <t>[국내산]찰보리빵(개별포장)</t>
        </is>
      </c>
      <c r="D160" t="inlineStr">
        <is>
          <t>재고</t>
        </is>
      </c>
      <c r="E160" t="n">
        <v>0.9</v>
      </c>
      <c r="F160" t="inlineStr">
        <is>
          <t>30gX30개</t>
        </is>
      </c>
      <c r="G160" t="inlineStr">
        <is>
          <t>봉</t>
        </is>
      </c>
      <c r="H160" t="n">
        <v>19700</v>
      </c>
      <c r="I160" t="n">
        <v>657</v>
      </c>
      <c r="J160" t="inlineStr">
        <is>
          <t>찰보리믹스(찰보리:국내산54.07%,백설탕 등)34,57%,계란(국내산)17.66%,통팥앙금(팥:국내산64.5%등)21.25% 등</t>
        </is>
      </c>
      <c r="K160" t="inlineStr"/>
      <c r="L160" t="inlineStr">
        <is>
          <t>바로섭취가능</t>
        </is>
      </c>
      <c r="M160" t="inlineStr">
        <is>
          <t>1,2,5,6</t>
        </is>
      </c>
      <c r="N160" t="inlineStr">
        <is>
          <t>haccp</t>
        </is>
      </c>
      <c r="O160" t="inlineStr">
        <is>
          <t>과세</t>
        </is>
      </c>
      <c r="P160" t="n">
        <v>6</v>
      </c>
      <c r="Q160" t="inlineStr">
        <is>
          <t>9개월</t>
        </is>
      </c>
      <c r="R160" t="inlineStr">
        <is>
          <t>냉동</t>
        </is>
      </c>
    </row>
    <row r="161">
      <c r="A161" t="inlineStr"/>
      <c r="B161" t="inlineStr"/>
      <c r="C161" t="inlineStr">
        <is>
          <t>[무농약]우리밀감자핫도그50g</t>
        </is>
      </c>
      <c r="D161" t="inlineStr">
        <is>
          <t>재고</t>
        </is>
      </c>
      <c r="E161" t="n">
        <v>0.5</v>
      </c>
      <c r="F161" t="inlineStr">
        <is>
          <t>50gX10개</t>
        </is>
      </c>
      <c r="G161" t="inlineStr">
        <is>
          <t>봉</t>
        </is>
      </c>
      <c r="H161" t="n">
        <v>10400</v>
      </c>
      <c r="I161" t="n">
        <v>1040</v>
      </c>
      <c r="J161" t="inlineStr">
        <is>
          <t>소시지28%[돈육12.47%(국내산),계육66.33%(국내산),옥수수전분,대두단백,포도당,정제수 등), 핫도그반죽41%[우리밀30%,합성팽창제,카스타드분말 외],감자30%</t>
        </is>
      </c>
      <c r="K161" t="inlineStr">
        <is>
          <t>세로 : 18cm
가로 : 5cm
손잡이 :</t>
        </is>
      </c>
      <c r="L161" t="inlineStr">
        <is>
          <t xml:space="preserve">▶ 오븐조리
-콤비(건열+습열)로 200°C 에서 10분 정도 예열 해주세요
-예열 후 160~170°C에서 10~15분간 조리 해주세요
</t>
        </is>
      </c>
      <c r="M161" t="inlineStr">
        <is>
          <t>1,2,5,6,10,15</t>
        </is>
      </c>
      <c r="N161" t="inlineStr">
        <is>
          <t>haccp</t>
        </is>
      </c>
      <c r="O161" t="inlineStr">
        <is>
          <t>과세</t>
        </is>
      </c>
      <c r="P161" t="n">
        <v>10</v>
      </c>
      <c r="Q161" t="inlineStr">
        <is>
          <t>9개월</t>
        </is>
      </c>
      <c r="R161" t="inlineStr">
        <is>
          <t>냉동</t>
        </is>
      </c>
    </row>
    <row r="162">
      <c r="A162" t="inlineStr"/>
      <c r="B162" t="inlineStr"/>
      <c r="C162" t="inlineStr">
        <is>
          <t>[무농약]우리밀감자핫도그90g</t>
        </is>
      </c>
      <c r="D162" t="inlineStr">
        <is>
          <t>재고</t>
        </is>
      </c>
      <c r="E162" t="n">
        <v>0.45</v>
      </c>
      <c r="F162" t="inlineStr">
        <is>
          <t>90gX5개</t>
        </is>
      </c>
      <c r="G162" t="inlineStr">
        <is>
          <t>봉</t>
        </is>
      </c>
      <c r="H162" t="n">
        <v>6900</v>
      </c>
      <c r="I162" t="n">
        <v>1380</v>
      </c>
      <c r="J162" t="inlineStr">
        <is>
          <t>소시지28%[돈육12.47%(국내산),계육66.33%(국내산),옥수수전분,대두단백,포도당,정제수 등), 핫도그반죽41%[우리밀30%,합성팽창제,카스타드분말 외],감자30%</t>
        </is>
      </c>
      <c r="K162" t="inlineStr">
        <is>
          <t>세로 : 21cm
가로 : 5cm
손잡이 :</t>
        </is>
      </c>
      <c r="L162" t="inlineStr">
        <is>
          <t>▶ 오븐조리
-콤비(건열+습열)로 200°C 에서 10분 정도 예열 해주세요
-예열 후 160~170°C에서 10~15분간 조리 해주세요</t>
        </is>
      </c>
      <c r="M162" t="inlineStr">
        <is>
          <t>1,2,5,6,10,15</t>
        </is>
      </c>
      <c r="N162" t="inlineStr">
        <is>
          <t>haccp</t>
        </is>
      </c>
      <c r="O162" t="inlineStr">
        <is>
          <t>과세</t>
        </is>
      </c>
      <c r="P162" t="n">
        <v>10</v>
      </c>
      <c r="Q162" t="inlineStr">
        <is>
          <t>9개월</t>
        </is>
      </c>
      <c r="R162" t="inlineStr">
        <is>
          <t>냉동</t>
        </is>
      </c>
    </row>
    <row r="163">
      <c r="A163" t="inlineStr"/>
      <c r="B163" t="inlineStr"/>
      <c r="C163" t="inlineStr">
        <is>
          <t>[무농약]우리밀모짜렐라치즈볼(생지)</t>
        </is>
      </c>
      <c r="D163" t="inlineStr">
        <is>
          <t>재고</t>
        </is>
      </c>
      <c r="E163" t="n">
        <v>1</v>
      </c>
      <c r="F163" t="inlineStr">
        <is>
          <t>약30gX34개</t>
        </is>
      </c>
      <c r="G163" t="inlineStr">
        <is>
          <t>봉</t>
        </is>
      </c>
      <c r="H163" t="n">
        <v>16800</v>
      </c>
      <c r="I163" t="n">
        <v>494</v>
      </c>
      <c r="J163" t="inlineStr">
        <is>
          <t xml:space="preserve">*자연치즈30%[(모짜렐라치즈100%(독일,뉴질랜드산)],반죽67%[(무농약우리밀(국내산),밀가루,찹쌀가루(찹쌀:국내산),옥수수전분,베이킹파우더,식물성크림분말)],건빵가루2%,건파슬리플레이크1%
</t>
        </is>
      </c>
      <c r="K163" t="inlineStr"/>
      <c r="L163" t="inlineStr">
        <is>
          <t xml:space="preserve">▶ 튀김조리 시
-조리 전 자연해동 시켜 주세요.
-자연해동 후 170℃~175℃ 에서 약 3분 30초 ~ 4분간 조리해주세요.
</t>
        </is>
      </c>
      <c r="M163" t="inlineStr">
        <is>
          <t>1,2,5,6</t>
        </is>
      </c>
      <c r="N163" t="inlineStr">
        <is>
          <t>haccp</t>
        </is>
      </c>
      <c r="O163" t="inlineStr">
        <is>
          <t>과세</t>
        </is>
      </c>
      <c r="P163" t="n">
        <v>10</v>
      </c>
      <c r="Q163" t="inlineStr">
        <is>
          <t>9개월</t>
        </is>
      </c>
      <c r="R163" t="inlineStr">
        <is>
          <t>냉동</t>
        </is>
      </c>
    </row>
    <row r="164">
      <c r="A164" t="inlineStr"/>
      <c r="B164" t="inlineStr"/>
      <c r="C164" t="inlineStr">
        <is>
          <t>[무농약]우리밀연잎핫도그</t>
        </is>
      </c>
      <c r="D164" t="inlineStr">
        <is>
          <t>재고</t>
        </is>
      </c>
      <c r="E164" t="n">
        <v>0.8</v>
      </c>
      <c r="F164" t="inlineStr">
        <is>
          <t>80gX10개</t>
        </is>
      </c>
      <c r="G164" t="inlineStr">
        <is>
          <t>봉</t>
        </is>
      </c>
      <c r="H164" t="n">
        <v>10100</v>
      </c>
      <c r="I164" t="n">
        <v>1010</v>
      </c>
      <c r="J164" t="inlineStr">
        <is>
          <t>소시지(돈육12.47%),계육(국내산)62.33%,정제수,옥수수전분,대두단백,정제소금,무농약우리밀(국내산),밀가루,전란액(국내산),유크림(국내산/우유),변성전분,연잎가루(국내산),빵가루 외</t>
        </is>
      </c>
      <c r="K164" t="inlineStr">
        <is>
          <t xml:space="preserve">세로 : 20cm
가로 : 5cm 
손잡이 : </t>
        </is>
      </c>
      <c r="L164" t="inlineStr">
        <is>
          <t>▶ 오븐조리
-콤비(건열+습열)로 200°C 에서 10분 정도 예열 해주세요
-예열 후 160~170°C에서 10~15분간 조리 해주세요</t>
        </is>
      </c>
      <c r="M164" t="inlineStr">
        <is>
          <t>1,2,5,6,10,15</t>
        </is>
      </c>
      <c r="N164" t="inlineStr">
        <is>
          <t>haccp</t>
        </is>
      </c>
      <c r="O164" t="inlineStr">
        <is>
          <t>과세</t>
        </is>
      </c>
      <c r="P164" t="n">
        <v>10</v>
      </c>
      <c r="Q164" t="inlineStr">
        <is>
          <t>9개월</t>
        </is>
      </c>
      <c r="R164" t="inlineStr">
        <is>
          <t>냉동</t>
        </is>
      </c>
    </row>
    <row r="165">
      <c r="A165" t="inlineStr"/>
      <c r="B165" t="inlineStr"/>
      <c r="C165" t="inlineStr">
        <is>
          <t>[무농약]우리밀통치즈핫도그</t>
        </is>
      </c>
      <c r="D165" t="inlineStr">
        <is>
          <t>재고</t>
        </is>
      </c>
      <c r="E165" t="n">
        <v>0.5</v>
      </c>
      <c r="F165" t="inlineStr">
        <is>
          <t>50gX10개</t>
        </is>
      </c>
      <c r="G165" t="inlineStr">
        <is>
          <t>봉</t>
        </is>
      </c>
      <c r="H165" t="n">
        <v>11700</v>
      </c>
      <c r="I165" t="n">
        <v>1170</v>
      </c>
      <c r="J165"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K165" t="inlineStr">
        <is>
          <t>길이</t>
        </is>
      </c>
      <c r="L165" t="inlineStr">
        <is>
          <t>▶ 오븐조리
-콤비(건열+습열)로 200°C 에서 10분 정도 예열 해주세요
-예열 후 160~170°C에서 10~15분간 조리 해주세요</t>
        </is>
      </c>
      <c r="M165" t="inlineStr">
        <is>
          <t>1,2,5,6</t>
        </is>
      </c>
      <c r="N165" t="inlineStr">
        <is>
          <t>haccp</t>
        </is>
      </c>
      <c r="O165" t="inlineStr">
        <is>
          <t>과세</t>
        </is>
      </c>
      <c r="P165" t="n">
        <v>10</v>
      </c>
      <c r="Q165" t="inlineStr">
        <is>
          <t>9개월</t>
        </is>
      </c>
      <c r="R165" t="inlineStr">
        <is>
          <t>냉동</t>
        </is>
      </c>
    </row>
    <row r="166">
      <c r="A166" t="inlineStr"/>
      <c r="B166" t="inlineStr"/>
      <c r="C166" t="inlineStr">
        <is>
          <t>[무농약]우리밀칼슘핫도그50g</t>
        </is>
      </c>
      <c r="D166" t="inlineStr">
        <is>
          <t>재고</t>
        </is>
      </c>
      <c r="E166" t="n">
        <v>0.5</v>
      </c>
      <c r="F166" t="inlineStr">
        <is>
          <t>50gX10개</t>
        </is>
      </c>
      <c r="G166" t="inlineStr">
        <is>
          <t>봉</t>
        </is>
      </c>
      <c r="H166" t="n">
        <v>8100</v>
      </c>
      <c r="I166" t="n">
        <v>810</v>
      </c>
      <c r="J166"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6" t="inlineStr">
        <is>
          <t>길이</t>
        </is>
      </c>
      <c r="L166" t="inlineStr">
        <is>
          <t>▶ 오븐조리
-콤비(건열+습열)로 200°C 에서 10분 정도 예열 해주세요
-예열 후 160~170°C에서 10~15분간 조리 해주세요</t>
        </is>
      </c>
      <c r="M166" t="inlineStr">
        <is>
          <t>1,2,5,6,10,15</t>
        </is>
      </c>
      <c r="N166" t="inlineStr">
        <is>
          <t>haccp</t>
        </is>
      </c>
      <c r="O166" t="inlineStr">
        <is>
          <t>과세</t>
        </is>
      </c>
      <c r="P166" t="n">
        <v>10</v>
      </c>
      <c r="Q166" t="inlineStr">
        <is>
          <t>9개월</t>
        </is>
      </c>
      <c r="R166" t="inlineStr">
        <is>
          <t>냉동</t>
        </is>
      </c>
    </row>
    <row r="167">
      <c r="A167" t="inlineStr"/>
      <c r="B167" t="inlineStr"/>
      <c r="C167" t="inlineStr">
        <is>
          <t>[무농약]우리밀칼슘핫도그30g</t>
        </is>
      </c>
      <c r="D167" t="inlineStr">
        <is>
          <t>재고</t>
        </is>
      </c>
      <c r="E167" t="n">
        <v>0.6</v>
      </c>
      <c r="F167" t="inlineStr">
        <is>
          <t>30gX20개</t>
        </is>
      </c>
      <c r="G167" t="inlineStr">
        <is>
          <t>봉</t>
        </is>
      </c>
      <c r="H167" t="n">
        <v>12900</v>
      </c>
      <c r="I167" t="n">
        <v>645</v>
      </c>
      <c r="J167"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7" t="inlineStr">
        <is>
          <t xml:space="preserve">세로 : 16cm 
가로 : 5cm
손잡이 : </t>
        </is>
      </c>
      <c r="L167" t="inlineStr">
        <is>
          <t>▶ 오븐조리
-콤비(건열+습열)로 200°C 에서 10분 정도 예열 해주세요
-예열 후 160~170°C에서 10~15분간 조리 해주세요</t>
        </is>
      </c>
      <c r="M167" t="inlineStr">
        <is>
          <t>1,2,5,6,10,15</t>
        </is>
      </c>
      <c r="N167" t="inlineStr">
        <is>
          <t>haccp</t>
        </is>
      </c>
      <c r="O167" t="inlineStr">
        <is>
          <t>과세</t>
        </is>
      </c>
      <c r="P167" t="n">
        <v>10</v>
      </c>
      <c r="Q167" t="inlineStr">
        <is>
          <t>9개월</t>
        </is>
      </c>
      <c r="R167" t="inlineStr">
        <is>
          <t>냉동</t>
        </is>
      </c>
    </row>
    <row r="168">
      <c r="A168" t="inlineStr"/>
      <c r="B168" t="inlineStr"/>
      <c r="C168" t="inlineStr">
        <is>
          <t>[일반]칼슘핫도그50g</t>
        </is>
      </c>
      <c r="D168" t="inlineStr">
        <is>
          <t>재고</t>
        </is>
      </c>
      <c r="E168" t="n">
        <v>0.5</v>
      </c>
      <c r="F168" t="inlineStr">
        <is>
          <t>50gX10개</t>
        </is>
      </c>
      <c r="G168" t="inlineStr">
        <is>
          <t>봉</t>
        </is>
      </c>
      <c r="H168" t="n">
        <v>7600</v>
      </c>
      <c r="I168" t="n">
        <v>760</v>
      </c>
      <c r="J168" t="inlineStr">
        <is>
          <t>소시지[소시지[{계육(국내산)62.33%),돈육(국내산)12.47%,옥수수전분(옥수수:외국산),대두단백,정제염,설탕}]]36%,밀가루[밀가루{밀(미국,호주산)}38%,백설탕2.5%,정제소금0.5%,전란액[전란액{국내산}]1%,정제수15%,베이킹파우더0.3%,카스타드향1.4%두유액[두유액{대두(중국산)}]5%,젖산칼슘[{(젖산칼슘완제품)}]0.3%</t>
        </is>
      </c>
      <c r="K168" t="inlineStr"/>
      <c r="L168" t="inlineStr">
        <is>
          <t>▶ 오븐조리
-콤비(건열+습열)로 200°C 에서 10분 정도 예열 해주세요
-예열 후 160~170°C에서 10~15분간 조리 해주세요</t>
        </is>
      </c>
      <c r="M168" t="inlineStr">
        <is>
          <t>1,2,5,6,10,15</t>
        </is>
      </c>
      <c r="N168" t="inlineStr">
        <is>
          <t>haccp</t>
        </is>
      </c>
      <c r="O168" t="inlineStr">
        <is>
          <t>과세</t>
        </is>
      </c>
      <c r="P168" t="n">
        <v>10</v>
      </c>
      <c r="Q168" t="inlineStr">
        <is>
          <t>9개월</t>
        </is>
      </c>
      <c r="R168" t="inlineStr">
        <is>
          <t>냉동</t>
        </is>
      </c>
    </row>
    <row r="169">
      <c r="A169" t="inlineStr">
        <is>
          <t>세트구성</t>
        </is>
      </c>
      <c r="B169" t="inlineStr"/>
      <c r="C169" t="inlineStr">
        <is>
          <t>[130인분SET]흑당우리밀크로플40gSET
(크13+흑당1)</t>
        </is>
      </c>
      <c r="D169" t="inlineStr">
        <is>
          <t>SET</t>
        </is>
      </c>
      <c r="E169" t="n">
        <v>6.2</v>
      </c>
      <c r="F169" t="inlineStr">
        <is>
          <t>6.2kg</t>
        </is>
      </c>
      <c r="G169" t="inlineStr">
        <is>
          <t>set</t>
        </is>
      </c>
      <c r="H169" t="n">
        <v>170300</v>
      </c>
      <c r="I169" t="n">
        <v>1310</v>
      </c>
      <c r="J169" t="inlineStr">
        <is>
          <t>[우리밀]시나몬유기농슈가크로플 : 밀가루52%(국내산),유기농시나몬슈가(수입산),계란9%,버터7.97% 등
[비정제]사탕수수당을넣은흑당시럽 : 흑설탕40.37%,비정제사탕수수당6.21% 등</t>
        </is>
      </c>
      <c r="K169" t="inlineStr">
        <is>
          <t>★1인분 구성 : [우리밀]시나몬슈가크로플 40g + 흑당시럽 7.5g 
★130인분 구성 : [우리밀]시나몬슈가크로플(40g*10ea) x 13봉 + [비정제]사탕수수당을넣은 흑당시럽 1kg</t>
        </is>
      </c>
      <c r="L169" t="inlineStr">
        <is>
          <t>조리방법 : 해동 후 섭취 또는 ①오븐예열 190℃ 
②컨벡션오븐 기준 180℃ 약2~3분 조리
tip) 오븐에서 조리한 크로플을 완전히 식혀 드시면 더욱 바삭하게 즐기실 수 있습니다.</t>
        </is>
      </c>
      <c r="M169" t="inlineStr">
        <is>
          <t>1,2,5,6</t>
        </is>
      </c>
      <c r="N169" t="inlineStr"/>
      <c r="O169" t="inlineStr">
        <is>
          <t>과세</t>
        </is>
      </c>
      <c r="P169" t="inlineStr"/>
      <c r="Q169" t="inlineStr"/>
      <c r="R169" t="inlineStr"/>
    </row>
    <row r="170">
      <c r="A170" t="inlineStr">
        <is>
          <t>세트구성</t>
        </is>
      </c>
      <c r="B170" t="inlineStr"/>
      <c r="C170" t="inlineStr">
        <is>
          <t>[130인분SET]흑당크로플40gSET
(크13+흑당1)</t>
        </is>
      </c>
      <c r="D170" t="inlineStr">
        <is>
          <t>SET</t>
        </is>
      </c>
      <c r="E170" t="n">
        <v>6.2</v>
      </c>
      <c r="F170" t="inlineStr">
        <is>
          <t>6.2kg</t>
        </is>
      </c>
      <c r="G170" t="inlineStr">
        <is>
          <t>set</t>
        </is>
      </c>
      <c r="H170" t="n">
        <v>167500</v>
      </c>
      <c r="I170" t="n">
        <v>1288</v>
      </c>
      <c r="J170" t="inlineStr">
        <is>
          <t>[프리미엄]시나몬유기농슈가크로플 : 밀가루52%(밀:외국산),유기농시가몬슈가(수입산),계란9%,버터7.97% 등
[비정제]사탕수수당을넣은흑당시럽 : 흑설탕40.37%,비정제사탕수수당6.21% 등</t>
        </is>
      </c>
      <c r="K170" t="inlineStr">
        <is>
          <t>★1인분 구성 : [프리미엄]시나몬슈가크로플 40g + 흑당시럽 7.5g 
★130인분 구성 : [프리미엄]시나몬슈가크로플(40g*10ea) x 13봉 + [비정제]사탕수수당을넣은 흑당시럽 1kg</t>
        </is>
      </c>
      <c r="L170" t="inlineStr">
        <is>
          <t>조리방법 : 해동 후 섭취 또는 ①오븐예열 190℃ 
②컨벡션오븐 기준 180℃ 약2~3분 조리
tip) 오븐에서 조리한 크로플을 완전히 식혀 드시면 더욱 바삭하게 즐기실 수 있습니다.</t>
        </is>
      </c>
      <c r="M170" t="inlineStr">
        <is>
          <t>1,2,5,6</t>
        </is>
      </c>
      <c r="N170" t="inlineStr"/>
      <c r="O170" t="inlineStr">
        <is>
          <t>과세</t>
        </is>
      </c>
      <c r="P170" t="inlineStr"/>
      <c r="Q170" t="inlineStr"/>
      <c r="R170" t="inlineStr"/>
    </row>
    <row r="171">
      <c r="A171" t="inlineStr">
        <is>
          <t>세트구성</t>
        </is>
      </c>
      <c r="B171" t="inlineStr"/>
      <c r="C171" t="inlineStr">
        <is>
          <t>[150인분SET]흑당우리밀크로플20gSET
(크10+흑당1)</t>
        </is>
      </c>
      <c r="D171" t="inlineStr">
        <is>
          <t>SET</t>
        </is>
      </c>
      <c r="E171" t="n">
        <v>4</v>
      </c>
      <c r="F171" t="n">
        <v>4</v>
      </c>
      <c r="G171" t="inlineStr">
        <is>
          <t>set</t>
        </is>
      </c>
      <c r="H171" t="n">
        <v>136000</v>
      </c>
      <c r="I171" t="n">
        <v>906</v>
      </c>
      <c r="J171" t="inlineStr">
        <is>
          <t>[우리밀]시나몬유기농슈가크로플 : 밀가루52%(국내산),유기농시나몬슈가(수입산),계란9%,버터7.97% 등
[비정제]사탕수수당을넣은흑당시럽 : 흑설탕40.37%,비정제사탕수수당6.21% 등</t>
        </is>
      </c>
      <c r="K171" t="inlineStr">
        <is>
          <t>★1인분 구성 : [우리밀]시나몬슈가크로플 20g + 흑당시럽 6.5g 
★150인분 구성 : [우리밀]시나몬슈가크로플(20g*15ea) x 10봉 + [비정제]사탕수수당을넣은 흑당시럽 1kg</t>
        </is>
      </c>
      <c r="L171" t="inlineStr">
        <is>
          <t>조리방법 : 해동 후 섭취 또는 ①오븐예열 190℃ 
②컨벡션오븐 기준 180℃ 약2~3분 조리
tip) 오븐에서 조리한 크로플을 완전히 식혀 드시면 더욱 바삭하게 즐기실 수 있습니다.</t>
        </is>
      </c>
      <c r="M171" t="inlineStr">
        <is>
          <t>1,2,5,6</t>
        </is>
      </c>
      <c r="N171" t="inlineStr"/>
      <c r="O171" t="inlineStr">
        <is>
          <t>과세</t>
        </is>
      </c>
      <c r="P171" t="inlineStr"/>
      <c r="Q171" t="inlineStr"/>
      <c r="R171" t="inlineStr"/>
    </row>
    <row r="172">
      <c r="A172" t="inlineStr">
        <is>
          <t>세트구성</t>
        </is>
      </c>
      <c r="B172" t="inlineStr"/>
      <c r="C172" t="inlineStr">
        <is>
          <t>[150인분SET]흑당크로플20gSET
(크10+흑당1)</t>
        </is>
      </c>
      <c r="D172" t="inlineStr">
        <is>
          <t>SET</t>
        </is>
      </c>
      <c r="E172" t="n">
        <v>4</v>
      </c>
      <c r="F172" t="n">
        <v>4</v>
      </c>
      <c r="G172" t="inlineStr">
        <is>
          <t>set</t>
        </is>
      </c>
      <c r="H172" t="n">
        <v>132700</v>
      </c>
      <c r="I172" t="n">
        <v>885</v>
      </c>
      <c r="J172" t="inlineStr">
        <is>
          <t>[프리미엄]시나몬유기농슈가크로플 : 밀가루52%(밀:외국산),유기농시가몬슈가(수입산),계란9%,버터7.97% 등
[비정제]사탕수수당을넣은흑당시럽 : 흑설탕40.37%,비정제사탕수수당6.21% 등</t>
        </is>
      </c>
      <c r="K172" t="inlineStr">
        <is>
          <t>★1인분 구성 : [프리미엄]시나몬슈가크로플 20g + 흑당시럽 6.5g 
★150인분 구성 : [프리미엄]시나몬슈가크로플(20g*15ea) x 10봉 + [비정제]사탕수수당을넣은 흑당시럽 1kg</t>
        </is>
      </c>
      <c r="L172" t="inlineStr">
        <is>
          <t>조리방법 : 해동 후 섭취 또는 ①오븐예열 190℃ 
②컨벡션오븐 기준 180℃ 약2~3분 조리
tip) 오븐에서 조리한 크로플을 완전히 식혀 드시면 더욱 바삭하게 즐기실 수 있습니다.</t>
        </is>
      </c>
      <c r="M172" t="inlineStr">
        <is>
          <t>1,2,5,6</t>
        </is>
      </c>
      <c r="N172" t="inlineStr"/>
      <c r="O172" t="inlineStr">
        <is>
          <t>과세</t>
        </is>
      </c>
      <c r="P172" t="inlineStr"/>
      <c r="Q172" t="inlineStr"/>
      <c r="R172" t="inlineStr"/>
    </row>
    <row r="173">
      <c r="A173" t="inlineStr"/>
      <c r="B173" t="inlineStr"/>
      <c r="C173" t="inlineStr">
        <is>
          <t>[우리밀]시나몬유기농슈가크로플
-★초록나무 ONLY ONE★</t>
        </is>
      </c>
      <c r="D173" t="inlineStr">
        <is>
          <t>재고</t>
        </is>
      </c>
      <c r="E173" t="n">
        <v>0.3</v>
      </c>
      <c r="F173" t="inlineStr">
        <is>
          <t>20gX15개</t>
        </is>
      </c>
      <c r="G173" t="inlineStr">
        <is>
          <t>봉</t>
        </is>
      </c>
      <c r="H173" t="n">
        <v>13300</v>
      </c>
      <c r="I173" t="n">
        <v>887</v>
      </c>
      <c r="J173" t="inlineStr">
        <is>
          <t xml:space="preserve">밀가루52%(국내산),유기농시나몬슈가(수입산),정제수,계란9%,버터7.97%(수입산:뉴질랜드),이스트믹스
</t>
        </is>
      </c>
      <c r="K173" t="inlineStr"/>
      <c r="L173" t="inlineStr">
        <is>
          <t xml:space="preserve">조리방법 : 해동 후 섭취 또는 ①오븐예열 190℃ ②컨벡션오븐 기준 180℃ 약3~4분 조리
tip) 오븐에서 조리한 크로플을 완전히 식혀 드시면 더욱 바삭하게 즐기실 수 있습니다.
</t>
        </is>
      </c>
      <c r="M173" t="inlineStr">
        <is>
          <t>1,2,5,6</t>
        </is>
      </c>
      <c r="N173" t="inlineStr">
        <is>
          <t>haccp</t>
        </is>
      </c>
      <c r="O173" t="inlineStr">
        <is>
          <t>과세</t>
        </is>
      </c>
      <c r="P173" t="n">
        <v>10</v>
      </c>
      <c r="Q173" t="inlineStr">
        <is>
          <t>12개월</t>
        </is>
      </c>
      <c r="R173" t="inlineStr">
        <is>
          <t>냉동</t>
        </is>
      </c>
    </row>
    <row r="174">
      <c r="A174" t="inlineStr"/>
      <c r="B174" t="inlineStr"/>
      <c r="C174" t="inlineStr">
        <is>
          <t>[프리미엄]시나몬유기농슈가크로플
-★초록나무 ONLY ONE★</t>
        </is>
      </c>
      <c r="D174" t="inlineStr">
        <is>
          <t>재고</t>
        </is>
      </c>
      <c r="E174" t="n">
        <v>0.3</v>
      </c>
      <c r="F174" t="inlineStr">
        <is>
          <t>20gX15개</t>
        </is>
      </c>
      <c r="G174" t="inlineStr">
        <is>
          <t>봉</t>
        </is>
      </c>
      <c r="H174" t="n">
        <v>12900</v>
      </c>
      <c r="I174" t="n">
        <v>860</v>
      </c>
      <c r="J174" t="inlineStr">
        <is>
          <t xml:space="preserve">밀가루52%(밀 : 호주산,미국산),유기농시가몬슈가(수입산),정제수,계란9%,버터7.97%,(수입산: 뉴질랜드),이스트믹스
</t>
        </is>
      </c>
      <c r="K174" t="inlineStr"/>
      <c r="L174" t="inlineStr">
        <is>
          <t xml:space="preserve">조리방법 : 해동 후 섭취 또는 ①오븐예열 190℃ ②컨벡션오븐 기준 180℃ 약3~4분 조리
tip) 오븐에서 조리한 크로플을 완전히 식혀 드시면 더욱 바삭하게 즐기실 수 있습니다.
</t>
        </is>
      </c>
      <c r="M174" t="inlineStr">
        <is>
          <t>1,2,5,6</t>
        </is>
      </c>
      <c r="N174" t="inlineStr">
        <is>
          <t>haccp</t>
        </is>
      </c>
      <c r="O174" t="inlineStr">
        <is>
          <t>과세</t>
        </is>
      </c>
      <c r="P174" t="n">
        <v>10</v>
      </c>
      <c r="Q174" t="inlineStr">
        <is>
          <t>12개월</t>
        </is>
      </c>
      <c r="R174" t="inlineStr">
        <is>
          <t>냉동</t>
        </is>
      </c>
    </row>
    <row r="175">
      <c r="A175" t="inlineStr"/>
      <c r="B175" t="inlineStr"/>
      <c r="C175" t="inlineStr">
        <is>
          <t>[우리밀]시나몬유기농슈가크로플
-★초록나무 ONLY ONE★</t>
        </is>
      </c>
      <c r="D175" t="inlineStr">
        <is>
          <t>재고</t>
        </is>
      </c>
      <c r="E175" t="n">
        <v>0.4</v>
      </c>
      <c r="F175" t="inlineStr">
        <is>
          <t>40gX10개</t>
        </is>
      </c>
      <c r="G175" t="inlineStr">
        <is>
          <t>봉</t>
        </is>
      </c>
      <c r="H175" t="n">
        <v>12900</v>
      </c>
      <c r="I175" t="n">
        <v>1290</v>
      </c>
      <c r="J175" t="inlineStr">
        <is>
          <t xml:space="preserve">밀가루52%(국내산),유기농시나몬슈가(수입산),정제수,계란9%,버터7.97%(수입산:뉴질랜드),이스트믹스
</t>
        </is>
      </c>
      <c r="K175" t="inlineStr">
        <is>
          <t xml:space="preserve">세로 : 약 13cm , 가로 : 약 6cm </t>
        </is>
      </c>
      <c r="L175" t="inlineStr">
        <is>
          <t xml:space="preserve">조리방법 : 해동 후 섭취 또는 ①오븐예열 190℃ ②컨벡션오븐 기준 180℃ 약3~4분 조리
tip) 오븐에서 조리한 크로플을 완전히 식혀 드시면 더욱 바삭하게 즐기실 수 있습니다.
</t>
        </is>
      </c>
      <c r="M175" t="inlineStr">
        <is>
          <t>1,2,5,6</t>
        </is>
      </c>
      <c r="N175" t="inlineStr">
        <is>
          <t>haccp</t>
        </is>
      </c>
      <c r="O175" t="inlineStr">
        <is>
          <t>과세</t>
        </is>
      </c>
      <c r="P175" t="n">
        <v>10</v>
      </c>
      <c r="Q175" t="inlineStr">
        <is>
          <t>12개월</t>
        </is>
      </c>
      <c r="R175" t="inlineStr">
        <is>
          <t>냉동</t>
        </is>
      </c>
    </row>
    <row r="176">
      <c r="A176" t="inlineStr"/>
      <c r="B176" t="inlineStr"/>
      <c r="C176" t="inlineStr">
        <is>
          <t>[프리미엄]시나몬유기농슈가크로플
-★초록나무 ONLY ONE★</t>
        </is>
      </c>
      <c r="D176" t="inlineStr">
        <is>
          <t>재고</t>
        </is>
      </c>
      <c r="E176" t="n">
        <v>0.4</v>
      </c>
      <c r="F176" t="inlineStr">
        <is>
          <t>40gX10개</t>
        </is>
      </c>
      <c r="G176" t="inlineStr">
        <is>
          <t>봉</t>
        </is>
      </c>
      <c r="H176" t="n">
        <v>12700</v>
      </c>
      <c r="I176" t="n">
        <v>1270</v>
      </c>
      <c r="J176" t="inlineStr">
        <is>
          <t>밀가루52%(밀 : 호주산,미국산),유기농시가몬슈가(수입산),정제수,계란9%,버터7.97%,(수입산: 뉴질랜드),이스트믹스</t>
        </is>
      </c>
      <c r="K176" t="inlineStr">
        <is>
          <t xml:space="preserve">세로 : 약 13cm , 가로 : 약 6cm </t>
        </is>
      </c>
      <c r="L176" t="inlineStr">
        <is>
          <t xml:space="preserve">조리방법 : 해동 후 섭취 또는 ①오븐예열 190℃ ②컨벡션오븐 기준 180℃ 약3~4분 조리
tip) 오븐에서 조리한 크로플을 완전히 식혀 드시면 더욱 바삭하게 즐기실 수 있습니다.
</t>
        </is>
      </c>
      <c r="M176" t="inlineStr">
        <is>
          <t>1,2,5,6</t>
        </is>
      </c>
      <c r="N176" t="inlineStr">
        <is>
          <t>haccp</t>
        </is>
      </c>
      <c r="O176" t="inlineStr">
        <is>
          <t>과세</t>
        </is>
      </c>
      <c r="P176" t="n">
        <v>10</v>
      </c>
      <c r="Q176" t="inlineStr">
        <is>
          <t>12개월</t>
        </is>
      </c>
      <c r="R176" t="inlineStr">
        <is>
          <t>냉동</t>
        </is>
      </c>
    </row>
    <row r="177">
      <c r="A177" t="inlineStr"/>
      <c r="B177" t="inlineStr"/>
      <c r="C177" t="inlineStr">
        <is>
          <t>[유기농]설탕(브라질)</t>
        </is>
      </c>
      <c r="D177" t="inlineStr">
        <is>
          <t>재고</t>
        </is>
      </c>
      <c r="E177" t="n">
        <v>10</v>
      </c>
      <c r="F177" t="inlineStr">
        <is>
          <t>1kgX10봉</t>
        </is>
      </c>
      <c r="G177" t="inlineStr">
        <is>
          <t>박스</t>
        </is>
      </c>
      <c r="H177" t="n">
        <v>47400</v>
      </c>
      <c r="I177" t="inlineStr"/>
      <c r="J177" t="inlineStr">
        <is>
          <t>유기농원당(수입산)100%, 유기농 인증(브라질)</t>
        </is>
      </c>
      <c r="K177" t="inlineStr"/>
      <c r="L177" t="inlineStr">
        <is>
          <t>조리에 사용</t>
        </is>
      </c>
      <c r="M177" t="inlineStr"/>
      <c r="N177" t="inlineStr">
        <is>
          <t>유기가공
/유기농</t>
        </is>
      </c>
      <c r="O177" t="inlineStr">
        <is>
          <t>과세</t>
        </is>
      </c>
      <c r="P177" t="n">
        <v>1</v>
      </c>
      <c r="Q177" t="inlineStr">
        <is>
          <t>36개월</t>
        </is>
      </c>
      <c r="R177" t="inlineStr">
        <is>
          <t>실온</t>
        </is>
      </c>
    </row>
    <row r="178">
      <c r="A178" t="inlineStr"/>
      <c r="B178" t="inlineStr"/>
      <c r="C178" t="inlineStr">
        <is>
          <t>[국내산]5無수제소시지(불갈비맛)</t>
        </is>
      </c>
      <c r="D178" t="inlineStr">
        <is>
          <t>일배</t>
        </is>
      </c>
      <c r="E178" t="n">
        <v>1</v>
      </c>
      <c r="F178" t="inlineStr">
        <is>
          <t>1kg</t>
        </is>
      </c>
      <c r="G178" t="inlineStr">
        <is>
          <t>kg</t>
        </is>
      </c>
      <c r="H178" t="n">
        <v>17600</v>
      </c>
      <c r="I178" t="inlineStr"/>
      <c r="J178" t="inlineStr">
        <is>
          <t xml:space="preserve">돈육(국내산)83.15%,양파(국내산),정백당,불갈비시즈닝,옥수수전분,정제수,대파(국내산),진간장,포크시즈닝,정제염,대두단백,마늘,불갈비오일,큐어믹스. </t>
        </is>
      </c>
      <c r="K178" t="inlineStr">
        <is>
          <t>1.008kg (14개)
개당중량 72g</t>
        </is>
      </c>
      <c r="L178" t="inlineStr">
        <is>
          <t>오븐조리-타공팬
스팀(습열),컨벡션(건열)
예열 120°C 10~15분/200°C 15분
조리 100°C 10~15분/150°C 10분</t>
        </is>
      </c>
      <c r="M178" t="inlineStr">
        <is>
          <t>1,2,5,6,10</t>
        </is>
      </c>
      <c r="N178" t="inlineStr">
        <is>
          <t>haccp</t>
        </is>
      </c>
      <c r="O178" t="inlineStr">
        <is>
          <t>과세</t>
        </is>
      </c>
      <c r="P178" t="n">
        <v>15</v>
      </c>
      <c r="Q178" t="inlineStr">
        <is>
          <t>15일</t>
        </is>
      </c>
      <c r="R178" t="inlineStr">
        <is>
          <t>냉장</t>
        </is>
      </c>
    </row>
    <row r="179">
      <c r="A179" t="inlineStr"/>
      <c r="B179" t="inlineStr"/>
      <c r="C179" t="inlineStr">
        <is>
          <t>[국내산]5無수제소시지(불갈비맛)(S/L)</t>
        </is>
      </c>
      <c r="D179" t="inlineStr">
        <is>
          <t>일배</t>
        </is>
      </c>
      <c r="E179" t="n">
        <v>1</v>
      </c>
      <c r="F179" t="inlineStr">
        <is>
          <t>1kg</t>
        </is>
      </c>
      <c r="G179" t="inlineStr">
        <is>
          <t>kg</t>
        </is>
      </c>
      <c r="H179" t="n">
        <v>18000</v>
      </c>
      <c r="I179" t="inlineStr"/>
      <c r="J179" t="inlineStr">
        <is>
          <t xml:space="preserve">돈육(국내산)83.15%,양파(국내산),정백당,불갈비시즈닝,옥수수전분,정제수,대파(국내산),진간장,포크시즈닝,정제염,대두단백,마늘,불갈비오일,큐어믹스. </t>
        </is>
      </c>
      <c r="K179" t="inlineStr">
        <is>
          <t>슬라이스는 어슷썰기가 아님 깍둑썰기(1.5cm) 72g하나를 자르면 약 8개 정도 나옴,편차있음 (1kg 110개 ±5개)지름은2.6cm 길이14cm</t>
        </is>
      </c>
      <c r="L179" t="inlineStr">
        <is>
          <t>오븐조리-타공팬
스팀(습열),컨벡션(건열)
예열 120°C 10~15분/200°C 15분
조리 100°C 10~15분/150°C 10분</t>
        </is>
      </c>
      <c r="M179" t="inlineStr">
        <is>
          <t>1,2,5,6,10</t>
        </is>
      </c>
      <c r="N179" t="inlineStr">
        <is>
          <t>haccp</t>
        </is>
      </c>
      <c r="O179" t="inlineStr">
        <is>
          <t>과세</t>
        </is>
      </c>
      <c r="P179" t="n">
        <v>15</v>
      </c>
      <c r="Q179" t="inlineStr">
        <is>
          <t>15일</t>
        </is>
      </c>
      <c r="R179" t="inlineStr">
        <is>
          <t>냉장</t>
        </is>
      </c>
    </row>
    <row r="180">
      <c r="A180" t="inlineStr"/>
      <c r="B180" t="inlineStr"/>
      <c r="C180" t="inlineStr">
        <is>
          <t>[국내산]5無수제소시지(청량고추맛)</t>
        </is>
      </c>
      <c r="D180" t="inlineStr">
        <is>
          <t>일배</t>
        </is>
      </c>
      <c r="E180" t="n">
        <v>1</v>
      </c>
      <c r="F180" t="inlineStr">
        <is>
          <t>1kg</t>
        </is>
      </c>
      <c r="G180" t="inlineStr">
        <is>
          <t>kg</t>
        </is>
      </c>
      <c r="H180" t="n">
        <v>17600</v>
      </c>
      <c r="I180" t="inlineStr"/>
      <c r="J180" t="inlineStr">
        <is>
          <t>돈육(국내산)85.41%,정제수,고추(국내산),정백당,옥수수전분,양파(국내산),포크시즈닝,정제염,대두단백,큐어믹스,고춧가루,파브레진,핫시즈닝.</t>
        </is>
      </c>
      <c r="K180" t="inlineStr">
        <is>
          <t>1.008kg (14개)
개당중량 72g</t>
        </is>
      </c>
      <c r="L180" t="inlineStr">
        <is>
          <t>오븐조리-타공팬
스팀(습열),컨벡션(건열)
예열 120°C 10~15분/200°C 15분
조리 100°C 10~15분/150°C 10분</t>
        </is>
      </c>
      <c r="M180" t="inlineStr">
        <is>
          <t>1,2,5,6,10</t>
        </is>
      </c>
      <c r="N180" t="inlineStr">
        <is>
          <t>haccp</t>
        </is>
      </c>
      <c r="O180" t="inlineStr">
        <is>
          <t>과세</t>
        </is>
      </c>
      <c r="P180" t="n">
        <v>15</v>
      </c>
      <c r="Q180" t="inlineStr">
        <is>
          <t>15일</t>
        </is>
      </c>
      <c r="R180" t="inlineStr">
        <is>
          <t>냉장</t>
        </is>
      </c>
    </row>
    <row r="181">
      <c r="A181" t="inlineStr"/>
      <c r="B181" t="inlineStr"/>
      <c r="C181" t="inlineStr">
        <is>
          <t>[국내산]5無수제소시지(청량고추맛)(S/L)</t>
        </is>
      </c>
      <c r="D181" t="inlineStr">
        <is>
          <t>일배</t>
        </is>
      </c>
      <c r="E181" t="n">
        <v>1</v>
      </c>
      <c r="F181" t="inlineStr">
        <is>
          <t>1kg</t>
        </is>
      </c>
      <c r="G181" t="inlineStr">
        <is>
          <t>kg</t>
        </is>
      </c>
      <c r="H181" t="n">
        <v>18000</v>
      </c>
      <c r="I181" t="inlineStr"/>
      <c r="J181" t="inlineStr">
        <is>
          <t>돈육(국내산)85.41%,정제수,고추(국내산),정백당,옥수수전분,양파(국내산),포크시즈닝,정제염,대두단백,큐어믹스,고춧가루,파브레진,핫시즈닝.</t>
        </is>
      </c>
      <c r="K181" t="inlineStr">
        <is>
          <t>슬라이스는 어슷썰기가 아님 깍둑썰기(1.5cm) 72g하나를 자르면 약 8개 정도 나옴,편차있음 (1kg 110개 ±5개)지름은2.6cm 길이14cm</t>
        </is>
      </c>
      <c r="L181" t="inlineStr">
        <is>
          <t>오븐조리-타공팬
스팀(습열),컨벡션(건열)
예열 120°C 10~15분/200°C 15분
조리 100°C 10~15분/150°C 10분</t>
        </is>
      </c>
      <c r="M181" t="inlineStr">
        <is>
          <t>1,2,5,6,10</t>
        </is>
      </c>
      <c r="N181" t="inlineStr">
        <is>
          <t>haccp</t>
        </is>
      </c>
      <c r="O181" t="inlineStr">
        <is>
          <t>과세</t>
        </is>
      </c>
      <c r="P181" t="n">
        <v>15</v>
      </c>
      <c r="Q181" t="inlineStr">
        <is>
          <t>15일</t>
        </is>
      </c>
      <c r="R181" t="inlineStr">
        <is>
          <t>냉장</t>
        </is>
      </c>
    </row>
    <row r="182">
      <c r="A182" t="inlineStr"/>
      <c r="B182" t="inlineStr"/>
      <c r="C182" t="inlineStr">
        <is>
          <t>[국내산]5無수제소시지(모듬)</t>
        </is>
      </c>
      <c r="D182" t="inlineStr">
        <is>
          <t>일배</t>
        </is>
      </c>
      <c r="E182" t="n">
        <v>1</v>
      </c>
      <c r="F182" t="inlineStr">
        <is>
          <t>1kg</t>
        </is>
      </c>
      <c r="G182" t="inlineStr">
        <is>
          <t>kg</t>
        </is>
      </c>
      <c r="H182" t="n">
        <v>17600</v>
      </c>
      <c r="I182" t="inlineStr"/>
      <c r="J18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2" t="inlineStr">
        <is>
          <t>1.008kg (14개)
개당중량 72g</t>
        </is>
      </c>
      <c r="L182" t="inlineStr">
        <is>
          <t>오븐조리-타공팬
스팀(습열),컨벡션(건열)
예열 120°C 10~15분/200°C 15분
조리 100°C 10~15분/150°C 10분</t>
        </is>
      </c>
      <c r="M182" t="inlineStr">
        <is>
          <t>1,2,5,6,10</t>
        </is>
      </c>
      <c r="N182" t="inlineStr">
        <is>
          <t>haccp</t>
        </is>
      </c>
      <c r="O182" t="inlineStr">
        <is>
          <t>과세</t>
        </is>
      </c>
      <c r="P182" t="n">
        <v>15</v>
      </c>
      <c r="Q182" t="inlineStr">
        <is>
          <t>15일</t>
        </is>
      </c>
      <c r="R182" t="inlineStr">
        <is>
          <t>냉장</t>
        </is>
      </c>
    </row>
    <row r="183">
      <c r="A183" t="inlineStr"/>
      <c r="B183" t="inlineStr"/>
      <c r="C183" t="inlineStr">
        <is>
          <t>[국내산]5無수제소시지(모듬)(S/L)</t>
        </is>
      </c>
      <c r="D183" t="inlineStr">
        <is>
          <t>일배</t>
        </is>
      </c>
      <c r="E183" t="n">
        <v>1</v>
      </c>
      <c r="F183" t="inlineStr">
        <is>
          <t>1kg</t>
        </is>
      </c>
      <c r="G183" t="inlineStr">
        <is>
          <t>kg</t>
        </is>
      </c>
      <c r="H183" t="n">
        <v>18000</v>
      </c>
      <c r="I183" t="inlineStr"/>
      <c r="J183"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3" t="inlineStr">
        <is>
          <t>슬라이스는 어슷썰기가 아님 깍둑썰기(1.5cm) 72g하나를 자르면 약 8개 정도 나옴,편차있음 (1kg 110개 ±5개)지름은2.6cm 길이14cm</t>
        </is>
      </c>
      <c r="L183" t="inlineStr">
        <is>
          <t>오븐조리-타공팬
스팀(습열),컨벡션(건열)
예열 120°C 10~15분/200°C 15분
조리 100°C 10~15분/150°C 10분</t>
        </is>
      </c>
      <c r="M183" t="inlineStr">
        <is>
          <t>1,2,5,6,10</t>
        </is>
      </c>
      <c r="N183" t="inlineStr">
        <is>
          <t>haccp</t>
        </is>
      </c>
      <c r="O183" t="inlineStr">
        <is>
          <t>과세</t>
        </is>
      </c>
      <c r="P183" t="n">
        <v>15</v>
      </c>
      <c r="Q183" t="inlineStr">
        <is>
          <t>15일</t>
        </is>
      </c>
      <c r="R183" t="inlineStr">
        <is>
          <t>냉장</t>
        </is>
      </c>
    </row>
    <row r="184">
      <c r="A184" t="inlineStr"/>
      <c r="B184" t="inlineStr"/>
      <c r="C184" t="inlineStr">
        <is>
          <t>[국내산]5無수제소시지(파프리카맛)</t>
        </is>
      </c>
      <c r="D184" t="inlineStr">
        <is>
          <t>일배</t>
        </is>
      </c>
      <c r="E184" t="n">
        <v>1</v>
      </c>
      <c r="F184" t="inlineStr">
        <is>
          <t>1kg</t>
        </is>
      </c>
      <c r="G184" t="inlineStr">
        <is>
          <t>kg</t>
        </is>
      </c>
      <c r="H184" t="n">
        <v>17600</v>
      </c>
      <c r="I184" t="inlineStr"/>
      <c r="J184" t="inlineStr">
        <is>
          <t xml:space="preserve">돈육(국내산)84.21%,파프리카(국내산),당근,정백당,옥수수전분,정제수,양파(국내산),정제염,포크시즈닝,대두단백,큐어믹스,파브레진. </t>
        </is>
      </c>
      <c r="K184" t="inlineStr">
        <is>
          <t>1.008kg (14개)
개당중량 72g</t>
        </is>
      </c>
      <c r="L184" t="inlineStr">
        <is>
          <t>오븐조리-타공팬
스팀(습열),컨벡션(건열)
예열 120°C 10~15분/200°C 15분
조리 100°C 10~15분/150°C 10분</t>
        </is>
      </c>
      <c r="M184" t="inlineStr">
        <is>
          <t>1,2,5,6,10</t>
        </is>
      </c>
      <c r="N184" t="inlineStr">
        <is>
          <t>haccp</t>
        </is>
      </c>
      <c r="O184" t="inlineStr">
        <is>
          <t>과세</t>
        </is>
      </c>
      <c r="P184" t="n">
        <v>15</v>
      </c>
      <c r="Q184" t="inlineStr">
        <is>
          <t>15일</t>
        </is>
      </c>
      <c r="R184" t="inlineStr">
        <is>
          <t>냉장</t>
        </is>
      </c>
    </row>
    <row r="185">
      <c r="A185" t="inlineStr"/>
      <c r="B185" t="inlineStr"/>
      <c r="C185" t="inlineStr">
        <is>
          <t>[국내산]5無수제소시지(파프리카맛)(S/L)</t>
        </is>
      </c>
      <c r="D185" t="inlineStr">
        <is>
          <t>일배</t>
        </is>
      </c>
      <c r="E185" t="n">
        <v>1</v>
      </c>
      <c r="F185" t="inlineStr">
        <is>
          <t>1kg</t>
        </is>
      </c>
      <c r="G185" t="inlineStr">
        <is>
          <t>kg</t>
        </is>
      </c>
      <c r="H185" t="n">
        <v>18000</v>
      </c>
      <c r="I185" t="inlineStr"/>
      <c r="J185" t="inlineStr">
        <is>
          <t xml:space="preserve">돈육(국내산)84.21%,파프리카(국내산),당근,정백당,옥수수전분,정제수,양파(국내산),정제염,포크시즈닝,대두단백,큐어믹스,파브레진. </t>
        </is>
      </c>
      <c r="K185" t="inlineStr">
        <is>
          <t>슬라이스는 어슷썰기가 아님 깍둑썰기(1.5cm) 72g하나를 자르면 약 8개 정도 나옴,편차있음 (1kg 110개 ±5개)지름은2.6cm 길이14cm</t>
        </is>
      </c>
      <c r="L185" t="inlineStr">
        <is>
          <t>오븐조리-타공팬
스팀(습열),컨벡션(건열)
예열 120°C 10~15분/200°C 15분
조리 100°C 10~15분/150°C 10분</t>
        </is>
      </c>
      <c r="M185" t="inlineStr">
        <is>
          <t>1,2,5,6,10</t>
        </is>
      </c>
      <c r="N185" t="inlineStr">
        <is>
          <t>haccp</t>
        </is>
      </c>
      <c r="O185" t="inlineStr">
        <is>
          <t>과세</t>
        </is>
      </c>
      <c r="P185" t="n">
        <v>15</v>
      </c>
      <c r="Q185" t="inlineStr">
        <is>
          <t>15일</t>
        </is>
      </c>
      <c r="R185" t="inlineStr">
        <is>
          <t>냉장</t>
        </is>
      </c>
    </row>
    <row r="186">
      <c r="A186" t="inlineStr"/>
      <c r="B186" t="inlineStr"/>
      <c r="C186" t="inlineStr">
        <is>
          <t>[국내산]한돈5無수제떡갈비(반죽)-벌크포장</t>
        </is>
      </c>
      <c r="D186" t="inlineStr">
        <is>
          <t>일배</t>
        </is>
      </c>
      <c r="E186" t="n">
        <v>1</v>
      </c>
      <c r="F186" t="inlineStr">
        <is>
          <t>1kg</t>
        </is>
      </c>
      <c r="G186" t="inlineStr">
        <is>
          <t>kg</t>
        </is>
      </c>
      <c r="H186" t="n">
        <v>16000</v>
      </c>
      <c r="I186" t="inlineStr"/>
      <c r="J186" t="inlineStr">
        <is>
          <t>돼지고기(국내산)82.33%,간장,대파,당근,볶은참깨,마늘분말,양파분말,파인애플과립,참기름,후추가루,표고버섯,다진생강,대잎가루, 설탕3% 외</t>
        </is>
      </c>
      <c r="K186" t="inlineStr">
        <is>
          <t>無색소,無보존료,無알질산나트륨,無소르빈산칼륨,無안식향산나트륨</t>
        </is>
      </c>
      <c r="L186" t="inlineStr"/>
      <c r="M186" t="inlineStr">
        <is>
          <t>1,2,5,6,10,15</t>
        </is>
      </c>
      <c r="N186" t="inlineStr">
        <is>
          <t>haccp</t>
        </is>
      </c>
      <c r="O186" t="inlineStr">
        <is>
          <t>과세</t>
        </is>
      </c>
      <c r="P186" t="n">
        <v>15</v>
      </c>
      <c r="Q186" t="inlineStr">
        <is>
          <t>30일</t>
        </is>
      </c>
      <c r="R186" t="inlineStr">
        <is>
          <t>냉장</t>
        </is>
      </c>
    </row>
    <row r="187">
      <c r="A187" t="inlineStr"/>
      <c r="B187" t="inlineStr"/>
      <c r="C187" t="inlineStr">
        <is>
          <t>[국내산]프리미엄당면(비절단)</t>
        </is>
      </c>
      <c r="D187" t="inlineStr">
        <is>
          <t>재고</t>
        </is>
      </c>
      <c r="E187" t="n">
        <v>10</v>
      </c>
      <c r="F187" t="inlineStr">
        <is>
          <t>1kg*10봉</t>
        </is>
      </c>
      <c r="G187" t="inlineStr">
        <is>
          <t>박스</t>
        </is>
      </c>
      <c r="H187" t="n">
        <v>132500</v>
      </c>
      <c r="I187" t="inlineStr"/>
      <c r="J187" t="inlineStr">
        <is>
          <t>고구마전분(국내산)99.99%,키토산(무명반,무방부제,무색소,무표백제)</t>
        </is>
      </c>
      <c r="K187" t="inlineStr"/>
      <c r="L187" t="inlineStr">
        <is>
          <t>조리하여 섭취</t>
        </is>
      </c>
      <c r="M187" t="inlineStr"/>
      <c r="N187" t="inlineStr">
        <is>
          <t>haccp</t>
        </is>
      </c>
      <c r="O187" t="inlineStr">
        <is>
          <t>과세</t>
        </is>
      </c>
      <c r="P187" t="n">
        <v>1</v>
      </c>
      <c r="Q187" t="inlineStr">
        <is>
          <t>24개월</t>
        </is>
      </c>
      <c r="R187" t="inlineStr">
        <is>
          <t>실온</t>
        </is>
      </c>
    </row>
    <row r="188">
      <c r="A188" t="inlineStr"/>
      <c r="B188" t="inlineStr"/>
      <c r="C188" t="inlineStr">
        <is>
          <t>[국내산]프리미엄당면(자른당면)</t>
        </is>
      </c>
      <c r="D188" t="inlineStr">
        <is>
          <t>재고</t>
        </is>
      </c>
      <c r="E188" t="n">
        <v>10</v>
      </c>
      <c r="F188" t="inlineStr">
        <is>
          <t>1kg*10봉</t>
        </is>
      </c>
      <c r="G188" t="inlineStr">
        <is>
          <t>박스</t>
        </is>
      </c>
      <c r="H188" t="n">
        <v>147900</v>
      </c>
      <c r="I188" t="inlineStr"/>
      <c r="J188" t="inlineStr">
        <is>
          <t>고구마전분(국내산)99.99%,키토산(무명반,무방부제,무색소,무표백제)</t>
        </is>
      </c>
      <c r="K188" t="inlineStr"/>
      <c r="L188" t="inlineStr">
        <is>
          <t>조리하여 섭취</t>
        </is>
      </c>
      <c r="M188" t="inlineStr"/>
      <c r="N188" t="inlineStr">
        <is>
          <t>haccp</t>
        </is>
      </c>
      <c r="O188" t="inlineStr">
        <is>
          <t>과세</t>
        </is>
      </c>
      <c r="P188" t="n">
        <v>1</v>
      </c>
      <c r="Q188" t="inlineStr">
        <is>
          <t>24개월</t>
        </is>
      </c>
      <c r="R188" t="inlineStr">
        <is>
          <t>실온</t>
        </is>
      </c>
    </row>
    <row r="189">
      <c r="A189" t="inlineStr"/>
      <c r="B189" t="inlineStr"/>
      <c r="C189" t="inlineStr">
        <is>
          <t>[국내산]3無참다래주스
(첨가당함량 11.8%)</t>
        </is>
      </c>
      <c r="D189" t="inlineStr">
        <is>
          <t>재고</t>
        </is>
      </c>
      <c r="E189" t="n">
        <v>0.1</v>
      </c>
      <c r="F189" t="inlineStr">
        <is>
          <t>100ml</t>
        </is>
      </c>
      <c r="G189" t="inlineStr">
        <is>
          <t>개</t>
        </is>
      </c>
      <c r="H189" t="inlineStr"/>
      <c r="I189" t="n">
        <v>600</v>
      </c>
      <c r="J189" t="inlineStr">
        <is>
          <t>정제수,키위농축액(=참다래과즙으로60%/국내산),사과농축액(국내산/과즙으로10%), 키위퓨레6% 등</t>
        </is>
      </c>
      <c r="K189" t="inlineStr"/>
      <c r="L189" t="inlineStr">
        <is>
          <t>바로섭취가능</t>
        </is>
      </c>
      <c r="M189" t="inlineStr">
        <is>
          <t>12,11,2
생산한 제조시설에서 생산</t>
        </is>
      </c>
      <c r="N189" t="inlineStr">
        <is>
          <t>haccp</t>
        </is>
      </c>
      <c r="O189" t="inlineStr">
        <is>
          <t>과세</t>
        </is>
      </c>
      <c r="P189" t="n">
        <v>40</v>
      </c>
      <c r="Q189" t="inlineStr">
        <is>
          <t>6개월</t>
        </is>
      </c>
      <c r="R189" t="inlineStr">
        <is>
          <t>냉장</t>
        </is>
      </c>
    </row>
    <row r="190">
      <c r="A190" t="inlineStr"/>
      <c r="B190" t="inlineStr"/>
      <c r="C190" t="inlineStr">
        <is>
          <t>[국내산]3無사과주스
(첨가당함량 7%)</t>
        </is>
      </c>
      <c r="D190" t="inlineStr">
        <is>
          <t>재고</t>
        </is>
      </c>
      <c r="E190" t="n">
        <v>0.1</v>
      </c>
      <c r="F190" t="inlineStr">
        <is>
          <t>100ml</t>
        </is>
      </c>
      <c r="G190" t="inlineStr">
        <is>
          <t>개</t>
        </is>
      </c>
      <c r="H190" t="inlineStr"/>
      <c r="I190" t="n">
        <v>600</v>
      </c>
      <c r="J190" t="inlineStr">
        <is>
          <t>정제수,사과농축액(과즙으로57.6%/국내산),사과퓨레(국내산)7%,정백당 등(무MSG,무방부제,무색소)</t>
        </is>
      </c>
      <c r="K190" t="inlineStr"/>
      <c r="L190" t="inlineStr">
        <is>
          <t>바로섭취가능</t>
        </is>
      </c>
      <c r="M190" t="inlineStr">
        <is>
          <t>12,11,2
생산한 제조시설에서 생산</t>
        </is>
      </c>
      <c r="N190" t="inlineStr">
        <is>
          <t>haccp</t>
        </is>
      </c>
      <c r="O190" t="inlineStr">
        <is>
          <t>과세</t>
        </is>
      </c>
      <c r="P190" t="n">
        <v>40</v>
      </c>
      <c r="Q190" t="inlineStr">
        <is>
          <t>6개월</t>
        </is>
      </c>
      <c r="R190" t="inlineStr">
        <is>
          <t>냉장</t>
        </is>
      </c>
    </row>
    <row r="191">
      <c r="A191" t="inlineStr"/>
      <c r="B191" t="inlineStr"/>
      <c r="C191" t="inlineStr">
        <is>
          <t>[국내산]3無감귤주스
(첨가당함량 7%)</t>
        </is>
      </c>
      <c r="D191" t="inlineStr">
        <is>
          <t>재고</t>
        </is>
      </c>
      <c r="E191" t="n">
        <v>0.1</v>
      </c>
      <c r="F191" t="inlineStr">
        <is>
          <t>100ml</t>
        </is>
      </c>
      <c r="G191" t="inlineStr">
        <is>
          <t>개</t>
        </is>
      </c>
      <c r="H191" t="inlineStr"/>
      <c r="I191" t="n">
        <v>500</v>
      </c>
      <c r="J191" t="inlineStr">
        <is>
          <t>정제수,감귤농축액(과즙으로80%/국내산),정백당 등(무MSG,무방부제,무색소)</t>
        </is>
      </c>
      <c r="K191" t="inlineStr"/>
      <c r="L191" t="inlineStr">
        <is>
          <t>바로섭취가능</t>
        </is>
      </c>
      <c r="M191" t="inlineStr">
        <is>
          <t>12,11,2
생산한 제조시설에서 생산</t>
        </is>
      </c>
      <c r="N191" t="inlineStr">
        <is>
          <t>haccp</t>
        </is>
      </c>
      <c r="O191" t="inlineStr">
        <is>
          <t>과세</t>
        </is>
      </c>
      <c r="P191" t="n">
        <v>40</v>
      </c>
      <c r="Q191" t="inlineStr">
        <is>
          <t>6개월</t>
        </is>
      </c>
      <c r="R191" t="inlineStr">
        <is>
          <t>냉장</t>
        </is>
      </c>
    </row>
    <row r="192">
      <c r="A192" t="inlineStr"/>
      <c r="B192" t="inlineStr"/>
      <c r="C192" t="inlineStr">
        <is>
          <t>[초록나무]3無포도주스
(첨가당함량 5%)</t>
        </is>
      </c>
      <c r="D192" t="inlineStr">
        <is>
          <t>재고</t>
        </is>
      </c>
      <c r="E192" t="n">
        <v>0.1</v>
      </c>
      <c r="F192" t="inlineStr">
        <is>
          <t>100ml</t>
        </is>
      </c>
      <c r="G192" t="inlineStr">
        <is>
          <t>개</t>
        </is>
      </c>
      <c r="H192" t="inlineStr"/>
      <c r="I192" t="n">
        <v>600</v>
      </c>
      <c r="J192" t="inlineStr">
        <is>
          <t>정제수,포도농축액(칠레산,포도과즙으로62%),정백당 등(무MSG,무방부제,무색소)</t>
        </is>
      </c>
      <c r="K192" t="inlineStr"/>
      <c r="L192" t="inlineStr">
        <is>
          <t>바로섭취가능</t>
        </is>
      </c>
      <c r="M192" t="inlineStr">
        <is>
          <t>12,11,2
생산한 제조시설에서 생산</t>
        </is>
      </c>
      <c r="N192" t="inlineStr">
        <is>
          <t>haccp</t>
        </is>
      </c>
      <c r="O192" t="inlineStr">
        <is>
          <t>과세</t>
        </is>
      </c>
      <c r="P192" t="n">
        <v>40</v>
      </c>
      <c r="Q192" t="inlineStr">
        <is>
          <t>6개월</t>
        </is>
      </c>
      <c r="R192" t="inlineStr">
        <is>
          <t>냉장</t>
        </is>
      </c>
    </row>
    <row r="193">
      <c r="A193" t="inlineStr"/>
      <c r="B193" t="inlineStr"/>
      <c r="C193" t="inlineStr">
        <is>
          <t>[유기농]쌀전통칼슘식혜
(첨가당함량 10.2%)</t>
        </is>
      </c>
      <c r="D193" t="inlineStr">
        <is>
          <t>재고</t>
        </is>
      </c>
      <c r="E193" t="n">
        <v>0.1</v>
      </c>
      <c r="F193" t="inlineStr">
        <is>
          <t>100ml</t>
        </is>
      </c>
      <c r="G193" t="inlineStr">
        <is>
          <t>개</t>
        </is>
      </c>
      <c r="H193" t="inlineStr"/>
      <c r="I193" t="n">
        <v>500</v>
      </c>
      <c r="J193" t="inlineStr">
        <is>
          <t>유기농엿기름11.23%,유기농쌀5.44%, 유기농설탕34.35%,정제수(무농약,무방부제,무합성착향료)</t>
        </is>
      </c>
      <c r="K193" t="inlineStr"/>
      <c r="L193" t="inlineStr">
        <is>
          <t>바로섭취가능</t>
        </is>
      </c>
      <c r="M193" t="inlineStr">
        <is>
          <t>12,11,2
생산한 제조시설에서 생산</t>
        </is>
      </c>
      <c r="N193" t="inlineStr">
        <is>
          <t>haccp
/유기가공
/유기농</t>
        </is>
      </c>
      <c r="O193" t="inlineStr">
        <is>
          <t>과세</t>
        </is>
      </c>
      <c r="P193" t="n">
        <v>40</v>
      </c>
      <c r="Q193" t="inlineStr">
        <is>
          <t>2개월</t>
        </is>
      </c>
      <c r="R193" t="inlineStr">
        <is>
          <t>냉장</t>
        </is>
      </c>
    </row>
    <row r="194">
      <c r="A194" t="inlineStr"/>
      <c r="B194" t="inlineStr"/>
      <c r="C194" t="inlineStr">
        <is>
          <t>[국내산]3無사과당근주스(캐플주스)
(첨가당함량 8%)</t>
        </is>
      </c>
      <c r="D194" t="inlineStr">
        <is>
          <t>재고</t>
        </is>
      </c>
      <c r="E194" t="n">
        <v>0.1</v>
      </c>
      <c r="F194" t="inlineStr">
        <is>
          <t>100ml</t>
        </is>
      </c>
      <c r="G194" t="inlineStr">
        <is>
          <t>개</t>
        </is>
      </c>
      <c r="H194" t="inlineStr"/>
      <c r="I194" t="n">
        <v>600</v>
      </c>
      <c r="J194" t="inlineStr">
        <is>
          <t>정제수,정백당,사과농축액(과즙으로43%/국내산),유기농당근농축액(과즙으로21%/터키산),비타민c 등(무MSG,무방부제,무색소)</t>
        </is>
      </c>
      <c r="K194" t="inlineStr"/>
      <c r="L194" t="inlineStr">
        <is>
          <t>바로섭취가능</t>
        </is>
      </c>
      <c r="M194" t="inlineStr">
        <is>
          <t>12,11,2
생산한 제조시설에서 생산</t>
        </is>
      </c>
      <c r="N194" t="inlineStr">
        <is>
          <t>haccp</t>
        </is>
      </c>
      <c r="O194" t="inlineStr">
        <is>
          <t>과세</t>
        </is>
      </c>
      <c r="P194" t="n">
        <v>40</v>
      </c>
      <c r="Q194" t="inlineStr">
        <is>
          <t>6개월</t>
        </is>
      </c>
      <c r="R194" t="inlineStr">
        <is>
          <t>냉장</t>
        </is>
      </c>
    </row>
    <row r="195">
      <c r="A195" t="inlineStr"/>
      <c r="B195" t="inlineStr"/>
      <c r="C195" t="inlineStr">
        <is>
          <t>[국내산]5無리얼골드키위과일한컵
(첨가당함량 11.5%)</t>
        </is>
      </c>
      <c r="D195" t="inlineStr">
        <is>
          <t>재고</t>
        </is>
      </c>
      <c r="E195" t="n">
        <v>0.07000000000000001</v>
      </c>
      <c r="F195" t="inlineStr">
        <is>
          <t>70g</t>
        </is>
      </c>
      <c r="G195" t="inlineStr">
        <is>
          <t>개</t>
        </is>
      </c>
      <c r="H195" t="inlineStr"/>
      <c r="I195" t="n">
        <v>700</v>
      </c>
      <c r="J195" t="inlineStr">
        <is>
          <t>골드키위퓨레(국내산)40%,정백당,구연산,비타민C,푸드겔,골드키위향(무합감미료,무합성첨가물,무보존제,무색소)</t>
        </is>
      </c>
      <c r="K195" t="inlineStr"/>
      <c r="L195" t="inlineStr">
        <is>
          <t>바로섭취가능</t>
        </is>
      </c>
      <c r="M195" t="inlineStr">
        <is>
          <t>12,11,2
생산한 제조시설에서 생산</t>
        </is>
      </c>
      <c r="N195" t="inlineStr">
        <is>
          <t>haccp</t>
        </is>
      </c>
      <c r="O195" t="inlineStr">
        <is>
          <t>과세</t>
        </is>
      </c>
      <c r="P195" t="n">
        <v>45</v>
      </c>
      <c r="Q195" t="inlineStr">
        <is>
          <t>24개월</t>
        </is>
      </c>
      <c r="R195" t="inlineStr">
        <is>
          <t>냉동</t>
        </is>
      </c>
    </row>
    <row r="196">
      <c r="A196" t="inlineStr"/>
      <c r="B196" t="inlineStr"/>
      <c r="C196" t="inlineStr">
        <is>
          <t>[유기농]ABC주스+(안전캡)
(첨가당함량 0%)</t>
        </is>
      </c>
      <c r="D196" t="inlineStr">
        <is>
          <t>재고</t>
        </is>
      </c>
      <c r="E196" t="n">
        <v>0.1</v>
      </c>
      <c r="F196" t="inlineStr">
        <is>
          <t>100ml</t>
        </is>
      </c>
      <c r="G196" t="inlineStr">
        <is>
          <t>개</t>
        </is>
      </c>
      <c r="H196" t="inlineStr"/>
      <c r="I196" t="n">
        <v>900</v>
      </c>
      <c r="J196" t="inlineStr">
        <is>
          <t>정제수, 유기농사과농축액11.15%(사과과즙 52%), 유기농레드비트농축액 3.53%(레드비트과즙 30%), 유기농당근농축액3.39%(당근과즙 17.8%),비타민프리믹스-와이 (7가지비타민)</t>
        </is>
      </c>
      <c r="K196" t="inlineStr">
        <is>
          <t>★초록나무 ONLY ONE★
★안전캡으로 변경★</t>
        </is>
      </c>
      <c r="L196" t="inlineStr">
        <is>
          <t>바로섭취가능</t>
        </is>
      </c>
      <c r="M196" t="inlineStr"/>
      <c r="N196" t="inlineStr">
        <is>
          <t>haccp
/유기가공식품</t>
        </is>
      </c>
      <c r="O196" t="inlineStr">
        <is>
          <t>과세</t>
        </is>
      </c>
      <c r="P196" t="n">
        <v>40</v>
      </c>
      <c r="Q196" t="inlineStr">
        <is>
          <t>12개월</t>
        </is>
      </c>
      <c r="R196" t="inlineStr">
        <is>
          <t>실온</t>
        </is>
      </c>
    </row>
    <row r="197">
      <c r="A197" t="inlineStr"/>
      <c r="B197" t="inlineStr"/>
      <c r="C197" t="inlineStr">
        <is>
          <t>[유기농]알볼레스오가니코해피오렌지(안전캡)
(첨가당함량 0%)
-★초록나무 ONLY ONE★</t>
        </is>
      </c>
      <c r="D197" t="inlineStr">
        <is>
          <t>재고</t>
        </is>
      </c>
      <c r="E197" t="n">
        <v>0.1</v>
      </c>
      <c r="F197" t="inlineStr">
        <is>
          <t>100ml</t>
        </is>
      </c>
      <c r="G197" t="inlineStr">
        <is>
          <t>개</t>
        </is>
      </c>
      <c r="H197" t="inlineStr"/>
      <c r="I197" t="n">
        <v>800</v>
      </c>
      <c r="J197" t="inlineStr">
        <is>
          <t>유기농오렌지(터키산)70.5%,유기농사과(터키산)15.47%,유기농당근(터키산)9.45%,유기농토마토3%,유기농배0.72%,유기농레몬0.5%,정제수 - 유기농100%(정제수제외)</t>
        </is>
      </c>
      <c r="K197" t="inlineStr">
        <is>
          <t>★안전캡으로 변경★</t>
        </is>
      </c>
      <c r="L197" t="inlineStr">
        <is>
          <t>바로섭취가능</t>
        </is>
      </c>
      <c r="M197" t="n">
        <v>12</v>
      </c>
      <c r="N197" t="inlineStr">
        <is>
          <t>haccp
/유기가공
/어린이기호</t>
        </is>
      </c>
      <c r="O197" t="inlineStr">
        <is>
          <t>과세</t>
        </is>
      </c>
      <c r="P197" t="n">
        <v>40</v>
      </c>
      <c r="Q197" t="inlineStr">
        <is>
          <t>12개월</t>
        </is>
      </c>
      <c r="R197" t="inlineStr">
        <is>
          <t>실온</t>
        </is>
      </c>
    </row>
    <row r="198">
      <c r="A198" t="inlineStr"/>
      <c r="B198" t="inlineStr"/>
      <c r="C198" t="inlineStr">
        <is>
          <t>깔라만시with허니(스파우트안전캡) 
-★초록나무 ONLY ONE★</t>
        </is>
      </c>
      <c r="D198" t="inlineStr">
        <is>
          <t>재고</t>
        </is>
      </c>
      <c r="E198" t="n">
        <v>0.1</v>
      </c>
      <c r="F198" t="inlineStr">
        <is>
          <t>100ml</t>
        </is>
      </c>
      <c r="G198" t="inlineStr">
        <is>
          <t>개</t>
        </is>
      </c>
      <c r="H198" t="inlineStr"/>
      <c r="I198" t="n">
        <v>800</v>
      </c>
      <c r="J198" t="inlineStr">
        <is>
          <t>깔라만시(필리핀)3%,사양벌꿀(국산)5%,유기농설탕,구연산,구연산나트륨</t>
        </is>
      </c>
      <c r="K198" t="inlineStr"/>
      <c r="L198" t="inlineStr">
        <is>
          <t>바로섭취가능</t>
        </is>
      </c>
      <c r="M198" t="inlineStr">
        <is>
          <t>x</t>
        </is>
      </c>
      <c r="N198" t="inlineStr">
        <is>
          <t>haccp</t>
        </is>
      </c>
      <c r="O198" t="inlineStr">
        <is>
          <t>과세</t>
        </is>
      </c>
      <c r="P198" t="n">
        <v>40</v>
      </c>
      <c r="Q198" t="inlineStr">
        <is>
          <t>12개월</t>
        </is>
      </c>
      <c r="R198" t="inlineStr">
        <is>
          <t>상온</t>
        </is>
      </c>
    </row>
    <row r="199">
      <c r="A199" t="inlineStr"/>
      <c r="B199" t="inlineStr"/>
      <c r="C199" t="inlineStr">
        <is>
          <t>사르르눈꽃초코아이스
(첨가당함량 15%)
-(4월~9월까지 공급 계절제품)</t>
        </is>
      </c>
      <c r="D199" t="inlineStr">
        <is>
          <t>재고</t>
        </is>
      </c>
      <c r="E199" t="n">
        <v>0.1</v>
      </c>
      <c r="F199" t="inlineStr">
        <is>
          <t>100ml</t>
        </is>
      </c>
      <c r="G199" t="inlineStr">
        <is>
          <t>개</t>
        </is>
      </c>
      <c r="H199" t="inlineStr"/>
      <c r="I199" t="inlineStr">
        <is>
          <t>900=&gt;768</t>
        </is>
      </c>
      <c r="J199" t="inlineStr">
        <is>
          <t>정제수,과당,백설탕,코코아분말(싱가포르산)3%,연유(국내산),혼합탈지분유,셀롤로스검,혼합제제,초코향</t>
        </is>
      </c>
      <c r="K199" t="inlineStr"/>
      <c r="L199" t="inlineStr">
        <is>
          <t>바로섭취가능</t>
        </is>
      </c>
      <c r="M199" t="n">
        <v>2</v>
      </c>
      <c r="N199" t="inlineStr">
        <is>
          <t>haccp</t>
        </is>
      </c>
      <c r="O199" t="inlineStr">
        <is>
          <t>과세</t>
        </is>
      </c>
      <c r="P199" t="n">
        <v>40</v>
      </c>
      <c r="Q199" t="inlineStr">
        <is>
          <t>없음</t>
        </is>
      </c>
      <c r="R199" t="inlineStr">
        <is>
          <t>냉동</t>
        </is>
      </c>
    </row>
    <row r="200">
      <c r="A200" t="inlineStr"/>
      <c r="B200" t="inlineStr"/>
      <c r="C200" t="inlineStr">
        <is>
          <t>[일반]이거밀크(밀크쉐이크)
(첨가당함량 10%)
-(4월~9월까지 공급 계절제품)</t>
        </is>
      </c>
      <c r="D200" t="inlineStr">
        <is>
          <t>재고</t>
        </is>
      </c>
      <c r="E200" t="n">
        <v>0.1</v>
      </c>
      <c r="F200" t="inlineStr">
        <is>
          <t>100ml</t>
        </is>
      </c>
      <c r="G200" t="inlineStr">
        <is>
          <t>개</t>
        </is>
      </c>
      <c r="H200" t="inlineStr"/>
      <c r="I200" t="inlineStr">
        <is>
          <t>900 &gt;710</t>
        </is>
      </c>
      <c r="J200" t="inlineStr">
        <is>
          <t xml:space="preserve">정제수, 연유 10%, (원유85.156%, 설탕14.832%, 유당 0.012%), 우유 2%, 혼합탈지
분유 1.5% (분유 85%, 유청분말 15%), 과당, 백설탕, 유화제, 젤믹스W, 정제염,
합성향료(밀크향) </t>
        </is>
      </c>
      <c r="K200" t="inlineStr"/>
      <c r="L200" t="inlineStr">
        <is>
          <t>바로섭취가능</t>
        </is>
      </c>
      <c r="M200" t="n">
        <v>2</v>
      </c>
      <c r="N200" t="inlineStr">
        <is>
          <t>haccp</t>
        </is>
      </c>
      <c r="O200" t="inlineStr">
        <is>
          <t>과세</t>
        </is>
      </c>
      <c r="P200" t="n">
        <v>40</v>
      </c>
      <c r="Q200" t="inlineStr">
        <is>
          <t>없음</t>
        </is>
      </c>
      <c r="R200" t="inlineStr">
        <is>
          <t>냉동</t>
        </is>
      </c>
    </row>
    <row r="201">
      <c r="A201" t="inlineStr"/>
      <c r="B201" t="inlineStr"/>
      <c r="C201" t="inlineStr">
        <is>
          <t>[일반]요거망고(망고요거트쉐이크)
(첨가당함량 16%)
-(4월~9월까지 공급 계절제품)</t>
        </is>
      </c>
      <c r="D201" t="inlineStr">
        <is>
          <t>재고</t>
        </is>
      </c>
      <c r="E201" t="n">
        <v>0.1</v>
      </c>
      <c r="F201" t="inlineStr">
        <is>
          <t>100ml</t>
        </is>
      </c>
      <c r="G201" t="inlineStr">
        <is>
          <t>개</t>
        </is>
      </c>
      <c r="H201" t="inlineStr"/>
      <c r="I201" t="inlineStr">
        <is>
          <t>800=&gt;736</t>
        </is>
      </c>
      <c r="J201" t="inlineStr">
        <is>
          <t xml:space="preserve">정제수, 유기농망고퓨레 5%(인도산), 과당, 백설탕, 연유(원유85.156%, 설탕14.832%, 유당 0.012%), 혼합탈지분유(분유 85%, 유청분말 15%), 구연산, 유화제, 젤믹스W, 요거트분말, 정제염, 합성향료(망고향, 요거트향) </t>
        </is>
      </c>
      <c r="K201" t="inlineStr"/>
      <c r="L201" t="inlineStr">
        <is>
          <t>바로섭취가능</t>
        </is>
      </c>
      <c r="M201" t="n">
        <v>2</v>
      </c>
      <c r="N201" t="inlineStr">
        <is>
          <t>haccp</t>
        </is>
      </c>
      <c r="O201" t="inlineStr">
        <is>
          <t>과세</t>
        </is>
      </c>
      <c r="P201" t="n">
        <v>40</v>
      </c>
      <c r="Q201" t="inlineStr">
        <is>
          <t>없음</t>
        </is>
      </c>
      <c r="R201" t="inlineStr">
        <is>
          <t>냉동</t>
        </is>
      </c>
    </row>
    <row r="202">
      <c r="A202" t="inlineStr"/>
      <c r="B202" t="inlineStr"/>
      <c r="C202" t="inlineStr">
        <is>
          <t>[일반]너는딸기(딸기요거트쉐이크)
(첨가당함량 22%)
-(4월~9월까지 공급 계절제품)</t>
        </is>
      </c>
      <c r="D202" t="inlineStr">
        <is>
          <t>재고</t>
        </is>
      </c>
      <c r="E202" t="n">
        <v>0.1</v>
      </c>
      <c r="F202" t="inlineStr">
        <is>
          <t>100ml</t>
        </is>
      </c>
      <c r="G202" t="inlineStr">
        <is>
          <t>개</t>
        </is>
      </c>
      <c r="H202" t="inlineStr"/>
      <c r="I202" t="inlineStr">
        <is>
          <t>900=&gt;788</t>
        </is>
      </c>
      <c r="J202" t="inlineStr">
        <is>
          <t>정제수,우유(국산),정백당,딸기농축액2%, 요거트분말1%,구연산, 혼합제제,셀룰로스검,요거트향분말,합성향료(딸기향) 외</t>
        </is>
      </c>
      <c r="K202" t="inlineStr"/>
      <c r="L202" t="inlineStr">
        <is>
          <t>바로섭취가능</t>
        </is>
      </c>
      <c r="M202" t="n">
        <v>2</v>
      </c>
      <c r="N202" t="inlineStr">
        <is>
          <t>haccp</t>
        </is>
      </c>
      <c r="O202" t="inlineStr">
        <is>
          <t>과세</t>
        </is>
      </c>
      <c r="P202" t="n">
        <v>40</v>
      </c>
      <c r="Q202" t="inlineStr">
        <is>
          <t>없음</t>
        </is>
      </c>
      <c r="R202" t="inlineStr">
        <is>
          <t>냉동</t>
        </is>
      </c>
    </row>
    <row r="203">
      <c r="A203" t="inlineStr"/>
      <c r="B203" t="inlineStr"/>
      <c r="C203" t="inlineStr">
        <is>
          <t>[초록나무]아이스요쿠르트(첨가당함량 1%)
-★초록나무 ONLY ONE★
(상시판매제품)</t>
        </is>
      </c>
      <c r="D203" t="inlineStr">
        <is>
          <t>재고</t>
        </is>
      </c>
      <c r="E203" t="n">
        <v>0.1</v>
      </c>
      <c r="F203" t="inlineStr">
        <is>
          <t>0.1kg</t>
        </is>
      </c>
      <c r="G203" t="inlineStr">
        <is>
          <t>개</t>
        </is>
      </c>
      <c r="H203" t="inlineStr"/>
      <c r="I203" t="inlineStr">
        <is>
          <t>900=&gt;793</t>
        </is>
      </c>
      <c r="J203" t="inlineStr">
        <is>
          <t>정제수, 프락토올리고당1 %,정백당,요구르트분말2 %,구연산,셀룰로스검,식물성유산균사균체,정제소금(국산),혼합제제,요구르트향</t>
        </is>
      </c>
      <c r="K203" t="inlineStr"/>
      <c r="L203" t="inlineStr"/>
      <c r="M203" t="n">
        <v>2</v>
      </c>
      <c r="N203" t="inlineStr">
        <is>
          <t>haccp</t>
        </is>
      </c>
      <c r="O203" t="inlineStr">
        <is>
          <t>과세</t>
        </is>
      </c>
      <c r="P203" t="n">
        <v>40</v>
      </c>
      <c r="Q203" t="inlineStr">
        <is>
          <t>없음
(제조일)</t>
        </is>
      </c>
      <c r="R203" t="inlineStr">
        <is>
          <t>냉동</t>
        </is>
      </c>
    </row>
    <row r="204">
      <c r="A204" t="inlineStr"/>
      <c r="B204" t="inlineStr"/>
      <c r="C204" t="inlineStr">
        <is>
          <t>[유기농]말랑젤리오렌지망고
(첨가당함량 14%)</t>
        </is>
      </c>
      <c r="D204" t="inlineStr">
        <is>
          <t>재고</t>
        </is>
      </c>
      <c r="E204" t="n">
        <v>0.08</v>
      </c>
      <c r="F204" t="inlineStr">
        <is>
          <t>80g</t>
        </is>
      </c>
      <c r="G204" t="inlineStr">
        <is>
          <t>개</t>
        </is>
      </c>
      <c r="H204" t="inlineStr"/>
      <c r="I204" t="inlineStr">
        <is>
          <t>900=&gt;582</t>
        </is>
      </c>
      <c r="J204" t="inlineStr">
        <is>
          <t>유기농오렌지농축액(터키산/오렌지과즙35.5%)6%,유기농망고퓨레(수입산)5%,유기농설탕,천연향료(망고향),젖산칼슘 외</t>
        </is>
      </c>
      <c r="K204" t="inlineStr">
        <is>
          <t>★초록나무 ONLY ONE★</t>
        </is>
      </c>
      <c r="L204" t="inlineStr">
        <is>
          <t>바로섭취가능</t>
        </is>
      </c>
      <c r="M204" t="inlineStr"/>
      <c r="N204" t="inlineStr">
        <is>
          <t>haccp
/유기가공식품</t>
        </is>
      </c>
      <c r="O204" t="inlineStr">
        <is>
          <t>과세</t>
        </is>
      </c>
      <c r="P204" t="n">
        <v>45</v>
      </c>
      <c r="Q204" t="inlineStr">
        <is>
          <t>6개월</t>
        </is>
      </c>
      <c r="R204" t="inlineStr">
        <is>
          <t>냉장</t>
        </is>
      </c>
    </row>
    <row r="205">
      <c r="A205" t="inlineStr"/>
      <c r="B205" t="inlineStr"/>
      <c r="C205" t="inlineStr">
        <is>
          <t>헬로우샤인머스켓(안전캡)
(첨가당함량 12%)
-★초록나무 ONLY ONE★</t>
        </is>
      </c>
      <c r="D205" t="inlineStr">
        <is>
          <t>재고</t>
        </is>
      </c>
      <c r="E205" t="n">
        <v>0.1</v>
      </c>
      <c r="F205" t="inlineStr">
        <is>
          <t>100ml</t>
        </is>
      </c>
      <c r="G205" t="inlineStr">
        <is>
          <t>개</t>
        </is>
      </c>
      <c r="H205" t="inlineStr"/>
      <c r="I205" t="n">
        <v>800</v>
      </c>
      <c r="J205" t="inlineStr">
        <is>
          <t>정제수, 정백당, 샤인머스켓혼합농축액5.5%[백포도주스농축액(칠레산),샤인머스켓추출액(국산)], 구연산, 비타민C, 합성향료(샤인머스켓향)</t>
        </is>
      </c>
      <c r="K205" t="inlineStr">
        <is>
          <t>★안전캡으로 변경★</t>
        </is>
      </c>
      <c r="L205" t="inlineStr">
        <is>
          <t>바로섭취가능</t>
        </is>
      </c>
      <c r="M205" t="inlineStr"/>
      <c r="N205" t="inlineStr">
        <is>
          <t>haccp</t>
        </is>
      </c>
      <c r="O205" t="inlineStr">
        <is>
          <t>과세</t>
        </is>
      </c>
      <c r="P205" t="n">
        <v>40</v>
      </c>
      <c r="Q205" t="inlineStr">
        <is>
          <t>12개월</t>
        </is>
      </c>
      <c r="R205" t="inlineStr">
        <is>
          <t>실온</t>
        </is>
      </c>
    </row>
    <row r="206">
      <c r="A206" t="inlineStr">
        <is>
          <t>세트</t>
        </is>
      </c>
      <c r="B206" t="inlineStr">
        <is>
          <t>세트</t>
        </is>
      </c>
      <c r="C206" t="inlineStr">
        <is>
          <t>[50인분SET]딸기에이드컵세트
(딸기2+컵1)
- 재고소진시까지</t>
        </is>
      </c>
      <c r="D206" t="inlineStr">
        <is>
          <t>SET</t>
        </is>
      </c>
      <c r="E206" t="n">
        <v>2</v>
      </c>
      <c r="F206" t="inlineStr">
        <is>
          <t>2kg</t>
        </is>
      </c>
      <c r="G206" t="inlineStr">
        <is>
          <t>set</t>
        </is>
      </c>
      <c r="H206" t="inlineStr">
        <is>
          <t>34,600=&gt;32,800</t>
        </is>
      </c>
      <c r="I206" t="inlineStr">
        <is>
          <t>692=&gt;652</t>
        </is>
      </c>
      <c r="J206" t="inlineStr">
        <is>
          <t>[국내산]딸기퓨레에이드: 정백당, 딸기퓨레35%(딸기:국산), 딸기농축액15%(딸기:이스라엘산), 액상과당, 딸기향, 구연산, 펙틴, 산도조절제, 효소처리스테비아 외</t>
        </is>
      </c>
      <c r="K206" t="inlineStr">
        <is>
          <t>★1인분 구성: 에이드 40g + 물or탄산수 160ml
★50인분 구성: 딸기에이드 2kg + 에코아이스컵 1봉</t>
        </is>
      </c>
      <c r="L206" t="inlineStr">
        <is>
          <t>에이드 + 물or탄산수 + 각얼음
( 1 : 4 비율)</t>
        </is>
      </c>
      <c r="M206" t="inlineStr"/>
      <c r="N206" t="inlineStr"/>
      <c r="O206" t="inlineStr">
        <is>
          <t>과세</t>
        </is>
      </c>
      <c r="P206" t="inlineStr"/>
      <c r="Q206" t="inlineStr"/>
      <c r="R206" t="inlineStr"/>
    </row>
    <row r="207">
      <c r="A207" t="inlineStr">
        <is>
          <t>세트</t>
        </is>
      </c>
      <c r="B207" t="inlineStr"/>
      <c r="C207" t="inlineStr">
        <is>
          <t>[50인분SET]청포도에이드컵세트
(청포도2+컵1)</t>
        </is>
      </c>
      <c r="D207" t="inlineStr">
        <is>
          <t>SET</t>
        </is>
      </c>
      <c r="E207" t="n">
        <v>2</v>
      </c>
      <c r="F207" t="inlineStr">
        <is>
          <t>2kg</t>
        </is>
      </c>
      <c r="G207" t="inlineStr">
        <is>
          <t>set</t>
        </is>
      </c>
      <c r="H207" t="inlineStr">
        <is>
          <t>34,600=&gt;29,400</t>
        </is>
      </c>
      <c r="I207" t="inlineStr">
        <is>
          <t>692=&gt;588</t>
        </is>
      </c>
      <c r="J207" t="inlineStr">
        <is>
          <t>상큼하고달콤한청포도베이스: 정제수,설탕,과당,청포도농축액30%,청포도향,펙틴,라임향,구연산 외</t>
        </is>
      </c>
      <c r="K207" t="inlineStr">
        <is>
          <t>★1인분 구성: 에이드 40g + 물or탄산수 160ml
★50인분 구성: 청포도에이드 2kg + 에코아이스컵 1봉</t>
        </is>
      </c>
      <c r="L207" t="inlineStr">
        <is>
          <t>에이드 + 물or탄산수 + 각얼음
( 1 : 4 비율)</t>
        </is>
      </c>
      <c r="M207" t="inlineStr"/>
      <c r="N207" t="inlineStr"/>
      <c r="O207" t="inlineStr">
        <is>
          <t>과세</t>
        </is>
      </c>
      <c r="P207" t="inlineStr"/>
      <c r="Q207" t="inlineStr"/>
      <c r="R207" t="inlineStr"/>
    </row>
    <row r="208">
      <c r="A208" t="inlineStr">
        <is>
          <t>세트</t>
        </is>
      </c>
      <c r="B208" t="inlineStr"/>
      <c r="C208" t="inlineStr">
        <is>
          <t>[50인분SET]패션후르츠에이드컵세트
(패션2+컵1)</t>
        </is>
      </c>
      <c r="D208" t="inlineStr">
        <is>
          <t>SET</t>
        </is>
      </c>
      <c r="E208" t="n">
        <v>2</v>
      </c>
      <c r="F208" t="inlineStr">
        <is>
          <t>2kg</t>
        </is>
      </c>
      <c r="G208" t="inlineStr">
        <is>
          <t>set</t>
        </is>
      </c>
      <c r="H208" t="n">
        <v>35100</v>
      </c>
      <c r="I208" t="n">
        <v>702</v>
      </c>
      <c r="J208" t="inlineStr">
        <is>
          <t>상큼하고햣긋한패션후르츠베이스: '패션후르츠퓨레(베트남)35%,설탕,과당,정제수패션후르츠향,천연치자황색소,펙틴,구연산 외</t>
        </is>
      </c>
      <c r="K208" t="inlineStr">
        <is>
          <t>★1인분 구성: 에이드 40g + 물or탄산수 160ml
★50인분 구성: 패션후르츠에이드 2kg + 에코아이스컵 1봉</t>
        </is>
      </c>
      <c r="L208" t="inlineStr">
        <is>
          <t>에이드 + 물or탄산수 + 각얼음
( 1 : 4 비율)</t>
        </is>
      </c>
      <c r="M208" t="inlineStr"/>
      <c r="N208" t="inlineStr"/>
      <c r="O208" t="inlineStr">
        <is>
          <t>과세</t>
        </is>
      </c>
      <c r="P208" t="inlineStr"/>
      <c r="Q208" t="inlineStr"/>
      <c r="R208" t="inlineStr"/>
    </row>
    <row r="209">
      <c r="A209" t="inlineStr">
        <is>
          <t>세트</t>
        </is>
      </c>
      <c r="B209" t="inlineStr"/>
      <c r="C209" t="inlineStr">
        <is>
          <t>[50인분SET]리얼복숭아아이스티컵세트
(복숭아2+컵1)</t>
        </is>
      </c>
      <c r="D209" t="inlineStr">
        <is>
          <t>재고</t>
        </is>
      </c>
      <c r="E209" t="n">
        <v>2</v>
      </c>
      <c r="F209" t="inlineStr">
        <is>
          <t>2kg</t>
        </is>
      </c>
      <c r="G209" t="inlineStr">
        <is>
          <t>봉</t>
        </is>
      </c>
      <c r="H209" t="n">
        <v>22900</v>
      </c>
      <c r="I209" t="n">
        <v>458</v>
      </c>
      <c r="J209" t="inlineStr">
        <is>
          <t>정제수,정백당,복숭아농축액4.5%[복숭아100 %],구연산,효소처리스테비아,홍차분말0.1%,사과산,비타민C,산도조절제,합성향료(복숭아향) 외</t>
        </is>
      </c>
      <c r="K209" t="inlineStr">
        <is>
          <t>★1인분 구성 : 복숭아아이스티 40g + 물or탄산수 160ml
★50인분 구성 : 복숭아아이스티 2kg + 에코아이스컵 1봉</t>
        </is>
      </c>
      <c r="L209" t="inlineStr">
        <is>
          <t>[리얼복숭아아이스티베이스 1 :  탄산수 또는 물 4 비율]</t>
        </is>
      </c>
      <c r="M209" t="inlineStr"/>
      <c r="N209" t="inlineStr"/>
      <c r="O209" t="inlineStr">
        <is>
          <t>과세</t>
        </is>
      </c>
      <c r="P209" t="inlineStr"/>
      <c r="Q209" t="inlineStr"/>
      <c r="R209" t="inlineStr"/>
    </row>
    <row r="210">
      <c r="A210" t="inlineStr"/>
      <c r="B210" t="inlineStr"/>
      <c r="C210" t="inlineStr">
        <is>
          <t>상큼하고달콤한청포도베이스</t>
        </is>
      </c>
      <c r="D210" t="inlineStr">
        <is>
          <t>재고</t>
        </is>
      </c>
      <c r="E210" t="n">
        <v>1</v>
      </c>
      <c r="F210" t="inlineStr">
        <is>
          <t>1kg</t>
        </is>
      </c>
      <c r="G210" t="inlineStr">
        <is>
          <t>봉</t>
        </is>
      </c>
      <c r="H210" t="inlineStr">
        <is>
          <t>14,000=&gt;11,500</t>
        </is>
      </c>
      <c r="I210" t="inlineStr"/>
      <c r="J210" t="inlineStr">
        <is>
          <t>정제수,설탕,과당,청포도농축액30%,청포도향,펙틴,라임향,구연산 외</t>
        </is>
      </c>
      <c r="K210" t="inlineStr"/>
      <c r="L210" t="inlineStr">
        <is>
          <t>★[청포도베이스 1 :  탄산수 4 비율]</t>
        </is>
      </c>
      <c r="M210" t="inlineStr"/>
      <c r="N210" t="inlineStr">
        <is>
          <t>haccp</t>
        </is>
      </c>
      <c r="O210" t="inlineStr">
        <is>
          <t>과세</t>
        </is>
      </c>
      <c r="P210" t="n">
        <v>10</v>
      </c>
      <c r="Q210" t="inlineStr">
        <is>
          <t>24개월</t>
        </is>
      </c>
      <c r="R210" t="inlineStr">
        <is>
          <t>실온</t>
        </is>
      </c>
    </row>
    <row r="211">
      <c r="A211" t="inlineStr"/>
      <c r="B211" t="inlineStr"/>
      <c r="C211" t="inlineStr">
        <is>
          <t>상큼하고향긋한패션후르츠베이스</t>
        </is>
      </c>
      <c r="D211" t="inlineStr">
        <is>
          <t>재고</t>
        </is>
      </c>
      <c r="E211" t="n">
        <v>1</v>
      </c>
      <c r="F211" t="inlineStr">
        <is>
          <t>1kg</t>
        </is>
      </c>
      <c r="G211" t="inlineStr">
        <is>
          <t>봉</t>
        </is>
      </c>
      <c r="H211" t="n">
        <v>14000</v>
      </c>
      <c r="I211" t="inlineStr"/>
      <c r="J211" t="inlineStr">
        <is>
          <t>패션후르츠퓨레(베트남)35%,설탕,과당,정제수패션후르츠향,천연치자황색소,펙틴,구연산</t>
        </is>
      </c>
      <c r="K211" t="inlineStr"/>
      <c r="L211" t="inlineStr">
        <is>
          <t>★[폐션후르츠베이스 1 :  탄산수 4 비율]</t>
        </is>
      </c>
      <c r="M211" t="inlineStr"/>
      <c r="N211" t="inlineStr">
        <is>
          <t>haccp</t>
        </is>
      </c>
      <c r="O211" t="inlineStr">
        <is>
          <t>과세</t>
        </is>
      </c>
      <c r="P211" t="n">
        <v>10</v>
      </c>
      <c r="Q211" t="inlineStr">
        <is>
          <t>24개월</t>
        </is>
      </c>
      <c r="R211" t="inlineStr">
        <is>
          <t>실온</t>
        </is>
      </c>
    </row>
    <row r="212">
      <c r="A212" t="inlineStr"/>
      <c r="B212" t="inlineStr"/>
      <c r="C212" t="inlineStr">
        <is>
          <t>[국내산]딸기퓨레에이드(스파우트)
- 재고소진시까지</t>
        </is>
      </c>
      <c r="D212" t="inlineStr">
        <is>
          <t>재고</t>
        </is>
      </c>
      <c r="E212" t="n">
        <v>1</v>
      </c>
      <c r="F212" t="inlineStr">
        <is>
          <t>1kg</t>
        </is>
      </c>
      <c r="G212" t="inlineStr">
        <is>
          <t>봉</t>
        </is>
      </c>
      <c r="H212" t="inlineStr">
        <is>
          <t>14,000=&gt;12,700</t>
        </is>
      </c>
      <c r="I212" t="inlineStr"/>
      <c r="J212" t="inlineStr">
        <is>
          <t xml:space="preserve">정백당, 딸기퓨레35%(딸기:국산), 딸기농축액15%(딸기:이스라엘산), 액상과당, 딸기향, 구연산, 펙틴, 산도조절제, 효소처리스테비아 외
</t>
        </is>
      </c>
      <c r="K212" t="inlineStr">
        <is>
          <t>★[에이드 1 :  탄산수 4 비율]★</t>
        </is>
      </c>
      <c r="L212" t="inlineStr"/>
      <c r="M212" t="inlineStr"/>
      <c r="N212" t="inlineStr">
        <is>
          <t>haccp</t>
        </is>
      </c>
      <c r="O212" t="inlineStr">
        <is>
          <t>과세</t>
        </is>
      </c>
      <c r="P212" t="n">
        <v>10</v>
      </c>
      <c r="Q212" t="inlineStr">
        <is>
          <t>24개월</t>
        </is>
      </c>
      <c r="R212" t="inlineStr">
        <is>
          <t>실온</t>
        </is>
      </c>
    </row>
    <row r="213">
      <c r="A213" t="inlineStr"/>
      <c r="B213" t="inlineStr"/>
      <c r="C213" t="inlineStr">
        <is>
          <t>리얼복숭아아이스티</t>
        </is>
      </c>
      <c r="D213" t="inlineStr">
        <is>
          <t>재고</t>
        </is>
      </c>
      <c r="E213" t="n">
        <v>1</v>
      </c>
      <c r="F213" t="inlineStr">
        <is>
          <t>1kg</t>
        </is>
      </c>
      <c r="G213" t="inlineStr">
        <is>
          <t>봉</t>
        </is>
      </c>
      <c r="H213" t="n">
        <v>7700</v>
      </c>
      <c r="I213" t="inlineStr"/>
      <c r="J213" t="inlineStr">
        <is>
          <t>정제수,정백당,복숭아농축액4.5%[복숭아100 %],구연산,효소처리스테비아,홍차분말0.1%,사과산,비타민C,산도조절제,합성향료(복숭아향) 외</t>
        </is>
      </c>
      <c r="K213" t="inlineStr">
        <is>
          <t>리얼복숭아아이스티베이스 1 :  탄산수 또는 물 4 비율</t>
        </is>
      </c>
      <c r="L213" t="inlineStr"/>
      <c r="M213" t="n">
        <v>11</v>
      </c>
      <c r="N213" t="inlineStr">
        <is>
          <t>haccp</t>
        </is>
      </c>
      <c r="O213" t="inlineStr">
        <is>
          <t>과세</t>
        </is>
      </c>
      <c r="P213" t="n">
        <v>10</v>
      </c>
      <c r="Q213" t="inlineStr">
        <is>
          <t>24개월</t>
        </is>
      </c>
      <c r="R213" t="inlineStr">
        <is>
          <t>실온</t>
        </is>
      </c>
    </row>
    <row r="214">
      <c r="A214" t="inlineStr"/>
      <c r="B214" t="inlineStr"/>
      <c r="C214" t="inlineStr">
        <is>
          <t>[국내산]리얼스트로베리소르베(스푼포함)
(첨가당함량 18%)</t>
        </is>
      </c>
      <c r="D214" t="inlineStr">
        <is>
          <t>재고</t>
        </is>
      </c>
      <c r="E214" t="n">
        <v>0.07000000000000001</v>
      </c>
      <c r="F214" t="inlineStr">
        <is>
          <t>70g</t>
        </is>
      </c>
      <c r="G214" t="inlineStr">
        <is>
          <t>개</t>
        </is>
      </c>
      <c r="H214" t="inlineStr"/>
      <c r="I214" t="inlineStr">
        <is>
          <t>1,600=&gt;1,500</t>
        </is>
      </c>
      <c r="J214" t="inlineStr">
        <is>
          <t>딸기(국내산)45%,정제수31%,정백당18%,물엿4.8%,레몬주스1%,구아검0.2%</t>
        </is>
      </c>
      <c r="K214" t="inlineStr"/>
      <c r="L214" t="inlineStr">
        <is>
          <t>바로섭취</t>
        </is>
      </c>
      <c r="M214" t="inlineStr"/>
      <c r="N214" t="inlineStr">
        <is>
          <t>haccp</t>
        </is>
      </c>
      <c r="O214" t="inlineStr">
        <is>
          <t>과세</t>
        </is>
      </c>
      <c r="P214" t="n">
        <v>40</v>
      </c>
      <c r="Q214" t="inlineStr">
        <is>
          <t>제조일자</t>
        </is>
      </c>
      <c r="R214" t="inlineStr">
        <is>
          <t>냉동</t>
        </is>
      </c>
    </row>
    <row r="215">
      <c r="A215" t="inlineStr"/>
      <c r="B215" t="inlineStr"/>
      <c r="C215" t="inlineStr">
        <is>
          <t>하모요(요거트)
-★초록나무 ONLY ONE★</t>
        </is>
      </c>
      <c r="D215" t="inlineStr">
        <is>
          <t>재고</t>
        </is>
      </c>
      <c r="E215" t="n">
        <v>0.1</v>
      </c>
      <c r="F215" t="inlineStr">
        <is>
          <t>0.1kg</t>
        </is>
      </c>
      <c r="G215" t="inlineStr">
        <is>
          <t>개</t>
        </is>
      </c>
      <c r="H215" t="inlineStr"/>
      <c r="I215" t="n">
        <v>1100</v>
      </c>
      <c r="J215" t="inlineStr">
        <is>
          <t xml:space="preserve">송화버섯추출액(표고버섯,국산)80%,냉동딸기(딸기80%,국산)9%,탈지분유(국산),프락토올리고당(국산),효소처리스테비아(국산),혼합유산균분말
</t>
        </is>
      </c>
      <c r="K215" t="inlineStr">
        <is>
          <t>【제품의특징】
1.[국내산]송화버섯100%(버섯추출베타글루칸함유)
2.생유산균100억이상(프로바이오틱스)
3.지방0%,트랜스지방0g,포화지방0%</t>
        </is>
      </c>
      <c r="L215" t="inlineStr">
        <is>
          <t>바로 섭취</t>
        </is>
      </c>
      <c r="M215" t="n">
        <v>2</v>
      </c>
      <c r="N215" t="inlineStr">
        <is>
          <t>haccp</t>
        </is>
      </c>
      <c r="O215" t="inlineStr">
        <is>
          <t>과세</t>
        </is>
      </c>
      <c r="P215" t="n">
        <v>150</v>
      </c>
      <c r="Q215" t="inlineStr">
        <is>
          <t>21일</t>
        </is>
      </c>
      <c r="R215" t="inlineStr">
        <is>
          <t>냉장</t>
        </is>
      </c>
    </row>
    <row r="216">
      <c r="A216" t="inlineStr"/>
      <c r="B216" t="inlineStr"/>
      <c r="C216" t="inlineStr">
        <is>
          <t>[빙그레]바나나맛우유미니
-유기농바나나농축과즙함유</t>
        </is>
      </c>
      <c r="D216" t="inlineStr">
        <is>
          <t>재고</t>
        </is>
      </c>
      <c r="E216" t="n">
        <v>2.88</v>
      </c>
      <c r="F216" t="inlineStr">
        <is>
          <t>120mlX24개</t>
        </is>
      </c>
      <c r="G216" t="inlineStr">
        <is>
          <t>팩</t>
        </is>
      </c>
      <c r="H216" t="n">
        <v>25600</v>
      </c>
      <c r="I216">
        <f>H216/24</f>
        <v/>
      </c>
      <c r="J216" t="inlineStr">
        <is>
          <t>원유(국산)92%,유기농설탕,정제수,유기농바나나(페루산)농축과즙,비타민D3,비타민E,천연향료 외</t>
        </is>
      </c>
      <c r="K216" t="inlineStr"/>
      <c r="L216" t="inlineStr">
        <is>
          <t>바로섭취가능</t>
        </is>
      </c>
      <c r="M216" t="n">
        <v>2</v>
      </c>
      <c r="N216" t="inlineStr">
        <is>
          <t>HACCP/어린이기호식품인증</t>
        </is>
      </c>
      <c r="O216" t="inlineStr">
        <is>
          <t>과세</t>
        </is>
      </c>
      <c r="P216" t="n">
        <v>1</v>
      </c>
      <c r="Q216" t="inlineStr">
        <is>
          <t>84일</t>
        </is>
      </c>
      <c r="R216" t="inlineStr">
        <is>
          <t>상온</t>
        </is>
      </c>
    </row>
    <row r="217">
      <c r="A217" t="inlineStr"/>
      <c r="B217" t="inlineStr"/>
      <c r="C217" t="inlineStr">
        <is>
          <t>[빙그레]딸기맛우유미니
-유기농딸기농축과즙함유</t>
        </is>
      </c>
      <c r="D217" t="inlineStr">
        <is>
          <t>재고</t>
        </is>
      </c>
      <c r="E217" t="n">
        <v>2.88</v>
      </c>
      <c r="F217" t="inlineStr">
        <is>
          <t>120mlX24개</t>
        </is>
      </c>
      <c r="G217" t="inlineStr">
        <is>
          <t>팩</t>
        </is>
      </c>
      <c r="H217" t="n">
        <v>25600</v>
      </c>
      <c r="I217">
        <f>H217/24</f>
        <v/>
      </c>
      <c r="J217" t="inlineStr">
        <is>
          <t>원유(국산)90%,유기농설탕,정제수,유기농딸기과즙농축액(미국산)천연향료</t>
        </is>
      </c>
      <c r="K217" t="inlineStr"/>
      <c r="L217" t="inlineStr">
        <is>
          <t>바로섭취가능</t>
        </is>
      </c>
      <c r="M217" t="n">
        <v>2</v>
      </c>
      <c r="N217" t="inlineStr">
        <is>
          <t>HACCP/어린이기호식품인증</t>
        </is>
      </c>
      <c r="O217" t="inlineStr">
        <is>
          <t>과세</t>
        </is>
      </c>
      <c r="P217" t="n">
        <v>1</v>
      </c>
      <c r="Q217" t="inlineStr">
        <is>
          <t>84일</t>
        </is>
      </c>
      <c r="R217" t="inlineStr">
        <is>
          <t>상온</t>
        </is>
      </c>
    </row>
    <row r="218">
      <c r="A218" t="inlineStr"/>
      <c r="B218" t="inlineStr"/>
      <c r="C218" t="inlineStr">
        <is>
          <t>[빙그레]따옴오가닉(사과&amp;청포도&amp;당근&amp;레드비트)</t>
        </is>
      </c>
      <c r="D218" t="inlineStr">
        <is>
          <t>재고</t>
        </is>
      </c>
      <c r="E218" t="n">
        <v>2.88</v>
      </c>
      <c r="F218" t="inlineStr">
        <is>
          <t>120mlX24개</t>
        </is>
      </c>
      <c r="G218" t="inlineStr">
        <is>
          <t>팩</t>
        </is>
      </c>
      <c r="H218" t="n">
        <v>20500</v>
      </c>
      <c r="I218">
        <f>H218/24</f>
        <v/>
      </c>
      <c r="J218" t="inlineStr">
        <is>
          <t xml:space="preserve">정제수,유기농사과주스농축액A,유기농사과주스농축액B,유기농백포도농축과즙,유기농당근농축액과즙,유기농레드비트농축액,비타민C
</t>
        </is>
      </c>
      <c r="K218" t="inlineStr">
        <is>
          <t>유기가공인증</t>
        </is>
      </c>
      <c r="L218" t="inlineStr">
        <is>
          <t>바로섭취가능</t>
        </is>
      </c>
      <c r="M218" t="inlineStr"/>
      <c r="N218" t="inlineStr">
        <is>
          <t>HACCP/유기가공인증</t>
        </is>
      </c>
      <c r="O218" t="inlineStr">
        <is>
          <t>과세</t>
        </is>
      </c>
      <c r="P218" t="n">
        <v>1</v>
      </c>
      <c r="Q218" t="inlineStr">
        <is>
          <t>6개월</t>
        </is>
      </c>
      <c r="R218" t="inlineStr">
        <is>
          <t>상온</t>
        </is>
      </c>
    </row>
    <row r="219">
      <c r="A219" t="inlineStr"/>
      <c r="B219" t="inlineStr"/>
      <c r="C219" t="inlineStr">
        <is>
          <t>[빙그레]따옴오가닉(오렌지&amp;청포도&amp;당근&amp;브로콜리)</t>
        </is>
      </c>
      <c r="D219" t="inlineStr">
        <is>
          <t>재고</t>
        </is>
      </c>
      <c r="E219" t="n">
        <v>2.88</v>
      </c>
      <c r="F219" t="inlineStr">
        <is>
          <t>120mlX24개</t>
        </is>
      </c>
      <c r="G219" t="inlineStr">
        <is>
          <t>팩</t>
        </is>
      </c>
      <c r="H219" t="n">
        <v>20500</v>
      </c>
      <c r="I219">
        <f>H219/24</f>
        <v/>
      </c>
      <c r="J219" t="inlineStr">
        <is>
          <t xml:space="preserve">정제수,유기농사과주스농축액,유기농백포도농축과즙,유기농오렌지농축액,유기농당근농축과즙,유기농브로콜리즙(브로콜리:국산),비타민C
</t>
        </is>
      </c>
      <c r="K219" t="inlineStr">
        <is>
          <t>유기가공인증</t>
        </is>
      </c>
      <c r="L219" t="inlineStr">
        <is>
          <t>바로섭취가능</t>
        </is>
      </c>
      <c r="M219" t="inlineStr"/>
      <c r="N219" t="inlineStr">
        <is>
          <t>HACCP/유기가공인증</t>
        </is>
      </c>
      <c r="O219" t="inlineStr">
        <is>
          <t>과세</t>
        </is>
      </c>
      <c r="P219" t="n">
        <v>1</v>
      </c>
      <c r="Q219" t="inlineStr">
        <is>
          <t>6개월</t>
        </is>
      </c>
      <c r="R219" t="inlineStr">
        <is>
          <t>상온</t>
        </is>
      </c>
    </row>
    <row r="220">
      <c r="A220" t="inlineStr">
        <is>
          <t>포장지 버뀜</t>
        </is>
      </c>
      <c r="B220" t="inlineStr"/>
      <c r="C220" t="inlineStr">
        <is>
          <t>[빙그레]식물성바유-비건인증</t>
        </is>
      </c>
      <c r="D220" t="inlineStr">
        <is>
          <t>재고</t>
        </is>
      </c>
      <c r="E220" t="n">
        <v>4.56</v>
      </c>
      <c r="F220" t="inlineStr">
        <is>
          <t>190ml*24개</t>
        </is>
      </c>
      <c r="G220" t="inlineStr">
        <is>
          <t>팩</t>
        </is>
      </c>
      <c r="H220" t="n">
        <v>27400</v>
      </c>
      <c r="I220">
        <f>H220/24</f>
        <v/>
      </c>
      <c r="J220" t="inlineStr">
        <is>
          <t xml:space="preserve">원액두유(대두고형분 7%)19.6%, 아몬드페이스트(아몬드100%)2.5%, 바나나농축액(고형분65%)0.1% 등
</t>
        </is>
      </c>
      <c r="K220" t="inlineStr">
        <is>
          <t>당함량 5g
칼로리 100kcal</t>
        </is>
      </c>
      <c r="L220" t="inlineStr">
        <is>
          <t>바로섭취가능</t>
        </is>
      </c>
      <c r="M220" t="n">
        <v>5</v>
      </c>
      <c r="N220" t="inlineStr">
        <is>
          <t>HACCP</t>
        </is>
      </c>
      <c r="O220" t="inlineStr">
        <is>
          <t>과세</t>
        </is>
      </c>
      <c r="P220" t="n">
        <v>1</v>
      </c>
      <c r="Q220" t="inlineStr">
        <is>
          <t>6개월</t>
        </is>
      </c>
      <c r="R220" t="inlineStr">
        <is>
          <t>상온</t>
        </is>
      </c>
    </row>
    <row r="221">
      <c r="A221" t="inlineStr"/>
      <c r="B221" t="inlineStr"/>
      <c r="C221" t="inlineStr">
        <is>
          <t>식물성리얼함박스테이크(소스포함)</t>
        </is>
      </c>
      <c r="D221" t="inlineStr"/>
      <c r="E221" t="inlineStr"/>
      <c r="F221" t="inlineStr">
        <is>
          <t>1kg(80gX10개
+소스200g)</t>
        </is>
      </c>
      <c r="G221" t="inlineStr"/>
      <c r="H221" t="n">
        <v>26000</v>
      </c>
      <c r="I221" t="inlineStr"/>
      <c r="J221" t="inlineStr">
        <is>
          <t>소스1[정제수,토마토페이스트(중국산),설탕,우스타소스,양조식초,과실주(스페인산)],두류가공품1(농축대두단백/미국),양파(중국산),소스2,해바라기유, 발효식초, 두류가공품2,야자유,숯불갈비향 등</t>
        </is>
      </c>
      <c r="K221" t="inlineStr"/>
      <c r="L221" t="inlineStr">
        <is>
          <t>중탕용</t>
        </is>
      </c>
      <c r="M221" t="inlineStr"/>
      <c r="N221" t="inlineStr">
        <is>
          <t>HACCP</t>
        </is>
      </c>
      <c r="O221" t="inlineStr">
        <is>
          <t>과세</t>
        </is>
      </c>
      <c r="P221" t="inlineStr"/>
      <c r="Q221" t="inlineStr"/>
      <c r="R221" t="inlineStr"/>
    </row>
    <row r="222">
      <c r="A222" t="inlineStr"/>
      <c r="B222" t="inlineStr"/>
      <c r="C222" t="inlineStr">
        <is>
          <t>[무농약]우리밀찰김말이</t>
        </is>
      </c>
      <c r="D222" t="inlineStr">
        <is>
          <t>재고</t>
        </is>
      </c>
      <c r="E222" t="n">
        <v>1</v>
      </c>
      <c r="F222" t="inlineStr">
        <is>
          <t>1kg(약40g)</t>
        </is>
      </c>
      <c r="G222" t="inlineStr">
        <is>
          <t>kg</t>
        </is>
      </c>
      <c r="H222" t="n">
        <v>9100</v>
      </c>
      <c r="I222" t="n">
        <v>364</v>
      </c>
      <c r="J222"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2" t="inlineStr">
        <is>
          <t>열량 : 1,800kcal</t>
        </is>
      </c>
      <c r="L222" t="inlineStr">
        <is>
          <t>튀김조리-냉동상태로 조리 / 180°C 3~4분간 조리
(해동 시 김 분리되며 내용물 터짐)</t>
        </is>
      </c>
      <c r="M222" t="inlineStr">
        <is>
          <t>5,6,16,18</t>
        </is>
      </c>
      <c r="N222" t="inlineStr">
        <is>
          <t>haccp
/무농약</t>
        </is>
      </c>
      <c r="O222" t="inlineStr">
        <is>
          <t>과세</t>
        </is>
      </c>
      <c r="P222" t="n">
        <v>10</v>
      </c>
      <c r="Q222" t="inlineStr">
        <is>
          <t>9개월</t>
        </is>
      </c>
      <c r="R222" t="inlineStr">
        <is>
          <t>냉동</t>
        </is>
      </c>
    </row>
    <row r="223">
      <c r="A223" t="inlineStr"/>
      <c r="B223" t="inlineStr"/>
      <c r="C223" t="inlineStr">
        <is>
          <t>[무농약]우리밀꼬마김말이</t>
        </is>
      </c>
      <c r="D223" t="inlineStr">
        <is>
          <t>재고</t>
        </is>
      </c>
      <c r="E223" t="n">
        <v>1</v>
      </c>
      <c r="F223" t="inlineStr">
        <is>
          <t>1kg(약15~17g)</t>
        </is>
      </c>
      <c r="G223" t="inlineStr">
        <is>
          <t>kg</t>
        </is>
      </c>
      <c r="H223" t="n">
        <v>9700</v>
      </c>
      <c r="I223" t="n">
        <v>156</v>
      </c>
      <c r="J223"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3" t="inlineStr">
        <is>
          <t>약60개 내외,열량 : 1,800KcAP</t>
        </is>
      </c>
      <c r="L223" t="inlineStr">
        <is>
          <t>튀김조리-냉동상태로 조리 / 180°C 3~4분간 조리
(해동 시 김 분리되며 내용물 터짐)</t>
        </is>
      </c>
      <c r="M223" t="inlineStr">
        <is>
          <t>5,6,16,18</t>
        </is>
      </c>
      <c r="N223" t="inlineStr">
        <is>
          <t>haccp
/무농약</t>
        </is>
      </c>
      <c r="O223" t="inlineStr">
        <is>
          <t>과세</t>
        </is>
      </c>
      <c r="P223" t="n">
        <v>10</v>
      </c>
      <c r="Q223" t="inlineStr">
        <is>
          <t>9개월</t>
        </is>
      </c>
      <c r="R223" t="inlineStr">
        <is>
          <t>냉동</t>
        </is>
      </c>
    </row>
    <row r="224">
      <c r="A224" t="inlineStr"/>
      <c r="B224" t="inlineStr"/>
      <c r="C224" t="inlineStr">
        <is>
          <t>[무농약]우리밀찰김말이(국내산당면사용)</t>
        </is>
      </c>
      <c r="D224" t="inlineStr">
        <is>
          <t>재고</t>
        </is>
      </c>
      <c r="E224" t="n">
        <v>1</v>
      </c>
      <c r="F224" t="inlineStr">
        <is>
          <t>1kg(약40g)</t>
        </is>
      </c>
      <c r="G224" t="inlineStr">
        <is>
          <t>kg</t>
        </is>
      </c>
      <c r="H224" t="n">
        <v>10600</v>
      </c>
      <c r="I224" t="n">
        <v>424</v>
      </c>
      <c r="J224"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4" t="inlineStr">
        <is>
          <t>열량 : 1,800Kcal</t>
        </is>
      </c>
      <c r="L224" t="inlineStr">
        <is>
          <t>튀김조리-냉동상태로 조리 / 180°C 3~4분간 조리
(해동 시 김 분리되며 내용물 터짐)</t>
        </is>
      </c>
      <c r="M224" t="inlineStr">
        <is>
          <t>5,6,16,18</t>
        </is>
      </c>
      <c r="N224" t="inlineStr">
        <is>
          <t>haccp
/무농약</t>
        </is>
      </c>
      <c r="O224" t="inlineStr">
        <is>
          <t>과세</t>
        </is>
      </c>
      <c r="P224" t="n">
        <v>10</v>
      </c>
      <c r="Q224" t="inlineStr">
        <is>
          <t>9개월</t>
        </is>
      </c>
      <c r="R224" t="inlineStr">
        <is>
          <t>냉동</t>
        </is>
      </c>
    </row>
    <row r="225">
      <c r="A225" t="inlineStr"/>
      <c r="B225" t="inlineStr"/>
      <c r="C225" t="inlineStr">
        <is>
          <t>[무농약]우리밀꼬마김말이(국내산당면사용)</t>
        </is>
      </c>
      <c r="D225" t="inlineStr">
        <is>
          <t>재고</t>
        </is>
      </c>
      <c r="E225" t="n">
        <v>1</v>
      </c>
      <c r="F225" t="inlineStr">
        <is>
          <t>1kg(약15~17g)</t>
        </is>
      </c>
      <c r="G225" t="inlineStr">
        <is>
          <t>kg</t>
        </is>
      </c>
      <c r="H225" t="n">
        <v>10600</v>
      </c>
      <c r="I225" t="n">
        <v>170</v>
      </c>
      <c r="J225"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5" t="inlineStr">
        <is>
          <t>열량 : 1,800Kcal</t>
        </is>
      </c>
      <c r="L225" t="inlineStr">
        <is>
          <t>튀김조리-냉동상태로 조리 / 180°C 3~4분간 조리
(해동 시 김 분리되며 내용물 터짐)</t>
        </is>
      </c>
      <c r="M225" t="inlineStr">
        <is>
          <t>5,6,16,18</t>
        </is>
      </c>
      <c r="N225" t="inlineStr">
        <is>
          <t>haccp
/무농약</t>
        </is>
      </c>
      <c r="O225" t="inlineStr">
        <is>
          <t>과세</t>
        </is>
      </c>
      <c r="P225" t="n">
        <v>10</v>
      </c>
      <c r="Q225" t="inlineStr">
        <is>
          <t>9개월</t>
        </is>
      </c>
      <c r="R225" t="inlineStr">
        <is>
          <t>냉동</t>
        </is>
      </c>
    </row>
    <row r="226">
      <c r="A226" t="inlineStr"/>
      <c r="B226" t="inlineStr"/>
      <c r="C226" t="inlineStr">
        <is>
          <t>[무농약]우리밀야채튀김</t>
        </is>
      </c>
      <c r="D226" t="inlineStr">
        <is>
          <t>재고</t>
        </is>
      </c>
      <c r="E226" t="n">
        <v>1.2</v>
      </c>
      <c r="F226" t="inlineStr">
        <is>
          <t>1.2kg(약60g)</t>
        </is>
      </c>
      <c r="G226" t="inlineStr">
        <is>
          <t>봉</t>
        </is>
      </c>
      <c r="H226" t="n">
        <v>14900</v>
      </c>
      <c r="I226" t="n">
        <v>745</v>
      </c>
      <c r="J226" t="inlineStr">
        <is>
          <t>고구마(국산)30%, 밀가루[밀(무농약,국산)]15%, 양파(국산)12%, 대두유, 당근(중국산)7%, 감자(국산)7%, 생미분, 쑥갓1%, 정제소금, 백설탕, 다시다, 치자황색소</t>
        </is>
      </c>
      <c r="K226" t="inlineStr">
        <is>
          <t>당근만 중국산인 이유: 국산의 경우 나오는 시기가 정해져 있어 원활한 수급이 어렵기 때문에 계약이 안된다 하심</t>
        </is>
      </c>
      <c r="L226" t="inlineStr">
        <is>
          <t>튀김조리
160°C~170°C정도 가열 후 냉동상태에서 2분정도 조리</t>
        </is>
      </c>
      <c r="M226" t="inlineStr">
        <is>
          <t>5,6,12</t>
        </is>
      </c>
      <c r="N226" t="inlineStr">
        <is>
          <t>haccp
/무농약</t>
        </is>
      </c>
      <c r="O226" t="inlineStr">
        <is>
          <t>과세</t>
        </is>
      </c>
      <c r="P226" t="n">
        <v>6</v>
      </c>
      <c r="Q226" t="inlineStr">
        <is>
          <t>9개월</t>
        </is>
      </c>
      <c r="R226" t="inlineStr">
        <is>
          <t>냉동</t>
        </is>
      </c>
    </row>
    <row r="227">
      <c r="A227" t="inlineStr"/>
      <c r="B227" t="inlineStr"/>
      <c r="C227" t="inlineStr">
        <is>
          <t>[우리밀]쫄면</t>
        </is>
      </c>
      <c r="D227" t="inlineStr">
        <is>
          <t>재고</t>
        </is>
      </c>
      <c r="E227" t="n">
        <v>1</v>
      </c>
      <c r="F227" t="inlineStr">
        <is>
          <t>1kg</t>
        </is>
      </c>
      <c r="G227" t="inlineStr">
        <is>
          <t>봉</t>
        </is>
      </c>
      <c r="H227" t="n">
        <v>7500</v>
      </c>
      <c r="I227" t="inlineStr"/>
      <c r="J227" t="inlineStr">
        <is>
          <t>밀가루(국내산)94.5%,감자전분(국내산)5%,식염(국내산)</t>
        </is>
      </c>
      <c r="K227" t="inlineStr"/>
      <c r="L227" t="inlineStr">
        <is>
          <t xml:space="preserve">  - 해동방법 : 흐르는 차가운물 또는 온수로 해동하여 제품 분리 후 조리 실시(상온해동시 제품갈라짐현상 및 곰팡이 발생가능) / - 냉동상태에서 6~7분 정도 조리 </t>
        </is>
      </c>
      <c r="M227" t="n">
        <v>6</v>
      </c>
      <c r="N227" t="inlineStr">
        <is>
          <t>haccp</t>
        </is>
      </c>
      <c r="O227" t="inlineStr">
        <is>
          <t>과세</t>
        </is>
      </c>
      <c r="P227" t="n">
        <v>10</v>
      </c>
      <c r="Q227" t="inlineStr">
        <is>
          <t>12개월</t>
        </is>
      </c>
      <c r="R227" t="inlineStr">
        <is>
          <t>냉동</t>
        </is>
      </c>
    </row>
    <row r="228">
      <c r="A228" t="inlineStr"/>
      <c r="B228" t="inlineStr"/>
      <c r="C228" t="inlineStr">
        <is>
          <t>[우리밀]수제비(전통식품인증)</t>
        </is>
      </c>
      <c r="D228" t="inlineStr">
        <is>
          <t>재고</t>
        </is>
      </c>
      <c r="E228" t="n">
        <v>1</v>
      </c>
      <c r="F228" t="inlineStr">
        <is>
          <t>1kg</t>
        </is>
      </c>
      <c r="G228" t="inlineStr">
        <is>
          <t>봉</t>
        </is>
      </c>
      <c r="H228" t="n">
        <v>7400</v>
      </c>
      <c r="I228" t="inlineStr"/>
      <c r="J228" t="inlineStr">
        <is>
          <t>밀가루(국내산)99.5%,식염(국내산)
- 전통식품인증</t>
        </is>
      </c>
      <c r="K228" t="inlineStr"/>
      <c r="L228" t="inlineStr">
        <is>
          <t xml:space="preserve">  - 해동방법 : 흐르는 차가운물 또는 온수로 해동하여 제품 분리 후 조리 실시(상온해동시 제품갈라짐현상 및 곰팡이 발생가능) / -냉동상태에서 6분 ~ 6분30초 조리</t>
        </is>
      </c>
      <c r="M228" t="n">
        <v>6</v>
      </c>
      <c r="N228" t="inlineStr">
        <is>
          <t>haccp
/전통식품인증</t>
        </is>
      </c>
      <c r="O228" t="inlineStr">
        <is>
          <t>과세</t>
        </is>
      </c>
      <c r="P228" t="n">
        <v>10</v>
      </c>
      <c r="Q228" t="inlineStr">
        <is>
          <t>12개월</t>
        </is>
      </c>
      <c r="R228" t="inlineStr">
        <is>
          <t>냉동</t>
        </is>
      </c>
    </row>
    <row r="229">
      <c r="A229" t="inlineStr"/>
      <c r="B229" t="inlineStr"/>
      <c r="C229" t="inlineStr">
        <is>
          <t>[우리밀]삼색수제비(전통식품인증)</t>
        </is>
      </c>
      <c r="D229" t="inlineStr">
        <is>
          <t>재고</t>
        </is>
      </c>
      <c r="E229" t="n">
        <v>1</v>
      </c>
      <c r="F229" t="inlineStr">
        <is>
          <t>1kg</t>
        </is>
      </c>
      <c r="G229" t="inlineStr">
        <is>
          <t>봉</t>
        </is>
      </c>
      <c r="H229" t="n">
        <v>8000</v>
      </c>
      <c r="I229" t="inlineStr"/>
      <c r="J229" t="inlineStr">
        <is>
          <t>밀가루(국내산)97.5%,백년초분말(국내산)1%,시금치분말(국내산)1%,식염(국내산)
- 전통식품인증</t>
        </is>
      </c>
      <c r="K229" t="inlineStr"/>
      <c r="L229" t="inlineStr">
        <is>
          <t xml:space="preserve">  - 해동방법 : 흐르는 차가운물 또는 온수로 해동하여 제품 분리 후 조리 실시(상온해동시 제품갈라짐현상 및 곰팡이 발생가능) / -냉동상태에서 6분 ~ 6분30초 조리</t>
        </is>
      </c>
      <c r="M229" t="n">
        <v>6</v>
      </c>
      <c r="N229" t="inlineStr">
        <is>
          <t>haccp
/전통식품인증</t>
        </is>
      </c>
      <c r="O229" t="inlineStr">
        <is>
          <t>과세</t>
        </is>
      </c>
      <c r="P229" t="n">
        <v>10</v>
      </c>
      <c r="Q229" t="inlineStr">
        <is>
          <t>12개월</t>
        </is>
      </c>
      <c r="R229" t="inlineStr">
        <is>
          <t>냉동</t>
        </is>
      </c>
    </row>
    <row r="230">
      <c r="A230" t="inlineStr"/>
      <c r="B230" t="inlineStr"/>
      <c r="C230" t="inlineStr">
        <is>
          <t>[우리밀]감자수제비(전통식품인증)</t>
        </is>
      </c>
      <c r="D230" t="inlineStr">
        <is>
          <t>재고</t>
        </is>
      </c>
      <c r="E230" t="n">
        <v>1</v>
      </c>
      <c r="F230" t="inlineStr">
        <is>
          <t>1kg</t>
        </is>
      </c>
      <c r="G230" t="inlineStr">
        <is>
          <t>봉</t>
        </is>
      </c>
      <c r="H230" t="n">
        <v>7700</v>
      </c>
      <c r="I230" t="inlineStr"/>
      <c r="J230" t="inlineStr">
        <is>
          <t>밀가루(국내산)94.5%,감자전분(국내산)5%,식염(국내산)
- 전통식품인증</t>
        </is>
      </c>
      <c r="K230" t="inlineStr"/>
      <c r="L230" t="inlineStr">
        <is>
          <t xml:space="preserve">  - 해동방법 : 흐르는 차가운물 또는 온수로 해동하여 제품 분리 후 조리 실시(상온해동시 제품갈라짐현상 및 곰팡이 발생가능) / -냉동상태에서 6분 ~ 6분30초 조리</t>
        </is>
      </c>
      <c r="M230" t="n">
        <v>6</v>
      </c>
      <c r="N230" t="inlineStr">
        <is>
          <t>haccp
/전통식품인증</t>
        </is>
      </c>
      <c r="O230" t="inlineStr">
        <is>
          <t>과세</t>
        </is>
      </c>
      <c r="P230" t="n">
        <v>10</v>
      </c>
      <c r="Q230" t="inlineStr">
        <is>
          <t>12개월</t>
        </is>
      </c>
      <c r="R230" t="inlineStr">
        <is>
          <t>냉동</t>
        </is>
      </c>
    </row>
    <row r="231">
      <c r="A231" t="inlineStr"/>
      <c r="B231" t="inlineStr"/>
      <c r="C231" t="inlineStr">
        <is>
          <t>[국내산]반별김</t>
        </is>
      </c>
      <c r="D231" t="inlineStr">
        <is>
          <t>일배</t>
        </is>
      </c>
      <c r="E231" t="n">
        <v>0.003</v>
      </c>
      <c r="F231" t="inlineStr">
        <is>
          <t>9절6매</t>
        </is>
      </c>
      <c r="G231" t="inlineStr">
        <is>
          <t>개</t>
        </is>
      </c>
      <c r="H231" t="inlineStr"/>
      <c r="I231" t="n">
        <v>400</v>
      </c>
      <c r="J231" t="inlineStr">
        <is>
          <t>재래김50%(국산),옥배유43%,참기름5%,천일염2%</t>
        </is>
      </c>
      <c r="K231" t="inlineStr">
        <is>
          <t>9절6매 3g /개당 0.5g
개당중량 3g/1트레이 40인분 포장</t>
        </is>
      </c>
      <c r="L231" t="inlineStr">
        <is>
          <t>바로섭취가능</t>
        </is>
      </c>
      <c r="M231" t="inlineStr"/>
      <c r="N231" t="inlineStr">
        <is>
          <t>haccp</t>
        </is>
      </c>
      <c r="O231" t="inlineStr">
        <is>
          <t>과세</t>
        </is>
      </c>
      <c r="P231" t="n">
        <v>480</v>
      </c>
      <c r="Q231" t="inlineStr">
        <is>
          <t>15일</t>
        </is>
      </c>
      <c r="R231" t="inlineStr">
        <is>
          <t>실온</t>
        </is>
      </c>
    </row>
    <row r="232">
      <c r="A232" t="inlineStr"/>
      <c r="B232" t="inlineStr"/>
      <c r="C232" t="inlineStr">
        <is>
          <t>[국내산]반별김</t>
        </is>
      </c>
      <c r="D232" t="inlineStr">
        <is>
          <t>일배</t>
        </is>
      </c>
      <c r="E232" t="n">
        <v>0.004</v>
      </c>
      <c r="F232" t="inlineStr">
        <is>
          <t>9절7매</t>
        </is>
      </c>
      <c r="G232" t="inlineStr">
        <is>
          <t>개</t>
        </is>
      </c>
      <c r="H232" t="inlineStr"/>
      <c r="I232" t="n">
        <v>400</v>
      </c>
      <c r="J232" t="inlineStr">
        <is>
          <t>재래김50%(국산),옥배유43%,참기름5%,천일염2%</t>
        </is>
      </c>
      <c r="K232" t="inlineStr">
        <is>
          <t>소금(국내산)
9절7매 4g/개당 0.6g/1트레이 40인분 포장</t>
        </is>
      </c>
      <c r="L232" t="inlineStr">
        <is>
          <t>바로섭취가능</t>
        </is>
      </c>
      <c r="M232" t="inlineStr"/>
      <c r="N232" t="inlineStr">
        <is>
          <t>haccp</t>
        </is>
      </c>
      <c r="O232" t="inlineStr">
        <is>
          <t>과세</t>
        </is>
      </c>
      <c r="P232" t="n">
        <v>480</v>
      </c>
      <c r="Q232" t="inlineStr">
        <is>
          <t>15일</t>
        </is>
      </c>
      <c r="R232" t="inlineStr">
        <is>
          <t>실온</t>
        </is>
      </c>
    </row>
    <row r="233">
      <c r="A233" t="inlineStr"/>
      <c r="B233" t="inlineStr"/>
      <c r="C233" t="inlineStr">
        <is>
          <t>[국내산]녹차반별김</t>
        </is>
      </c>
      <c r="D233" t="inlineStr">
        <is>
          <t>일배</t>
        </is>
      </c>
      <c r="E233" t="n">
        <v>0.003</v>
      </c>
      <c r="F233" t="inlineStr">
        <is>
          <t>9절6매</t>
        </is>
      </c>
      <c r="G233" t="inlineStr">
        <is>
          <t>개</t>
        </is>
      </c>
      <c r="H233" t="inlineStr"/>
      <c r="I233" t="n">
        <v>400</v>
      </c>
      <c r="J233" t="inlineStr">
        <is>
          <t>재래김50%(국산),옥배유42%,참기름5.2%,천일염2%,녹차가루0.8%</t>
        </is>
      </c>
      <c r="K233" t="inlineStr">
        <is>
          <t>9절6매 3g /개당 0.5g
개당중량 3g/1트레이 40인분 포장</t>
        </is>
      </c>
      <c r="L233" t="inlineStr">
        <is>
          <t>바로섭취가능</t>
        </is>
      </c>
      <c r="M233" t="inlineStr"/>
      <c r="N233" t="inlineStr">
        <is>
          <t>haccp</t>
        </is>
      </c>
      <c r="O233" t="inlineStr">
        <is>
          <t>과세</t>
        </is>
      </c>
      <c r="P233" t="n">
        <v>480</v>
      </c>
      <c r="Q233" t="inlineStr">
        <is>
          <t>15일</t>
        </is>
      </c>
      <c r="R233" t="inlineStr">
        <is>
          <t>실온</t>
        </is>
      </c>
    </row>
    <row r="234">
      <c r="A234" t="inlineStr"/>
      <c r="B234" t="inlineStr"/>
      <c r="C234" t="inlineStr">
        <is>
          <t>[국내산]녹차반별김</t>
        </is>
      </c>
      <c r="D234" t="inlineStr">
        <is>
          <t>일배</t>
        </is>
      </c>
      <c r="E234" t="n">
        <v>0.004</v>
      </c>
      <c r="F234" t="inlineStr">
        <is>
          <t>9절7매</t>
        </is>
      </c>
      <c r="G234" t="inlineStr">
        <is>
          <t>개</t>
        </is>
      </c>
      <c r="H234" t="inlineStr"/>
      <c r="I234" t="n">
        <v>400</v>
      </c>
      <c r="J234" t="inlineStr">
        <is>
          <t>재래김50%(국산),옥배유42%,참기름5.2%,천일염2%,녹차가루0.8%</t>
        </is>
      </c>
      <c r="K234" t="inlineStr">
        <is>
          <t>9절7매 4g/개당 0.6g/ 소금(국내산) /1트레이 40인분 포장</t>
        </is>
      </c>
      <c r="L234" t="inlineStr">
        <is>
          <t>바로섭취가능</t>
        </is>
      </c>
      <c r="M234" t="inlineStr"/>
      <c r="N234" t="inlineStr">
        <is>
          <t>haccp</t>
        </is>
      </c>
      <c r="O234" t="inlineStr">
        <is>
          <t>과세</t>
        </is>
      </c>
      <c r="P234" t="n">
        <v>480</v>
      </c>
      <c r="Q234" t="inlineStr">
        <is>
          <t>15일</t>
        </is>
      </c>
      <c r="R234" t="inlineStr">
        <is>
          <t>실온</t>
        </is>
      </c>
    </row>
    <row r="235">
      <c r="A235" t="inlineStr"/>
      <c r="B235" t="inlineStr"/>
      <c r="C235" t="inlineStr">
        <is>
          <t>[국내산]無조미반별김</t>
        </is>
      </c>
      <c r="D235" t="inlineStr">
        <is>
          <t>일배</t>
        </is>
      </c>
      <c r="E235" t="n">
        <v>0.0015</v>
      </c>
      <c r="F235" t="inlineStr">
        <is>
          <t>9절6매</t>
        </is>
      </c>
      <c r="G235" t="inlineStr">
        <is>
          <t>개</t>
        </is>
      </c>
      <c r="H235" t="inlineStr"/>
      <c r="I235" t="n">
        <v>400</v>
      </c>
      <c r="J235" t="inlineStr">
        <is>
          <t>재래김[재래(국산)70%,파래(국산)30%]100%</t>
        </is>
      </c>
      <c r="K235" t="inlineStr">
        <is>
          <t>9절6매 1.5g/ 개당 0.2g~0.25g</t>
        </is>
      </c>
      <c r="L235" t="inlineStr">
        <is>
          <t>바로섭취가능</t>
        </is>
      </c>
      <c r="M235" t="inlineStr"/>
      <c r="N235" t="inlineStr">
        <is>
          <t>haccp</t>
        </is>
      </c>
      <c r="O235" t="inlineStr">
        <is>
          <t>과세</t>
        </is>
      </c>
      <c r="P235" t="n">
        <v>480</v>
      </c>
      <c r="Q235" t="inlineStr">
        <is>
          <t>15일</t>
        </is>
      </c>
      <c r="R235" t="inlineStr">
        <is>
          <t>실온</t>
        </is>
      </c>
    </row>
    <row r="236">
      <c r="A236" t="inlineStr"/>
      <c r="B236" t="inlineStr"/>
      <c r="C236" t="inlineStr">
        <is>
          <t>[국내산]돌자반볶음</t>
        </is>
      </c>
      <c r="D236" t="inlineStr">
        <is>
          <t>일배</t>
        </is>
      </c>
      <c r="E236" t="n">
        <v>0.5</v>
      </c>
      <c r="F236" t="inlineStr">
        <is>
          <t>500g</t>
        </is>
      </c>
      <c r="G236" t="inlineStr">
        <is>
          <t>봉</t>
        </is>
      </c>
      <c r="H236" t="n">
        <v>22400</v>
      </c>
      <c r="I236" t="inlineStr"/>
      <c r="J236" t="inlineStr">
        <is>
          <t>돌자반50%(국산),옥배유[옥수수씨눈:수입],참기름,설탕,천일염,볶음참깨</t>
        </is>
      </c>
      <c r="K236" t="inlineStr">
        <is>
          <t>단량 500g</t>
        </is>
      </c>
      <c r="L236" t="inlineStr">
        <is>
          <t>바로섭취가능</t>
        </is>
      </c>
      <c r="M236" t="inlineStr"/>
      <c r="N236" t="inlineStr">
        <is>
          <t>haccp</t>
        </is>
      </c>
      <c r="O236" t="inlineStr">
        <is>
          <t>과세</t>
        </is>
      </c>
      <c r="P236" t="n">
        <v>10</v>
      </c>
      <c r="Q236" t="inlineStr">
        <is>
          <t>3개월</t>
        </is>
      </c>
      <c r="R236" t="inlineStr">
        <is>
          <t>실온</t>
        </is>
      </c>
    </row>
    <row r="237">
      <c r="A237" t="inlineStr"/>
      <c r="B237" t="inlineStr"/>
      <c r="C237" t="inlineStr">
        <is>
          <t>[국내산]무조미김가루</t>
        </is>
      </c>
      <c r="D237" t="inlineStr">
        <is>
          <t>일배</t>
        </is>
      </c>
      <c r="E237" t="n">
        <v>0.5</v>
      </c>
      <c r="F237" t="inlineStr">
        <is>
          <t>500g</t>
        </is>
      </c>
      <c r="G237" t="inlineStr">
        <is>
          <t>봉</t>
        </is>
      </c>
      <c r="H237" t="n">
        <v>48700</v>
      </c>
      <c r="I237" t="inlineStr"/>
      <c r="J237" t="inlineStr">
        <is>
          <t>김100%(국산)</t>
        </is>
      </c>
      <c r="K237" t="inlineStr">
        <is>
          <t>단량 500g</t>
        </is>
      </c>
      <c r="L237" t="inlineStr">
        <is>
          <t>바로섭취가능</t>
        </is>
      </c>
      <c r="M237" t="inlineStr"/>
      <c r="N237" t="inlineStr">
        <is>
          <t>haccp</t>
        </is>
      </c>
      <c r="O237" t="inlineStr">
        <is>
          <t>과세</t>
        </is>
      </c>
      <c r="P237" t="n">
        <v>10</v>
      </c>
      <c r="Q237" t="inlineStr">
        <is>
          <t>3개월</t>
        </is>
      </c>
      <c r="R237" t="inlineStr">
        <is>
          <t>실온</t>
        </is>
      </c>
    </row>
    <row r="238">
      <c r="A238" t="inlineStr"/>
      <c r="B238" t="inlineStr"/>
      <c r="C238" t="inlineStr">
        <is>
          <t>[국내산]조미김가루</t>
        </is>
      </c>
      <c r="D238" t="inlineStr">
        <is>
          <t>일배</t>
        </is>
      </c>
      <c r="E238" t="n">
        <v>0.5</v>
      </c>
      <c r="F238" t="inlineStr">
        <is>
          <t>500g</t>
        </is>
      </c>
      <c r="G238" t="inlineStr">
        <is>
          <t>봉</t>
        </is>
      </c>
      <c r="H238" t="n">
        <v>22400</v>
      </c>
      <c r="I238" t="inlineStr"/>
      <c r="J238" t="inlineStr">
        <is>
          <t>김(국산)63%,옥배유30%,참기름4%,천일염3%</t>
        </is>
      </c>
      <c r="K238" t="inlineStr">
        <is>
          <t>단량 500g</t>
        </is>
      </c>
      <c r="L238" t="inlineStr">
        <is>
          <t>바로섭취가능</t>
        </is>
      </c>
      <c r="M238" t="inlineStr"/>
      <c r="N238" t="inlineStr">
        <is>
          <t>haccp</t>
        </is>
      </c>
      <c r="O238" t="inlineStr">
        <is>
          <t>과세</t>
        </is>
      </c>
      <c r="P238" t="n">
        <v>10</v>
      </c>
      <c r="Q238" t="inlineStr">
        <is>
          <t>6개월</t>
        </is>
      </c>
      <c r="R238" t="inlineStr">
        <is>
          <t>실온</t>
        </is>
      </c>
    </row>
    <row r="239">
      <c r="A239" t="inlineStr"/>
      <c r="B239" t="inlineStr"/>
      <c r="C239" t="inlineStr">
        <is>
          <t>[국내산]조미김가루</t>
        </is>
      </c>
      <c r="D239" t="inlineStr">
        <is>
          <t>일배</t>
        </is>
      </c>
      <c r="E239" t="n">
        <v>0.2</v>
      </c>
      <c r="F239" t="inlineStr">
        <is>
          <t>200g</t>
        </is>
      </c>
      <c r="G239" t="inlineStr">
        <is>
          <t>봉</t>
        </is>
      </c>
      <c r="H239" t="n">
        <v>9600</v>
      </c>
      <c r="I239" t="inlineStr"/>
      <c r="J239" t="inlineStr">
        <is>
          <t>김(국산)63%,옥배유30%,참기름4%,천일염3%</t>
        </is>
      </c>
      <c r="K239" t="inlineStr">
        <is>
          <t>단량 500g</t>
        </is>
      </c>
      <c r="L239" t="inlineStr">
        <is>
          <t>바로섭취가능</t>
        </is>
      </c>
      <c r="M239" t="inlineStr"/>
      <c r="N239" t="inlineStr">
        <is>
          <t>haccp</t>
        </is>
      </c>
      <c r="O239" t="inlineStr">
        <is>
          <t>과세</t>
        </is>
      </c>
      <c r="P239" t="n">
        <v>20</v>
      </c>
      <c r="Q239" t="inlineStr">
        <is>
          <t>6개월</t>
        </is>
      </c>
      <c r="R239" t="inlineStr">
        <is>
          <t>실온</t>
        </is>
      </c>
    </row>
    <row r="240">
      <c r="A240" t="inlineStr"/>
      <c r="B240" t="inlineStr"/>
      <c r="C240" t="inlineStr">
        <is>
          <t>[일반]꽃빵</t>
        </is>
      </c>
      <c r="D240" t="inlineStr">
        <is>
          <t>재고</t>
        </is>
      </c>
      <c r="E240" t="n">
        <v>1</v>
      </c>
      <c r="F240" t="inlineStr">
        <is>
          <t>약30g*34개</t>
        </is>
      </c>
      <c r="G240" t="inlineStr">
        <is>
          <t>봉</t>
        </is>
      </c>
      <c r="H240" t="n">
        <v>12600</v>
      </c>
      <c r="I240">
        <f>H240/34</f>
        <v/>
      </c>
      <c r="J240" t="inlineStr">
        <is>
          <t>중력분89.16%,정백당7.13%,정제염0.58%,이스트1.12%콩기름2.01%</t>
        </is>
      </c>
      <c r="K240" t="inlineStr">
        <is>
          <t>단량 : 30g</t>
        </is>
      </c>
      <c r="L240" t="inlineStr">
        <is>
          <t>오븐조리
타공팬
스팀(습열)
예열 120°C 10분
조리 100°C 8~10분
타공팬에 겹치지 않게 간격을 두고 담아 스팀조리 (건열로 조리시 표면이 딱딱해지므로 주의해주세요)</t>
        </is>
      </c>
      <c r="M240" t="inlineStr">
        <is>
          <t>5,6</t>
        </is>
      </c>
      <c r="N240" t="inlineStr">
        <is>
          <t>haccp</t>
        </is>
      </c>
      <c r="O240" t="inlineStr">
        <is>
          <t>과세</t>
        </is>
      </c>
      <c r="P240" t="n">
        <v>10</v>
      </c>
      <c r="Q240" t="inlineStr">
        <is>
          <t>9개월</t>
        </is>
      </c>
      <c r="R240" t="inlineStr">
        <is>
          <t>냉동</t>
        </is>
      </c>
    </row>
    <row r="241">
      <c r="A241" t="inlineStr"/>
      <c r="B241" t="inlineStr"/>
      <c r="C241" t="inlineStr">
        <is>
          <t>[일반]야채꽃빵</t>
        </is>
      </c>
      <c r="D241" t="inlineStr">
        <is>
          <t>재고</t>
        </is>
      </c>
      <c r="E241" t="n">
        <v>1</v>
      </c>
      <c r="F241" t="inlineStr">
        <is>
          <t>약30g*34개</t>
        </is>
      </c>
      <c r="G241" t="inlineStr">
        <is>
          <t>봉</t>
        </is>
      </c>
      <c r="H241" t="n">
        <v>14200</v>
      </c>
      <c r="I241">
        <f>H241/34</f>
        <v/>
      </c>
      <c r="J241" t="inlineStr">
        <is>
          <t>중력분77.39%,당근4.43%,양파4.82%,피망2.52%,정백당7.13%,이스트1.12%,정제염0.58%,콩기름2.01%</t>
        </is>
      </c>
      <c r="K241" t="inlineStr">
        <is>
          <t>단량 : 30g</t>
        </is>
      </c>
      <c r="L241" t="inlineStr">
        <is>
          <t>오븐조리
타공팬
스팀(습열)
예열 120°C 10분
조리 100°C 8~10분
타공팬에 겹치지 않게 간격을 두고 담아 스팀조리 (건열로 조리시 표면이 딱딱해지므로 주의해주세요)</t>
        </is>
      </c>
      <c r="M241" t="inlineStr">
        <is>
          <t>5,6</t>
        </is>
      </c>
      <c r="N241" t="inlineStr">
        <is>
          <t>haccp</t>
        </is>
      </c>
      <c r="O241" t="inlineStr">
        <is>
          <t>과세</t>
        </is>
      </c>
      <c r="P241" t="n">
        <v>10</v>
      </c>
      <c r="Q241" t="inlineStr">
        <is>
          <t>9개월</t>
        </is>
      </c>
      <c r="R241" t="inlineStr">
        <is>
          <t>냉동</t>
        </is>
      </c>
    </row>
    <row r="242">
      <c r="A242" t="inlineStr"/>
      <c r="B242" t="inlineStr"/>
      <c r="C242" t="inlineStr">
        <is>
          <t>[우리밀]칼슘증숙꽈배기</t>
        </is>
      </c>
      <c r="D242" t="inlineStr">
        <is>
          <t>재고</t>
        </is>
      </c>
      <c r="E242" t="n">
        <v>0.9</v>
      </c>
      <c r="F242" t="inlineStr">
        <is>
          <t>30g*30개</t>
        </is>
      </c>
      <c r="G242" t="inlineStr">
        <is>
          <t>봉</t>
        </is>
      </c>
      <c r="H242" t="n">
        <v>18600</v>
      </c>
      <c r="I242">
        <f>H242/30</f>
        <v/>
      </c>
      <c r="J242" t="inlineStr">
        <is>
          <t>우리밀61.56%,찹쌀가루22.54%,정백당6.12%,이스트1.48%,정제염0.51%,마가린6.38%,탈지분유1.07%젖산칼슘0.34%</t>
        </is>
      </c>
      <c r="K242" t="inlineStr">
        <is>
          <t>단량 : 30g
(완제)- 증숙 찌는것</t>
        </is>
      </c>
      <c r="L242" t="inlineStr">
        <is>
          <t>튀김조리 
해동 후 160℃~170℃에서 2분~3분 정도 조리(갈색빛날 정도로 조리/관찰조리)</t>
        </is>
      </c>
      <c r="M242" t="inlineStr">
        <is>
          <t>2,6</t>
        </is>
      </c>
      <c r="N242" t="inlineStr">
        <is>
          <t>haccp</t>
        </is>
      </c>
      <c r="O242" t="inlineStr">
        <is>
          <t>과세</t>
        </is>
      </c>
      <c r="P242" t="n">
        <v>8</v>
      </c>
      <c r="Q242" t="inlineStr">
        <is>
          <t>9개월</t>
        </is>
      </c>
      <c r="R242" t="inlineStr">
        <is>
          <t>냉동</t>
        </is>
      </c>
    </row>
    <row r="243">
      <c r="A243" t="inlineStr"/>
      <c r="B243" t="inlineStr"/>
      <c r="C243" t="inlineStr">
        <is>
          <t>[우리밀]칼슘증숙꽈배기</t>
        </is>
      </c>
      <c r="D243" t="inlineStr">
        <is>
          <t>재고</t>
        </is>
      </c>
      <c r="E243" t="n">
        <v>1</v>
      </c>
      <c r="F243" t="inlineStr">
        <is>
          <t>50g*20개</t>
        </is>
      </c>
      <c r="G243" t="inlineStr">
        <is>
          <t>봉</t>
        </is>
      </c>
      <c r="H243" t="n">
        <v>15700</v>
      </c>
      <c r="I243">
        <f>H243/20</f>
        <v/>
      </c>
      <c r="J243" t="inlineStr">
        <is>
          <t>우리밀61.56%,찹쌀가루22.54%,정백당6.12%,이스트1.48%,정제염0.51%,마가린6.38%,탈지분유1.07%젖산칼슘0.34%</t>
        </is>
      </c>
      <c r="K243" t="inlineStr">
        <is>
          <t>단량 : 50g
(완제)- 증숙 찌는것</t>
        </is>
      </c>
      <c r="L243" t="inlineStr">
        <is>
          <t>튀김조리 
해동 후 160℃~170℃에서 2분~3분 정도 조리(갈색빛날 정도로 조리/관찰조리)</t>
        </is>
      </c>
      <c r="M243" t="inlineStr">
        <is>
          <t>2,6</t>
        </is>
      </c>
      <c r="N243" t="inlineStr">
        <is>
          <t>haccp</t>
        </is>
      </c>
      <c r="O243" t="inlineStr">
        <is>
          <t>과세</t>
        </is>
      </c>
      <c r="P243" t="n">
        <v>6</v>
      </c>
      <c r="Q243" t="inlineStr">
        <is>
          <t>9개월</t>
        </is>
      </c>
      <c r="R243" t="inlineStr">
        <is>
          <t>냉동</t>
        </is>
      </c>
    </row>
    <row r="244">
      <c r="A244" t="inlineStr"/>
      <c r="B244" t="inlineStr"/>
      <c r="C244" t="inlineStr">
        <is>
          <t>[우리밀]꽃빵</t>
        </is>
      </c>
      <c r="D244" t="inlineStr">
        <is>
          <t>재고</t>
        </is>
      </c>
      <c r="E244" t="n">
        <v>1</v>
      </c>
      <c r="F244" t="inlineStr">
        <is>
          <t>약30g*34개</t>
        </is>
      </c>
      <c r="G244" t="inlineStr">
        <is>
          <t>봉</t>
        </is>
      </c>
      <c r="H244" t="n">
        <v>14400</v>
      </c>
      <c r="I244">
        <f>H244/34</f>
        <v/>
      </c>
      <c r="J244" t="inlineStr">
        <is>
          <t>우리밀88.89%,정백당7.13%,콩기름2.01%,정제염0.51%,이스트1.12%,젖산칼슘0.34%</t>
        </is>
      </c>
      <c r="K244" t="inlineStr">
        <is>
          <t>단량 : 30g</t>
        </is>
      </c>
      <c r="L244" t="inlineStr">
        <is>
          <t>오븐조리
타공팬
스팀(습열)
예열 120°C 10분
조리 100°C 8~10분
타공팬에 겹치지 않게 간격을 두고 담아 스팀조리 (건열로 조리시 표면이 딱딱해지므로 주의해주세요)</t>
        </is>
      </c>
      <c r="M244" t="inlineStr">
        <is>
          <t>5,6</t>
        </is>
      </c>
      <c r="N244" t="inlineStr">
        <is>
          <t>haccp</t>
        </is>
      </c>
      <c r="O244" t="inlineStr">
        <is>
          <t>과세</t>
        </is>
      </c>
      <c r="P244" t="n">
        <v>10</v>
      </c>
      <c r="Q244" t="inlineStr">
        <is>
          <t>9개월</t>
        </is>
      </c>
      <c r="R244" t="inlineStr">
        <is>
          <t>냉동</t>
        </is>
      </c>
    </row>
    <row r="245">
      <c r="A245" t="inlineStr"/>
      <c r="B245" t="inlineStr"/>
      <c r="C245" t="inlineStr">
        <is>
          <t>[우리밀]야채꽃빵</t>
        </is>
      </c>
      <c r="D245" t="inlineStr">
        <is>
          <t>재고</t>
        </is>
      </c>
      <c r="E245" t="n">
        <v>1</v>
      </c>
      <c r="F245" t="inlineStr">
        <is>
          <t>약30g*34개</t>
        </is>
      </c>
      <c r="G245" t="inlineStr">
        <is>
          <t>봉</t>
        </is>
      </c>
      <c r="H245" t="n">
        <v>15400</v>
      </c>
      <c r="I245">
        <f>H245/34</f>
        <v/>
      </c>
      <c r="J245" t="inlineStr">
        <is>
          <t>우리밀75.38%,정백당5.63%,콩기름1.37%,정제염0.48%,이스트1.12%,젖산칼슘0.35%,양파6.52%,당근4.03%,피망5.12%</t>
        </is>
      </c>
      <c r="K245" t="inlineStr">
        <is>
          <t>단량 : 30g</t>
        </is>
      </c>
      <c r="L245" t="inlineStr">
        <is>
          <t>오븐조리
타공팬
스팀(습열)
예열 120°C 10분
조리 100°C 8~10분
타공팬에 겹치지 않게 간격을 두고 담아 스팀조리 (건열로 조리시 표면이 딱딱해지므로 주의해주세요)</t>
        </is>
      </c>
      <c r="M245" t="inlineStr">
        <is>
          <t>5,6</t>
        </is>
      </c>
      <c r="N245" t="inlineStr">
        <is>
          <t>haccp</t>
        </is>
      </c>
      <c r="O245" t="inlineStr">
        <is>
          <t>과세</t>
        </is>
      </c>
      <c r="P245" t="n">
        <v>10</v>
      </c>
      <c r="Q245" t="inlineStr">
        <is>
          <t>9개월</t>
        </is>
      </c>
      <c r="R245" t="inlineStr">
        <is>
          <t>냉동</t>
        </is>
      </c>
    </row>
    <row r="246">
      <c r="A246" t="inlineStr"/>
      <c r="B246" t="inlineStr"/>
      <c r="C246" t="inlineStr">
        <is>
          <t>[무농약]우리밀삼색꽃빵</t>
        </is>
      </c>
      <c r="D246" t="inlineStr">
        <is>
          <t>재고</t>
        </is>
      </c>
      <c r="E246" t="n">
        <v>1</v>
      </c>
      <c r="F246" t="inlineStr">
        <is>
          <t>약30g*34개</t>
        </is>
      </c>
      <c r="G246" t="inlineStr">
        <is>
          <t>봉</t>
        </is>
      </c>
      <c r="H246" t="n">
        <v>15000</v>
      </c>
      <c r="I246">
        <f>H246/34</f>
        <v/>
      </c>
      <c r="J246" t="inlineStr">
        <is>
          <t>백밀가루(무농약우리밀)83.43%,백설탕7.13%,손바닥손인장가루(백년초)3.27%,단호박분말(단호박)2.46%,대두유,효모,정제염,젖산칼슘</t>
        </is>
      </c>
      <c r="K246" t="inlineStr"/>
      <c r="L246" t="inlineStr">
        <is>
          <t>오븐조리
타공팬
스팀(습열)
예열 120°C 10분
조리 100°C 8~10분
타공팬에 겹치지 않게 간격을 두고 담아 스팀조리 (건열로 조리시 표면이 딱딱해지므로 주의해주세요)</t>
        </is>
      </c>
      <c r="M246" t="inlineStr">
        <is>
          <t>5,6</t>
        </is>
      </c>
      <c r="N246" t="inlineStr">
        <is>
          <t>haccp</t>
        </is>
      </c>
      <c r="O246" t="inlineStr">
        <is>
          <t>과세</t>
        </is>
      </c>
      <c r="P246" t="n">
        <v>10</v>
      </c>
      <c r="Q246" t="inlineStr">
        <is>
          <t>9개월</t>
        </is>
      </c>
      <c r="R246" t="inlineStr">
        <is>
          <t>냉동</t>
        </is>
      </c>
    </row>
    <row r="247">
      <c r="A247" t="inlineStr"/>
      <c r="B247" t="inlineStr"/>
      <c r="C247" t="inlineStr">
        <is>
          <t>[일반]삼색꽃빵</t>
        </is>
      </c>
      <c r="D247" t="inlineStr">
        <is>
          <t>재고</t>
        </is>
      </c>
      <c r="E247" t="n">
        <v>1</v>
      </c>
      <c r="F247" t="inlineStr">
        <is>
          <t>약30g*34개</t>
        </is>
      </c>
      <c r="G247" t="inlineStr">
        <is>
          <t>봉</t>
        </is>
      </c>
      <c r="H247" t="n">
        <v>13900</v>
      </c>
      <c r="I247">
        <f>H247/34</f>
        <v/>
      </c>
      <c r="J247" t="inlineStr">
        <is>
          <t>백밀가루(수입산)83.43%,백설탕7.13%,손바닥손인장가루(백년초)3.27%,단호박분말(단호박)2.46%,대두유,효모,정제염,젖산칼슘</t>
        </is>
      </c>
      <c r="K247" t="inlineStr"/>
      <c r="L247" t="inlineStr">
        <is>
          <t>오븐조리
타공팬
스팀(습열)
예열 120°C 10분
조리 100°C 8~10분
타공팬에 겹치지 않게 간격을 두고 담아 스팀조리 (건열로 조리시 표면이 딱딱해지므로 주의해주세요)</t>
        </is>
      </c>
      <c r="M247" t="inlineStr">
        <is>
          <t>5,6</t>
        </is>
      </c>
      <c r="N247" t="inlineStr">
        <is>
          <t>haccp</t>
        </is>
      </c>
      <c r="O247" t="inlineStr">
        <is>
          <t>과세</t>
        </is>
      </c>
      <c r="P247" t="n">
        <v>10</v>
      </c>
      <c r="Q247" t="inlineStr">
        <is>
          <t>9개월</t>
        </is>
      </c>
      <c r="R247" t="inlineStr">
        <is>
          <t>냉동</t>
        </is>
      </c>
    </row>
    <row r="248">
      <c r="A248" t="inlineStr"/>
      <c r="B248" t="inlineStr"/>
      <c r="C248" t="inlineStr">
        <is>
          <t>[무항생제]1A등급원유로만든딸기요거트
(행사가적용3월~8월까지)
- 포장지 재고소진시까지</t>
        </is>
      </c>
      <c r="D248" t="inlineStr">
        <is>
          <t>일배</t>
        </is>
      </c>
      <c r="E248" t="n">
        <v>0.1</v>
      </c>
      <c r="F248" t="inlineStr">
        <is>
          <t>100ml</t>
        </is>
      </c>
      <c r="G248" t="inlineStr">
        <is>
          <t>개</t>
        </is>
      </c>
      <c r="H248" t="inlineStr"/>
      <c r="I248" t="n">
        <v>1100</v>
      </c>
      <c r="J248" t="inlineStr">
        <is>
          <t>무항생제 원유(국산/1A등급)89.995%,딸기퓨레[딸기(국내산)50%,올리고당50%]6%,유기농설탕4%,유산균0.005%</t>
        </is>
      </c>
      <c r="K248" t="inlineStr">
        <is>
          <t>얼려서 섭취 가능</t>
        </is>
      </c>
      <c r="L248" t="inlineStr">
        <is>
          <t>바로섭취가능</t>
        </is>
      </c>
      <c r="M248" t="n">
        <v>2</v>
      </c>
      <c r="N248" t="inlineStr">
        <is>
          <t>haccp
/무항생제</t>
        </is>
      </c>
      <c r="O248" t="inlineStr">
        <is>
          <t>과세</t>
        </is>
      </c>
      <c r="P248" t="n">
        <v>40</v>
      </c>
      <c r="Q248" t="inlineStr">
        <is>
          <t>25일</t>
        </is>
      </c>
      <c r="R248" t="inlineStr">
        <is>
          <t>냉장</t>
        </is>
      </c>
    </row>
    <row r="249">
      <c r="A249" t="inlineStr"/>
      <c r="B249" t="inlineStr"/>
      <c r="C249" t="inlineStr">
        <is>
          <t>[국내산]복숭아즙100%(NFC주스)</t>
        </is>
      </c>
      <c r="D249" t="inlineStr">
        <is>
          <t>재고</t>
        </is>
      </c>
      <c r="E249" t="n">
        <v>0.1</v>
      </c>
      <c r="F249" t="inlineStr">
        <is>
          <t>100ml</t>
        </is>
      </c>
      <c r="G249" t="inlineStr">
        <is>
          <t>개</t>
        </is>
      </c>
      <c r="H249" t="inlineStr"/>
      <c r="I249" t="n">
        <v>1200</v>
      </c>
      <c r="J249" t="inlineStr">
        <is>
          <t>복숭아(국산)100%(NFC)</t>
        </is>
      </c>
      <c r="K249" t="inlineStr"/>
      <c r="L249" t="inlineStr">
        <is>
          <t>바로섭취</t>
        </is>
      </c>
      <c r="M249" t="n">
        <v>11</v>
      </c>
      <c r="N249" t="inlineStr">
        <is>
          <t>haccp</t>
        </is>
      </c>
      <c r="O249" t="inlineStr">
        <is>
          <t>과세</t>
        </is>
      </c>
      <c r="P249" t="n">
        <v>40</v>
      </c>
      <c r="Q249" t="inlineStr">
        <is>
          <t>12개월</t>
        </is>
      </c>
      <c r="R249" t="inlineStr">
        <is>
          <t>상온</t>
        </is>
      </c>
    </row>
    <row r="250">
      <c r="A250" t="inlineStr"/>
      <c r="B250" t="inlineStr"/>
      <c r="C250" t="inlineStr">
        <is>
          <t>[국내산]5無맑은배즙(NFC주스)
(첨가당함량 0%)</t>
        </is>
      </c>
      <c r="D250" t="inlineStr">
        <is>
          <t>재고</t>
        </is>
      </c>
      <c r="E250" t="n">
        <v>0.1</v>
      </c>
      <c r="F250" t="inlineStr">
        <is>
          <t>100ml</t>
        </is>
      </c>
      <c r="G250" t="inlineStr">
        <is>
          <t>개</t>
        </is>
      </c>
      <c r="H250" t="inlineStr"/>
      <c r="I250" t="n">
        <v>1000</v>
      </c>
      <c r="J250" t="inlineStr">
        <is>
          <t>배(국산)100%(100% NFC 주스)[無정제수,無색소,無농축액,無보존료,無합성첨가물]</t>
        </is>
      </c>
      <c r="K250" t="inlineStr"/>
      <c r="L250" t="inlineStr">
        <is>
          <t>바로섭취가능</t>
        </is>
      </c>
      <c r="M250" t="inlineStr"/>
      <c r="N250" t="inlineStr">
        <is>
          <t>haccp</t>
        </is>
      </c>
      <c r="O250" t="inlineStr">
        <is>
          <t>과세</t>
        </is>
      </c>
      <c r="P250" t="n">
        <v>50</v>
      </c>
      <c r="Q250" t="inlineStr">
        <is>
          <t>12개월</t>
        </is>
      </c>
      <c r="R250" t="inlineStr">
        <is>
          <t>실온</t>
        </is>
      </c>
    </row>
    <row r="251">
      <c r="A251" t="inlineStr"/>
      <c r="B251" t="inlineStr"/>
      <c r="C251" t="inlineStr">
        <is>
          <t>[국내산]5無맑은도라지배즙(NFC주스)
(첨가당함량 0%)</t>
        </is>
      </c>
      <c r="D251" t="inlineStr">
        <is>
          <t>재고</t>
        </is>
      </c>
      <c r="E251" t="n">
        <v>0.1</v>
      </c>
      <c r="F251" t="inlineStr">
        <is>
          <t>100ml</t>
        </is>
      </c>
      <c r="G251" t="inlineStr">
        <is>
          <t>개</t>
        </is>
      </c>
      <c r="H251" t="inlineStr"/>
      <c r="I251" t="n">
        <v>1000</v>
      </c>
      <c r="J251" t="inlineStr">
        <is>
          <t>배(국산)96%,도라지(국내산)4%(100% NFC 주스)[無정제수,無색소,無농축액,無보존료,無합성첨가물]</t>
        </is>
      </c>
      <c r="K251" t="inlineStr"/>
      <c r="L251" t="inlineStr">
        <is>
          <t>바로섭취가능</t>
        </is>
      </c>
      <c r="M251" t="inlineStr"/>
      <c r="N251" t="inlineStr">
        <is>
          <t>haccp</t>
        </is>
      </c>
      <c r="O251" t="inlineStr">
        <is>
          <t>과세</t>
        </is>
      </c>
      <c r="P251" t="n">
        <v>50</v>
      </c>
      <c r="Q251" t="inlineStr">
        <is>
          <t>12개월</t>
        </is>
      </c>
      <c r="R251" t="inlineStr">
        <is>
          <t>실온</t>
        </is>
      </c>
    </row>
    <row r="252">
      <c r="A252" t="inlineStr"/>
      <c r="B252" t="inlineStr"/>
      <c r="C252" t="inlineStr">
        <is>
          <t>[국내산]5無사과즙100％(NFC주스)
(첨가당함량 0%)</t>
        </is>
      </c>
      <c r="D252" t="inlineStr">
        <is>
          <t>재고</t>
        </is>
      </c>
      <c r="E252" t="n">
        <v>0.1</v>
      </c>
      <c r="F252" t="inlineStr">
        <is>
          <t>100ml</t>
        </is>
      </c>
      <c r="G252" t="inlineStr">
        <is>
          <t>개</t>
        </is>
      </c>
      <c r="H252" t="inlineStr"/>
      <c r="I252" t="n">
        <v>1000</v>
      </c>
      <c r="J252" t="inlineStr">
        <is>
          <t>국산 사과100%(100% NFC 주스)(無정제수,無색소,無농축액,無보존료,無합성첨가물)</t>
        </is>
      </c>
      <c r="K252" t="inlineStr"/>
      <c r="L252" t="inlineStr">
        <is>
          <t>바로섭취가능</t>
        </is>
      </c>
      <c r="M252" t="inlineStr"/>
      <c r="N252" t="inlineStr">
        <is>
          <t>haccp</t>
        </is>
      </c>
      <c r="O252" t="inlineStr">
        <is>
          <t>과세</t>
        </is>
      </c>
      <c r="P252" t="n">
        <v>50</v>
      </c>
      <c r="Q252" t="inlineStr">
        <is>
          <t>12개월</t>
        </is>
      </c>
      <c r="R252" t="inlineStr">
        <is>
          <t>실온</t>
        </is>
      </c>
    </row>
    <row r="253">
      <c r="A253" t="inlineStr"/>
      <c r="B253" t="inlineStr"/>
      <c r="C253" t="inlineStr">
        <is>
          <t>[국내산]5無포도즙100％(NFC주스)
(첨가당함량 0%)</t>
        </is>
      </c>
      <c r="D253" t="inlineStr">
        <is>
          <t>재고</t>
        </is>
      </c>
      <c r="E253" t="n">
        <v>0.1</v>
      </c>
      <c r="F253" t="inlineStr">
        <is>
          <t>100ml</t>
        </is>
      </c>
      <c r="G253" t="inlineStr">
        <is>
          <t>개</t>
        </is>
      </c>
      <c r="H253" t="inlineStr"/>
      <c r="I253" t="n">
        <v>1200</v>
      </c>
      <c r="J253" t="inlineStr">
        <is>
          <t>국산 포도100%(100% NFC 주스)(無정제수,無색소,無농축액,無보존료,無합성첨가물)</t>
        </is>
      </c>
      <c r="K253" t="inlineStr"/>
      <c r="L253" t="inlineStr">
        <is>
          <t>바로섭취가능</t>
        </is>
      </c>
      <c r="M253" t="inlineStr"/>
      <c r="N253" t="inlineStr">
        <is>
          <t>haccp</t>
        </is>
      </c>
      <c r="O253" t="inlineStr">
        <is>
          <t>과세</t>
        </is>
      </c>
      <c r="P253" t="n">
        <v>50</v>
      </c>
      <c r="Q253" t="inlineStr">
        <is>
          <t>12개월</t>
        </is>
      </c>
      <c r="R253" t="inlineStr">
        <is>
          <t>실온</t>
        </is>
      </c>
    </row>
    <row r="254">
      <c r="A254" t="inlineStr"/>
      <c r="B254" t="inlineStr"/>
      <c r="C254" t="inlineStr">
        <is>
          <t>[국내산]4無사과당근즙
(첨가당함량 0%)</t>
        </is>
      </c>
      <c r="D254" t="inlineStr">
        <is>
          <t>재고</t>
        </is>
      </c>
      <c r="E254" t="n">
        <v>0.1</v>
      </c>
      <c r="F254" t="inlineStr">
        <is>
          <t>100ml</t>
        </is>
      </c>
      <c r="G254" t="inlineStr">
        <is>
          <t>개</t>
        </is>
      </c>
      <c r="H254" t="inlineStr"/>
      <c r="I254" t="n">
        <v>1100</v>
      </c>
      <c r="J254" t="inlineStr">
        <is>
          <t>사과(국내산)90%,당근농축액[당근100%,제주산)]10% (無정제수,無색소,無보존료,無합성첨가물)</t>
        </is>
      </c>
      <c r="K254" t="inlineStr"/>
      <c r="L254" t="inlineStr">
        <is>
          <t>바로섭취가능</t>
        </is>
      </c>
      <c r="M254" t="inlineStr"/>
      <c r="N254" t="inlineStr">
        <is>
          <t>haccp</t>
        </is>
      </c>
      <c r="O254" t="inlineStr">
        <is>
          <t>과세</t>
        </is>
      </c>
      <c r="P254" t="n">
        <v>50</v>
      </c>
      <c r="Q254" t="inlineStr">
        <is>
          <t>12개월</t>
        </is>
      </c>
      <c r="R254" t="inlineStr">
        <is>
          <t>실온</t>
        </is>
      </c>
    </row>
    <row r="255">
      <c r="A255" t="inlineStr"/>
      <c r="B255" t="inlineStr"/>
      <c r="C255" t="inlineStr">
        <is>
          <t>ABC착즙주스
(첨가당함량 0%)</t>
        </is>
      </c>
      <c r="D255" t="inlineStr">
        <is>
          <t>재고</t>
        </is>
      </c>
      <c r="E255" t="n">
        <v>0.1</v>
      </c>
      <c r="F255" t="inlineStr">
        <is>
          <t>100ml</t>
        </is>
      </c>
      <c r="G255" t="inlineStr">
        <is>
          <t>개</t>
        </is>
      </c>
      <c r="H255" t="inlineStr"/>
      <c r="I255" t="n">
        <v>1200</v>
      </c>
      <c r="J255" t="inlineStr">
        <is>
          <t>사과착즙(국내산)94%,당근농축액(국내산)4%,레드비트농축액2%
4無첨가(무정제수,무색소,무보존료,무합성첨가물)</t>
        </is>
      </c>
      <c r="K255" t="inlineStr">
        <is>
          <t>★초록나무 ONLY ONE★</t>
        </is>
      </c>
      <c r="L255" t="inlineStr">
        <is>
          <t>바로섭취가능</t>
        </is>
      </c>
      <c r="M255" t="inlineStr"/>
      <c r="N255" t="inlineStr">
        <is>
          <t>haccp</t>
        </is>
      </c>
      <c r="O255" t="inlineStr">
        <is>
          <t>과세</t>
        </is>
      </c>
      <c r="P255" t="n">
        <v>40</v>
      </c>
      <c r="Q255" t="inlineStr">
        <is>
          <t>12개월</t>
        </is>
      </c>
      <c r="R255" t="inlineStr">
        <is>
          <t>실온</t>
        </is>
      </c>
    </row>
    <row r="256">
      <c r="A256" t="inlineStr"/>
      <c r="B256" t="inlineStr"/>
      <c r="C256" t="inlineStr">
        <is>
          <t>[무농약]한라봉앤감귤(안전캡)
(첨가당함량 8%)</t>
        </is>
      </c>
      <c r="D256" t="inlineStr">
        <is>
          <t>재고</t>
        </is>
      </c>
      <c r="E256" t="n">
        <v>0.1</v>
      </c>
      <c r="F256" t="inlineStr">
        <is>
          <t>100ml</t>
        </is>
      </c>
      <c r="G256" t="inlineStr">
        <is>
          <t>개</t>
        </is>
      </c>
      <c r="H256" t="inlineStr"/>
      <c r="I256" t="n">
        <v>900</v>
      </c>
      <c r="J256" t="inlineStr">
        <is>
          <t>감귤(제주산,무농약)45%,한라봉(제주산,무농약)5%,유기농설탕8%,비타민C,구연산,정제수</t>
        </is>
      </c>
      <c r="K256" t="inlineStr"/>
      <c r="L256" t="inlineStr">
        <is>
          <t>바로섭취가능</t>
        </is>
      </c>
      <c r="M256" t="inlineStr"/>
      <c r="N256" t="inlineStr">
        <is>
          <t>haccp
/무농약</t>
        </is>
      </c>
      <c r="O256" t="inlineStr">
        <is>
          <t>과세</t>
        </is>
      </c>
      <c r="P256" t="n">
        <v>40</v>
      </c>
      <c r="Q256" t="inlineStr">
        <is>
          <t>12개월</t>
        </is>
      </c>
      <c r="R256" t="inlineStr">
        <is>
          <t>실온</t>
        </is>
      </c>
    </row>
    <row r="257">
      <c r="A257" t="inlineStr"/>
      <c r="B257" t="inlineStr"/>
      <c r="C257" t="inlineStr">
        <is>
          <t>[무농약]5無감귤즙100％(NFC주스)(안전캡)
(첨가당함량 0%)</t>
        </is>
      </c>
      <c r="D257" t="inlineStr">
        <is>
          <t>재고</t>
        </is>
      </c>
      <c r="E257" t="n">
        <v>0.1</v>
      </c>
      <c r="F257" t="inlineStr">
        <is>
          <t>100ml</t>
        </is>
      </c>
      <c r="G257" t="inlineStr">
        <is>
          <t>개</t>
        </is>
      </c>
      <c r="H257" t="inlineStr"/>
      <c r="I257" t="n">
        <v>1000</v>
      </c>
      <c r="J257" t="inlineStr">
        <is>
          <t xml:space="preserve">무농약 감귤100%(100% NFC 주스)(無정제수,無색소,無농축액,無보존료,無합성첨가물)
</t>
        </is>
      </c>
      <c r="K257" t="inlineStr"/>
      <c r="L257" t="inlineStr">
        <is>
          <t>바로섭취가능</t>
        </is>
      </c>
      <c r="M257" t="inlineStr"/>
      <c r="N257" t="inlineStr">
        <is>
          <t>haccp
/무농약</t>
        </is>
      </c>
      <c r="O257" t="inlineStr">
        <is>
          <t>과세</t>
        </is>
      </c>
      <c r="P257" t="n">
        <v>40</v>
      </c>
      <c r="Q257" t="inlineStr">
        <is>
          <t>12개월</t>
        </is>
      </c>
      <c r="R257" t="inlineStr">
        <is>
          <t>실온</t>
        </is>
      </c>
    </row>
    <row r="258">
      <c r="A258" t="inlineStr"/>
      <c r="B258" t="inlineStr"/>
      <c r="C258" t="inlineStr">
        <is>
          <t>[무농약]천혜향앤감귤(안전캡)
(첨가당함량 8%)</t>
        </is>
      </c>
      <c r="D258" t="inlineStr">
        <is>
          <t>재고</t>
        </is>
      </c>
      <c r="E258" t="n">
        <v>0.1</v>
      </c>
      <c r="F258" t="inlineStr">
        <is>
          <t>100ml</t>
        </is>
      </c>
      <c r="G258" t="inlineStr">
        <is>
          <t>개</t>
        </is>
      </c>
      <c r="H258" t="inlineStr"/>
      <c r="I258" t="n">
        <v>900</v>
      </c>
      <c r="J258" t="inlineStr">
        <is>
          <t xml:space="preserve">감귤(제주산,무농약)45%,천혜향(제주산,무농약)5%,유기농설탕8%,비타민C,구연산,정제수
</t>
        </is>
      </c>
      <c r="K258" t="inlineStr"/>
      <c r="L258" t="inlineStr">
        <is>
          <t>바로섭취가능</t>
        </is>
      </c>
      <c r="M258" t="inlineStr"/>
      <c r="N258" t="inlineStr">
        <is>
          <t>haccp
/무농약</t>
        </is>
      </c>
      <c r="O258" t="inlineStr">
        <is>
          <t>과세</t>
        </is>
      </c>
      <c r="P258" t="n">
        <v>40</v>
      </c>
      <c r="Q258" t="inlineStr">
        <is>
          <t>12개월</t>
        </is>
      </c>
      <c r="R258" t="inlineStr">
        <is>
          <t>실온</t>
        </is>
      </c>
    </row>
    <row r="259">
      <c r="A259" t="inlineStr"/>
      <c r="B259" t="inlineStr"/>
      <c r="C259" t="inlineStr">
        <is>
          <t>[무농약]우리밀빵가루(습식)</t>
        </is>
      </c>
      <c r="D259" t="inlineStr">
        <is>
          <t>재고</t>
        </is>
      </c>
      <c r="E259" t="n">
        <v>1</v>
      </c>
      <c r="F259" t="inlineStr">
        <is>
          <t>1kg</t>
        </is>
      </c>
      <c r="G259" t="inlineStr">
        <is>
          <t>봉</t>
        </is>
      </c>
      <c r="H259" t="n">
        <v>8600</v>
      </c>
      <c r="I259" t="inlineStr"/>
      <c r="J259" t="inlineStr">
        <is>
          <t>무농약우리밀98.2%,재제소금(국내산)1.3%,이스트0.5%(무방부제,무색소,무표백)</t>
        </is>
      </c>
      <c r="K259" t="inlineStr"/>
      <c r="L259" t="inlineStr">
        <is>
          <t>조리에 사용</t>
        </is>
      </c>
      <c r="M259" t="n">
        <v>6</v>
      </c>
      <c r="N259" t="inlineStr">
        <is>
          <t>무농약</t>
        </is>
      </c>
      <c r="O259" t="inlineStr">
        <is>
          <t>과세</t>
        </is>
      </c>
      <c r="P259" t="n">
        <v>8</v>
      </c>
      <c r="Q259" t="inlineStr">
        <is>
          <t>3개월</t>
        </is>
      </c>
      <c r="R259" t="inlineStr">
        <is>
          <t>냉동</t>
        </is>
      </c>
    </row>
    <row r="260">
      <c r="A260" t="inlineStr"/>
      <c r="B260" t="inlineStr"/>
      <c r="C260" t="inlineStr">
        <is>
          <t>[무농약]우리밀빵가루(건식)</t>
        </is>
      </c>
      <c r="D260" t="inlineStr">
        <is>
          <t>재고</t>
        </is>
      </c>
      <c r="E260" t="n">
        <v>1</v>
      </c>
      <c r="F260" t="inlineStr">
        <is>
          <t>1kg</t>
        </is>
      </c>
      <c r="G260" t="inlineStr">
        <is>
          <t>봉</t>
        </is>
      </c>
      <c r="H260" t="n">
        <v>10100</v>
      </c>
      <c r="I260" t="inlineStr"/>
      <c r="J260" t="inlineStr">
        <is>
          <t>무농약우리밀98.2%,재제소금(국내산)1.3%,이스트0.5%(무방부제,무색소,무표백)</t>
        </is>
      </c>
      <c r="K260" t="inlineStr"/>
      <c r="L260" t="inlineStr">
        <is>
          <t>조리에 사용</t>
        </is>
      </c>
      <c r="M260" t="n">
        <v>6</v>
      </c>
      <c r="N260" t="inlineStr">
        <is>
          <t>무농약</t>
        </is>
      </c>
      <c r="O260" t="inlineStr">
        <is>
          <t>과세</t>
        </is>
      </c>
      <c r="P260" t="n">
        <v>8</v>
      </c>
      <c r="Q260" t="inlineStr">
        <is>
          <t>12개월</t>
        </is>
      </c>
      <c r="R260" t="inlineStr">
        <is>
          <t>실온</t>
        </is>
      </c>
    </row>
    <row r="261">
      <c r="A261" t="inlineStr"/>
      <c r="B261" t="inlineStr"/>
      <c r="C261" t="inlineStr">
        <is>
          <t>[유기농]친환경생율</t>
        </is>
      </c>
      <c r="D261" t="inlineStr">
        <is>
          <t>일배</t>
        </is>
      </c>
      <c r="E261" t="n">
        <v>1</v>
      </c>
      <c r="F261" t="inlineStr">
        <is>
          <t>kg</t>
        </is>
      </c>
      <c r="G261" t="inlineStr">
        <is>
          <t>kg</t>
        </is>
      </c>
      <c r="H261" t="n">
        <v>50000</v>
      </c>
      <c r="I261" t="inlineStr"/>
      <c r="J261" t="inlineStr">
        <is>
          <t xml:space="preserve"> 밤98%,수분2%</t>
        </is>
      </c>
      <c r="K261" t="inlineStr">
        <is>
          <t>HACCP제품</t>
        </is>
      </c>
      <c r="L261" t="inlineStr"/>
      <c r="M261" t="inlineStr"/>
      <c r="N261" t="inlineStr">
        <is>
          <t>haccp
/유기농</t>
        </is>
      </c>
      <c r="O261" t="inlineStr">
        <is>
          <t>면세</t>
        </is>
      </c>
      <c r="P261" t="n">
        <v>10</v>
      </c>
      <c r="Q261" t="inlineStr">
        <is>
          <t>20일</t>
        </is>
      </c>
      <c r="R261" t="inlineStr">
        <is>
          <t>냉장</t>
        </is>
      </c>
    </row>
    <row r="262">
      <c r="A262" t="inlineStr"/>
      <c r="B262" t="inlineStr"/>
      <c r="C262" t="inlineStr">
        <is>
          <t>[유기농]친환경생율깍둑</t>
        </is>
      </c>
      <c r="D262" t="inlineStr">
        <is>
          <t>일배</t>
        </is>
      </c>
      <c r="E262" t="n">
        <v>1</v>
      </c>
      <c r="F262" t="inlineStr">
        <is>
          <t>kg</t>
        </is>
      </c>
      <c r="G262" t="inlineStr">
        <is>
          <t>kg</t>
        </is>
      </c>
      <c r="H262" t="n">
        <v>54000</v>
      </c>
      <c r="I262" t="inlineStr"/>
      <c r="J262" t="inlineStr">
        <is>
          <t xml:space="preserve"> 밤98%,수분2%</t>
        </is>
      </c>
      <c r="K262" t="inlineStr">
        <is>
          <t>HACCP제품</t>
        </is>
      </c>
      <c r="L262" t="inlineStr"/>
      <c r="M262" t="inlineStr"/>
      <c r="N262" t="inlineStr">
        <is>
          <t>haccp
/유기농</t>
        </is>
      </c>
      <c r="O262" t="inlineStr">
        <is>
          <t>면세</t>
        </is>
      </c>
      <c r="P262" t="n">
        <v>10</v>
      </c>
      <c r="Q262" t="inlineStr">
        <is>
          <t>20일</t>
        </is>
      </c>
      <c r="R262" t="inlineStr">
        <is>
          <t>냉장</t>
        </is>
      </c>
    </row>
    <row r="263">
      <c r="A263" t="inlineStr"/>
      <c r="B263" t="inlineStr"/>
      <c r="C263" t="inlineStr">
        <is>
          <t>[국내산]생율</t>
        </is>
      </c>
      <c r="D263" t="inlineStr">
        <is>
          <t>일배</t>
        </is>
      </c>
      <c r="E263" t="n">
        <v>1</v>
      </c>
      <c r="F263" t="inlineStr">
        <is>
          <t>kg</t>
        </is>
      </c>
      <c r="G263" t="inlineStr">
        <is>
          <t>kg</t>
        </is>
      </c>
      <c r="H263" t="n">
        <v>46000</v>
      </c>
      <c r="I263" t="inlineStr"/>
      <c r="J263" t="inlineStr">
        <is>
          <t xml:space="preserve"> 밤98%,수분2%</t>
        </is>
      </c>
      <c r="K263" t="inlineStr">
        <is>
          <t>HACCP제품</t>
        </is>
      </c>
      <c r="L263" t="inlineStr"/>
      <c r="M263" t="inlineStr"/>
      <c r="N263" t="inlineStr">
        <is>
          <t>haccp</t>
        </is>
      </c>
      <c r="O263" t="inlineStr">
        <is>
          <t>면세</t>
        </is>
      </c>
      <c r="P263" t="n">
        <v>10</v>
      </c>
      <c r="Q263" t="inlineStr">
        <is>
          <t>20일</t>
        </is>
      </c>
      <c r="R263" t="inlineStr">
        <is>
          <t>냉장</t>
        </is>
      </c>
    </row>
    <row r="264">
      <c r="A264" t="inlineStr"/>
      <c r="B264" t="inlineStr"/>
      <c r="C264" t="inlineStr">
        <is>
          <t>[국내산]생율깍둑</t>
        </is>
      </c>
      <c r="D264" t="inlineStr">
        <is>
          <t>일배</t>
        </is>
      </c>
      <c r="E264" t="n">
        <v>1</v>
      </c>
      <c r="F264" t="inlineStr">
        <is>
          <t>kg</t>
        </is>
      </c>
      <c r="G264" t="inlineStr">
        <is>
          <t>kg</t>
        </is>
      </c>
      <c r="H264" t="n">
        <v>50000</v>
      </c>
      <c r="I264" t="inlineStr"/>
      <c r="J264" t="inlineStr">
        <is>
          <t xml:space="preserve"> 밤98%,수분2%</t>
        </is>
      </c>
      <c r="K264" t="inlineStr">
        <is>
          <t>HACCP제품</t>
        </is>
      </c>
      <c r="L264" t="inlineStr"/>
      <c r="M264" t="inlineStr"/>
      <c r="N264" t="inlineStr">
        <is>
          <t>haccp</t>
        </is>
      </c>
      <c r="O264" t="inlineStr">
        <is>
          <t>면세</t>
        </is>
      </c>
      <c r="P264" t="n">
        <v>10</v>
      </c>
      <c r="Q264" t="inlineStr">
        <is>
          <t>20일</t>
        </is>
      </c>
      <c r="R264" t="inlineStr">
        <is>
          <t>냉장</t>
        </is>
      </c>
    </row>
    <row r="265">
      <c r="A265" t="inlineStr"/>
      <c r="B265" t="inlineStr"/>
      <c r="C265" t="inlineStr">
        <is>
          <t>[유기농]친환경피밤/대/찜용(20g기준)
-(10월~12월까지 공급 계절제품)</t>
        </is>
      </c>
      <c r="D265" t="inlineStr">
        <is>
          <t>일배</t>
        </is>
      </c>
      <c r="E265" t="n">
        <v>1</v>
      </c>
      <c r="F265" t="inlineStr">
        <is>
          <t>kg</t>
        </is>
      </c>
      <c r="G265" t="inlineStr">
        <is>
          <t>kg</t>
        </is>
      </c>
      <c r="H265" t="n">
        <v>14000</v>
      </c>
      <c r="I265" t="inlineStr"/>
      <c r="J265" t="inlineStr">
        <is>
          <t xml:space="preserve"> 피밤 100%</t>
        </is>
      </c>
      <c r="K265" t="inlineStr">
        <is>
          <t>인증:제41-1-143호 (계절상품)
*계절상품 10월~12월만 공급가능</t>
        </is>
      </c>
      <c r="L265" t="inlineStr"/>
      <c r="M265" t="inlineStr"/>
      <c r="N265" t="inlineStr">
        <is>
          <t>유기농</t>
        </is>
      </c>
      <c r="O265" t="inlineStr">
        <is>
          <t>면세</t>
        </is>
      </c>
      <c r="P265" t="n">
        <v>15</v>
      </c>
      <c r="Q265" t="inlineStr">
        <is>
          <t>12개월</t>
        </is>
      </c>
      <c r="R265" t="inlineStr">
        <is>
          <t>냉장</t>
        </is>
      </c>
    </row>
    <row r="266">
      <c r="A266" t="inlineStr"/>
      <c r="B266" t="inlineStr"/>
      <c r="C266" t="inlineStr">
        <is>
          <t>[유기농]친환경피밤/특/찜용(30g기준)
-(10월~12월까지 공급 계절제품)</t>
        </is>
      </c>
      <c r="D266" t="inlineStr">
        <is>
          <t>일배</t>
        </is>
      </c>
      <c r="E266" t="n">
        <v>1</v>
      </c>
      <c r="F266" t="inlineStr">
        <is>
          <t>kg</t>
        </is>
      </c>
      <c r="G266" t="inlineStr">
        <is>
          <t>kg</t>
        </is>
      </c>
      <c r="H266" t="n">
        <v>18000</v>
      </c>
      <c r="I266" t="inlineStr"/>
      <c r="J266" t="inlineStr">
        <is>
          <t xml:space="preserve"> 피밤 100%</t>
        </is>
      </c>
      <c r="K266" t="inlineStr">
        <is>
          <t>인증:제41-1-143호 (계절상품)
*계절상품 10월~12월만 공급가능</t>
        </is>
      </c>
      <c r="L266" t="inlineStr"/>
      <c r="M266" t="inlineStr"/>
      <c r="N266" t="inlineStr">
        <is>
          <t>유기농</t>
        </is>
      </c>
      <c r="O266" t="inlineStr">
        <is>
          <t>면세</t>
        </is>
      </c>
      <c r="P266" t="n">
        <v>15</v>
      </c>
      <c r="Q266" t="inlineStr">
        <is>
          <t>12개월</t>
        </is>
      </c>
      <c r="R266" t="inlineStr">
        <is>
          <t>냉장</t>
        </is>
      </c>
    </row>
    <row r="267">
      <c r="A267" t="inlineStr"/>
      <c r="B267" t="inlineStr"/>
      <c r="C267" t="inlineStr">
        <is>
          <t>[유기농]친환경피밤/군밤용/대/칼집낸거(25g기준)
-(10월~12월까지 공급 계절제품)</t>
        </is>
      </c>
      <c r="D267" t="inlineStr">
        <is>
          <t>일배</t>
        </is>
      </c>
      <c r="E267" t="n">
        <v>1</v>
      </c>
      <c r="F267" t="inlineStr">
        <is>
          <t>kg</t>
        </is>
      </c>
      <c r="G267" t="inlineStr">
        <is>
          <t>kg</t>
        </is>
      </c>
      <c r="H267" t="n">
        <v>22000</v>
      </c>
      <c r="I267" t="inlineStr"/>
      <c r="J267" t="inlineStr">
        <is>
          <t xml:space="preserve"> 피밤 100%</t>
        </is>
      </c>
      <c r="K267" t="inlineStr">
        <is>
          <t>인증:제41-1-143호 (계절상품)
*계절상품 10월~12월만 공급가능</t>
        </is>
      </c>
      <c r="L267" t="inlineStr"/>
      <c r="M267" t="inlineStr"/>
      <c r="N267" t="inlineStr">
        <is>
          <t>유기농</t>
        </is>
      </c>
      <c r="O267" t="inlineStr">
        <is>
          <t>면세</t>
        </is>
      </c>
      <c r="P267" t="n">
        <v>15</v>
      </c>
      <c r="Q267" t="inlineStr">
        <is>
          <t>12개월</t>
        </is>
      </c>
      <c r="R267" t="inlineStr">
        <is>
          <t>냉장</t>
        </is>
      </c>
    </row>
    <row r="268">
      <c r="A268" t="inlineStr"/>
      <c r="B268" t="inlineStr"/>
      <c r="C268" t="inlineStr">
        <is>
          <t>[국내산]피밤(찜용/일반/특/30g기준)
-(10월~12월까지 공급 계절제품)</t>
        </is>
      </c>
      <c r="D268" t="inlineStr">
        <is>
          <t>일배</t>
        </is>
      </c>
      <c r="E268" t="n">
        <v>1</v>
      </c>
      <c r="F268" t="inlineStr">
        <is>
          <t>kg</t>
        </is>
      </c>
      <c r="G268" t="inlineStr">
        <is>
          <t>kg</t>
        </is>
      </c>
      <c r="H268" t="n">
        <v>16000</v>
      </c>
      <c r="I268" t="inlineStr"/>
      <c r="J268" t="inlineStr">
        <is>
          <t xml:space="preserve"> 피밤 100%</t>
        </is>
      </c>
      <c r="K268" t="inlineStr">
        <is>
          <t>햇피밤 (계절상품)
*계절상품 10월~12월만 공급가능</t>
        </is>
      </c>
      <c r="L268" t="inlineStr"/>
      <c r="M268" t="inlineStr"/>
      <c r="N268" t="inlineStr"/>
      <c r="O268" t="inlineStr">
        <is>
          <t>면세</t>
        </is>
      </c>
      <c r="P268" t="n">
        <v>15</v>
      </c>
      <c r="Q268" t="inlineStr">
        <is>
          <t>12개월</t>
        </is>
      </c>
      <c r="R268" t="inlineStr">
        <is>
          <t>냉장</t>
        </is>
      </c>
    </row>
    <row r="269">
      <c r="A269" t="inlineStr"/>
      <c r="B269" t="inlineStr"/>
      <c r="C269" t="inlineStr">
        <is>
          <t>[국내산]피밤(찜용/일반/대/20g기준)
-(10월~12월까지 공급 계절제품)</t>
        </is>
      </c>
      <c r="D269" t="inlineStr">
        <is>
          <t>일배</t>
        </is>
      </c>
      <c r="E269" t="n">
        <v>1</v>
      </c>
      <c r="F269" t="inlineStr">
        <is>
          <t>kg</t>
        </is>
      </c>
      <c r="G269" t="inlineStr">
        <is>
          <t>kg</t>
        </is>
      </c>
      <c r="H269" t="n">
        <v>12000</v>
      </c>
      <c r="I269" t="inlineStr"/>
      <c r="J269" t="inlineStr">
        <is>
          <t xml:space="preserve"> 피밤 100%</t>
        </is>
      </c>
      <c r="K269" t="inlineStr">
        <is>
          <t>햇피밤 (계절상품)
*계절상품 10월~12월만 공급가능</t>
        </is>
      </c>
      <c r="L269" t="inlineStr"/>
      <c r="M269" t="inlineStr"/>
      <c r="N269" t="inlineStr"/>
      <c r="O269" t="inlineStr">
        <is>
          <t>면세</t>
        </is>
      </c>
      <c r="P269" t="n">
        <v>15</v>
      </c>
      <c r="Q269" t="inlineStr">
        <is>
          <t>12개월</t>
        </is>
      </c>
      <c r="R269" t="inlineStr">
        <is>
          <t>냉장</t>
        </is>
      </c>
    </row>
    <row r="270">
      <c r="A270" t="inlineStr"/>
      <c r="B270" t="inlineStr"/>
      <c r="C270" t="inlineStr">
        <is>
          <t>[국내산]은행/누드은행(속피제거)</t>
        </is>
      </c>
      <c r="D270" t="inlineStr">
        <is>
          <t>일배</t>
        </is>
      </c>
      <c r="E270" t="n">
        <v>1</v>
      </c>
      <c r="F270" t="inlineStr">
        <is>
          <t>kg</t>
        </is>
      </c>
      <c r="G270" t="inlineStr">
        <is>
          <t>kg</t>
        </is>
      </c>
      <c r="H270" t="n">
        <v>29000</v>
      </c>
      <c r="I270" t="inlineStr"/>
      <c r="J270" t="inlineStr">
        <is>
          <t xml:space="preserve"> 은행100%</t>
        </is>
      </c>
      <c r="K270" t="inlineStr">
        <is>
          <t>햇은행기준</t>
        </is>
      </c>
      <c r="L270" t="inlineStr"/>
      <c r="M270" t="inlineStr"/>
      <c r="N270" t="inlineStr"/>
      <c r="O270" t="inlineStr">
        <is>
          <t>면세</t>
        </is>
      </c>
      <c r="P270" t="n">
        <v>12</v>
      </c>
      <c r="Q270" t="inlineStr">
        <is>
          <t>30일</t>
        </is>
      </c>
      <c r="R270" t="inlineStr">
        <is>
          <t>냉동</t>
        </is>
      </c>
    </row>
    <row r="271">
      <c r="A271" t="inlineStr"/>
      <c r="B271" t="inlineStr"/>
      <c r="C271" t="inlineStr">
        <is>
          <t>[수입산]감초</t>
        </is>
      </c>
      <c r="D271" t="inlineStr">
        <is>
          <t>일배</t>
        </is>
      </c>
      <c r="E271" t="n">
        <v>1</v>
      </c>
      <c r="F271" t="inlineStr">
        <is>
          <t>kg</t>
        </is>
      </c>
      <c r="G271" t="inlineStr">
        <is>
          <t>kg</t>
        </is>
      </c>
      <c r="H271" t="n">
        <v>24000</v>
      </c>
      <c r="I271" t="inlineStr"/>
      <c r="J271" t="inlineStr">
        <is>
          <t xml:space="preserve"> 감초100%</t>
        </is>
      </c>
      <c r="K271" t="inlineStr"/>
      <c r="L271" t="inlineStr"/>
      <c r="M271" t="inlineStr"/>
      <c r="N271" t="inlineStr"/>
      <c r="O271" t="inlineStr">
        <is>
          <t>면세</t>
        </is>
      </c>
      <c r="P271" t="n">
        <v>8</v>
      </c>
      <c r="Q271" t="inlineStr">
        <is>
          <t>12개월</t>
        </is>
      </c>
      <c r="R271" t="inlineStr">
        <is>
          <t>실온</t>
        </is>
      </c>
    </row>
    <row r="272">
      <c r="A272" t="inlineStr"/>
      <c r="B272" t="inlineStr"/>
      <c r="C272" t="inlineStr">
        <is>
          <t>[국내산]건다시마 단종</t>
        </is>
      </c>
      <c r="D272" t="inlineStr"/>
      <c r="E272" t="inlineStr"/>
      <c r="F272" t="inlineStr"/>
      <c r="G272" t="inlineStr"/>
      <c r="H272" t="inlineStr"/>
      <c r="I272" t="inlineStr"/>
      <c r="J272" t="inlineStr">
        <is>
          <t xml:space="preserve"> 건다시마100%</t>
        </is>
      </c>
      <c r="K272" t="inlineStr"/>
      <c r="L272" t="inlineStr"/>
      <c r="M272" t="inlineStr"/>
      <c r="N272" t="inlineStr"/>
      <c r="O272" t="inlineStr">
        <is>
          <t>면세</t>
        </is>
      </c>
      <c r="P272" t="n">
        <v>2</v>
      </c>
      <c r="Q272" t="inlineStr">
        <is>
          <t>12개월</t>
        </is>
      </c>
      <c r="R272" t="inlineStr">
        <is>
          <t>실온</t>
        </is>
      </c>
    </row>
    <row r="273">
      <c r="A273" t="inlineStr"/>
      <c r="B273" t="inlineStr"/>
      <c r="C273" t="inlineStr">
        <is>
          <t>[국내산]건다시멸치(국물용/A급)</t>
        </is>
      </c>
      <c r="D273" t="inlineStr">
        <is>
          <t>일배</t>
        </is>
      </c>
      <c r="E273" t="n">
        <v>1</v>
      </c>
      <c r="F273" t="inlineStr">
        <is>
          <t>kg</t>
        </is>
      </c>
      <c r="G273" t="inlineStr">
        <is>
          <t>kg</t>
        </is>
      </c>
      <c r="H273" t="n">
        <v>40000</v>
      </c>
      <c r="I273" t="inlineStr"/>
      <c r="J273" t="inlineStr">
        <is>
          <t xml:space="preserve"> 건멸치100%</t>
        </is>
      </c>
      <c r="K273" t="inlineStr"/>
      <c r="L273" t="inlineStr"/>
      <c r="M273" t="inlineStr"/>
      <c r="N273" t="inlineStr"/>
      <c r="O273" t="inlineStr">
        <is>
          <t>면세</t>
        </is>
      </c>
      <c r="P273" t="n">
        <v>6</v>
      </c>
      <c r="Q273" t="inlineStr">
        <is>
          <t>12개월</t>
        </is>
      </c>
      <c r="R273" t="inlineStr">
        <is>
          <t>실온</t>
        </is>
      </c>
    </row>
    <row r="274">
      <c r="A274" t="inlineStr"/>
      <c r="B274" t="inlineStr"/>
      <c r="C274" t="inlineStr">
        <is>
          <t>[수입산]건망고슬라이스</t>
        </is>
      </c>
      <c r="D274" t="inlineStr">
        <is>
          <t>일배</t>
        </is>
      </c>
      <c r="E274" t="n">
        <v>1</v>
      </c>
      <c r="F274" t="inlineStr">
        <is>
          <t>kg</t>
        </is>
      </c>
      <c r="G274" t="inlineStr">
        <is>
          <t>kg</t>
        </is>
      </c>
      <c r="H274" t="n">
        <v>30000</v>
      </c>
      <c r="I274" t="inlineStr"/>
      <c r="J274" t="inlineStr">
        <is>
          <t xml:space="preserve"> 건망고71%설탕21.45%,구연산,염화칼슘,메타중아황산나트륨(산화방지제)</t>
        </is>
      </c>
      <c r="K274" t="inlineStr"/>
      <c r="L274" t="inlineStr"/>
      <c r="M274" t="inlineStr"/>
      <c r="N274" t="inlineStr"/>
      <c r="O274" t="inlineStr">
        <is>
          <t>면세</t>
        </is>
      </c>
      <c r="P274" t="n">
        <v>10</v>
      </c>
      <c r="Q274" t="inlineStr">
        <is>
          <t>12개월</t>
        </is>
      </c>
      <c r="R274" t="inlineStr">
        <is>
          <t>실온</t>
        </is>
      </c>
    </row>
    <row r="275">
      <c r="A275" t="inlineStr"/>
      <c r="B275" t="inlineStr"/>
      <c r="C275" t="inlineStr">
        <is>
          <t>[국내산]건멸치(볶음용/지리)</t>
        </is>
      </c>
      <c r="D275" t="inlineStr">
        <is>
          <t>일배</t>
        </is>
      </c>
      <c r="E275" t="n">
        <v>1</v>
      </c>
      <c r="F275" t="inlineStr">
        <is>
          <t>kg</t>
        </is>
      </c>
      <c r="G275" t="inlineStr">
        <is>
          <t>kg</t>
        </is>
      </c>
      <c r="H275" t="n">
        <v>46000</v>
      </c>
      <c r="I275" t="inlineStr"/>
      <c r="J275" t="inlineStr">
        <is>
          <t>건멸치100%</t>
        </is>
      </c>
      <c r="K275" t="inlineStr">
        <is>
          <t>2센티내외</t>
        </is>
      </c>
      <c r="L275" t="inlineStr"/>
      <c r="M275" t="inlineStr"/>
      <c r="N275" t="inlineStr"/>
      <c r="O275" t="inlineStr">
        <is>
          <t>면세</t>
        </is>
      </c>
      <c r="P275" t="n">
        <v>8</v>
      </c>
      <c r="Q275" t="inlineStr">
        <is>
          <t>12개월</t>
        </is>
      </c>
      <c r="R275" t="inlineStr">
        <is>
          <t>실온</t>
        </is>
      </c>
    </row>
    <row r="276">
      <c r="A276" t="inlineStr"/>
      <c r="B276" t="inlineStr"/>
      <c r="C276" t="inlineStr">
        <is>
          <t>[국내산]건멸치(조림용/가이리)</t>
        </is>
      </c>
      <c r="D276" t="inlineStr">
        <is>
          <t>일배</t>
        </is>
      </c>
      <c r="E276" t="n">
        <v>1</v>
      </c>
      <c r="F276" t="inlineStr">
        <is>
          <t>kg</t>
        </is>
      </c>
      <c r="G276" t="inlineStr">
        <is>
          <t>kg</t>
        </is>
      </c>
      <c r="H276" t="n">
        <v>46000</v>
      </c>
      <c r="I276" t="inlineStr"/>
      <c r="J276" t="inlineStr">
        <is>
          <t>건멸치100%</t>
        </is>
      </c>
      <c r="K276" t="inlineStr">
        <is>
          <t>2~3.5센티</t>
        </is>
      </c>
      <c r="L276" t="inlineStr"/>
      <c r="M276" t="inlineStr"/>
      <c r="N276" t="inlineStr"/>
      <c r="O276" t="inlineStr">
        <is>
          <t>면세</t>
        </is>
      </c>
      <c r="P276" t="n">
        <v>8</v>
      </c>
      <c r="Q276" t="inlineStr">
        <is>
          <t>12개월</t>
        </is>
      </c>
      <c r="R276" t="inlineStr">
        <is>
          <t>실온</t>
        </is>
      </c>
    </row>
    <row r="277">
      <c r="A277" t="inlineStr"/>
      <c r="B277" t="inlineStr"/>
      <c r="C277" t="inlineStr">
        <is>
          <t>[수입산]건무화과</t>
        </is>
      </c>
      <c r="D277" t="inlineStr">
        <is>
          <t>일배</t>
        </is>
      </c>
      <c r="E277" t="n">
        <v>1</v>
      </c>
      <c r="F277" t="inlineStr">
        <is>
          <t>kg</t>
        </is>
      </c>
      <c r="G277" t="inlineStr">
        <is>
          <t>kg</t>
        </is>
      </c>
      <c r="H277" t="n">
        <v>22000</v>
      </c>
      <c r="I277" t="inlineStr"/>
      <c r="J277" t="inlineStr">
        <is>
          <t>건무화과100%</t>
        </is>
      </c>
      <c r="K277" t="inlineStr"/>
      <c r="L277" t="inlineStr"/>
      <c r="M277" t="inlineStr"/>
      <c r="N277" t="inlineStr"/>
      <c r="O277" t="inlineStr">
        <is>
          <t>면세</t>
        </is>
      </c>
      <c r="P277" t="n">
        <v>10</v>
      </c>
      <c r="Q277" t="inlineStr">
        <is>
          <t>12개월</t>
        </is>
      </c>
      <c r="R277" t="inlineStr">
        <is>
          <t>실온</t>
        </is>
      </c>
    </row>
    <row r="278">
      <c r="A278" t="inlineStr"/>
      <c r="B278" t="inlineStr"/>
      <c r="C278" t="inlineStr">
        <is>
          <t>[국내산]건미역</t>
        </is>
      </c>
      <c r="D278" t="inlineStr">
        <is>
          <t>일배</t>
        </is>
      </c>
      <c r="E278" t="n">
        <v>1</v>
      </c>
      <c r="F278" t="inlineStr">
        <is>
          <t>kg</t>
        </is>
      </c>
      <c r="G278" t="inlineStr">
        <is>
          <t>kg</t>
        </is>
      </c>
      <c r="H278" t="n">
        <v>36000</v>
      </c>
      <c r="I278" t="inlineStr"/>
      <c r="J278" t="inlineStr">
        <is>
          <t>건미역100%</t>
        </is>
      </c>
      <c r="K278" t="inlineStr"/>
      <c r="L278" t="inlineStr"/>
      <c r="M278" t="inlineStr"/>
      <c r="N278" t="inlineStr"/>
      <c r="O278" t="inlineStr">
        <is>
          <t>면세</t>
        </is>
      </c>
      <c r="P278" t="n">
        <v>1</v>
      </c>
      <c r="Q278" t="inlineStr">
        <is>
          <t>12개월</t>
        </is>
      </c>
      <c r="R278" t="inlineStr">
        <is>
          <t>실온</t>
        </is>
      </c>
    </row>
    <row r="279">
      <c r="A279" t="inlineStr"/>
      <c r="B279" t="inlineStr"/>
      <c r="C279" t="inlineStr">
        <is>
          <t>[수입산]건바나나칩</t>
        </is>
      </c>
      <c r="D279" t="inlineStr">
        <is>
          <t>일배</t>
        </is>
      </c>
      <c r="E279" t="n">
        <v>1</v>
      </c>
      <c r="F279" t="inlineStr">
        <is>
          <t>kg</t>
        </is>
      </c>
      <c r="G279" t="inlineStr">
        <is>
          <t>kg</t>
        </is>
      </c>
      <c r="H279" t="n">
        <v>16000</v>
      </c>
      <c r="I279" t="inlineStr"/>
      <c r="J279" t="inlineStr">
        <is>
          <t>건바나나70.4%,설탕19%,코코넛오일10.6%</t>
        </is>
      </c>
      <c r="K279" t="inlineStr"/>
      <c r="L279" t="inlineStr"/>
      <c r="M279" t="inlineStr"/>
      <c r="N279" t="inlineStr"/>
      <c r="O279" t="inlineStr">
        <is>
          <t>면세</t>
        </is>
      </c>
      <c r="P279" t="n">
        <v>10</v>
      </c>
      <c r="Q279" t="inlineStr">
        <is>
          <t>12개월</t>
        </is>
      </c>
      <c r="R279" t="inlineStr">
        <is>
          <t>실온</t>
        </is>
      </c>
    </row>
    <row r="280">
      <c r="A280" t="inlineStr"/>
      <c r="B280" t="inlineStr"/>
      <c r="C280" t="inlineStr">
        <is>
          <t>[수입산]건블루베리</t>
        </is>
      </c>
      <c r="D280" t="inlineStr">
        <is>
          <t>일배</t>
        </is>
      </c>
      <c r="E280" t="n">
        <v>1</v>
      </c>
      <c r="F280" t="inlineStr">
        <is>
          <t>kg</t>
        </is>
      </c>
      <c r="G280" t="inlineStr">
        <is>
          <t>kg</t>
        </is>
      </c>
      <c r="H280" t="n">
        <v>46000</v>
      </c>
      <c r="I280" t="inlineStr"/>
      <c r="J280" t="inlineStr">
        <is>
          <t>블루베리70%,설탕25%,구연산2%,블루베리향2%,해바라기유0.95%,소르빈산칼륨0.05%</t>
        </is>
      </c>
      <c r="K280" t="inlineStr"/>
      <c r="L280" t="inlineStr"/>
      <c r="M280" t="inlineStr"/>
      <c r="N280" t="inlineStr"/>
      <c r="O280" t="inlineStr">
        <is>
          <t>면세</t>
        </is>
      </c>
      <c r="P280" t="n">
        <v>12</v>
      </c>
      <c r="Q280" t="inlineStr">
        <is>
          <t>12개월</t>
        </is>
      </c>
      <c r="R280" t="inlineStr">
        <is>
          <t>실온</t>
        </is>
      </c>
    </row>
    <row r="281">
      <c r="A281" t="inlineStr"/>
      <c r="B281" t="inlineStr"/>
      <c r="C281" t="inlineStr">
        <is>
          <t>[수입산]건살구</t>
        </is>
      </c>
      <c r="D281" t="inlineStr">
        <is>
          <t>일배</t>
        </is>
      </c>
      <c r="E281" t="n">
        <v>1</v>
      </c>
      <c r="F281" t="inlineStr">
        <is>
          <t>kg</t>
        </is>
      </c>
      <c r="G281" t="inlineStr">
        <is>
          <t>kg</t>
        </is>
      </c>
      <c r="H281" t="n">
        <v>26000</v>
      </c>
      <c r="I281" t="inlineStr"/>
      <c r="J281" t="inlineStr">
        <is>
          <t>건살구100%(산화방지제 이산화황 함유)</t>
        </is>
      </c>
      <c r="K281" t="inlineStr"/>
      <c r="L281" t="inlineStr"/>
      <c r="M281" t="inlineStr"/>
      <c r="N281" t="inlineStr"/>
      <c r="O281" t="inlineStr">
        <is>
          <t>면세</t>
        </is>
      </c>
      <c r="P281" t="n">
        <v>12</v>
      </c>
      <c r="Q281" t="inlineStr">
        <is>
          <t>12개월</t>
        </is>
      </c>
      <c r="R281" t="inlineStr">
        <is>
          <t>실온</t>
        </is>
      </c>
    </row>
    <row r="282">
      <c r="A282" t="inlineStr"/>
      <c r="B282" t="inlineStr"/>
      <c r="C282" t="inlineStr">
        <is>
          <t>[수입산]건새우(국물용)단종</t>
        </is>
      </c>
      <c r="D282" t="inlineStr">
        <is>
          <t>일배</t>
        </is>
      </c>
      <c r="E282" t="n">
        <v>1</v>
      </c>
      <c r="F282" t="inlineStr">
        <is>
          <t>kg</t>
        </is>
      </c>
      <c r="G282" t="inlineStr">
        <is>
          <t>kg</t>
        </is>
      </c>
      <c r="H282" t="n">
        <v>60000</v>
      </c>
      <c r="I282" t="inlineStr"/>
      <c r="J282" t="inlineStr"/>
      <c r="K282" t="inlineStr">
        <is>
          <t>국내산결품으로 수입산으로 대체</t>
        </is>
      </c>
      <c r="L282" t="inlineStr"/>
      <c r="M282" t="inlineStr"/>
      <c r="N282" t="inlineStr"/>
      <c r="O282" t="inlineStr">
        <is>
          <t>면세</t>
        </is>
      </c>
      <c r="P282" t="n">
        <v>12</v>
      </c>
      <c r="Q282" t="inlineStr">
        <is>
          <t>12개월</t>
        </is>
      </c>
      <c r="R282" t="inlineStr">
        <is>
          <t>실온</t>
        </is>
      </c>
    </row>
    <row r="283">
      <c r="A283" t="inlineStr"/>
      <c r="B283" t="inlineStr"/>
      <c r="C283" t="inlineStr">
        <is>
          <t>[수입산]건자두</t>
        </is>
      </c>
      <c r="D283" t="inlineStr">
        <is>
          <t>일배</t>
        </is>
      </c>
      <c r="E283" t="n">
        <v>1</v>
      </c>
      <c r="F283" t="inlineStr">
        <is>
          <t>kg</t>
        </is>
      </c>
      <c r="G283" t="inlineStr">
        <is>
          <t>kg</t>
        </is>
      </c>
      <c r="H283" t="n">
        <v>26000</v>
      </c>
      <c r="I283" t="inlineStr"/>
      <c r="J283" t="inlineStr">
        <is>
          <t>건자두99.95%, 소르빈산칼륨0.05%</t>
        </is>
      </c>
      <c r="K283" t="inlineStr"/>
      <c r="L283" t="inlineStr"/>
      <c r="M283" t="inlineStr"/>
      <c r="N283" t="inlineStr"/>
      <c r="O283" t="inlineStr">
        <is>
          <t>면세</t>
        </is>
      </c>
      <c r="P283" t="n">
        <v>12</v>
      </c>
      <c r="Q283" t="inlineStr">
        <is>
          <t>12개월</t>
        </is>
      </c>
      <c r="R283" t="inlineStr">
        <is>
          <t>실온</t>
        </is>
      </c>
    </row>
    <row r="284">
      <c r="A284" t="inlineStr"/>
      <c r="B284" t="inlineStr"/>
      <c r="C284" t="inlineStr">
        <is>
          <t>[수입산]건크렌베리</t>
        </is>
      </c>
      <c r="D284" t="inlineStr">
        <is>
          <t>일배</t>
        </is>
      </c>
      <c r="E284" t="n">
        <v>1</v>
      </c>
      <c r="F284" t="inlineStr">
        <is>
          <t>kg</t>
        </is>
      </c>
      <c r="G284" t="inlineStr">
        <is>
          <t>kg</t>
        </is>
      </c>
      <c r="H284" t="n">
        <v>20000</v>
      </c>
      <c r="I284" t="inlineStr"/>
      <c r="J284" t="inlineStr">
        <is>
          <t>건크렌베리51%,설탕48%,해바라기유1%</t>
        </is>
      </c>
      <c r="K284" t="inlineStr"/>
      <c r="L284" t="inlineStr"/>
      <c r="M284" t="inlineStr"/>
      <c r="N284" t="inlineStr"/>
      <c r="O284" t="inlineStr">
        <is>
          <t>면세</t>
        </is>
      </c>
      <c r="P284" t="n">
        <v>12</v>
      </c>
      <c r="Q284" t="inlineStr">
        <is>
          <t>12개월</t>
        </is>
      </c>
      <c r="R284" t="inlineStr">
        <is>
          <t>실온</t>
        </is>
      </c>
    </row>
    <row r="285">
      <c r="A285" t="inlineStr"/>
      <c r="B285" t="inlineStr"/>
      <c r="C285" t="inlineStr">
        <is>
          <t>[수입산]건포도</t>
        </is>
      </c>
      <c r="D285" t="inlineStr">
        <is>
          <t>일배</t>
        </is>
      </c>
      <c r="E285" t="n">
        <v>1</v>
      </c>
      <c r="F285" t="inlineStr">
        <is>
          <t>kg</t>
        </is>
      </c>
      <c r="G285" t="inlineStr">
        <is>
          <t>kg</t>
        </is>
      </c>
      <c r="H285" t="n">
        <v>14000</v>
      </c>
      <c r="I285" t="inlineStr"/>
      <c r="J285" t="inlineStr">
        <is>
          <t>건포도99.5%,식물성기름0.5%</t>
        </is>
      </c>
      <c r="K285" t="inlineStr"/>
      <c r="L285" t="inlineStr"/>
      <c r="M285" t="inlineStr"/>
      <c r="N285" t="inlineStr"/>
      <c r="O285" t="inlineStr">
        <is>
          <t>면세</t>
        </is>
      </c>
      <c r="P285" t="n">
        <v>12</v>
      </c>
      <c r="Q285" t="inlineStr">
        <is>
          <t>12개월</t>
        </is>
      </c>
      <c r="R285" t="inlineStr">
        <is>
          <t>실온</t>
        </is>
      </c>
    </row>
    <row r="286">
      <c r="A286" t="inlineStr"/>
      <c r="B286" t="inlineStr"/>
      <c r="C286" t="inlineStr">
        <is>
          <t>[친환경]건표고깍둑</t>
        </is>
      </c>
      <c r="D286" t="inlineStr">
        <is>
          <t>일배</t>
        </is>
      </c>
      <c r="E286" t="n">
        <v>1</v>
      </c>
      <c r="F286" t="inlineStr">
        <is>
          <t>kg</t>
        </is>
      </c>
      <c r="G286" t="inlineStr">
        <is>
          <t>kg</t>
        </is>
      </c>
      <c r="H286" t="n">
        <v>120000</v>
      </c>
      <c r="I286" t="inlineStr"/>
      <c r="J286" t="inlineStr">
        <is>
          <t>친환경건표고버섯100%</t>
        </is>
      </c>
      <c r="K286" t="inlineStr">
        <is>
          <t>동고,무농약</t>
        </is>
      </c>
      <c r="L286" t="inlineStr"/>
      <c r="M286" t="inlineStr"/>
      <c r="N286" t="inlineStr"/>
      <c r="O286" t="inlineStr">
        <is>
          <t>면세</t>
        </is>
      </c>
      <c r="P286" t="n">
        <v>2</v>
      </c>
      <c r="Q286" t="inlineStr">
        <is>
          <t>12개월</t>
        </is>
      </c>
      <c r="R286" t="inlineStr">
        <is>
          <t>실온</t>
        </is>
      </c>
    </row>
    <row r="287">
      <c r="A287" t="inlineStr"/>
      <c r="B287" t="inlineStr"/>
      <c r="C287" t="inlineStr">
        <is>
          <t>[국내산]건표고버섯(동고)</t>
        </is>
      </c>
      <c r="D287" t="inlineStr">
        <is>
          <t>일배</t>
        </is>
      </c>
      <c r="E287" t="n">
        <v>1</v>
      </c>
      <c r="F287" t="inlineStr">
        <is>
          <t>kg</t>
        </is>
      </c>
      <c r="G287" t="inlineStr">
        <is>
          <t>kg</t>
        </is>
      </c>
      <c r="H287" t="n">
        <v>100000</v>
      </c>
      <c r="I287" t="inlineStr"/>
      <c r="J287" t="inlineStr">
        <is>
          <t>건표고버섯100%</t>
        </is>
      </c>
      <c r="K287" t="inlineStr">
        <is>
          <t>동고</t>
        </is>
      </c>
      <c r="L287" t="inlineStr"/>
      <c r="M287" t="inlineStr"/>
      <c r="N287" t="inlineStr"/>
      <c r="O287" t="inlineStr">
        <is>
          <t>면세</t>
        </is>
      </c>
      <c r="P287" t="n">
        <v>2</v>
      </c>
      <c r="Q287" t="inlineStr">
        <is>
          <t>12개월</t>
        </is>
      </c>
      <c r="R287" t="inlineStr">
        <is>
          <t>실온</t>
        </is>
      </c>
    </row>
    <row r="288">
      <c r="A288" t="inlineStr"/>
      <c r="B288" t="inlineStr"/>
      <c r="C288" t="inlineStr">
        <is>
          <t>[수입산]건표고버섯</t>
        </is>
      </c>
      <c r="D288" t="inlineStr">
        <is>
          <t>일배</t>
        </is>
      </c>
      <c r="E288" t="n">
        <v>1</v>
      </c>
      <c r="F288" t="inlineStr">
        <is>
          <t>kg</t>
        </is>
      </c>
      <c r="G288" t="inlineStr">
        <is>
          <t>kg</t>
        </is>
      </c>
      <c r="H288" t="n">
        <v>52000</v>
      </c>
      <c r="I288" t="inlineStr"/>
      <c r="J288" t="inlineStr">
        <is>
          <t>건표고버섯100%</t>
        </is>
      </c>
      <c r="K288" t="inlineStr"/>
      <c r="L288" t="inlineStr"/>
      <c r="M288" t="inlineStr"/>
      <c r="N288" t="inlineStr"/>
      <c r="O288" t="inlineStr">
        <is>
          <t>면세</t>
        </is>
      </c>
      <c r="P288" t="n">
        <v>2</v>
      </c>
      <c r="Q288" t="inlineStr">
        <is>
          <t>12개월</t>
        </is>
      </c>
      <c r="R288" t="inlineStr">
        <is>
          <t>실온</t>
        </is>
      </c>
    </row>
    <row r="289">
      <c r="A289" t="inlineStr"/>
      <c r="B289" t="inlineStr"/>
      <c r="C289" t="inlineStr">
        <is>
          <t>[친환경]건표고버섯</t>
        </is>
      </c>
      <c r="D289" t="inlineStr">
        <is>
          <t>일배</t>
        </is>
      </c>
      <c r="E289" t="n">
        <v>1</v>
      </c>
      <c r="F289" t="inlineStr">
        <is>
          <t>kg</t>
        </is>
      </c>
      <c r="G289" t="inlineStr">
        <is>
          <t>kg</t>
        </is>
      </c>
      <c r="H289" t="n">
        <v>106000</v>
      </c>
      <c r="I289" t="inlineStr"/>
      <c r="J289" t="inlineStr">
        <is>
          <t>친환경건표고버섯100%</t>
        </is>
      </c>
      <c r="K289" t="inlineStr">
        <is>
          <t>동고,무농약</t>
        </is>
      </c>
      <c r="L289" t="inlineStr"/>
      <c r="M289" t="inlineStr"/>
      <c r="N289" t="inlineStr"/>
      <c r="O289" t="inlineStr">
        <is>
          <t>면세</t>
        </is>
      </c>
      <c r="P289" t="n">
        <v>2</v>
      </c>
      <c r="Q289" t="inlineStr">
        <is>
          <t>12개월</t>
        </is>
      </c>
      <c r="R289" t="inlineStr">
        <is>
          <t>실온</t>
        </is>
      </c>
    </row>
    <row r="290">
      <c r="A290" t="inlineStr"/>
      <c r="B290" t="inlineStr"/>
      <c r="C290" t="inlineStr">
        <is>
          <t>[국내산]건표고버섯(향고)</t>
        </is>
      </c>
      <c r="D290" t="inlineStr">
        <is>
          <t>일배</t>
        </is>
      </c>
      <c r="E290" t="n">
        <v>1</v>
      </c>
      <c r="F290" t="inlineStr">
        <is>
          <t>kg</t>
        </is>
      </c>
      <c r="G290" t="inlineStr">
        <is>
          <t>kg</t>
        </is>
      </c>
      <c r="H290" t="n">
        <v>90000</v>
      </c>
      <c r="I290" t="inlineStr"/>
      <c r="J290" t="inlineStr">
        <is>
          <t>건표고버섯100%</t>
        </is>
      </c>
      <c r="K290" t="inlineStr">
        <is>
          <t>향고</t>
        </is>
      </c>
      <c r="L290" t="inlineStr"/>
      <c r="M290" t="inlineStr"/>
      <c r="N290" t="inlineStr"/>
      <c r="O290" t="inlineStr">
        <is>
          <t>면세</t>
        </is>
      </c>
      <c r="P290" t="n">
        <v>2</v>
      </c>
      <c r="Q290" t="inlineStr">
        <is>
          <t>12개월</t>
        </is>
      </c>
      <c r="R290" t="inlineStr">
        <is>
          <t>실온</t>
        </is>
      </c>
    </row>
    <row r="291">
      <c r="A291" t="inlineStr"/>
      <c r="B291" t="inlineStr"/>
      <c r="C291" t="inlineStr">
        <is>
          <t>[국내산]건표고버섯(향신)</t>
        </is>
      </c>
      <c r="D291" t="inlineStr">
        <is>
          <t>일배</t>
        </is>
      </c>
      <c r="E291" t="n">
        <v>1</v>
      </c>
      <c r="F291" t="inlineStr">
        <is>
          <t>kg</t>
        </is>
      </c>
      <c r="G291" t="inlineStr">
        <is>
          <t>kg</t>
        </is>
      </c>
      <c r="H291" t="n">
        <v>86000</v>
      </c>
      <c r="I291" t="inlineStr"/>
      <c r="J291" t="inlineStr">
        <is>
          <t>건표고버섯100%</t>
        </is>
      </c>
      <c r="K291" t="inlineStr">
        <is>
          <t>향신</t>
        </is>
      </c>
      <c r="L291" t="inlineStr"/>
      <c r="M291" t="inlineStr"/>
      <c r="N291" t="inlineStr"/>
      <c r="O291" t="inlineStr">
        <is>
          <t>면세</t>
        </is>
      </c>
      <c r="P291" t="n">
        <v>2</v>
      </c>
      <c r="Q291" t="inlineStr">
        <is>
          <t>12개월</t>
        </is>
      </c>
      <c r="R291" t="inlineStr">
        <is>
          <t>실온</t>
        </is>
      </c>
    </row>
    <row r="292">
      <c r="A292" t="inlineStr"/>
      <c r="B292" t="inlineStr"/>
      <c r="C292" t="inlineStr">
        <is>
          <t>[국내산]건표고버섯깍둑</t>
        </is>
      </c>
      <c r="D292" t="inlineStr">
        <is>
          <t>일배</t>
        </is>
      </c>
      <c r="E292" t="n">
        <v>1</v>
      </c>
      <c r="F292" t="inlineStr">
        <is>
          <t>kg</t>
        </is>
      </c>
      <c r="G292" t="inlineStr">
        <is>
          <t>kg</t>
        </is>
      </c>
      <c r="H292" t="n">
        <v>102000</v>
      </c>
      <c r="I292" t="inlineStr"/>
      <c r="J292" t="inlineStr">
        <is>
          <t>건표고버섯100%</t>
        </is>
      </c>
      <c r="K292" t="inlineStr"/>
      <c r="L292" t="inlineStr"/>
      <c r="M292" t="inlineStr"/>
      <c r="N292" t="inlineStr"/>
      <c r="O292" t="inlineStr">
        <is>
          <t>면세</t>
        </is>
      </c>
      <c r="P292" t="n">
        <v>2</v>
      </c>
      <c r="Q292" t="inlineStr">
        <is>
          <t>12개월</t>
        </is>
      </c>
      <c r="R292" t="inlineStr">
        <is>
          <t>실온</t>
        </is>
      </c>
    </row>
    <row r="293">
      <c r="A293" t="inlineStr"/>
      <c r="B293" t="inlineStr"/>
      <c r="C293" t="inlineStr">
        <is>
          <t>[수입산]건표고버섯깍둑</t>
        </is>
      </c>
      <c r="D293" t="inlineStr">
        <is>
          <t>일배</t>
        </is>
      </c>
      <c r="E293" t="n">
        <v>1</v>
      </c>
      <c r="F293" t="inlineStr">
        <is>
          <t>kg</t>
        </is>
      </c>
      <c r="G293" t="inlineStr">
        <is>
          <t>kg</t>
        </is>
      </c>
      <c r="H293" t="n">
        <v>52000</v>
      </c>
      <c r="I293" t="inlineStr"/>
      <c r="J293" t="inlineStr">
        <is>
          <t>건표고버섯100%</t>
        </is>
      </c>
      <c r="K293" t="inlineStr"/>
      <c r="L293" t="inlineStr"/>
      <c r="M293" t="inlineStr"/>
      <c r="N293" t="inlineStr"/>
      <c r="O293" t="inlineStr">
        <is>
          <t>면세</t>
        </is>
      </c>
      <c r="P293" t="n">
        <v>3</v>
      </c>
      <c r="Q293" t="inlineStr">
        <is>
          <t>12개월</t>
        </is>
      </c>
      <c r="R293" t="inlineStr">
        <is>
          <t>실온</t>
        </is>
      </c>
    </row>
    <row r="294">
      <c r="A294" t="inlineStr"/>
      <c r="B294" t="inlineStr"/>
      <c r="C294" t="inlineStr">
        <is>
          <t>[국내산]건표고버섯분말</t>
        </is>
      </c>
      <c r="D294" t="inlineStr">
        <is>
          <t>일배</t>
        </is>
      </c>
      <c r="E294" t="n">
        <v>1</v>
      </c>
      <c r="F294" t="inlineStr">
        <is>
          <t>kg</t>
        </is>
      </c>
      <c r="G294" t="inlineStr">
        <is>
          <t>kg</t>
        </is>
      </c>
      <c r="H294" t="n">
        <v>90000</v>
      </c>
      <c r="I294" t="inlineStr"/>
      <c r="J294" t="inlineStr">
        <is>
          <t>건표고버섯분말100%</t>
        </is>
      </c>
      <c r="K294" t="inlineStr"/>
      <c r="L294" t="inlineStr"/>
      <c r="M294" t="inlineStr"/>
      <c r="N294" t="inlineStr"/>
      <c r="O294" t="inlineStr">
        <is>
          <t>면세</t>
        </is>
      </c>
      <c r="P294" t="n">
        <v>8</v>
      </c>
      <c r="Q294" t="inlineStr">
        <is>
          <t>12개월</t>
        </is>
      </c>
      <c r="R294" t="inlineStr">
        <is>
          <t>실온</t>
        </is>
      </c>
    </row>
    <row r="295">
      <c r="A295" t="inlineStr"/>
      <c r="B295" t="inlineStr"/>
      <c r="C295" t="inlineStr">
        <is>
          <t>[국내산]건표고버섯슬라이스</t>
        </is>
      </c>
      <c r="D295" t="inlineStr">
        <is>
          <t>일배</t>
        </is>
      </c>
      <c r="E295" t="n">
        <v>1</v>
      </c>
      <c r="F295" t="inlineStr">
        <is>
          <t>kg</t>
        </is>
      </c>
      <c r="G295" t="inlineStr">
        <is>
          <t>kg</t>
        </is>
      </c>
      <c r="H295" t="n">
        <v>84000</v>
      </c>
      <c r="I295" t="inlineStr"/>
      <c r="J295" t="inlineStr">
        <is>
          <t>건표고버섯100%</t>
        </is>
      </c>
      <c r="K295" t="inlineStr"/>
      <c r="L295" t="inlineStr"/>
      <c r="M295" t="inlineStr"/>
      <c r="N295" t="inlineStr"/>
      <c r="O295" t="inlineStr">
        <is>
          <t>면세</t>
        </is>
      </c>
      <c r="P295" t="n">
        <v>2</v>
      </c>
      <c r="Q295" t="inlineStr">
        <is>
          <t>12개월</t>
        </is>
      </c>
      <c r="R295" t="inlineStr">
        <is>
          <t>실온</t>
        </is>
      </c>
    </row>
    <row r="296">
      <c r="A296" t="inlineStr"/>
      <c r="B296" t="inlineStr"/>
      <c r="C296" t="inlineStr">
        <is>
          <t>[수입산]건표고버섯슬라이스</t>
        </is>
      </c>
      <c r="D296" t="inlineStr">
        <is>
          <t>일배</t>
        </is>
      </c>
      <c r="E296" t="n">
        <v>1</v>
      </c>
      <c r="F296" t="inlineStr">
        <is>
          <t>kg</t>
        </is>
      </c>
      <c r="G296" t="inlineStr">
        <is>
          <t>kg</t>
        </is>
      </c>
      <c r="H296" t="n">
        <v>52000</v>
      </c>
      <c r="I296" t="inlineStr"/>
      <c r="J296" t="inlineStr">
        <is>
          <t>건표고버섯100%</t>
        </is>
      </c>
      <c r="K296" t="inlineStr"/>
      <c r="L296" t="inlineStr"/>
      <c r="M296" t="inlineStr"/>
      <c r="N296" t="inlineStr"/>
      <c r="O296" t="inlineStr">
        <is>
          <t>면세</t>
        </is>
      </c>
      <c r="P296" t="n">
        <v>2</v>
      </c>
      <c r="Q296" t="inlineStr">
        <is>
          <t>12개월</t>
        </is>
      </c>
      <c r="R296" t="inlineStr">
        <is>
          <t>실온</t>
        </is>
      </c>
    </row>
    <row r="297">
      <c r="A297" t="inlineStr"/>
      <c r="B297" t="inlineStr"/>
      <c r="C297" t="inlineStr">
        <is>
          <t>[친환경]건표고버섯슬라이스</t>
        </is>
      </c>
      <c r="D297" t="inlineStr">
        <is>
          <t>일배</t>
        </is>
      </c>
      <c r="E297" t="n">
        <v>1</v>
      </c>
      <c r="F297" t="inlineStr">
        <is>
          <t>kg</t>
        </is>
      </c>
      <c r="G297" t="inlineStr">
        <is>
          <t>kg</t>
        </is>
      </c>
      <c r="H297" t="n">
        <v>106000</v>
      </c>
      <c r="I297" t="inlineStr"/>
      <c r="J297" t="inlineStr">
        <is>
          <t>친환경건표고버섯100%</t>
        </is>
      </c>
      <c r="K297" t="inlineStr">
        <is>
          <t>무농약</t>
        </is>
      </c>
      <c r="L297" t="inlineStr"/>
      <c r="M297" t="inlineStr"/>
      <c r="N297" t="inlineStr"/>
      <c r="O297" t="inlineStr">
        <is>
          <t>면세</t>
        </is>
      </c>
      <c r="P297" t="n">
        <v>2</v>
      </c>
      <c r="Q297" t="inlineStr">
        <is>
          <t>12개월</t>
        </is>
      </c>
      <c r="R297" t="inlineStr">
        <is>
          <t>실온</t>
        </is>
      </c>
    </row>
    <row r="298">
      <c r="A298" t="inlineStr"/>
      <c r="B298" t="inlineStr"/>
      <c r="C298" t="inlineStr">
        <is>
          <t>[국내산]건표고싸레기/밥용</t>
        </is>
      </c>
      <c r="D298" t="inlineStr">
        <is>
          <t>일배</t>
        </is>
      </c>
      <c r="E298" t="n">
        <v>1</v>
      </c>
      <c r="F298" t="inlineStr">
        <is>
          <t>kg</t>
        </is>
      </c>
      <c r="G298" t="inlineStr">
        <is>
          <t>kg</t>
        </is>
      </c>
      <c r="H298" t="n">
        <v>106000</v>
      </c>
      <c r="I298" t="inlineStr"/>
      <c r="J298" t="inlineStr">
        <is>
          <t>건표고버섯100%</t>
        </is>
      </c>
      <c r="K298" t="inlineStr"/>
      <c r="L298" t="inlineStr"/>
      <c r="M298" t="inlineStr"/>
      <c r="N298" t="inlineStr"/>
      <c r="O298" t="inlineStr">
        <is>
          <t>면세</t>
        </is>
      </c>
      <c r="P298" t="n">
        <v>3</v>
      </c>
      <c r="Q298" t="inlineStr">
        <is>
          <t>12개월</t>
        </is>
      </c>
      <c r="R298" t="inlineStr">
        <is>
          <t>실온</t>
        </is>
      </c>
    </row>
    <row r="299">
      <c r="A299" t="inlineStr"/>
      <c r="B299" t="inlineStr"/>
      <c r="C299" t="inlineStr">
        <is>
          <t>[친환경]건표고싸레기/밥용</t>
        </is>
      </c>
      <c r="D299" t="inlineStr">
        <is>
          <t>일배</t>
        </is>
      </c>
      <c r="E299" t="n">
        <v>1</v>
      </c>
      <c r="F299" t="inlineStr">
        <is>
          <t>kg</t>
        </is>
      </c>
      <c r="G299" t="inlineStr">
        <is>
          <t>kg</t>
        </is>
      </c>
      <c r="H299" t="n">
        <v>130000</v>
      </c>
      <c r="I299" t="inlineStr"/>
      <c r="J299" t="inlineStr">
        <is>
          <t>친환경건표고버섯100%</t>
        </is>
      </c>
      <c r="K299" t="inlineStr">
        <is>
          <t>무농약</t>
        </is>
      </c>
      <c r="L299" t="inlineStr"/>
      <c r="M299" t="inlineStr"/>
      <c r="N299" t="inlineStr"/>
      <c r="O299" t="inlineStr">
        <is>
          <t>면세</t>
        </is>
      </c>
      <c r="P299" t="n">
        <v>3</v>
      </c>
      <c r="Q299" t="inlineStr">
        <is>
          <t>12개월</t>
        </is>
      </c>
      <c r="R299" t="inlineStr">
        <is>
          <t>실온</t>
        </is>
      </c>
    </row>
    <row r="300">
      <c r="A300" t="inlineStr"/>
      <c r="B300" t="inlineStr"/>
      <c r="C300" t="inlineStr">
        <is>
          <t>[국내산]건실고추</t>
        </is>
      </c>
      <c r="D300" t="inlineStr">
        <is>
          <t>일배</t>
        </is>
      </c>
      <c r="E300" t="n">
        <v>1</v>
      </c>
      <c r="F300" t="inlineStr">
        <is>
          <t>kg</t>
        </is>
      </c>
      <c r="G300" t="inlineStr">
        <is>
          <t>kg</t>
        </is>
      </c>
      <c r="H300" t="n">
        <v>170000</v>
      </c>
      <c r="I300" t="inlineStr"/>
      <c r="J300" t="inlineStr">
        <is>
          <t>건실고추100%</t>
        </is>
      </c>
      <c r="K300" t="inlineStr"/>
      <c r="L300" t="inlineStr"/>
      <c r="M300" t="inlineStr"/>
      <c r="N300" t="inlineStr"/>
      <c r="O300" t="inlineStr">
        <is>
          <t>면세</t>
        </is>
      </c>
      <c r="P300" t="n">
        <v>12</v>
      </c>
      <c r="Q300" t="inlineStr">
        <is>
          <t>12개월</t>
        </is>
      </c>
      <c r="R300" t="inlineStr">
        <is>
          <t>냉장</t>
        </is>
      </c>
    </row>
    <row r="301">
      <c r="A301" t="inlineStr"/>
      <c r="B301" t="inlineStr"/>
      <c r="C301" t="inlineStr">
        <is>
          <t>[국내산]건청양고추</t>
        </is>
      </c>
      <c r="D301" t="inlineStr">
        <is>
          <t>일배</t>
        </is>
      </c>
      <c r="E301" t="n">
        <v>1</v>
      </c>
      <c r="F301" t="inlineStr">
        <is>
          <t>kg</t>
        </is>
      </c>
      <c r="G301" t="inlineStr">
        <is>
          <t>kg</t>
        </is>
      </c>
      <c r="H301" t="n">
        <v>80000</v>
      </c>
      <c r="I301" t="inlineStr"/>
      <c r="J301" t="inlineStr">
        <is>
          <t>건청양고추100%</t>
        </is>
      </c>
      <c r="K301" t="inlineStr"/>
      <c r="L301" t="inlineStr"/>
      <c r="M301" t="inlineStr"/>
      <c r="N301" t="inlineStr"/>
      <c r="O301" t="inlineStr">
        <is>
          <t>면세</t>
        </is>
      </c>
      <c r="P301" t="n">
        <v>3</v>
      </c>
      <c r="Q301" t="inlineStr">
        <is>
          <t>12개월</t>
        </is>
      </c>
      <c r="R301" t="inlineStr">
        <is>
          <t>실온</t>
        </is>
      </c>
    </row>
    <row r="302">
      <c r="A302" t="inlineStr"/>
      <c r="B302" t="inlineStr"/>
      <c r="C302" t="inlineStr">
        <is>
          <t>[국내산]건홍고추</t>
        </is>
      </c>
      <c r="D302" t="inlineStr">
        <is>
          <t>일배</t>
        </is>
      </c>
      <c r="E302" t="n">
        <v>1</v>
      </c>
      <c r="F302" t="inlineStr">
        <is>
          <t>kg</t>
        </is>
      </c>
      <c r="G302" t="inlineStr">
        <is>
          <t>kg</t>
        </is>
      </c>
      <c r="H302" t="n">
        <v>76000</v>
      </c>
      <c r="I302" t="inlineStr"/>
      <c r="J302" t="inlineStr">
        <is>
          <t>건홍고추100%</t>
        </is>
      </c>
      <c r="K302" t="inlineStr"/>
      <c r="L302" t="inlineStr"/>
      <c r="M302" t="inlineStr"/>
      <c r="N302" t="inlineStr"/>
      <c r="O302" t="inlineStr">
        <is>
          <t>면세</t>
        </is>
      </c>
      <c r="P302" t="n">
        <v>3</v>
      </c>
      <c r="Q302" t="inlineStr">
        <is>
          <t>12개월</t>
        </is>
      </c>
      <c r="R302" t="inlineStr">
        <is>
          <t>실온</t>
        </is>
      </c>
    </row>
    <row r="303">
      <c r="A303" t="inlineStr"/>
      <c r="B303" t="inlineStr"/>
      <c r="C303" t="inlineStr">
        <is>
          <t>[국내산]건홍고추(꼭지제거)</t>
        </is>
      </c>
      <c r="D303" t="inlineStr">
        <is>
          <t>일배</t>
        </is>
      </c>
      <c r="E303" t="n">
        <v>1</v>
      </c>
      <c r="F303" t="inlineStr">
        <is>
          <t>kg</t>
        </is>
      </c>
      <c r="G303" t="inlineStr">
        <is>
          <t>kg</t>
        </is>
      </c>
      <c r="H303" t="n">
        <v>80000</v>
      </c>
      <c r="I303" t="inlineStr"/>
      <c r="J303" t="inlineStr">
        <is>
          <t>건홍고추100%</t>
        </is>
      </c>
      <c r="K303" t="inlineStr"/>
      <c r="L303" t="inlineStr"/>
      <c r="M303" t="inlineStr"/>
      <c r="N303" t="inlineStr"/>
      <c r="O303" t="inlineStr">
        <is>
          <t>면세</t>
        </is>
      </c>
      <c r="P303" t="n">
        <v>3</v>
      </c>
      <c r="Q303" t="inlineStr">
        <is>
          <t>12개월</t>
        </is>
      </c>
      <c r="R303" t="inlineStr">
        <is>
          <t>실온</t>
        </is>
      </c>
    </row>
    <row r="304">
      <c r="A304" t="inlineStr"/>
      <c r="B304" t="inlineStr"/>
      <c r="C304" t="inlineStr">
        <is>
          <t>[수입산]견과류믹서(5종/샐러드용)</t>
        </is>
      </c>
      <c r="D304" t="inlineStr">
        <is>
          <t>일배</t>
        </is>
      </c>
      <c r="E304" t="n">
        <v>1</v>
      </c>
      <c r="F304" t="inlineStr">
        <is>
          <t>kg</t>
        </is>
      </c>
      <c r="G304" t="inlineStr">
        <is>
          <t>kg</t>
        </is>
      </c>
      <c r="H304" t="n">
        <v>28000</v>
      </c>
      <c r="I304" t="inlineStr"/>
      <c r="J304" t="inlineStr">
        <is>
          <t>해바라기씨20% 호박씨20% 호두살20% 아몬드(슬)20% 땅콩반태20%</t>
        </is>
      </c>
      <c r="K304" t="inlineStr"/>
      <c r="L304" t="inlineStr"/>
      <c r="M304" t="inlineStr"/>
      <c r="N304" t="inlineStr"/>
      <c r="O304" t="inlineStr">
        <is>
          <t>면세</t>
        </is>
      </c>
      <c r="P304" t="n">
        <v>12</v>
      </c>
      <c r="Q304" t="inlineStr">
        <is>
          <t>12개월</t>
        </is>
      </c>
      <c r="R304" t="inlineStr">
        <is>
          <t>실온</t>
        </is>
      </c>
    </row>
    <row r="305">
      <c r="A305" t="inlineStr"/>
      <c r="B305" t="inlineStr"/>
      <c r="C305" t="inlineStr">
        <is>
          <t>[수입산]견과류믹서(5종/조림용)</t>
        </is>
      </c>
      <c r="D305" t="inlineStr">
        <is>
          <t>일배</t>
        </is>
      </c>
      <c r="E305" t="n">
        <v>1</v>
      </c>
      <c r="F305" t="inlineStr">
        <is>
          <t>kg</t>
        </is>
      </c>
      <c r="G305" t="inlineStr">
        <is>
          <t>kg</t>
        </is>
      </c>
      <c r="H305" t="n">
        <v>28000</v>
      </c>
      <c r="I305" t="inlineStr"/>
      <c r="J305" t="inlineStr">
        <is>
          <t>해바라기씨20% 호박씨20% 호두살20% 아몬드20% 땅콩반태20%</t>
        </is>
      </c>
      <c r="K305" t="inlineStr"/>
      <c r="L305" t="inlineStr"/>
      <c r="M305" t="inlineStr"/>
      <c r="N305" t="inlineStr"/>
      <c r="O305" t="inlineStr">
        <is>
          <t>면세</t>
        </is>
      </c>
      <c r="P305" t="n">
        <v>12</v>
      </c>
      <c r="Q305" t="inlineStr">
        <is>
          <t>12개월</t>
        </is>
      </c>
      <c r="R305" t="inlineStr">
        <is>
          <t>실온</t>
        </is>
      </c>
    </row>
    <row r="306">
      <c r="A306" t="inlineStr"/>
      <c r="B306" t="inlineStr"/>
      <c r="C306" t="inlineStr">
        <is>
          <t>[수입산]견과류믹서(6종/샐러드용)</t>
        </is>
      </c>
      <c r="D306" t="inlineStr">
        <is>
          <t>일배</t>
        </is>
      </c>
      <c r="E306" t="n">
        <v>1</v>
      </c>
      <c r="F306" t="inlineStr">
        <is>
          <t>kg</t>
        </is>
      </c>
      <c r="G306" t="inlineStr">
        <is>
          <t>kg</t>
        </is>
      </c>
      <c r="H306" t="n">
        <v>28000</v>
      </c>
      <c r="I306" t="inlineStr"/>
      <c r="J306" t="inlineStr">
        <is>
          <t>해바라기씨20% 호박씨20% 호두살10% 아몬드(슬)10% 케쉬넛20% 땅콩반태20%</t>
        </is>
      </c>
      <c r="K306" t="inlineStr"/>
      <c r="L306" t="inlineStr"/>
      <c r="M306" t="inlineStr"/>
      <c r="N306" t="inlineStr"/>
      <c r="O306" t="inlineStr">
        <is>
          <t>면세</t>
        </is>
      </c>
      <c r="P306" t="n">
        <v>12</v>
      </c>
      <c r="Q306" t="inlineStr">
        <is>
          <t>12개월</t>
        </is>
      </c>
      <c r="R306" t="inlineStr">
        <is>
          <t>실온</t>
        </is>
      </c>
    </row>
    <row r="307">
      <c r="A307" t="inlineStr"/>
      <c r="B307" t="inlineStr"/>
      <c r="C307" t="inlineStr">
        <is>
          <t>[수입산]견과류믹서(6종/조림용)</t>
        </is>
      </c>
      <c r="D307" t="inlineStr">
        <is>
          <t>일배</t>
        </is>
      </c>
      <c r="E307" t="n">
        <v>1</v>
      </c>
      <c r="F307" t="inlineStr">
        <is>
          <t>kg</t>
        </is>
      </c>
      <c r="G307" t="inlineStr">
        <is>
          <t>kg</t>
        </is>
      </c>
      <c r="H307" t="n">
        <v>28000</v>
      </c>
      <c r="I307" t="inlineStr"/>
      <c r="J307" t="inlineStr">
        <is>
          <t>해바라기씨20% 호박씨20% 호두살10% 아몬드10% 케쉬넛20% 땅콩반태20%</t>
        </is>
      </c>
      <c r="K307" t="inlineStr"/>
      <c r="L307" t="inlineStr"/>
      <c r="M307" t="inlineStr"/>
      <c r="N307" t="inlineStr"/>
      <c r="O307" t="inlineStr">
        <is>
          <t>면세</t>
        </is>
      </c>
      <c r="P307" t="n">
        <v>12</v>
      </c>
      <c r="Q307" t="inlineStr">
        <is>
          <t>12개월</t>
        </is>
      </c>
      <c r="R307" t="inlineStr">
        <is>
          <t>실온</t>
        </is>
      </c>
    </row>
    <row r="308">
      <c r="A308" t="inlineStr"/>
      <c r="B308" t="inlineStr"/>
      <c r="C308" t="inlineStr">
        <is>
          <t>[수입산]견과류믹서(7종/샐러드용)</t>
        </is>
      </c>
      <c r="D308" t="inlineStr">
        <is>
          <t>일배</t>
        </is>
      </c>
      <c r="E308" t="n">
        <v>1</v>
      </c>
      <c r="F308" t="inlineStr">
        <is>
          <t>kg</t>
        </is>
      </c>
      <c r="G308" t="inlineStr">
        <is>
          <t>kg</t>
        </is>
      </c>
      <c r="H308" t="n">
        <v>28000</v>
      </c>
      <c r="I308" t="inlineStr"/>
      <c r="J308" t="inlineStr">
        <is>
          <t>해바라기씨20% 호박씨20% 호두살10% 아몬드(슬)10% 건포도10%케쉬넛10%  땅콩반태20%</t>
        </is>
      </c>
      <c r="K308" t="inlineStr"/>
      <c r="L308" t="inlineStr"/>
      <c r="M308" t="inlineStr"/>
      <c r="N308" t="inlineStr"/>
      <c r="O308" t="inlineStr">
        <is>
          <t>면세</t>
        </is>
      </c>
      <c r="P308" t="n">
        <v>12</v>
      </c>
      <c r="Q308" t="inlineStr">
        <is>
          <t>12개월</t>
        </is>
      </c>
      <c r="R308" t="inlineStr">
        <is>
          <t>실온</t>
        </is>
      </c>
    </row>
    <row r="309">
      <c r="A309" t="inlineStr"/>
      <c r="B309" t="inlineStr"/>
      <c r="C309" t="inlineStr">
        <is>
          <t>[수입산]견과류믹서(7종/조림용)</t>
        </is>
      </c>
      <c r="D309" t="inlineStr">
        <is>
          <t>일배</t>
        </is>
      </c>
      <c r="E309" t="n">
        <v>1</v>
      </c>
      <c r="F309" t="inlineStr">
        <is>
          <t>kg</t>
        </is>
      </c>
      <c r="G309" t="inlineStr">
        <is>
          <t>kg</t>
        </is>
      </c>
      <c r="H309" t="n">
        <v>28000</v>
      </c>
      <c r="I309" t="inlineStr"/>
      <c r="J309" t="inlineStr">
        <is>
          <t>해바라기씨20% 호박씨20% 호두살10% 아몬드15% 케쉬넛10% 헤이즐넛5% 땅콩반태20%</t>
        </is>
      </c>
      <c r="K309" t="inlineStr"/>
      <c r="L309" t="inlineStr"/>
      <c r="M309" t="inlineStr"/>
      <c r="N309" t="inlineStr"/>
      <c r="O309" t="inlineStr">
        <is>
          <t>면세</t>
        </is>
      </c>
      <c r="P309" t="n">
        <v>12</v>
      </c>
      <c r="Q309" t="inlineStr">
        <is>
          <t>12개월</t>
        </is>
      </c>
      <c r="R309" t="inlineStr">
        <is>
          <t>실온</t>
        </is>
      </c>
    </row>
    <row r="310">
      <c r="A310" t="inlineStr"/>
      <c r="B310" t="inlineStr"/>
      <c r="C310" t="inlineStr">
        <is>
          <t>[수입산]통계피(절단)</t>
        </is>
      </c>
      <c r="D310" t="inlineStr">
        <is>
          <t>일배</t>
        </is>
      </c>
      <c r="E310" t="n">
        <v>1</v>
      </c>
      <c r="F310" t="inlineStr">
        <is>
          <t>kg</t>
        </is>
      </c>
      <c r="G310" t="inlineStr">
        <is>
          <t>kg</t>
        </is>
      </c>
      <c r="H310" t="n">
        <v>24000</v>
      </c>
      <c r="I310" t="inlineStr"/>
      <c r="J310" t="inlineStr">
        <is>
          <t>계피100%</t>
        </is>
      </c>
      <c r="K310" t="inlineStr"/>
      <c r="L310" t="inlineStr"/>
      <c r="M310" t="inlineStr"/>
      <c r="N310" t="inlineStr"/>
      <c r="O310" t="inlineStr">
        <is>
          <t>면세</t>
        </is>
      </c>
      <c r="P310" t="n">
        <v>6</v>
      </c>
      <c r="Q310" t="inlineStr">
        <is>
          <t>12개월</t>
        </is>
      </c>
      <c r="R310" t="inlineStr">
        <is>
          <t>실온</t>
        </is>
      </c>
    </row>
    <row r="311">
      <c r="A311" t="inlineStr"/>
      <c r="B311" t="inlineStr"/>
      <c r="C311" t="inlineStr">
        <is>
          <t>[수입산]계피가루</t>
        </is>
      </c>
      <c r="D311" t="inlineStr">
        <is>
          <t>일배</t>
        </is>
      </c>
      <c r="E311" t="n">
        <v>1</v>
      </c>
      <c r="F311" t="inlineStr">
        <is>
          <t>kg</t>
        </is>
      </c>
      <c r="G311" t="inlineStr">
        <is>
          <t>kg</t>
        </is>
      </c>
      <c r="H311" t="n">
        <v>22000</v>
      </c>
      <c r="I311" t="inlineStr"/>
      <c r="J311" t="inlineStr">
        <is>
          <t>계피가루100%</t>
        </is>
      </c>
      <c r="K311" t="inlineStr"/>
      <c r="L311" t="inlineStr"/>
      <c r="M311" t="inlineStr"/>
      <c r="N311" t="inlineStr"/>
      <c r="O311" t="inlineStr">
        <is>
          <t>면세</t>
        </is>
      </c>
      <c r="P311" t="n">
        <v>8</v>
      </c>
      <c r="Q311" t="inlineStr">
        <is>
          <t>12개월</t>
        </is>
      </c>
      <c r="R311" t="inlineStr">
        <is>
          <t>실온</t>
        </is>
      </c>
    </row>
    <row r="312">
      <c r="A312" t="inlineStr"/>
      <c r="B312" t="inlineStr"/>
      <c r="C312" t="inlineStr">
        <is>
          <t>[국내산]구기자</t>
        </is>
      </c>
      <c r="D312" t="inlineStr">
        <is>
          <t>일배</t>
        </is>
      </c>
      <c r="E312" t="n">
        <v>1</v>
      </c>
      <c r="F312" t="inlineStr">
        <is>
          <t>kg</t>
        </is>
      </c>
      <c r="G312" t="inlineStr">
        <is>
          <t>kg</t>
        </is>
      </c>
      <c r="H312" t="n">
        <v>160000</v>
      </c>
      <c r="I312" t="inlineStr"/>
      <c r="J312" t="inlineStr">
        <is>
          <t>구기자100%</t>
        </is>
      </c>
      <c r="K312" t="inlineStr"/>
      <c r="L312" t="inlineStr"/>
      <c r="M312" t="inlineStr"/>
      <c r="N312" t="inlineStr"/>
      <c r="O312" t="inlineStr">
        <is>
          <t>면세</t>
        </is>
      </c>
      <c r="P312" t="n">
        <v>8</v>
      </c>
      <c r="Q312" t="inlineStr">
        <is>
          <t>12개월</t>
        </is>
      </c>
      <c r="R312" t="inlineStr">
        <is>
          <t>실온</t>
        </is>
      </c>
    </row>
    <row r="313">
      <c r="A313" t="inlineStr"/>
      <c r="B313" t="inlineStr"/>
      <c r="C313" t="inlineStr">
        <is>
          <t>[수입산]구기자</t>
        </is>
      </c>
      <c r="D313" t="inlineStr">
        <is>
          <t>일배</t>
        </is>
      </c>
      <c r="E313" t="n">
        <v>1</v>
      </c>
      <c r="F313" t="inlineStr">
        <is>
          <t>kg</t>
        </is>
      </c>
      <c r="G313" t="inlineStr">
        <is>
          <t>kg</t>
        </is>
      </c>
      <c r="H313" t="n">
        <v>58000</v>
      </c>
      <c r="I313" t="inlineStr"/>
      <c r="J313" t="inlineStr">
        <is>
          <t>구기자100%</t>
        </is>
      </c>
      <c r="K313" t="inlineStr"/>
      <c r="L313" t="inlineStr"/>
      <c r="M313" t="inlineStr"/>
      <c r="N313" t="inlineStr"/>
      <c r="O313" t="inlineStr">
        <is>
          <t>면세</t>
        </is>
      </c>
      <c r="P313" t="n">
        <v>8</v>
      </c>
      <c r="Q313" t="inlineStr">
        <is>
          <t>12개월</t>
        </is>
      </c>
      <c r="R313" t="inlineStr">
        <is>
          <t>실온</t>
        </is>
      </c>
    </row>
    <row r="314">
      <c r="A314" t="inlineStr"/>
      <c r="B314" t="inlineStr"/>
      <c r="C314" t="inlineStr">
        <is>
          <t>[국내산]당귀</t>
        </is>
      </c>
      <c r="D314" t="inlineStr">
        <is>
          <t>일배</t>
        </is>
      </c>
      <c r="E314" t="n">
        <v>1</v>
      </c>
      <c r="F314" t="inlineStr">
        <is>
          <t>kg</t>
        </is>
      </c>
      <c r="G314" t="inlineStr">
        <is>
          <t>kg</t>
        </is>
      </c>
      <c r="H314" t="n">
        <v>90000</v>
      </c>
      <c r="I314" t="inlineStr"/>
      <c r="J314" t="inlineStr">
        <is>
          <t>당귀100%</t>
        </is>
      </c>
      <c r="K314" t="inlineStr"/>
      <c r="L314" t="inlineStr"/>
      <c r="M314" t="inlineStr"/>
      <c r="N314" t="inlineStr"/>
      <c r="O314" t="inlineStr">
        <is>
          <t>면세</t>
        </is>
      </c>
      <c r="P314" t="n">
        <v>6</v>
      </c>
      <c r="Q314" t="inlineStr">
        <is>
          <t>12개월</t>
        </is>
      </c>
      <c r="R314" t="inlineStr">
        <is>
          <t>실온</t>
        </is>
      </c>
    </row>
    <row r="315">
      <c r="A315" t="inlineStr"/>
      <c r="B315" t="inlineStr"/>
      <c r="C315" t="inlineStr">
        <is>
          <t>[국내산]대추(별초)</t>
        </is>
      </c>
      <c r="D315" t="inlineStr">
        <is>
          <t>일배</t>
        </is>
      </c>
      <c r="E315" t="n">
        <v>1</v>
      </c>
      <c r="F315" t="inlineStr">
        <is>
          <t>kg</t>
        </is>
      </c>
      <c r="G315" t="inlineStr">
        <is>
          <t>kg</t>
        </is>
      </c>
      <c r="H315" t="n">
        <v>52000</v>
      </c>
      <c r="I315" t="inlineStr"/>
      <c r="J315" t="inlineStr">
        <is>
          <t>대추100%</t>
        </is>
      </c>
      <c r="K315" t="inlineStr">
        <is>
          <t>햇대추기준</t>
        </is>
      </c>
      <c r="L315" t="inlineStr"/>
      <c r="M315" t="inlineStr"/>
      <c r="N315" t="inlineStr"/>
      <c r="O315" t="inlineStr">
        <is>
          <t>면세</t>
        </is>
      </c>
      <c r="P315" t="n">
        <v>6</v>
      </c>
      <c r="Q315" t="inlineStr">
        <is>
          <t>12개월</t>
        </is>
      </c>
      <c r="R315" t="inlineStr">
        <is>
          <t>냉장</t>
        </is>
      </c>
    </row>
    <row r="316">
      <c r="A316" t="inlineStr"/>
      <c r="B316" t="inlineStr"/>
      <c r="C316" t="inlineStr">
        <is>
          <t>[국내산]대추(상초)</t>
        </is>
      </c>
      <c r="D316" t="inlineStr">
        <is>
          <t>일배</t>
        </is>
      </c>
      <c r="E316" t="n">
        <v>1</v>
      </c>
      <c r="F316" t="inlineStr">
        <is>
          <t>kg</t>
        </is>
      </c>
      <c r="G316" t="inlineStr">
        <is>
          <t>kg</t>
        </is>
      </c>
      <c r="H316" t="n">
        <v>30000</v>
      </c>
      <c r="I316" t="inlineStr"/>
      <c r="J316" t="inlineStr">
        <is>
          <t>대추100%</t>
        </is>
      </c>
      <c r="K316" t="inlineStr">
        <is>
          <t>햇대추기준</t>
        </is>
      </c>
      <c r="L316" t="inlineStr"/>
      <c r="M316" t="inlineStr"/>
      <c r="N316" t="inlineStr"/>
      <c r="O316" t="inlineStr">
        <is>
          <t>면세</t>
        </is>
      </c>
      <c r="P316" t="n">
        <v>6</v>
      </c>
      <c r="Q316" t="inlineStr">
        <is>
          <t>12개월</t>
        </is>
      </c>
      <c r="R316" t="inlineStr">
        <is>
          <t>냉장</t>
        </is>
      </c>
    </row>
    <row r="317">
      <c r="A317" t="inlineStr"/>
      <c r="B317" t="inlineStr"/>
      <c r="C317" t="inlineStr">
        <is>
          <t>[국내산]대추(특초)</t>
        </is>
      </c>
      <c r="D317" t="inlineStr">
        <is>
          <t>일배</t>
        </is>
      </c>
      <c r="E317" t="n">
        <v>1</v>
      </c>
      <c r="F317" t="inlineStr">
        <is>
          <t>kg</t>
        </is>
      </c>
      <c r="G317" t="inlineStr">
        <is>
          <t>kg</t>
        </is>
      </c>
      <c r="H317" t="n">
        <v>40000</v>
      </c>
      <c r="I317" t="inlineStr"/>
      <c r="J317" t="inlineStr">
        <is>
          <t>대추100%</t>
        </is>
      </c>
      <c r="K317" t="inlineStr">
        <is>
          <t>햇대추기준</t>
        </is>
      </c>
      <c r="L317" t="inlineStr"/>
      <c r="M317" t="inlineStr"/>
      <c r="N317" t="inlineStr"/>
      <c r="O317" t="inlineStr">
        <is>
          <t>면세</t>
        </is>
      </c>
      <c r="P317" t="n">
        <v>6</v>
      </c>
      <c r="Q317" t="inlineStr">
        <is>
          <t>12개월</t>
        </is>
      </c>
      <c r="R317" t="inlineStr">
        <is>
          <t>냉장</t>
        </is>
      </c>
    </row>
    <row r="318">
      <c r="A318" t="inlineStr"/>
      <c r="B318" t="inlineStr"/>
      <c r="C318" t="inlineStr">
        <is>
          <t>[수입산]대추채
-(일시중단-공급시기미정)</t>
        </is>
      </c>
      <c r="D318" t="inlineStr">
        <is>
          <t>일배</t>
        </is>
      </c>
      <c r="E318" t="n">
        <v>1</v>
      </c>
      <c r="F318" t="inlineStr">
        <is>
          <t>kg</t>
        </is>
      </c>
      <c r="G318" t="inlineStr">
        <is>
          <t>kg</t>
        </is>
      </c>
      <c r="H318" t="e">
        <v>#VALUE!</v>
      </c>
      <c r="I318" t="inlineStr"/>
      <c r="J318" t="inlineStr">
        <is>
          <t>대추100%</t>
        </is>
      </c>
      <c r="K318" t="inlineStr"/>
      <c r="L318" t="inlineStr"/>
      <c r="M318" t="inlineStr"/>
      <c r="N318" t="inlineStr"/>
      <c r="O318" t="inlineStr">
        <is>
          <t>면세</t>
        </is>
      </c>
      <c r="P318" t="n">
        <v>6</v>
      </c>
      <c r="Q318" t="inlineStr">
        <is>
          <t>12개월</t>
        </is>
      </c>
      <c r="R318" t="inlineStr">
        <is>
          <t>냉장</t>
        </is>
      </c>
    </row>
    <row r="319">
      <c r="A319" t="inlineStr"/>
      <c r="B319" t="inlineStr"/>
      <c r="C319" t="inlineStr">
        <is>
          <t>[국내산]대추채</t>
        </is>
      </c>
      <c r="D319" t="inlineStr">
        <is>
          <t>일배</t>
        </is>
      </c>
      <c r="E319" t="n">
        <v>1</v>
      </c>
      <c r="F319" t="inlineStr">
        <is>
          <t>kg</t>
        </is>
      </c>
      <c r="G319" t="inlineStr">
        <is>
          <t>kg</t>
        </is>
      </c>
      <c r="H319" t="n">
        <v>60000</v>
      </c>
      <c r="I319" t="inlineStr"/>
      <c r="J319" t="inlineStr">
        <is>
          <t>대추100%</t>
        </is>
      </c>
      <c r="K319" t="inlineStr">
        <is>
          <t>햇대추기준</t>
        </is>
      </c>
      <c r="L319" t="inlineStr"/>
      <c r="M319" t="inlineStr"/>
      <c r="N319" t="inlineStr"/>
      <c r="O319" t="inlineStr">
        <is>
          <t>면세</t>
        </is>
      </c>
      <c r="P319" t="n">
        <v>10</v>
      </c>
      <c r="Q319" t="inlineStr">
        <is>
          <t>12개월</t>
        </is>
      </c>
      <c r="R319" t="inlineStr">
        <is>
          <t>냉장</t>
        </is>
      </c>
    </row>
    <row r="320">
      <c r="A320" t="inlineStr"/>
      <c r="B320" t="inlineStr"/>
      <c r="C320" t="inlineStr">
        <is>
          <t>[국내산]씨제거통대추</t>
        </is>
      </c>
      <c r="D320" t="inlineStr">
        <is>
          <t>일배</t>
        </is>
      </c>
      <c r="E320" t="n">
        <v>1</v>
      </c>
      <c r="F320" t="inlineStr">
        <is>
          <t>kg</t>
        </is>
      </c>
      <c r="G320" t="inlineStr">
        <is>
          <t>kg</t>
        </is>
      </c>
      <c r="H320" t="n">
        <v>60000</v>
      </c>
      <c r="I320" t="inlineStr"/>
      <c r="J320" t="inlineStr">
        <is>
          <t>대추100%</t>
        </is>
      </c>
      <c r="K320" t="inlineStr">
        <is>
          <t>햇대추기준</t>
        </is>
      </c>
      <c r="L320" t="inlineStr"/>
      <c r="M320" t="inlineStr"/>
      <c r="N320" t="inlineStr"/>
      <c r="O320" t="inlineStr">
        <is>
          <t>면세</t>
        </is>
      </c>
      <c r="P320" t="n">
        <v>6</v>
      </c>
      <c r="Q320" t="inlineStr">
        <is>
          <t>12개월</t>
        </is>
      </c>
      <c r="R320" t="inlineStr">
        <is>
          <t>냉장</t>
        </is>
      </c>
    </row>
    <row r="321">
      <c r="A321" t="inlineStr"/>
      <c r="B321" t="inlineStr"/>
      <c r="C321" t="inlineStr">
        <is>
          <t>[수입산]두절새우
-(일시중단-공급시기미정)</t>
        </is>
      </c>
      <c r="D321" t="inlineStr">
        <is>
          <t>일배</t>
        </is>
      </c>
      <c r="E321" t="n">
        <v>1</v>
      </c>
      <c r="F321" t="inlineStr">
        <is>
          <t>kg</t>
        </is>
      </c>
      <c r="G321" t="inlineStr">
        <is>
          <t>kg</t>
        </is>
      </c>
      <c r="H321" t="e">
        <v>#VALUE!</v>
      </c>
      <c r="I321" t="inlineStr"/>
      <c r="J321" t="inlineStr">
        <is>
          <t>건새우100%</t>
        </is>
      </c>
      <c r="K321" t="inlineStr"/>
      <c r="L321" t="inlineStr"/>
      <c r="M321" t="inlineStr"/>
      <c r="N321" t="inlineStr"/>
      <c r="O321" t="inlineStr">
        <is>
          <t>면세</t>
        </is>
      </c>
      <c r="P321" t="n">
        <v>6</v>
      </c>
      <c r="Q321" t="inlineStr">
        <is>
          <t>12개월</t>
        </is>
      </c>
      <c r="R321" t="inlineStr">
        <is>
          <t>실온</t>
        </is>
      </c>
    </row>
    <row r="322">
      <c r="A322" t="inlineStr"/>
      <c r="B322" t="inlineStr"/>
      <c r="C322" t="inlineStr">
        <is>
          <t>[국내산]둥굴레(볶음)</t>
        </is>
      </c>
      <c r="D322" t="inlineStr">
        <is>
          <t>일배</t>
        </is>
      </c>
      <c r="E322" t="n">
        <v>1</v>
      </c>
      <c r="F322" t="inlineStr">
        <is>
          <t>kg</t>
        </is>
      </c>
      <c r="G322" t="inlineStr">
        <is>
          <t>kg</t>
        </is>
      </c>
      <c r="H322" t="n">
        <v>50000</v>
      </c>
      <c r="I322" t="inlineStr"/>
      <c r="J322" t="inlineStr">
        <is>
          <t>둥굴레100%</t>
        </is>
      </c>
      <c r="K322" t="inlineStr"/>
      <c r="L322" t="inlineStr"/>
      <c r="M322" t="inlineStr"/>
      <c r="N322" t="inlineStr"/>
      <c r="O322" t="inlineStr">
        <is>
          <t>면세</t>
        </is>
      </c>
      <c r="P322" t="n">
        <v>6</v>
      </c>
      <c r="Q322" t="inlineStr">
        <is>
          <t>12개월</t>
        </is>
      </c>
      <c r="R322" t="inlineStr">
        <is>
          <t>실온</t>
        </is>
      </c>
    </row>
    <row r="323">
      <c r="A323" t="inlineStr"/>
      <c r="B323" t="inlineStr"/>
      <c r="C323" t="inlineStr">
        <is>
          <t>[국내산]통들깨가루</t>
        </is>
      </c>
      <c r="D323" t="inlineStr">
        <is>
          <t>일배</t>
        </is>
      </c>
      <c r="E323" t="n">
        <v>1</v>
      </c>
      <c r="F323" t="inlineStr">
        <is>
          <t>kg</t>
        </is>
      </c>
      <c r="G323" t="inlineStr">
        <is>
          <t>kg</t>
        </is>
      </c>
      <c r="H323" t="n">
        <v>60000</v>
      </c>
      <c r="I323" t="inlineStr"/>
      <c r="J323" t="inlineStr">
        <is>
          <t>들깨가루100%</t>
        </is>
      </c>
      <c r="K323" t="inlineStr">
        <is>
          <t>VAT/포함(HACCP제품)</t>
        </is>
      </c>
      <c r="L323" t="inlineStr"/>
      <c r="M323" t="inlineStr"/>
      <c r="N323" t="inlineStr">
        <is>
          <t>haccp</t>
        </is>
      </c>
      <c r="O323" t="inlineStr">
        <is>
          <t>과세</t>
        </is>
      </c>
      <c r="P323" t="n">
        <v>10</v>
      </c>
      <c r="Q323" t="inlineStr">
        <is>
          <t>12개월</t>
        </is>
      </c>
      <c r="R323" t="inlineStr">
        <is>
          <t>냉장</t>
        </is>
      </c>
    </row>
    <row r="324">
      <c r="A324" t="inlineStr"/>
      <c r="B324" t="inlineStr"/>
      <c r="C324" t="inlineStr">
        <is>
          <t>[국내산]거피들깨가루</t>
        </is>
      </c>
      <c r="D324" t="inlineStr">
        <is>
          <t>일배</t>
        </is>
      </c>
      <c r="E324" t="n">
        <v>1</v>
      </c>
      <c r="F324" t="inlineStr">
        <is>
          <t>kg</t>
        </is>
      </c>
      <c r="G324" t="inlineStr">
        <is>
          <t>kg</t>
        </is>
      </c>
      <c r="H324" t="n">
        <v>70000</v>
      </c>
      <c r="I324" t="inlineStr"/>
      <c r="J324" t="inlineStr">
        <is>
          <t>들깨가루100%</t>
        </is>
      </c>
      <c r="K324" t="inlineStr">
        <is>
          <t>VAT/포함(HACCP제품)</t>
        </is>
      </c>
      <c r="L324" t="inlineStr"/>
      <c r="M324" t="inlineStr"/>
      <c r="N324" t="inlineStr">
        <is>
          <t>haccp</t>
        </is>
      </c>
      <c r="O324" t="inlineStr">
        <is>
          <t>과세</t>
        </is>
      </c>
      <c r="P324" t="n">
        <v>10</v>
      </c>
      <c r="Q324" t="inlineStr">
        <is>
          <t>12개월</t>
        </is>
      </c>
      <c r="R324" t="inlineStr">
        <is>
          <t>냉장</t>
        </is>
      </c>
    </row>
    <row r="325">
      <c r="A325" t="inlineStr"/>
      <c r="B325" t="inlineStr"/>
      <c r="C325" t="inlineStr">
        <is>
          <t>[수입산]통들깨가루</t>
        </is>
      </c>
      <c r="D325" t="inlineStr">
        <is>
          <t>일배</t>
        </is>
      </c>
      <c r="E325" t="n">
        <v>1</v>
      </c>
      <c r="F325" t="inlineStr">
        <is>
          <t>kg</t>
        </is>
      </c>
      <c r="G325" t="inlineStr">
        <is>
          <t>kg</t>
        </is>
      </c>
      <c r="H325" t="n">
        <v>40000</v>
      </c>
      <c r="I325" t="inlineStr"/>
      <c r="J325" t="inlineStr">
        <is>
          <t>들깨가루100%</t>
        </is>
      </c>
      <c r="K325" t="inlineStr"/>
      <c r="L325" t="inlineStr"/>
      <c r="M325" t="inlineStr"/>
      <c r="N325" t="inlineStr"/>
      <c r="O325" t="inlineStr">
        <is>
          <t>면세</t>
        </is>
      </c>
      <c r="P325" t="n">
        <v>10</v>
      </c>
      <c r="Q325" t="inlineStr">
        <is>
          <t>12개월</t>
        </is>
      </c>
      <c r="R325" t="inlineStr">
        <is>
          <t>냉장</t>
        </is>
      </c>
    </row>
    <row r="326">
      <c r="A326" t="inlineStr"/>
      <c r="B326" t="inlineStr"/>
      <c r="C326" t="inlineStr">
        <is>
          <t>[수입산]거피들깨가루</t>
        </is>
      </c>
      <c r="D326" t="inlineStr">
        <is>
          <t>일배</t>
        </is>
      </c>
      <c r="E326" t="n">
        <v>1</v>
      </c>
      <c r="F326" t="inlineStr">
        <is>
          <t>kg</t>
        </is>
      </c>
      <c r="G326" t="inlineStr">
        <is>
          <t>kg</t>
        </is>
      </c>
      <c r="H326" t="n">
        <v>50000</v>
      </c>
      <c r="I326" t="inlineStr"/>
      <c r="J326" t="inlineStr">
        <is>
          <t>들깨가루100%</t>
        </is>
      </c>
      <c r="K326" t="inlineStr"/>
      <c r="L326" t="inlineStr"/>
      <c r="M326" t="inlineStr"/>
      <c r="N326" t="inlineStr"/>
      <c r="O326" t="inlineStr">
        <is>
          <t>면세</t>
        </is>
      </c>
      <c r="P326" t="n">
        <v>10</v>
      </c>
      <c r="Q326" t="inlineStr">
        <is>
          <t>12개월</t>
        </is>
      </c>
      <c r="R326" t="inlineStr">
        <is>
          <t>냉장</t>
        </is>
      </c>
    </row>
    <row r="327">
      <c r="A327" t="inlineStr"/>
      <c r="B327" t="inlineStr"/>
      <c r="C327" t="inlineStr">
        <is>
          <t>[국내산]깐알땅콩(볶음)
-(일시중단-공급시기미정)</t>
        </is>
      </c>
      <c r="D327" t="inlineStr">
        <is>
          <t>일배</t>
        </is>
      </c>
      <c r="E327" t="n">
        <v>1</v>
      </c>
      <c r="F327" t="inlineStr">
        <is>
          <t>kg</t>
        </is>
      </c>
      <c r="G327" t="inlineStr">
        <is>
          <t>kg</t>
        </is>
      </c>
      <c r="H327" t="inlineStr"/>
      <c r="I327" t="inlineStr"/>
      <c r="J327" t="inlineStr">
        <is>
          <t>땅콩100%</t>
        </is>
      </c>
      <c r="K327" t="inlineStr">
        <is>
          <t>VAT/포함</t>
        </is>
      </c>
      <c r="L327" t="inlineStr"/>
      <c r="M327" t="inlineStr"/>
      <c r="N327" t="inlineStr"/>
      <c r="O327" t="inlineStr">
        <is>
          <t>과세</t>
        </is>
      </c>
      <c r="P327" t="n">
        <v>12</v>
      </c>
      <c r="Q327" t="inlineStr">
        <is>
          <t>12개월</t>
        </is>
      </c>
      <c r="R327" t="inlineStr">
        <is>
          <t>실온</t>
        </is>
      </c>
    </row>
    <row r="328">
      <c r="A328" t="inlineStr"/>
      <c r="B328" t="inlineStr"/>
      <c r="C328" t="inlineStr">
        <is>
          <t>[국내산]볶음땅콩가루</t>
        </is>
      </c>
      <c r="D328" t="inlineStr">
        <is>
          <t>일배</t>
        </is>
      </c>
      <c r="E328" t="n">
        <v>1</v>
      </c>
      <c r="F328" t="inlineStr">
        <is>
          <t>kg</t>
        </is>
      </c>
      <c r="G328" t="inlineStr">
        <is>
          <t>kg</t>
        </is>
      </c>
      <c r="H328" t="n">
        <v>29000</v>
      </c>
      <c r="I328" t="inlineStr"/>
      <c r="J328" t="inlineStr">
        <is>
          <t>땅콩100%</t>
        </is>
      </c>
      <c r="K328" t="inlineStr">
        <is>
          <t>VAT/포함</t>
        </is>
      </c>
      <c r="L328" t="inlineStr"/>
      <c r="M328" t="inlineStr"/>
      <c r="N328" t="inlineStr"/>
      <c r="O328" t="inlineStr">
        <is>
          <t>과세</t>
        </is>
      </c>
      <c r="P328" t="n">
        <v>12</v>
      </c>
      <c r="Q328" t="inlineStr">
        <is>
          <t>12개월</t>
        </is>
      </c>
      <c r="R328" t="inlineStr">
        <is>
          <t>실온</t>
        </is>
      </c>
    </row>
    <row r="329">
      <c r="A329" t="inlineStr"/>
      <c r="B329" t="inlineStr"/>
      <c r="C329" t="inlineStr">
        <is>
          <t>[국내산]볶음땅콩조각(분태)</t>
        </is>
      </c>
      <c r="D329" t="inlineStr">
        <is>
          <t>일배</t>
        </is>
      </c>
      <c r="E329" t="n">
        <v>1</v>
      </c>
      <c r="F329" t="inlineStr">
        <is>
          <t>kg</t>
        </is>
      </c>
      <c r="G329" t="inlineStr">
        <is>
          <t>kg</t>
        </is>
      </c>
      <c r="H329" t="n">
        <v>29000</v>
      </c>
      <c r="I329" t="inlineStr"/>
      <c r="J329" t="inlineStr">
        <is>
          <t>땅콩100%</t>
        </is>
      </c>
      <c r="K329" t="inlineStr">
        <is>
          <t>VAT/포함</t>
        </is>
      </c>
      <c r="L329" t="inlineStr"/>
      <c r="M329" t="inlineStr"/>
      <c r="N329" t="inlineStr"/>
      <c r="O329" t="inlineStr">
        <is>
          <t>과세</t>
        </is>
      </c>
      <c r="P329" t="n">
        <v>12</v>
      </c>
      <c r="Q329" t="inlineStr">
        <is>
          <t>12개월</t>
        </is>
      </c>
      <c r="R329" t="inlineStr">
        <is>
          <t>실온</t>
        </is>
      </c>
    </row>
    <row r="330">
      <c r="A330" t="inlineStr"/>
      <c r="B330" t="inlineStr"/>
      <c r="C330" t="inlineStr">
        <is>
          <t>[국내산]볶음땅콩반태</t>
        </is>
      </c>
      <c r="D330" t="inlineStr">
        <is>
          <t>일배</t>
        </is>
      </c>
      <c r="E330" t="n">
        <v>1</v>
      </c>
      <c r="F330" t="inlineStr">
        <is>
          <t>kg</t>
        </is>
      </c>
      <c r="G330" t="inlineStr">
        <is>
          <t>kg</t>
        </is>
      </c>
      <c r="H330" t="n">
        <v>62000</v>
      </c>
      <c r="I330" t="inlineStr"/>
      <c r="J330" t="inlineStr">
        <is>
          <t>땅콩100%</t>
        </is>
      </c>
      <c r="K330" t="inlineStr">
        <is>
          <t>VAT/포함</t>
        </is>
      </c>
      <c r="L330" t="inlineStr"/>
      <c r="M330" t="inlineStr"/>
      <c r="N330" t="inlineStr"/>
      <c r="O330" t="inlineStr">
        <is>
          <t>과세</t>
        </is>
      </c>
      <c r="P330" t="n">
        <v>12</v>
      </c>
      <c r="Q330" t="inlineStr">
        <is>
          <t>12개월</t>
        </is>
      </c>
      <c r="R330" t="inlineStr">
        <is>
          <t>실온</t>
        </is>
      </c>
    </row>
    <row r="331">
      <c r="A331" t="inlineStr"/>
      <c r="B331" t="inlineStr"/>
      <c r="C331" t="inlineStr">
        <is>
          <t>[국내산]생땅콩(속피제거)
-(일시중단-공급시기미정)</t>
        </is>
      </c>
      <c r="D331" t="inlineStr">
        <is>
          <t>일배</t>
        </is>
      </c>
      <c r="E331" t="n">
        <v>1</v>
      </c>
      <c r="F331" t="inlineStr">
        <is>
          <t>kg</t>
        </is>
      </c>
      <c r="G331" t="inlineStr">
        <is>
          <t>kg</t>
        </is>
      </c>
      <c r="H331" t="inlineStr"/>
      <c r="I331" t="inlineStr"/>
      <c r="J331" t="inlineStr">
        <is>
          <t>땅콩100%</t>
        </is>
      </c>
      <c r="K331" t="inlineStr">
        <is>
          <t>속피까지 제거된 생땅콩</t>
        </is>
      </c>
      <c r="L331" t="inlineStr"/>
      <c r="M331" t="inlineStr"/>
      <c r="N331" t="inlineStr"/>
      <c r="O331" t="inlineStr">
        <is>
          <t>면세</t>
        </is>
      </c>
      <c r="P331" t="n">
        <v>12</v>
      </c>
      <c r="Q331" t="inlineStr">
        <is>
          <t>12개월</t>
        </is>
      </c>
      <c r="R331" t="inlineStr">
        <is>
          <t>냉장</t>
        </is>
      </c>
    </row>
    <row r="332">
      <c r="A332" t="inlineStr"/>
      <c r="B332" t="inlineStr"/>
      <c r="C332" t="inlineStr">
        <is>
          <t>[수입산]볶음땅콩분태</t>
        </is>
      </c>
      <c r="D332" t="inlineStr">
        <is>
          <t>일배</t>
        </is>
      </c>
      <c r="E332" t="n">
        <v>1</v>
      </c>
      <c r="F332" t="inlineStr">
        <is>
          <t>kg</t>
        </is>
      </c>
      <c r="G332" t="inlineStr">
        <is>
          <t>kg</t>
        </is>
      </c>
      <c r="H332" t="n">
        <v>12000</v>
      </c>
      <c r="I332" t="inlineStr"/>
      <c r="J332" t="inlineStr">
        <is>
          <t>땅콩100%</t>
        </is>
      </c>
      <c r="K332" t="inlineStr"/>
      <c r="L332" t="inlineStr"/>
      <c r="M332" t="inlineStr"/>
      <c r="N332" t="inlineStr"/>
      <c r="O332" t="inlineStr">
        <is>
          <t>면세</t>
        </is>
      </c>
      <c r="P332" t="n">
        <v>12</v>
      </c>
      <c r="Q332" t="inlineStr">
        <is>
          <t>12개월</t>
        </is>
      </c>
      <c r="R332" t="inlineStr">
        <is>
          <t>실온</t>
        </is>
      </c>
    </row>
    <row r="333">
      <c r="A333" t="inlineStr"/>
      <c r="B333" t="inlineStr"/>
      <c r="C333" t="inlineStr">
        <is>
          <t>[수입산]볶음반태땅콩</t>
        </is>
      </c>
      <c r="D333" t="inlineStr">
        <is>
          <t>일배</t>
        </is>
      </c>
      <c r="E333" t="n">
        <v>1</v>
      </c>
      <c r="F333" t="inlineStr">
        <is>
          <t>kg</t>
        </is>
      </c>
      <c r="G333" t="inlineStr">
        <is>
          <t>kg</t>
        </is>
      </c>
      <c r="H333" t="n">
        <v>12000</v>
      </c>
      <c r="I333" t="inlineStr"/>
      <c r="J333" t="inlineStr">
        <is>
          <t>땅콩100%</t>
        </is>
      </c>
      <c r="K333" t="inlineStr"/>
      <c r="L333" t="inlineStr"/>
      <c r="M333" t="inlineStr"/>
      <c r="N333" t="inlineStr"/>
      <c r="O333" t="inlineStr">
        <is>
          <t>면세</t>
        </is>
      </c>
      <c r="P333" t="n">
        <v>12</v>
      </c>
      <c r="Q333" t="inlineStr">
        <is>
          <t>12개월</t>
        </is>
      </c>
      <c r="R333" t="inlineStr">
        <is>
          <t>실온</t>
        </is>
      </c>
    </row>
    <row r="334">
      <c r="A334" t="inlineStr"/>
      <c r="B334" t="inlineStr"/>
      <c r="C334" t="inlineStr">
        <is>
          <t>[국내산]생땅콩</t>
        </is>
      </c>
      <c r="D334" t="inlineStr">
        <is>
          <t>일배</t>
        </is>
      </c>
      <c r="E334" t="n">
        <v>1</v>
      </c>
      <c r="F334" t="inlineStr">
        <is>
          <t>kg</t>
        </is>
      </c>
      <c r="G334" t="inlineStr">
        <is>
          <t>kg</t>
        </is>
      </c>
      <c r="H334" t="n">
        <v>48000</v>
      </c>
      <c r="I334" t="inlineStr"/>
      <c r="J334" t="inlineStr">
        <is>
          <t>땅콩100%</t>
        </is>
      </c>
      <c r="K334" t="inlineStr">
        <is>
          <t>햇땅콩기준</t>
        </is>
      </c>
      <c r="L334" t="inlineStr"/>
      <c r="M334" t="inlineStr"/>
      <c r="N334" t="inlineStr"/>
      <c r="O334" t="inlineStr">
        <is>
          <t>면세</t>
        </is>
      </c>
      <c r="P334" t="n">
        <v>12</v>
      </c>
      <c r="Q334" t="inlineStr">
        <is>
          <t>12개월</t>
        </is>
      </c>
      <c r="R334" t="inlineStr">
        <is>
          <t>냉장</t>
        </is>
      </c>
    </row>
    <row r="335">
      <c r="A335" t="inlineStr"/>
      <c r="B335" t="inlineStr"/>
      <c r="C335" t="inlineStr">
        <is>
          <t>[수입산]생땅콩
-(일시중단-공급시기미정)</t>
        </is>
      </c>
      <c r="D335" t="inlineStr">
        <is>
          <t>일배</t>
        </is>
      </c>
      <c r="E335" t="n">
        <v>1</v>
      </c>
      <c r="F335" t="inlineStr">
        <is>
          <t>kg</t>
        </is>
      </c>
      <c r="G335" t="inlineStr">
        <is>
          <t>kg</t>
        </is>
      </c>
      <c r="H335" t="inlineStr"/>
      <c r="I335" t="inlineStr"/>
      <c r="J335" t="inlineStr">
        <is>
          <t>땅콩100%</t>
        </is>
      </c>
      <c r="K335" t="inlineStr"/>
      <c r="L335" t="inlineStr"/>
      <c r="M335" t="inlineStr"/>
      <c r="N335" t="inlineStr"/>
      <c r="O335" t="inlineStr">
        <is>
          <t>면세</t>
        </is>
      </c>
      <c r="P335" t="n">
        <v>12</v>
      </c>
      <c r="Q335" t="inlineStr">
        <is>
          <t>12개월</t>
        </is>
      </c>
      <c r="R335" t="inlineStr">
        <is>
          <t>냉장</t>
        </is>
      </c>
    </row>
    <row r="336">
      <c r="A336" t="inlineStr"/>
      <c r="B336" t="inlineStr"/>
      <c r="C336" t="inlineStr">
        <is>
          <t>[수입산]연육채(엽채)</t>
        </is>
      </c>
      <c r="D336" t="inlineStr">
        <is>
          <t>일배</t>
        </is>
      </c>
      <c r="E336" t="n">
        <v>1</v>
      </c>
      <c r="F336" t="inlineStr">
        <is>
          <t>kg</t>
        </is>
      </c>
      <c r="G336" t="inlineStr">
        <is>
          <t>kg</t>
        </is>
      </c>
      <c r="H336" t="n">
        <v>48000</v>
      </c>
      <c r="I336" t="inlineStr"/>
      <c r="J336" t="inlineStr">
        <is>
          <t>명태맛포(러시아산92.3%,설탕4.9%,식염(재제염)1.5%,디-솔비톨0.7%복합인산나트륨0.2%,옥수수전분(미국산)0.4%),조미어포((베트남)-쥐돔93.8%,설탕6%,폴리인산나트륨0.2%)70%,옥수수전분(미국산)20%,설탕5%,솔비톨3%,정제염2%)</t>
        </is>
      </c>
      <c r="K336" t="inlineStr"/>
      <c r="L336" t="inlineStr"/>
      <c r="M336" t="inlineStr"/>
      <c r="N336" t="inlineStr"/>
      <c r="O336" t="inlineStr">
        <is>
          <t>면세</t>
        </is>
      </c>
      <c r="P336" t="n">
        <v>10</v>
      </c>
      <c r="Q336" t="inlineStr">
        <is>
          <t>12개월</t>
        </is>
      </c>
      <c r="R336" t="inlineStr">
        <is>
          <t>실온</t>
        </is>
      </c>
    </row>
    <row r="337">
      <c r="A337" t="inlineStr"/>
      <c r="B337" t="inlineStr"/>
      <c r="C337" t="inlineStr">
        <is>
          <t>[수입산]건목이버섯</t>
        </is>
      </c>
      <c r="D337" t="inlineStr">
        <is>
          <t>일배</t>
        </is>
      </c>
      <c r="E337" t="n">
        <v>1</v>
      </c>
      <c r="F337" t="inlineStr">
        <is>
          <t>kg</t>
        </is>
      </c>
      <c r="G337" t="inlineStr">
        <is>
          <t>kg</t>
        </is>
      </c>
      <c r="H337" t="n">
        <v>56000</v>
      </c>
      <c r="I337" t="inlineStr"/>
      <c r="J337" t="inlineStr">
        <is>
          <t>목이버섯100%</t>
        </is>
      </c>
      <c r="K337" t="inlineStr"/>
      <c r="L337" t="inlineStr"/>
      <c r="M337" t="inlineStr"/>
      <c r="N337" t="inlineStr"/>
      <c r="O337" t="inlineStr">
        <is>
          <t>면세</t>
        </is>
      </c>
      <c r="P337" t="n">
        <v>2</v>
      </c>
      <c r="Q337" t="inlineStr">
        <is>
          <t>12개월</t>
        </is>
      </c>
      <c r="R337" t="inlineStr">
        <is>
          <t>실온</t>
        </is>
      </c>
    </row>
    <row r="338">
      <c r="A338" t="inlineStr"/>
      <c r="B338" t="inlineStr"/>
      <c r="C338" t="inlineStr">
        <is>
          <t>[무농약]친환경건목이버섯</t>
        </is>
      </c>
      <c r="D338" t="inlineStr">
        <is>
          <t>일배</t>
        </is>
      </c>
      <c r="E338" t="n">
        <v>1</v>
      </c>
      <c r="F338" t="inlineStr">
        <is>
          <t>kg</t>
        </is>
      </c>
      <c r="G338" t="inlineStr">
        <is>
          <t>kg</t>
        </is>
      </c>
      <c r="H338" t="n">
        <v>190000</v>
      </c>
      <c r="I338" t="inlineStr"/>
      <c r="J338" t="inlineStr">
        <is>
          <t>목이버섯100%</t>
        </is>
      </c>
      <c r="K338" t="inlineStr"/>
      <c r="L338" t="inlineStr"/>
      <c r="M338" t="inlineStr"/>
      <c r="N338" t="inlineStr">
        <is>
          <t>무농약</t>
        </is>
      </c>
      <c r="O338" t="inlineStr">
        <is>
          <t>면세</t>
        </is>
      </c>
      <c r="P338" t="n">
        <v>2</v>
      </c>
      <c r="Q338" t="inlineStr">
        <is>
          <t>12개월</t>
        </is>
      </c>
      <c r="R338" t="inlineStr">
        <is>
          <t>실온</t>
        </is>
      </c>
    </row>
    <row r="339">
      <c r="A339" t="inlineStr"/>
      <c r="B339" t="inlineStr"/>
      <c r="C339" t="inlineStr">
        <is>
          <t>[수입산]건백목이버섯</t>
        </is>
      </c>
      <c r="D339" t="inlineStr">
        <is>
          <t>일배</t>
        </is>
      </c>
      <c r="E339" t="n">
        <v>1</v>
      </c>
      <c r="F339" t="inlineStr">
        <is>
          <t>kg</t>
        </is>
      </c>
      <c r="G339" t="inlineStr">
        <is>
          <t>kg</t>
        </is>
      </c>
      <c r="H339" t="n">
        <v>60000</v>
      </c>
      <c r="I339" t="inlineStr"/>
      <c r="J339" t="inlineStr">
        <is>
          <t>목이버섯100%</t>
        </is>
      </c>
      <c r="K339" t="inlineStr"/>
      <c r="L339" t="inlineStr"/>
      <c r="M339" t="inlineStr"/>
      <c r="N339" t="inlineStr"/>
      <c r="O339" t="inlineStr">
        <is>
          <t>면세</t>
        </is>
      </c>
      <c r="P339" t="n">
        <v>1</v>
      </c>
      <c r="Q339" t="inlineStr">
        <is>
          <t>12개월</t>
        </is>
      </c>
      <c r="R339" t="inlineStr">
        <is>
          <t>실온</t>
        </is>
      </c>
    </row>
    <row r="340">
      <c r="A340" t="inlineStr"/>
      <c r="B340" t="inlineStr"/>
      <c r="C340" t="inlineStr">
        <is>
          <t>[수입산]북어채 단종</t>
        </is>
      </c>
      <c r="D340" t="inlineStr">
        <is>
          <t>일배</t>
        </is>
      </c>
      <c r="E340" t="n">
        <v>1</v>
      </c>
      <c r="F340" t="inlineStr">
        <is>
          <t>kg</t>
        </is>
      </c>
      <c r="G340" t="inlineStr">
        <is>
          <t>kg</t>
        </is>
      </c>
      <c r="H340" t="n">
        <v>72000</v>
      </c>
      <c r="I340" t="inlineStr"/>
      <c r="J340" t="inlineStr">
        <is>
          <t>북어채100%</t>
        </is>
      </c>
      <c r="K340" t="inlineStr"/>
      <c r="L340" t="inlineStr"/>
      <c r="M340" t="inlineStr"/>
      <c r="N340" t="inlineStr"/>
      <c r="O340" t="inlineStr">
        <is>
          <t>면세</t>
        </is>
      </c>
      <c r="P340" t="n">
        <v>3</v>
      </c>
      <c r="Q340" t="inlineStr">
        <is>
          <t>12개월</t>
        </is>
      </c>
      <c r="R340" t="inlineStr">
        <is>
          <t>실온</t>
        </is>
      </c>
    </row>
    <row r="341">
      <c r="A341" t="inlineStr"/>
      <c r="B341" t="inlineStr"/>
      <c r="C341" t="inlineStr">
        <is>
          <t>[국내산]산초가루</t>
        </is>
      </c>
      <c r="D341" t="inlineStr">
        <is>
          <t>일배</t>
        </is>
      </c>
      <c r="E341" t="n">
        <v>1</v>
      </c>
      <c r="F341" t="inlineStr">
        <is>
          <t>kg</t>
        </is>
      </c>
      <c r="G341" t="inlineStr">
        <is>
          <t>kg</t>
        </is>
      </c>
      <c r="H341" t="n">
        <v>400000</v>
      </c>
      <c r="I341" t="inlineStr"/>
      <c r="J341" t="inlineStr">
        <is>
          <t>산초가루100%</t>
        </is>
      </c>
      <c r="K341" t="inlineStr"/>
      <c r="L341" t="inlineStr"/>
      <c r="M341" t="inlineStr"/>
      <c r="N341" t="inlineStr"/>
      <c r="O341" t="inlineStr">
        <is>
          <t>면세</t>
        </is>
      </c>
      <c r="P341" t="n">
        <v>8</v>
      </c>
      <c r="Q341" t="inlineStr">
        <is>
          <t>2개월</t>
        </is>
      </c>
      <c r="R341" t="inlineStr">
        <is>
          <t>냉장</t>
        </is>
      </c>
    </row>
    <row r="342">
      <c r="A342" t="inlineStr"/>
      <c r="B342" t="inlineStr"/>
      <c r="C342" t="inlineStr">
        <is>
          <t>[국내산]세척수삼(3년근)</t>
        </is>
      </c>
      <c r="D342" t="inlineStr">
        <is>
          <t>일배</t>
        </is>
      </c>
      <c r="E342" t="n">
        <v>1</v>
      </c>
      <c r="F342" t="inlineStr">
        <is>
          <t>kg</t>
        </is>
      </c>
      <c r="G342" t="inlineStr">
        <is>
          <t>kg</t>
        </is>
      </c>
      <c r="H342" t="n">
        <v>104000</v>
      </c>
      <c r="I342" t="inlineStr"/>
      <c r="J342" t="inlineStr">
        <is>
          <t>수삼100%</t>
        </is>
      </c>
      <c r="K342" t="inlineStr">
        <is>
          <t>햇삼</t>
        </is>
      </c>
      <c r="L342" t="inlineStr"/>
      <c r="M342" t="inlineStr"/>
      <c r="N342" t="inlineStr"/>
      <c r="O342" t="inlineStr">
        <is>
          <t>면세</t>
        </is>
      </c>
      <c r="P342" t="n">
        <v>6</v>
      </c>
      <c r="Q342" t="inlineStr">
        <is>
          <t>2개월</t>
        </is>
      </c>
      <c r="R342" t="inlineStr">
        <is>
          <t>냉장</t>
        </is>
      </c>
    </row>
    <row r="343">
      <c r="A343" t="inlineStr"/>
      <c r="B343" t="inlineStr"/>
      <c r="C343" t="inlineStr">
        <is>
          <t>[국내산]수삼(3년근)</t>
        </is>
      </c>
      <c r="D343" t="inlineStr">
        <is>
          <t>일배</t>
        </is>
      </c>
      <c r="E343" t="n">
        <v>1</v>
      </c>
      <c r="F343" t="inlineStr">
        <is>
          <t>kg</t>
        </is>
      </c>
      <c r="G343" t="inlineStr">
        <is>
          <t>kg</t>
        </is>
      </c>
      <c r="H343" t="n">
        <v>92000</v>
      </c>
      <c r="I343" t="inlineStr"/>
      <c r="J343" t="inlineStr">
        <is>
          <t>수삼100%</t>
        </is>
      </c>
      <c r="K343" t="inlineStr">
        <is>
          <t>햇삼</t>
        </is>
      </c>
      <c r="L343" t="inlineStr"/>
      <c r="M343" t="inlineStr"/>
      <c r="N343" t="inlineStr"/>
      <c r="O343" t="inlineStr">
        <is>
          <t>면세</t>
        </is>
      </c>
      <c r="P343" t="n">
        <v>6</v>
      </c>
      <c r="Q343" t="inlineStr">
        <is>
          <t>2개월</t>
        </is>
      </c>
      <c r="R343" t="inlineStr">
        <is>
          <t>냉장</t>
        </is>
      </c>
    </row>
    <row r="344">
      <c r="A344" t="inlineStr"/>
      <c r="B344" t="inlineStr"/>
      <c r="C344" t="inlineStr">
        <is>
          <t>[국내산]수삼(4년근)</t>
        </is>
      </c>
      <c r="D344" t="inlineStr">
        <is>
          <t>일배</t>
        </is>
      </c>
      <c r="E344" t="n">
        <v>1</v>
      </c>
      <c r="F344" t="inlineStr">
        <is>
          <t>kg</t>
        </is>
      </c>
      <c r="G344" t="inlineStr">
        <is>
          <t>kg</t>
        </is>
      </c>
      <c r="H344" t="n">
        <v>106000</v>
      </c>
      <c r="I344" t="inlineStr"/>
      <c r="J344" t="inlineStr">
        <is>
          <t>수삼100%</t>
        </is>
      </c>
      <c r="K344" t="inlineStr">
        <is>
          <t>햇삼</t>
        </is>
      </c>
      <c r="L344" t="inlineStr"/>
      <c r="M344" t="inlineStr"/>
      <c r="N344" t="inlineStr"/>
      <c r="O344" t="inlineStr">
        <is>
          <t>면세</t>
        </is>
      </c>
      <c r="P344" t="n">
        <v>6</v>
      </c>
      <c r="Q344" t="inlineStr">
        <is>
          <t>2개월</t>
        </is>
      </c>
      <c r="R344" t="inlineStr">
        <is>
          <t>냉장</t>
        </is>
      </c>
    </row>
    <row r="345">
      <c r="A345" t="inlineStr"/>
      <c r="B345" t="inlineStr"/>
      <c r="C345" t="inlineStr">
        <is>
          <t>[국내산]세척수삼(4년근)</t>
        </is>
      </c>
      <c r="D345" t="inlineStr">
        <is>
          <t>일배</t>
        </is>
      </c>
      <c r="E345" t="n">
        <v>1</v>
      </c>
      <c r="F345" t="inlineStr">
        <is>
          <t>kg</t>
        </is>
      </c>
      <c r="G345" t="inlineStr">
        <is>
          <t>kg</t>
        </is>
      </c>
      <c r="H345" t="n">
        <v>116000</v>
      </c>
      <c r="I345" t="inlineStr"/>
      <c r="J345" t="inlineStr">
        <is>
          <t>수삼100%</t>
        </is>
      </c>
      <c r="K345" t="inlineStr">
        <is>
          <t>햇삼</t>
        </is>
      </c>
      <c r="L345" t="inlineStr"/>
      <c r="M345" t="inlineStr"/>
      <c r="N345" t="inlineStr"/>
      <c r="O345" t="inlineStr">
        <is>
          <t>면세</t>
        </is>
      </c>
      <c r="P345" t="n">
        <v>6</v>
      </c>
      <c r="Q345" t="inlineStr">
        <is>
          <t>2개월</t>
        </is>
      </c>
      <c r="R345" t="inlineStr">
        <is>
          <t>냉장</t>
        </is>
      </c>
    </row>
    <row r="346">
      <c r="A346" t="inlineStr"/>
      <c r="B346" t="inlineStr"/>
      <c r="C346" t="inlineStr">
        <is>
          <t>[국내산]수삼(5년근)</t>
        </is>
      </c>
      <c r="D346" t="inlineStr">
        <is>
          <t>일배</t>
        </is>
      </c>
      <c r="E346" t="n">
        <v>1</v>
      </c>
      <c r="F346" t="inlineStr">
        <is>
          <t>kg</t>
        </is>
      </c>
      <c r="G346" t="inlineStr">
        <is>
          <t>kg</t>
        </is>
      </c>
      <c r="H346" t="n">
        <v>122000</v>
      </c>
      <c r="I346" t="inlineStr"/>
      <c r="J346" t="inlineStr">
        <is>
          <t>수삼100%</t>
        </is>
      </c>
      <c r="K346" t="inlineStr">
        <is>
          <t>햇삼</t>
        </is>
      </c>
      <c r="L346" t="inlineStr"/>
      <c r="M346" t="inlineStr"/>
      <c r="N346" t="inlineStr"/>
      <c r="O346" t="inlineStr">
        <is>
          <t>면세</t>
        </is>
      </c>
      <c r="P346" t="n">
        <v>6</v>
      </c>
      <c r="Q346" t="inlineStr">
        <is>
          <t>2개월</t>
        </is>
      </c>
      <c r="R346" t="inlineStr">
        <is>
          <t>냉장</t>
        </is>
      </c>
    </row>
    <row r="347">
      <c r="A347" t="inlineStr"/>
      <c r="B347" t="inlineStr"/>
      <c r="C347" t="inlineStr">
        <is>
          <t>[국내산]세척수삼(5년근)</t>
        </is>
      </c>
      <c r="D347" t="inlineStr">
        <is>
          <t>일배</t>
        </is>
      </c>
      <c r="E347" t="n">
        <v>1</v>
      </c>
      <c r="F347" t="inlineStr">
        <is>
          <t>kg</t>
        </is>
      </c>
      <c r="G347" t="inlineStr">
        <is>
          <t>kg</t>
        </is>
      </c>
      <c r="H347" t="n">
        <v>132000</v>
      </c>
      <c r="I347" t="inlineStr"/>
      <c r="J347" t="inlineStr">
        <is>
          <t>수삼100%</t>
        </is>
      </c>
      <c r="K347" t="inlineStr">
        <is>
          <t>햇삼</t>
        </is>
      </c>
      <c r="L347" t="inlineStr"/>
      <c r="M347" t="inlineStr"/>
      <c r="N347" t="inlineStr"/>
      <c r="O347" t="inlineStr">
        <is>
          <t>면세</t>
        </is>
      </c>
      <c r="P347" t="n">
        <v>6</v>
      </c>
      <c r="Q347" t="inlineStr">
        <is>
          <t>2개월</t>
        </is>
      </c>
      <c r="R347" t="inlineStr">
        <is>
          <t>냉장</t>
        </is>
      </c>
    </row>
    <row r="348">
      <c r="A348" t="inlineStr"/>
      <c r="B348" t="inlineStr"/>
      <c r="C348" t="inlineStr">
        <is>
          <t>[국내산]수삼채(탕용)</t>
        </is>
      </c>
      <c r="D348" t="inlineStr">
        <is>
          <t>일배</t>
        </is>
      </c>
      <c r="E348" t="n">
        <v>1</v>
      </c>
      <c r="F348" t="inlineStr">
        <is>
          <t>kg</t>
        </is>
      </c>
      <c r="G348" t="inlineStr">
        <is>
          <t>kg</t>
        </is>
      </c>
      <c r="H348" t="n">
        <v>110000</v>
      </c>
      <c r="I348" t="inlineStr"/>
      <c r="J348" t="inlineStr">
        <is>
          <t>수삼100%</t>
        </is>
      </c>
      <c r="K348" t="inlineStr">
        <is>
          <t>잘게채쳐진제품으로 탕용에적합</t>
        </is>
      </c>
      <c r="L348" t="inlineStr"/>
      <c r="M348" t="inlineStr"/>
      <c r="N348" t="inlineStr"/>
      <c r="O348" t="inlineStr">
        <is>
          <t>면세</t>
        </is>
      </c>
      <c r="P348" t="n">
        <v>10</v>
      </c>
      <c r="Q348" t="inlineStr">
        <is>
          <t>12개월</t>
        </is>
      </c>
      <c r="R348" t="inlineStr">
        <is>
          <t>실온</t>
        </is>
      </c>
    </row>
    <row r="349">
      <c r="A349" t="inlineStr"/>
      <c r="B349" t="inlineStr"/>
      <c r="C349" t="inlineStr">
        <is>
          <t>[수입산]생아몬드</t>
        </is>
      </c>
      <c r="D349" t="inlineStr">
        <is>
          <t>일배</t>
        </is>
      </c>
      <c r="E349" t="n">
        <v>1</v>
      </c>
      <c r="F349" t="inlineStr">
        <is>
          <t>kg</t>
        </is>
      </c>
      <c r="G349" t="inlineStr">
        <is>
          <t>kg</t>
        </is>
      </c>
      <c r="H349" t="n">
        <v>22000</v>
      </c>
      <c r="I349" t="inlineStr"/>
      <c r="J349" t="inlineStr">
        <is>
          <t>아몬드100%</t>
        </is>
      </c>
      <c r="K349" t="inlineStr"/>
      <c r="L349" t="inlineStr"/>
      <c r="M349" t="inlineStr"/>
      <c r="N349" t="inlineStr"/>
      <c r="O349" t="inlineStr">
        <is>
          <t>면세</t>
        </is>
      </c>
      <c r="P349" t="n">
        <v>12</v>
      </c>
      <c r="Q349" t="inlineStr">
        <is>
          <t>12개월</t>
        </is>
      </c>
      <c r="R349" t="inlineStr">
        <is>
          <t>실온</t>
        </is>
      </c>
    </row>
    <row r="350">
      <c r="A350" t="inlineStr"/>
      <c r="B350" t="inlineStr"/>
      <c r="C350" t="inlineStr">
        <is>
          <t>[수입산]볶음아몬드</t>
        </is>
      </c>
      <c r="D350" t="inlineStr">
        <is>
          <t>일배</t>
        </is>
      </c>
      <c r="E350" t="n">
        <v>1</v>
      </c>
      <c r="F350" t="inlineStr">
        <is>
          <t>kg</t>
        </is>
      </c>
      <c r="G350" t="inlineStr">
        <is>
          <t>kg</t>
        </is>
      </c>
      <c r="H350" t="n">
        <v>30000</v>
      </c>
      <c r="I350" t="inlineStr"/>
      <c r="J350" t="inlineStr">
        <is>
          <t>아몬드100%</t>
        </is>
      </c>
      <c r="K350" t="inlineStr">
        <is>
          <t>VAT/포함</t>
        </is>
      </c>
      <c r="L350" t="inlineStr"/>
      <c r="M350" t="inlineStr"/>
      <c r="N350" t="inlineStr"/>
      <c r="O350" t="inlineStr">
        <is>
          <t>과세</t>
        </is>
      </c>
      <c r="P350" t="n">
        <v>12</v>
      </c>
      <c r="Q350" t="inlineStr">
        <is>
          <t>12개월</t>
        </is>
      </c>
      <c r="R350" t="inlineStr">
        <is>
          <t>실온</t>
        </is>
      </c>
    </row>
    <row r="351">
      <c r="A351" t="inlineStr"/>
      <c r="B351" t="inlineStr"/>
      <c r="C351" t="inlineStr">
        <is>
          <t>[수입산]가염아몬드</t>
        </is>
      </c>
      <c r="D351" t="inlineStr">
        <is>
          <t>일배</t>
        </is>
      </c>
      <c r="E351" t="n">
        <v>1</v>
      </c>
      <c r="F351" t="inlineStr">
        <is>
          <t>kg</t>
        </is>
      </c>
      <c r="G351" t="inlineStr">
        <is>
          <t>kg</t>
        </is>
      </c>
      <c r="H351" t="n">
        <v>30000</v>
      </c>
      <c r="I351" t="inlineStr"/>
      <c r="J351" t="inlineStr">
        <is>
          <t>아몬드99% 카놀라유0.75% 정제소금0.25%</t>
        </is>
      </c>
      <c r="K351" t="inlineStr">
        <is>
          <t>VAT/포함</t>
        </is>
      </c>
      <c r="L351" t="inlineStr"/>
      <c r="M351" t="inlineStr"/>
      <c r="N351" t="inlineStr"/>
      <c r="O351" t="inlineStr">
        <is>
          <t>과세</t>
        </is>
      </c>
      <c r="P351" t="n">
        <v>12</v>
      </c>
      <c r="Q351" t="inlineStr">
        <is>
          <t>12개월</t>
        </is>
      </c>
      <c r="R351" t="inlineStr">
        <is>
          <t>실온</t>
        </is>
      </c>
    </row>
    <row r="352">
      <c r="A352" t="inlineStr"/>
      <c r="B352" t="inlineStr"/>
      <c r="C352" t="inlineStr">
        <is>
          <t>[수입산]아몬드슬라이스</t>
        </is>
      </c>
      <c r="D352" t="inlineStr">
        <is>
          <t>일배</t>
        </is>
      </c>
      <c r="E352" t="n">
        <v>1</v>
      </c>
      <c r="F352" t="inlineStr">
        <is>
          <t>kg</t>
        </is>
      </c>
      <c r="G352" t="inlineStr">
        <is>
          <t>kg</t>
        </is>
      </c>
      <c r="H352" t="n">
        <v>26000</v>
      </c>
      <c r="I352" t="inlineStr"/>
      <c r="J352" t="inlineStr">
        <is>
          <t>아몬드100%</t>
        </is>
      </c>
      <c r="K352" t="inlineStr"/>
      <c r="L352" t="inlineStr"/>
      <c r="M352" t="inlineStr"/>
      <c r="N352" t="inlineStr"/>
      <c r="O352" t="inlineStr">
        <is>
          <t>면세</t>
        </is>
      </c>
      <c r="P352" t="n">
        <v>10</v>
      </c>
      <c r="Q352" t="inlineStr">
        <is>
          <t>12개월</t>
        </is>
      </c>
      <c r="R352" t="inlineStr">
        <is>
          <t>실온</t>
        </is>
      </c>
    </row>
    <row r="353">
      <c r="A353" t="inlineStr"/>
      <c r="B353" t="inlineStr"/>
      <c r="C353" t="inlineStr">
        <is>
          <t>[국내산]양장피</t>
        </is>
      </c>
      <c r="D353" t="inlineStr">
        <is>
          <t>일배</t>
        </is>
      </c>
      <c r="E353" t="n">
        <v>1</v>
      </c>
      <c r="F353" t="inlineStr">
        <is>
          <t>kg</t>
        </is>
      </c>
      <c r="G353" t="inlineStr">
        <is>
          <t>500g</t>
        </is>
      </c>
      <c r="H353" t="n">
        <v>60000</v>
      </c>
      <c r="I353" t="inlineStr"/>
      <c r="J353" t="inlineStr">
        <is>
          <t>고구마전분99.2%,식염0.8%</t>
        </is>
      </c>
      <c r="K353" t="inlineStr">
        <is>
          <t>포장단위:500g</t>
        </is>
      </c>
      <c r="L353" t="inlineStr"/>
      <c r="M353" t="inlineStr"/>
      <c r="N353" t="inlineStr"/>
      <c r="O353" t="inlineStr">
        <is>
          <t>면세</t>
        </is>
      </c>
      <c r="P353" t="n">
        <v>3</v>
      </c>
      <c r="Q353" t="inlineStr">
        <is>
          <t>24개월</t>
        </is>
      </c>
      <c r="R353" t="inlineStr">
        <is>
          <t>실온</t>
        </is>
      </c>
    </row>
    <row r="354">
      <c r="A354" t="inlineStr"/>
      <c r="B354" t="inlineStr"/>
      <c r="C354" t="inlineStr">
        <is>
          <t>[국내산]엄나무(가시)</t>
        </is>
      </c>
      <c r="D354" t="inlineStr">
        <is>
          <t>일배</t>
        </is>
      </c>
      <c r="E354" t="n">
        <v>1</v>
      </c>
      <c r="F354" t="inlineStr">
        <is>
          <t>kg</t>
        </is>
      </c>
      <c r="G354" t="inlineStr">
        <is>
          <t>kg</t>
        </is>
      </c>
      <c r="H354" t="n">
        <v>13400</v>
      </c>
      <c r="I354" t="inlineStr"/>
      <c r="J354" t="inlineStr">
        <is>
          <t>엄나무100%</t>
        </is>
      </c>
      <c r="K354" t="inlineStr"/>
      <c r="L354" t="inlineStr"/>
      <c r="M354" t="inlineStr"/>
      <c r="N354" t="inlineStr"/>
      <c r="O354" t="inlineStr">
        <is>
          <t>면세</t>
        </is>
      </c>
      <c r="P354" t="n">
        <v>2</v>
      </c>
      <c r="Q354" t="inlineStr">
        <is>
          <t>12개월</t>
        </is>
      </c>
      <c r="R354" t="inlineStr">
        <is>
          <t>실온</t>
        </is>
      </c>
    </row>
    <row r="355">
      <c r="A355" t="inlineStr"/>
      <c r="B355" t="inlineStr"/>
      <c r="C355" t="inlineStr">
        <is>
          <t>[국내산]오미자</t>
        </is>
      </c>
      <c r="D355" t="inlineStr">
        <is>
          <t>일배</t>
        </is>
      </c>
      <c r="E355" t="n">
        <v>1</v>
      </c>
      <c r="F355" t="inlineStr">
        <is>
          <t>kg</t>
        </is>
      </c>
      <c r="G355" t="inlineStr">
        <is>
          <t>kg</t>
        </is>
      </c>
      <c r="H355" t="n">
        <v>130000</v>
      </c>
      <c r="I355" t="inlineStr"/>
      <c r="J355" t="inlineStr">
        <is>
          <t>오미자100%</t>
        </is>
      </c>
      <c r="K355" t="inlineStr"/>
      <c r="L355" t="inlineStr"/>
      <c r="M355" t="inlineStr"/>
      <c r="N355" t="inlineStr"/>
      <c r="O355" t="inlineStr">
        <is>
          <t>면세</t>
        </is>
      </c>
      <c r="P355" t="n">
        <v>8</v>
      </c>
      <c r="Q355" t="inlineStr">
        <is>
          <t>12개월</t>
        </is>
      </c>
      <c r="R355" t="inlineStr">
        <is>
          <t>실온</t>
        </is>
      </c>
    </row>
    <row r="356">
      <c r="A356" t="inlineStr"/>
      <c r="B356" t="inlineStr"/>
      <c r="C356" t="inlineStr">
        <is>
          <t>[수입산]오미자</t>
        </is>
      </c>
      <c r="D356" t="inlineStr">
        <is>
          <t>일배</t>
        </is>
      </c>
      <c r="E356" t="n">
        <v>1</v>
      </c>
      <c r="F356" t="inlineStr">
        <is>
          <t>kg</t>
        </is>
      </c>
      <c r="G356" t="inlineStr">
        <is>
          <t>kg</t>
        </is>
      </c>
      <c r="H356" t="n">
        <v>60000</v>
      </c>
      <c r="I356" t="inlineStr"/>
      <c r="J356" t="inlineStr">
        <is>
          <t>오미자100%</t>
        </is>
      </c>
      <c r="K356" t="inlineStr"/>
      <c r="L356" t="inlineStr"/>
      <c r="M356" t="inlineStr"/>
      <c r="N356" t="inlineStr"/>
      <c r="O356" t="inlineStr">
        <is>
          <t>면세</t>
        </is>
      </c>
      <c r="P356" t="n">
        <v>8</v>
      </c>
      <c r="Q356" t="inlineStr">
        <is>
          <t>12개월</t>
        </is>
      </c>
      <c r="R356" t="inlineStr">
        <is>
          <t>실온</t>
        </is>
      </c>
    </row>
    <row r="357">
      <c r="A357" t="inlineStr"/>
      <c r="B357" t="inlineStr"/>
      <c r="C357" t="inlineStr">
        <is>
          <t>[수입산]월계수잎</t>
        </is>
      </c>
      <c r="D357" t="inlineStr">
        <is>
          <t>일배</t>
        </is>
      </c>
      <c r="E357" t="n">
        <v>1</v>
      </c>
      <c r="F357" t="inlineStr">
        <is>
          <t>kg</t>
        </is>
      </c>
      <c r="G357" t="inlineStr">
        <is>
          <t>kg</t>
        </is>
      </c>
      <c r="H357" t="n">
        <v>50000</v>
      </c>
      <c r="I357" t="inlineStr"/>
      <c r="J357" t="inlineStr">
        <is>
          <t>월계수잎100%</t>
        </is>
      </c>
      <c r="K357" t="inlineStr"/>
      <c r="L357" t="inlineStr"/>
      <c r="M357" t="inlineStr"/>
      <c r="N357" t="inlineStr"/>
      <c r="O357" t="inlineStr">
        <is>
          <t>면세</t>
        </is>
      </c>
      <c r="P357" t="n">
        <v>2</v>
      </c>
      <c r="Q357" t="inlineStr">
        <is>
          <t>12개월</t>
        </is>
      </c>
      <c r="R357" t="inlineStr">
        <is>
          <t>냉장</t>
        </is>
      </c>
    </row>
    <row r="358">
      <c r="A358" t="inlineStr"/>
      <c r="B358" t="inlineStr"/>
      <c r="C358" t="inlineStr">
        <is>
          <t>[수입산]잣
-(일시중단-공급시기미정)</t>
        </is>
      </c>
      <c r="D358" t="inlineStr">
        <is>
          <t>일배</t>
        </is>
      </c>
      <c r="E358" t="n">
        <v>1</v>
      </c>
      <c r="F358" t="inlineStr">
        <is>
          <t>kg</t>
        </is>
      </c>
      <c r="G358" t="inlineStr">
        <is>
          <t>kg</t>
        </is>
      </c>
      <c r="H358" t="inlineStr"/>
      <c r="I358" t="inlineStr"/>
      <c r="J358" t="inlineStr">
        <is>
          <t>잣100%</t>
        </is>
      </c>
      <c r="K358" t="inlineStr"/>
      <c r="L358" t="inlineStr"/>
      <c r="M358" t="inlineStr">
        <is>
          <t>⑲</t>
        </is>
      </c>
      <c r="N358" t="inlineStr"/>
      <c r="O358" t="inlineStr">
        <is>
          <t>면세</t>
        </is>
      </c>
      <c r="P358" t="n">
        <v>12</v>
      </c>
      <c r="Q358" t="inlineStr">
        <is>
          <t>12개월</t>
        </is>
      </c>
      <c r="R358" t="inlineStr">
        <is>
          <t>냉장</t>
        </is>
      </c>
    </row>
    <row r="359">
      <c r="A359" t="inlineStr"/>
      <c r="B359" t="inlineStr"/>
      <c r="C359" t="inlineStr">
        <is>
          <t>[유기농]잣</t>
        </is>
      </c>
      <c r="D359" t="inlineStr">
        <is>
          <t>일배</t>
        </is>
      </c>
      <c r="E359" t="n">
        <v>1</v>
      </c>
      <c r="F359" t="inlineStr">
        <is>
          <t>kg</t>
        </is>
      </c>
      <c r="G359" t="inlineStr">
        <is>
          <t>kg</t>
        </is>
      </c>
      <c r="H359" t="n">
        <v>340000</v>
      </c>
      <c r="I359" t="inlineStr"/>
      <c r="J359" t="inlineStr">
        <is>
          <t>잣100%</t>
        </is>
      </c>
      <c r="K359" t="inlineStr">
        <is>
          <t>유기농</t>
        </is>
      </c>
      <c r="L359" t="inlineStr"/>
      <c r="M359" t="inlineStr">
        <is>
          <t>⑲</t>
        </is>
      </c>
      <c r="N359" t="inlineStr">
        <is>
          <t>유기농</t>
        </is>
      </c>
      <c r="O359" t="inlineStr">
        <is>
          <t>면세</t>
        </is>
      </c>
      <c r="P359" t="n">
        <v>12</v>
      </c>
      <c r="Q359" t="inlineStr">
        <is>
          <t>12개월</t>
        </is>
      </c>
      <c r="R359" t="inlineStr">
        <is>
          <t>냉장</t>
        </is>
      </c>
    </row>
    <row r="360">
      <c r="A360" t="inlineStr"/>
      <c r="B360" t="inlineStr"/>
      <c r="C360" t="inlineStr">
        <is>
          <t>[국내산]잣</t>
        </is>
      </c>
      <c r="D360" t="inlineStr">
        <is>
          <t>일배</t>
        </is>
      </c>
      <c r="E360" t="n">
        <v>1</v>
      </c>
      <c r="F360" t="inlineStr">
        <is>
          <t>kg</t>
        </is>
      </c>
      <c r="G360" t="inlineStr">
        <is>
          <t>kg</t>
        </is>
      </c>
      <c r="H360" t="n">
        <v>300000</v>
      </c>
      <c r="I360" t="inlineStr"/>
      <c r="J360" t="inlineStr">
        <is>
          <t>잣100%</t>
        </is>
      </c>
      <c r="K360" t="inlineStr">
        <is>
          <t>햇잣기준</t>
        </is>
      </c>
      <c r="L360" t="inlineStr"/>
      <c r="M360" t="inlineStr">
        <is>
          <t>⑲</t>
        </is>
      </c>
      <c r="N360" t="inlineStr"/>
      <c r="O360" t="inlineStr">
        <is>
          <t>면세</t>
        </is>
      </c>
      <c r="P360" t="n">
        <v>12</v>
      </c>
      <c r="Q360" t="inlineStr">
        <is>
          <t>12개월</t>
        </is>
      </c>
      <c r="R360" t="inlineStr">
        <is>
          <t>냉장</t>
        </is>
      </c>
    </row>
    <row r="361">
      <c r="A361" t="inlineStr"/>
      <c r="B361" t="inlineStr"/>
      <c r="C361" t="inlineStr">
        <is>
          <t>[국내산]잣가루</t>
        </is>
      </c>
      <c r="D361" t="inlineStr">
        <is>
          <t>일배</t>
        </is>
      </c>
      <c r="E361" t="n">
        <v>1</v>
      </c>
      <c r="F361" t="inlineStr">
        <is>
          <t>kg</t>
        </is>
      </c>
      <c r="G361" t="inlineStr">
        <is>
          <t>kg</t>
        </is>
      </c>
      <c r="H361" t="n">
        <v>320000</v>
      </c>
      <c r="I361" t="inlineStr"/>
      <c r="J361" t="inlineStr">
        <is>
          <t>잣가루100%</t>
        </is>
      </c>
      <c r="K361" t="inlineStr">
        <is>
          <t>햇잣기준</t>
        </is>
      </c>
      <c r="L361" t="inlineStr"/>
      <c r="M361" t="inlineStr">
        <is>
          <t>⑲</t>
        </is>
      </c>
      <c r="N361" t="inlineStr"/>
      <c r="O361" t="inlineStr">
        <is>
          <t>면세</t>
        </is>
      </c>
      <c r="P361" t="n">
        <v>10</v>
      </c>
      <c r="Q361" t="inlineStr">
        <is>
          <t>12개월</t>
        </is>
      </c>
      <c r="R361" t="inlineStr">
        <is>
          <t>실온</t>
        </is>
      </c>
    </row>
    <row r="362">
      <c r="A362" t="inlineStr"/>
      <c r="B362" t="inlineStr"/>
      <c r="C362" t="inlineStr">
        <is>
          <t>[수입산]정향</t>
        </is>
      </c>
      <c r="D362" t="inlineStr">
        <is>
          <t>일배</t>
        </is>
      </c>
      <c r="E362" t="n">
        <v>1</v>
      </c>
      <c r="F362" t="inlineStr">
        <is>
          <t>kg</t>
        </is>
      </c>
      <c r="G362" t="inlineStr">
        <is>
          <t>kg</t>
        </is>
      </c>
      <c r="H362" t="n">
        <v>64000</v>
      </c>
      <c r="I362" t="inlineStr"/>
      <c r="J362" t="inlineStr">
        <is>
          <t>정향100%</t>
        </is>
      </c>
      <c r="K362" t="inlineStr"/>
      <c r="L362" t="inlineStr"/>
      <c r="M362" t="inlineStr"/>
      <c r="N362" t="inlineStr"/>
      <c r="O362" t="inlineStr">
        <is>
          <t>면세</t>
        </is>
      </c>
      <c r="P362" t="n">
        <v>10</v>
      </c>
      <c r="Q362" t="inlineStr">
        <is>
          <t>12개월</t>
        </is>
      </c>
      <c r="R362" t="inlineStr">
        <is>
          <t>실온</t>
        </is>
      </c>
    </row>
    <row r="363">
      <c r="A363" t="inlineStr"/>
      <c r="B363" t="inlineStr"/>
      <c r="C363" t="inlineStr">
        <is>
          <t>[수입산]정향가루</t>
        </is>
      </c>
      <c r="D363" t="inlineStr">
        <is>
          <t>일배</t>
        </is>
      </c>
      <c r="E363" t="n">
        <v>1</v>
      </c>
      <c r="F363" t="inlineStr">
        <is>
          <t>kg</t>
        </is>
      </c>
      <c r="G363" t="inlineStr">
        <is>
          <t>kg</t>
        </is>
      </c>
      <c r="H363" t="n">
        <v>74000</v>
      </c>
      <c r="I363" t="inlineStr"/>
      <c r="J363" t="inlineStr">
        <is>
          <t>정향가루100%</t>
        </is>
      </c>
      <c r="K363" t="inlineStr"/>
      <c r="L363" t="inlineStr"/>
      <c r="M363" t="inlineStr"/>
      <c r="N363" t="inlineStr"/>
      <c r="O363" t="inlineStr">
        <is>
          <t>면세</t>
        </is>
      </c>
      <c r="P363" t="n">
        <v>10</v>
      </c>
      <c r="Q363" t="inlineStr">
        <is>
          <t>12개월</t>
        </is>
      </c>
      <c r="R363" t="inlineStr">
        <is>
          <t>실온</t>
        </is>
      </c>
    </row>
    <row r="364">
      <c r="A364" t="inlineStr"/>
      <c r="B364" t="inlineStr"/>
      <c r="C364" t="inlineStr">
        <is>
          <t>[국내산]조미김가루</t>
        </is>
      </c>
      <c r="D364" t="inlineStr">
        <is>
          <t>일배</t>
        </is>
      </c>
      <c r="E364" t="n">
        <v>1</v>
      </c>
      <c r="F364" t="inlineStr">
        <is>
          <t>kg</t>
        </is>
      </c>
      <c r="G364" t="inlineStr">
        <is>
          <t>kg</t>
        </is>
      </c>
      <c r="H364" t="n">
        <v>44000</v>
      </c>
      <c r="I364" t="inlineStr"/>
      <c r="J364" t="inlineStr">
        <is>
          <t>김80%옥수수기름(수입)15%맛소금2%,참기름(수입)3%</t>
        </is>
      </c>
      <c r="K364" t="inlineStr"/>
      <c r="L364" t="inlineStr"/>
      <c r="M364" t="inlineStr"/>
      <c r="N364" t="inlineStr"/>
      <c r="O364" t="inlineStr">
        <is>
          <t>면세</t>
        </is>
      </c>
      <c r="P364" t="n">
        <v>2</v>
      </c>
      <c r="Q364" t="inlineStr">
        <is>
          <t>12개월</t>
        </is>
      </c>
      <c r="R364" t="inlineStr">
        <is>
          <t>냉장</t>
        </is>
      </c>
    </row>
    <row r="365">
      <c r="A365" t="inlineStr"/>
      <c r="B365" t="inlineStr"/>
      <c r="C365" t="inlineStr">
        <is>
          <t>[수입산]진미오징어채</t>
        </is>
      </c>
      <c r="D365" t="inlineStr">
        <is>
          <t>일배</t>
        </is>
      </c>
      <c r="E365" t="n">
        <v>1</v>
      </c>
      <c r="F365" t="inlineStr">
        <is>
          <t>kg</t>
        </is>
      </c>
      <c r="G365" t="inlineStr">
        <is>
          <t>kg</t>
        </is>
      </c>
      <c r="H365" t="n">
        <v>50000</v>
      </c>
      <c r="I365" t="inlineStr"/>
      <c r="J365" t="inlineStr">
        <is>
          <t>오징어89.5%,D솔비톨0.5%포도당0.7%설탕5.5%솔빈산칼륨0.05%인산염0.2%정제염2.5%구연산0.2%,스테비올배당체0.15%호박산0.1%빙초산0.35%L-글루비타민산0.25%</t>
        </is>
      </c>
      <c r="K365" t="inlineStr"/>
      <c r="L365" t="inlineStr"/>
      <c r="M365" t="inlineStr"/>
      <c r="N365" t="inlineStr"/>
      <c r="O365" t="inlineStr">
        <is>
          <t>면세</t>
        </is>
      </c>
      <c r="P365" t="n">
        <v>6</v>
      </c>
      <c r="Q365" t="inlineStr">
        <is>
          <t>12개월</t>
        </is>
      </c>
      <c r="R365" t="inlineStr">
        <is>
          <t>실온</t>
        </is>
      </c>
    </row>
    <row r="366">
      <c r="A366" t="inlineStr"/>
      <c r="B366" t="inlineStr"/>
      <c r="C366" t="inlineStr">
        <is>
          <t>[수입산]참깨(볶음)</t>
        </is>
      </c>
      <c r="D366" t="inlineStr">
        <is>
          <t>일배</t>
        </is>
      </c>
      <c r="E366" t="n">
        <v>1</v>
      </c>
      <c r="F366" t="inlineStr">
        <is>
          <t>kg</t>
        </is>
      </c>
      <c r="G366" t="inlineStr">
        <is>
          <t>kg</t>
        </is>
      </c>
      <c r="H366" t="n">
        <v>30000</v>
      </c>
      <c r="I366" t="inlineStr"/>
      <c r="J366" t="inlineStr">
        <is>
          <t>참깨100%</t>
        </is>
      </c>
      <c r="K366" t="inlineStr"/>
      <c r="L366" t="inlineStr"/>
      <c r="M366" t="inlineStr"/>
      <c r="N366" t="inlineStr"/>
      <c r="O366" t="inlineStr">
        <is>
          <t>면세</t>
        </is>
      </c>
      <c r="P366" t="n">
        <v>10</v>
      </c>
      <c r="Q366" t="inlineStr">
        <is>
          <t>12개월</t>
        </is>
      </c>
      <c r="R366" t="inlineStr">
        <is>
          <t>실온</t>
        </is>
      </c>
    </row>
    <row r="367">
      <c r="A367" t="inlineStr"/>
      <c r="B367" t="inlineStr"/>
      <c r="C367" t="inlineStr">
        <is>
          <t>[수입산]케슈넛</t>
        </is>
      </c>
      <c r="D367" t="inlineStr">
        <is>
          <t>일배</t>
        </is>
      </c>
      <c r="E367" t="n">
        <v>1</v>
      </c>
      <c r="F367" t="inlineStr">
        <is>
          <t>kg</t>
        </is>
      </c>
      <c r="G367" t="inlineStr">
        <is>
          <t>kg</t>
        </is>
      </c>
      <c r="H367" t="n">
        <v>28000</v>
      </c>
      <c r="I367" t="inlineStr"/>
      <c r="J367" t="inlineStr">
        <is>
          <t>케쉬넛100%</t>
        </is>
      </c>
      <c r="K367" t="inlineStr"/>
      <c r="L367" t="inlineStr"/>
      <c r="M367" t="inlineStr"/>
      <c r="N367" t="inlineStr"/>
      <c r="O367" t="inlineStr">
        <is>
          <t>면세</t>
        </is>
      </c>
      <c r="P367" t="n">
        <v>10</v>
      </c>
      <c r="Q367" t="inlineStr">
        <is>
          <t>12개월</t>
        </is>
      </c>
      <c r="R367" t="inlineStr">
        <is>
          <t>실온</t>
        </is>
      </c>
    </row>
    <row r="368">
      <c r="A368" t="inlineStr"/>
      <c r="B368" t="inlineStr"/>
      <c r="C368" t="inlineStr">
        <is>
          <t>[수입산]케슈넛(볶음)</t>
        </is>
      </c>
      <c r="D368" t="inlineStr">
        <is>
          <t>일배</t>
        </is>
      </c>
      <c r="E368" t="n">
        <v>1</v>
      </c>
      <c r="F368" t="inlineStr">
        <is>
          <t>kg</t>
        </is>
      </c>
      <c r="G368" t="inlineStr">
        <is>
          <t>kg</t>
        </is>
      </c>
      <c r="H368" t="n">
        <v>34000</v>
      </c>
      <c r="I368" t="inlineStr"/>
      <c r="J368" t="inlineStr">
        <is>
          <t>케쉬넛100%</t>
        </is>
      </c>
      <c r="K368" t="inlineStr"/>
      <c r="L368" t="inlineStr"/>
      <c r="M368" t="inlineStr"/>
      <c r="N368" t="inlineStr"/>
      <c r="O368" t="inlineStr">
        <is>
          <t>면세</t>
        </is>
      </c>
      <c r="P368" t="n">
        <v>10</v>
      </c>
      <c r="Q368" t="inlineStr">
        <is>
          <t>12개월</t>
        </is>
      </c>
      <c r="R368" t="inlineStr">
        <is>
          <t>실온</t>
        </is>
      </c>
    </row>
    <row r="369">
      <c r="A369" t="inlineStr"/>
      <c r="B369" t="inlineStr"/>
      <c r="C369" t="inlineStr">
        <is>
          <t>[수입산]통후추</t>
        </is>
      </c>
      <c r="D369" t="inlineStr">
        <is>
          <t>일배</t>
        </is>
      </c>
      <c r="E369" t="n">
        <v>1</v>
      </c>
      <c r="F369" t="inlineStr">
        <is>
          <t>kg</t>
        </is>
      </c>
      <c r="G369" t="inlineStr">
        <is>
          <t>kg</t>
        </is>
      </c>
      <c r="H369" t="n">
        <v>34000</v>
      </c>
      <c r="I369" t="inlineStr"/>
      <c r="J369" t="inlineStr">
        <is>
          <t>통후추100%</t>
        </is>
      </c>
      <c r="K369" t="inlineStr"/>
      <c r="L369" t="inlineStr"/>
      <c r="M369" t="inlineStr"/>
      <c r="N369" t="inlineStr"/>
      <c r="O369" t="inlineStr">
        <is>
          <t>면세</t>
        </is>
      </c>
      <c r="P369" t="n">
        <v>10</v>
      </c>
      <c r="Q369" t="inlineStr">
        <is>
          <t>12개월</t>
        </is>
      </c>
      <c r="R369" t="inlineStr">
        <is>
          <t>실온</t>
        </is>
      </c>
    </row>
    <row r="370">
      <c r="A370" t="inlineStr"/>
      <c r="B370" t="inlineStr"/>
      <c r="C370" t="inlineStr">
        <is>
          <t>[수입산]파슬리후레이크</t>
        </is>
      </c>
      <c r="D370" t="inlineStr">
        <is>
          <t>일배</t>
        </is>
      </c>
      <c r="E370" t="n">
        <v>1</v>
      </c>
      <c r="F370" t="inlineStr">
        <is>
          <t>kg</t>
        </is>
      </c>
      <c r="G370" t="inlineStr">
        <is>
          <t>kg</t>
        </is>
      </c>
      <c r="H370" t="n">
        <v>110000</v>
      </c>
      <c r="I370" t="inlineStr"/>
      <c r="J370" t="inlineStr">
        <is>
          <t>파슬리후레이크100%</t>
        </is>
      </c>
      <c r="K370" t="inlineStr"/>
      <c r="L370" t="inlineStr"/>
      <c r="M370" t="inlineStr"/>
      <c r="N370" t="inlineStr"/>
      <c r="O370" t="inlineStr">
        <is>
          <t>면세</t>
        </is>
      </c>
      <c r="P370" t="n">
        <v>2</v>
      </c>
      <c r="Q370" t="inlineStr">
        <is>
          <t>12개월</t>
        </is>
      </c>
      <c r="R370" t="inlineStr">
        <is>
          <t>실온</t>
        </is>
      </c>
    </row>
    <row r="371">
      <c r="A371" t="inlineStr"/>
      <c r="B371" t="inlineStr"/>
      <c r="C371" t="inlineStr">
        <is>
          <t>[수입산]팔각향</t>
        </is>
      </c>
      <c r="D371" t="inlineStr">
        <is>
          <t>일배</t>
        </is>
      </c>
      <c r="E371" t="n">
        <v>1</v>
      </c>
      <c r="F371" t="inlineStr">
        <is>
          <t>kg</t>
        </is>
      </c>
      <c r="G371" t="inlineStr">
        <is>
          <t>kg</t>
        </is>
      </c>
      <c r="H371" t="n">
        <v>70000</v>
      </c>
      <c r="I371" t="inlineStr"/>
      <c r="J371" t="inlineStr">
        <is>
          <t>팔각100%</t>
        </is>
      </c>
      <c r="K371" t="inlineStr"/>
      <c r="L371" t="inlineStr"/>
      <c r="M371" t="inlineStr"/>
      <c r="N371" t="inlineStr"/>
      <c r="O371" t="inlineStr">
        <is>
          <t>면세</t>
        </is>
      </c>
      <c r="P371" t="n">
        <v>8</v>
      </c>
      <c r="Q371" t="inlineStr">
        <is>
          <t>12개월</t>
        </is>
      </c>
      <c r="R371" t="inlineStr">
        <is>
          <t>실온</t>
        </is>
      </c>
    </row>
    <row r="372">
      <c r="A372" t="inlineStr"/>
      <c r="B372" t="inlineStr"/>
      <c r="C372" t="inlineStr">
        <is>
          <t>[수입산]피스타치오(탈각)</t>
        </is>
      </c>
      <c r="D372" t="inlineStr">
        <is>
          <t>일배</t>
        </is>
      </c>
      <c r="E372" t="n">
        <v>1</v>
      </c>
      <c r="F372" t="inlineStr">
        <is>
          <t>kg</t>
        </is>
      </c>
      <c r="G372" t="inlineStr">
        <is>
          <t>kg</t>
        </is>
      </c>
      <c r="H372" t="n">
        <v>72000</v>
      </c>
      <c r="I372" t="inlineStr"/>
      <c r="J372" t="inlineStr">
        <is>
          <t>피스타치오100%</t>
        </is>
      </c>
      <c r="K372" t="inlineStr"/>
      <c r="L372" t="inlineStr"/>
      <c r="M372" t="inlineStr"/>
      <c r="N372" t="inlineStr"/>
      <c r="O372" t="inlineStr">
        <is>
          <t>면세</t>
        </is>
      </c>
      <c r="P372" t="n">
        <v>12</v>
      </c>
      <c r="Q372" t="inlineStr">
        <is>
          <t>12개월</t>
        </is>
      </c>
      <c r="R372" t="inlineStr">
        <is>
          <t>실온</t>
        </is>
      </c>
    </row>
    <row r="373">
      <c r="A373" t="inlineStr"/>
      <c r="B373" t="inlineStr"/>
      <c r="C373" t="inlineStr">
        <is>
          <t>[수입산]피칸</t>
        </is>
      </c>
      <c r="D373" t="inlineStr">
        <is>
          <t>일배</t>
        </is>
      </c>
      <c r="E373" t="n">
        <v>1</v>
      </c>
      <c r="F373" t="inlineStr">
        <is>
          <t>kg</t>
        </is>
      </c>
      <c r="G373" t="inlineStr">
        <is>
          <t>kg</t>
        </is>
      </c>
      <c r="H373" t="n">
        <v>46000</v>
      </c>
      <c r="I373" t="inlineStr"/>
      <c r="J373" t="inlineStr">
        <is>
          <t>피칸100%</t>
        </is>
      </c>
      <c r="K373" t="inlineStr"/>
      <c r="L373" t="inlineStr"/>
      <c r="M373" t="inlineStr"/>
      <c r="N373" t="inlineStr"/>
      <c r="O373" t="inlineStr">
        <is>
          <t>면세</t>
        </is>
      </c>
      <c r="P373" t="n">
        <v>12</v>
      </c>
      <c r="Q373" t="inlineStr">
        <is>
          <t>12개월</t>
        </is>
      </c>
      <c r="R373" t="inlineStr">
        <is>
          <t>실온</t>
        </is>
      </c>
    </row>
    <row r="374">
      <c r="A374" t="inlineStr"/>
      <c r="B374" t="inlineStr"/>
      <c r="C374" t="inlineStr">
        <is>
          <t>[수입산]해바라기씨</t>
        </is>
      </c>
      <c r="D374" t="inlineStr">
        <is>
          <t>일배</t>
        </is>
      </c>
      <c r="E374" t="n">
        <v>1</v>
      </c>
      <c r="F374" t="inlineStr">
        <is>
          <t>kg</t>
        </is>
      </c>
      <c r="G374" t="inlineStr">
        <is>
          <t>kg</t>
        </is>
      </c>
      <c r="H374" t="n">
        <v>10000</v>
      </c>
      <c r="I374" t="inlineStr"/>
      <c r="J374" t="inlineStr">
        <is>
          <t>해바라기씨100%</t>
        </is>
      </c>
      <c r="K374" t="inlineStr"/>
      <c r="L374" t="inlineStr"/>
      <c r="M374" t="inlineStr"/>
      <c r="N374" t="inlineStr"/>
      <c r="O374" t="inlineStr">
        <is>
          <t>면세</t>
        </is>
      </c>
      <c r="P374" t="n">
        <v>12</v>
      </c>
      <c r="Q374" t="inlineStr">
        <is>
          <t>12개월</t>
        </is>
      </c>
      <c r="R374" t="inlineStr">
        <is>
          <t>실온</t>
        </is>
      </c>
    </row>
    <row r="375">
      <c r="A375" t="inlineStr"/>
      <c r="B375" t="inlineStr"/>
      <c r="C375" t="inlineStr">
        <is>
          <t>[수입산]해바라기씨(볶음)</t>
        </is>
      </c>
      <c r="D375" t="inlineStr">
        <is>
          <t>일배</t>
        </is>
      </c>
      <c r="E375" t="n">
        <v>1</v>
      </c>
      <c r="F375" t="inlineStr">
        <is>
          <t>kg</t>
        </is>
      </c>
      <c r="G375" t="inlineStr">
        <is>
          <t>kg</t>
        </is>
      </c>
      <c r="H375" t="n">
        <v>12000</v>
      </c>
      <c r="I375" t="inlineStr"/>
      <c r="J375" t="inlineStr">
        <is>
          <t>해바라기씨100%</t>
        </is>
      </c>
      <c r="K375" t="inlineStr"/>
      <c r="L375" t="inlineStr"/>
      <c r="M375" t="inlineStr"/>
      <c r="N375" t="inlineStr"/>
      <c r="O375" t="inlineStr">
        <is>
          <t>면세</t>
        </is>
      </c>
      <c r="P375" t="n">
        <v>12</v>
      </c>
      <c r="Q375" t="inlineStr">
        <is>
          <t>12개월</t>
        </is>
      </c>
      <c r="R375" t="inlineStr">
        <is>
          <t>냉장</t>
        </is>
      </c>
    </row>
    <row r="376">
      <c r="A376" t="inlineStr"/>
      <c r="B376" t="inlineStr"/>
      <c r="C376" t="inlineStr">
        <is>
          <t>[수입산]헤이즐넛/볶음</t>
        </is>
      </c>
      <c r="D376" t="inlineStr">
        <is>
          <t>일배</t>
        </is>
      </c>
      <c r="E376" t="n">
        <v>1</v>
      </c>
      <c r="F376" t="inlineStr">
        <is>
          <t>kg</t>
        </is>
      </c>
      <c r="G376" t="inlineStr">
        <is>
          <t>kg</t>
        </is>
      </c>
      <c r="H376" t="n">
        <v>30000</v>
      </c>
      <c r="I376" t="inlineStr"/>
      <c r="J376" t="inlineStr">
        <is>
          <t>헤이즐넛100%</t>
        </is>
      </c>
      <c r="K376" t="inlineStr"/>
      <c r="L376" t="inlineStr"/>
      <c r="M376" t="inlineStr"/>
      <c r="N376" t="inlineStr"/>
      <c r="O376" t="inlineStr">
        <is>
          <t>면세</t>
        </is>
      </c>
      <c r="P376" t="n">
        <v>12</v>
      </c>
      <c r="Q376" t="inlineStr">
        <is>
          <t>12개월</t>
        </is>
      </c>
      <c r="R376" t="inlineStr">
        <is>
          <t>냉장</t>
        </is>
      </c>
    </row>
    <row r="377">
      <c r="A377" t="inlineStr"/>
      <c r="B377" t="inlineStr"/>
      <c r="C377" t="inlineStr">
        <is>
          <t>[국내산]호두1/2조각(반태)</t>
        </is>
      </c>
      <c r="D377" t="inlineStr">
        <is>
          <t>일배</t>
        </is>
      </c>
      <c r="E377" t="n">
        <v>1</v>
      </c>
      <c r="F377" t="inlineStr">
        <is>
          <t>kg</t>
        </is>
      </c>
      <c r="G377" t="inlineStr">
        <is>
          <t>kg</t>
        </is>
      </c>
      <c r="H377" t="n">
        <v>230000</v>
      </c>
      <c r="I377" t="inlineStr"/>
      <c r="J377" t="inlineStr">
        <is>
          <t>호두100%</t>
        </is>
      </c>
      <c r="K377" t="inlineStr">
        <is>
          <t>햇호두기준</t>
        </is>
      </c>
      <c r="L377" t="inlineStr"/>
      <c r="M377" t="inlineStr"/>
      <c r="N377" t="inlineStr"/>
      <c r="O377" t="inlineStr">
        <is>
          <t>면세</t>
        </is>
      </c>
      <c r="P377" t="n">
        <v>8</v>
      </c>
      <c r="Q377" t="inlineStr">
        <is>
          <t>12개월</t>
        </is>
      </c>
      <c r="R377" t="inlineStr">
        <is>
          <t>냉장</t>
        </is>
      </c>
    </row>
    <row r="378">
      <c r="A378" t="inlineStr"/>
      <c r="B378" t="inlineStr"/>
      <c r="C378" t="inlineStr">
        <is>
          <t>[국내산]호두1/4~1/16조각</t>
        </is>
      </c>
      <c r="D378" t="inlineStr">
        <is>
          <t>일배</t>
        </is>
      </c>
      <c r="E378" t="n">
        <v>1</v>
      </c>
      <c r="F378" t="inlineStr">
        <is>
          <t>kg</t>
        </is>
      </c>
      <c r="G378" t="inlineStr">
        <is>
          <t>kg</t>
        </is>
      </c>
      <c r="H378" t="n">
        <v>170000</v>
      </c>
      <c r="I378" t="inlineStr"/>
      <c r="J378" t="inlineStr">
        <is>
          <t>호두100%</t>
        </is>
      </c>
      <c r="K378" t="inlineStr">
        <is>
          <t>햇호두기준</t>
        </is>
      </c>
      <c r="L378" t="inlineStr"/>
      <c r="M378" t="inlineStr"/>
      <c r="N378" t="inlineStr"/>
      <c r="O378" t="inlineStr">
        <is>
          <t>면세</t>
        </is>
      </c>
      <c r="P378" t="n">
        <v>10</v>
      </c>
      <c r="Q378" t="inlineStr">
        <is>
          <t>12개월</t>
        </is>
      </c>
      <c r="R378" t="inlineStr">
        <is>
          <t>냉장</t>
        </is>
      </c>
    </row>
    <row r="379">
      <c r="A379" t="inlineStr"/>
      <c r="B379" t="inlineStr"/>
      <c r="C379" t="inlineStr">
        <is>
          <t>[국내산]호두살(원형)</t>
        </is>
      </c>
      <c r="D379" t="inlineStr">
        <is>
          <t>일배</t>
        </is>
      </c>
      <c r="E379" t="n">
        <v>1</v>
      </c>
      <c r="F379" t="inlineStr">
        <is>
          <t>kg</t>
        </is>
      </c>
      <c r="G379" t="inlineStr">
        <is>
          <t>kg</t>
        </is>
      </c>
      <c r="H379" t="n">
        <v>210000</v>
      </c>
      <c r="I379" t="inlineStr"/>
      <c r="J379" t="inlineStr">
        <is>
          <t>호두100%</t>
        </is>
      </c>
      <c r="K379" t="inlineStr">
        <is>
          <t>햇호두기준</t>
        </is>
      </c>
      <c r="L379" t="inlineStr"/>
      <c r="M379" t="inlineStr"/>
      <c r="N379" t="inlineStr"/>
      <c r="O379" t="inlineStr">
        <is>
          <t>면세</t>
        </is>
      </c>
      <c r="P379" t="n">
        <v>6</v>
      </c>
      <c r="Q379" t="inlineStr">
        <is>
          <t>12개월</t>
        </is>
      </c>
      <c r="R379" t="inlineStr">
        <is>
          <t>냉장</t>
        </is>
      </c>
    </row>
    <row r="380">
      <c r="A380" t="inlineStr"/>
      <c r="B380" t="inlineStr"/>
      <c r="C380" t="inlineStr">
        <is>
          <t>[수입산]볶음호두살 1/4태</t>
        </is>
      </c>
      <c r="D380" t="inlineStr">
        <is>
          <t>일배</t>
        </is>
      </c>
      <c r="E380" t="n">
        <v>1</v>
      </c>
      <c r="F380" t="inlineStr">
        <is>
          <t>kg</t>
        </is>
      </c>
      <c r="G380" t="inlineStr">
        <is>
          <t>kg</t>
        </is>
      </c>
      <c r="H380" t="n">
        <v>28000</v>
      </c>
      <c r="I380" t="inlineStr"/>
      <c r="J380" t="inlineStr">
        <is>
          <t>호두100%</t>
        </is>
      </c>
      <c r="K380" t="inlineStr">
        <is>
          <t>볶음호두살</t>
        </is>
      </c>
      <c r="L380" t="inlineStr"/>
      <c r="M380" t="inlineStr"/>
      <c r="N380" t="inlineStr"/>
      <c r="O380" t="inlineStr">
        <is>
          <t>면세</t>
        </is>
      </c>
      <c r="P380" t="n">
        <v>8</v>
      </c>
      <c r="Q380" t="inlineStr">
        <is>
          <t>12개월</t>
        </is>
      </c>
      <c r="R380" t="inlineStr">
        <is>
          <t>실온</t>
        </is>
      </c>
    </row>
    <row r="381">
      <c r="A381" t="inlineStr"/>
      <c r="B381" t="inlineStr"/>
      <c r="C381" t="inlineStr">
        <is>
          <t>[수입산]호두살 1/16태</t>
        </is>
      </c>
      <c r="D381" t="inlineStr">
        <is>
          <t>일배</t>
        </is>
      </c>
      <c r="E381" t="n">
        <v>1</v>
      </c>
      <c r="F381" t="inlineStr">
        <is>
          <t>kg</t>
        </is>
      </c>
      <c r="G381" t="inlineStr">
        <is>
          <t>kg</t>
        </is>
      </c>
      <c r="H381" t="n">
        <v>24000</v>
      </c>
      <c r="I381" t="inlineStr"/>
      <c r="J381" t="inlineStr">
        <is>
          <t>호두100%</t>
        </is>
      </c>
      <c r="K381" t="inlineStr"/>
      <c r="L381" t="inlineStr"/>
      <c r="M381" t="inlineStr"/>
      <c r="N381" t="inlineStr"/>
      <c r="O381" t="inlineStr">
        <is>
          <t>면세</t>
        </is>
      </c>
      <c r="P381" t="n">
        <v>10</v>
      </c>
      <c r="Q381" t="inlineStr">
        <is>
          <t>12개월</t>
        </is>
      </c>
      <c r="R381" t="inlineStr">
        <is>
          <t>실온</t>
        </is>
      </c>
    </row>
    <row r="382">
      <c r="A382" t="inlineStr"/>
      <c r="B382" t="inlineStr"/>
      <c r="C382" t="inlineStr">
        <is>
          <t>[수입산]호두살 1/2태</t>
        </is>
      </c>
      <c r="D382" t="inlineStr">
        <is>
          <t>일배</t>
        </is>
      </c>
      <c r="E382" t="n">
        <v>1</v>
      </c>
      <c r="F382" t="inlineStr">
        <is>
          <t>kg</t>
        </is>
      </c>
      <c r="G382" t="inlineStr">
        <is>
          <t>kg</t>
        </is>
      </c>
      <c r="H382" t="n">
        <v>30000</v>
      </c>
      <c r="I382" t="inlineStr"/>
      <c r="J382" t="inlineStr">
        <is>
          <t>호두100%</t>
        </is>
      </c>
      <c r="K382" t="inlineStr"/>
      <c r="L382" t="inlineStr"/>
      <c r="M382" t="inlineStr"/>
      <c r="N382" t="inlineStr"/>
      <c r="O382" t="inlineStr">
        <is>
          <t>면세</t>
        </is>
      </c>
      <c r="P382" t="n">
        <v>8</v>
      </c>
      <c r="Q382" t="inlineStr">
        <is>
          <t>12개월</t>
        </is>
      </c>
      <c r="R382" t="inlineStr">
        <is>
          <t>실온</t>
        </is>
      </c>
    </row>
    <row r="383">
      <c r="A383" t="inlineStr"/>
      <c r="B383" t="inlineStr"/>
      <c r="C383" t="inlineStr">
        <is>
          <t>[수입산]호두살 1/4태</t>
        </is>
      </c>
      <c r="D383" t="inlineStr">
        <is>
          <t>일배</t>
        </is>
      </c>
      <c r="E383" t="n">
        <v>1</v>
      </c>
      <c r="F383" t="inlineStr">
        <is>
          <t>kg</t>
        </is>
      </c>
      <c r="G383" t="inlineStr">
        <is>
          <t>kg</t>
        </is>
      </c>
      <c r="H383" t="n">
        <v>28000</v>
      </c>
      <c r="I383" t="inlineStr"/>
      <c r="J383" t="inlineStr">
        <is>
          <t>호두100%</t>
        </is>
      </c>
      <c r="K383" t="inlineStr"/>
      <c r="L383" t="inlineStr"/>
      <c r="M383" t="inlineStr"/>
      <c r="N383" t="inlineStr"/>
      <c r="O383" t="inlineStr">
        <is>
          <t>면세</t>
        </is>
      </c>
      <c r="P383" t="n">
        <v>8</v>
      </c>
      <c r="Q383" t="inlineStr">
        <is>
          <t>12개월</t>
        </is>
      </c>
      <c r="R383" t="inlineStr">
        <is>
          <t>실온</t>
        </is>
      </c>
    </row>
    <row r="384">
      <c r="A384" t="inlineStr"/>
      <c r="B384" t="inlineStr"/>
      <c r="C384" t="inlineStr">
        <is>
          <t>[수입산]호박씨</t>
        </is>
      </c>
      <c r="D384" t="inlineStr">
        <is>
          <t>일배</t>
        </is>
      </c>
      <c r="E384" t="n">
        <v>1</v>
      </c>
      <c r="F384" t="inlineStr">
        <is>
          <t>kg</t>
        </is>
      </c>
      <c r="G384" t="inlineStr">
        <is>
          <t>kg</t>
        </is>
      </c>
      <c r="H384" t="n">
        <v>15000</v>
      </c>
      <c r="I384" t="inlineStr"/>
      <c r="J384" t="inlineStr">
        <is>
          <t>호박씨100%</t>
        </is>
      </c>
      <c r="K384" t="inlineStr"/>
      <c r="L384" t="inlineStr"/>
      <c r="M384" t="inlineStr"/>
      <c r="N384" t="inlineStr"/>
      <c r="O384" t="inlineStr">
        <is>
          <t>면세</t>
        </is>
      </c>
      <c r="P384" t="n">
        <v>12</v>
      </c>
      <c r="Q384" t="inlineStr">
        <is>
          <t>12개월</t>
        </is>
      </c>
      <c r="R384" t="inlineStr">
        <is>
          <t>실온</t>
        </is>
      </c>
    </row>
    <row r="385">
      <c r="A385" t="inlineStr"/>
      <c r="B385" t="inlineStr"/>
      <c r="C385" t="inlineStr">
        <is>
          <t>[수입산]호박씨(볶음)</t>
        </is>
      </c>
      <c r="D385" t="inlineStr">
        <is>
          <t>일배</t>
        </is>
      </c>
      <c r="E385" t="n">
        <v>1</v>
      </c>
      <c r="F385" t="inlineStr">
        <is>
          <t>kg</t>
        </is>
      </c>
      <c r="G385" t="inlineStr">
        <is>
          <t>kg</t>
        </is>
      </c>
      <c r="H385" t="n">
        <v>17000</v>
      </c>
      <c r="I385" t="inlineStr"/>
      <c r="J385" t="inlineStr">
        <is>
          <t>호박씨100%</t>
        </is>
      </c>
      <c r="K385" t="inlineStr"/>
      <c r="L385" t="inlineStr"/>
      <c r="M385" t="inlineStr"/>
      <c r="N385" t="inlineStr"/>
      <c r="O385" t="inlineStr">
        <is>
          <t>면세</t>
        </is>
      </c>
      <c r="P385" t="n">
        <v>12</v>
      </c>
      <c r="Q385" t="inlineStr">
        <is>
          <t>12개월</t>
        </is>
      </c>
      <c r="R385" t="inlineStr">
        <is>
          <t>실온</t>
        </is>
      </c>
    </row>
    <row r="386">
      <c r="A386" t="inlineStr"/>
      <c r="B386" t="inlineStr"/>
      <c r="C386" t="inlineStr">
        <is>
          <t>[국내산]혼합다시/5종/국물용</t>
        </is>
      </c>
      <c r="D386" t="inlineStr">
        <is>
          <t>일배</t>
        </is>
      </c>
      <c r="E386" t="n">
        <v>1</v>
      </c>
      <c r="F386" t="inlineStr">
        <is>
          <t>kg</t>
        </is>
      </c>
      <c r="G386" t="inlineStr">
        <is>
          <t>500g</t>
        </is>
      </c>
      <c r="H386" t="n">
        <v>40000</v>
      </c>
      <c r="I386" t="inlineStr"/>
      <c r="J386" t="inlineStr">
        <is>
          <t>다시멸치65%, 건다시마10%, 건표고버섯10%, 건새우5%,북어머리10%
  [실온 : 건조하고 서늘한 곳]</t>
        </is>
      </c>
      <c r="K386" t="inlineStr">
        <is>
          <t>포장단위:500g</t>
        </is>
      </c>
      <c r="L386" t="inlineStr"/>
      <c r="M386" t="inlineStr"/>
      <c r="N386" t="inlineStr"/>
      <c r="O386" t="inlineStr">
        <is>
          <t>면세</t>
        </is>
      </c>
      <c r="P386" t="n">
        <v>4</v>
      </c>
      <c r="Q386" t="inlineStr">
        <is>
          <t>24개월</t>
        </is>
      </c>
      <c r="R386" t="inlineStr">
        <is>
          <t>실온</t>
        </is>
      </c>
    </row>
    <row r="387">
      <c r="A387" t="inlineStr"/>
      <c r="B387" t="inlineStr"/>
      <c r="C387" t="inlineStr">
        <is>
          <t>[국내산]황기</t>
        </is>
      </c>
      <c r="D387" t="inlineStr">
        <is>
          <t>일배</t>
        </is>
      </c>
      <c r="E387" t="n">
        <v>1</v>
      </c>
      <c r="F387" t="inlineStr">
        <is>
          <t>kg</t>
        </is>
      </c>
      <c r="G387" t="inlineStr">
        <is>
          <t>kg</t>
        </is>
      </c>
      <c r="H387" t="n">
        <v>110000</v>
      </c>
      <c r="I387" t="inlineStr"/>
      <c r="J387" t="inlineStr">
        <is>
          <t>황기100%</t>
        </is>
      </c>
      <c r="K387" t="inlineStr">
        <is>
          <t>햇황기기준</t>
        </is>
      </c>
      <c r="L387" t="inlineStr"/>
      <c r="M387" t="inlineStr"/>
      <c r="N387" t="inlineStr"/>
      <c r="O387" t="inlineStr">
        <is>
          <t>면세</t>
        </is>
      </c>
      <c r="P387" t="n">
        <v>3</v>
      </c>
      <c r="Q387" t="inlineStr">
        <is>
          <t>36개월</t>
        </is>
      </c>
      <c r="R387" t="inlineStr">
        <is>
          <t>실온</t>
        </is>
      </c>
    </row>
    <row r="388">
      <c r="A388" t="inlineStr"/>
      <c r="B388" t="inlineStr"/>
      <c r="C388" t="inlineStr">
        <is>
          <t>[무농약]우리밀칼슘붕어빵(반제품)</t>
        </is>
      </c>
      <c r="D388" t="inlineStr">
        <is>
          <t>재고</t>
        </is>
      </c>
      <c r="E388" t="n">
        <v>1</v>
      </c>
      <c r="F388" t="inlineStr">
        <is>
          <t>50g*20개</t>
        </is>
      </c>
      <c r="G388" t="inlineStr">
        <is>
          <t>봉</t>
        </is>
      </c>
      <c r="H388" t="n">
        <v>14500</v>
      </c>
      <c r="I388" t="n">
        <v>725</v>
      </c>
      <c r="J388" t="inlineStr">
        <is>
          <t>밀가루(무농약,국내산)30.5%,팥앙금[삶은팥(중국산)50%,팥(중국산)15%]28.86%,계란13%,설탕.5%,찰옥수수전분5%,베이킹파우다,탈지분유,식염,바닐라,에스텔,마가린,젖산칼슘2%</t>
        </is>
      </c>
      <c r="K388" t="inlineStr">
        <is>
          <t>size: 9.5cm*5.5cm*2cm</t>
        </is>
      </c>
      <c r="L388" t="inlineStr">
        <is>
          <t>오븐조리
컨벡션 또는 데우기
예열 220°C 10분
조리 180°C 3~5분</t>
        </is>
      </c>
      <c r="M388" t="inlineStr">
        <is>
          <t>1,2,6</t>
        </is>
      </c>
      <c r="N388" t="inlineStr">
        <is>
          <t>haccp
/무농약</t>
        </is>
      </c>
      <c r="O388" t="inlineStr">
        <is>
          <t>과세</t>
        </is>
      </c>
      <c r="P388" t="n">
        <v>10</v>
      </c>
      <c r="Q388" t="inlineStr">
        <is>
          <t>24개월</t>
        </is>
      </c>
      <c r="R388" t="inlineStr">
        <is>
          <t>냉동</t>
        </is>
      </c>
    </row>
    <row r="389">
      <c r="A389" t="inlineStr"/>
      <c r="B389" t="inlineStr"/>
      <c r="C389" t="inlineStr">
        <is>
          <t>[무농약]우리밀슈크림붕어빵(반제품)</t>
        </is>
      </c>
      <c r="D389" t="inlineStr">
        <is>
          <t>재고</t>
        </is>
      </c>
      <c r="E389" t="n">
        <v>1</v>
      </c>
      <c r="F389" t="inlineStr">
        <is>
          <t>50g*20개</t>
        </is>
      </c>
      <c r="G389" t="inlineStr">
        <is>
          <t>봉</t>
        </is>
      </c>
      <c r="H389" t="n">
        <v>14500</v>
      </c>
      <c r="I389">
        <f>H389/20</f>
        <v/>
      </c>
      <c r="J389"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89" t="inlineStr">
        <is>
          <t>size: 9.5cm*5.5cm*2cm</t>
        </is>
      </c>
      <c r="L389" t="inlineStr">
        <is>
          <t>오븐조리
컨벡션 또는 데우기
예열 220°C 10분
조리 180°C 3~5분</t>
        </is>
      </c>
      <c r="M389" t="inlineStr">
        <is>
          <t>1,2,6</t>
        </is>
      </c>
      <c r="N389" t="inlineStr">
        <is>
          <t>haccp
/무농약</t>
        </is>
      </c>
      <c r="O389" t="inlineStr">
        <is>
          <t>과세</t>
        </is>
      </c>
      <c r="P389" t="n">
        <v>10</v>
      </c>
      <c r="Q389" t="inlineStr">
        <is>
          <t>24개월</t>
        </is>
      </c>
      <c r="R389" t="inlineStr">
        <is>
          <t>냉동</t>
        </is>
      </c>
    </row>
    <row r="390">
      <c r="A390" t="inlineStr"/>
      <c r="B390" t="inlineStr"/>
      <c r="C390" t="inlineStr">
        <is>
          <t>[무농약]우리밀단팥붕어빵</t>
        </is>
      </c>
      <c r="D390" t="inlineStr">
        <is>
          <t>재고</t>
        </is>
      </c>
      <c r="E390" t="n">
        <v>1</v>
      </c>
      <c r="F390" t="inlineStr">
        <is>
          <t>1kg(약25g)</t>
        </is>
      </c>
      <c r="G390" t="inlineStr">
        <is>
          <t>봉</t>
        </is>
      </c>
      <c r="H390" t="n">
        <v>21500</v>
      </c>
      <c r="I390">
        <f>H390/40</f>
        <v/>
      </c>
      <c r="J390" t="inlineStr">
        <is>
          <t>밀가루(무농약,국내산)30.5%,팥앙금[삶은팥(중국산)50%,팥(중국산)15%]28.86%,계란13%,설탕7.5%,찰옥수수전분5%, 베이킹파우다,탈지분유,식염,바닐라,에스텔,마가린,젖산칼슘2%</t>
        </is>
      </c>
      <c r="K390" t="inlineStr">
        <is>
          <t>size: 7cm*4.5cm*2cm
입수량:40±5개</t>
        </is>
      </c>
      <c r="L390" t="inlineStr">
        <is>
          <t>코팅팬 또는 타공팬
컨벡션 또는 데우기
예열220도/10분
180도/3분~5분</t>
        </is>
      </c>
      <c r="M390" t="inlineStr">
        <is>
          <t>1,2,6</t>
        </is>
      </c>
      <c r="N390" t="inlineStr">
        <is>
          <t>haccp
/무농약</t>
        </is>
      </c>
      <c r="O390" t="inlineStr">
        <is>
          <t>과세</t>
        </is>
      </c>
      <c r="P390" t="n">
        <v>10</v>
      </c>
      <c r="Q390" t="inlineStr">
        <is>
          <t>24개월</t>
        </is>
      </c>
      <c r="R390" t="inlineStr">
        <is>
          <t>냉동</t>
        </is>
      </c>
    </row>
    <row r="391">
      <c r="A391" t="inlineStr"/>
      <c r="B391" t="inlineStr"/>
      <c r="C391" t="inlineStr">
        <is>
          <t>[무농약]우리밀슈크림붕어빵</t>
        </is>
      </c>
      <c r="D391" t="inlineStr">
        <is>
          <t>재고</t>
        </is>
      </c>
      <c r="E391" t="n">
        <v>1</v>
      </c>
      <c r="F391" t="inlineStr">
        <is>
          <t>1kg(약25g)</t>
        </is>
      </c>
      <c r="G391" t="inlineStr">
        <is>
          <t>봉</t>
        </is>
      </c>
      <c r="H391" t="n">
        <v>21500</v>
      </c>
      <c r="I391">
        <f>H391/40</f>
        <v/>
      </c>
      <c r="J391"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91" t="inlineStr">
        <is>
          <t>size: 7cm*4.5cm*2cm
입수량:40±5개</t>
        </is>
      </c>
      <c r="L391" t="inlineStr">
        <is>
          <t>코팅팬 또는 타공팬
컨벡션 또는 데우기
예열220도/10분
180도/3분~5분</t>
        </is>
      </c>
      <c r="M391" t="inlineStr">
        <is>
          <t>1,2,6</t>
        </is>
      </c>
      <c r="N391" t="inlineStr">
        <is>
          <t>haccp
/무농약</t>
        </is>
      </c>
      <c r="O391" t="inlineStr">
        <is>
          <t>과세</t>
        </is>
      </c>
      <c r="P391" t="n">
        <v>10</v>
      </c>
      <c r="Q391" t="inlineStr">
        <is>
          <t>24개월</t>
        </is>
      </c>
      <c r="R391" t="inlineStr">
        <is>
          <t>냉동</t>
        </is>
      </c>
    </row>
    <row r="392">
      <c r="A392" t="inlineStr"/>
      <c r="B392" t="inlineStr"/>
      <c r="C392" t="inlineStr">
        <is>
          <t>[무농약]우리밀찹쌀팥칼슘도넛(생지)35g</t>
        </is>
      </c>
      <c r="D392" t="inlineStr">
        <is>
          <t>재고</t>
        </is>
      </c>
      <c r="E392" t="n">
        <v>1.75</v>
      </c>
      <c r="F392" t="inlineStr">
        <is>
          <t>35g*50개</t>
        </is>
      </c>
      <c r="G392" t="inlineStr">
        <is>
          <t>봉</t>
        </is>
      </c>
      <c r="H392" t="n">
        <v>25300</v>
      </c>
      <c r="I392">
        <f>H392/50</f>
        <v/>
      </c>
      <c r="J392" t="inlineStr">
        <is>
          <t>찹쌀(국내산)51.82%,통팥앙금[팥(국내산)36.68%]25%,소맥분(무농약,국내산)5%,정제수7.85%,설탕5.56%,젖산칼슘2%,마가린.52%,유화제0.62%,베이킹파우더0.52%,식소다0.08%,정제염0.03%,식물성크림</t>
        </is>
      </c>
      <c r="K392" t="inlineStr">
        <is>
          <t>팥앙금-국내산</t>
        </is>
      </c>
      <c r="L392" t="inlineStr">
        <is>
          <t>튀김조리: 150~160도4~5분정도(해동후조리시5분정도)
낮은온도에서 튀기김 권장</t>
        </is>
      </c>
      <c r="M392" t="inlineStr">
        <is>
          <t>2,6</t>
        </is>
      </c>
      <c r="N392" t="inlineStr">
        <is>
          <t>haccp
/무농약</t>
        </is>
      </c>
      <c r="O392" t="inlineStr">
        <is>
          <t>과세</t>
        </is>
      </c>
      <c r="P392" t="n">
        <v>6</v>
      </c>
      <c r="Q392" t="inlineStr">
        <is>
          <t>12개월</t>
        </is>
      </c>
      <c r="R392" t="inlineStr">
        <is>
          <t>냉동</t>
        </is>
      </c>
    </row>
    <row r="393">
      <c r="A393" t="inlineStr"/>
      <c r="B393" t="inlineStr"/>
      <c r="C393" t="inlineStr">
        <is>
          <t>[무농약]우리밀찹쌀팥도넛(생지)50g</t>
        </is>
      </c>
      <c r="D393" t="inlineStr">
        <is>
          <t>재고</t>
        </is>
      </c>
      <c r="E393" t="n">
        <v>1.5</v>
      </c>
      <c r="F393" t="inlineStr">
        <is>
          <t>50g*30개</t>
        </is>
      </c>
      <c r="G393" t="inlineStr">
        <is>
          <t>봉</t>
        </is>
      </c>
      <c r="H393" t="n">
        <v>15000</v>
      </c>
      <c r="I393">
        <f>H393/30</f>
        <v/>
      </c>
      <c r="J393" t="inlineStr">
        <is>
          <t>찹쌀(국내산)51.82%,팥앙금[삶은팥(중국산)50%, 팥앙금(중국산) 15%]25%,밀가루(국내산,무농약)5%,정제수7.85%,설탕5.56%,마가린1.52%,젖산칼슘2%,유화제0.62%,식소다0.08%, 식물성크림,정제염0.03%,베이킹파우더0.52%</t>
        </is>
      </c>
      <c r="K393" t="inlineStr">
        <is>
          <t>팥앙금-수입산(중국)</t>
        </is>
      </c>
      <c r="L393" t="inlineStr">
        <is>
          <t xml:space="preserve">튀김조리
170~180도 7~8분정도(해동후조리시6분정도) </t>
        </is>
      </c>
      <c r="M393" t="inlineStr">
        <is>
          <t>2,6</t>
        </is>
      </c>
      <c r="N393" t="inlineStr">
        <is>
          <t>haccp
/무농약</t>
        </is>
      </c>
      <c r="O393" t="inlineStr">
        <is>
          <t>과세</t>
        </is>
      </c>
      <c r="P393" t="n">
        <v>8</v>
      </c>
      <c r="Q393" t="inlineStr">
        <is>
          <t>12개월</t>
        </is>
      </c>
      <c r="R393" t="inlineStr">
        <is>
          <t>냉동</t>
        </is>
      </c>
    </row>
    <row r="394">
      <c r="A394" t="inlineStr"/>
      <c r="B394" t="inlineStr"/>
      <c r="C394" t="inlineStr">
        <is>
          <t>[무농약]우리밀찹쌀칼슘꽈배기(생지)</t>
        </is>
      </c>
      <c r="D394" t="inlineStr">
        <is>
          <t>재고</t>
        </is>
      </c>
      <c r="E394" t="n">
        <v>1.5</v>
      </c>
      <c r="F394" t="inlineStr">
        <is>
          <t>30g*50개</t>
        </is>
      </c>
      <c r="G394" t="inlineStr">
        <is>
          <t>봉</t>
        </is>
      </c>
      <c r="H394" t="n">
        <v>31600</v>
      </c>
      <c r="I394">
        <f>H394/50</f>
        <v/>
      </c>
      <c r="J394" t="inlineStr">
        <is>
          <t>밀가루(무농약,국내산)38.9%,찹쌀(국내산)38.9%,마가린(말레이시아산)5%,설탕8%,정제염3.7%,젖산칼슘2%,생이스트1%,탈지분유1.3%,베이킹파우더1.2%,유화제</t>
        </is>
      </c>
      <c r="K394" t="inlineStr"/>
      <c r="L394" t="inlineStr">
        <is>
          <t>튀김조리: 170~180도4~5분정도(20분정도 해동 후 ) 관찰조리</t>
        </is>
      </c>
      <c r="M394" t="inlineStr">
        <is>
          <t>2,6</t>
        </is>
      </c>
      <c r="N394" t="inlineStr">
        <is>
          <t>haccp
/무농약</t>
        </is>
      </c>
      <c r="O394" t="inlineStr">
        <is>
          <t>과세</t>
        </is>
      </c>
      <c r="P394" t="n">
        <v>6</v>
      </c>
      <c r="Q394" t="inlineStr">
        <is>
          <t>12개월</t>
        </is>
      </c>
      <c r="R394" t="inlineStr">
        <is>
          <t>냉동</t>
        </is>
      </c>
    </row>
    <row r="395">
      <c r="A395" t="inlineStr"/>
      <c r="B395" t="inlineStr"/>
      <c r="C395" t="inlineStr">
        <is>
          <t>[무농약]우리밀찹쌀칼슘꽈배기(생지)</t>
        </is>
      </c>
      <c r="D395" t="inlineStr">
        <is>
          <t>재고</t>
        </is>
      </c>
      <c r="E395" t="n">
        <v>1.5</v>
      </c>
      <c r="F395" t="inlineStr">
        <is>
          <t>50g*30개</t>
        </is>
      </c>
      <c r="G395" t="inlineStr">
        <is>
          <t>봉</t>
        </is>
      </c>
      <c r="H395" t="n">
        <v>24300</v>
      </c>
      <c r="I395">
        <f>H395/30</f>
        <v/>
      </c>
      <c r="J395" t="inlineStr">
        <is>
          <t>밀가루(무농약,국내산)38.9%,찹쌀(국내산)38.9%,마가린(말레이시아산)5%,설탕8%,정제염3.7%,젖산칼슘2%,생이스트1%,탈지분유1.3%,베이킹파우더1.2%,유화제</t>
        </is>
      </c>
      <c r="K395" t="inlineStr"/>
      <c r="L395" t="inlineStr">
        <is>
          <t>튀김조리: 170~180도4~5분정도(20분정도 해동 후 ) 관찰조리</t>
        </is>
      </c>
      <c r="M395" t="inlineStr">
        <is>
          <t>2,6</t>
        </is>
      </c>
      <c r="N395" t="inlineStr">
        <is>
          <t>haccp
/무농약</t>
        </is>
      </c>
      <c r="O395" t="inlineStr">
        <is>
          <t>과세</t>
        </is>
      </c>
      <c r="P395" t="n">
        <v>8</v>
      </c>
      <c r="Q395" t="inlineStr">
        <is>
          <t>12개월</t>
        </is>
      </c>
      <c r="R395" t="inlineStr">
        <is>
          <t>냉동</t>
        </is>
      </c>
    </row>
    <row r="396">
      <c r="A396" t="inlineStr"/>
      <c r="B396" t="inlineStr"/>
      <c r="C396" t="inlineStr">
        <is>
          <t>[무농약]우리밀찹쌀칼슘호떡(미니)(생지)</t>
        </is>
      </c>
      <c r="D396" t="inlineStr">
        <is>
          <t>재고</t>
        </is>
      </c>
      <c r="E396" t="n">
        <v>0.9</v>
      </c>
      <c r="F396" t="inlineStr">
        <is>
          <t>30g*30개</t>
        </is>
      </c>
      <c r="G396" t="inlineStr">
        <is>
          <t>봉</t>
        </is>
      </c>
      <c r="H396" t="n">
        <v>13800</v>
      </c>
      <c r="I396">
        <f>H396/30</f>
        <v/>
      </c>
      <c r="J396" t="inlineStr">
        <is>
          <t>밀가루(무농약,국내산)30.5%,찹쌀(국내산)30.5%,마가린[식물성유지(말레이시아산)]2.51%,젖산칼슘2%,정제수18.16%,백설탕7.42%,해바라기씨3%,콩가루1.5%,참깨1.5%,생이스트,정제염,흑설탕,계피가루,식물성크림</t>
        </is>
      </c>
      <c r="K396" t="inlineStr"/>
      <c r="L396"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6" t="inlineStr">
        <is>
          <t>2,5,6</t>
        </is>
      </c>
      <c r="N396" t="inlineStr">
        <is>
          <t>haccp
/무농약</t>
        </is>
      </c>
      <c r="O396" t="inlineStr">
        <is>
          <t>과세</t>
        </is>
      </c>
      <c r="P396" t="n">
        <v>10</v>
      </c>
      <c r="Q396" t="inlineStr">
        <is>
          <t>12개월</t>
        </is>
      </c>
      <c r="R396" t="inlineStr">
        <is>
          <t>냉동</t>
        </is>
      </c>
    </row>
    <row r="397">
      <c r="A397" t="inlineStr"/>
      <c r="B397" t="inlineStr"/>
      <c r="C397" t="inlineStr">
        <is>
          <t>[무농약]우리밀찹쌀칼슘호떡(생지)</t>
        </is>
      </c>
      <c r="D397" t="inlineStr">
        <is>
          <t>재고</t>
        </is>
      </c>
      <c r="E397" t="n">
        <v>1</v>
      </c>
      <c r="F397" t="inlineStr">
        <is>
          <t>50g*20개</t>
        </is>
      </c>
      <c r="G397" t="inlineStr">
        <is>
          <t>봉</t>
        </is>
      </c>
      <c r="H397" t="n">
        <v>10500</v>
      </c>
      <c r="I397">
        <f>H397/20</f>
        <v/>
      </c>
      <c r="J397" t="inlineStr">
        <is>
          <t>밀가루(무농약,국내산)30.5%,찹쌀(국내산)30.5%,마가린[식물성유지(말레이시아산)]2.51%,젖산칼슘2%,정제수18.16%,백설탕7.42%,해바라기씨3%,콩가루1.5%,참깨1.5%,생이스트,정제염,흑설탕,계피가루,식물성크림</t>
        </is>
      </c>
      <c r="K397" t="inlineStr"/>
      <c r="L39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7" t="inlineStr">
        <is>
          <t>2,5,6</t>
        </is>
      </c>
      <c r="N397" t="inlineStr">
        <is>
          <t>haccp
/무농약</t>
        </is>
      </c>
      <c r="O397" t="inlineStr">
        <is>
          <t>과세</t>
        </is>
      </c>
      <c r="P397" t="n">
        <v>10</v>
      </c>
      <c r="Q397" t="inlineStr">
        <is>
          <t>12개월</t>
        </is>
      </c>
      <c r="R397" t="inlineStr">
        <is>
          <t>냉동</t>
        </is>
      </c>
    </row>
    <row r="398">
      <c r="A398" t="inlineStr"/>
      <c r="B398" t="inlineStr"/>
      <c r="C398" t="inlineStr">
        <is>
          <t>[무농약]우리밀흑미찹쌀칼슘호떡(미니)(생지)</t>
        </is>
      </c>
      <c r="D398" t="inlineStr">
        <is>
          <t>재고</t>
        </is>
      </c>
      <c r="E398" t="n">
        <v>0.9</v>
      </c>
      <c r="F398" t="inlineStr">
        <is>
          <t>30g*30개</t>
        </is>
      </c>
      <c r="G398" t="inlineStr">
        <is>
          <t>봉</t>
        </is>
      </c>
      <c r="H398" t="n">
        <v>14800</v>
      </c>
      <c r="I398">
        <f>H398/30</f>
        <v/>
      </c>
      <c r="J398" t="inlineStr">
        <is>
          <t>밀가루(무농약,국내산)37%,흑미찹쌀(국내산)25%,찹쌀(국내산)12%,백설탕7.42%,정제수4.24%,해바라기씨3%,마가린2.51%,콩가루1.5%,참깨1.5%,젖산칼슘2%,계피가루,이스트,흑설탕,정제염,베이킹파우더,식물성크림</t>
        </is>
      </c>
      <c r="K398" t="inlineStr"/>
      <c r="L39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8" t="inlineStr">
        <is>
          <t>2,5,6</t>
        </is>
      </c>
      <c r="N398" t="inlineStr">
        <is>
          <t>haccp
/무농약</t>
        </is>
      </c>
      <c r="O398" t="inlineStr">
        <is>
          <t>과세</t>
        </is>
      </c>
      <c r="P398" t="n">
        <v>10</v>
      </c>
      <c r="Q398" t="inlineStr">
        <is>
          <t>12개월</t>
        </is>
      </c>
      <c r="R398" t="inlineStr">
        <is>
          <t>냉동</t>
        </is>
      </c>
    </row>
    <row r="399">
      <c r="A399" t="inlineStr"/>
      <c r="B399" t="inlineStr"/>
      <c r="C399" t="inlineStr">
        <is>
          <t>[무농약]우리밀흑미찹쌀칼슘호떡(생지)</t>
        </is>
      </c>
      <c r="D399" t="inlineStr">
        <is>
          <t>재고</t>
        </is>
      </c>
      <c r="E399" t="n">
        <v>1</v>
      </c>
      <c r="F399" t="inlineStr">
        <is>
          <t>50g*20개</t>
        </is>
      </c>
      <c r="G399" t="inlineStr">
        <is>
          <t>봉</t>
        </is>
      </c>
      <c r="H399" t="n">
        <v>11100</v>
      </c>
      <c r="I399">
        <f>H399/20</f>
        <v/>
      </c>
      <c r="J399" t="inlineStr">
        <is>
          <t>밀가루(무농약,국내산)37%,흑미찹쌀(국내산)25%,찹쌀(국내산)12%,백설탕7.42%,정제수4.24%,해바라기씨3%,마가린2.51%,콩가루1.5%,참깨1.5%,젖산칼슘2%,계피가루,이스트,흑설탕,정제염,베이킹파우더,식물성크림</t>
        </is>
      </c>
      <c r="K399" t="inlineStr"/>
      <c r="L399"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9" t="inlineStr">
        <is>
          <t>2,5,6</t>
        </is>
      </c>
      <c r="N399" t="inlineStr">
        <is>
          <t>haccp
/무농약</t>
        </is>
      </c>
      <c r="O399" t="inlineStr">
        <is>
          <t>과세</t>
        </is>
      </c>
      <c r="P399" t="n">
        <v>10</v>
      </c>
      <c r="Q399" t="inlineStr">
        <is>
          <t>12개월</t>
        </is>
      </c>
      <c r="R399" t="inlineStr">
        <is>
          <t>냉동</t>
        </is>
      </c>
    </row>
    <row r="400">
      <c r="A400" t="inlineStr"/>
      <c r="B400" t="inlineStr"/>
      <c r="C400" t="inlineStr">
        <is>
          <t>[무농약]우리밀통팥칼슘찐빵</t>
        </is>
      </c>
      <c r="D400" t="inlineStr">
        <is>
          <t>재고</t>
        </is>
      </c>
      <c r="E400" t="n">
        <v>0.6</v>
      </c>
      <c r="F400" t="inlineStr">
        <is>
          <t>50g*12개</t>
        </is>
      </c>
      <c r="G400" t="inlineStr">
        <is>
          <t>봉</t>
        </is>
      </c>
      <c r="H400" t="n">
        <v>8600</v>
      </c>
      <c r="I400">
        <f>H400/12</f>
        <v/>
      </c>
      <c r="J400" t="inlineStr">
        <is>
          <t>소맥분(국내산,무농약)44%,통팥앙금[팥36.68%(국내산)]34%,생이스트(중국산)3.39%,정제수11.25%,   마가린2.96%,설탕2.18%,젖산칼슘2%,정제염0.22%,식물성크림</t>
        </is>
      </c>
      <c r="K400" t="inlineStr">
        <is>
          <t>통팥-국내산</t>
        </is>
      </c>
      <c r="L400" t="inlineStr">
        <is>
          <t>오븐조리
타공팬
스팀(습열)
예열 120°C 10분
조리 100°C 8~10분
타공팬에 겹치지 않게 간격을 두고 담아 스팀조리 (건열로 조리시 표면이 딱딱해지므로 주의해주세요)</t>
        </is>
      </c>
      <c r="M400" t="inlineStr">
        <is>
          <t>2,6</t>
        </is>
      </c>
      <c r="N400" t="inlineStr">
        <is>
          <t>haccp
/무농약</t>
        </is>
      </c>
      <c r="O400" t="inlineStr">
        <is>
          <t>과세</t>
        </is>
      </c>
      <c r="P400" t="n">
        <v>12</v>
      </c>
      <c r="Q400" t="inlineStr">
        <is>
          <t>12개월</t>
        </is>
      </c>
      <c r="R400" t="inlineStr">
        <is>
          <t>냉동</t>
        </is>
      </c>
    </row>
    <row r="401">
      <c r="A401" t="inlineStr"/>
      <c r="B401" t="inlineStr"/>
      <c r="C401" t="inlineStr">
        <is>
          <t>[무농약]우리밀통팥칼슘찐빵(미니)</t>
        </is>
      </c>
      <c r="D401" t="inlineStr">
        <is>
          <t>재고</t>
        </is>
      </c>
      <c r="E401" t="n">
        <v>0.6</v>
      </c>
      <c r="F401" t="inlineStr">
        <is>
          <t>30g*20개</t>
        </is>
      </c>
      <c r="G401" t="inlineStr">
        <is>
          <t>봉</t>
        </is>
      </c>
      <c r="H401" t="n">
        <v>11200</v>
      </c>
      <c r="I401">
        <f>H401/20</f>
        <v/>
      </c>
      <c r="J401" t="inlineStr">
        <is>
          <t>소맥분(국내산,무농약)44%,통팥앙금[팥36.68%(국내산)]34%,생이스트(중국산)3.39%,정제수11.25%,   마가린2.96%,설탕2.18%,젖산칼슘2%,정제염0.22%,식물성크림</t>
        </is>
      </c>
      <c r="K401" t="inlineStr">
        <is>
          <t>통팥-국내산</t>
        </is>
      </c>
      <c r="L401" t="inlineStr">
        <is>
          <t>오븐조리
타공팬
스팀(습열)
예열 120°C 10분
조리 100°C 8~10분
타공팬에 겹치지 않게 간격을 두고 담아 스팀조리 (건열로 조리시 표면이 딱딱해지므로 주의해주세요)</t>
        </is>
      </c>
      <c r="M401" t="inlineStr">
        <is>
          <t>2,6</t>
        </is>
      </c>
      <c r="N401" t="inlineStr">
        <is>
          <t>haccp
/무농약</t>
        </is>
      </c>
      <c r="O401" t="inlineStr">
        <is>
          <t>과세</t>
        </is>
      </c>
      <c r="P401" t="n">
        <v>12</v>
      </c>
      <c r="Q401" t="inlineStr">
        <is>
          <t>12개월</t>
        </is>
      </c>
      <c r="R401" t="inlineStr">
        <is>
          <t>냉동</t>
        </is>
      </c>
    </row>
    <row r="402">
      <c r="A402" t="inlineStr"/>
      <c r="B402" t="inlineStr"/>
      <c r="C402" t="inlineStr">
        <is>
          <t>[무농약]우리밀흑미찹쌀칼슘찐빵</t>
        </is>
      </c>
      <c r="D402" t="inlineStr">
        <is>
          <t>재고</t>
        </is>
      </c>
      <c r="E402" t="n">
        <v>0.6</v>
      </c>
      <c r="F402" t="inlineStr">
        <is>
          <t>50g*12개</t>
        </is>
      </c>
      <c r="G402" t="inlineStr">
        <is>
          <t>봉</t>
        </is>
      </c>
      <c r="H402" t="n">
        <v>9100</v>
      </c>
      <c r="I402">
        <f>H402/12</f>
        <v/>
      </c>
      <c r="J402" t="inlineStr">
        <is>
          <t>밀가루(무농약,국내산)27%,통팥앙금[팥(국내산)36.68%]25%,흑미찹쌀(국내산)25%,정제수12.94%,마가린2.96%,설탕2.53%,쌀(국내산)2%,젖산칼슘2%,생이스트0.35%,정제염0.22%</t>
        </is>
      </c>
      <c r="K402" t="inlineStr">
        <is>
          <t>통팥앙금-극내산</t>
        </is>
      </c>
      <c r="L402" t="inlineStr">
        <is>
          <t>오븐조리
타공팬
스팀(습열)
예열 120°C 10분
조리 100°C 8~10분
타공팬에 겹치지 않게 간격을 두고 담아 스팀조리 (건열로 조리시 표면이 딱딱해지므로 주의해주세요)</t>
        </is>
      </c>
      <c r="M402" t="n">
        <v>6</v>
      </c>
      <c r="N402" t="inlineStr">
        <is>
          <t>haccp
/무농약</t>
        </is>
      </c>
      <c r="O402" t="inlineStr">
        <is>
          <t>과세</t>
        </is>
      </c>
      <c r="P402" t="n">
        <v>12</v>
      </c>
      <c r="Q402" t="inlineStr">
        <is>
          <t>12개월</t>
        </is>
      </c>
      <c r="R402" t="inlineStr">
        <is>
          <t>냉동</t>
        </is>
      </c>
    </row>
    <row r="403">
      <c r="A403" t="inlineStr"/>
      <c r="B403" t="inlineStr"/>
      <c r="C403" t="inlineStr">
        <is>
          <t>[무농약]우리밀흑미찹쌀칼슘찐빵(미니)</t>
        </is>
      </c>
      <c r="D403" t="inlineStr">
        <is>
          <t>재고</t>
        </is>
      </c>
      <c r="E403" t="n">
        <v>0.6</v>
      </c>
      <c r="F403" t="inlineStr">
        <is>
          <t>30g*20개</t>
        </is>
      </c>
      <c r="G403" t="inlineStr">
        <is>
          <t>봉</t>
        </is>
      </c>
      <c r="H403" t="n">
        <v>12800</v>
      </c>
      <c r="I403">
        <f>H403/20</f>
        <v/>
      </c>
      <c r="J403" t="inlineStr">
        <is>
          <t>밀가루(무농약,국내산)27%,통팥앙금[팥(국내산)36.68%]25%,흑미찹쌀(국내산)25%,정제수12.94%,마가린2.96%,설탕2.53%,쌀(국내산)2%,젖산칼슘2%,생이스트0.35%,정제염0.22%</t>
        </is>
      </c>
      <c r="K403" t="inlineStr">
        <is>
          <t>통팥앙금-극내산</t>
        </is>
      </c>
      <c r="L403" t="inlineStr">
        <is>
          <t>오븐조리
타공팬
스팀(습열)
예열 120°C 10분
조리 100°C 8~10분
타공팬에 겹치지 않게 간격을 두고 담아 스팀조리 (건열로 조리시 표면이 딱딱해지므로 주의해주세요)</t>
        </is>
      </c>
      <c r="M403" t="n">
        <v>6</v>
      </c>
      <c r="N403" t="inlineStr">
        <is>
          <t>haccp
/무농약</t>
        </is>
      </c>
      <c r="O403" t="inlineStr">
        <is>
          <t>과세</t>
        </is>
      </c>
      <c r="P403" t="n">
        <v>12</v>
      </c>
      <c r="Q403" t="inlineStr">
        <is>
          <t>12개월</t>
        </is>
      </c>
      <c r="R403" t="inlineStr">
        <is>
          <t>냉동</t>
        </is>
      </c>
    </row>
    <row r="404">
      <c r="A404" t="inlineStr"/>
      <c r="B404" t="inlineStr"/>
      <c r="C404" t="inlineStr">
        <is>
          <t>[무농약]우리밀미니피자도우-반제품</t>
        </is>
      </c>
      <c r="D404" t="inlineStr">
        <is>
          <t>재고</t>
        </is>
      </c>
      <c r="E404" t="n">
        <v>0.45</v>
      </c>
      <c r="F404" t="inlineStr">
        <is>
          <t>15g*30개</t>
        </is>
      </c>
      <c r="G404" t="inlineStr">
        <is>
          <t>봉</t>
        </is>
      </c>
      <c r="H404" t="n">
        <v>14700</v>
      </c>
      <c r="I404">
        <f>H404/30</f>
        <v/>
      </c>
      <c r="J404" t="inlineStr">
        <is>
          <t>밀가루(국내산,무농약)72.2%,마가린18%,설탕5.8%,이스트1%,정제염수1.5%,버터1.5%</t>
        </is>
      </c>
      <c r="K404" t="inlineStr">
        <is>
          <t>상단:8.5cm 하단:7.5cm</t>
        </is>
      </c>
      <c r="L404" t="inlineStr">
        <is>
          <t>조리하여 섭취</t>
        </is>
      </c>
      <c r="M404" t="inlineStr">
        <is>
          <t>2,6</t>
        </is>
      </c>
      <c r="N404" t="inlineStr">
        <is>
          <t>haccp
/무농약</t>
        </is>
      </c>
      <c r="O404" t="inlineStr">
        <is>
          <t>과세</t>
        </is>
      </c>
      <c r="P404" t="n">
        <v>12</v>
      </c>
      <c r="Q404" t="inlineStr">
        <is>
          <t>12개월</t>
        </is>
      </c>
      <c r="R404" t="inlineStr">
        <is>
          <t>냉동</t>
        </is>
      </c>
    </row>
    <row r="405">
      <c r="A405" t="inlineStr"/>
      <c r="B405" t="inlineStr"/>
      <c r="C405" t="inlineStr">
        <is>
          <t>[우리쌀]방울떡꼬치(냉동)</t>
        </is>
      </c>
      <c r="D405" t="inlineStr">
        <is>
          <t>재고</t>
        </is>
      </c>
      <c r="E405" t="n">
        <v>1</v>
      </c>
      <c r="F405" t="inlineStr">
        <is>
          <t>50g*20개</t>
        </is>
      </c>
      <c r="G405" t="inlineStr">
        <is>
          <t>봉</t>
        </is>
      </c>
      <c r="H405" t="n">
        <v>10400</v>
      </c>
      <c r="I405">
        <f>H405/20</f>
        <v/>
      </c>
      <c r="J405" t="inlineStr">
        <is>
          <t>쌀(국내산)85%, 정제수9.5%, 설탕5%, 정제염0.5%</t>
        </is>
      </c>
      <c r="K405" t="inlineStr">
        <is>
          <t>꼬지:15cm / 떡:약10cm</t>
        </is>
      </c>
      <c r="L405" t="inlineStr">
        <is>
          <t>튀김조리 - 160°C~170°C 2~3분
오븐조리 - 160°C~200°C 5분</t>
        </is>
      </c>
      <c r="M405" t="inlineStr">
        <is>
          <t>없음</t>
        </is>
      </c>
      <c r="N405" t="inlineStr">
        <is>
          <t>haccp</t>
        </is>
      </c>
      <c r="O405" t="inlineStr">
        <is>
          <t>과세</t>
        </is>
      </c>
      <c r="P405" t="n">
        <v>10</v>
      </c>
      <c r="Q405" t="inlineStr">
        <is>
          <t>12개월</t>
        </is>
      </c>
      <c r="R405" t="inlineStr">
        <is>
          <t>냉동</t>
        </is>
      </c>
    </row>
    <row r="406">
      <c r="A406" t="inlineStr"/>
      <c r="B406" t="inlineStr"/>
      <c r="C406" t="inlineStr">
        <is>
          <t>[우리쌀]새알옹심이</t>
        </is>
      </c>
      <c r="D406" t="inlineStr">
        <is>
          <t>재고</t>
        </is>
      </c>
      <c r="E406" t="n">
        <v>1</v>
      </c>
      <c r="F406" t="inlineStr">
        <is>
          <t>1kg(약8g)</t>
        </is>
      </c>
      <c r="G406" t="inlineStr">
        <is>
          <t>봉</t>
        </is>
      </c>
      <c r="H406" t="n">
        <v>8700</v>
      </c>
      <c r="I406" t="inlineStr"/>
      <c r="J406" t="inlineStr">
        <is>
          <t>찹쌀(국내산)78%, 멥쌀(국내산)20%, 천일염2%</t>
        </is>
      </c>
      <c r="K406" t="inlineStr">
        <is>
          <t>약8g /</t>
        </is>
      </c>
      <c r="L406" t="inlineStr"/>
      <c r="M406" t="inlineStr"/>
      <c r="N406" t="inlineStr">
        <is>
          <t>haccp</t>
        </is>
      </c>
      <c r="O406" t="inlineStr">
        <is>
          <t>과세</t>
        </is>
      </c>
      <c r="P406" t="n">
        <v>10</v>
      </c>
      <c r="Q406" t="inlineStr">
        <is>
          <t>12개월</t>
        </is>
      </c>
      <c r="R406" t="inlineStr">
        <is>
          <t>냉동</t>
        </is>
      </c>
    </row>
    <row r="407">
      <c r="A407" t="inlineStr"/>
      <c r="B407" t="inlineStr"/>
      <c r="C407" t="inlineStr">
        <is>
          <t>[우리쌀]굳지않은앙금절편(흰색)</t>
        </is>
      </c>
      <c r="D407" t="inlineStr">
        <is>
          <t>재고</t>
        </is>
      </c>
      <c r="E407" t="n">
        <v>1</v>
      </c>
      <c r="F407" t="inlineStr">
        <is>
          <t>40gX약25개</t>
        </is>
      </c>
      <c r="G407" t="inlineStr">
        <is>
          <t>봉</t>
        </is>
      </c>
      <c r="H407" t="n">
        <v>11500</v>
      </c>
      <c r="I407">
        <f>H407/25</f>
        <v/>
      </c>
      <c r="J407" t="inlineStr">
        <is>
          <t>쌀(국내산)75%,팥앙금(중국산)20% 외</t>
        </is>
      </c>
      <c r="K407" t="inlineStr"/>
      <c r="L407" t="inlineStr">
        <is>
          <t>해동 후 섭취</t>
        </is>
      </c>
      <c r="M407" t="inlineStr"/>
      <c r="N407" t="inlineStr">
        <is>
          <t>haccp</t>
        </is>
      </c>
      <c r="O407" t="inlineStr">
        <is>
          <t>과세</t>
        </is>
      </c>
      <c r="P407" t="n">
        <v>10</v>
      </c>
      <c r="Q407" t="inlineStr">
        <is>
          <t>12개월</t>
        </is>
      </c>
      <c r="R407" t="inlineStr">
        <is>
          <t>냉동</t>
        </is>
      </c>
    </row>
    <row r="408">
      <c r="A408" t="inlineStr"/>
      <c r="B408" t="inlineStr"/>
      <c r="C408" t="inlineStr">
        <is>
          <t>[우리쌀]굳지않은앙금절편(쑥)</t>
        </is>
      </c>
      <c r="D408" t="inlineStr">
        <is>
          <t>재고</t>
        </is>
      </c>
      <c r="E408" t="n">
        <v>1</v>
      </c>
      <c r="F408" t="inlineStr">
        <is>
          <t>40gX약25개</t>
        </is>
      </c>
      <c r="G408" t="inlineStr">
        <is>
          <t>봉</t>
        </is>
      </c>
      <c r="H408" t="n">
        <v>11800</v>
      </c>
      <c r="I408">
        <f>H408/25</f>
        <v/>
      </c>
      <c r="J408" t="inlineStr">
        <is>
          <t>쌀(국내산)55%,쑥(국내산)20%,팥앙금(중국산)20% 외</t>
        </is>
      </c>
      <c r="K408" t="inlineStr"/>
      <c r="L408" t="inlineStr">
        <is>
          <t>해동 후 섭취</t>
        </is>
      </c>
      <c r="M408" t="inlineStr"/>
      <c r="N408" t="inlineStr">
        <is>
          <t>haccp</t>
        </is>
      </c>
      <c r="O408" t="inlineStr">
        <is>
          <t>과세</t>
        </is>
      </c>
      <c r="P408" t="n">
        <v>10</v>
      </c>
      <c r="Q408" t="inlineStr">
        <is>
          <t>12개월</t>
        </is>
      </c>
      <c r="R408" t="inlineStr">
        <is>
          <t>냉동</t>
        </is>
      </c>
    </row>
    <row r="409">
      <c r="A409" t="inlineStr"/>
      <c r="B409" t="inlineStr"/>
      <c r="C409" t="inlineStr">
        <is>
          <t>[우리쌀]꿀떡(흰색)</t>
        </is>
      </c>
      <c r="D409" t="inlineStr">
        <is>
          <t>재고</t>
        </is>
      </c>
      <c r="E409" t="n">
        <v>1</v>
      </c>
      <c r="F409" t="inlineStr">
        <is>
          <t>약20gX약50개</t>
        </is>
      </c>
      <c r="G409" t="inlineStr">
        <is>
          <t>봉</t>
        </is>
      </c>
      <c r="H409" t="n">
        <v>11300</v>
      </c>
      <c r="I409">
        <f>H409/50</f>
        <v/>
      </c>
      <c r="J409" t="inlineStr">
        <is>
          <t>쌀(국내산)88%,참깨(수입산)2% 외</t>
        </is>
      </c>
      <c r="K409" t="inlineStr"/>
      <c r="L409" t="inlineStr">
        <is>
          <t>해동 후 섭취</t>
        </is>
      </c>
      <c r="M409" t="inlineStr"/>
      <c r="N409" t="inlineStr">
        <is>
          <t>haccp</t>
        </is>
      </c>
      <c r="O409" t="inlineStr">
        <is>
          <t>과세</t>
        </is>
      </c>
      <c r="P409" t="n">
        <v>10</v>
      </c>
      <c r="Q409" t="inlineStr">
        <is>
          <t>12개월</t>
        </is>
      </c>
      <c r="R409" t="inlineStr">
        <is>
          <t>냉동</t>
        </is>
      </c>
    </row>
    <row r="410">
      <c r="A410" t="inlineStr"/>
      <c r="B410" t="inlineStr"/>
      <c r="C410" t="inlineStr">
        <is>
          <t>[우리쌀]꿀떡(백년초)</t>
        </is>
      </c>
      <c r="D410" t="inlineStr">
        <is>
          <t>재고</t>
        </is>
      </c>
      <c r="E410" t="n">
        <v>1</v>
      </c>
      <c r="F410" t="inlineStr">
        <is>
          <t>약20gX약50개</t>
        </is>
      </c>
      <c r="G410" t="inlineStr">
        <is>
          <t>봉</t>
        </is>
      </c>
      <c r="H410" t="n">
        <v>11600</v>
      </c>
      <c r="I410">
        <f>H410/50</f>
        <v/>
      </c>
      <c r="J410" t="inlineStr">
        <is>
          <t>쌀(국내산)83%,백년초(국내산)5%,참깨(수입산)2% 외</t>
        </is>
      </c>
      <c r="K410" t="inlineStr"/>
      <c r="L410" t="inlineStr">
        <is>
          <t>해동 후 섭취</t>
        </is>
      </c>
      <c r="M410" t="inlineStr"/>
      <c r="N410" t="inlineStr">
        <is>
          <t>haccp</t>
        </is>
      </c>
      <c r="O410" t="inlineStr">
        <is>
          <t>과세</t>
        </is>
      </c>
      <c r="P410" t="n">
        <v>10</v>
      </c>
      <c r="Q410" t="inlineStr">
        <is>
          <t>12개월</t>
        </is>
      </c>
      <c r="R410" t="inlineStr">
        <is>
          <t>냉동</t>
        </is>
      </c>
    </row>
    <row r="411">
      <c r="A411" t="inlineStr"/>
      <c r="B411" t="inlineStr"/>
      <c r="C411" t="inlineStr">
        <is>
          <t>[우리쌀]꿀떡(쑥)</t>
        </is>
      </c>
      <c r="D411" t="inlineStr">
        <is>
          <t>재고</t>
        </is>
      </c>
      <c r="E411" t="n">
        <v>1</v>
      </c>
      <c r="F411" t="inlineStr">
        <is>
          <t>약20gX약50개</t>
        </is>
      </c>
      <c r="G411" t="inlineStr">
        <is>
          <t>봉</t>
        </is>
      </c>
      <c r="H411" t="n">
        <v>11600</v>
      </c>
      <c r="I411">
        <f>H411/50</f>
        <v/>
      </c>
      <c r="J411" t="inlineStr">
        <is>
          <t>쌀(국내산)83%,쑥(국내산)5%,참깨(수입산)2% 외</t>
        </is>
      </c>
      <c r="K411" t="inlineStr"/>
      <c r="L411" t="inlineStr">
        <is>
          <t>해동 후 섭취</t>
        </is>
      </c>
      <c r="M411" t="inlineStr"/>
      <c r="N411" t="inlineStr">
        <is>
          <t>haccp</t>
        </is>
      </c>
      <c r="O411" t="inlineStr">
        <is>
          <t>과세</t>
        </is>
      </c>
      <c r="P411" t="n">
        <v>10</v>
      </c>
      <c r="Q411" t="inlineStr">
        <is>
          <t>12개월</t>
        </is>
      </c>
      <c r="R411" t="inlineStr">
        <is>
          <t>냉동</t>
        </is>
      </c>
    </row>
    <row r="412">
      <c r="A412" t="inlineStr"/>
      <c r="B412" t="inlineStr"/>
      <c r="C412" t="inlineStr">
        <is>
          <t>[우리쌀]바람떡(흰색)</t>
        </is>
      </c>
      <c r="D412" t="inlineStr">
        <is>
          <t>재고</t>
        </is>
      </c>
      <c r="E412" t="n">
        <v>1</v>
      </c>
      <c r="F412" t="inlineStr">
        <is>
          <t>약25gX약40개</t>
        </is>
      </c>
      <c r="G412" t="inlineStr">
        <is>
          <t>봉</t>
        </is>
      </c>
      <c r="H412" t="n">
        <v>11300</v>
      </c>
      <c r="I412">
        <f>H412/50</f>
        <v/>
      </c>
      <c r="J412" t="inlineStr">
        <is>
          <t>쌀(국내산)78%,백앙금(중국산)20% 외-</t>
        </is>
      </c>
      <c r="K412" t="inlineStr"/>
      <c r="L412" t="inlineStr">
        <is>
          <t>해동 후 섭취</t>
        </is>
      </c>
      <c r="M412" t="inlineStr"/>
      <c r="N412" t="inlineStr">
        <is>
          <t>haccp</t>
        </is>
      </c>
      <c r="O412" t="inlineStr">
        <is>
          <t>과세</t>
        </is>
      </c>
      <c r="P412" t="n">
        <v>10</v>
      </c>
      <c r="Q412" t="inlineStr">
        <is>
          <t>12개월</t>
        </is>
      </c>
      <c r="R412" t="inlineStr">
        <is>
          <t>냉동</t>
        </is>
      </c>
    </row>
    <row r="413">
      <c r="A413" t="inlineStr"/>
      <c r="B413" t="inlineStr"/>
      <c r="C413" t="inlineStr">
        <is>
          <t>[우리쌀]바람떡(쑥)</t>
        </is>
      </c>
      <c r="D413" t="inlineStr">
        <is>
          <t>재고</t>
        </is>
      </c>
      <c r="E413" t="n">
        <v>1</v>
      </c>
      <c r="F413" t="inlineStr">
        <is>
          <t>약25gX약40개</t>
        </is>
      </c>
      <c r="G413" t="inlineStr">
        <is>
          <t>봉</t>
        </is>
      </c>
      <c r="H413" t="n">
        <v>11600</v>
      </c>
      <c r="I413">
        <f>H413/50</f>
        <v/>
      </c>
      <c r="J413" t="inlineStr">
        <is>
          <t>쌀(국내산)73%,쑥(국내산)5%,백앙금(중국산)15% 외</t>
        </is>
      </c>
      <c r="K413" t="inlineStr"/>
      <c r="L413" t="inlineStr">
        <is>
          <t>해동 후 섭취</t>
        </is>
      </c>
      <c r="M413" t="inlineStr"/>
      <c r="N413" t="inlineStr">
        <is>
          <t>haccp</t>
        </is>
      </c>
      <c r="O413" t="inlineStr">
        <is>
          <t>과세</t>
        </is>
      </c>
      <c r="P413" t="n">
        <v>10</v>
      </c>
      <c r="Q413" t="inlineStr">
        <is>
          <t>12개월</t>
        </is>
      </c>
      <c r="R413" t="inlineStr">
        <is>
          <t>냉동</t>
        </is>
      </c>
    </row>
    <row r="414">
      <c r="A414" t="inlineStr"/>
      <c r="B414" t="inlineStr"/>
      <c r="C414" t="inlineStr">
        <is>
          <t>[우리쌀]흰송편(냉동완제)
-(9월 추석 한정 공급)</t>
        </is>
      </c>
      <c r="D414" t="inlineStr">
        <is>
          <t>재고</t>
        </is>
      </c>
      <c r="E414" t="inlineStr">
        <is>
          <t>2kg</t>
        </is>
      </c>
      <c r="F414" t="inlineStr">
        <is>
          <t>25gX80개</t>
        </is>
      </c>
      <c r="G414" t="inlineStr">
        <is>
          <t>봉</t>
        </is>
      </c>
      <c r="H414" t="n">
        <v>25200</v>
      </c>
      <c r="I414">
        <f>H414/80</f>
        <v/>
      </c>
      <c r="J414" t="inlineStr">
        <is>
          <t>쌀(국내산)76%,참깨10%,콩가루5%,설탕3.5%,정제소금3.5%,타피오카전분2% (스팀으로 살짝 쪄서 섭취)
-2kg 포장(발주는 kg단위 발주)</t>
        </is>
      </c>
      <c r="K414" t="inlineStr">
        <is>
          <t>추석 전용 제품</t>
        </is>
      </c>
      <c r="L414" t="inlineStr">
        <is>
          <t xml:space="preserve">찜조리 </t>
        </is>
      </c>
      <c r="M414" t="n">
        <v>5</v>
      </c>
      <c r="N414" t="inlineStr">
        <is>
          <t>haccp</t>
        </is>
      </c>
      <c r="O414" t="inlineStr">
        <is>
          <t>과세</t>
        </is>
      </c>
      <c r="P414" t="n">
        <v>12</v>
      </c>
      <c r="Q414" t="inlineStr">
        <is>
          <t>12개월</t>
        </is>
      </c>
      <c r="R414" t="inlineStr">
        <is>
          <t>냉동</t>
        </is>
      </c>
    </row>
    <row r="415">
      <c r="A415" t="inlineStr"/>
      <c r="B415" t="inlineStr"/>
      <c r="C415" t="inlineStr">
        <is>
          <t>[우리쌀]백년초송편(냉동완제)
-(9월 추석 한정 공급)</t>
        </is>
      </c>
      <c r="D415" t="inlineStr">
        <is>
          <t>재고</t>
        </is>
      </c>
      <c r="E415" t="n">
        <v>2</v>
      </c>
      <c r="F415" t="inlineStr">
        <is>
          <t>25gX80개</t>
        </is>
      </c>
      <c r="G415" t="inlineStr">
        <is>
          <t>봉</t>
        </is>
      </c>
      <c r="H415" t="n">
        <v>25900</v>
      </c>
      <c r="I415">
        <f>H415/80</f>
        <v/>
      </c>
      <c r="J415" t="inlineStr">
        <is>
          <t>쌀(국내산)68.8%,백년초가루(국내산)7.2%,참깨10%,콩가루5%,설탕3.5%,정제소금3.5%,타피오카전분2%
(스팀으로 살짝 쪄서 섭취)
-2kg포장(발주는 kg단위 발주)</t>
        </is>
      </c>
      <c r="K415" t="inlineStr">
        <is>
          <t>추석 전용 제품</t>
        </is>
      </c>
      <c r="L415" t="inlineStr">
        <is>
          <t xml:space="preserve">찜조리 </t>
        </is>
      </c>
      <c r="M415" t="n">
        <v>5</v>
      </c>
      <c r="N415" t="inlineStr">
        <is>
          <t>haccp</t>
        </is>
      </c>
      <c r="O415" t="inlineStr">
        <is>
          <t>과세</t>
        </is>
      </c>
      <c r="P415" t="n">
        <v>12</v>
      </c>
      <c r="Q415" t="inlineStr">
        <is>
          <t>12개월</t>
        </is>
      </c>
      <c r="R415" t="inlineStr">
        <is>
          <t>냉동</t>
        </is>
      </c>
    </row>
    <row r="416">
      <c r="A416" t="inlineStr"/>
      <c r="B416" t="inlineStr"/>
      <c r="C416" t="inlineStr">
        <is>
          <t>[우리쌀]쑥송편(냉동완제)
-(9월 추석 한정 공급)</t>
        </is>
      </c>
      <c r="D416" t="inlineStr">
        <is>
          <t>재고</t>
        </is>
      </c>
      <c r="E416" t="n">
        <v>2</v>
      </c>
      <c r="F416" t="inlineStr">
        <is>
          <t>25gX80개</t>
        </is>
      </c>
      <c r="G416" t="inlineStr">
        <is>
          <t>봉</t>
        </is>
      </c>
      <c r="H416" t="n">
        <v>25900</v>
      </c>
      <c r="I416">
        <f>H416/80</f>
        <v/>
      </c>
      <c r="J416" t="inlineStr">
        <is>
          <t>쌀(국내산)61%,쑥가루(국내산)15%,참깨10%,콩가루5%,설탕3.5%,정제소금3.5%,타피오카전분2% 
(스팀으로 살짝 쪄서 섭취)
-2kg 포장(발주는 kg단위 발주)</t>
        </is>
      </c>
      <c r="K416" t="inlineStr">
        <is>
          <t>추석 전용 제품</t>
        </is>
      </c>
      <c r="L416" t="inlineStr">
        <is>
          <t xml:space="preserve">찜조리 </t>
        </is>
      </c>
      <c r="M416" t="n">
        <v>5</v>
      </c>
      <c r="N416" t="inlineStr">
        <is>
          <t>haccp</t>
        </is>
      </c>
      <c r="O416" t="inlineStr">
        <is>
          <t>과세</t>
        </is>
      </c>
      <c r="P416" t="n">
        <v>12</v>
      </c>
      <c r="Q416" t="inlineStr">
        <is>
          <t>12개월</t>
        </is>
      </c>
      <c r="R416" t="inlineStr">
        <is>
          <t>냉동</t>
        </is>
      </c>
    </row>
    <row r="417">
      <c r="A417" t="inlineStr"/>
      <c r="B417" t="inlineStr"/>
      <c r="C417" t="inlineStr">
        <is>
          <t>[우리쌀]모시송편(냉동완제)
-(9월 추석 한정 공급)</t>
        </is>
      </c>
      <c r="D417" t="inlineStr">
        <is>
          <t>재고</t>
        </is>
      </c>
      <c r="E417" t="n">
        <v>2</v>
      </c>
      <c r="F417" t="inlineStr">
        <is>
          <t>25gX80개</t>
        </is>
      </c>
      <c r="G417" t="inlineStr">
        <is>
          <t>봉</t>
        </is>
      </c>
      <c r="H417" t="n">
        <v>27700</v>
      </c>
      <c r="I417">
        <f>H417/80</f>
        <v/>
      </c>
      <c r="J417" t="inlineStr">
        <is>
          <t>쌀(국산)60.4%,모시잎가루(국내산)20%,천일염0.5%,설탕4.1%,콩가루12%,참깨3% (스팀으로 살짝 쪄서 섭취)
-2kg 포장(발주는 kg단위 발주)</t>
        </is>
      </c>
      <c r="K417" t="inlineStr">
        <is>
          <t>추석 전용 제품</t>
        </is>
      </c>
      <c r="L417" t="inlineStr">
        <is>
          <t xml:space="preserve">찜조리 </t>
        </is>
      </c>
      <c r="M417" t="n">
        <v>5</v>
      </c>
      <c r="N417" t="inlineStr">
        <is>
          <t>haccp</t>
        </is>
      </c>
      <c r="O417" t="inlineStr">
        <is>
          <t>과세</t>
        </is>
      </c>
      <c r="P417" t="n">
        <v>12</v>
      </c>
      <c r="Q417" t="inlineStr">
        <is>
          <t>12개월</t>
        </is>
      </c>
      <c r="R417" t="inlineStr">
        <is>
          <t>냉동</t>
        </is>
      </c>
    </row>
    <row r="418">
      <c r="A418" t="inlineStr"/>
      <c r="B418" t="inlineStr"/>
      <c r="C418" t="inlineStr">
        <is>
          <t>[우리쌀]팥찰수수부꾸미</t>
        </is>
      </c>
      <c r="D418" t="inlineStr">
        <is>
          <t>재고</t>
        </is>
      </c>
      <c r="E418" t="n">
        <v>1</v>
      </c>
      <c r="F418" t="inlineStr">
        <is>
          <t>40gX25개</t>
        </is>
      </c>
      <c r="G418" t="inlineStr">
        <is>
          <t>봉</t>
        </is>
      </c>
      <c r="H418" t="n">
        <v>16100</v>
      </c>
      <c r="I418">
        <f>H418/25</f>
        <v/>
      </c>
      <c r="J418" t="inlineStr">
        <is>
          <t>쌀(국산)33.4%,찰수수(중국산)33.4%,통팥앙금30%,전분2%,천일염1.2%</t>
        </is>
      </c>
      <c r="K418" t="inlineStr"/>
      <c r="L418" t="inlineStr">
        <is>
          <t>전판 조리</t>
        </is>
      </c>
      <c r="M418" t="inlineStr"/>
      <c r="N418" t="inlineStr">
        <is>
          <t>haccp</t>
        </is>
      </c>
      <c r="O418" t="inlineStr">
        <is>
          <t>과세</t>
        </is>
      </c>
      <c r="P418" t="n">
        <v>10</v>
      </c>
      <c r="Q418" t="inlineStr">
        <is>
          <t>12개월</t>
        </is>
      </c>
      <c r="R418" t="inlineStr">
        <is>
          <t>냉동</t>
        </is>
      </c>
    </row>
    <row r="419">
      <c r="A419" t="inlineStr"/>
      <c r="B419" t="inlineStr"/>
      <c r="C419" t="inlineStr">
        <is>
          <t>[무농약]우리밀단호박칼슘찐빵</t>
        </is>
      </c>
      <c r="D419" t="inlineStr">
        <is>
          <t>재고</t>
        </is>
      </c>
      <c r="E419" t="n">
        <v>0.6</v>
      </c>
      <c r="F419" t="inlineStr">
        <is>
          <t>50gX12개</t>
        </is>
      </c>
      <c r="G419" t="inlineStr">
        <is>
          <t>봉</t>
        </is>
      </c>
      <c r="H419" t="n">
        <v>9000</v>
      </c>
      <c r="I419">
        <f>H419/12</f>
        <v/>
      </c>
      <c r="J419" t="inlineStr">
        <is>
          <t>밀가루(무농약,국내산)54%,통팥앙금[팥62%(국내산)]35%,단호박분말(국내산)7%,마가린,식물성크림,젖산칼슘,생이스트,정제수,정제염,설탕</t>
        </is>
      </c>
      <c r="K419" t="inlineStr"/>
      <c r="L419" t="inlineStr">
        <is>
          <t>오븐조리
타공팬
스팀(습열)
예열 120°C 10분
조리 100°C 8~10분
타공팬에 겹치지 않게 간격을 두고 담아 스팀조리 (건열로 조리시 표면이 딱딱해지므로 주의해주세요)</t>
        </is>
      </c>
      <c r="M419" t="inlineStr">
        <is>
          <t>2,5,6</t>
        </is>
      </c>
      <c r="N419" t="inlineStr">
        <is>
          <t>haccp</t>
        </is>
      </c>
      <c r="O419" t="inlineStr">
        <is>
          <t>과세</t>
        </is>
      </c>
      <c r="P419" t="n">
        <v>12</v>
      </c>
      <c r="Q419" t="inlineStr">
        <is>
          <t>12개월</t>
        </is>
      </c>
      <c r="R419" t="inlineStr">
        <is>
          <t>냉동</t>
        </is>
      </c>
    </row>
    <row r="420">
      <c r="A420" t="inlineStr"/>
      <c r="B420" t="inlineStr"/>
      <c r="C420" t="inlineStr">
        <is>
          <t>[무농약]우리밀단호박칼슘찐빵(미니)</t>
        </is>
      </c>
      <c r="D420" t="inlineStr">
        <is>
          <t>재고</t>
        </is>
      </c>
      <c r="E420" t="n">
        <v>0.6</v>
      </c>
      <c r="F420" t="inlineStr">
        <is>
          <t>30gX20개</t>
        </is>
      </c>
      <c r="G420" t="inlineStr">
        <is>
          <t>봉</t>
        </is>
      </c>
      <c r="H420" t="n">
        <v>12600</v>
      </c>
      <c r="I420">
        <f>H420/20</f>
        <v/>
      </c>
      <c r="J420" t="inlineStr">
        <is>
          <t>밀가루(무농약,국내산)54%,통팥앙금[팥62%(국내산)]35%,단호박분말(국내산)7%,마가린,식물성크림,젖산칼슘,생이스트,정제수,정제염,설탕</t>
        </is>
      </c>
      <c r="K420" t="inlineStr"/>
      <c r="L420" t="inlineStr">
        <is>
          <t>오븐조리
타공팬
스팀(습열)
예열 120°C 10분
조리 100°C 8~10분
타공팬에 겹치지 않게 간격을 두고 담아 스팀조리 (건열로 조리시 표면이 딱딱해지므로 주의해주세요)</t>
        </is>
      </c>
      <c r="M420" t="inlineStr">
        <is>
          <t>2,5,6</t>
        </is>
      </c>
      <c r="N420" t="inlineStr">
        <is>
          <t>haccp</t>
        </is>
      </c>
      <c r="O420" t="inlineStr">
        <is>
          <t>과세</t>
        </is>
      </c>
      <c r="P420" t="n">
        <v>12</v>
      </c>
      <c r="Q420" t="inlineStr">
        <is>
          <t>12개월</t>
        </is>
      </c>
      <c r="R420" t="inlineStr">
        <is>
          <t>냉동</t>
        </is>
      </c>
    </row>
    <row r="421">
      <c r="A421" t="inlineStr"/>
      <c r="B421" t="inlineStr"/>
      <c r="C421" t="inlineStr">
        <is>
          <t>[우리쌀]구워먹는치즈떡</t>
        </is>
      </c>
      <c r="D421" t="inlineStr">
        <is>
          <t>재고</t>
        </is>
      </c>
      <c r="E421" t="n">
        <v>1.75</v>
      </c>
      <c r="F421" t="inlineStr">
        <is>
          <t>35g*50개</t>
        </is>
      </c>
      <c r="G421" t="inlineStr">
        <is>
          <t>봉</t>
        </is>
      </c>
      <c r="H421" t="n">
        <v>28100</v>
      </c>
      <c r="I421">
        <f>H421/50</f>
        <v/>
      </c>
      <c r="J421" t="inlineStr">
        <is>
          <t>멥쌀(국산)77.5%, 생치즈(벨라유임실피자치즈)20%[원유(국)99.978%,유산균혼합분말,응고제,염화칼슘],타피오카전분2%,천일염0.3%,감미유0.2%</t>
        </is>
      </c>
      <c r="K421" t="inlineStr">
        <is>
          <t>크기 : 길이-7~8, 지름-2~3cm</t>
        </is>
      </c>
      <c r="L421" t="inlineStr">
        <is>
          <t>오븐조리</t>
        </is>
      </c>
      <c r="M421" t="n">
        <v>2</v>
      </c>
      <c r="N421" t="inlineStr">
        <is>
          <t>haccp</t>
        </is>
      </c>
      <c r="O421" t="inlineStr">
        <is>
          <t>과세</t>
        </is>
      </c>
      <c r="P421" t="n">
        <v>10</v>
      </c>
      <c r="Q421" t="inlineStr">
        <is>
          <t>12개월</t>
        </is>
      </c>
      <c r="R421" t="inlineStr">
        <is>
          <t>냉동</t>
        </is>
      </c>
    </row>
    <row r="422">
      <c r="A422" t="inlineStr"/>
      <c r="B422" t="inlineStr"/>
      <c r="C422" t="inlineStr">
        <is>
          <t>[무농약]우리쌀국수-소면(국수,냉면,사리용 등)</t>
        </is>
      </c>
      <c r="D422" t="inlineStr">
        <is>
          <t>재고</t>
        </is>
      </c>
      <c r="E422" t="n">
        <v>1</v>
      </c>
      <c r="F422" t="inlineStr">
        <is>
          <t>1kg</t>
        </is>
      </c>
      <c r="G422" t="inlineStr">
        <is>
          <t>봉</t>
        </is>
      </c>
      <c r="H422" t="n">
        <v>10200</v>
      </c>
      <c r="I422" t="inlineStr"/>
      <c r="J422" t="inlineStr">
        <is>
          <t>무농약쌀(국산)95%,전분4.5%천일염0.5%</t>
        </is>
      </c>
      <c r="K422" t="inlineStr">
        <is>
          <t>전통인증 :  
전통인증1033호
냉동면/냉동면(삶아서 얼린 숙면) 지름:1mm</t>
        </is>
      </c>
      <c r="L422" t="inlineStr">
        <is>
          <t>완전해동 후 끓는물
에 채반에 담은 채
2~3분</t>
        </is>
      </c>
      <c r="M422" t="inlineStr"/>
      <c r="N422" t="inlineStr">
        <is>
          <t>haccp
/무농약
/전통식품</t>
        </is>
      </c>
      <c r="O422" t="inlineStr">
        <is>
          <t>과세</t>
        </is>
      </c>
      <c r="P422" t="n">
        <v>10</v>
      </c>
      <c r="Q422" t="inlineStr">
        <is>
          <t>12개월</t>
        </is>
      </c>
      <c r="R422" t="inlineStr">
        <is>
          <t>냉동</t>
        </is>
      </c>
    </row>
    <row r="423">
      <c r="A423" t="inlineStr"/>
      <c r="B423" t="inlineStr"/>
      <c r="C423" t="inlineStr">
        <is>
          <t>[우리쌀]가마솥맛끓임누룽지(조각)</t>
        </is>
      </c>
      <c r="D423" t="inlineStr">
        <is>
          <t>재고</t>
        </is>
      </c>
      <c r="E423" t="n">
        <v>1</v>
      </c>
      <c r="F423" t="inlineStr">
        <is>
          <t>1kg</t>
        </is>
      </c>
      <c r="G423" t="inlineStr">
        <is>
          <t>봉</t>
        </is>
      </c>
      <c r="H423" t="n">
        <v>11300</v>
      </c>
      <c r="I423" t="inlineStr"/>
      <c r="J423" t="inlineStr">
        <is>
          <t>쌀(국내산)100%</t>
        </is>
      </c>
      <c r="K423" t="inlineStr"/>
      <c r="L423" t="inlineStr"/>
      <c r="M423" t="inlineStr"/>
      <c r="N423" t="inlineStr">
        <is>
          <t>haccp</t>
        </is>
      </c>
      <c r="O423" t="inlineStr">
        <is>
          <t>과세</t>
        </is>
      </c>
      <c r="P423" t="n">
        <v>10</v>
      </c>
      <c r="Q423" t="inlineStr">
        <is>
          <t>12개월</t>
        </is>
      </c>
      <c r="R423" t="inlineStr">
        <is>
          <t>실온</t>
        </is>
      </c>
    </row>
    <row r="424">
      <c r="A424" t="inlineStr"/>
      <c r="B424" t="inlineStr"/>
      <c r="C424" t="inlineStr">
        <is>
          <t>[국내산]감자전분100％</t>
        </is>
      </c>
      <c r="D424" t="inlineStr">
        <is>
          <t>재고</t>
        </is>
      </c>
      <c r="E424" t="n">
        <v>15</v>
      </c>
      <c r="F424" t="inlineStr">
        <is>
          <t>1kg*15봉</t>
        </is>
      </c>
      <c r="G424" t="inlineStr">
        <is>
          <t>박스</t>
        </is>
      </c>
      <c r="H424" t="n">
        <v>127500</v>
      </c>
      <c r="I424">
        <f>H424/15</f>
        <v/>
      </c>
      <c r="J424" t="inlineStr">
        <is>
          <t>감자(국내산)100%(무방부제,무색소,무표백)</t>
        </is>
      </c>
      <c r="K424" t="inlineStr"/>
      <c r="L424" t="inlineStr">
        <is>
          <t>조리에 사용</t>
        </is>
      </c>
      <c r="M424" t="inlineStr"/>
      <c r="N424" t="inlineStr"/>
      <c r="O424" t="inlineStr">
        <is>
          <t>과세</t>
        </is>
      </c>
      <c r="P424" t="n">
        <v>1</v>
      </c>
      <c r="Q424" t="inlineStr">
        <is>
          <t>24개월</t>
        </is>
      </c>
      <c r="R424" t="inlineStr">
        <is>
          <t>실온</t>
        </is>
      </c>
    </row>
    <row r="425">
      <c r="A425" t="inlineStr"/>
      <c r="B425" t="inlineStr"/>
      <c r="C425" t="inlineStr">
        <is>
          <t xml:space="preserve">[우리밀]딸기맛도넛(완제)(개별포장) </t>
        </is>
      </c>
      <c r="D425" t="inlineStr">
        <is>
          <t>재고</t>
        </is>
      </c>
      <c r="E425" t="n">
        <v>1.2</v>
      </c>
      <c r="F425" t="inlineStr">
        <is>
          <t>40g*30개</t>
        </is>
      </c>
      <c r="G425" t="inlineStr">
        <is>
          <t>박스</t>
        </is>
      </c>
      <c r="H425" t="n">
        <v>32700</v>
      </c>
      <c r="I425">
        <f>H425/30</f>
        <v/>
      </c>
      <c r="J425"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K425" t="inlineStr">
        <is>
          <t>*개별포장
개당 중량 40~45g</t>
        </is>
      </c>
      <c r="L425" t="inlineStr">
        <is>
          <t>자연해동 후 직접섭취</t>
        </is>
      </c>
      <c r="M425" t="inlineStr">
        <is>
          <t>1,2,5,6</t>
        </is>
      </c>
      <c r="N425" t="inlineStr">
        <is>
          <t>haccp</t>
        </is>
      </c>
      <c r="O425" t="inlineStr">
        <is>
          <t>과세</t>
        </is>
      </c>
      <c r="P425" t="n">
        <v>1</v>
      </c>
      <c r="Q425" t="inlineStr">
        <is>
          <t>9개월</t>
        </is>
      </c>
      <c r="R425" t="inlineStr">
        <is>
          <t>냉동</t>
        </is>
      </c>
    </row>
    <row r="426">
      <c r="A426" t="inlineStr"/>
      <c r="B426" t="inlineStr"/>
      <c r="C426" t="inlineStr">
        <is>
          <t xml:space="preserve">[우리밀]블랙라스베리도넛(완제)(개별포장) </t>
        </is>
      </c>
      <c r="D426" t="inlineStr">
        <is>
          <t>재고</t>
        </is>
      </c>
      <c r="E426" t="n">
        <v>1.2</v>
      </c>
      <c r="F426" t="inlineStr">
        <is>
          <t>40g*30개</t>
        </is>
      </c>
      <c r="G426" t="inlineStr">
        <is>
          <t>박스</t>
        </is>
      </c>
      <c r="H426" t="n">
        <v>32700</v>
      </c>
      <c r="I426">
        <f>H426/30</f>
        <v/>
      </c>
      <c r="J426"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K426" t="inlineStr">
        <is>
          <t>*개별포장
개당 중량 40~45g</t>
        </is>
      </c>
      <c r="L426" t="inlineStr">
        <is>
          <t>자연해동 후 직접섭취</t>
        </is>
      </c>
      <c r="M426" t="inlineStr">
        <is>
          <t>1,2,5,6</t>
        </is>
      </c>
      <c r="N426" t="inlineStr">
        <is>
          <t>haccp</t>
        </is>
      </c>
      <c r="O426" t="inlineStr">
        <is>
          <t>과세</t>
        </is>
      </c>
      <c r="P426" t="n">
        <v>1</v>
      </c>
      <c r="Q426" t="inlineStr">
        <is>
          <t>9개월</t>
        </is>
      </c>
      <c r="R426" t="inlineStr">
        <is>
          <t>냉동</t>
        </is>
      </c>
    </row>
    <row r="427">
      <c r="A427" t="inlineStr"/>
      <c r="B427" t="inlineStr"/>
      <c r="C427" t="inlineStr">
        <is>
          <t xml:space="preserve">[우리밀]초코링도넛(완제)(개별포장) </t>
        </is>
      </c>
      <c r="D427" t="inlineStr">
        <is>
          <t>재고</t>
        </is>
      </c>
      <c r="E427" t="n">
        <v>1.2</v>
      </c>
      <c r="F427" t="inlineStr">
        <is>
          <t>40g*30개</t>
        </is>
      </c>
      <c r="G427" t="inlineStr">
        <is>
          <t>박스</t>
        </is>
      </c>
      <c r="H427" t="n">
        <v>33800</v>
      </c>
      <c r="I427">
        <f>H427/30</f>
        <v/>
      </c>
      <c r="J427"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K427" t="inlineStr">
        <is>
          <t>*개별포장
개당 중량 40~45g</t>
        </is>
      </c>
      <c r="L427" t="inlineStr">
        <is>
          <t>자연해동 후 직접섭취</t>
        </is>
      </c>
      <c r="M427" t="inlineStr">
        <is>
          <t>1,2,5,6</t>
        </is>
      </c>
      <c r="N427" t="inlineStr">
        <is>
          <t>haccp</t>
        </is>
      </c>
      <c r="O427" t="inlineStr">
        <is>
          <t>과세</t>
        </is>
      </c>
      <c r="P427" t="n">
        <v>1</v>
      </c>
      <c r="Q427" t="inlineStr">
        <is>
          <t>9개월</t>
        </is>
      </c>
      <c r="R427" t="inlineStr">
        <is>
          <t>냉동</t>
        </is>
      </c>
    </row>
    <row r="428">
      <c r="A428" t="inlineStr"/>
      <c r="B428" t="inlineStr"/>
      <c r="C428" t="inlineStr">
        <is>
          <t>[우리밀]꽈배기(완제)(개별포장)</t>
        </is>
      </c>
      <c r="D428" t="inlineStr">
        <is>
          <t>재고</t>
        </is>
      </c>
      <c r="E428" t="n">
        <v>1.4</v>
      </c>
      <c r="F428" t="inlineStr">
        <is>
          <t>40g*35개</t>
        </is>
      </c>
      <c r="G428" t="inlineStr">
        <is>
          <t>박스</t>
        </is>
      </c>
      <c r="H428" t="n">
        <v>36200</v>
      </c>
      <c r="I428">
        <f>H428/35</f>
        <v/>
      </c>
      <c r="J428"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K428" t="inlineStr">
        <is>
          <t>*개별포장
개당 중량 40~45g</t>
        </is>
      </c>
      <c r="L428" t="inlineStr">
        <is>
          <t>자연해동 후 직접섭취</t>
        </is>
      </c>
      <c r="M428" t="inlineStr">
        <is>
          <t>1,2,5,6</t>
        </is>
      </c>
      <c r="N428" t="inlineStr">
        <is>
          <t>haccp</t>
        </is>
      </c>
      <c r="O428" t="inlineStr">
        <is>
          <t>과세</t>
        </is>
      </c>
      <c r="P428" t="n">
        <v>1</v>
      </c>
      <c r="Q428" t="inlineStr">
        <is>
          <t>9개월</t>
        </is>
      </c>
      <c r="R428" t="inlineStr">
        <is>
          <t>냉동</t>
        </is>
      </c>
    </row>
    <row r="429">
      <c r="A429" t="inlineStr"/>
      <c r="B429" t="inlineStr"/>
      <c r="C429" t="inlineStr">
        <is>
          <t>[낱개SET]약과쿠키세트(약과1+생지1)</t>
        </is>
      </c>
      <c r="D429" t="inlineStr">
        <is>
          <t>SET</t>
        </is>
      </c>
      <c r="E429" t="n">
        <v>0.058</v>
      </c>
      <c r="F429" t="inlineStr">
        <is>
          <t>약과1+생지1</t>
        </is>
      </c>
      <c r="G429" t="inlineStr">
        <is>
          <t>SET</t>
        </is>
      </c>
      <c r="H429" t="n">
        <v>1300</v>
      </c>
      <c r="I429" t="inlineStr"/>
      <c r="J429" t="inlineStr">
        <is>
          <t>▷[우리밀]찹쌀약과:우리밀50%,찹쌀15%(국산),설탕,물엿 등
▷[우리밀]칼슘초코칩쿠키(생지):밀가루(국산)42.7%,설탕,마가린,계란(국산,무항생제),코코넛분말,준초콜릿 등</t>
        </is>
      </c>
      <c r="K429" t="inlineStr">
        <is>
          <t xml:space="preserve">★1set 구성 : [우리밀]찹쌀약과30g 1개 + [우리밀]초코칩쿠키(생지)28g 1개 </t>
        </is>
      </c>
      <c r="L429" t="inlineStr">
        <is>
          <t>바로섭취가능</t>
        </is>
      </c>
      <c r="M429" t="inlineStr">
        <is>
          <t>1,2,5,6</t>
        </is>
      </c>
      <c r="N429" t="inlineStr"/>
      <c r="O429" t="inlineStr">
        <is>
          <t>과세</t>
        </is>
      </c>
      <c r="P429" t="inlineStr"/>
      <c r="Q429" t="inlineStr"/>
      <c r="R429" t="inlineStr"/>
    </row>
    <row r="430">
      <c r="A430" t="inlineStr"/>
      <c r="B430" t="inlineStr"/>
      <c r="C430" t="inlineStr">
        <is>
          <t>[우리밀]찹쌀약과(국화모양)(개별포장)</t>
        </is>
      </c>
      <c r="D430" t="inlineStr">
        <is>
          <t>재고</t>
        </is>
      </c>
      <c r="E430" t="n">
        <v>0.03</v>
      </c>
      <c r="F430" t="inlineStr">
        <is>
          <t>30g</t>
        </is>
      </c>
      <c r="G430" t="inlineStr">
        <is>
          <t>개</t>
        </is>
      </c>
      <c r="H430" t="n">
        <v>600</v>
      </c>
      <c r="I430" t="n">
        <v>600</v>
      </c>
      <c r="J430" t="inlineStr">
        <is>
          <t>우리밀50%,찹쌀15%(국산),설탕10%,물엿10%,채종유(유채유또는카놀라유)12%,탄산수소나트륨0.1%정제수2.9%</t>
        </is>
      </c>
      <c r="K430" t="inlineStr">
        <is>
          <t>*개별포장
지름 6.5cm 
약간 딱딱하다고 함….
온장고에 잠시 보관하셨다가 배식하세요라고 안내할것</t>
        </is>
      </c>
      <c r="L430" t="inlineStr">
        <is>
          <t>바로섭취가능</t>
        </is>
      </c>
      <c r="M430" t="n">
        <v>6</v>
      </c>
      <c r="N430" t="inlineStr">
        <is>
          <t>HACCP</t>
        </is>
      </c>
      <c r="O430" t="inlineStr">
        <is>
          <t>과세</t>
        </is>
      </c>
      <c r="P430" t="n">
        <v>300</v>
      </c>
      <c r="Q430" t="inlineStr">
        <is>
          <t>7개월</t>
        </is>
      </c>
      <c r="R430" t="inlineStr">
        <is>
          <t>실온</t>
        </is>
      </c>
    </row>
    <row r="431">
      <c r="A431" t="inlineStr">
        <is>
          <t>닭꼬치</t>
        </is>
      </c>
      <c r="B431" t="inlineStr"/>
      <c r="C431" t="inlineStr">
        <is>
          <t>[국내산]닭꼬치100％(닭다리살)</t>
        </is>
      </c>
      <c r="D431" t="inlineStr">
        <is>
          <t>일배</t>
        </is>
      </c>
      <c r="E431" t="n">
        <v>0.05</v>
      </c>
      <c r="F431" t="inlineStr">
        <is>
          <t>50g</t>
        </is>
      </c>
      <c r="G431" t="inlineStr">
        <is>
          <t>개</t>
        </is>
      </c>
      <c r="H431" t="inlineStr"/>
      <c r="I431" t="n">
        <v>1900</v>
      </c>
      <c r="J431" t="inlineStr">
        <is>
          <t>계육 100%
국내산 냉장 정육 100%(무방부제,무색소)</t>
        </is>
      </c>
      <c r="K431" t="inlineStr">
        <is>
          <t>닭조각 :3~4개 /
꼬치길이:15cm
손잡이부분 : 2.9cm
1팩 35개</t>
        </is>
      </c>
      <c r="L431" t="inlineStr">
        <is>
          <t>타공팬
컨벡션(건열)
예열 180°C 10~15분
조리 150°C 10~15분</t>
        </is>
      </c>
      <c r="M431" t="n">
        <v>15</v>
      </c>
      <c r="N431" t="inlineStr">
        <is>
          <t>haccp</t>
        </is>
      </c>
      <c r="O431" t="inlineStr">
        <is>
          <t>면세</t>
        </is>
      </c>
      <c r="P431" t="n">
        <v>140</v>
      </c>
      <c r="Q431" t="inlineStr">
        <is>
          <t>7일</t>
        </is>
      </c>
      <c r="R431" t="inlineStr">
        <is>
          <t>냉장</t>
        </is>
      </c>
    </row>
    <row r="432">
      <c r="A432" t="inlineStr">
        <is>
          <t>닭꼬치</t>
        </is>
      </c>
      <c r="B432" t="inlineStr"/>
      <c r="C432" t="inlineStr">
        <is>
          <t>[국내산]닭꼬치100％(닭다리살)</t>
        </is>
      </c>
      <c r="D432" t="inlineStr">
        <is>
          <t>일배</t>
        </is>
      </c>
      <c r="E432" t="n">
        <v>0.07000000000000001</v>
      </c>
      <c r="F432" t="inlineStr">
        <is>
          <t>70g</t>
        </is>
      </c>
      <c r="G432" t="inlineStr">
        <is>
          <t>개</t>
        </is>
      </c>
      <c r="H432" t="inlineStr"/>
      <c r="I432" t="n">
        <v>2100</v>
      </c>
      <c r="J432" t="inlineStr">
        <is>
          <t>계육 100%
국내산 냉장 정육 100%(무방부제,무색소)</t>
        </is>
      </c>
      <c r="K432" t="inlineStr">
        <is>
          <t>닭조각 :5~6개/
꼬치길이:18cm
손잡이부분 : 3.5cm
1팩 30개</t>
        </is>
      </c>
      <c r="L432" t="inlineStr">
        <is>
          <t>타공팬
컨벡션(건열)
예열 180°C 10~15분
조리 150°C 10~15분</t>
        </is>
      </c>
      <c r="M432" t="n">
        <v>15</v>
      </c>
      <c r="N432" t="inlineStr">
        <is>
          <t>haccp</t>
        </is>
      </c>
      <c r="O432" t="inlineStr">
        <is>
          <t>면세</t>
        </is>
      </c>
      <c r="P432" t="n">
        <v>120</v>
      </c>
      <c r="Q432" t="inlineStr">
        <is>
          <t>7일</t>
        </is>
      </c>
      <c r="R432" t="inlineStr">
        <is>
          <t>냉장</t>
        </is>
      </c>
    </row>
    <row r="433">
      <c r="A433" t="inlineStr">
        <is>
          <t>닭꼬치</t>
        </is>
      </c>
      <c r="B433" t="inlineStr"/>
      <c r="C433" t="inlineStr">
        <is>
          <t>[국내산]닭꼬치100％(닭가슴살)</t>
        </is>
      </c>
      <c r="D433" t="inlineStr">
        <is>
          <t>일배</t>
        </is>
      </c>
      <c r="E433" t="n">
        <v>0.05</v>
      </c>
      <c r="F433" t="inlineStr">
        <is>
          <t>50g</t>
        </is>
      </c>
      <c r="G433" t="inlineStr">
        <is>
          <t>개</t>
        </is>
      </c>
      <c r="H433" t="inlineStr"/>
      <c r="I433" t="n">
        <v>1500</v>
      </c>
      <c r="J433" t="inlineStr">
        <is>
          <t>계육 100%
국내산 냉장 닭가슴살 100%(무방부제,무색소)</t>
        </is>
      </c>
      <c r="K433" t="inlineStr">
        <is>
          <t>닭조각 :3~4개 /
꼬치길이:15cm
손잡이부분 : 2.9cm
1팩 35개</t>
        </is>
      </c>
      <c r="L433" t="inlineStr">
        <is>
          <t>타공팬
컨벡션(건열)
예열 180°C 10~15분
조리 150°C 10~15분</t>
        </is>
      </c>
      <c r="M433" t="n">
        <v>15</v>
      </c>
      <c r="N433" t="inlineStr">
        <is>
          <t>haccp</t>
        </is>
      </c>
      <c r="O433" t="inlineStr">
        <is>
          <t>면세</t>
        </is>
      </c>
      <c r="P433" t="n">
        <v>140</v>
      </c>
      <c r="Q433" t="inlineStr">
        <is>
          <t>7일</t>
        </is>
      </c>
      <c r="R433" t="inlineStr">
        <is>
          <t>냉장</t>
        </is>
      </c>
    </row>
    <row r="434">
      <c r="A434" t="inlineStr">
        <is>
          <t>닭꼬치</t>
        </is>
      </c>
      <c r="B434" t="inlineStr"/>
      <c r="C434" t="inlineStr">
        <is>
          <t>[국내산]닭꼬치100％(닭가슴살)</t>
        </is>
      </c>
      <c r="D434" t="inlineStr">
        <is>
          <t>일배</t>
        </is>
      </c>
      <c r="E434" t="n">
        <v>0.07000000000000001</v>
      </c>
      <c r="F434" t="inlineStr">
        <is>
          <t>70g</t>
        </is>
      </c>
      <c r="G434" t="inlineStr">
        <is>
          <t>개</t>
        </is>
      </c>
      <c r="H434" t="inlineStr"/>
      <c r="I434" t="n">
        <v>1700</v>
      </c>
      <c r="J434" t="inlineStr">
        <is>
          <t>계육 100%
국내산 냉장 닭가슴살 100%(무방부제,무색소)</t>
        </is>
      </c>
      <c r="K434" t="inlineStr">
        <is>
          <t>닭조각 :5~6개/
꼬치길이:18cm
손잡이부분 : 3.5cm
1팩 30개</t>
        </is>
      </c>
      <c r="L434" t="inlineStr">
        <is>
          <t>타공팬
컨벡션(건열)
예열 180°C 10~15분
조리 150°C 10~15분</t>
        </is>
      </c>
      <c r="M434" t="n">
        <v>15</v>
      </c>
      <c r="N434" t="inlineStr">
        <is>
          <t>haccp</t>
        </is>
      </c>
      <c r="O434" t="inlineStr">
        <is>
          <t>면세</t>
        </is>
      </c>
      <c r="P434" t="n">
        <v>120</v>
      </c>
      <c r="Q434" t="inlineStr">
        <is>
          <t>7일</t>
        </is>
      </c>
      <c r="R434" t="inlineStr">
        <is>
          <t>냉장</t>
        </is>
      </c>
    </row>
    <row r="435">
      <c r="A435" t="inlineStr">
        <is>
          <t>닭꼬치</t>
        </is>
      </c>
      <c r="B435" t="inlineStr"/>
      <c r="C435" t="inlineStr">
        <is>
          <t>[국내산]닭꼬치100％(닭다리살+닭가슴살)</t>
        </is>
      </c>
      <c r="D435" t="inlineStr">
        <is>
          <t>일배</t>
        </is>
      </c>
      <c r="E435" t="n">
        <v>0.05</v>
      </c>
      <c r="F435" t="inlineStr">
        <is>
          <t>50g</t>
        </is>
      </c>
      <c r="G435" t="inlineStr">
        <is>
          <t>개</t>
        </is>
      </c>
      <c r="H435" t="inlineStr"/>
      <c r="I435" t="n">
        <v>1700</v>
      </c>
      <c r="J435" t="inlineStr">
        <is>
          <t>계육 100%
국내산 냉장 정육+닭가슴살 100%(무방부제,무색소)</t>
        </is>
      </c>
      <c r="K435" t="inlineStr">
        <is>
          <t>닭조각 :3~4개 /
꼬치길이:15cm
손잡이부분 : 2.9cm
1팩 35개</t>
        </is>
      </c>
      <c r="L435" t="inlineStr">
        <is>
          <t>타공팬
컨벡션(건열)
예열 180°C 10~15분
조리 150°C 10~15분</t>
        </is>
      </c>
      <c r="M435" t="n">
        <v>15</v>
      </c>
      <c r="N435" t="inlineStr">
        <is>
          <t>haccp</t>
        </is>
      </c>
      <c r="O435" t="inlineStr">
        <is>
          <t>면세</t>
        </is>
      </c>
      <c r="P435" t="n">
        <v>140</v>
      </c>
      <c r="Q435" t="inlineStr">
        <is>
          <t>7일</t>
        </is>
      </c>
      <c r="R435" t="inlineStr">
        <is>
          <t>냉장</t>
        </is>
      </c>
    </row>
    <row r="436">
      <c r="A436" t="inlineStr">
        <is>
          <t>닭꼬치</t>
        </is>
      </c>
      <c r="B436" t="inlineStr"/>
      <c r="C436" t="inlineStr">
        <is>
          <t>[국내산]닭꼬치100％(닭다리살+닭가슴살)</t>
        </is>
      </c>
      <c r="D436" t="inlineStr">
        <is>
          <t>일배</t>
        </is>
      </c>
      <c r="E436" t="n">
        <v>0.07000000000000001</v>
      </c>
      <c r="F436" t="inlineStr">
        <is>
          <t>70g</t>
        </is>
      </c>
      <c r="G436" t="inlineStr">
        <is>
          <t>개</t>
        </is>
      </c>
      <c r="H436" t="inlineStr"/>
      <c r="I436" t="n">
        <v>1900</v>
      </c>
      <c r="J436" t="inlineStr">
        <is>
          <t>계육 100%
국내산 냉장 정육+닭가슴살 100%(무방부제,무색소)</t>
        </is>
      </c>
      <c r="K436" t="inlineStr">
        <is>
          <t>닭조각 :5~6개/
꼬치길이:18cm
손잡이부분 : 3.5cm
1팩 30개</t>
        </is>
      </c>
      <c r="L436" t="inlineStr">
        <is>
          <t>타공팬
컨벡션(건열)
예열 180°C 10~15분
조리 150°C 10~15분</t>
        </is>
      </c>
      <c r="M436" t="n">
        <v>15</v>
      </c>
      <c r="N436" t="inlineStr">
        <is>
          <t>haccp</t>
        </is>
      </c>
      <c r="O436" t="inlineStr">
        <is>
          <t>면세</t>
        </is>
      </c>
      <c r="P436" t="n">
        <v>120</v>
      </c>
      <c r="Q436" t="inlineStr">
        <is>
          <t>7일</t>
        </is>
      </c>
      <c r="R436" t="inlineStr">
        <is>
          <t>냉장</t>
        </is>
      </c>
    </row>
    <row r="437">
      <c r="A437" t="inlineStr">
        <is>
          <t>닭꼬치</t>
        </is>
      </c>
      <c r="B437" t="inlineStr"/>
      <c r="C437" t="inlineStr">
        <is>
          <t>[국내산]1등급닭꼬치100％(닭다리살)</t>
        </is>
      </c>
      <c r="D437" t="inlineStr">
        <is>
          <t>일배</t>
        </is>
      </c>
      <c r="E437" t="n">
        <v>0.05</v>
      </c>
      <c r="F437" t="inlineStr">
        <is>
          <t>50g</t>
        </is>
      </c>
      <c r="G437" t="inlineStr">
        <is>
          <t>개</t>
        </is>
      </c>
      <c r="H437" t="inlineStr"/>
      <c r="I437" t="n">
        <v>1900</v>
      </c>
      <c r="J437" t="inlineStr">
        <is>
          <t>계육 100%
국내산 1등급 냉장 정육 100%(무방부제,무색소)</t>
        </is>
      </c>
      <c r="K437" t="inlineStr">
        <is>
          <t>닭조각 :3~4개 /
꼬치길이:15cm
손잡이부분 : 2.9cm
1팩 35개</t>
        </is>
      </c>
      <c r="L437" t="inlineStr">
        <is>
          <t>타공팬
컨벡션(건열)
예열 180°C 10~15분
조리 150°C 10~15분</t>
        </is>
      </c>
      <c r="M437" t="n">
        <v>15</v>
      </c>
      <c r="N437" t="inlineStr">
        <is>
          <t>haccp
/1등급</t>
        </is>
      </c>
      <c r="O437" t="inlineStr">
        <is>
          <t>면세</t>
        </is>
      </c>
      <c r="P437" t="n">
        <v>140</v>
      </c>
      <c r="Q437" t="inlineStr">
        <is>
          <t>7일</t>
        </is>
      </c>
      <c r="R437" t="inlineStr">
        <is>
          <t>냉장</t>
        </is>
      </c>
    </row>
    <row r="438">
      <c r="A438" t="inlineStr">
        <is>
          <t>닭꼬치</t>
        </is>
      </c>
      <c r="B438" t="inlineStr"/>
      <c r="C438" t="inlineStr">
        <is>
          <t>[국내산]1등급닭꼬치100％(닭다리살)</t>
        </is>
      </c>
      <c r="D438" t="inlineStr">
        <is>
          <t>일배</t>
        </is>
      </c>
      <c r="E438" t="n">
        <v>0.07000000000000001</v>
      </c>
      <c r="F438" t="inlineStr">
        <is>
          <t>70g</t>
        </is>
      </c>
      <c r="G438" t="inlineStr">
        <is>
          <t>개</t>
        </is>
      </c>
      <c r="H438" t="inlineStr"/>
      <c r="I438" t="n">
        <v>2200</v>
      </c>
      <c r="J438" t="inlineStr">
        <is>
          <t>계육 100%
국내산 1등급 냉장 정육 100%(무방부제,무색소)</t>
        </is>
      </c>
      <c r="K438" t="inlineStr">
        <is>
          <t>닭조각 :5~6개/
꼬치길이:18cm
손잡이부분 : 3.5cm
1팩 30개</t>
        </is>
      </c>
      <c r="L438" t="inlineStr">
        <is>
          <t>타공팬
컨벡션(건열)
예열 180°C 10~15분
조리 150°C 10~15분</t>
        </is>
      </c>
      <c r="M438" t="n">
        <v>15</v>
      </c>
      <c r="N438" t="inlineStr">
        <is>
          <t>haccp
/1등급</t>
        </is>
      </c>
      <c r="O438" t="inlineStr">
        <is>
          <t>면세</t>
        </is>
      </c>
      <c r="P438" t="n">
        <v>120</v>
      </c>
      <c r="Q438" t="inlineStr">
        <is>
          <t>7일</t>
        </is>
      </c>
      <c r="R438" t="inlineStr">
        <is>
          <t>냉장</t>
        </is>
      </c>
    </row>
    <row r="439">
      <c r="A439" t="inlineStr">
        <is>
          <t>닭꼬치</t>
        </is>
      </c>
      <c r="B439" t="inlineStr"/>
      <c r="C439" t="inlineStr">
        <is>
          <t>[국내산]1등급닭꼬치100％(닭가슴살)</t>
        </is>
      </c>
      <c r="D439" t="inlineStr">
        <is>
          <t>일배</t>
        </is>
      </c>
      <c r="E439" t="n">
        <v>0.05</v>
      </c>
      <c r="F439" t="inlineStr">
        <is>
          <t>50g</t>
        </is>
      </c>
      <c r="G439" t="inlineStr">
        <is>
          <t>개</t>
        </is>
      </c>
      <c r="H439" t="inlineStr"/>
      <c r="I439" t="n">
        <v>1500</v>
      </c>
      <c r="J439" t="inlineStr">
        <is>
          <t>계육 100%
국내산 1등급 냉장 닭가슴살 100%(무방부제,무색소)</t>
        </is>
      </c>
      <c r="K439" t="inlineStr">
        <is>
          <t>닭조각 :3~4개 /
꼬치길이:15cm
손잡이부분 : 2.9cm
1팩 35개</t>
        </is>
      </c>
      <c r="L439" t="inlineStr">
        <is>
          <t>타공팬
컨벡션(건열)
예열 180°C 10~15분
조리 150°C 10~15분</t>
        </is>
      </c>
      <c r="M439" t="n">
        <v>15</v>
      </c>
      <c r="N439" t="inlineStr">
        <is>
          <t>haccp
/1등급</t>
        </is>
      </c>
      <c r="O439" t="inlineStr">
        <is>
          <t>면세</t>
        </is>
      </c>
      <c r="P439" t="n">
        <v>140</v>
      </c>
      <c r="Q439" t="inlineStr">
        <is>
          <t>7일</t>
        </is>
      </c>
      <c r="R439" t="inlineStr">
        <is>
          <t>냉장</t>
        </is>
      </c>
    </row>
    <row r="440">
      <c r="A440" t="inlineStr">
        <is>
          <t>닭꼬치</t>
        </is>
      </c>
      <c r="B440" t="inlineStr"/>
      <c r="C440" t="inlineStr">
        <is>
          <t>[국내산]1등급닭꼬치100％(닭가슴살)</t>
        </is>
      </c>
      <c r="D440" t="inlineStr">
        <is>
          <t>일배</t>
        </is>
      </c>
      <c r="E440" t="n">
        <v>0.07000000000000001</v>
      </c>
      <c r="F440" t="inlineStr">
        <is>
          <t>70g</t>
        </is>
      </c>
      <c r="G440" t="inlineStr">
        <is>
          <t>개</t>
        </is>
      </c>
      <c r="H440" t="inlineStr"/>
      <c r="I440" t="n">
        <v>1800</v>
      </c>
      <c r="J440" t="inlineStr">
        <is>
          <t>계육 100%
국내산 1등급 냉장 닭가슴살 100%(무방부제,무색소)</t>
        </is>
      </c>
      <c r="K440" t="inlineStr">
        <is>
          <t>닭조각 :5~6개/
꼬치길이:18cm
손잡이부분 : 3.5cm
1팩 30개</t>
        </is>
      </c>
      <c r="L440" t="inlineStr">
        <is>
          <t>타공팬
컨벡션(건열)
예열 180°C 10~15분
조리 150°C 10~15분</t>
        </is>
      </c>
      <c r="M440" t="n">
        <v>15</v>
      </c>
      <c r="N440" t="inlineStr">
        <is>
          <t>haccp
/1등급</t>
        </is>
      </c>
      <c r="O440" t="inlineStr">
        <is>
          <t>면세</t>
        </is>
      </c>
      <c r="P440" t="n">
        <v>120</v>
      </c>
      <c r="Q440" t="inlineStr">
        <is>
          <t>7일</t>
        </is>
      </c>
      <c r="R440" t="inlineStr">
        <is>
          <t>냉장</t>
        </is>
      </c>
    </row>
    <row r="441">
      <c r="A441" t="inlineStr">
        <is>
          <t>닭꼬치</t>
        </is>
      </c>
      <c r="B441" t="inlineStr"/>
      <c r="C441" t="inlineStr">
        <is>
          <t>[국내산]1등급닭꼬치100％(닭다리살+닭가슴살)</t>
        </is>
      </c>
      <c r="D441" t="inlineStr">
        <is>
          <t>일배</t>
        </is>
      </c>
      <c r="E441" t="n">
        <v>0.05</v>
      </c>
      <c r="F441" t="inlineStr">
        <is>
          <t>50g</t>
        </is>
      </c>
      <c r="G441" t="inlineStr">
        <is>
          <t>개</t>
        </is>
      </c>
      <c r="H441" t="inlineStr"/>
      <c r="I441" t="n">
        <v>1700</v>
      </c>
      <c r="J441" t="inlineStr">
        <is>
          <t>계육 100%
국내산 1등급 냉장 정육+닭가슴살 100%(무방부제,무색소)</t>
        </is>
      </c>
      <c r="K441" t="inlineStr">
        <is>
          <t>닭조각 :3~4개 /
꼬치길이:15cm
손잡이부분 : 2.9cm
1팩 35개</t>
        </is>
      </c>
      <c r="L441" t="inlineStr">
        <is>
          <t>타공팬
컨벡션(건열)
예열 180°C 10~15분
조리 150°C 10~15분</t>
        </is>
      </c>
      <c r="M441" t="n">
        <v>15</v>
      </c>
      <c r="N441" t="inlineStr">
        <is>
          <t>haccp
/1등급</t>
        </is>
      </c>
      <c r="O441" t="inlineStr">
        <is>
          <t>면세</t>
        </is>
      </c>
      <c r="P441" t="n">
        <v>140</v>
      </c>
      <c r="Q441" t="inlineStr">
        <is>
          <t>7일</t>
        </is>
      </c>
      <c r="R441" t="inlineStr">
        <is>
          <t>냉장</t>
        </is>
      </c>
    </row>
    <row r="442">
      <c r="A442" t="inlineStr">
        <is>
          <t>닭꼬치</t>
        </is>
      </c>
      <c r="B442" t="inlineStr"/>
      <c r="C442" t="inlineStr">
        <is>
          <t>[국내산]1등급닭꼬치100％(닭다리살+닭가슴살)</t>
        </is>
      </c>
      <c r="D442" t="inlineStr">
        <is>
          <t>일배</t>
        </is>
      </c>
      <c r="E442" t="n">
        <v>0.07000000000000001</v>
      </c>
      <c r="F442" t="inlineStr">
        <is>
          <t>70g</t>
        </is>
      </c>
      <c r="G442" t="inlineStr">
        <is>
          <t>개</t>
        </is>
      </c>
      <c r="H442" t="inlineStr"/>
      <c r="I442" t="n">
        <v>2000</v>
      </c>
      <c r="J442" t="inlineStr">
        <is>
          <t>계육 100%
국내산 1등급 냉장 정육+닭가슴살 100%(무방부제,무색소)</t>
        </is>
      </c>
      <c r="K442" t="inlineStr">
        <is>
          <t>닭조각 :5~6개/
꼬치길이:18cm
손잡이부분 : 3.5cm
1팩 30개</t>
        </is>
      </c>
      <c r="L442" t="inlineStr">
        <is>
          <t>타공팬
컨벡션(건열)
예열 180°C 10~15분
조리 150°C 10~15분</t>
        </is>
      </c>
      <c r="M442" t="n">
        <v>15</v>
      </c>
      <c r="N442" t="inlineStr">
        <is>
          <t>haccp
/1등급</t>
        </is>
      </c>
      <c r="O442" t="inlineStr">
        <is>
          <t>면세</t>
        </is>
      </c>
      <c r="P442" t="n">
        <v>120</v>
      </c>
      <c r="Q442" t="inlineStr">
        <is>
          <t>7일</t>
        </is>
      </c>
      <c r="R442" t="inlineStr">
        <is>
          <t>냉장</t>
        </is>
      </c>
    </row>
    <row r="443">
      <c r="A443" t="inlineStr">
        <is>
          <t>닭꼬치</t>
        </is>
      </c>
      <c r="B443" t="inlineStr"/>
      <c r="C443" t="inlineStr">
        <is>
          <t>[무항생제]1등급닭꼬치100％(닭다리살)</t>
        </is>
      </c>
      <c r="D443" t="inlineStr">
        <is>
          <t>일배</t>
        </is>
      </c>
      <c r="E443" t="n">
        <v>0.05</v>
      </c>
      <c r="F443" t="inlineStr">
        <is>
          <t>50g</t>
        </is>
      </c>
      <c r="G443" t="inlineStr">
        <is>
          <t>개</t>
        </is>
      </c>
      <c r="H443" t="inlineStr"/>
      <c r="I443" t="n">
        <v>1900</v>
      </c>
      <c r="J443" t="inlineStr">
        <is>
          <t>계육 100%
무항생제 국내산 1등급 냉장 정육 100%(무방부제,무색소)</t>
        </is>
      </c>
      <c r="K443" t="inlineStr">
        <is>
          <t>닭조각 :3~4개 /
꼬치길이:15cm
손잡이부분 : 2.9cm
1팩 35개</t>
        </is>
      </c>
      <c r="L443" t="inlineStr">
        <is>
          <t>타공팬
컨벡션(건열)
예열 180°C 10~15분
조리 150°C 10~15분</t>
        </is>
      </c>
      <c r="M443" t="n">
        <v>15</v>
      </c>
      <c r="N443" t="inlineStr">
        <is>
          <t>haccp
/무항생제
/1등급</t>
        </is>
      </c>
      <c r="O443" t="inlineStr">
        <is>
          <t>면세</t>
        </is>
      </c>
      <c r="P443" t="n">
        <v>140</v>
      </c>
      <c r="Q443" t="inlineStr">
        <is>
          <t>7일</t>
        </is>
      </c>
      <c r="R443" t="inlineStr">
        <is>
          <t>냉장</t>
        </is>
      </c>
    </row>
    <row r="444">
      <c r="A444" t="inlineStr">
        <is>
          <t>닭꼬치</t>
        </is>
      </c>
      <c r="B444" t="inlineStr"/>
      <c r="C444" t="inlineStr">
        <is>
          <t>[무항생제]1등급닭꼬치100％(닭다리살)</t>
        </is>
      </c>
      <c r="D444" t="inlineStr">
        <is>
          <t>일배</t>
        </is>
      </c>
      <c r="E444" t="n">
        <v>0.07000000000000001</v>
      </c>
      <c r="F444" t="inlineStr">
        <is>
          <t>70g</t>
        </is>
      </c>
      <c r="G444" t="inlineStr">
        <is>
          <t>개</t>
        </is>
      </c>
      <c r="H444" t="inlineStr"/>
      <c r="I444" t="n">
        <v>2200</v>
      </c>
      <c r="J444" t="inlineStr">
        <is>
          <t>계육 100%
무항생제 국내산 1등급 냉장 정육 100%(무방부제,무색소)</t>
        </is>
      </c>
      <c r="K444" t="inlineStr">
        <is>
          <t>닭조각 :5~6개/
꼬치길이:18cm
손잡이부분 : 3.5cm
1팩 30개</t>
        </is>
      </c>
      <c r="L444" t="inlineStr">
        <is>
          <t>타공팬
컨벡션(건열)
예열 180°C 10~15분
조리 150°C 10~15분</t>
        </is>
      </c>
      <c r="M444" t="n">
        <v>15</v>
      </c>
      <c r="N444" t="inlineStr">
        <is>
          <t>haccp
/무항생제
/1등급</t>
        </is>
      </c>
      <c r="O444" t="inlineStr">
        <is>
          <t>면세</t>
        </is>
      </c>
      <c r="P444" t="n">
        <v>120</v>
      </c>
      <c r="Q444" t="inlineStr">
        <is>
          <t>7일</t>
        </is>
      </c>
      <c r="R444" t="inlineStr">
        <is>
          <t>냉장</t>
        </is>
      </c>
    </row>
    <row r="445">
      <c r="A445" t="inlineStr">
        <is>
          <t>닭꼬치</t>
        </is>
      </c>
      <c r="B445" t="inlineStr"/>
      <c r="C445" t="inlineStr">
        <is>
          <t>[무항생제]1등급닭꼬치100％(닭가슴살)</t>
        </is>
      </c>
      <c r="D445" t="inlineStr">
        <is>
          <t>일배</t>
        </is>
      </c>
      <c r="E445" t="n">
        <v>0.05</v>
      </c>
      <c r="F445" t="inlineStr">
        <is>
          <t>50g</t>
        </is>
      </c>
      <c r="G445" t="inlineStr">
        <is>
          <t>개</t>
        </is>
      </c>
      <c r="H445" t="inlineStr"/>
      <c r="I445" t="n">
        <v>1500</v>
      </c>
      <c r="J445" t="inlineStr">
        <is>
          <t>계육 100%
무항생제 국내산 1등급 냉장 닭가슴살 100%(무방부제,무색소)</t>
        </is>
      </c>
      <c r="K445" t="inlineStr">
        <is>
          <t>닭조각 :3~4개 /
꼬치길이:15cm
손잡이부분 : 2.9cm
1팩 35개</t>
        </is>
      </c>
      <c r="L445" t="inlineStr">
        <is>
          <t>타공팬
컨벡션(건열)
예열 180°C 10~15분
조리 150°C 10~15분</t>
        </is>
      </c>
      <c r="M445" t="n">
        <v>15</v>
      </c>
      <c r="N445" t="inlineStr">
        <is>
          <t>haccp
/무항생제
/1등급</t>
        </is>
      </c>
      <c r="O445" t="inlineStr">
        <is>
          <t>면세</t>
        </is>
      </c>
      <c r="P445" t="n">
        <v>120</v>
      </c>
      <c r="Q445" t="inlineStr">
        <is>
          <t>7일</t>
        </is>
      </c>
      <c r="R445" t="inlineStr">
        <is>
          <t>냉장</t>
        </is>
      </c>
    </row>
    <row r="446">
      <c r="A446" t="inlineStr">
        <is>
          <t>닭꼬치</t>
        </is>
      </c>
      <c r="B446" t="inlineStr"/>
      <c r="C446" t="inlineStr">
        <is>
          <t>[무항생제]1등급닭꼬치100％(닭가슴살)</t>
        </is>
      </c>
      <c r="D446" t="inlineStr">
        <is>
          <t>일배</t>
        </is>
      </c>
      <c r="E446" t="n">
        <v>0.07000000000000001</v>
      </c>
      <c r="F446" t="inlineStr">
        <is>
          <t>70g</t>
        </is>
      </c>
      <c r="G446" t="inlineStr">
        <is>
          <t>개</t>
        </is>
      </c>
      <c r="H446" t="inlineStr"/>
      <c r="I446" t="n">
        <v>1800</v>
      </c>
      <c r="J446" t="inlineStr">
        <is>
          <t>계육 100%
무항생제 국내산 1등급 냉장 닭가슴살 100%(무방부제,무색소)</t>
        </is>
      </c>
      <c r="K446" t="inlineStr">
        <is>
          <t>닭조각 :5~6개/
꼬치길이:18cm
손잡이부분 : 3.5cm
1팩 30개</t>
        </is>
      </c>
      <c r="L446" t="inlineStr">
        <is>
          <t>타공팬
컨벡션(건열)
예열 180°C 10~15분
조리 150°C 10~15분</t>
        </is>
      </c>
      <c r="M446" t="n">
        <v>15</v>
      </c>
      <c r="N446" t="inlineStr">
        <is>
          <t>haccp
/무항생제
/1등급</t>
        </is>
      </c>
      <c r="O446" t="inlineStr">
        <is>
          <t>면세</t>
        </is>
      </c>
      <c r="P446" t="n">
        <v>105</v>
      </c>
      <c r="Q446" t="inlineStr">
        <is>
          <t>7일</t>
        </is>
      </c>
      <c r="R446" t="inlineStr">
        <is>
          <t>냉장</t>
        </is>
      </c>
    </row>
    <row r="447">
      <c r="A447" t="inlineStr">
        <is>
          <t>닭꼬치</t>
        </is>
      </c>
      <c r="B447" t="inlineStr"/>
      <c r="C447" t="inlineStr">
        <is>
          <t>[무항생제]1등급닭꼬치100％(닭다리살+닭가슴살)</t>
        </is>
      </c>
      <c r="D447" t="inlineStr">
        <is>
          <t>일배</t>
        </is>
      </c>
      <c r="E447" t="n">
        <v>0.05</v>
      </c>
      <c r="F447" t="inlineStr">
        <is>
          <t>50g</t>
        </is>
      </c>
      <c r="G447" t="inlineStr">
        <is>
          <t>개</t>
        </is>
      </c>
      <c r="H447" t="inlineStr"/>
      <c r="I447" t="n">
        <v>1800</v>
      </c>
      <c r="J447" t="inlineStr">
        <is>
          <t>계육 100%
무항생제 국내산 1등급 냉장 정육+닭가슴살 100%(무방부제,무색소)</t>
        </is>
      </c>
      <c r="K447" t="inlineStr">
        <is>
          <t>닭조각 :3~4개 /
꼬치길이:15cm
손잡이부분 : 2.9cm
1팩 35개</t>
        </is>
      </c>
      <c r="L447" t="inlineStr">
        <is>
          <t>타공팬
컨벡션(건열)
예열 180°C 10~15분
조리 150°C 10~15분</t>
        </is>
      </c>
      <c r="M447" t="n">
        <v>15</v>
      </c>
      <c r="N447" t="inlineStr">
        <is>
          <t>haccp
/무항생제
/1등급</t>
        </is>
      </c>
      <c r="O447" t="inlineStr">
        <is>
          <t>면세</t>
        </is>
      </c>
      <c r="P447" t="n">
        <v>120</v>
      </c>
      <c r="Q447" t="inlineStr">
        <is>
          <t>7일</t>
        </is>
      </c>
      <c r="R447" t="inlineStr">
        <is>
          <t>냉장</t>
        </is>
      </c>
    </row>
    <row r="448">
      <c r="A448" t="inlineStr">
        <is>
          <t>닭꼬치</t>
        </is>
      </c>
      <c r="B448" t="inlineStr"/>
      <c r="C448" t="inlineStr">
        <is>
          <t xml:space="preserve">[무항생제]1등급닭꼬치100％(닭다리살+닭가슴살)
</t>
        </is>
      </c>
      <c r="D448" t="inlineStr">
        <is>
          <t>일배</t>
        </is>
      </c>
      <c r="E448" t="n">
        <v>0.07000000000000001</v>
      </c>
      <c r="F448" t="inlineStr">
        <is>
          <t>70g</t>
        </is>
      </c>
      <c r="G448" t="inlineStr">
        <is>
          <t>개</t>
        </is>
      </c>
      <c r="H448" t="inlineStr"/>
      <c r="I448" t="n">
        <v>2000</v>
      </c>
      <c r="J448" t="inlineStr">
        <is>
          <t>계육 100%
무항생제 국내산 1등급 냉장 정육+닭가슴살 100%(무방부제,무색소)</t>
        </is>
      </c>
      <c r="K448" t="inlineStr">
        <is>
          <t>닭조각 :5~6개/
꼬치길이:18cm
손잡이부분 : 3.5cm
1팩 30개</t>
        </is>
      </c>
      <c r="L448" t="inlineStr">
        <is>
          <t>타공팬
컨벡션(건열)
예열 180°C 10~15분
조리 150°C 10~15분</t>
        </is>
      </c>
      <c r="M448" t="n">
        <v>15</v>
      </c>
      <c r="N448" t="inlineStr">
        <is>
          <t>haccp
/무항생제
/1등급</t>
        </is>
      </c>
      <c r="O448" t="inlineStr">
        <is>
          <t>면세</t>
        </is>
      </c>
      <c r="P448" t="n">
        <v>105</v>
      </c>
      <c r="Q448" t="inlineStr">
        <is>
          <t>7일</t>
        </is>
      </c>
      <c r="R448" t="inlineStr">
        <is>
          <t>냉장</t>
        </is>
      </c>
    </row>
    <row r="449">
      <c r="A449" t="inlineStr">
        <is>
          <t>닭꼬치</t>
        </is>
      </c>
      <c r="B449" t="inlineStr"/>
      <c r="C449" t="inlineStr">
        <is>
          <t>[무항생제]1등급마늘간장닭꼬치(닭다리살+닭가슴살)
-타공유산지제공</t>
        </is>
      </c>
      <c r="D449" t="inlineStr">
        <is>
          <t>일배</t>
        </is>
      </c>
      <c r="E449" t="n">
        <v>0.05</v>
      </c>
      <c r="F449" t="inlineStr">
        <is>
          <t>50g</t>
        </is>
      </c>
      <c r="G449" t="inlineStr">
        <is>
          <t>개</t>
        </is>
      </c>
      <c r="H449" t="inlineStr"/>
      <c r="I449" t="n">
        <v>2000</v>
      </c>
      <c r="J449" t="inlineStr">
        <is>
          <t>무항생제 1등급 냉장 닭다리살+닭가슴살(국내산)85%,마늘간장소스 등</t>
        </is>
      </c>
      <c r="K449" t="inlineStr">
        <is>
          <t>닭조각 :3~4개 /
꼬치길이:15cm
손잡이부분 : 2.9cm
*타공유산지제공
1팩 35개</t>
        </is>
      </c>
      <c r="L449" t="inlineStr">
        <is>
          <t>타공팬
컨벡션(건열)
예열 180°C 10~15분
조리 150°C 10~15분</t>
        </is>
      </c>
      <c r="M449" t="inlineStr">
        <is>
          <t>2.5.6.13.15</t>
        </is>
      </c>
      <c r="N449" t="inlineStr">
        <is>
          <t>무항생제
/1등급</t>
        </is>
      </c>
      <c r="O449" t="inlineStr">
        <is>
          <t>과세</t>
        </is>
      </c>
      <c r="P449" t="n">
        <v>140</v>
      </c>
      <c r="Q449" t="inlineStr">
        <is>
          <t>7일</t>
        </is>
      </c>
      <c r="R449" t="inlineStr">
        <is>
          <t>냉장</t>
        </is>
      </c>
    </row>
    <row r="450">
      <c r="A450" t="inlineStr">
        <is>
          <t>닭꼬치</t>
        </is>
      </c>
      <c r="B450" t="inlineStr"/>
      <c r="C450" t="inlineStr">
        <is>
          <t>[무항생제]1등급마늘간장닭꼬치(닭다리살+닭가슴살)
-타공유산지제공</t>
        </is>
      </c>
      <c r="D450" t="inlineStr">
        <is>
          <t>일배</t>
        </is>
      </c>
      <c r="E450" t="n">
        <v>0.07000000000000001</v>
      </c>
      <c r="F450" t="inlineStr">
        <is>
          <t>70g</t>
        </is>
      </c>
      <c r="G450" t="inlineStr">
        <is>
          <t>개</t>
        </is>
      </c>
      <c r="H450" t="inlineStr"/>
      <c r="I450" t="n">
        <v>2200</v>
      </c>
      <c r="J450" t="inlineStr">
        <is>
          <t>무항생제 1등급 냉장 닭다리살+닭가슴살(국내산)85%,마늘간장소스 등</t>
        </is>
      </c>
      <c r="K450" t="inlineStr">
        <is>
          <t>닭조각 :5~6개/
꼬치길이:18cm
손잡이부분 : 3.5cm
*타공유산지제공
1팩 30개</t>
        </is>
      </c>
      <c r="L450" t="inlineStr">
        <is>
          <t>타공팬
컨벡션(건열)
예열 180°C 10~15분
조리 150°C 10~15분</t>
        </is>
      </c>
      <c r="M450" t="inlineStr">
        <is>
          <t>2.5.6.13.15</t>
        </is>
      </c>
      <c r="N450" t="inlineStr">
        <is>
          <t>무항생제
/1등급</t>
        </is>
      </c>
      <c r="O450" t="inlineStr">
        <is>
          <t>과세</t>
        </is>
      </c>
      <c r="P450" t="n">
        <v>120</v>
      </c>
      <c r="Q450" t="inlineStr">
        <is>
          <t>7일</t>
        </is>
      </c>
      <c r="R450" t="inlineStr">
        <is>
          <t>냉장</t>
        </is>
      </c>
    </row>
    <row r="451">
      <c r="A451" t="inlineStr">
        <is>
          <t>닭꼬치</t>
        </is>
      </c>
      <c r="B451" t="inlineStr"/>
      <c r="C451" t="inlineStr">
        <is>
          <t>[국내산]1등급마늘간장닭꼬치(닭다리살+닭가슴살)
-타공유산지제공</t>
        </is>
      </c>
      <c r="D451" t="inlineStr">
        <is>
          <t>일배</t>
        </is>
      </c>
      <c r="E451" t="n">
        <v>0.05</v>
      </c>
      <c r="F451" t="inlineStr">
        <is>
          <t>50g</t>
        </is>
      </c>
      <c r="G451" t="inlineStr">
        <is>
          <t>개</t>
        </is>
      </c>
      <c r="H451" t="inlineStr"/>
      <c r="I451" t="n">
        <v>1900</v>
      </c>
      <c r="J451" t="inlineStr">
        <is>
          <t>1등급 냉장 닭다리살+닭가슴살(국내산)85%,마늘간장소스 등</t>
        </is>
      </c>
      <c r="K451" t="inlineStr">
        <is>
          <t>닭조각 :3~4개 /
꼬치길이:15cm
손잡이부분 : 2.9cm
*타공유산지제공
1팩 35개</t>
        </is>
      </c>
      <c r="L451" t="inlineStr">
        <is>
          <t>타공팬
컨벡션(건열)
예열 180°C 10~15분
조리 150°C 10~15분</t>
        </is>
      </c>
      <c r="M451" t="inlineStr">
        <is>
          <t>2.5.6.13.15</t>
        </is>
      </c>
      <c r="N451" t="inlineStr">
        <is>
          <t>1등급</t>
        </is>
      </c>
      <c r="O451" t="inlineStr">
        <is>
          <t>과세</t>
        </is>
      </c>
      <c r="P451" t="n">
        <v>140</v>
      </c>
      <c r="Q451" t="inlineStr">
        <is>
          <t>7일</t>
        </is>
      </c>
      <c r="R451" t="inlineStr">
        <is>
          <t>냉장</t>
        </is>
      </c>
    </row>
    <row r="452">
      <c r="A452" t="inlineStr">
        <is>
          <t>닭꼬치</t>
        </is>
      </c>
      <c r="B452" t="inlineStr"/>
      <c r="C452" t="inlineStr">
        <is>
          <t>[국내산]1등급마늘간장닭꼬치(닭다리살+닭가슴살)
-타공유산지제공</t>
        </is>
      </c>
      <c r="D452" t="inlineStr">
        <is>
          <t>일배</t>
        </is>
      </c>
      <c r="E452" t="n">
        <v>0.07000000000000001</v>
      </c>
      <c r="F452" t="inlineStr">
        <is>
          <t>70g</t>
        </is>
      </c>
      <c r="G452" t="inlineStr">
        <is>
          <t>개</t>
        </is>
      </c>
      <c r="H452" t="inlineStr"/>
      <c r="I452" t="n">
        <v>2200</v>
      </c>
      <c r="J452" t="inlineStr">
        <is>
          <t>1등급 냉장 닭다리살+닭가슴살(국내산)85%,마늘간장소스 등</t>
        </is>
      </c>
      <c r="K452" t="inlineStr">
        <is>
          <t>닭조각 :5~6개/
꼬치길이:18cm
손잡이부분 : 3.5cm
*타공유산지제공
1팩 30개</t>
        </is>
      </c>
      <c r="L452" t="inlineStr">
        <is>
          <t>타공팬
컨벡션(건열)
예열 180°C 10~15분
조리 150°C 10~15분</t>
        </is>
      </c>
      <c r="M452" t="inlineStr">
        <is>
          <t>2.5.6.13.15</t>
        </is>
      </c>
      <c r="N452" t="inlineStr">
        <is>
          <t>1등급</t>
        </is>
      </c>
      <c r="O452" t="inlineStr">
        <is>
          <t>과세</t>
        </is>
      </c>
      <c r="P452" t="n">
        <v>120</v>
      </c>
      <c r="Q452" t="inlineStr">
        <is>
          <t>7일</t>
        </is>
      </c>
      <c r="R452" t="inlineStr">
        <is>
          <t>냉장</t>
        </is>
      </c>
    </row>
    <row r="453">
      <c r="A453" t="inlineStr">
        <is>
          <t>닭꼬치</t>
        </is>
      </c>
      <c r="B453" t="inlineStr"/>
      <c r="C453" t="inlineStr">
        <is>
          <t>[국내산]마늘간장닭꼬치(닭다리살+닭가슴살)
-타공유산지제공</t>
        </is>
      </c>
      <c r="D453" t="inlineStr">
        <is>
          <t>일배</t>
        </is>
      </c>
      <c r="E453" t="n">
        <v>0.05</v>
      </c>
      <c r="F453" t="inlineStr">
        <is>
          <t>50g</t>
        </is>
      </c>
      <c r="G453" t="inlineStr">
        <is>
          <t>개</t>
        </is>
      </c>
      <c r="H453" t="inlineStr"/>
      <c r="I453" t="n">
        <v>1900</v>
      </c>
      <c r="J453" t="inlineStr">
        <is>
          <t>냉장 닭다리살+닭가슴살(국내산)85%,마늘간장소스 등</t>
        </is>
      </c>
      <c r="K453" t="inlineStr">
        <is>
          <t>닭조각 :3~4개 /
꼬치길이:15cm
손잡이부분 : 2.9cm
*타공유산지제공
1팩 35개</t>
        </is>
      </c>
      <c r="L453" t="inlineStr">
        <is>
          <t>타공팬
컨벡션(건열)
예열 180°C 10~15분
조리 150°C 10~15분</t>
        </is>
      </c>
      <c r="M453" t="inlineStr">
        <is>
          <t>2.5.6.13.15</t>
        </is>
      </c>
      <c r="N453" t="inlineStr"/>
      <c r="O453" t="inlineStr">
        <is>
          <t>과세</t>
        </is>
      </c>
      <c r="P453" t="n">
        <v>140</v>
      </c>
      <c r="Q453" t="inlineStr">
        <is>
          <t>7일</t>
        </is>
      </c>
      <c r="R453" t="inlineStr">
        <is>
          <t>냉장</t>
        </is>
      </c>
    </row>
    <row r="454">
      <c r="A454" t="inlineStr">
        <is>
          <t>닭꼬치</t>
        </is>
      </c>
      <c r="B454" t="inlineStr"/>
      <c r="C454" t="inlineStr">
        <is>
          <t>[국내산]마늘간장닭꼬치(닭다리살+닭가슴살)
-타공유산지제공</t>
        </is>
      </c>
      <c r="D454" t="inlineStr">
        <is>
          <t>일배</t>
        </is>
      </c>
      <c r="E454" t="n">
        <v>0.07000000000000001</v>
      </c>
      <c r="F454" t="inlineStr">
        <is>
          <t>70g</t>
        </is>
      </c>
      <c r="G454" t="inlineStr">
        <is>
          <t>개</t>
        </is>
      </c>
      <c r="H454" t="inlineStr"/>
      <c r="I454" t="n">
        <v>2100</v>
      </c>
      <c r="J454" t="inlineStr">
        <is>
          <t>냉장 닭다리살+닭가슴살(국내산)85%,마늘간장소스 등</t>
        </is>
      </c>
      <c r="K454" t="inlineStr">
        <is>
          <t>닭조각 :5~6개/
꼬치길이:18cm
손잡이부분 : 3.5cm
*타공유산지제공
1팩 30개</t>
        </is>
      </c>
      <c r="L454" t="inlineStr">
        <is>
          <t>타공팬
컨벡션(건열)
예열 180°C 10~15분
조리 150°C 10~15분</t>
        </is>
      </c>
      <c r="M454" t="inlineStr">
        <is>
          <t>2.5.6.13.15</t>
        </is>
      </c>
      <c r="N454" t="inlineStr"/>
      <c r="O454" t="inlineStr">
        <is>
          <t>과세</t>
        </is>
      </c>
      <c r="P454" t="n">
        <v>120</v>
      </c>
      <c r="Q454" t="inlineStr">
        <is>
          <t>7일</t>
        </is>
      </c>
      <c r="R454" t="inlineStr">
        <is>
          <t>냉장</t>
        </is>
      </c>
    </row>
    <row r="455">
      <c r="A455" t="inlineStr">
        <is>
          <t>닭꼬치</t>
        </is>
      </c>
      <c r="B455" t="inlineStr"/>
      <c r="C455" t="inlineStr">
        <is>
          <t>[무항생제]1등급마늘간장닭꼬치(닭가슴살)
-타공유산지제공</t>
        </is>
      </c>
      <c r="D455" t="inlineStr">
        <is>
          <t>일배</t>
        </is>
      </c>
      <c r="E455" t="n">
        <v>0.05</v>
      </c>
      <c r="F455" t="inlineStr">
        <is>
          <t>50g</t>
        </is>
      </c>
      <c r="G455" t="inlineStr">
        <is>
          <t>개</t>
        </is>
      </c>
      <c r="H455" t="inlineStr"/>
      <c r="I455" t="n">
        <v>1700</v>
      </c>
      <c r="J455" t="inlineStr">
        <is>
          <t>무항생제 1등급 냉장 닭가슴살(국내산)85%,마늘간장소스 등</t>
        </is>
      </c>
      <c r="K455" t="inlineStr">
        <is>
          <t>닭조각 :3~4개 /
꼬치길이:15cm
손잡이부분 : 2.9cm
*타공유산지제공
1팩 35개</t>
        </is>
      </c>
      <c r="L455" t="inlineStr">
        <is>
          <t>타공팬
컨벡션(건열)
예열 180°C 10~15분
조리 150°C 10~15분</t>
        </is>
      </c>
      <c r="M455" t="inlineStr">
        <is>
          <t>2.5.6.13.15</t>
        </is>
      </c>
      <c r="N455" t="inlineStr">
        <is>
          <t>무항생제
/1등급</t>
        </is>
      </c>
      <c r="O455" t="inlineStr">
        <is>
          <t>과세</t>
        </is>
      </c>
      <c r="P455" t="n">
        <v>140</v>
      </c>
      <c r="Q455" t="inlineStr">
        <is>
          <t>7일</t>
        </is>
      </c>
      <c r="R455" t="inlineStr">
        <is>
          <t>냉장</t>
        </is>
      </c>
    </row>
    <row r="456">
      <c r="A456" t="inlineStr">
        <is>
          <t>닭꼬치</t>
        </is>
      </c>
      <c r="B456" t="inlineStr"/>
      <c r="C456" t="inlineStr">
        <is>
          <t>[무항생제]1등급마늘간장닭꼬치(닭가슴살)
-타공유산지제공</t>
        </is>
      </c>
      <c r="D456" t="inlineStr">
        <is>
          <t>일배</t>
        </is>
      </c>
      <c r="E456" t="n">
        <v>0.07000000000000001</v>
      </c>
      <c r="F456" t="inlineStr">
        <is>
          <t>70g</t>
        </is>
      </c>
      <c r="G456" t="inlineStr">
        <is>
          <t>개</t>
        </is>
      </c>
      <c r="H456" t="inlineStr"/>
      <c r="I456" t="n">
        <v>2000</v>
      </c>
      <c r="J456" t="inlineStr">
        <is>
          <t>무항생제 1등급 냉장 닭가슴살(국내산)85%,마늘간장소스 등</t>
        </is>
      </c>
      <c r="K456" t="inlineStr">
        <is>
          <t>닭조각 :5~6개/
꼬치길이:18cm
손잡이부분 : 3.5cm
*타공유산지제공
1팩 30개</t>
        </is>
      </c>
      <c r="L456" t="inlineStr">
        <is>
          <t>타공팬
컨벡션(건열)
예열 180°C 10~15분
조리 150°C 10~15분</t>
        </is>
      </c>
      <c r="M456" t="inlineStr">
        <is>
          <t>2.5.6.13.15</t>
        </is>
      </c>
      <c r="N456" t="inlineStr">
        <is>
          <t>무항생제
/1등급</t>
        </is>
      </c>
      <c r="O456" t="inlineStr">
        <is>
          <t>과세</t>
        </is>
      </c>
      <c r="P456" t="n">
        <v>120</v>
      </c>
      <c r="Q456" t="inlineStr">
        <is>
          <t>7일</t>
        </is>
      </c>
      <c r="R456" t="inlineStr">
        <is>
          <t>냉장</t>
        </is>
      </c>
    </row>
    <row r="457">
      <c r="A457" t="inlineStr">
        <is>
          <t>닭꼬치</t>
        </is>
      </c>
      <c r="B457" t="inlineStr"/>
      <c r="C457" t="inlineStr">
        <is>
          <t>[국내산]1등급마늘간장닭꼬치(닭가슴살)
-타공유산지제공</t>
        </is>
      </c>
      <c r="D457" t="inlineStr">
        <is>
          <t>일배</t>
        </is>
      </c>
      <c r="E457" t="n">
        <v>0.05</v>
      </c>
      <c r="F457" t="inlineStr">
        <is>
          <t>50g</t>
        </is>
      </c>
      <c r="G457" t="inlineStr">
        <is>
          <t>개</t>
        </is>
      </c>
      <c r="H457" t="inlineStr"/>
      <c r="I457" t="n">
        <v>1600</v>
      </c>
      <c r="J457" t="inlineStr">
        <is>
          <t>1등급 냉장 닭가슴살(국내산)85%,마늘간장소스 등</t>
        </is>
      </c>
      <c r="K457" t="inlineStr">
        <is>
          <t>닭조각 :3~4개 /
꼬치길이:15cm
손잡이부분 : 2.9cm
*타공유산지제공
1팩 35개</t>
        </is>
      </c>
      <c r="L457" t="inlineStr">
        <is>
          <t>타공팬
컨벡션(건열)
예열 180°C 10~15분
조리 150°C 10~15분</t>
        </is>
      </c>
      <c r="M457" t="inlineStr">
        <is>
          <t>2.5.6.13.15</t>
        </is>
      </c>
      <c r="N457" t="inlineStr">
        <is>
          <t>1등급</t>
        </is>
      </c>
      <c r="O457" t="inlineStr">
        <is>
          <t>과세</t>
        </is>
      </c>
      <c r="P457" t="n">
        <v>140</v>
      </c>
      <c r="Q457" t="inlineStr">
        <is>
          <t>7일</t>
        </is>
      </c>
      <c r="R457" t="inlineStr">
        <is>
          <t>냉장</t>
        </is>
      </c>
    </row>
    <row r="458">
      <c r="A458" t="inlineStr">
        <is>
          <t>닭꼬치</t>
        </is>
      </c>
      <c r="B458" t="inlineStr"/>
      <c r="C458" t="inlineStr">
        <is>
          <t>[국내산]1등급마늘간장닭꼬치(닭가슴살)
-타공유산지제공</t>
        </is>
      </c>
      <c r="D458" t="inlineStr">
        <is>
          <t>일배</t>
        </is>
      </c>
      <c r="E458" t="n">
        <v>0.07000000000000001</v>
      </c>
      <c r="F458" t="inlineStr">
        <is>
          <t>70g</t>
        </is>
      </c>
      <c r="G458" t="inlineStr">
        <is>
          <t>개</t>
        </is>
      </c>
      <c r="H458" t="inlineStr"/>
      <c r="I458" t="n">
        <v>1900</v>
      </c>
      <c r="J458" t="inlineStr">
        <is>
          <t>1등급 냉장 닭가슴살(국내산)85%,마늘간장소스 등</t>
        </is>
      </c>
      <c r="K458" t="inlineStr">
        <is>
          <t>닭조각 :5~6개/
꼬치길이:18cm
손잡이부분 : 3.5cm
*타공유산지제공
1팩 30개</t>
        </is>
      </c>
      <c r="L458" t="inlineStr">
        <is>
          <t>타공팬
컨벡션(건열)
예열 180°C 10~15분
조리 150°C 10~15분</t>
        </is>
      </c>
      <c r="M458" t="inlineStr">
        <is>
          <t>2.5.6.13.15</t>
        </is>
      </c>
      <c r="N458" t="inlineStr">
        <is>
          <t>1등급</t>
        </is>
      </c>
      <c r="O458" t="inlineStr">
        <is>
          <t>과세</t>
        </is>
      </c>
      <c r="P458" t="n">
        <v>120</v>
      </c>
      <c r="Q458" t="inlineStr">
        <is>
          <t>7일</t>
        </is>
      </c>
      <c r="R458" t="inlineStr">
        <is>
          <t>냉장</t>
        </is>
      </c>
    </row>
    <row r="459">
      <c r="A459" t="inlineStr">
        <is>
          <t>닭꼬치</t>
        </is>
      </c>
      <c r="B459" t="inlineStr"/>
      <c r="C459" t="inlineStr">
        <is>
          <t>[국내산]마늘간장닭꼬치(닭가슴살)
-타공유산지제공</t>
        </is>
      </c>
      <c r="D459" t="inlineStr">
        <is>
          <t>일배</t>
        </is>
      </c>
      <c r="E459" t="n">
        <v>0.05</v>
      </c>
      <c r="F459" t="inlineStr">
        <is>
          <t>50g</t>
        </is>
      </c>
      <c r="G459" t="inlineStr">
        <is>
          <t>개</t>
        </is>
      </c>
      <c r="H459" t="inlineStr"/>
      <c r="I459" t="n">
        <v>1600</v>
      </c>
      <c r="J459" t="inlineStr">
        <is>
          <t>냉장 닭가슴살(국내산)85%,마늘간장소스 등</t>
        </is>
      </c>
      <c r="K459" t="inlineStr">
        <is>
          <t>닭조각 :3~4개 /
꼬치길이:15cm
손잡이부분 : 2.9cm
*타공유산지제공
1팩 35개</t>
        </is>
      </c>
      <c r="L459" t="inlineStr">
        <is>
          <t>타공팬
컨벡션(건열)
예열 180°C 10~15분
조리 150°C 10~15분</t>
        </is>
      </c>
      <c r="M459" t="inlineStr">
        <is>
          <t>2.5.6.13.15</t>
        </is>
      </c>
      <c r="N459" t="inlineStr"/>
      <c r="O459" t="inlineStr">
        <is>
          <t>과세</t>
        </is>
      </c>
      <c r="P459" t="n">
        <v>140</v>
      </c>
      <c r="Q459" t="inlineStr">
        <is>
          <t>7일</t>
        </is>
      </c>
      <c r="R459" t="inlineStr">
        <is>
          <t>냉장</t>
        </is>
      </c>
    </row>
    <row r="460">
      <c r="A460" t="inlineStr">
        <is>
          <t>닭꼬치</t>
        </is>
      </c>
      <c r="B460" t="inlineStr"/>
      <c r="C460" t="inlineStr">
        <is>
          <t>[국내산]마늘간장닭꼬치(닭가슴살)
-타공유산지제공</t>
        </is>
      </c>
      <c r="D460" t="inlineStr">
        <is>
          <t>일배</t>
        </is>
      </c>
      <c r="E460" t="n">
        <v>0.07000000000000001</v>
      </c>
      <c r="F460" t="inlineStr">
        <is>
          <t>70g</t>
        </is>
      </c>
      <c r="G460" t="inlineStr">
        <is>
          <t>개</t>
        </is>
      </c>
      <c r="H460" t="inlineStr"/>
      <c r="I460" t="n">
        <v>1900</v>
      </c>
      <c r="J460" t="inlineStr">
        <is>
          <t>냉장 닭가슴살(국내산)85%,마늘간장소스 등</t>
        </is>
      </c>
      <c r="K460" t="inlineStr">
        <is>
          <t>닭조각 :5~6개/
꼬치길이:18cm
손잡이부분 : 3.5cm
*타공유산지제공
1팩 30개</t>
        </is>
      </c>
      <c r="L460" t="inlineStr">
        <is>
          <t>타공팬
컨벡션(건열)
예열 180°C 10~15분
조리 150°C 10~15분</t>
        </is>
      </c>
      <c r="M460" t="inlineStr">
        <is>
          <t>2.5.6.13.15</t>
        </is>
      </c>
      <c r="N460" t="inlineStr"/>
      <c r="O460" t="inlineStr">
        <is>
          <t>과세</t>
        </is>
      </c>
      <c r="P460" t="n">
        <v>120</v>
      </c>
      <c r="Q460" t="inlineStr">
        <is>
          <t>7일</t>
        </is>
      </c>
      <c r="R460" t="inlineStr">
        <is>
          <t>냉장</t>
        </is>
      </c>
    </row>
    <row r="461">
      <c r="A461" t="inlineStr">
        <is>
          <t>닭꼬치</t>
        </is>
      </c>
      <c r="B461" t="inlineStr"/>
      <c r="C461" t="inlineStr">
        <is>
          <t>[무항생제]1등급마늘간장닭꼬치(닭다리살)
-타공유산지제공</t>
        </is>
      </c>
      <c r="D461" t="inlineStr">
        <is>
          <t>일배</t>
        </is>
      </c>
      <c r="E461" t="n">
        <v>0.05</v>
      </c>
      <c r="F461" t="inlineStr">
        <is>
          <t>50g</t>
        </is>
      </c>
      <c r="G461" t="inlineStr">
        <is>
          <t>개</t>
        </is>
      </c>
      <c r="H461" t="inlineStr"/>
      <c r="I461" t="n">
        <v>2200</v>
      </c>
      <c r="J461" t="inlineStr">
        <is>
          <t>무항생제 1등급 냉장 닭가슴살(국내산)85%,마늘간장소스 등</t>
        </is>
      </c>
      <c r="K461" t="inlineStr">
        <is>
          <t>닭조각 :3~4개 /
꼬치길이:15cm
손잡이부분 : 2.9cm
*타공유산지제공
1팩 35개</t>
        </is>
      </c>
      <c r="L461" t="inlineStr">
        <is>
          <t>타공팬
컨벡션(건열)
예열 180°C 10~15분
조리 150°C 10~15분</t>
        </is>
      </c>
      <c r="M461" t="inlineStr">
        <is>
          <t>2.5.6.13.15</t>
        </is>
      </c>
      <c r="N461" t="inlineStr">
        <is>
          <t>무항생제
/1등급</t>
        </is>
      </c>
      <c r="O461" t="inlineStr">
        <is>
          <t>과세</t>
        </is>
      </c>
      <c r="P461" t="n">
        <v>140</v>
      </c>
      <c r="Q461" t="inlineStr">
        <is>
          <t>7일</t>
        </is>
      </c>
      <c r="R461" t="inlineStr">
        <is>
          <t>냉장</t>
        </is>
      </c>
    </row>
    <row r="462">
      <c r="A462" t="inlineStr">
        <is>
          <t>닭꼬치</t>
        </is>
      </c>
      <c r="B462" t="inlineStr"/>
      <c r="C462" t="inlineStr">
        <is>
          <t>[무항생제]1등급마늘간장닭꼬치(닭다리살)
-타공유산지제공</t>
        </is>
      </c>
      <c r="D462" t="inlineStr">
        <is>
          <t>일배</t>
        </is>
      </c>
      <c r="E462" t="n">
        <v>0.07000000000000001</v>
      </c>
      <c r="F462" t="inlineStr">
        <is>
          <t>70g</t>
        </is>
      </c>
      <c r="G462" t="inlineStr">
        <is>
          <t>개</t>
        </is>
      </c>
      <c r="H462" t="inlineStr"/>
      <c r="I462" t="n">
        <v>2400</v>
      </c>
      <c r="J462" t="inlineStr">
        <is>
          <t>무항생제 1등급 냉장 닭가슴살(국내산)85%,마늘간장소스 등</t>
        </is>
      </c>
      <c r="K462" t="inlineStr">
        <is>
          <t>닭조각 :5~6개/
꼬치길이:18cm
손잡이부분 : 3.5cm
*타공유산지제공
1팩 30개</t>
        </is>
      </c>
      <c r="L462" t="inlineStr">
        <is>
          <t>타공팬
컨벡션(건열)
예열 180°C 10~15분
조리 150°C 10~15분</t>
        </is>
      </c>
      <c r="M462" t="inlineStr">
        <is>
          <t>2.5.6.13.15</t>
        </is>
      </c>
      <c r="N462" t="inlineStr">
        <is>
          <t>무항생제
/1등급</t>
        </is>
      </c>
      <c r="O462" t="inlineStr">
        <is>
          <t>과세</t>
        </is>
      </c>
      <c r="P462" t="n">
        <v>120</v>
      </c>
      <c r="Q462" t="inlineStr">
        <is>
          <t>7일</t>
        </is>
      </c>
      <c r="R462" t="inlineStr">
        <is>
          <t>냉장</t>
        </is>
      </c>
    </row>
    <row r="463">
      <c r="A463" t="inlineStr">
        <is>
          <t>닭꼬치</t>
        </is>
      </c>
      <c r="B463" t="inlineStr"/>
      <c r="C463" t="inlineStr">
        <is>
          <t>[국내산]1등급마늘간장닭꼬치(닭다리살)
-타공유산지제공</t>
        </is>
      </c>
      <c r="D463" t="inlineStr">
        <is>
          <t>일배</t>
        </is>
      </c>
      <c r="E463" t="n">
        <v>0.05</v>
      </c>
      <c r="F463" t="inlineStr">
        <is>
          <t>50g</t>
        </is>
      </c>
      <c r="G463" t="inlineStr">
        <is>
          <t>개</t>
        </is>
      </c>
      <c r="H463" t="inlineStr"/>
      <c r="I463" t="n">
        <v>2100</v>
      </c>
      <c r="J463" t="inlineStr">
        <is>
          <t>1등급 냉장 닭가슴살(국내산)85%,마늘간장소스 등</t>
        </is>
      </c>
      <c r="K463" t="inlineStr">
        <is>
          <t>닭조각 :3~4개 /
꼬치길이:15cm
손잡이부분 : 2.9cm
*타공유산지제공
1팩 35개</t>
        </is>
      </c>
      <c r="L463" t="inlineStr">
        <is>
          <t>타공팬
컨벡션(건열)
예열 180°C 10~15분
조리 150°C 10~15분</t>
        </is>
      </c>
      <c r="M463" t="inlineStr">
        <is>
          <t>2.5.6.13.15</t>
        </is>
      </c>
      <c r="N463" t="inlineStr">
        <is>
          <t>1등급</t>
        </is>
      </c>
      <c r="O463" t="inlineStr">
        <is>
          <t>과세</t>
        </is>
      </c>
      <c r="P463" t="n">
        <v>140</v>
      </c>
      <c r="Q463" t="inlineStr">
        <is>
          <t>7일</t>
        </is>
      </c>
      <c r="R463" t="inlineStr">
        <is>
          <t>냉장</t>
        </is>
      </c>
    </row>
    <row r="464">
      <c r="A464" t="inlineStr">
        <is>
          <t>닭꼬치</t>
        </is>
      </c>
      <c r="B464" t="inlineStr"/>
      <c r="C464" t="inlineStr">
        <is>
          <t>[국내산]1등급마늘간장닭꼬치(닭다리살)
-타공유산지제공</t>
        </is>
      </c>
      <c r="D464" t="inlineStr">
        <is>
          <t>일배</t>
        </is>
      </c>
      <c r="E464" t="n">
        <v>0.07000000000000001</v>
      </c>
      <c r="F464" t="inlineStr">
        <is>
          <t>70g</t>
        </is>
      </c>
      <c r="G464" t="inlineStr">
        <is>
          <t>개</t>
        </is>
      </c>
      <c r="H464" t="inlineStr"/>
      <c r="I464" t="n">
        <v>2300</v>
      </c>
      <c r="J464" t="inlineStr">
        <is>
          <t>1등급 냉장 닭가슴살(국내산)85%,마늘간장소스 등</t>
        </is>
      </c>
      <c r="K464" t="inlineStr">
        <is>
          <t>닭조각 :5~6개/
꼬치길이:18cm
손잡이부분 : 3.5cm
*타공유산지제공
1팩 30개</t>
        </is>
      </c>
      <c r="L464" t="inlineStr">
        <is>
          <t>타공팬
컨벡션(건열)
예열 180°C 10~15분
조리 150°C 10~15분</t>
        </is>
      </c>
      <c r="M464" t="inlineStr">
        <is>
          <t>2.5.6.13.15</t>
        </is>
      </c>
      <c r="N464" t="inlineStr">
        <is>
          <t>1등급</t>
        </is>
      </c>
      <c r="O464" t="inlineStr">
        <is>
          <t>과세</t>
        </is>
      </c>
      <c r="P464" t="n">
        <v>120</v>
      </c>
      <c r="Q464" t="inlineStr">
        <is>
          <t>7일</t>
        </is>
      </c>
      <c r="R464" t="inlineStr">
        <is>
          <t>냉장</t>
        </is>
      </c>
    </row>
    <row r="465">
      <c r="A465" t="inlineStr">
        <is>
          <t>닭꼬치</t>
        </is>
      </c>
      <c r="B465" t="inlineStr"/>
      <c r="C465" t="inlineStr">
        <is>
          <t>[국내산]마늘간장닭꼬치(닭다리살)
-타공유산지제공</t>
        </is>
      </c>
      <c r="D465" t="inlineStr">
        <is>
          <t>일배</t>
        </is>
      </c>
      <c r="E465" t="n">
        <v>0.05</v>
      </c>
      <c r="F465" t="inlineStr">
        <is>
          <t>50g</t>
        </is>
      </c>
      <c r="G465" t="inlineStr">
        <is>
          <t>개</t>
        </is>
      </c>
      <c r="H465" t="inlineStr"/>
      <c r="I465" t="n">
        <v>2100</v>
      </c>
      <c r="J465" t="inlineStr">
        <is>
          <t>냉장 닭가슴살(국내산)85%,마늘간장소스 등</t>
        </is>
      </c>
      <c r="K465" t="inlineStr">
        <is>
          <t>닭조각 :3~4개 /
꼬치길이:15cm
손잡이부분 : 2.9cm
*타공유산지제공
1팩 35개</t>
        </is>
      </c>
      <c r="L465" t="inlineStr">
        <is>
          <t>타공팬
컨벡션(건열)
예열 180°C 10~15분
조리 150°C 10~15분</t>
        </is>
      </c>
      <c r="M465" t="inlineStr">
        <is>
          <t>2.5.6.13.15</t>
        </is>
      </c>
      <c r="N465" t="inlineStr"/>
      <c r="O465" t="inlineStr">
        <is>
          <t>과세</t>
        </is>
      </c>
      <c r="P465" t="n">
        <v>140</v>
      </c>
      <c r="Q465" t="inlineStr">
        <is>
          <t>7일</t>
        </is>
      </c>
      <c r="R465" t="inlineStr">
        <is>
          <t>냉장</t>
        </is>
      </c>
    </row>
    <row r="466">
      <c r="A466" t="inlineStr">
        <is>
          <t>닭꼬치</t>
        </is>
      </c>
      <c r="B466" t="inlineStr"/>
      <c r="C466" t="inlineStr">
        <is>
          <t>[국내산]마늘간장닭꼬치(닭다리살)
-타공유산지제공</t>
        </is>
      </c>
      <c r="D466" t="inlineStr">
        <is>
          <t>일배</t>
        </is>
      </c>
      <c r="E466" t="n">
        <v>0.07000000000000001</v>
      </c>
      <c r="F466" t="inlineStr">
        <is>
          <t>70g</t>
        </is>
      </c>
      <c r="G466" t="inlineStr">
        <is>
          <t>개</t>
        </is>
      </c>
      <c r="H466" t="inlineStr"/>
      <c r="I466" t="n">
        <v>2300</v>
      </c>
      <c r="J466" t="inlineStr">
        <is>
          <t>냉장 닭가슴살(국내산)85%,마늘간장소스 등</t>
        </is>
      </c>
      <c r="K466" t="inlineStr">
        <is>
          <t>닭조각 :5~6개/
꼬치길이:18cm
손잡이부분 : 3.5cm
*타공유산지제공
1팩 30개</t>
        </is>
      </c>
      <c r="L466" t="inlineStr">
        <is>
          <t>타공팬
컨벡션(건열)
예열 180°C 10~15분
조리 150°C 10~15분</t>
        </is>
      </c>
      <c r="M466" t="inlineStr">
        <is>
          <t>2.5.6.13.15</t>
        </is>
      </c>
      <c r="N466" t="inlineStr"/>
      <c r="O466" t="inlineStr">
        <is>
          <t>과세</t>
        </is>
      </c>
      <c r="P466" t="n">
        <v>120</v>
      </c>
      <c r="Q466" t="inlineStr">
        <is>
          <t>7일</t>
        </is>
      </c>
      <c r="R466" t="inlineStr">
        <is>
          <t>냉장</t>
        </is>
      </c>
    </row>
    <row r="467">
      <c r="A467" t="inlineStr">
        <is>
          <t>닭꼬치</t>
        </is>
      </c>
      <c r="B467" t="inlineStr"/>
      <c r="C467" t="inlineStr">
        <is>
          <t>[무항생제]1등급숯불매콤닭꼬치(닭다리살+닭가슴살)
-타공유산지제공</t>
        </is>
      </c>
      <c r="D467" t="inlineStr">
        <is>
          <t>일배</t>
        </is>
      </c>
      <c r="E467" t="n">
        <v>0.05</v>
      </c>
      <c r="F467" t="inlineStr">
        <is>
          <t>50g</t>
        </is>
      </c>
      <c r="G467" t="inlineStr">
        <is>
          <t>개</t>
        </is>
      </c>
      <c r="H467" t="inlineStr"/>
      <c r="I467" t="n">
        <v>2000</v>
      </c>
      <c r="J467" t="inlineStr">
        <is>
          <t>무항생제 1등급 냉장 닭다리살+닭가슴살(국내산)90%,진꼬치소스 등</t>
        </is>
      </c>
      <c r="K467" t="inlineStr">
        <is>
          <t>닭조각 :3~4개 /
꼬치길이:15cm
손잡이부분 : 2.9cm
*타공유산지제공
1팩 30개</t>
        </is>
      </c>
      <c r="L467" t="inlineStr">
        <is>
          <t>타공팬
컨벡션(건열)
예열 180°C 10~15분
조리 150°C 10~15분</t>
        </is>
      </c>
      <c r="M467" t="inlineStr">
        <is>
          <t>2.5.6.15.18</t>
        </is>
      </c>
      <c r="N467" t="inlineStr">
        <is>
          <t>무항생제
/1등급</t>
        </is>
      </c>
      <c r="O467" t="inlineStr">
        <is>
          <t>과세</t>
        </is>
      </c>
      <c r="P467" t="n">
        <v>140</v>
      </c>
      <c r="Q467" t="inlineStr">
        <is>
          <t>7일</t>
        </is>
      </c>
      <c r="R467" t="inlineStr">
        <is>
          <t>냉장</t>
        </is>
      </c>
    </row>
    <row r="468">
      <c r="A468" t="inlineStr">
        <is>
          <t>닭꼬치</t>
        </is>
      </c>
      <c r="B468" t="inlineStr"/>
      <c r="C468" t="inlineStr">
        <is>
          <t>[무항생제]1등급숯불매콤닭꼬치(닭다리살+닭가슴살)
-타공유산지제공</t>
        </is>
      </c>
      <c r="D468" t="inlineStr">
        <is>
          <t>일배</t>
        </is>
      </c>
      <c r="E468" t="n">
        <v>0.07000000000000001</v>
      </c>
      <c r="F468" t="inlineStr">
        <is>
          <t>70g</t>
        </is>
      </c>
      <c r="G468" t="inlineStr">
        <is>
          <t>개</t>
        </is>
      </c>
      <c r="H468" t="inlineStr"/>
      <c r="I468" t="n">
        <v>2200</v>
      </c>
      <c r="J468" t="inlineStr">
        <is>
          <t>무항생제 1등급 냉장 닭다리살+닭가슴살(국내산)90%,진꼬치소스 등</t>
        </is>
      </c>
      <c r="K468" t="inlineStr">
        <is>
          <t>닭조각 :5~6개/
꼬치길이:18cm
손잡이부분 : 3.5cm
*타공유산지제공
1팩 25개</t>
        </is>
      </c>
      <c r="L468" t="inlineStr">
        <is>
          <t>타공팬
컨벡션(건열)
예열 180°C 10~15분
조리 150°C 10~15분</t>
        </is>
      </c>
      <c r="M468" t="inlineStr">
        <is>
          <t>2.5.6.15.18</t>
        </is>
      </c>
      <c r="N468" t="inlineStr">
        <is>
          <t>무항생제
/1등급</t>
        </is>
      </c>
      <c r="O468" t="inlineStr">
        <is>
          <t>과세</t>
        </is>
      </c>
      <c r="P468" t="n">
        <v>120</v>
      </c>
      <c r="Q468" t="inlineStr">
        <is>
          <t>7일</t>
        </is>
      </c>
      <c r="R468" t="inlineStr">
        <is>
          <t>냉장</t>
        </is>
      </c>
    </row>
    <row r="469">
      <c r="A469" t="inlineStr">
        <is>
          <t>닭꼬치</t>
        </is>
      </c>
      <c r="B469" t="inlineStr"/>
      <c r="C469" t="inlineStr">
        <is>
          <t>[국내산]1등급숯불매콤닭꼬치(닭다리살+닭가슴살)
-타공유산지제공</t>
        </is>
      </c>
      <c r="D469" t="inlineStr">
        <is>
          <t>일배</t>
        </is>
      </c>
      <c r="E469" t="n">
        <v>0.05</v>
      </c>
      <c r="F469" t="inlineStr">
        <is>
          <t>50g</t>
        </is>
      </c>
      <c r="G469" t="inlineStr">
        <is>
          <t>개</t>
        </is>
      </c>
      <c r="H469" t="inlineStr"/>
      <c r="I469" t="n">
        <v>1900</v>
      </c>
      <c r="J469" t="inlineStr">
        <is>
          <t>1등급 냉장 닭다리살+닭가슴살(국내산)90%,진꼬치소스 등</t>
        </is>
      </c>
      <c r="K469" t="inlineStr">
        <is>
          <t>닭조각 :3~4개 /
꼬치길이:15cm
손잡이부분 : 2.9cm
*타공유산지제공
1팩 30개</t>
        </is>
      </c>
      <c r="L469" t="inlineStr">
        <is>
          <t>타공팬
컨벡션(건열)
예열 180°C 10~15분
조리 150°C 10~15분</t>
        </is>
      </c>
      <c r="M469" t="inlineStr">
        <is>
          <t>2.5.6.15.18</t>
        </is>
      </c>
      <c r="N469" t="inlineStr">
        <is>
          <t>1등급</t>
        </is>
      </c>
      <c r="O469" t="inlineStr">
        <is>
          <t>과세</t>
        </is>
      </c>
      <c r="P469" t="n">
        <v>140</v>
      </c>
      <c r="Q469" t="inlineStr">
        <is>
          <t>7일</t>
        </is>
      </c>
      <c r="R469" t="inlineStr">
        <is>
          <t>냉장</t>
        </is>
      </c>
    </row>
    <row r="470">
      <c r="A470" t="inlineStr">
        <is>
          <t>닭꼬치</t>
        </is>
      </c>
      <c r="B470" t="inlineStr"/>
      <c r="C470" t="inlineStr">
        <is>
          <t>[국내산]1등급숯불매콤닭꼬치(닭다리살+닭가슴살)
-타공유산지제공</t>
        </is>
      </c>
      <c r="D470" t="inlineStr">
        <is>
          <t>일배</t>
        </is>
      </c>
      <c r="E470" t="n">
        <v>0.07000000000000001</v>
      </c>
      <c r="F470" t="inlineStr">
        <is>
          <t>70g</t>
        </is>
      </c>
      <c r="G470" t="inlineStr">
        <is>
          <t>개</t>
        </is>
      </c>
      <c r="H470" t="inlineStr"/>
      <c r="I470" t="n">
        <v>2200</v>
      </c>
      <c r="J470" t="inlineStr">
        <is>
          <t>1등급 냉장 닭다리살+닭가슴살(국내산)90%,진꼬치소스 등</t>
        </is>
      </c>
      <c r="K470" t="inlineStr">
        <is>
          <t>닭조각 :5~6개/
꼬치길이:18cm
손잡이부분 : 3.5cm
*타공유산지제공
1팩 25개</t>
        </is>
      </c>
      <c r="L470" t="inlineStr">
        <is>
          <t>타공팬
컨벡션(건열)
예열 180°C 10~15분
조리 150°C 10~15분</t>
        </is>
      </c>
      <c r="M470" t="inlineStr">
        <is>
          <t>2.5.6.15.18</t>
        </is>
      </c>
      <c r="N470" t="inlineStr">
        <is>
          <t>1등급</t>
        </is>
      </c>
      <c r="O470" t="inlineStr">
        <is>
          <t>과세</t>
        </is>
      </c>
      <c r="P470" t="n">
        <v>120</v>
      </c>
      <c r="Q470" t="inlineStr">
        <is>
          <t>7일</t>
        </is>
      </c>
      <c r="R470" t="inlineStr">
        <is>
          <t>냉장</t>
        </is>
      </c>
    </row>
    <row r="471">
      <c r="A471" t="inlineStr">
        <is>
          <t>닭꼬치</t>
        </is>
      </c>
      <c r="B471" t="inlineStr"/>
      <c r="C471" t="inlineStr">
        <is>
          <t>[국내산]숯불매콤닭꼬치(닭다리살+닭가슴살)
-타공유산지제공</t>
        </is>
      </c>
      <c r="D471" t="inlineStr">
        <is>
          <t>일배</t>
        </is>
      </c>
      <c r="E471" t="n">
        <v>0.05</v>
      </c>
      <c r="F471" t="inlineStr">
        <is>
          <t>50g</t>
        </is>
      </c>
      <c r="G471" t="inlineStr">
        <is>
          <t>개</t>
        </is>
      </c>
      <c r="H471" t="inlineStr"/>
      <c r="I471" t="n">
        <v>1900</v>
      </c>
      <c r="J471" t="inlineStr">
        <is>
          <t>냉장 닭다리살+닭가슴살(국내산)90%,진꼬치소스 등</t>
        </is>
      </c>
      <c r="K471" t="inlineStr">
        <is>
          <t>닭조각 :3~4개 /
꼬치길이:15cm
손잡이부분 : 2.9cm
*타공유산지제공
1팩 30개</t>
        </is>
      </c>
      <c r="L471" t="inlineStr">
        <is>
          <t>타공팬
컨벡션(건열)
예열 180°C 10~15분
조리 150°C 10~15분</t>
        </is>
      </c>
      <c r="M471" t="inlineStr">
        <is>
          <t>2.5.6.15.18</t>
        </is>
      </c>
      <c r="N471" t="inlineStr"/>
      <c r="O471" t="inlineStr">
        <is>
          <t>과세</t>
        </is>
      </c>
      <c r="P471" t="n">
        <v>140</v>
      </c>
      <c r="Q471" t="inlineStr">
        <is>
          <t>7일</t>
        </is>
      </c>
      <c r="R471" t="inlineStr">
        <is>
          <t>냉장</t>
        </is>
      </c>
    </row>
    <row r="472">
      <c r="A472" t="inlineStr">
        <is>
          <t>닭꼬치</t>
        </is>
      </c>
      <c r="B472" t="inlineStr"/>
      <c r="C472" t="inlineStr">
        <is>
          <t>[국내산]숯불매콤닭꼬치(닭다리살+닭가슴살)
-타공유산지제공</t>
        </is>
      </c>
      <c r="D472" t="inlineStr">
        <is>
          <t>일배</t>
        </is>
      </c>
      <c r="E472" t="n">
        <v>0.07000000000000001</v>
      </c>
      <c r="F472" t="inlineStr">
        <is>
          <t>70g</t>
        </is>
      </c>
      <c r="G472" t="inlineStr">
        <is>
          <t>개</t>
        </is>
      </c>
      <c r="H472" t="inlineStr"/>
      <c r="I472" t="n">
        <v>2100</v>
      </c>
      <c r="J472" t="inlineStr">
        <is>
          <t>냉장 닭다리살+닭가슴살(국내산)90%,진꼬치소스 등</t>
        </is>
      </c>
      <c r="K472" t="inlineStr">
        <is>
          <t>닭조각 :5~6개/
꼬치길이:18cm
손잡이부분 : 3.5cm
*타공유산지제공
1팩 25개</t>
        </is>
      </c>
      <c r="L472" t="inlineStr">
        <is>
          <t>타공팬
컨벡션(건열)
예열 180°C 10~15분
조리 150°C 10~15분</t>
        </is>
      </c>
      <c r="M472" t="inlineStr">
        <is>
          <t>2.5.6.15.18</t>
        </is>
      </c>
      <c r="N472" t="inlineStr"/>
      <c r="O472" t="inlineStr">
        <is>
          <t>과세</t>
        </is>
      </c>
      <c r="P472" t="n">
        <v>120</v>
      </c>
      <c r="Q472" t="inlineStr">
        <is>
          <t>7일</t>
        </is>
      </c>
      <c r="R472" t="inlineStr">
        <is>
          <t>냉장</t>
        </is>
      </c>
    </row>
    <row r="473">
      <c r="A473" t="inlineStr">
        <is>
          <t>닭꼬치</t>
        </is>
      </c>
      <c r="B473" t="inlineStr"/>
      <c r="C473" t="inlineStr">
        <is>
          <t>[무항생제]1등급숯불매콤닭꼬치(닭가슴살)
-타공유산지제공</t>
        </is>
      </c>
      <c r="D473" t="inlineStr">
        <is>
          <t>일배</t>
        </is>
      </c>
      <c r="E473" t="n">
        <v>0.05</v>
      </c>
      <c r="F473" t="inlineStr">
        <is>
          <t>50g</t>
        </is>
      </c>
      <c r="G473" t="inlineStr">
        <is>
          <t>개</t>
        </is>
      </c>
      <c r="H473" t="inlineStr"/>
      <c r="I473" t="n">
        <v>1700</v>
      </c>
      <c r="J473" t="inlineStr">
        <is>
          <t>무항생제 1등급 냉장 닭가슴살(국내산)90%,진꼬치소스 등</t>
        </is>
      </c>
      <c r="K473" t="inlineStr">
        <is>
          <t>닭조각 :3~4개 /
꼬치길이:15cm
손잡이부분 : 2.9cm
*타공유산지제공
1팩 30개</t>
        </is>
      </c>
      <c r="L473" t="inlineStr">
        <is>
          <t>타공팬
컨벡션(건열)
예열 180°C 10~15분
조리 150°C 10~15분</t>
        </is>
      </c>
      <c r="M473" t="inlineStr">
        <is>
          <t>2.5.6.15.18</t>
        </is>
      </c>
      <c r="N473" t="inlineStr">
        <is>
          <t>무항생제
/1등급</t>
        </is>
      </c>
      <c r="O473" t="inlineStr">
        <is>
          <t>과세</t>
        </is>
      </c>
      <c r="P473" t="n">
        <v>140</v>
      </c>
      <c r="Q473" t="inlineStr">
        <is>
          <t>7일</t>
        </is>
      </c>
      <c r="R473" t="inlineStr">
        <is>
          <t>냉장</t>
        </is>
      </c>
    </row>
    <row r="474">
      <c r="A474" t="inlineStr">
        <is>
          <t>닭꼬치</t>
        </is>
      </c>
      <c r="B474" t="inlineStr"/>
      <c r="C474" t="inlineStr">
        <is>
          <t>[무항생제]1등급숯불매콤닭꼬치(닭가슴살)
-타공유산지제공</t>
        </is>
      </c>
      <c r="D474" t="inlineStr">
        <is>
          <t>일배</t>
        </is>
      </c>
      <c r="E474" t="n">
        <v>0.07000000000000001</v>
      </c>
      <c r="F474" t="inlineStr">
        <is>
          <t>70g</t>
        </is>
      </c>
      <c r="G474" t="inlineStr">
        <is>
          <t>개</t>
        </is>
      </c>
      <c r="H474" t="inlineStr"/>
      <c r="I474" t="n">
        <v>2000</v>
      </c>
      <c r="J474" t="inlineStr">
        <is>
          <t>무항생제 1등급 냉장 닭가슴살(국내산)90%,진꼬치소스 등</t>
        </is>
      </c>
      <c r="K474" t="inlineStr">
        <is>
          <t>닭조각 :5~6개/
꼬치길이:18cm
손잡이부분 : 3.5cm
*타공유산지제공
1팩 25개</t>
        </is>
      </c>
      <c r="L474" t="inlineStr">
        <is>
          <t>타공팬
컨벡션(건열)
예열 180°C 10~15분
조리 150°C 10~15분</t>
        </is>
      </c>
      <c r="M474" t="inlineStr">
        <is>
          <t>2.5.6.15.18</t>
        </is>
      </c>
      <c r="N474" t="inlineStr">
        <is>
          <t>무항생제
/1등급</t>
        </is>
      </c>
      <c r="O474" t="inlineStr">
        <is>
          <t>과세</t>
        </is>
      </c>
      <c r="P474" t="n">
        <v>120</v>
      </c>
      <c r="Q474" t="inlineStr">
        <is>
          <t>7일</t>
        </is>
      </c>
      <c r="R474" t="inlineStr">
        <is>
          <t>냉장</t>
        </is>
      </c>
    </row>
    <row r="475">
      <c r="A475" t="inlineStr">
        <is>
          <t>닭꼬치</t>
        </is>
      </c>
      <c r="B475" t="inlineStr"/>
      <c r="C475" t="inlineStr">
        <is>
          <t>[국내산]1등급숯불매콤닭꼬치(닭가슴살)
-타공유산지제공</t>
        </is>
      </c>
      <c r="D475" t="inlineStr">
        <is>
          <t>일배</t>
        </is>
      </c>
      <c r="E475" t="n">
        <v>0.05</v>
      </c>
      <c r="F475" t="inlineStr">
        <is>
          <t>50g</t>
        </is>
      </c>
      <c r="G475" t="inlineStr">
        <is>
          <t>개</t>
        </is>
      </c>
      <c r="H475" t="inlineStr"/>
      <c r="I475" t="n">
        <v>1600</v>
      </c>
      <c r="J475" t="inlineStr">
        <is>
          <t>1등급 냉장 닭가슴살(국내산)90%,진꼬치소스 등</t>
        </is>
      </c>
      <c r="K475" t="inlineStr">
        <is>
          <t>닭조각 :3~4개 /
꼬치길이:15cm
손잡이부분 : 2.9cm
*타공유산지제공
1팩 30개</t>
        </is>
      </c>
      <c r="L475" t="inlineStr">
        <is>
          <t>타공팬
컨벡션(건열)
예열 180°C 10~15분
조리 150°C 10~15분</t>
        </is>
      </c>
      <c r="M475" t="inlineStr">
        <is>
          <t>2.5.6.15.18</t>
        </is>
      </c>
      <c r="N475" t="inlineStr">
        <is>
          <t>1등급</t>
        </is>
      </c>
      <c r="O475" t="inlineStr">
        <is>
          <t>과세</t>
        </is>
      </c>
      <c r="P475" t="n">
        <v>140</v>
      </c>
      <c r="Q475" t="inlineStr">
        <is>
          <t>7일</t>
        </is>
      </c>
      <c r="R475" t="inlineStr">
        <is>
          <t>냉장</t>
        </is>
      </c>
    </row>
    <row r="476">
      <c r="A476" t="inlineStr">
        <is>
          <t>닭꼬치</t>
        </is>
      </c>
      <c r="B476" t="inlineStr"/>
      <c r="C476" t="inlineStr">
        <is>
          <t>[국내산]1등급숯불매콤닭꼬치(닭가슴살)
-타공유산지제공</t>
        </is>
      </c>
      <c r="D476" t="inlineStr">
        <is>
          <t>일배</t>
        </is>
      </c>
      <c r="E476" t="n">
        <v>0.07000000000000001</v>
      </c>
      <c r="F476" t="inlineStr">
        <is>
          <t>70g</t>
        </is>
      </c>
      <c r="G476" t="inlineStr">
        <is>
          <t>개</t>
        </is>
      </c>
      <c r="H476" t="inlineStr"/>
      <c r="I476" t="n">
        <v>1900</v>
      </c>
      <c r="J476" t="inlineStr">
        <is>
          <t>1등급 냉장 닭가슴살(국내산)90%,진꼬치소스 등</t>
        </is>
      </c>
      <c r="K476" t="inlineStr">
        <is>
          <t>닭조각 :5~6개/
꼬치길이:18cm
손잡이부분 : 3.5cm
*타공유산지제공
1팩 25개</t>
        </is>
      </c>
      <c r="L476" t="inlineStr">
        <is>
          <t>타공팬
컨벡션(건열)
예열 180°C 10~15분
조리 150°C 10~15분</t>
        </is>
      </c>
      <c r="M476" t="inlineStr">
        <is>
          <t>2.5.6.15.18</t>
        </is>
      </c>
      <c r="N476" t="inlineStr">
        <is>
          <t>1등급</t>
        </is>
      </c>
      <c r="O476" t="inlineStr">
        <is>
          <t>과세</t>
        </is>
      </c>
      <c r="P476" t="n">
        <v>120</v>
      </c>
      <c r="Q476" t="inlineStr">
        <is>
          <t>7일</t>
        </is>
      </c>
      <c r="R476" t="inlineStr">
        <is>
          <t>냉장</t>
        </is>
      </c>
    </row>
    <row r="477">
      <c r="A477" t="inlineStr">
        <is>
          <t>닭꼬치</t>
        </is>
      </c>
      <c r="B477" t="inlineStr"/>
      <c r="C477" t="inlineStr">
        <is>
          <t>[국내산]숯불매콤닭꼬치(닭가슴살)
-타공유산지제공</t>
        </is>
      </c>
      <c r="D477" t="inlineStr">
        <is>
          <t>일배</t>
        </is>
      </c>
      <c r="E477" t="n">
        <v>0.05</v>
      </c>
      <c r="F477" t="inlineStr">
        <is>
          <t>50g</t>
        </is>
      </c>
      <c r="G477" t="inlineStr">
        <is>
          <t>개</t>
        </is>
      </c>
      <c r="H477" t="inlineStr"/>
      <c r="I477" t="n">
        <v>1600</v>
      </c>
      <c r="J477" t="inlineStr">
        <is>
          <t>냉장 닭가슴살(국내산)90%,진꼬치소스 등</t>
        </is>
      </c>
      <c r="K477" t="inlineStr">
        <is>
          <t>닭조각 :3~4개 /
꼬치길이:15cm
손잡이부분 : 2.9cm
*타공유산지제공
1팩 30개</t>
        </is>
      </c>
      <c r="L477" t="inlineStr">
        <is>
          <t>타공팬
컨벡션(건열)
예열 180°C 10~15분
조리 150°C 10~15분</t>
        </is>
      </c>
      <c r="M477" t="inlineStr">
        <is>
          <t>2.5.6.15.18</t>
        </is>
      </c>
      <c r="N477" t="inlineStr"/>
      <c r="O477" t="inlineStr">
        <is>
          <t>과세</t>
        </is>
      </c>
      <c r="P477" t="n">
        <v>140</v>
      </c>
      <c r="Q477" t="inlineStr">
        <is>
          <t>7일</t>
        </is>
      </c>
      <c r="R477" t="inlineStr">
        <is>
          <t>냉장</t>
        </is>
      </c>
    </row>
    <row r="478">
      <c r="A478" t="inlineStr">
        <is>
          <t>닭꼬치</t>
        </is>
      </c>
      <c r="B478" t="inlineStr"/>
      <c r="C478" t="inlineStr">
        <is>
          <t>[국내산]숯불매콤닭꼬치(닭가슴살)
-타공유산지제공</t>
        </is>
      </c>
      <c r="D478" t="inlineStr">
        <is>
          <t>일배</t>
        </is>
      </c>
      <c r="E478" t="n">
        <v>0.07000000000000001</v>
      </c>
      <c r="F478" t="inlineStr">
        <is>
          <t>70g</t>
        </is>
      </c>
      <c r="G478" t="inlineStr">
        <is>
          <t>개</t>
        </is>
      </c>
      <c r="H478" t="inlineStr"/>
      <c r="I478" t="n">
        <v>1900</v>
      </c>
      <c r="J478" t="inlineStr">
        <is>
          <t>냉장 닭가슴살(국내산)90%,진꼬치소스 등</t>
        </is>
      </c>
      <c r="K478" t="inlineStr">
        <is>
          <t>닭조각 :5~6개/
꼬치길이:18cm
손잡이부분 : 3.5cm
*타공유산지제공
1팩 25개</t>
        </is>
      </c>
      <c r="L478" t="inlineStr">
        <is>
          <t>타공팬
컨벡션(건열)
예열 180°C 10~15분
조리 150°C 10~15분</t>
        </is>
      </c>
      <c r="M478" t="inlineStr">
        <is>
          <t>2.5.6.15.18</t>
        </is>
      </c>
      <c r="N478" t="inlineStr"/>
      <c r="O478" t="inlineStr">
        <is>
          <t>과세</t>
        </is>
      </c>
      <c r="P478" t="n">
        <v>120</v>
      </c>
      <c r="Q478" t="inlineStr">
        <is>
          <t>7일</t>
        </is>
      </c>
      <c r="R478" t="inlineStr">
        <is>
          <t>냉장</t>
        </is>
      </c>
    </row>
    <row r="479">
      <c r="A479" t="inlineStr">
        <is>
          <t>닭꼬치</t>
        </is>
      </c>
      <c r="B479" t="inlineStr"/>
      <c r="C479" t="inlineStr">
        <is>
          <t>[무항생제]1등급숯불매콤닭꼬치(닭다리살)
-타공유산지제공</t>
        </is>
      </c>
      <c r="D479" t="inlineStr">
        <is>
          <t>일배</t>
        </is>
      </c>
      <c r="E479" t="n">
        <v>0.05</v>
      </c>
      <c r="F479" t="inlineStr">
        <is>
          <t>50g</t>
        </is>
      </c>
      <c r="G479" t="inlineStr">
        <is>
          <t>개</t>
        </is>
      </c>
      <c r="H479" t="inlineStr"/>
      <c r="I479" t="n">
        <v>2200</v>
      </c>
      <c r="J479" t="inlineStr">
        <is>
          <t>무항생제 1등급 냉장 닭가슴살(국내산)90%,진꼬치소스 등</t>
        </is>
      </c>
      <c r="K479" t="inlineStr">
        <is>
          <t>닭조각 :3~4개 /
꼬치길이:15cm
손잡이부분 : 2.9cm
*타공유산지제공
1팩 30개</t>
        </is>
      </c>
      <c r="L479" t="inlineStr">
        <is>
          <t>타공팬
컨벡션(건열)
예열 180°C 10~15분
조리 150°C 10~15분</t>
        </is>
      </c>
      <c r="M479" t="inlineStr">
        <is>
          <t>2.5.6.15.18</t>
        </is>
      </c>
      <c r="N479" t="inlineStr">
        <is>
          <t>무항생제
/1등급</t>
        </is>
      </c>
      <c r="O479" t="inlineStr">
        <is>
          <t>과세</t>
        </is>
      </c>
      <c r="P479" t="n">
        <v>140</v>
      </c>
      <c r="Q479" t="inlineStr">
        <is>
          <t>7일</t>
        </is>
      </c>
      <c r="R479" t="inlineStr">
        <is>
          <t>냉장</t>
        </is>
      </c>
    </row>
    <row r="480">
      <c r="A480" t="inlineStr">
        <is>
          <t>닭꼬치</t>
        </is>
      </c>
      <c r="B480" t="inlineStr"/>
      <c r="C480" t="inlineStr">
        <is>
          <t>[무항생제]1등급숯불매콤닭꼬치(닭다리살)
-타공유산지제공</t>
        </is>
      </c>
      <c r="D480" t="inlineStr">
        <is>
          <t>일배</t>
        </is>
      </c>
      <c r="E480" t="n">
        <v>0.07000000000000001</v>
      </c>
      <c r="F480" t="inlineStr">
        <is>
          <t>70g</t>
        </is>
      </c>
      <c r="G480" t="inlineStr">
        <is>
          <t>개</t>
        </is>
      </c>
      <c r="H480" t="inlineStr"/>
      <c r="I480" t="n">
        <v>2400</v>
      </c>
      <c r="J480" t="inlineStr">
        <is>
          <t>무항생제 1등급 냉장 닭가슴살(국내산)90%,진꼬치소스 등</t>
        </is>
      </c>
      <c r="K480" t="inlineStr">
        <is>
          <t>닭조각 :5~6개/
꼬치길이:18cm
손잡이부분 : 3.5cm
*타공유산지제공
1팩 25개</t>
        </is>
      </c>
      <c r="L480" t="inlineStr">
        <is>
          <t>타공팬
컨벡션(건열)
예열 180°C 10~15분
조리 150°C 10~15분</t>
        </is>
      </c>
      <c r="M480" t="inlineStr">
        <is>
          <t>2.5.6.15.18</t>
        </is>
      </c>
      <c r="N480" t="inlineStr">
        <is>
          <t>무항생제
/1등급</t>
        </is>
      </c>
      <c r="O480" t="inlineStr">
        <is>
          <t>과세</t>
        </is>
      </c>
      <c r="P480" t="n">
        <v>120</v>
      </c>
      <c r="Q480" t="inlineStr">
        <is>
          <t>7일</t>
        </is>
      </c>
      <c r="R480" t="inlineStr">
        <is>
          <t>냉장</t>
        </is>
      </c>
    </row>
    <row r="481">
      <c r="A481" t="inlineStr">
        <is>
          <t>닭꼬치</t>
        </is>
      </c>
      <c r="B481" t="inlineStr"/>
      <c r="C481" t="inlineStr">
        <is>
          <t>[국내산]1등급숯불매콤닭꼬치(닭다리살)
-타공유산지제공</t>
        </is>
      </c>
      <c r="D481" t="inlineStr">
        <is>
          <t>일배</t>
        </is>
      </c>
      <c r="E481" t="n">
        <v>0.05</v>
      </c>
      <c r="F481" t="inlineStr">
        <is>
          <t>50g</t>
        </is>
      </c>
      <c r="G481" t="inlineStr">
        <is>
          <t>개</t>
        </is>
      </c>
      <c r="H481" t="inlineStr"/>
      <c r="I481" t="n">
        <v>2100</v>
      </c>
      <c r="J481" t="inlineStr">
        <is>
          <t>1등급 냉장 닭가슴살(국내산)90%,진꼬치소스 등</t>
        </is>
      </c>
      <c r="K481" t="inlineStr">
        <is>
          <t>닭조각 :3~4개 /
꼬치길이:15cm
손잡이부분 : 2.9cm
*타공유산지제공
1팩 30개</t>
        </is>
      </c>
      <c r="L481" t="inlineStr">
        <is>
          <t>타공팬
컨벡션(건열)
예열 180°C 10~15분
조리 150°C 10~15분</t>
        </is>
      </c>
      <c r="M481" t="inlineStr">
        <is>
          <t>2.5.6.15.18</t>
        </is>
      </c>
      <c r="N481" t="inlineStr">
        <is>
          <t>1등급</t>
        </is>
      </c>
      <c r="O481" t="inlineStr">
        <is>
          <t>과세</t>
        </is>
      </c>
      <c r="P481" t="n">
        <v>140</v>
      </c>
      <c r="Q481" t="inlineStr">
        <is>
          <t>7일</t>
        </is>
      </c>
      <c r="R481" t="inlineStr">
        <is>
          <t>냉장</t>
        </is>
      </c>
    </row>
    <row r="482">
      <c r="A482" t="inlineStr">
        <is>
          <t>닭꼬치</t>
        </is>
      </c>
      <c r="B482" t="inlineStr"/>
      <c r="C482" t="inlineStr">
        <is>
          <t>[국내산]1등급숯불매콤닭꼬치(닭다리살)
-타공유산지제공</t>
        </is>
      </c>
      <c r="D482" t="inlineStr">
        <is>
          <t>일배</t>
        </is>
      </c>
      <c r="E482" t="n">
        <v>0.07000000000000001</v>
      </c>
      <c r="F482" t="inlineStr">
        <is>
          <t>70g</t>
        </is>
      </c>
      <c r="G482" t="inlineStr">
        <is>
          <t>개</t>
        </is>
      </c>
      <c r="H482" t="inlineStr"/>
      <c r="I482" t="n">
        <v>2300</v>
      </c>
      <c r="J482" t="inlineStr">
        <is>
          <t>1등급 냉장 닭가슴살(국내산)90%,진꼬치소스 등</t>
        </is>
      </c>
      <c r="K482" t="inlineStr">
        <is>
          <t>닭조각 :5~6개/
꼬치길이:18cm
손잡이부분 : 3.5cm
*타공유산지제공
1팩 25개</t>
        </is>
      </c>
      <c r="L482" t="inlineStr">
        <is>
          <t>타공팬
컨벡션(건열)
예열 180°C 10~15분
조리 150°C 10~15분</t>
        </is>
      </c>
      <c r="M482" t="inlineStr">
        <is>
          <t>2.5.6.15.18</t>
        </is>
      </c>
      <c r="N482" t="inlineStr">
        <is>
          <t>1등급</t>
        </is>
      </c>
      <c r="O482" t="inlineStr">
        <is>
          <t>과세</t>
        </is>
      </c>
      <c r="P482" t="n">
        <v>120</v>
      </c>
      <c r="Q482" t="inlineStr">
        <is>
          <t>7일</t>
        </is>
      </c>
      <c r="R482" t="inlineStr">
        <is>
          <t>냉장</t>
        </is>
      </c>
    </row>
    <row r="483">
      <c r="A483" t="inlineStr">
        <is>
          <t>닭꼬치</t>
        </is>
      </c>
      <c r="B483" t="inlineStr"/>
      <c r="C483" t="inlineStr">
        <is>
          <t>[국내산]숯불매콤닭꼬치(닭다리살)
-타공유산지제공</t>
        </is>
      </c>
      <c r="D483" t="inlineStr">
        <is>
          <t>일배</t>
        </is>
      </c>
      <c r="E483" t="n">
        <v>0.05</v>
      </c>
      <c r="F483" t="inlineStr">
        <is>
          <t>50g</t>
        </is>
      </c>
      <c r="G483" t="inlineStr">
        <is>
          <t>개</t>
        </is>
      </c>
      <c r="H483" t="inlineStr"/>
      <c r="I483" t="n">
        <v>2100</v>
      </c>
      <c r="J483" t="inlineStr">
        <is>
          <t>냉장 닭가슴살(국내산)90%,진꼬치소스 등</t>
        </is>
      </c>
      <c r="K483" t="inlineStr">
        <is>
          <t>닭조각 :3~4개 /
꼬치길이:15cm
손잡이부분 : 2.9cm
*타공유산지제공
1팩 30개</t>
        </is>
      </c>
      <c r="L483" t="inlineStr">
        <is>
          <t>타공팬
컨벡션(건열)
예열 180°C 10~15분
조리 150°C 10~15분</t>
        </is>
      </c>
      <c r="M483" t="inlineStr">
        <is>
          <t>2.5.6.15.18</t>
        </is>
      </c>
      <c r="N483" t="inlineStr"/>
      <c r="O483" t="inlineStr">
        <is>
          <t>과세</t>
        </is>
      </c>
      <c r="P483" t="n">
        <v>140</v>
      </c>
      <c r="Q483" t="inlineStr">
        <is>
          <t>7일</t>
        </is>
      </c>
      <c r="R483" t="inlineStr">
        <is>
          <t>냉장</t>
        </is>
      </c>
    </row>
    <row r="484">
      <c r="A484" t="inlineStr">
        <is>
          <t>닭꼬치</t>
        </is>
      </c>
      <c r="B484" t="inlineStr"/>
      <c r="C484" t="inlineStr">
        <is>
          <t>[국내산]숯불매콤닭꼬치(닭다리살)
-타공유산지제공</t>
        </is>
      </c>
      <c r="D484" t="inlineStr">
        <is>
          <t>일배</t>
        </is>
      </c>
      <c r="E484" t="n">
        <v>0.07000000000000001</v>
      </c>
      <c r="F484" t="inlineStr">
        <is>
          <t>70g</t>
        </is>
      </c>
      <c r="G484" t="inlineStr">
        <is>
          <t>개</t>
        </is>
      </c>
      <c r="H484" t="inlineStr"/>
      <c r="I484" t="n">
        <v>2300</v>
      </c>
      <c r="J484" t="inlineStr">
        <is>
          <t>냉장 닭가슴살(국내산)90%,진꼬치소스 등</t>
        </is>
      </c>
      <c r="K484" t="inlineStr">
        <is>
          <t>닭조각 :5~6개/
꼬치길이:18cm
손잡이부분 : 3.5cm
*타공유산지제공
1팩 25개</t>
        </is>
      </c>
      <c r="L484" t="inlineStr">
        <is>
          <t>타공팬
컨벡션(건열)
예열 180°C 10~15분
조리 150°C 10~15분</t>
        </is>
      </c>
      <c r="M484" t="inlineStr">
        <is>
          <t>2.5.6.15.18</t>
        </is>
      </c>
      <c r="N484" t="inlineStr"/>
      <c r="O484" t="inlineStr">
        <is>
          <t>과세</t>
        </is>
      </c>
      <c r="P484" t="n">
        <v>120</v>
      </c>
      <c r="Q484" t="inlineStr">
        <is>
          <t>10일</t>
        </is>
      </c>
      <c r="R484" t="inlineStr">
        <is>
          <t>냉장</t>
        </is>
      </c>
    </row>
    <row r="485">
      <c r="A485" t="inlineStr">
        <is>
          <t>닭꼬치</t>
        </is>
      </c>
      <c r="B485" t="inlineStr"/>
      <c r="C485" t="inlineStr">
        <is>
          <t>[국내산]파닭파닭꼬치(닭다리살)</t>
        </is>
      </c>
      <c r="D485" t="inlineStr">
        <is>
          <t>일배</t>
        </is>
      </c>
      <c r="E485" t="n">
        <v>0.05</v>
      </c>
      <c r="F485" t="inlineStr">
        <is>
          <t>50g</t>
        </is>
      </c>
      <c r="G485" t="inlineStr">
        <is>
          <t>개</t>
        </is>
      </c>
      <c r="H485" t="inlineStr"/>
      <c r="I485" t="n">
        <v>1900</v>
      </c>
      <c r="J485" t="inlineStr">
        <is>
          <t>계육(국내산)70%,대파(국내산)30%</t>
        </is>
      </c>
      <c r="K485" t="inlineStr">
        <is>
          <t>파 갯수 : 2 / 닭조각 :3개 /꼬치길이:15cm
손잡이부분 : 2.9cm
닭 크기에 따라 편차 존재
1팩 30개</t>
        </is>
      </c>
      <c r="L485" t="inlineStr">
        <is>
          <t>타공팬
컨벡션(건열)
예열 180°C 10~15분
조리 150°C 10~15분</t>
        </is>
      </c>
      <c r="M485" t="inlineStr">
        <is>
          <t>⑮</t>
        </is>
      </c>
      <c r="N485" t="inlineStr">
        <is>
          <t>haccp</t>
        </is>
      </c>
      <c r="O485" t="inlineStr">
        <is>
          <t>면세</t>
        </is>
      </c>
      <c r="P485" t="n">
        <v>120</v>
      </c>
      <c r="Q485" t="inlineStr">
        <is>
          <t>7일</t>
        </is>
      </c>
      <c r="R485" t="inlineStr">
        <is>
          <t>냉장</t>
        </is>
      </c>
    </row>
    <row r="486">
      <c r="A486" t="inlineStr">
        <is>
          <t>닭꼬치</t>
        </is>
      </c>
      <c r="B486" t="inlineStr"/>
      <c r="C486" t="inlineStr">
        <is>
          <t>[국내산]파닭파닭꼬치(닭다리살)</t>
        </is>
      </c>
      <c r="D486" t="inlineStr">
        <is>
          <t>일배</t>
        </is>
      </c>
      <c r="E486" t="n">
        <v>0.07000000000000001</v>
      </c>
      <c r="F486" t="inlineStr">
        <is>
          <t>70g</t>
        </is>
      </c>
      <c r="G486" t="inlineStr">
        <is>
          <t>개</t>
        </is>
      </c>
      <c r="H486" t="inlineStr"/>
      <c r="I486" t="n">
        <v>2200</v>
      </c>
      <c r="J486" t="inlineStr">
        <is>
          <t>계육(국내산)70%,대파(국내산)30%</t>
        </is>
      </c>
      <c r="K486" t="inlineStr">
        <is>
          <t>파 개수 : 2 / 닭조각 4개 / 꼬치길이 : 18CM
손잡이부분 : 3.5cm
닭 크기에 따라 편차 존재
1팩 25개</t>
        </is>
      </c>
      <c r="L486" t="inlineStr">
        <is>
          <t>타공팬
컨벡션(건열)
예열 180°C 10~15분
조리 150°C 10~15분</t>
        </is>
      </c>
      <c r="M486" t="inlineStr">
        <is>
          <t>⑮</t>
        </is>
      </c>
      <c r="N486" t="inlineStr">
        <is>
          <t>haccp</t>
        </is>
      </c>
      <c r="O486" t="inlineStr">
        <is>
          <t>면세</t>
        </is>
      </c>
      <c r="P486" t="n">
        <v>100</v>
      </c>
      <c r="Q486" t="inlineStr">
        <is>
          <t>7일</t>
        </is>
      </c>
      <c r="R486" t="inlineStr">
        <is>
          <t>냉장</t>
        </is>
      </c>
    </row>
    <row r="487">
      <c r="A487" t="inlineStr">
        <is>
          <t>닭꼬치</t>
        </is>
      </c>
      <c r="B487" t="inlineStr"/>
      <c r="C487" t="inlineStr">
        <is>
          <t>[국내산]파닭파닭꼬치(닭다리살)</t>
        </is>
      </c>
      <c r="D487" t="inlineStr">
        <is>
          <t>일배</t>
        </is>
      </c>
      <c r="E487" t="n">
        <v>0.1</v>
      </c>
      <c r="F487" t="inlineStr">
        <is>
          <t>100g</t>
        </is>
      </c>
      <c r="G487" t="inlineStr">
        <is>
          <t>개</t>
        </is>
      </c>
      <c r="H487" t="inlineStr"/>
      <c r="I487" t="n">
        <v>2700</v>
      </c>
      <c r="J487" t="inlineStr">
        <is>
          <t>계육(국내산)70%,대파(국내산)30%</t>
        </is>
      </c>
      <c r="K487" t="inlineStr">
        <is>
          <t>파 개수 : 3 / 닭조각 5개 / 꼬치길이 : 20CM
손잡이부분 : 4cm
닭 크기에 따라 편차 존재
1팩 15개</t>
        </is>
      </c>
      <c r="L487" t="inlineStr">
        <is>
          <t>타공팬
컨벡션(건열)
예열 180°C 10~15분
조리 150°C 10~15분</t>
        </is>
      </c>
      <c r="M487" t="inlineStr">
        <is>
          <t>⑮</t>
        </is>
      </c>
      <c r="N487" t="inlineStr">
        <is>
          <t>haccp</t>
        </is>
      </c>
      <c r="O487" t="inlineStr">
        <is>
          <t>면세</t>
        </is>
      </c>
      <c r="P487" t="n">
        <v>60</v>
      </c>
      <c r="Q487" t="inlineStr">
        <is>
          <t>7일</t>
        </is>
      </c>
      <c r="R487" t="inlineStr">
        <is>
          <t>냉장</t>
        </is>
      </c>
    </row>
    <row r="488">
      <c r="A488" t="inlineStr">
        <is>
          <t>닭꼬치</t>
        </is>
      </c>
      <c r="B488" t="inlineStr"/>
      <c r="C488" t="inlineStr">
        <is>
          <t>[국내산]1등급파닭파닭꼬치(닭다리살)</t>
        </is>
      </c>
      <c r="D488" t="inlineStr">
        <is>
          <t>일배</t>
        </is>
      </c>
      <c r="E488" t="n">
        <v>0.05</v>
      </c>
      <c r="F488" t="inlineStr">
        <is>
          <t>50g</t>
        </is>
      </c>
      <c r="G488" t="inlineStr">
        <is>
          <t>개</t>
        </is>
      </c>
      <c r="H488" t="inlineStr"/>
      <c r="I488" t="n">
        <v>1900</v>
      </c>
      <c r="J488" t="inlineStr">
        <is>
          <t>계육(국내산,1등급)70%,대파(국내산)30%</t>
        </is>
      </c>
      <c r="K488" t="inlineStr">
        <is>
          <t>파 갯수 : 2 / 닭조각 :3개 /꼬치길이:15cm
손잡이부분 : 2.9cm
닭 크기에 따라 편차 존재
1팩 30개</t>
        </is>
      </c>
      <c r="L488" t="inlineStr">
        <is>
          <t>타공팬
컨벡션(건열)
예열 180°C 10~15분
조리 150°C 10~15분</t>
        </is>
      </c>
      <c r="M488" t="inlineStr">
        <is>
          <t>⑮</t>
        </is>
      </c>
      <c r="N488" t="inlineStr">
        <is>
          <t>haccp
/1등급</t>
        </is>
      </c>
      <c r="O488" t="inlineStr">
        <is>
          <t>면세</t>
        </is>
      </c>
      <c r="P488" t="n">
        <v>120</v>
      </c>
      <c r="Q488" t="inlineStr">
        <is>
          <t>7일</t>
        </is>
      </c>
      <c r="R488" t="inlineStr">
        <is>
          <t>냉장</t>
        </is>
      </c>
    </row>
    <row r="489">
      <c r="A489" t="inlineStr">
        <is>
          <t>닭꼬치</t>
        </is>
      </c>
      <c r="B489" t="inlineStr"/>
      <c r="C489" t="inlineStr">
        <is>
          <t>[국내산]1등급파닭파닭꼬치(닭다리살)</t>
        </is>
      </c>
      <c r="D489" t="inlineStr">
        <is>
          <t>일배</t>
        </is>
      </c>
      <c r="E489" t="n">
        <v>0.07000000000000001</v>
      </c>
      <c r="F489" t="inlineStr">
        <is>
          <t>70g</t>
        </is>
      </c>
      <c r="G489" t="inlineStr">
        <is>
          <t>개</t>
        </is>
      </c>
      <c r="H489" t="inlineStr"/>
      <c r="I489" t="n">
        <v>2200</v>
      </c>
      <c r="J489" t="inlineStr">
        <is>
          <t>계육(국내산,1등급)70%,대파(국내산)30%</t>
        </is>
      </c>
      <c r="K489" t="inlineStr">
        <is>
          <t>파 개수 : 2 / 닭조각 4개 / 꼬치길이 : 18CM
손잡이부분 : 3.5cm
닭 크기에 따라 편차 존재
1팩 25개</t>
        </is>
      </c>
      <c r="L489" t="inlineStr">
        <is>
          <t>타공팬
컨벡션(건열)
예열 180°C 10~15분
조리 150°C 10~15분</t>
        </is>
      </c>
      <c r="M489" t="inlineStr">
        <is>
          <t>⑮</t>
        </is>
      </c>
      <c r="N489" t="inlineStr">
        <is>
          <t>haccp
/1등급</t>
        </is>
      </c>
      <c r="O489" t="inlineStr">
        <is>
          <t>면세</t>
        </is>
      </c>
      <c r="P489" t="n">
        <v>100</v>
      </c>
      <c r="Q489" t="inlineStr">
        <is>
          <t>7일</t>
        </is>
      </c>
      <c r="R489" t="inlineStr">
        <is>
          <t>냉장</t>
        </is>
      </c>
    </row>
    <row r="490">
      <c r="A490" t="inlineStr">
        <is>
          <t>닭꼬치</t>
        </is>
      </c>
      <c r="B490" t="inlineStr"/>
      <c r="C490" t="inlineStr">
        <is>
          <t>[국내산]1등급파닭파닭꼬치(닭다리살)</t>
        </is>
      </c>
      <c r="D490" t="inlineStr">
        <is>
          <t>일배</t>
        </is>
      </c>
      <c r="E490" t="n">
        <v>0.1</v>
      </c>
      <c r="F490" t="inlineStr">
        <is>
          <t>100g</t>
        </is>
      </c>
      <c r="G490" t="inlineStr">
        <is>
          <t>개</t>
        </is>
      </c>
      <c r="H490" t="inlineStr"/>
      <c r="I490" t="n">
        <v>2700</v>
      </c>
      <c r="J490" t="inlineStr">
        <is>
          <t>계육(국내산,1등급)70%,대파(국내산)30%</t>
        </is>
      </c>
      <c r="K490" t="inlineStr">
        <is>
          <t>파 개수 : 3 / 닭조각 5개 / 꼬치길이 : 20CM
손잡이부분 : 4cm
닭 크기에 따라 편차 존재
1팩 15개</t>
        </is>
      </c>
      <c r="L490" t="inlineStr">
        <is>
          <t>타공팬
컨벡션(건열)
예열 180°C 10~15분
조리 150°C 10~15분</t>
        </is>
      </c>
      <c r="M490" t="inlineStr">
        <is>
          <t>⑮</t>
        </is>
      </c>
      <c r="N490" t="inlineStr">
        <is>
          <t>haccp
/1등급</t>
        </is>
      </c>
      <c r="O490" t="inlineStr">
        <is>
          <t>면세</t>
        </is>
      </c>
      <c r="P490" t="n">
        <v>60</v>
      </c>
      <c r="Q490" t="inlineStr">
        <is>
          <t>7일</t>
        </is>
      </c>
      <c r="R490" t="inlineStr">
        <is>
          <t>냉장</t>
        </is>
      </c>
    </row>
    <row r="491">
      <c r="A491" t="inlineStr">
        <is>
          <t>닭꼬치</t>
        </is>
      </c>
      <c r="B491" t="inlineStr"/>
      <c r="C491" t="inlineStr">
        <is>
          <t>[무항생제]1등급파닭파닭꼬치(닭다리살)</t>
        </is>
      </c>
      <c r="D491" t="inlineStr">
        <is>
          <t>일배</t>
        </is>
      </c>
      <c r="E491" t="n">
        <v>0.05</v>
      </c>
      <c r="F491" t="inlineStr">
        <is>
          <t>50g</t>
        </is>
      </c>
      <c r="G491" t="inlineStr">
        <is>
          <t>개</t>
        </is>
      </c>
      <c r="H491" t="inlineStr"/>
      <c r="I491" t="n">
        <v>2000</v>
      </c>
      <c r="J491" t="inlineStr">
        <is>
          <t>계육(국내산,무항생제,1등급)70%,대파(국내산)30%</t>
        </is>
      </c>
      <c r="K491" t="inlineStr">
        <is>
          <t>파 갯수 : 2 / 닭조각 :3개 /꼬치길이:15cm
손잡이부분 : 2.9cm
닭 크기에 따라 편차 존재
1팩 30개</t>
        </is>
      </c>
      <c r="L491" t="inlineStr">
        <is>
          <t>타공팬
컨벡션(건열)
예열 180°C 10~15분
조리 150°C 10~15분</t>
        </is>
      </c>
      <c r="M491" t="inlineStr">
        <is>
          <t>⑮</t>
        </is>
      </c>
      <c r="N491" t="inlineStr">
        <is>
          <t>haccp
/무항생제
/1등급</t>
        </is>
      </c>
      <c r="O491" t="inlineStr">
        <is>
          <t>면세</t>
        </is>
      </c>
      <c r="P491" t="n">
        <v>120</v>
      </c>
      <c r="Q491" t="inlineStr">
        <is>
          <t>7일</t>
        </is>
      </c>
      <c r="R491" t="inlineStr">
        <is>
          <t>냉장</t>
        </is>
      </c>
    </row>
    <row r="492">
      <c r="A492" t="inlineStr">
        <is>
          <t>닭꼬치</t>
        </is>
      </c>
      <c r="B492" t="inlineStr"/>
      <c r="C492" t="inlineStr">
        <is>
          <t>[무항생제]1등급파닭파닭꼬치(닭다리살)</t>
        </is>
      </c>
      <c r="D492" t="inlineStr">
        <is>
          <t>일배</t>
        </is>
      </c>
      <c r="E492" t="n">
        <v>0.07000000000000001</v>
      </c>
      <c r="F492" t="inlineStr">
        <is>
          <t>70g</t>
        </is>
      </c>
      <c r="G492" t="inlineStr">
        <is>
          <t>개</t>
        </is>
      </c>
      <c r="H492" t="inlineStr"/>
      <c r="I492" t="n">
        <v>2300</v>
      </c>
      <c r="J492" t="inlineStr">
        <is>
          <t>계육(국내산,무항생제,1등급)70%,대파(국내산)30%</t>
        </is>
      </c>
      <c r="K492" t="inlineStr">
        <is>
          <t>파 개수 : 2 / 닭조각 4개 / 꼬치길이 : 18CM
손잡이부분 : 3.5cm
닭 크기에 따라 편차 존재
1팩 25개</t>
        </is>
      </c>
      <c r="L492" t="inlineStr">
        <is>
          <t>타공팬
컨벡션(건열)
예열 180°C 10~15분
조리 150°C 10~15분</t>
        </is>
      </c>
      <c r="M492" t="inlineStr">
        <is>
          <t>⑮</t>
        </is>
      </c>
      <c r="N492" t="inlineStr">
        <is>
          <t>haccp
/무항생제
/1등급</t>
        </is>
      </c>
      <c r="O492" t="inlineStr">
        <is>
          <t>면세</t>
        </is>
      </c>
      <c r="P492" t="n">
        <v>100</v>
      </c>
      <c r="Q492" t="inlineStr">
        <is>
          <t>7일</t>
        </is>
      </c>
      <c r="R492" t="inlineStr">
        <is>
          <t>냉장</t>
        </is>
      </c>
    </row>
    <row r="493">
      <c r="A493" t="inlineStr">
        <is>
          <t>닭꼬치</t>
        </is>
      </c>
      <c r="B493" t="inlineStr"/>
      <c r="C493" t="inlineStr">
        <is>
          <t>[무항생제]1등급파닭파닭꼬치(닭다리살)</t>
        </is>
      </c>
      <c r="D493" t="inlineStr">
        <is>
          <t>일배</t>
        </is>
      </c>
      <c r="E493" t="n">
        <v>0.1</v>
      </c>
      <c r="F493" t="inlineStr">
        <is>
          <t>100g</t>
        </is>
      </c>
      <c r="G493" t="inlineStr">
        <is>
          <t>개</t>
        </is>
      </c>
      <c r="H493" t="inlineStr"/>
      <c r="I493" t="n">
        <v>2800</v>
      </c>
      <c r="J493" t="inlineStr">
        <is>
          <t>계육(국내산,무항생제,1등급)70%,대파(국내산)30%</t>
        </is>
      </c>
      <c r="K493" t="inlineStr">
        <is>
          <t>파 개수 : 3 / 닭조각 5개 / 꼬치길이 : 20CM
손잡이부분 : 4cm
닭 크기에 따라 편차 존재
1팩 15개</t>
        </is>
      </c>
      <c r="L493" t="inlineStr">
        <is>
          <t>타공팬
컨벡션(건열)
예열 180°C 10~15분
조리 150°C 10~15분</t>
        </is>
      </c>
      <c r="M493" t="inlineStr">
        <is>
          <t>⑮</t>
        </is>
      </c>
      <c r="N493" t="inlineStr">
        <is>
          <t>haccp
/무항생제
/1등급</t>
        </is>
      </c>
      <c r="O493" t="inlineStr">
        <is>
          <t>면세</t>
        </is>
      </c>
      <c r="P493" t="n">
        <v>60</v>
      </c>
      <c r="Q493" t="inlineStr">
        <is>
          <t>7일</t>
        </is>
      </c>
      <c r="R493" t="inlineStr">
        <is>
          <t>냉장</t>
        </is>
      </c>
    </row>
    <row r="494">
      <c r="A494" t="inlineStr">
        <is>
          <t>닭꼬치</t>
        </is>
      </c>
      <c r="B494" t="inlineStr"/>
      <c r="C494" t="inlineStr">
        <is>
          <t>[국내산]파닭파닭꼬치(닭가슴살)</t>
        </is>
      </c>
      <c r="D494" t="inlineStr">
        <is>
          <t>일배</t>
        </is>
      </c>
      <c r="E494" t="n">
        <v>0.05</v>
      </c>
      <c r="F494" t="inlineStr">
        <is>
          <t>50g</t>
        </is>
      </c>
      <c r="G494" t="inlineStr">
        <is>
          <t>개</t>
        </is>
      </c>
      <c r="H494" t="inlineStr"/>
      <c r="I494" t="n">
        <v>1500</v>
      </c>
      <c r="J494" t="inlineStr">
        <is>
          <t>계육(국내산)70%,대파(국내산)30%</t>
        </is>
      </c>
      <c r="K494" t="inlineStr">
        <is>
          <t>파 갯수 : 2 / 닭조각 :3개 /꼬치길이:15cm
손잡이부분 : 2.9cm
닭 크기에 따라 편차 존재
1팩 30개</t>
        </is>
      </c>
      <c r="L494" t="inlineStr">
        <is>
          <t>타공팬
컨벡션(건열)
예열 180°C 10~15분
조리 150°C 10~15분</t>
        </is>
      </c>
      <c r="M494" t="inlineStr">
        <is>
          <t>⑮</t>
        </is>
      </c>
      <c r="N494" t="inlineStr">
        <is>
          <t>haccp</t>
        </is>
      </c>
      <c r="O494" t="inlineStr">
        <is>
          <t>면세</t>
        </is>
      </c>
      <c r="P494" t="n">
        <v>120</v>
      </c>
      <c r="Q494" t="inlineStr">
        <is>
          <t>7일</t>
        </is>
      </c>
      <c r="R494" t="inlineStr">
        <is>
          <t>냉장</t>
        </is>
      </c>
    </row>
    <row r="495">
      <c r="A495" t="inlineStr">
        <is>
          <t>닭꼬치</t>
        </is>
      </c>
      <c r="B495" t="inlineStr"/>
      <c r="C495" t="inlineStr">
        <is>
          <t>[국내산]파닭파닭꼬치(닭가슴살)</t>
        </is>
      </c>
      <c r="D495" t="inlineStr">
        <is>
          <t>일배</t>
        </is>
      </c>
      <c r="E495" t="n">
        <v>0.07000000000000001</v>
      </c>
      <c r="F495" t="inlineStr">
        <is>
          <t>70g</t>
        </is>
      </c>
      <c r="G495" t="inlineStr">
        <is>
          <t>개</t>
        </is>
      </c>
      <c r="H495" t="inlineStr"/>
      <c r="I495" t="n">
        <v>1800</v>
      </c>
      <c r="J495" t="inlineStr">
        <is>
          <t>계육(국내산)70%,대파(국내산)30%</t>
        </is>
      </c>
      <c r="K495" t="inlineStr">
        <is>
          <t>파 개수 : 2 / 닭조각 4개 / 꼬치길이 : 18CM
손잡이부분 : 3.5cm
닭 크기에 따라 편차 존재
1팩 25개</t>
        </is>
      </c>
      <c r="L495" t="inlineStr">
        <is>
          <t>타공팬
컨벡션(건열)
예열 180°C 10~15분
조리 150°C 10~15분</t>
        </is>
      </c>
      <c r="M495" t="inlineStr">
        <is>
          <t>⑮</t>
        </is>
      </c>
      <c r="N495" t="inlineStr">
        <is>
          <t>haccp</t>
        </is>
      </c>
      <c r="O495" t="inlineStr">
        <is>
          <t>면세</t>
        </is>
      </c>
      <c r="P495" t="n">
        <v>100</v>
      </c>
      <c r="Q495" t="inlineStr">
        <is>
          <t>7일</t>
        </is>
      </c>
      <c r="R495" t="inlineStr">
        <is>
          <t>냉장</t>
        </is>
      </c>
    </row>
    <row r="496">
      <c r="A496" t="inlineStr">
        <is>
          <t>닭꼬치</t>
        </is>
      </c>
      <c r="B496" t="inlineStr"/>
      <c r="C496" t="inlineStr">
        <is>
          <t>[국내산]파닭파닭꼬치(닭가슴살)</t>
        </is>
      </c>
      <c r="D496" t="inlineStr">
        <is>
          <t>일배</t>
        </is>
      </c>
      <c r="E496" t="n">
        <v>0.1</v>
      </c>
      <c r="F496" t="inlineStr">
        <is>
          <t>100g</t>
        </is>
      </c>
      <c r="G496" t="inlineStr">
        <is>
          <t>개</t>
        </is>
      </c>
      <c r="H496" t="inlineStr"/>
      <c r="I496" t="n">
        <v>2100</v>
      </c>
      <c r="J496" t="inlineStr">
        <is>
          <t>계육(국내산)70%,대파(국내산)30%</t>
        </is>
      </c>
      <c r="K496" t="inlineStr">
        <is>
          <t>파 개수 : 3 / 닭조각 5개 / 꼬치길이 : 20CM
손잡이부분 : 4cm
닭 크기에 따라 편차 존재
1팩 15개</t>
        </is>
      </c>
      <c r="L496" t="inlineStr">
        <is>
          <t>타공팬
컨벡션(건열)
예열 180°C 10~15분
조리 150°C 10~15분</t>
        </is>
      </c>
      <c r="M496" t="inlineStr">
        <is>
          <t>⑮</t>
        </is>
      </c>
      <c r="N496" t="inlineStr">
        <is>
          <t>haccp</t>
        </is>
      </c>
      <c r="O496" t="inlineStr">
        <is>
          <t>면세</t>
        </is>
      </c>
      <c r="P496" t="n">
        <v>60</v>
      </c>
      <c r="Q496" t="inlineStr">
        <is>
          <t>7일</t>
        </is>
      </c>
      <c r="R496" t="inlineStr">
        <is>
          <t>냉장</t>
        </is>
      </c>
    </row>
    <row r="497">
      <c r="A497" t="inlineStr">
        <is>
          <t>닭꼬치</t>
        </is>
      </c>
      <c r="B497" t="inlineStr"/>
      <c r="C497" t="inlineStr">
        <is>
          <t>[국내산]1등급파닭파닭꼬치(닭가슴살)</t>
        </is>
      </c>
      <c r="D497" t="inlineStr">
        <is>
          <t>일배</t>
        </is>
      </c>
      <c r="E497" t="n">
        <v>0.05</v>
      </c>
      <c r="F497" t="inlineStr">
        <is>
          <t>50g</t>
        </is>
      </c>
      <c r="G497" t="inlineStr">
        <is>
          <t>개</t>
        </is>
      </c>
      <c r="H497" t="inlineStr"/>
      <c r="I497" t="n">
        <v>1500</v>
      </c>
      <c r="J497" t="inlineStr">
        <is>
          <t>계육(국내산,1등급)70%,대파(국내산)30%</t>
        </is>
      </c>
      <c r="K497" t="inlineStr">
        <is>
          <t>파 갯수 : 2 / 닭조각 :3개 /꼬치길이:15cm
손잡이부분 : 2.9cm
닭 크기에 따라 편차 존재
1팩 30개</t>
        </is>
      </c>
      <c r="L497" t="inlineStr">
        <is>
          <t>타공팬
컨벡션(건열)
예열 180°C 10~15분
조리 150°C 10~15분</t>
        </is>
      </c>
      <c r="M497" t="inlineStr">
        <is>
          <t>⑮</t>
        </is>
      </c>
      <c r="N497" t="inlineStr">
        <is>
          <t>haccp
/1등급</t>
        </is>
      </c>
      <c r="O497" t="inlineStr">
        <is>
          <t>면세</t>
        </is>
      </c>
      <c r="P497" t="n">
        <v>120</v>
      </c>
      <c r="Q497" t="inlineStr">
        <is>
          <t>7일</t>
        </is>
      </c>
      <c r="R497" t="inlineStr">
        <is>
          <t>냉장</t>
        </is>
      </c>
    </row>
    <row r="498">
      <c r="A498" t="inlineStr">
        <is>
          <t>닭꼬치</t>
        </is>
      </c>
      <c r="B498" t="inlineStr"/>
      <c r="C498" t="inlineStr">
        <is>
          <t>[국내산]1등급파닭파닭꼬치(닭가슴살)</t>
        </is>
      </c>
      <c r="D498" t="inlineStr">
        <is>
          <t>일배</t>
        </is>
      </c>
      <c r="E498" t="n">
        <v>0.07000000000000001</v>
      </c>
      <c r="F498" t="inlineStr">
        <is>
          <t>70g</t>
        </is>
      </c>
      <c r="G498" t="inlineStr">
        <is>
          <t>개</t>
        </is>
      </c>
      <c r="H498" t="inlineStr"/>
      <c r="I498" t="n">
        <v>1800</v>
      </c>
      <c r="J498" t="inlineStr">
        <is>
          <t>계육(국내산,1등급)70%,대파(국내산)30%</t>
        </is>
      </c>
      <c r="K498" t="inlineStr">
        <is>
          <t>파 개수 : 2 / 닭조각 4개 / 꼬치길이 : 18CM
손잡이부분 : 3.5cm
닭 크기에 따라 편차 존재
1팩 25개</t>
        </is>
      </c>
      <c r="L498" t="inlineStr">
        <is>
          <t>타공팬
컨벡션(건열)
예열 180°C 10~15분
조리 150°C 10~15분</t>
        </is>
      </c>
      <c r="M498" t="inlineStr">
        <is>
          <t>⑮</t>
        </is>
      </c>
      <c r="N498" t="inlineStr">
        <is>
          <t>haccp
/1등급</t>
        </is>
      </c>
      <c r="O498" t="inlineStr">
        <is>
          <t>면세</t>
        </is>
      </c>
      <c r="P498" t="n">
        <v>100</v>
      </c>
      <c r="Q498" t="inlineStr">
        <is>
          <t>7일</t>
        </is>
      </c>
      <c r="R498" t="inlineStr">
        <is>
          <t>냉장</t>
        </is>
      </c>
    </row>
    <row r="499">
      <c r="A499" t="inlineStr">
        <is>
          <t>닭꼬치</t>
        </is>
      </c>
      <c r="B499" t="inlineStr"/>
      <c r="C499" t="inlineStr">
        <is>
          <t>[국내산]1등급파닭파닭꼬치(닭가슴살)</t>
        </is>
      </c>
      <c r="D499" t="inlineStr">
        <is>
          <t>일배</t>
        </is>
      </c>
      <c r="E499" t="n">
        <v>0.1</v>
      </c>
      <c r="F499" t="inlineStr">
        <is>
          <t>100g</t>
        </is>
      </c>
      <c r="G499" t="inlineStr">
        <is>
          <t>개</t>
        </is>
      </c>
      <c r="H499" t="inlineStr"/>
      <c r="I499" t="n">
        <v>2200</v>
      </c>
      <c r="J499" t="inlineStr">
        <is>
          <t>계육(국내산,1등급)70%,대파(국내산)30%</t>
        </is>
      </c>
      <c r="K499" t="inlineStr">
        <is>
          <t>파 개수 : 3 / 닭조각 5개 / 꼬치길이 : 20CM
손잡이부분 : 4cm
닭 크기에 따라 편차 존재
1팩 15개</t>
        </is>
      </c>
      <c r="L499" t="inlineStr">
        <is>
          <t>타공팬
컨벡션(건열)
예열 180°C 10~15분
조리 150°C 10~15분</t>
        </is>
      </c>
      <c r="M499" t="inlineStr">
        <is>
          <t>⑮</t>
        </is>
      </c>
      <c r="N499" t="inlineStr">
        <is>
          <t>haccp
/1등급</t>
        </is>
      </c>
      <c r="O499" t="inlineStr">
        <is>
          <t>면세</t>
        </is>
      </c>
      <c r="P499" t="n">
        <v>60</v>
      </c>
      <c r="Q499" t="inlineStr">
        <is>
          <t>7일</t>
        </is>
      </c>
      <c r="R499" t="inlineStr">
        <is>
          <t>냉장</t>
        </is>
      </c>
    </row>
    <row r="500">
      <c r="A500" t="inlineStr">
        <is>
          <t>닭꼬치</t>
        </is>
      </c>
      <c r="B500" t="inlineStr"/>
      <c r="C500" t="inlineStr">
        <is>
          <t>[무항생제]1등급파닭파닭꼬치(닭가슴살)</t>
        </is>
      </c>
      <c r="D500" t="inlineStr">
        <is>
          <t>일배</t>
        </is>
      </c>
      <c r="E500" t="n">
        <v>0.05</v>
      </c>
      <c r="F500" t="inlineStr">
        <is>
          <t>50g</t>
        </is>
      </c>
      <c r="G500" t="inlineStr">
        <is>
          <t>개</t>
        </is>
      </c>
      <c r="H500" t="inlineStr"/>
      <c r="I500" t="n">
        <v>1600</v>
      </c>
      <c r="J500" t="inlineStr">
        <is>
          <t>계육(국내산,무항생제,1등급)70%,대파(국내산)30%</t>
        </is>
      </c>
      <c r="K500" t="inlineStr">
        <is>
          <t>파 갯수 : 2 / 닭조각 :3개 /꼬치길이:15cm
손잡이부분 : 2.9cm
닭 크기에 따라 편차 존재
1팩 30개</t>
        </is>
      </c>
      <c r="L500" t="inlineStr">
        <is>
          <t>타공팬
컨벡션(건열)
예열 180°C 10~15분
조리 150°C 10~15분</t>
        </is>
      </c>
      <c r="M500" t="inlineStr">
        <is>
          <t>⑮</t>
        </is>
      </c>
      <c r="N500" t="inlineStr">
        <is>
          <t>haccp
/무항생제
/1등급</t>
        </is>
      </c>
      <c r="O500" t="inlineStr">
        <is>
          <t>면세</t>
        </is>
      </c>
      <c r="P500" t="n">
        <v>120</v>
      </c>
      <c r="Q500" t="inlineStr">
        <is>
          <t>7일</t>
        </is>
      </c>
      <c r="R500" t="inlineStr">
        <is>
          <t>냉장</t>
        </is>
      </c>
    </row>
    <row r="501">
      <c r="A501" t="inlineStr">
        <is>
          <t>닭꼬치</t>
        </is>
      </c>
      <c r="B501" t="inlineStr"/>
      <c r="C501" t="inlineStr">
        <is>
          <t>[무항생제]1등급파닭파닭꼬치(닭가슴살)</t>
        </is>
      </c>
      <c r="D501" t="inlineStr">
        <is>
          <t>일배</t>
        </is>
      </c>
      <c r="E501" t="n">
        <v>0.07000000000000001</v>
      </c>
      <c r="F501" t="inlineStr">
        <is>
          <t>70g</t>
        </is>
      </c>
      <c r="G501" t="inlineStr">
        <is>
          <t>개</t>
        </is>
      </c>
      <c r="H501" t="inlineStr"/>
      <c r="I501" t="n">
        <v>1900</v>
      </c>
      <c r="J501" t="inlineStr">
        <is>
          <t>계육(국내산,무항생제,1등급)70%,대파(국내산)30%</t>
        </is>
      </c>
      <c r="K501" t="inlineStr">
        <is>
          <t>파 개수 : 2 / 닭조각 4개 / 꼬치길이 : 18CM
손잡이부분 : 3.5cm
닭 크기에 따라 편차 존재
1팩 25개</t>
        </is>
      </c>
      <c r="L501" t="inlineStr">
        <is>
          <t>타공팬
컨벡션(건열)
예열 180°C 10~15분
조리 150°C 10~15분</t>
        </is>
      </c>
      <c r="M501" t="inlineStr">
        <is>
          <t>⑮</t>
        </is>
      </c>
      <c r="N501" t="inlineStr">
        <is>
          <t>haccp
/무항생제
/1등급</t>
        </is>
      </c>
      <c r="O501" t="inlineStr">
        <is>
          <t>면세</t>
        </is>
      </c>
      <c r="P501" t="n">
        <v>100</v>
      </c>
      <c r="Q501" t="inlineStr">
        <is>
          <t>7일</t>
        </is>
      </c>
      <c r="R501" t="inlineStr">
        <is>
          <t>냉장</t>
        </is>
      </c>
    </row>
    <row r="502">
      <c r="A502" t="inlineStr">
        <is>
          <t>닭꼬치</t>
        </is>
      </c>
      <c r="B502" t="inlineStr"/>
      <c r="C502" t="inlineStr">
        <is>
          <t>[무항생제]1등급파닭파닭꼬치(닭가슴살)</t>
        </is>
      </c>
      <c r="D502" t="inlineStr">
        <is>
          <t>일배</t>
        </is>
      </c>
      <c r="E502" t="n">
        <v>0.1</v>
      </c>
      <c r="F502" t="inlineStr">
        <is>
          <t>100g</t>
        </is>
      </c>
      <c r="G502" t="inlineStr">
        <is>
          <t>개</t>
        </is>
      </c>
      <c r="H502" t="inlineStr"/>
      <c r="I502" t="n">
        <v>2200</v>
      </c>
      <c r="J502" t="inlineStr">
        <is>
          <t>계육(국내산,무항생제,1등급)70%,대파(국내산)30%</t>
        </is>
      </c>
      <c r="K502" t="inlineStr">
        <is>
          <t>파 개수 : 3 / 닭조각 5개 / 꼬치길이 : 20CM
손잡이부분 : 4cm
닭 크기에 따라 편차 존재
1팩 15개</t>
        </is>
      </c>
      <c r="L502" t="inlineStr">
        <is>
          <t>타공팬
컨벡션(건열)
예열 180°C 10~15분
조리 150°C 10~15분</t>
        </is>
      </c>
      <c r="M502" t="inlineStr">
        <is>
          <t>⑮</t>
        </is>
      </c>
      <c r="N502" t="inlineStr">
        <is>
          <t>haccp
/무항생제
/1등급</t>
        </is>
      </c>
      <c r="O502" t="inlineStr">
        <is>
          <t>면세</t>
        </is>
      </c>
      <c r="P502" t="n">
        <v>60</v>
      </c>
      <c r="Q502" t="inlineStr">
        <is>
          <t>7일</t>
        </is>
      </c>
      <c r="R502" t="inlineStr">
        <is>
          <t>냉장</t>
        </is>
      </c>
    </row>
    <row r="503">
      <c r="A503" t="inlineStr">
        <is>
          <t>닭꼬치</t>
        </is>
      </c>
      <c r="B503" t="inlineStr"/>
      <c r="C503" t="inlineStr">
        <is>
          <t>[국내산]수제통안심치킨텐더</t>
        </is>
      </c>
      <c r="D503" t="inlineStr">
        <is>
          <t>일배</t>
        </is>
      </c>
      <c r="E503" t="n">
        <v>0.06</v>
      </c>
      <c r="F503" t="inlineStr">
        <is>
          <t>60g</t>
        </is>
      </c>
      <c r="G503" t="inlineStr">
        <is>
          <t>개</t>
        </is>
      </c>
      <c r="H503" t="inlineStr"/>
      <c r="I503" t="n">
        <v>1300</v>
      </c>
      <c r="J503" t="inlineStr">
        <is>
          <t xml:space="preserve">계육[(통안심,국내산)]65%,빵가루18%,튀김가루15%,밀가루2%
</t>
        </is>
      </c>
      <c r="K503" t="inlineStr"/>
      <c r="L503" t="inlineStr">
        <is>
          <t>【조리방법】튀김조리 : 180℃에서 냉동상태의 제품을 넣고 뒤집어가며 충분히 조리 후 섭취</t>
        </is>
      </c>
      <c r="M503" t="inlineStr">
        <is>
          <t>2,5,15</t>
        </is>
      </c>
      <c r="N503" t="inlineStr">
        <is>
          <t>haccp</t>
        </is>
      </c>
      <c r="O503" t="inlineStr">
        <is>
          <t>과세</t>
        </is>
      </c>
      <c r="P503" t="n">
        <v>100</v>
      </c>
      <c r="Q503" t="inlineStr">
        <is>
          <t>9개월</t>
        </is>
      </c>
      <c r="R503" t="inlineStr">
        <is>
          <t>냉동</t>
        </is>
      </c>
    </row>
    <row r="504">
      <c r="A504" t="inlineStr">
        <is>
          <t>닭꼬치</t>
        </is>
      </c>
      <c r="B504" t="inlineStr"/>
      <c r="C504" t="inlineStr">
        <is>
          <t>[국내산]닭꼬치100％(닭다리살)(소스20%지원) 
[100개 이상 발주시 지원]</t>
        </is>
      </c>
      <c r="D504" t="inlineStr">
        <is>
          <t>일배</t>
        </is>
      </c>
      <c r="E504" t="n">
        <v>0.05</v>
      </c>
      <c r="F504" t="inlineStr">
        <is>
          <t>50g</t>
        </is>
      </c>
      <c r="G504" t="inlineStr">
        <is>
          <t>개</t>
        </is>
      </c>
      <c r="H504" t="inlineStr"/>
      <c r="I504" t="n">
        <v>2000</v>
      </c>
      <c r="J504" t="inlineStr">
        <is>
          <t xml:space="preserve">닭고기(국내산)100%
</t>
        </is>
      </c>
      <c r="K504" t="inlineStr">
        <is>
          <t>(소스지원20%) : 자메이카소스,홍초불닭소스,데리야끼소스
중 소스 1개 선택</t>
        </is>
      </c>
      <c r="L504" t="inlineStr">
        <is>
          <t>타공팬
컨벡션(건열)
예열 180°C 10~15분
조리 150°C 10~15분</t>
        </is>
      </c>
      <c r="M504" t="inlineStr">
        <is>
          <t>2,5,6,13,15,16,18</t>
        </is>
      </c>
      <c r="N504" t="inlineStr">
        <is>
          <t>haccp</t>
        </is>
      </c>
      <c r="O504" t="inlineStr">
        <is>
          <t>면세</t>
        </is>
      </c>
      <c r="P504" t="n">
        <v>140</v>
      </c>
      <c r="Q504" t="inlineStr">
        <is>
          <t>7일</t>
        </is>
      </c>
      <c r="R504" t="inlineStr">
        <is>
          <t>냉장</t>
        </is>
      </c>
    </row>
    <row r="505">
      <c r="A505" t="inlineStr">
        <is>
          <t>닭꼬치</t>
        </is>
      </c>
      <c r="B505" t="inlineStr"/>
      <c r="C505" t="inlineStr">
        <is>
          <t>[국내산]닭꼬치100％(닭다리살)(소스20%지원)
[100개 이상 발주시 지원]</t>
        </is>
      </c>
      <c r="D505" t="inlineStr">
        <is>
          <t>일배</t>
        </is>
      </c>
      <c r="E505" t="n">
        <v>0.07000000000000001</v>
      </c>
      <c r="F505" t="inlineStr">
        <is>
          <t>70g</t>
        </is>
      </c>
      <c r="G505" t="inlineStr">
        <is>
          <t>개</t>
        </is>
      </c>
      <c r="H505" t="inlineStr"/>
      <c r="I505" t="n">
        <v>2300</v>
      </c>
      <c r="J505" t="inlineStr">
        <is>
          <t xml:space="preserve">닭고기(국내산)100%
</t>
        </is>
      </c>
      <c r="K505" t="inlineStr">
        <is>
          <t>(소스20%지원) : 자메이카소스,홍초불닭소스,데리야끼소스
중 소스 1개 선택</t>
        </is>
      </c>
      <c r="L505" t="inlineStr">
        <is>
          <t>타공팬
컨벡션(건열)
예열 180°C 10~15분
조리 150°C 10~15분</t>
        </is>
      </c>
      <c r="M505" t="inlineStr">
        <is>
          <t>2,5,6,13,15,16,18</t>
        </is>
      </c>
      <c r="N505" t="inlineStr">
        <is>
          <t>haccp</t>
        </is>
      </c>
      <c r="O505" t="inlineStr">
        <is>
          <t>면세</t>
        </is>
      </c>
      <c r="P505" t="n">
        <v>120</v>
      </c>
      <c r="Q505" t="inlineStr">
        <is>
          <t>7일</t>
        </is>
      </c>
      <c r="R505" t="inlineStr">
        <is>
          <t>냉장</t>
        </is>
      </c>
    </row>
    <row r="506">
      <c r="A506" t="inlineStr">
        <is>
          <t>닭꼬치</t>
        </is>
      </c>
      <c r="B506" t="inlineStr"/>
      <c r="C506" t="inlineStr">
        <is>
          <t>[국내산]닭꼬치100％(닭가슴살)(소스20%지원)
[100개 이상 발주시 지원]</t>
        </is>
      </c>
      <c r="D506" t="inlineStr">
        <is>
          <t>일배</t>
        </is>
      </c>
      <c r="E506" t="n">
        <v>0.05</v>
      </c>
      <c r="F506" t="inlineStr">
        <is>
          <t>50g</t>
        </is>
      </c>
      <c r="G506" t="inlineStr">
        <is>
          <t>개</t>
        </is>
      </c>
      <c r="H506" t="inlineStr"/>
      <c r="I506" t="n">
        <v>1600</v>
      </c>
      <c r="J506" t="inlineStr">
        <is>
          <t xml:space="preserve">닭고기(국내산)100%
</t>
        </is>
      </c>
      <c r="K506" t="inlineStr">
        <is>
          <t>(소스20%지원) : 자메이카소스,홍초불닭소스,데리야끼소스
중 소스 1개 선택</t>
        </is>
      </c>
      <c r="L506" t="inlineStr">
        <is>
          <t>타공팬
컨벡션(건열)
예열 180°C 10~15분
조리 150°C 10~15분</t>
        </is>
      </c>
      <c r="M506" t="inlineStr">
        <is>
          <t>2,5,6,13,15,16,18</t>
        </is>
      </c>
      <c r="N506" t="inlineStr">
        <is>
          <t>haccp</t>
        </is>
      </c>
      <c r="O506" t="inlineStr">
        <is>
          <t>면세</t>
        </is>
      </c>
      <c r="P506" t="n">
        <v>140</v>
      </c>
      <c r="Q506" t="inlineStr">
        <is>
          <t>7일</t>
        </is>
      </c>
      <c r="R506" t="inlineStr">
        <is>
          <t>냉장</t>
        </is>
      </c>
    </row>
    <row r="507">
      <c r="A507" t="inlineStr">
        <is>
          <t>닭꼬치</t>
        </is>
      </c>
      <c r="B507" t="inlineStr"/>
      <c r="C507" t="inlineStr">
        <is>
          <t>[국내산]닭꼬치100％(닭가슴살)(소스20%지원)
[100개 이상 발주시 지원]</t>
        </is>
      </c>
      <c r="D507" t="inlineStr">
        <is>
          <t>일배</t>
        </is>
      </c>
      <c r="E507" t="n">
        <v>0.07000000000000001</v>
      </c>
      <c r="F507" t="inlineStr">
        <is>
          <t>70g</t>
        </is>
      </c>
      <c r="G507" t="inlineStr">
        <is>
          <t>개</t>
        </is>
      </c>
      <c r="H507" t="inlineStr"/>
      <c r="I507" t="n">
        <v>1900</v>
      </c>
      <c r="J507" t="inlineStr">
        <is>
          <t xml:space="preserve">닭고기(국내산)100%
</t>
        </is>
      </c>
      <c r="K507" t="inlineStr">
        <is>
          <t>(소스20%지원) : 자메이카소스,홍초불닭소스,데리야끼소스
중 소스 1개 선택</t>
        </is>
      </c>
      <c r="L507" t="inlineStr">
        <is>
          <t>타공팬
컨벡션(건열)
예열 180°C 10~15분
조리 150°C 10~15분</t>
        </is>
      </c>
      <c r="M507" t="inlineStr">
        <is>
          <t>2,5,6,13,15,16,18</t>
        </is>
      </c>
      <c r="N507" t="inlineStr">
        <is>
          <t>haccp</t>
        </is>
      </c>
      <c r="O507" t="inlineStr">
        <is>
          <t>면세</t>
        </is>
      </c>
      <c r="P507" t="n">
        <v>120</v>
      </c>
      <c r="Q507" t="inlineStr">
        <is>
          <t>7일</t>
        </is>
      </c>
      <c r="R507" t="inlineStr">
        <is>
          <t>냉장</t>
        </is>
      </c>
    </row>
    <row r="508">
      <c r="A508" t="inlineStr">
        <is>
          <t>닭꼬치</t>
        </is>
      </c>
      <c r="B508" t="inlineStr"/>
      <c r="C508" t="inlineStr">
        <is>
          <t>[국내산]닭꼬치100％(닭다리살+닭가슴살)(소스20%지원)
[100개 이상 발주시 지원]</t>
        </is>
      </c>
      <c r="D508" t="inlineStr">
        <is>
          <t>일배</t>
        </is>
      </c>
      <c r="E508" t="n">
        <v>0.05</v>
      </c>
      <c r="F508" t="inlineStr">
        <is>
          <t>50g</t>
        </is>
      </c>
      <c r="G508" t="inlineStr">
        <is>
          <t>개</t>
        </is>
      </c>
      <c r="H508" t="inlineStr"/>
      <c r="I508" t="n">
        <v>1800</v>
      </c>
      <c r="J508" t="inlineStr">
        <is>
          <t xml:space="preserve">닭고기(국내산)100%
</t>
        </is>
      </c>
      <c r="K508" t="inlineStr">
        <is>
          <t>(소스20%지원) : 자메이카소스,홍초불닭소스,데리야끼소스
중 소스 1개 선택</t>
        </is>
      </c>
      <c r="L508" t="inlineStr">
        <is>
          <t>타공팬
컨벡션(건열)
예열 180°C 10~15분
조리 150°C 10~15분</t>
        </is>
      </c>
      <c r="M508" t="inlineStr">
        <is>
          <t>2,5,6,13,15,16,18</t>
        </is>
      </c>
      <c r="N508" t="inlineStr">
        <is>
          <t>haccp</t>
        </is>
      </c>
      <c r="O508" t="inlineStr">
        <is>
          <t>면세</t>
        </is>
      </c>
      <c r="P508" t="n">
        <v>140</v>
      </c>
      <c r="Q508" t="inlineStr">
        <is>
          <t>7일</t>
        </is>
      </c>
      <c r="R508" t="inlineStr">
        <is>
          <t>냉장</t>
        </is>
      </c>
    </row>
    <row r="509">
      <c r="A509" t="inlineStr">
        <is>
          <t>닭꼬치</t>
        </is>
      </c>
      <c r="B509" t="inlineStr"/>
      <c r="C509" t="inlineStr">
        <is>
          <t>[국내산]닭꼬치100％(닭다리살+닭가슴살)(소스20%지원)
[100개 이상 발주시 지원]</t>
        </is>
      </c>
      <c r="D509" t="inlineStr">
        <is>
          <t>일배</t>
        </is>
      </c>
      <c r="E509" t="n">
        <v>0.07000000000000001</v>
      </c>
      <c r="F509" t="inlineStr">
        <is>
          <t>70g</t>
        </is>
      </c>
      <c r="G509" t="inlineStr">
        <is>
          <t>개</t>
        </is>
      </c>
      <c r="H509" t="inlineStr"/>
      <c r="I509" t="n">
        <v>2100</v>
      </c>
      <c r="J509" t="inlineStr">
        <is>
          <t xml:space="preserve">닭고기(국내산)100%
</t>
        </is>
      </c>
      <c r="K509" t="inlineStr">
        <is>
          <t>(소스20%지원) : 자메이카소스,홍초불닭소스,데리야끼소스
중 소스 1개 선택</t>
        </is>
      </c>
      <c r="L509" t="inlineStr">
        <is>
          <t>타공팬
컨벡션(건열)
예열 180°C 10~15분
조리 150°C 10~15분</t>
        </is>
      </c>
      <c r="M509" t="inlineStr">
        <is>
          <t>2,5,6,13,15,16,18</t>
        </is>
      </c>
      <c r="N509" t="inlineStr">
        <is>
          <t>haccp</t>
        </is>
      </c>
      <c r="O509" t="inlineStr">
        <is>
          <t>면세</t>
        </is>
      </c>
      <c r="P509" t="n">
        <v>120</v>
      </c>
      <c r="Q509" t="inlineStr">
        <is>
          <t>7일</t>
        </is>
      </c>
      <c r="R509" t="inlineStr">
        <is>
          <t>냉장</t>
        </is>
      </c>
    </row>
    <row r="510">
      <c r="A510" t="inlineStr">
        <is>
          <t>닭꼬치</t>
        </is>
      </c>
      <c r="B510" t="inlineStr"/>
      <c r="C510" t="inlineStr">
        <is>
          <t>[국내산]1등급닭꼬치100％(닭다리살)(소스20%지원)
[100개 이상 발주시 지원]</t>
        </is>
      </c>
      <c r="D510" t="inlineStr">
        <is>
          <t>일배</t>
        </is>
      </c>
      <c r="E510" t="n">
        <v>0.05</v>
      </c>
      <c r="F510" t="inlineStr">
        <is>
          <t>50g</t>
        </is>
      </c>
      <c r="G510" t="inlineStr">
        <is>
          <t>개</t>
        </is>
      </c>
      <c r="H510" t="inlineStr"/>
      <c r="I510" t="n">
        <v>2000</v>
      </c>
      <c r="J510" t="inlineStr">
        <is>
          <t xml:space="preserve">닭고기(국내산)100%
</t>
        </is>
      </c>
      <c r="K510" t="inlineStr">
        <is>
          <t>(소스20%지원) : 자메이카소스,홍초불닭소스,데리야끼소스
중 소스 1개 선택</t>
        </is>
      </c>
      <c r="L510" t="inlineStr">
        <is>
          <t>타공팬
컨벡션(건열)
예열 180°C 10~15분
조리 150°C 10~15분</t>
        </is>
      </c>
      <c r="M510" t="inlineStr">
        <is>
          <t>2,5,6,13,15,16,18</t>
        </is>
      </c>
      <c r="N510" t="inlineStr">
        <is>
          <t>haccp
/1등급</t>
        </is>
      </c>
      <c r="O510" t="inlineStr">
        <is>
          <t>면세</t>
        </is>
      </c>
      <c r="P510" t="n">
        <v>140</v>
      </c>
      <c r="Q510" t="inlineStr">
        <is>
          <t>7일</t>
        </is>
      </c>
      <c r="R510" t="inlineStr">
        <is>
          <t>냉장</t>
        </is>
      </c>
    </row>
    <row r="511">
      <c r="A511" t="inlineStr">
        <is>
          <t>닭꼬치</t>
        </is>
      </c>
      <c r="B511" t="inlineStr"/>
      <c r="C511" t="inlineStr">
        <is>
          <t>[국내산]1등급닭꼬치100％(닭다리살)(소스20%지원)
[100개 이상 발주시 지원]</t>
        </is>
      </c>
      <c r="D511" t="inlineStr">
        <is>
          <t>일배</t>
        </is>
      </c>
      <c r="E511" t="n">
        <v>0.07000000000000001</v>
      </c>
      <c r="F511" t="inlineStr">
        <is>
          <t>70g</t>
        </is>
      </c>
      <c r="G511" t="inlineStr">
        <is>
          <t>개</t>
        </is>
      </c>
      <c r="H511" t="inlineStr"/>
      <c r="I511" t="n">
        <v>2400</v>
      </c>
      <c r="J511" t="inlineStr">
        <is>
          <t xml:space="preserve">닭고기(국내산)100%
</t>
        </is>
      </c>
      <c r="K511" t="inlineStr">
        <is>
          <t>(소스20%지원) : 자메이카소스,홍초불닭소스,데리야끼소스
중 소스 1개 선택</t>
        </is>
      </c>
      <c r="L511" t="inlineStr">
        <is>
          <t>타공팬
컨벡션(건열)
예열 180°C 10~15분
조리 150°C 10~15분</t>
        </is>
      </c>
      <c r="M511" t="inlineStr">
        <is>
          <t>2,5,6,13,15,16,18</t>
        </is>
      </c>
      <c r="N511" t="inlineStr">
        <is>
          <t>haccp
/1등급</t>
        </is>
      </c>
      <c r="O511" t="inlineStr">
        <is>
          <t>면세</t>
        </is>
      </c>
      <c r="P511" t="n">
        <v>120</v>
      </c>
      <c r="Q511" t="inlineStr">
        <is>
          <t>7일</t>
        </is>
      </c>
      <c r="R511" t="inlineStr">
        <is>
          <t>냉장</t>
        </is>
      </c>
    </row>
    <row r="512">
      <c r="A512" t="inlineStr">
        <is>
          <t>닭꼬치</t>
        </is>
      </c>
      <c r="B512" t="inlineStr"/>
      <c r="C512" t="inlineStr">
        <is>
          <t>[국내산]1등급닭꼬치100％(닭가슴살)(소스20%지원)
[100개 이상 발주시 지원]</t>
        </is>
      </c>
      <c r="D512" t="inlineStr">
        <is>
          <t>일배</t>
        </is>
      </c>
      <c r="E512" t="n">
        <v>0.05</v>
      </c>
      <c r="F512" t="inlineStr">
        <is>
          <t>50g</t>
        </is>
      </c>
      <c r="G512" t="inlineStr">
        <is>
          <t>개</t>
        </is>
      </c>
      <c r="H512" t="inlineStr"/>
      <c r="I512" t="n">
        <v>1600</v>
      </c>
      <c r="J512" t="inlineStr">
        <is>
          <t xml:space="preserve">닭고기(국내산)100%
</t>
        </is>
      </c>
      <c r="K512" t="inlineStr">
        <is>
          <t>(소스20%지원) : 자메이카소스,홍초불닭소스,데리야끼소스
중 소스 1개 선택</t>
        </is>
      </c>
      <c r="L512" t="inlineStr">
        <is>
          <t>타공팬
컨벡션(건열)
예열 180°C 10~15분
조리 150°C 10~15분</t>
        </is>
      </c>
      <c r="M512" t="inlineStr">
        <is>
          <t>2,5,6,13,15,16,18</t>
        </is>
      </c>
      <c r="N512" t="inlineStr">
        <is>
          <t>haccp
/1등급</t>
        </is>
      </c>
      <c r="O512" t="inlineStr">
        <is>
          <t>면세</t>
        </is>
      </c>
      <c r="P512" t="n">
        <v>140</v>
      </c>
      <c r="Q512" t="inlineStr">
        <is>
          <t>7일</t>
        </is>
      </c>
      <c r="R512" t="inlineStr">
        <is>
          <t>냉장</t>
        </is>
      </c>
    </row>
    <row r="513">
      <c r="A513" t="inlineStr">
        <is>
          <t>닭꼬치</t>
        </is>
      </c>
      <c r="B513" t="inlineStr"/>
      <c r="C513" t="inlineStr">
        <is>
          <t>[국내산]1등급닭꼬치100％(닭가슴살)(소스20%지원)
[100개 이상 발주시 지원]</t>
        </is>
      </c>
      <c r="D513" t="inlineStr">
        <is>
          <t>일배</t>
        </is>
      </c>
      <c r="E513" t="n">
        <v>0.07000000000000001</v>
      </c>
      <c r="F513" t="inlineStr">
        <is>
          <t>70g</t>
        </is>
      </c>
      <c r="G513" t="inlineStr">
        <is>
          <t>개</t>
        </is>
      </c>
      <c r="H513" t="inlineStr"/>
      <c r="I513" t="n">
        <v>2000</v>
      </c>
      <c r="J513" t="inlineStr">
        <is>
          <t xml:space="preserve">닭고기(국내산)100%
</t>
        </is>
      </c>
      <c r="K513" t="inlineStr">
        <is>
          <t>(소스20%지원) : 자메이카소스,홍초불닭소스,데리야끼소스
중 소스 1개 선택</t>
        </is>
      </c>
      <c r="L513" t="inlineStr">
        <is>
          <t>타공팬
컨벡션(건열)
예열 180°C 10~15분
조리 150°C 10~15분</t>
        </is>
      </c>
      <c r="M513" t="inlineStr">
        <is>
          <t>2,5,6,13,15,16,18</t>
        </is>
      </c>
      <c r="N513" t="inlineStr">
        <is>
          <t>haccp
/1등급</t>
        </is>
      </c>
      <c r="O513" t="inlineStr">
        <is>
          <t>면세</t>
        </is>
      </c>
      <c r="P513" t="n">
        <v>120</v>
      </c>
      <c r="Q513" t="inlineStr">
        <is>
          <t>7일</t>
        </is>
      </c>
      <c r="R513" t="inlineStr">
        <is>
          <t>냉장</t>
        </is>
      </c>
    </row>
    <row r="514">
      <c r="A514" t="inlineStr">
        <is>
          <t>닭꼬치</t>
        </is>
      </c>
      <c r="B514" t="inlineStr"/>
      <c r="C514" t="inlineStr">
        <is>
          <t>[국내산]1등급닭꼬치100％(닭다리살+닭가슴살)(소스20%지원)
[100개 이상 발주시 지원]</t>
        </is>
      </c>
      <c r="D514" t="inlineStr">
        <is>
          <t>일배</t>
        </is>
      </c>
      <c r="E514" t="n">
        <v>0.05</v>
      </c>
      <c r="F514" t="inlineStr">
        <is>
          <t>50g</t>
        </is>
      </c>
      <c r="G514" t="inlineStr">
        <is>
          <t>개</t>
        </is>
      </c>
      <c r="H514" t="inlineStr"/>
      <c r="I514" t="n">
        <v>1900</v>
      </c>
      <c r="J514" t="inlineStr">
        <is>
          <t xml:space="preserve">닭고기(국내산)100%
</t>
        </is>
      </c>
      <c r="K514" t="inlineStr">
        <is>
          <t>(소스20%지원) : 자메이카소스,홍초불닭소스,데리야끼소스
중 소스 1개 선택</t>
        </is>
      </c>
      <c r="L514" t="inlineStr">
        <is>
          <t>타공팬
컨벡션(건열)
예열 180°C 10~15분
조리 150°C 10~15분</t>
        </is>
      </c>
      <c r="M514" t="inlineStr">
        <is>
          <t>2,5,6,13,15,16,18</t>
        </is>
      </c>
      <c r="N514" t="inlineStr">
        <is>
          <t>haccp
/1등급</t>
        </is>
      </c>
      <c r="O514" t="inlineStr">
        <is>
          <t>면세</t>
        </is>
      </c>
      <c r="P514" t="n">
        <v>140</v>
      </c>
      <c r="Q514" t="inlineStr">
        <is>
          <t>7일</t>
        </is>
      </c>
      <c r="R514" t="inlineStr">
        <is>
          <t>냉장</t>
        </is>
      </c>
    </row>
    <row r="515">
      <c r="A515" t="inlineStr">
        <is>
          <t>닭꼬치</t>
        </is>
      </c>
      <c r="B515" t="inlineStr"/>
      <c r="C515" t="inlineStr">
        <is>
          <t>[국내산]1등급닭꼬치100％(닭다리살+닭가슴살)(소스20%지원)
[100개 이상 발주시 지원]</t>
        </is>
      </c>
      <c r="D515" t="inlineStr">
        <is>
          <t>일배</t>
        </is>
      </c>
      <c r="E515" t="n">
        <v>0.07000000000000001</v>
      </c>
      <c r="F515" t="inlineStr">
        <is>
          <t>70g</t>
        </is>
      </c>
      <c r="G515" t="inlineStr">
        <is>
          <t>개</t>
        </is>
      </c>
      <c r="H515" t="inlineStr"/>
      <c r="I515" t="n">
        <v>2100</v>
      </c>
      <c r="J515" t="inlineStr">
        <is>
          <t xml:space="preserve">닭고기(국내산)100%
</t>
        </is>
      </c>
      <c r="K515" t="inlineStr">
        <is>
          <t>(소스20%지원) : 자메이카소스,홍초불닭소스,데리야끼소스
중 소스 1개 선택</t>
        </is>
      </c>
      <c r="L515" t="inlineStr">
        <is>
          <t>타공팬
컨벡션(건열)
예열 180°C 10~15분
조리 150°C 10~15분</t>
        </is>
      </c>
      <c r="M515" t="inlineStr">
        <is>
          <t>2,5,6,13,15,16,18</t>
        </is>
      </c>
      <c r="N515" t="inlineStr">
        <is>
          <t>haccp
/1등급</t>
        </is>
      </c>
      <c r="O515" t="inlineStr">
        <is>
          <t>면세</t>
        </is>
      </c>
      <c r="P515" t="n">
        <v>120</v>
      </c>
      <c r="Q515" t="inlineStr">
        <is>
          <t>7일</t>
        </is>
      </c>
      <c r="R515" t="inlineStr">
        <is>
          <t>냉장</t>
        </is>
      </c>
    </row>
    <row r="516">
      <c r="A516" t="inlineStr">
        <is>
          <t>닭꼬치</t>
        </is>
      </c>
      <c r="B516" t="inlineStr"/>
      <c r="C516" t="inlineStr">
        <is>
          <t>[무항생제]1등급닭꼬치100％(닭다리살)(소스20%지원)
[100개 이상 발주시 지원]</t>
        </is>
      </c>
      <c r="D516" t="inlineStr">
        <is>
          <t>일배</t>
        </is>
      </c>
      <c r="E516" t="n">
        <v>0.05</v>
      </c>
      <c r="F516" t="inlineStr">
        <is>
          <t>50g</t>
        </is>
      </c>
      <c r="G516" t="inlineStr">
        <is>
          <t>개</t>
        </is>
      </c>
      <c r="H516" t="inlineStr"/>
      <c r="I516" t="n">
        <v>2100</v>
      </c>
      <c r="J516" t="inlineStr">
        <is>
          <t xml:space="preserve">닭고기(국내산)100%
</t>
        </is>
      </c>
      <c r="K516" t="inlineStr">
        <is>
          <t>(소스20%지원) : 자메이카소스,홍초불닭소스,데리야끼소스
중 소스 1개 선택</t>
        </is>
      </c>
      <c r="L516" t="inlineStr">
        <is>
          <t>타공팬
컨벡션(건열)
예열 180°C 10~15분
조리 150°C 10~15분</t>
        </is>
      </c>
      <c r="M516" t="inlineStr">
        <is>
          <t>2,5,6,13,15,16,18</t>
        </is>
      </c>
      <c r="N516" t="inlineStr">
        <is>
          <t>haccp
/무항생제
/1등급</t>
        </is>
      </c>
      <c r="O516" t="inlineStr">
        <is>
          <t>면세</t>
        </is>
      </c>
      <c r="P516" t="n">
        <v>140</v>
      </c>
      <c r="Q516" t="inlineStr">
        <is>
          <t>7일</t>
        </is>
      </c>
      <c r="R516" t="inlineStr">
        <is>
          <t>냉장</t>
        </is>
      </c>
    </row>
    <row r="517">
      <c r="A517" t="inlineStr">
        <is>
          <t>닭꼬치</t>
        </is>
      </c>
      <c r="B517" t="inlineStr"/>
      <c r="C517" t="inlineStr">
        <is>
          <t>[무항생제]1등급닭꼬치100％(닭다리살)(소스20%지원)
[100개 이상 발주시 지원]</t>
        </is>
      </c>
      <c r="D517" t="inlineStr">
        <is>
          <t>일배</t>
        </is>
      </c>
      <c r="E517" t="n">
        <v>0.07000000000000001</v>
      </c>
      <c r="F517" t="inlineStr">
        <is>
          <t>70g</t>
        </is>
      </c>
      <c r="G517" t="inlineStr">
        <is>
          <t>개</t>
        </is>
      </c>
      <c r="H517" t="inlineStr"/>
      <c r="I517" t="n">
        <v>2400</v>
      </c>
      <c r="J517" t="inlineStr">
        <is>
          <t xml:space="preserve">닭고기(국내산)100%
</t>
        </is>
      </c>
      <c r="K517" t="inlineStr">
        <is>
          <t>(소스20%지원) : 자메이카소스,홍초불닭소스,데리야끼소스
중 소스 1개 선택</t>
        </is>
      </c>
      <c r="L517" t="inlineStr">
        <is>
          <t>타공팬
컨벡션(건열)
예열 180°C 10~15분
조리 150°C 10~15분</t>
        </is>
      </c>
      <c r="M517" t="inlineStr">
        <is>
          <t>2,5,6,13,15,16,18</t>
        </is>
      </c>
      <c r="N517" t="inlineStr">
        <is>
          <t>haccp
/무항생제
/1등급</t>
        </is>
      </c>
      <c r="O517" t="inlineStr">
        <is>
          <t>면세</t>
        </is>
      </c>
      <c r="P517" t="n">
        <v>120</v>
      </c>
      <c r="Q517" t="inlineStr">
        <is>
          <t>7일</t>
        </is>
      </c>
      <c r="R517" t="inlineStr">
        <is>
          <t>냉장</t>
        </is>
      </c>
    </row>
    <row r="518">
      <c r="A518" t="inlineStr">
        <is>
          <t>닭꼬치</t>
        </is>
      </c>
      <c r="B518" t="inlineStr"/>
      <c r="C518" t="inlineStr">
        <is>
          <t>[무항생제]1등급닭꼬치100％(닭가슴살)(소스20%지원)
[100개 이상 발주시 지원]</t>
        </is>
      </c>
      <c r="D518" t="inlineStr">
        <is>
          <t>일배</t>
        </is>
      </c>
      <c r="E518" t="n">
        <v>0.05</v>
      </c>
      <c r="F518" t="inlineStr">
        <is>
          <t>50g</t>
        </is>
      </c>
      <c r="G518" t="inlineStr">
        <is>
          <t>개</t>
        </is>
      </c>
      <c r="H518" t="inlineStr"/>
      <c r="I518" t="n">
        <v>1700</v>
      </c>
      <c r="J518" t="inlineStr">
        <is>
          <t xml:space="preserve">닭고기(국내산)100%
</t>
        </is>
      </c>
      <c r="K518" t="inlineStr">
        <is>
          <t>(소스20%지원) : 자메이카소스,홍초불닭소스,데리야끼소스
중 소스 1개 선택</t>
        </is>
      </c>
      <c r="L518" t="inlineStr">
        <is>
          <t>타공팬
컨벡션(건열)
예열 180°C 10~15분
조리 150°C 10~15분</t>
        </is>
      </c>
      <c r="M518" t="inlineStr">
        <is>
          <t>2,5,6,13,15,16,18</t>
        </is>
      </c>
      <c r="N518" t="inlineStr">
        <is>
          <t>haccp
/무항생제
/1등급</t>
        </is>
      </c>
      <c r="O518" t="inlineStr">
        <is>
          <t>면세</t>
        </is>
      </c>
      <c r="P518" t="n">
        <v>140</v>
      </c>
      <c r="Q518" t="inlineStr">
        <is>
          <t>7일</t>
        </is>
      </c>
      <c r="R518" t="inlineStr">
        <is>
          <t>냉장</t>
        </is>
      </c>
    </row>
    <row r="519">
      <c r="A519" t="inlineStr">
        <is>
          <t>닭꼬치</t>
        </is>
      </c>
      <c r="B519" t="inlineStr"/>
      <c r="C519" t="inlineStr">
        <is>
          <t>[무항생제]1등급닭꼬치100％(닭가슴살)(소스20%지원)
[100개 이상 발주시 지원]</t>
        </is>
      </c>
      <c r="D519" t="inlineStr">
        <is>
          <t>일배</t>
        </is>
      </c>
      <c r="E519" t="n">
        <v>0.07000000000000001</v>
      </c>
      <c r="F519" t="inlineStr">
        <is>
          <t>70g</t>
        </is>
      </c>
      <c r="G519" t="inlineStr">
        <is>
          <t>개</t>
        </is>
      </c>
      <c r="H519" t="inlineStr"/>
      <c r="I519" t="n">
        <v>2000</v>
      </c>
      <c r="J519" t="inlineStr">
        <is>
          <t xml:space="preserve">닭고기(국내산)100%
</t>
        </is>
      </c>
      <c r="K519" t="inlineStr">
        <is>
          <t>(소스20%지원) : 자메이카소스,홍초불닭소스,데리야끼소스
중 소스 1개 선택</t>
        </is>
      </c>
      <c r="L519" t="inlineStr">
        <is>
          <t>타공팬
컨벡션(건열)
예열 180°C 10~15분
조리 150°C 10~15분</t>
        </is>
      </c>
      <c r="M519" t="inlineStr">
        <is>
          <t>2,5,6,13,15,16,18</t>
        </is>
      </c>
      <c r="N519" t="inlineStr">
        <is>
          <t>haccp
/무항생제
/1등급</t>
        </is>
      </c>
      <c r="O519" t="inlineStr">
        <is>
          <t>면세</t>
        </is>
      </c>
      <c r="P519" t="n">
        <v>120</v>
      </c>
      <c r="Q519" t="inlineStr">
        <is>
          <t>7일</t>
        </is>
      </c>
      <c r="R519" t="inlineStr">
        <is>
          <t>냉장</t>
        </is>
      </c>
    </row>
    <row r="520">
      <c r="A520" t="inlineStr">
        <is>
          <t>닭꼬치</t>
        </is>
      </c>
      <c r="B520" t="inlineStr"/>
      <c r="C520" t="inlineStr">
        <is>
          <t>[무항생제]1등급닭꼬치100％(닭다리살+닭가슴살)(소스20%지원)
[100개 이상 발주시 지원]</t>
        </is>
      </c>
      <c r="D520" t="inlineStr">
        <is>
          <t>일배</t>
        </is>
      </c>
      <c r="E520" t="n">
        <v>0.05</v>
      </c>
      <c r="F520" t="inlineStr">
        <is>
          <t>50g</t>
        </is>
      </c>
      <c r="G520" t="inlineStr">
        <is>
          <t>개</t>
        </is>
      </c>
      <c r="H520" t="inlineStr"/>
      <c r="I520" t="n">
        <v>1900</v>
      </c>
      <c r="J520" t="inlineStr">
        <is>
          <t xml:space="preserve">닭고기(국내산)100%
</t>
        </is>
      </c>
      <c r="K520" t="inlineStr">
        <is>
          <t>(소스20%지원) : 자메이카소스,홍초불닭소스,데리야끼소스
중 소스 1개 선택</t>
        </is>
      </c>
      <c r="L520" t="inlineStr">
        <is>
          <t>타공팬
컨벡션(건열)
예열 180°C 10~15분
조리 150°C 10~15분</t>
        </is>
      </c>
      <c r="M520" t="inlineStr">
        <is>
          <t>2,5,6,13,15,16,18</t>
        </is>
      </c>
      <c r="N520" t="inlineStr">
        <is>
          <t>haccp
/무항생제
/1등급</t>
        </is>
      </c>
      <c r="O520" t="inlineStr">
        <is>
          <t>면세</t>
        </is>
      </c>
      <c r="P520" t="n">
        <v>140</v>
      </c>
      <c r="Q520" t="inlineStr">
        <is>
          <t>7일</t>
        </is>
      </c>
      <c r="R520" t="inlineStr">
        <is>
          <t>냉장</t>
        </is>
      </c>
    </row>
    <row r="521">
      <c r="A521" t="inlineStr">
        <is>
          <t>닭꼬치</t>
        </is>
      </c>
      <c r="B521" t="inlineStr"/>
      <c r="C521" t="inlineStr">
        <is>
          <t>[무항생제]1등급닭꼬치100％(닭다리살+닭가슴살)(소스20%지원)
[100개 이상 발주시 지원]</t>
        </is>
      </c>
      <c r="D521" t="inlineStr">
        <is>
          <t>일배</t>
        </is>
      </c>
      <c r="E521" t="n">
        <v>0.07000000000000001</v>
      </c>
      <c r="F521" t="inlineStr">
        <is>
          <t>70g</t>
        </is>
      </c>
      <c r="G521" t="inlineStr">
        <is>
          <t>개</t>
        </is>
      </c>
      <c r="H521" t="inlineStr"/>
      <c r="I521" t="n">
        <v>2200</v>
      </c>
      <c r="J521" t="inlineStr">
        <is>
          <t xml:space="preserve">닭고기(국내산)100%
</t>
        </is>
      </c>
      <c r="K521" t="inlineStr">
        <is>
          <t>(소스20%지원) : 자메이카소스,홍초불닭소스,데리야끼소스
중 소스 1개 선택</t>
        </is>
      </c>
      <c r="L521" t="inlineStr">
        <is>
          <t>타공팬
컨벡션(건열)
예열 180°C 10~15분
조리 150°C 10~15분</t>
        </is>
      </c>
      <c r="M521" t="inlineStr">
        <is>
          <t>2,5,6,13,15,16,18</t>
        </is>
      </c>
      <c r="N521" t="inlineStr">
        <is>
          <t>haccp
/무항생제
/1등급</t>
        </is>
      </c>
      <c r="O521" t="inlineStr">
        <is>
          <t>면세</t>
        </is>
      </c>
      <c r="P521" t="n">
        <v>120</v>
      </c>
      <c r="Q521" t="inlineStr">
        <is>
          <t>7일</t>
        </is>
      </c>
      <c r="R521" t="inlineStr">
        <is>
          <t>냉장</t>
        </is>
      </c>
    </row>
    <row r="522">
      <c r="A522" t="inlineStr">
        <is>
          <t>닭꼬치</t>
        </is>
      </c>
      <c r="B522" t="inlineStr"/>
      <c r="C522" t="inlineStr">
        <is>
          <t>[국내산]마라닭꼬치100％(닭다리살)(마라소스20%지원)
[100개 이상 발주시 지원]</t>
        </is>
      </c>
      <c r="D522" t="inlineStr">
        <is>
          <t>일배</t>
        </is>
      </c>
      <c r="E522" t="n">
        <v>0.05</v>
      </c>
      <c r="F522" t="inlineStr">
        <is>
          <t>50g</t>
        </is>
      </c>
      <c r="G522" t="inlineStr">
        <is>
          <t>개</t>
        </is>
      </c>
      <c r="H522" t="inlineStr"/>
      <c r="I522" t="n">
        <v>2000</v>
      </c>
      <c r="J522" t="inlineStr">
        <is>
          <t xml:space="preserve">닭고기(국내산)100%
</t>
        </is>
      </c>
      <c r="K522" t="inlineStr">
        <is>
          <t>(마라소스지원20%)</t>
        </is>
      </c>
      <c r="L522" t="inlineStr">
        <is>
          <t>타공팬
컨벡션(건열)
예열 180°C 10~15분
조리 150°C 10~15분</t>
        </is>
      </c>
      <c r="M522" t="inlineStr">
        <is>
          <t>2,5,6,13,15,16,18</t>
        </is>
      </c>
      <c r="N522" t="inlineStr">
        <is>
          <t>haccp</t>
        </is>
      </c>
      <c r="O522" t="inlineStr">
        <is>
          <t>면세</t>
        </is>
      </c>
      <c r="P522" t="n">
        <v>140</v>
      </c>
      <c r="Q522" t="inlineStr">
        <is>
          <t>7일</t>
        </is>
      </c>
      <c r="R522" t="inlineStr">
        <is>
          <t>냉장</t>
        </is>
      </c>
    </row>
    <row r="523">
      <c r="A523" t="inlineStr">
        <is>
          <t>닭꼬치</t>
        </is>
      </c>
      <c r="B523" t="inlineStr"/>
      <c r="C523" t="inlineStr">
        <is>
          <t>[국내산]마라닭꼬치100％(닭다리살)(마라소스20%지원)
[100개 이상 발주시 지원]</t>
        </is>
      </c>
      <c r="D523" t="inlineStr">
        <is>
          <t>일배</t>
        </is>
      </c>
      <c r="E523" t="n">
        <v>0.07000000000000001</v>
      </c>
      <c r="F523" t="inlineStr">
        <is>
          <t>70g</t>
        </is>
      </c>
      <c r="G523" t="inlineStr">
        <is>
          <t>개</t>
        </is>
      </c>
      <c r="H523" t="inlineStr"/>
      <c r="I523" t="n">
        <v>2300</v>
      </c>
      <c r="J523" t="inlineStr">
        <is>
          <t xml:space="preserve">닭고기(국내산)100%
</t>
        </is>
      </c>
      <c r="K523" t="inlineStr">
        <is>
          <t>(마라소스지원20%)</t>
        </is>
      </c>
      <c r="L523" t="inlineStr">
        <is>
          <t>타공팬
컨벡션(건열)
예열 180°C 10~15분
조리 150°C 10~15분</t>
        </is>
      </c>
      <c r="M523" t="inlineStr">
        <is>
          <t>2,5,6,13,15,16,18</t>
        </is>
      </c>
      <c r="N523" t="inlineStr">
        <is>
          <t>haccp</t>
        </is>
      </c>
      <c r="O523" t="inlineStr">
        <is>
          <t>면세</t>
        </is>
      </c>
      <c r="P523" t="n">
        <v>120</v>
      </c>
      <c r="Q523" t="inlineStr">
        <is>
          <t>7일</t>
        </is>
      </c>
      <c r="R523" t="inlineStr">
        <is>
          <t>냉장</t>
        </is>
      </c>
    </row>
    <row r="524">
      <c r="A524" t="inlineStr">
        <is>
          <t>닭꼬치</t>
        </is>
      </c>
      <c r="B524" t="inlineStr"/>
      <c r="C524" t="inlineStr">
        <is>
          <t>[국내산]마라닭꼬치100％(닭가슴살)(마라소스20%지원)
[100개 이상 발주시 지원]</t>
        </is>
      </c>
      <c r="D524" t="inlineStr">
        <is>
          <t>일배</t>
        </is>
      </c>
      <c r="E524" t="n">
        <v>0.05</v>
      </c>
      <c r="F524" t="inlineStr">
        <is>
          <t>50g</t>
        </is>
      </c>
      <c r="G524" t="inlineStr">
        <is>
          <t>개</t>
        </is>
      </c>
      <c r="H524" t="inlineStr"/>
      <c r="I524" t="n">
        <v>1600</v>
      </c>
      <c r="J524" t="inlineStr">
        <is>
          <t xml:space="preserve">닭고기(국내산)100%
</t>
        </is>
      </c>
      <c r="K524" t="inlineStr">
        <is>
          <t>(마라소스지원20%)</t>
        </is>
      </c>
      <c r="L524" t="inlineStr">
        <is>
          <t>타공팬
컨벡션(건열)
예열 180°C 10~15분
조리 150°C 10~15분</t>
        </is>
      </c>
      <c r="M524" t="inlineStr">
        <is>
          <t>2,5,6,13,15,16,18</t>
        </is>
      </c>
      <c r="N524" t="inlineStr">
        <is>
          <t>haccp</t>
        </is>
      </c>
      <c r="O524" t="inlineStr">
        <is>
          <t>면세</t>
        </is>
      </c>
      <c r="P524" t="n">
        <v>140</v>
      </c>
      <c r="Q524" t="inlineStr">
        <is>
          <t>7일</t>
        </is>
      </c>
      <c r="R524" t="inlineStr">
        <is>
          <t>냉장</t>
        </is>
      </c>
    </row>
    <row r="525">
      <c r="A525" t="inlineStr">
        <is>
          <t>닭꼬치</t>
        </is>
      </c>
      <c r="B525" t="inlineStr"/>
      <c r="C525" t="inlineStr">
        <is>
          <t>[국내산]마라닭꼬치100％(닭가슴살)(마라소스20%지원)
[100개 이상 발주시 지원]</t>
        </is>
      </c>
      <c r="D525" t="inlineStr">
        <is>
          <t>일배</t>
        </is>
      </c>
      <c r="E525" t="n">
        <v>0.07000000000000001</v>
      </c>
      <c r="F525" t="inlineStr">
        <is>
          <t>70g</t>
        </is>
      </c>
      <c r="G525" t="inlineStr">
        <is>
          <t>개</t>
        </is>
      </c>
      <c r="H525" t="inlineStr"/>
      <c r="I525" t="n">
        <v>1900</v>
      </c>
      <c r="J525" t="inlineStr">
        <is>
          <t xml:space="preserve">닭고기(국내산)100%
</t>
        </is>
      </c>
      <c r="K525" t="inlineStr">
        <is>
          <t>(마라소스지원20%)</t>
        </is>
      </c>
      <c r="L525" t="inlineStr">
        <is>
          <t>타공팬
컨벡션(건열)
예열 180°C 10~15분
조리 150°C 10~15분</t>
        </is>
      </c>
      <c r="M525" t="inlineStr">
        <is>
          <t>2,5,6,13,15,16,18</t>
        </is>
      </c>
      <c r="N525" t="inlineStr">
        <is>
          <t>haccp</t>
        </is>
      </c>
      <c r="O525" t="inlineStr">
        <is>
          <t>면세</t>
        </is>
      </c>
      <c r="P525" t="n">
        <v>120</v>
      </c>
      <c r="Q525" t="inlineStr">
        <is>
          <t>7일</t>
        </is>
      </c>
      <c r="R525" t="inlineStr">
        <is>
          <t>냉장</t>
        </is>
      </c>
    </row>
    <row r="526">
      <c r="A526" t="inlineStr">
        <is>
          <t>닭꼬치</t>
        </is>
      </c>
      <c r="B526" t="inlineStr"/>
      <c r="C526" t="inlineStr">
        <is>
          <t>[국내산]마라닭꼬치100％(닭다리살+닭가슴살)(마라소스20%지원)
[100개 이상 발주시 지원]</t>
        </is>
      </c>
      <c r="D526" t="inlineStr">
        <is>
          <t>일배</t>
        </is>
      </c>
      <c r="E526" t="n">
        <v>0.05</v>
      </c>
      <c r="F526" t="inlineStr">
        <is>
          <t>50g</t>
        </is>
      </c>
      <c r="G526" t="inlineStr">
        <is>
          <t>개</t>
        </is>
      </c>
      <c r="H526" t="inlineStr"/>
      <c r="I526" t="n">
        <v>1800</v>
      </c>
      <c r="J526" t="inlineStr">
        <is>
          <t xml:space="preserve">닭고기(국내산)100%
</t>
        </is>
      </c>
      <c r="K526" t="inlineStr">
        <is>
          <t>(마라소스지원20%)</t>
        </is>
      </c>
      <c r="L526" t="inlineStr">
        <is>
          <t>타공팬
컨벡션(건열)
예열 180°C 10~15분
조리 150°C 10~15분</t>
        </is>
      </c>
      <c r="M526" t="inlineStr">
        <is>
          <t>2,5,6,13,15,16,18</t>
        </is>
      </c>
      <c r="N526" t="inlineStr">
        <is>
          <t>haccp</t>
        </is>
      </c>
      <c r="O526" t="inlineStr">
        <is>
          <t>면세</t>
        </is>
      </c>
      <c r="P526" t="n">
        <v>140</v>
      </c>
      <c r="Q526" t="inlineStr">
        <is>
          <t>7일</t>
        </is>
      </c>
      <c r="R526" t="inlineStr">
        <is>
          <t>냉장</t>
        </is>
      </c>
    </row>
    <row r="527">
      <c r="A527" t="inlineStr">
        <is>
          <t>닭꼬치</t>
        </is>
      </c>
      <c r="B527" t="inlineStr"/>
      <c r="C527" t="inlineStr">
        <is>
          <t>[국내산]마라닭꼬치100％(닭다리살+닭가슴살)(마라소스20%지원)
[100개 이상 발주시 지원]</t>
        </is>
      </c>
      <c r="D527" t="inlineStr">
        <is>
          <t>일배</t>
        </is>
      </c>
      <c r="E527" t="n">
        <v>0.07000000000000001</v>
      </c>
      <c r="F527" t="inlineStr">
        <is>
          <t>70g</t>
        </is>
      </c>
      <c r="G527" t="inlineStr">
        <is>
          <t>개</t>
        </is>
      </c>
      <c r="H527" t="inlineStr"/>
      <c r="I527" t="n">
        <v>2100</v>
      </c>
      <c r="J527" t="inlineStr">
        <is>
          <t xml:space="preserve">닭고기(국내산)100%
</t>
        </is>
      </c>
      <c r="K527" t="inlineStr">
        <is>
          <t>(마라소스지원20%)</t>
        </is>
      </c>
      <c r="L527" t="inlineStr">
        <is>
          <t>타공팬
컨벡션(건열)
예열 180°C 10~15분
조리 150°C 10~15분</t>
        </is>
      </c>
      <c r="M527" t="inlineStr">
        <is>
          <t>2,5,6,13,15,16,18</t>
        </is>
      </c>
      <c r="N527" t="inlineStr">
        <is>
          <t>haccp</t>
        </is>
      </c>
      <c r="O527" t="inlineStr">
        <is>
          <t>면세</t>
        </is>
      </c>
      <c r="P527" t="n">
        <v>120</v>
      </c>
      <c r="Q527" t="inlineStr">
        <is>
          <t>7일</t>
        </is>
      </c>
      <c r="R527" t="inlineStr">
        <is>
          <t>냉장</t>
        </is>
      </c>
    </row>
    <row r="528">
      <c r="A528" t="inlineStr">
        <is>
          <t>닭꼬치</t>
        </is>
      </c>
      <c r="B528" t="inlineStr"/>
      <c r="C528" t="inlineStr">
        <is>
          <t>[국내산]1등급마라닭꼬치100％(닭다리살)(마라소스20%지원)
[100개 이상 발주시 지원]</t>
        </is>
      </c>
      <c r="D528" t="inlineStr">
        <is>
          <t>일배</t>
        </is>
      </c>
      <c r="E528" t="n">
        <v>0.05</v>
      </c>
      <c r="F528" t="inlineStr">
        <is>
          <t>50g</t>
        </is>
      </c>
      <c r="G528" t="inlineStr">
        <is>
          <t>개</t>
        </is>
      </c>
      <c r="H528" t="inlineStr"/>
      <c r="I528" t="n">
        <v>2000</v>
      </c>
      <c r="J528" t="inlineStr">
        <is>
          <t xml:space="preserve">닭고기(국내산)100%
</t>
        </is>
      </c>
      <c r="K528" t="inlineStr">
        <is>
          <t>(마라소스지원20%)</t>
        </is>
      </c>
      <c r="L528" t="inlineStr">
        <is>
          <t>타공팬
컨벡션(건열)
예열 180°C 10~15분
조리 150°C 10~15분</t>
        </is>
      </c>
      <c r="M528" t="inlineStr">
        <is>
          <t>2,5,6,13,15,16,18</t>
        </is>
      </c>
      <c r="N528" t="inlineStr">
        <is>
          <t>haccp
/1등급</t>
        </is>
      </c>
      <c r="O528" t="inlineStr">
        <is>
          <t>면세</t>
        </is>
      </c>
      <c r="P528" t="n">
        <v>140</v>
      </c>
      <c r="Q528" t="inlineStr">
        <is>
          <t>7일</t>
        </is>
      </c>
      <c r="R528" t="inlineStr">
        <is>
          <t>냉장</t>
        </is>
      </c>
    </row>
    <row r="529">
      <c r="A529" t="inlineStr">
        <is>
          <t>닭꼬치</t>
        </is>
      </c>
      <c r="B529" t="inlineStr"/>
      <c r="C529" t="inlineStr">
        <is>
          <t>[국내산]1등급마라닭꼬치100％(닭다리살)(마라소스20%지원)
[100개 이상 발주시 지원]</t>
        </is>
      </c>
      <c r="D529" t="inlineStr">
        <is>
          <t>일배</t>
        </is>
      </c>
      <c r="E529" t="n">
        <v>0.07000000000000001</v>
      </c>
      <c r="F529" t="inlineStr">
        <is>
          <t>70g</t>
        </is>
      </c>
      <c r="G529" t="inlineStr">
        <is>
          <t>개</t>
        </is>
      </c>
      <c r="H529" t="inlineStr"/>
      <c r="I529" t="n">
        <v>2400</v>
      </c>
      <c r="J529" t="inlineStr">
        <is>
          <t xml:space="preserve">닭고기(국내산)100%
</t>
        </is>
      </c>
      <c r="K529" t="inlineStr">
        <is>
          <t>(마라소스지원20%)</t>
        </is>
      </c>
      <c r="L529" t="inlineStr">
        <is>
          <t>타공팬
컨벡션(건열)
예열 180°C 10~15분
조리 150°C 10~15분</t>
        </is>
      </c>
      <c r="M529" t="inlineStr">
        <is>
          <t>2,5,6,13,15,16,18</t>
        </is>
      </c>
      <c r="N529" t="inlineStr">
        <is>
          <t>haccp
/1등급</t>
        </is>
      </c>
      <c r="O529" t="inlineStr">
        <is>
          <t>면세</t>
        </is>
      </c>
      <c r="P529" t="n">
        <v>120</v>
      </c>
      <c r="Q529" t="inlineStr">
        <is>
          <t>7일</t>
        </is>
      </c>
      <c r="R529" t="inlineStr">
        <is>
          <t>냉장</t>
        </is>
      </c>
    </row>
    <row r="530">
      <c r="A530" t="inlineStr">
        <is>
          <t>닭꼬치</t>
        </is>
      </c>
      <c r="B530" t="inlineStr"/>
      <c r="C530" t="inlineStr">
        <is>
          <t>[국내산]1등급마라닭꼬치100％(닭가슴살)(마라소스20%지원)
[100개 이상 발주시 지원]</t>
        </is>
      </c>
      <c r="D530" t="inlineStr">
        <is>
          <t>일배</t>
        </is>
      </c>
      <c r="E530" t="n">
        <v>0.05</v>
      </c>
      <c r="F530" t="inlineStr">
        <is>
          <t>50g</t>
        </is>
      </c>
      <c r="G530" t="inlineStr">
        <is>
          <t>개</t>
        </is>
      </c>
      <c r="H530" t="inlineStr"/>
      <c r="I530" t="n">
        <v>1600</v>
      </c>
      <c r="J530" t="inlineStr">
        <is>
          <t xml:space="preserve">닭고기(국내산)100%
</t>
        </is>
      </c>
      <c r="K530" t="inlineStr">
        <is>
          <t>(마라소스지원20%)</t>
        </is>
      </c>
      <c r="L530" t="inlineStr">
        <is>
          <t>타공팬
컨벡션(건열)
예열 180°C 10~15분
조리 150°C 10~15분</t>
        </is>
      </c>
      <c r="M530" t="inlineStr">
        <is>
          <t>2,5,6,13,15,16,18</t>
        </is>
      </c>
      <c r="N530" t="inlineStr">
        <is>
          <t>haccp
/1등급</t>
        </is>
      </c>
      <c r="O530" t="inlineStr">
        <is>
          <t>면세</t>
        </is>
      </c>
      <c r="P530" t="n">
        <v>140</v>
      </c>
      <c r="Q530" t="inlineStr">
        <is>
          <t>7일</t>
        </is>
      </c>
      <c r="R530" t="inlineStr">
        <is>
          <t>냉장</t>
        </is>
      </c>
    </row>
    <row r="531">
      <c r="A531" t="inlineStr">
        <is>
          <t>닭꼬치</t>
        </is>
      </c>
      <c r="B531" t="inlineStr"/>
      <c r="C531" t="inlineStr">
        <is>
          <t>[국내산]1등급마라닭꼬치100％(닭가슴살)(마라소스20%지원)
[100개 이상 발주시 지원]</t>
        </is>
      </c>
      <c r="D531" t="inlineStr">
        <is>
          <t>일배</t>
        </is>
      </c>
      <c r="E531" t="n">
        <v>0.07000000000000001</v>
      </c>
      <c r="F531" t="inlineStr">
        <is>
          <t>70g</t>
        </is>
      </c>
      <c r="G531" t="inlineStr">
        <is>
          <t>개</t>
        </is>
      </c>
      <c r="H531" t="inlineStr"/>
      <c r="I531" t="n">
        <v>2000</v>
      </c>
      <c r="J531" t="inlineStr">
        <is>
          <t xml:space="preserve">닭고기(국내산)100%
</t>
        </is>
      </c>
      <c r="K531" t="inlineStr">
        <is>
          <t>(마라소스지원20%)</t>
        </is>
      </c>
      <c r="L531" t="inlineStr">
        <is>
          <t>타공팬
컨벡션(건열)
예열 180°C 10~15분
조리 150°C 10~15분</t>
        </is>
      </c>
      <c r="M531" t="inlineStr">
        <is>
          <t>2,5,6,13,15,16,18</t>
        </is>
      </c>
      <c r="N531" t="inlineStr">
        <is>
          <t>haccp
/1등급</t>
        </is>
      </c>
      <c r="O531" t="inlineStr">
        <is>
          <t>면세</t>
        </is>
      </c>
      <c r="P531" t="n">
        <v>120</v>
      </c>
      <c r="Q531" t="inlineStr">
        <is>
          <t>7일</t>
        </is>
      </c>
      <c r="R531" t="inlineStr">
        <is>
          <t>냉장</t>
        </is>
      </c>
    </row>
    <row r="532">
      <c r="A532" t="inlineStr">
        <is>
          <t>닭꼬치</t>
        </is>
      </c>
      <c r="B532" t="inlineStr"/>
      <c r="C532" t="inlineStr">
        <is>
          <t>[국내산]1등급마라닭꼬치100％(닭다리살+닭가슴살)
(마라소스20%지원) [100개 이상 발주시 지원]</t>
        </is>
      </c>
      <c r="D532" t="inlineStr">
        <is>
          <t>일배</t>
        </is>
      </c>
      <c r="E532" t="n">
        <v>0.05</v>
      </c>
      <c r="F532" t="inlineStr">
        <is>
          <t>50g</t>
        </is>
      </c>
      <c r="G532" t="inlineStr">
        <is>
          <t>개</t>
        </is>
      </c>
      <c r="H532" t="inlineStr"/>
      <c r="I532" t="n">
        <v>1900</v>
      </c>
      <c r="J532" t="inlineStr">
        <is>
          <t xml:space="preserve">닭고기(국내산)100%
</t>
        </is>
      </c>
      <c r="K532" t="inlineStr">
        <is>
          <t>(마라소스지원20%)</t>
        </is>
      </c>
      <c r="L532" t="inlineStr">
        <is>
          <t>타공팬
컨벡션(건열)
예열 180°C 10~15분
조리 150°C 10~15분</t>
        </is>
      </c>
      <c r="M532" t="inlineStr">
        <is>
          <t>2,5,6,13,15,16,18</t>
        </is>
      </c>
      <c r="N532" t="inlineStr">
        <is>
          <t>haccp
/1등급</t>
        </is>
      </c>
      <c r="O532" t="inlineStr">
        <is>
          <t>면세</t>
        </is>
      </c>
      <c r="P532" t="n">
        <v>140</v>
      </c>
      <c r="Q532" t="inlineStr">
        <is>
          <t>7일</t>
        </is>
      </c>
      <c r="R532" t="inlineStr">
        <is>
          <t>냉장</t>
        </is>
      </c>
    </row>
    <row r="533">
      <c r="A533" t="inlineStr">
        <is>
          <t>닭꼬치</t>
        </is>
      </c>
      <c r="B533" t="inlineStr"/>
      <c r="C533" t="inlineStr">
        <is>
          <t>[국내산]1등급마라닭꼬치100％(닭다리살+닭가슴살)
(마라소스20%지원) [100개 이상 발주시 지원]</t>
        </is>
      </c>
      <c r="D533" t="inlineStr">
        <is>
          <t>일배</t>
        </is>
      </c>
      <c r="E533" t="n">
        <v>0.07000000000000001</v>
      </c>
      <c r="F533" t="inlineStr">
        <is>
          <t>70g</t>
        </is>
      </c>
      <c r="G533" t="inlineStr">
        <is>
          <t>개</t>
        </is>
      </c>
      <c r="H533" t="inlineStr"/>
      <c r="I533" t="n">
        <v>2100</v>
      </c>
      <c r="J533" t="inlineStr">
        <is>
          <t xml:space="preserve">닭고기(국내산)100%
</t>
        </is>
      </c>
      <c r="K533" t="inlineStr">
        <is>
          <t>(마라소스지원20%)</t>
        </is>
      </c>
      <c r="L533" t="inlineStr">
        <is>
          <t>타공팬
컨벡션(건열)
예열 180°C 10~15분
조리 150°C 10~15분</t>
        </is>
      </c>
      <c r="M533" t="inlineStr">
        <is>
          <t>2,5,6,13,15,16,18</t>
        </is>
      </c>
      <c r="N533" t="inlineStr">
        <is>
          <t>haccp
/1등급</t>
        </is>
      </c>
      <c r="O533" t="inlineStr">
        <is>
          <t>면세</t>
        </is>
      </c>
      <c r="P533" t="n">
        <v>120</v>
      </c>
      <c r="Q533" t="inlineStr">
        <is>
          <t>7일</t>
        </is>
      </c>
      <c r="R533" t="inlineStr">
        <is>
          <t>냉장</t>
        </is>
      </c>
    </row>
    <row r="534">
      <c r="A534" t="inlineStr">
        <is>
          <t>닭꼬치</t>
        </is>
      </c>
      <c r="B534" t="inlineStr"/>
      <c r="C534" t="inlineStr">
        <is>
          <t>[무항생제]1등급마라닭꼬치100％(닭다리살)(마라소스20%지원)
[100개 이상 발주시 지원]</t>
        </is>
      </c>
      <c r="D534" t="inlineStr">
        <is>
          <t>일배</t>
        </is>
      </c>
      <c r="E534" t="n">
        <v>0.05</v>
      </c>
      <c r="F534" t="inlineStr">
        <is>
          <t>50g</t>
        </is>
      </c>
      <c r="G534" t="inlineStr">
        <is>
          <t>개</t>
        </is>
      </c>
      <c r="H534" t="inlineStr"/>
      <c r="I534" t="n">
        <v>2100</v>
      </c>
      <c r="J534" t="inlineStr">
        <is>
          <t xml:space="preserve">닭고기(국내산)100%
</t>
        </is>
      </c>
      <c r="K534" t="inlineStr">
        <is>
          <t>(마라소스지원20%)</t>
        </is>
      </c>
      <c r="L534" t="inlineStr">
        <is>
          <t>타공팬
컨벡션(건열)
예열 180°C 10~15분
조리 150°C 10~15분</t>
        </is>
      </c>
      <c r="M534" t="inlineStr">
        <is>
          <t>2,5,6,13,15,16,18</t>
        </is>
      </c>
      <c r="N534" t="inlineStr">
        <is>
          <t>haccp
/무항생제
/1등급</t>
        </is>
      </c>
      <c r="O534" t="inlineStr">
        <is>
          <t>면세</t>
        </is>
      </c>
      <c r="P534" t="n">
        <v>140</v>
      </c>
      <c r="Q534" t="inlineStr">
        <is>
          <t>7일</t>
        </is>
      </c>
      <c r="R534" t="inlineStr">
        <is>
          <t>냉장</t>
        </is>
      </c>
    </row>
    <row r="535">
      <c r="A535" t="inlineStr">
        <is>
          <t>닭꼬치</t>
        </is>
      </c>
      <c r="B535" t="inlineStr"/>
      <c r="C535" t="inlineStr">
        <is>
          <t>[무항생제]1등급마라닭꼬치100％(닭다리살)(마라소스20%지원)
[100개 이상 발주시 지원]</t>
        </is>
      </c>
      <c r="D535" t="inlineStr">
        <is>
          <t>일배</t>
        </is>
      </c>
      <c r="E535" t="n">
        <v>0.07000000000000001</v>
      </c>
      <c r="F535" t="inlineStr">
        <is>
          <t>70g</t>
        </is>
      </c>
      <c r="G535" t="inlineStr">
        <is>
          <t>개</t>
        </is>
      </c>
      <c r="H535" t="inlineStr"/>
      <c r="I535" t="n">
        <v>2400</v>
      </c>
      <c r="J535" t="inlineStr">
        <is>
          <t xml:space="preserve">닭고기(국내산)100%
</t>
        </is>
      </c>
      <c r="K535" t="inlineStr">
        <is>
          <t>(마라소스지원20%)</t>
        </is>
      </c>
      <c r="L535" t="inlineStr">
        <is>
          <t>타공팬
컨벡션(건열)
예열 180°C 10~15분
조리 150°C 10~15분</t>
        </is>
      </c>
      <c r="M535" t="inlineStr">
        <is>
          <t>2,5,6,13,15,16,18</t>
        </is>
      </c>
      <c r="N535" t="inlineStr">
        <is>
          <t>haccp
/무항생제
/1등급</t>
        </is>
      </c>
      <c r="O535" t="inlineStr">
        <is>
          <t>면세</t>
        </is>
      </c>
      <c r="P535" t="n">
        <v>120</v>
      </c>
      <c r="Q535" t="inlineStr">
        <is>
          <t>7일</t>
        </is>
      </c>
      <c r="R535" t="inlineStr">
        <is>
          <t>냉장</t>
        </is>
      </c>
    </row>
    <row r="536">
      <c r="A536" t="inlineStr">
        <is>
          <t>닭꼬치</t>
        </is>
      </c>
      <c r="B536" t="inlineStr"/>
      <c r="C536" t="inlineStr">
        <is>
          <t>[무항생제]1등급마라닭꼬치100％(닭가슴살)(마라소스20%지원)
[100개 이상 발주시 지원]</t>
        </is>
      </c>
      <c r="D536" t="inlineStr">
        <is>
          <t>일배</t>
        </is>
      </c>
      <c r="E536" t="n">
        <v>0.05</v>
      </c>
      <c r="F536" t="inlineStr">
        <is>
          <t>50g</t>
        </is>
      </c>
      <c r="G536" t="inlineStr">
        <is>
          <t>개</t>
        </is>
      </c>
      <c r="H536" t="inlineStr"/>
      <c r="I536" t="n">
        <v>1700</v>
      </c>
      <c r="J536" t="inlineStr">
        <is>
          <t xml:space="preserve">닭고기(국내산)100%
</t>
        </is>
      </c>
      <c r="K536" t="inlineStr">
        <is>
          <t>(마라소스지원20%)</t>
        </is>
      </c>
      <c r="L536" t="inlineStr">
        <is>
          <t>타공팬
컨벡션(건열)
예열 180°C 10~15분
조리 150°C 10~15분</t>
        </is>
      </c>
      <c r="M536" t="inlineStr">
        <is>
          <t>2,5,6,13,15,16,18</t>
        </is>
      </c>
      <c r="N536" t="inlineStr">
        <is>
          <t>haccp
/무항생제
/1등급</t>
        </is>
      </c>
      <c r="O536" t="inlineStr">
        <is>
          <t>면세</t>
        </is>
      </c>
      <c r="P536" t="n">
        <v>140</v>
      </c>
      <c r="Q536" t="inlineStr">
        <is>
          <t>7일</t>
        </is>
      </c>
      <c r="R536" t="inlineStr">
        <is>
          <t>냉장</t>
        </is>
      </c>
    </row>
    <row r="537">
      <c r="A537" t="inlineStr">
        <is>
          <t>닭꼬치</t>
        </is>
      </c>
      <c r="B537" t="inlineStr"/>
      <c r="C537" t="inlineStr">
        <is>
          <t>[무항생제]1등급마라닭꼬치100％(닭가슴살)(마라소스20%지원)
[100개 이상 발주시 지원]</t>
        </is>
      </c>
      <c r="D537" t="inlineStr">
        <is>
          <t>일배</t>
        </is>
      </c>
      <c r="E537" t="n">
        <v>0.07000000000000001</v>
      </c>
      <c r="F537" t="inlineStr">
        <is>
          <t>70g</t>
        </is>
      </c>
      <c r="G537" t="inlineStr">
        <is>
          <t>개</t>
        </is>
      </c>
      <c r="H537" t="inlineStr"/>
      <c r="I537" t="n">
        <v>2000</v>
      </c>
      <c r="J537" t="inlineStr">
        <is>
          <t xml:space="preserve">닭고기(국내산)100%
</t>
        </is>
      </c>
      <c r="K537" t="inlineStr">
        <is>
          <t>(마라소스지원20%)</t>
        </is>
      </c>
      <c r="L537" t="inlineStr">
        <is>
          <t>타공팬
컨벡션(건열)
예열 180°C 10~15분
조리 150°C 10~15분</t>
        </is>
      </c>
      <c r="M537" t="inlineStr">
        <is>
          <t>2,5,6,13,15,16,18</t>
        </is>
      </c>
      <c r="N537" t="inlineStr">
        <is>
          <t>haccp
/무항생제
/1등급</t>
        </is>
      </c>
      <c r="O537" t="inlineStr">
        <is>
          <t>면세</t>
        </is>
      </c>
      <c r="P537" t="n">
        <v>120</v>
      </c>
      <c r="Q537" t="inlineStr">
        <is>
          <t>7일</t>
        </is>
      </c>
      <c r="R537" t="inlineStr">
        <is>
          <t>냉장</t>
        </is>
      </c>
    </row>
    <row r="538">
      <c r="A538" t="inlineStr">
        <is>
          <t>닭꼬치</t>
        </is>
      </c>
      <c r="B538" t="inlineStr"/>
      <c r="C538" t="inlineStr">
        <is>
          <t>[무항생제]1등급마라닭꼬치100％(닭다리살+닭가슴살)
(마라소스20%지원) [100개 이상 발주시 지원]</t>
        </is>
      </c>
      <c r="D538" t="inlineStr">
        <is>
          <t>일배</t>
        </is>
      </c>
      <c r="E538" t="n">
        <v>0.05</v>
      </c>
      <c r="F538" t="inlineStr">
        <is>
          <t>50g</t>
        </is>
      </c>
      <c r="G538" t="inlineStr">
        <is>
          <t>개</t>
        </is>
      </c>
      <c r="H538" t="inlineStr"/>
      <c r="I538" t="n">
        <v>1900</v>
      </c>
      <c r="J538" t="inlineStr">
        <is>
          <t xml:space="preserve">닭고기(국내산)100%
</t>
        </is>
      </c>
      <c r="K538" t="inlineStr">
        <is>
          <t>(마라소스지원20%)</t>
        </is>
      </c>
      <c r="L538" t="inlineStr">
        <is>
          <t>타공팬
컨벡션(건열)
예열 180°C 10~15분
조리 150°C 10~15분</t>
        </is>
      </c>
      <c r="M538" t="inlineStr">
        <is>
          <t>2,5,6,13,15,16,18</t>
        </is>
      </c>
      <c r="N538" t="inlineStr">
        <is>
          <t>haccp
/무항생제
/1등급</t>
        </is>
      </c>
      <c r="O538" t="inlineStr">
        <is>
          <t>면세</t>
        </is>
      </c>
      <c r="P538" t="n">
        <v>140</v>
      </c>
      <c r="Q538" t="inlineStr">
        <is>
          <t>7일</t>
        </is>
      </c>
      <c r="R538" t="inlineStr">
        <is>
          <t>냉장</t>
        </is>
      </c>
    </row>
    <row r="539">
      <c r="A539" t="inlineStr">
        <is>
          <t>닭꼬치</t>
        </is>
      </c>
      <c r="B539" t="inlineStr"/>
      <c r="C539" t="inlineStr">
        <is>
          <t>[무항생제]1등급마라닭꼬치100％(닭다리살+닭가슴살)
(마라소스20%지원) [100개 이상 발주시 지원]</t>
        </is>
      </c>
      <c r="D539" t="inlineStr">
        <is>
          <t>일배</t>
        </is>
      </c>
      <c r="E539" t="n">
        <v>0.07000000000000001</v>
      </c>
      <c r="F539" t="inlineStr">
        <is>
          <t>70g</t>
        </is>
      </c>
      <c r="G539" t="inlineStr">
        <is>
          <t>개</t>
        </is>
      </c>
      <c r="H539" t="inlineStr"/>
      <c r="I539" t="n">
        <v>2200</v>
      </c>
      <c r="J539" t="inlineStr">
        <is>
          <t xml:space="preserve">닭고기(국내산)100%
</t>
        </is>
      </c>
      <c r="K539" t="inlineStr">
        <is>
          <t>(마라소스지원20%)</t>
        </is>
      </c>
      <c r="L539" t="inlineStr">
        <is>
          <t>타공팬
컨벡션(건열)
예열 180°C 10~15분
조리 150°C 10~15분</t>
        </is>
      </c>
      <c r="M539" t="inlineStr">
        <is>
          <t>2,5,6,13,15,16,18</t>
        </is>
      </c>
      <c r="N539" t="inlineStr">
        <is>
          <t>haccp
/무항생제
/1등급</t>
        </is>
      </c>
      <c r="O539" t="inlineStr">
        <is>
          <t>면세</t>
        </is>
      </c>
      <c r="P539" t="n">
        <v>120</v>
      </c>
      <c r="Q539" t="inlineStr">
        <is>
          <t>7일</t>
        </is>
      </c>
      <c r="R539" t="inlineStr">
        <is>
          <t>냉장</t>
        </is>
      </c>
    </row>
    <row r="540">
      <c r="A540" t="inlineStr">
        <is>
          <t>닭꼬치</t>
        </is>
      </c>
      <c r="B540" t="inlineStr"/>
      <c r="C540" t="inlineStr">
        <is>
          <t>[국내산]파닭파닭꼬치(닭다리살)(소스20%지원)
[100개 이상 발주시 지원]</t>
        </is>
      </c>
      <c r="D540" t="inlineStr">
        <is>
          <t>일배</t>
        </is>
      </c>
      <c r="E540" t="n">
        <v>0.05</v>
      </c>
      <c r="F540" t="inlineStr">
        <is>
          <t>50g</t>
        </is>
      </c>
      <c r="G540" t="inlineStr">
        <is>
          <t>개</t>
        </is>
      </c>
      <c r="H540" t="inlineStr"/>
      <c r="I540" t="n">
        <v>2000</v>
      </c>
      <c r="J540" t="inlineStr">
        <is>
          <t xml:space="preserve">닭고기(국내산)70%,대파(국내산)30%
</t>
        </is>
      </c>
      <c r="K540" t="inlineStr">
        <is>
          <t>(소스20%지원) : 자메이카소스,홍초불닭소스,마라소스,데리야끼소스 중 소스 1개 선택</t>
        </is>
      </c>
      <c r="L540" t="inlineStr">
        <is>
          <t>타공팬
컨벡션(건열)
예열 180°C 10~15분
조리 150°C 10~15분</t>
        </is>
      </c>
      <c r="M540" t="inlineStr">
        <is>
          <t>2,5,6,13,15,16,18</t>
        </is>
      </c>
      <c r="N540" t="inlineStr">
        <is>
          <t>haccp</t>
        </is>
      </c>
      <c r="O540" t="inlineStr">
        <is>
          <t>면세</t>
        </is>
      </c>
      <c r="P540" t="n">
        <v>120</v>
      </c>
      <c r="Q540" t="inlineStr">
        <is>
          <t>7일</t>
        </is>
      </c>
      <c r="R540" t="inlineStr">
        <is>
          <t>냉장</t>
        </is>
      </c>
    </row>
    <row r="541">
      <c r="A541" t="inlineStr">
        <is>
          <t>닭꼬치</t>
        </is>
      </c>
      <c r="B541" t="inlineStr"/>
      <c r="C541" t="inlineStr">
        <is>
          <t>[국내산]파닭파닭꼬치(닭다리살)(소스20%지원)
[100개 이상 발주시 지원]</t>
        </is>
      </c>
      <c r="D541" t="inlineStr">
        <is>
          <t>일배</t>
        </is>
      </c>
      <c r="E541" t="n">
        <v>0.07000000000000001</v>
      </c>
      <c r="F541" t="inlineStr">
        <is>
          <t>70g</t>
        </is>
      </c>
      <c r="G541" t="inlineStr">
        <is>
          <t>개</t>
        </is>
      </c>
      <c r="H541" t="inlineStr"/>
      <c r="I541" t="n">
        <v>2400</v>
      </c>
      <c r="J541" t="inlineStr">
        <is>
          <t xml:space="preserve">닭고기(국내산)70%,대파(국내산)30%
</t>
        </is>
      </c>
      <c r="K541" t="inlineStr">
        <is>
          <t>(소스20%지원) : 자메이카소스,홍초불닭소스,마라소스,데리야끼소스 중 소스 1개 선택</t>
        </is>
      </c>
      <c r="L541" t="inlineStr">
        <is>
          <t>타공팬
컨벡션(건열)
예열 180°C 10~15분
조리 150°C 10~15분</t>
        </is>
      </c>
      <c r="M541" t="inlineStr">
        <is>
          <t>2,5,6,13,15,16,18</t>
        </is>
      </c>
      <c r="N541" t="inlineStr">
        <is>
          <t>haccp</t>
        </is>
      </c>
      <c r="O541" t="inlineStr">
        <is>
          <t>면세</t>
        </is>
      </c>
      <c r="P541" t="n">
        <v>100</v>
      </c>
      <c r="Q541" t="inlineStr">
        <is>
          <t>7일</t>
        </is>
      </c>
      <c r="R541" t="inlineStr">
        <is>
          <t>냉장</t>
        </is>
      </c>
    </row>
    <row r="542">
      <c r="A542" t="inlineStr">
        <is>
          <t>닭꼬치</t>
        </is>
      </c>
      <c r="B542" t="inlineStr"/>
      <c r="C542" t="inlineStr">
        <is>
          <t>[국내산]파닭파닭꼬치(닭다리살)(소스20%지원)
[100개 이상 발주시 지원]</t>
        </is>
      </c>
      <c r="D542" t="inlineStr">
        <is>
          <t>일배</t>
        </is>
      </c>
      <c r="E542" t="n">
        <v>0.1</v>
      </c>
      <c r="F542" t="inlineStr">
        <is>
          <t>100g</t>
        </is>
      </c>
      <c r="G542" t="inlineStr">
        <is>
          <t>개</t>
        </is>
      </c>
      <c r="H542" t="inlineStr"/>
      <c r="I542" t="n">
        <v>2900</v>
      </c>
      <c r="J542" t="inlineStr">
        <is>
          <t xml:space="preserve">닭고기(국내산)70%,대파(국내산)30%
</t>
        </is>
      </c>
      <c r="K542" t="inlineStr">
        <is>
          <t>(소스20%지원) : 자메이카소스,홍초불닭소스,마라소스,데리야끼소스 중 소스 1개 선택</t>
        </is>
      </c>
      <c r="L542" t="inlineStr">
        <is>
          <t>타공팬
컨벡션(건열)
예열 180°C 10~15분
조리 150°C 10~15분</t>
        </is>
      </c>
      <c r="M542" t="inlineStr">
        <is>
          <t>2,5,6,13,15,16,18</t>
        </is>
      </c>
      <c r="N542" t="inlineStr">
        <is>
          <t>haccp</t>
        </is>
      </c>
      <c r="O542" t="inlineStr">
        <is>
          <t>면세</t>
        </is>
      </c>
      <c r="P542" t="n">
        <v>60</v>
      </c>
      <c r="Q542" t="inlineStr">
        <is>
          <t>7일</t>
        </is>
      </c>
      <c r="R542" t="inlineStr">
        <is>
          <t>냉장</t>
        </is>
      </c>
    </row>
    <row r="543">
      <c r="A543" t="inlineStr">
        <is>
          <t>닭꼬치</t>
        </is>
      </c>
      <c r="B543" t="inlineStr"/>
      <c r="C543" t="inlineStr">
        <is>
          <t>[국내산]1등급파닭파닭꼬치(닭다리살)(소스20%지원)
[100개 이상 발주시 지원]</t>
        </is>
      </c>
      <c r="D543" t="inlineStr">
        <is>
          <t>일배</t>
        </is>
      </c>
      <c r="E543" t="n">
        <v>0.05</v>
      </c>
      <c r="F543" t="inlineStr">
        <is>
          <t>50g</t>
        </is>
      </c>
      <c r="G543" t="inlineStr">
        <is>
          <t>개</t>
        </is>
      </c>
      <c r="H543" t="inlineStr"/>
      <c r="I543" t="n">
        <v>2100</v>
      </c>
      <c r="J543" t="inlineStr">
        <is>
          <t xml:space="preserve">닭고기(국내산)70%,대파(국내산)30%
</t>
        </is>
      </c>
      <c r="K543" t="inlineStr">
        <is>
          <t>(소스20%지원) : 자메이카소스,홍초불닭소스,마라소스,데리야끼소스 중 소스 1개 선택</t>
        </is>
      </c>
      <c r="L543" t="inlineStr">
        <is>
          <t>타공팬
컨벡션(건열)
예열 180°C 10~15분
조리 150°C 10~15분</t>
        </is>
      </c>
      <c r="M543" t="inlineStr">
        <is>
          <t>2,5,6,13,15,16,18</t>
        </is>
      </c>
      <c r="N543" t="inlineStr">
        <is>
          <t>haccp
/1등급</t>
        </is>
      </c>
      <c r="O543" t="inlineStr">
        <is>
          <t>면세</t>
        </is>
      </c>
      <c r="P543" t="n">
        <v>120</v>
      </c>
      <c r="Q543" t="inlineStr">
        <is>
          <t>7일</t>
        </is>
      </c>
      <c r="R543" t="inlineStr">
        <is>
          <t>냉장</t>
        </is>
      </c>
    </row>
    <row r="544">
      <c r="A544" t="inlineStr">
        <is>
          <t>닭꼬치</t>
        </is>
      </c>
      <c r="B544" t="inlineStr"/>
      <c r="C544" t="inlineStr">
        <is>
          <t>[국내산]1등급파닭파닭꼬치(닭다리살)(소스20%지원)
[100개 이상 발주시 지원]</t>
        </is>
      </c>
      <c r="D544" t="inlineStr">
        <is>
          <t>일배</t>
        </is>
      </c>
      <c r="E544" t="n">
        <v>0.07000000000000001</v>
      </c>
      <c r="F544" t="inlineStr">
        <is>
          <t>70g</t>
        </is>
      </c>
      <c r="G544" t="inlineStr">
        <is>
          <t>개</t>
        </is>
      </c>
      <c r="H544" t="inlineStr"/>
      <c r="I544" t="n">
        <v>2400</v>
      </c>
      <c r="J544" t="inlineStr">
        <is>
          <t xml:space="preserve">닭고기(국내산)70%,대파(국내산)30%
</t>
        </is>
      </c>
      <c r="K544" t="inlineStr">
        <is>
          <t>(소스20%지원) : 자메이카소스,홍초불닭소스,마라소스,데리야끼소스 중 소스 1개 선택</t>
        </is>
      </c>
      <c r="L544" t="inlineStr">
        <is>
          <t>타공팬
컨벡션(건열)
예열 180°C 10~15분
조리 150°C 10~15분</t>
        </is>
      </c>
      <c r="M544" t="inlineStr">
        <is>
          <t>2,5,6,13,15,16,18</t>
        </is>
      </c>
      <c r="N544" t="inlineStr">
        <is>
          <t>haccp
/1등급</t>
        </is>
      </c>
      <c r="O544" t="inlineStr">
        <is>
          <t>면세</t>
        </is>
      </c>
      <c r="P544" t="n">
        <v>100</v>
      </c>
      <c r="Q544" t="inlineStr">
        <is>
          <t>7일</t>
        </is>
      </c>
      <c r="R544" t="inlineStr">
        <is>
          <t>냉장</t>
        </is>
      </c>
    </row>
    <row r="545">
      <c r="A545" t="inlineStr">
        <is>
          <t>닭꼬치</t>
        </is>
      </c>
      <c r="B545" t="inlineStr"/>
      <c r="C545" t="inlineStr">
        <is>
          <t>[국내산]1등급파닭파닭꼬치(닭다리살)(소스20%지원)
[100개 이상 발주시 지원]</t>
        </is>
      </c>
      <c r="D545" t="inlineStr">
        <is>
          <t>일배</t>
        </is>
      </c>
      <c r="E545" t="n">
        <v>0.1</v>
      </c>
      <c r="F545" t="inlineStr">
        <is>
          <t>100g</t>
        </is>
      </c>
      <c r="G545" t="inlineStr">
        <is>
          <t>개</t>
        </is>
      </c>
      <c r="H545" t="inlineStr"/>
      <c r="I545" t="n">
        <v>3000</v>
      </c>
      <c r="J545" t="inlineStr">
        <is>
          <t xml:space="preserve">닭고기(국내산)70%,대파(국내산)30%
</t>
        </is>
      </c>
      <c r="K545" t="inlineStr">
        <is>
          <t>(소스20%지원) : 자메이카소스,홍초불닭소스,마라소스,데리야끼소스 중 소스 1개 선택</t>
        </is>
      </c>
      <c r="L545" t="inlineStr">
        <is>
          <t>타공팬
컨벡션(건열)
예열 180°C 10~15분
조리 150°C 10~15분</t>
        </is>
      </c>
      <c r="M545" t="inlineStr">
        <is>
          <t>2,5,6,13,15,16,18</t>
        </is>
      </c>
      <c r="N545" t="inlineStr">
        <is>
          <t>haccp
/1등급</t>
        </is>
      </c>
      <c r="O545" t="inlineStr">
        <is>
          <t>면세</t>
        </is>
      </c>
      <c r="P545" t="n">
        <v>60</v>
      </c>
      <c r="Q545" t="inlineStr">
        <is>
          <t>7일</t>
        </is>
      </c>
      <c r="R545" t="inlineStr">
        <is>
          <t>냉장</t>
        </is>
      </c>
    </row>
    <row r="546">
      <c r="A546" t="inlineStr">
        <is>
          <t>닭꼬치</t>
        </is>
      </c>
      <c r="B546" t="inlineStr"/>
      <c r="C546" t="inlineStr">
        <is>
          <t>[무항생제]1등급파닭파닭꼬치(닭다리살)(소스20%지원)
[100개 이상 발주시 지원]</t>
        </is>
      </c>
      <c r="D546" t="inlineStr">
        <is>
          <t>일배</t>
        </is>
      </c>
      <c r="E546" t="n">
        <v>0.05</v>
      </c>
      <c r="F546" t="inlineStr">
        <is>
          <t>50g</t>
        </is>
      </c>
      <c r="G546" t="inlineStr">
        <is>
          <t>개</t>
        </is>
      </c>
      <c r="H546" t="inlineStr"/>
      <c r="I546" t="n">
        <v>2100</v>
      </c>
      <c r="J546" t="inlineStr">
        <is>
          <t xml:space="preserve">닭고기(국내산)70%,대파(국내산)30%
</t>
        </is>
      </c>
      <c r="K546" t="inlineStr">
        <is>
          <t>(소스20%지원) : 자메이카소스,홍초불닭소스,마라소스,데리야끼소스 중 소스 1개 선택</t>
        </is>
      </c>
      <c r="L546" t="inlineStr">
        <is>
          <t>타공팬
컨벡션(건열)
예열 180°C 10~15분
조리 150°C 10~15분</t>
        </is>
      </c>
      <c r="M546" t="inlineStr">
        <is>
          <t>2,5,6,13,15,16,18</t>
        </is>
      </c>
      <c r="N546" t="inlineStr">
        <is>
          <t>haccp
/무항생제
/1등급</t>
        </is>
      </c>
      <c r="O546" t="inlineStr">
        <is>
          <t>면세</t>
        </is>
      </c>
      <c r="P546" t="n">
        <v>120</v>
      </c>
      <c r="Q546" t="inlineStr">
        <is>
          <t>7일</t>
        </is>
      </c>
      <c r="R546" t="inlineStr">
        <is>
          <t>냉장</t>
        </is>
      </c>
    </row>
    <row r="547">
      <c r="A547" t="inlineStr">
        <is>
          <t>닭꼬치</t>
        </is>
      </c>
      <c r="B547" t="inlineStr"/>
      <c r="C547" t="inlineStr">
        <is>
          <t>[무항생제]1등급파닭파닭꼬치(닭다리살)(소스20%지원)
[100개 이상 발주시 지원]</t>
        </is>
      </c>
      <c r="D547" t="inlineStr">
        <is>
          <t>일배</t>
        </is>
      </c>
      <c r="E547" t="n">
        <v>0.07000000000000001</v>
      </c>
      <c r="F547" t="inlineStr">
        <is>
          <t>70g</t>
        </is>
      </c>
      <c r="G547" t="inlineStr">
        <is>
          <t>개</t>
        </is>
      </c>
      <c r="H547" t="inlineStr"/>
      <c r="I547" t="n">
        <v>2400</v>
      </c>
      <c r="J547" t="inlineStr">
        <is>
          <t xml:space="preserve">닭고기(국내산)70%,대파(국내산)30%
</t>
        </is>
      </c>
      <c r="K547" t="inlineStr">
        <is>
          <t>(소스20%지원) : 자메이카소스,홍초불닭소스,마라소스,데리야끼소스 중 소스 1개 선택</t>
        </is>
      </c>
      <c r="L547" t="inlineStr">
        <is>
          <t>타공팬
컨벡션(건열)
예열 180°C 10~15분
조리 150°C 10~15분</t>
        </is>
      </c>
      <c r="M547" t="inlineStr">
        <is>
          <t>2,5,6,13,15,16,18</t>
        </is>
      </c>
      <c r="N547" t="inlineStr">
        <is>
          <t>haccp
/무항생제
/1등급</t>
        </is>
      </c>
      <c r="O547" t="inlineStr">
        <is>
          <t>면세</t>
        </is>
      </c>
      <c r="P547" t="n">
        <v>100</v>
      </c>
      <c r="Q547" t="inlineStr">
        <is>
          <t>7일</t>
        </is>
      </c>
      <c r="R547" t="inlineStr">
        <is>
          <t>냉장</t>
        </is>
      </c>
    </row>
    <row r="548">
      <c r="A548" t="inlineStr">
        <is>
          <t>닭꼬치</t>
        </is>
      </c>
      <c r="B548" t="inlineStr"/>
      <c r="C548" t="inlineStr">
        <is>
          <t>[무항생제]1등급파닭파닭꼬치(닭다리살)(소스20%지원)
[100개 이상 발주시 지원]</t>
        </is>
      </c>
      <c r="D548" t="inlineStr">
        <is>
          <t>일배</t>
        </is>
      </c>
      <c r="E548" t="n">
        <v>0.1</v>
      </c>
      <c r="F548" t="inlineStr">
        <is>
          <t>100g</t>
        </is>
      </c>
      <c r="G548" t="inlineStr">
        <is>
          <t>개</t>
        </is>
      </c>
      <c r="H548" t="inlineStr"/>
      <c r="I548" t="n">
        <v>3000</v>
      </c>
      <c r="J548" t="inlineStr">
        <is>
          <t xml:space="preserve">닭고기(국내산)70%,대파(국내산)30%
</t>
        </is>
      </c>
      <c r="K548" t="inlineStr">
        <is>
          <t>(소스20%지원) : 자메이카소스,홍초불닭소스,마라소스,데리야끼소스 중 소스 1개 선택</t>
        </is>
      </c>
      <c r="L548" t="inlineStr">
        <is>
          <t>타공팬
컨벡션(건열)
예열 180°C 10~15분
조리 150°C 10~15분</t>
        </is>
      </c>
      <c r="M548" t="inlineStr">
        <is>
          <t>2,5,6,13,15,16,18</t>
        </is>
      </c>
      <c r="N548" t="inlineStr">
        <is>
          <t>haccp
/무항생제
/1등급</t>
        </is>
      </c>
      <c r="O548" t="inlineStr">
        <is>
          <t>면세</t>
        </is>
      </c>
      <c r="P548" t="n">
        <v>60</v>
      </c>
      <c r="Q548" t="inlineStr">
        <is>
          <t>7일</t>
        </is>
      </c>
      <c r="R548" t="inlineStr">
        <is>
          <t>냉장</t>
        </is>
      </c>
    </row>
    <row r="549">
      <c r="A549" t="inlineStr">
        <is>
          <t>닭꼬치</t>
        </is>
      </c>
      <c r="B549" t="inlineStr"/>
      <c r="C549" t="inlineStr">
        <is>
          <t>[국내산]파닭파닭꼬치(닭가슴살)(소스20%지원)
[100개 이상 발주시 지원]</t>
        </is>
      </c>
      <c r="D549" t="inlineStr">
        <is>
          <t>일배</t>
        </is>
      </c>
      <c r="E549" t="n">
        <v>0.05</v>
      </c>
      <c r="F549" t="inlineStr">
        <is>
          <t>50g</t>
        </is>
      </c>
      <c r="G549" t="inlineStr">
        <is>
          <t>개</t>
        </is>
      </c>
      <c r="H549" t="inlineStr"/>
      <c r="I549" t="n">
        <v>1600</v>
      </c>
      <c r="J549" t="inlineStr">
        <is>
          <t xml:space="preserve">닭고기(국내산)70%,대파(국내산)30%
</t>
        </is>
      </c>
      <c r="K549" t="inlineStr">
        <is>
          <t>(소스20%지원) : 자메이카소스,홍초불닭소스,마라소스,데리야끼소스 중 소스 1개 선택</t>
        </is>
      </c>
      <c r="L549" t="inlineStr">
        <is>
          <t>타공팬
컨벡션(건열)
예열 180°C 10~15분
조리 150°C 10~15분</t>
        </is>
      </c>
      <c r="M549" t="inlineStr">
        <is>
          <t>2,5,6,13,15,16,18</t>
        </is>
      </c>
      <c r="N549" t="inlineStr">
        <is>
          <t>haccp</t>
        </is>
      </c>
      <c r="O549" t="inlineStr">
        <is>
          <t>면세</t>
        </is>
      </c>
      <c r="P549" t="n">
        <v>120</v>
      </c>
      <c r="Q549" t="inlineStr">
        <is>
          <t>7일</t>
        </is>
      </c>
      <c r="R549" t="inlineStr">
        <is>
          <t>냉장</t>
        </is>
      </c>
    </row>
    <row r="550">
      <c r="A550" t="inlineStr">
        <is>
          <t>닭꼬치</t>
        </is>
      </c>
      <c r="B550" t="inlineStr"/>
      <c r="C550" t="inlineStr">
        <is>
          <t>[국내산]파닭파닭꼬치(닭가슴살)(소스20%지원)
[100개 이상 발주시 지원]</t>
        </is>
      </c>
      <c r="D550" t="inlineStr">
        <is>
          <t>일배</t>
        </is>
      </c>
      <c r="E550" t="n">
        <v>0.07000000000000001</v>
      </c>
      <c r="F550" t="inlineStr">
        <is>
          <t>70g</t>
        </is>
      </c>
      <c r="G550" t="inlineStr">
        <is>
          <t>개</t>
        </is>
      </c>
      <c r="H550" t="inlineStr"/>
      <c r="I550" t="n">
        <v>2000</v>
      </c>
      <c r="J550" t="inlineStr">
        <is>
          <t xml:space="preserve">닭고기(국내산)70%,대파(국내산)30%
</t>
        </is>
      </c>
      <c r="K550" t="inlineStr">
        <is>
          <t>(소스20%지원) : 자메이카소스,홍초불닭소스,마라소스,데리야끼소스 중 소스 1개 선택</t>
        </is>
      </c>
      <c r="L550" t="inlineStr">
        <is>
          <t>타공팬
컨벡션(건열)
예열 180°C 10~15분
조리 150°C 10~15분</t>
        </is>
      </c>
      <c r="M550" t="inlineStr">
        <is>
          <t>2,5,6,13,15,16,18</t>
        </is>
      </c>
      <c r="N550" t="inlineStr">
        <is>
          <t>haccp</t>
        </is>
      </c>
      <c r="O550" t="inlineStr">
        <is>
          <t>면세</t>
        </is>
      </c>
      <c r="P550" t="n">
        <v>100</v>
      </c>
      <c r="Q550" t="inlineStr">
        <is>
          <t>7일</t>
        </is>
      </c>
      <c r="R550" t="inlineStr">
        <is>
          <t>냉장</t>
        </is>
      </c>
    </row>
    <row r="551">
      <c r="A551" t="inlineStr">
        <is>
          <t>닭꼬치</t>
        </is>
      </c>
      <c r="B551" t="inlineStr"/>
      <c r="C551" t="inlineStr">
        <is>
          <t>[국내산]파닭파닭꼬치(닭가슴살)(소스20%지원)
[100개 이상 발주시 지원]</t>
        </is>
      </c>
      <c r="D551" t="inlineStr">
        <is>
          <t>일배</t>
        </is>
      </c>
      <c r="E551" t="n">
        <v>0.1</v>
      </c>
      <c r="F551" t="inlineStr">
        <is>
          <t>100g</t>
        </is>
      </c>
      <c r="G551" t="inlineStr">
        <is>
          <t>개</t>
        </is>
      </c>
      <c r="H551" t="inlineStr"/>
      <c r="I551" t="n">
        <v>2400</v>
      </c>
      <c r="J551" t="inlineStr">
        <is>
          <t xml:space="preserve">닭고기(국내산)70%,대파(국내산)30%
</t>
        </is>
      </c>
      <c r="K551" t="inlineStr">
        <is>
          <t>(소스20%지원) : 자메이카소스,홍초불닭소스,마라소스,데리야끼소스 중 소스 1개 선택</t>
        </is>
      </c>
      <c r="L551" t="inlineStr">
        <is>
          <t>타공팬
컨벡션(건열)
예열 180°C 10~15분
조리 150°C 10~15분</t>
        </is>
      </c>
      <c r="M551" t="inlineStr">
        <is>
          <t>2,5,6,13,15,16,18</t>
        </is>
      </c>
      <c r="N551" t="inlineStr">
        <is>
          <t>haccp</t>
        </is>
      </c>
      <c r="O551" t="inlineStr">
        <is>
          <t>면세</t>
        </is>
      </c>
      <c r="P551" t="n">
        <v>60</v>
      </c>
      <c r="Q551" t="inlineStr">
        <is>
          <t>7일</t>
        </is>
      </c>
      <c r="R551" t="inlineStr">
        <is>
          <t>냉장</t>
        </is>
      </c>
    </row>
    <row r="552">
      <c r="A552" t="inlineStr">
        <is>
          <t>닭꼬치</t>
        </is>
      </c>
      <c r="B552" t="inlineStr"/>
      <c r="C552" t="inlineStr">
        <is>
          <t>[국내산]1등급파닭파닭꼬치(닭가슴살)(소스20%지원)
[100개 이상 발주시 지원]</t>
        </is>
      </c>
      <c r="D552" t="inlineStr">
        <is>
          <t>일배</t>
        </is>
      </c>
      <c r="E552" t="n">
        <v>0.05</v>
      </c>
      <c r="F552" t="inlineStr">
        <is>
          <t>50g</t>
        </is>
      </c>
      <c r="G552" t="inlineStr">
        <is>
          <t>개</t>
        </is>
      </c>
      <c r="H552" t="inlineStr"/>
      <c r="I552" t="n">
        <v>1700</v>
      </c>
      <c r="J552" t="inlineStr">
        <is>
          <t xml:space="preserve">닭고기(국내산)70%,대파(국내산)30%
</t>
        </is>
      </c>
      <c r="K552" t="inlineStr">
        <is>
          <t>(소스20%지원) : 자메이카소스,홍초불닭소스,마라소스,데리야끼소스 중 소스 1개 선택</t>
        </is>
      </c>
      <c r="L552" t="inlineStr">
        <is>
          <t>타공팬
컨벡션(건열)
예열 180°C 10~15분
조리 150°C 10~15분</t>
        </is>
      </c>
      <c r="M552" t="inlineStr">
        <is>
          <t>2,5,6,13,15,16,18</t>
        </is>
      </c>
      <c r="N552" t="inlineStr">
        <is>
          <t>haccp
/1등급</t>
        </is>
      </c>
      <c r="O552" t="inlineStr">
        <is>
          <t>면세</t>
        </is>
      </c>
      <c r="P552" t="n">
        <v>120</v>
      </c>
      <c r="Q552" t="inlineStr">
        <is>
          <t>7일</t>
        </is>
      </c>
      <c r="R552" t="inlineStr">
        <is>
          <t>냉장</t>
        </is>
      </c>
    </row>
    <row r="553">
      <c r="A553" t="inlineStr">
        <is>
          <t>닭꼬치</t>
        </is>
      </c>
      <c r="B553" t="inlineStr"/>
      <c r="C553" t="inlineStr">
        <is>
          <t>[국내산]1등급파닭파닭꼬치(닭가슴살)(소스20%지원)
[100개 이상 발주시 지원]</t>
        </is>
      </c>
      <c r="D553" t="inlineStr">
        <is>
          <t>일배</t>
        </is>
      </c>
      <c r="E553" t="n">
        <v>0.07000000000000001</v>
      </c>
      <c r="F553" t="inlineStr">
        <is>
          <t>70g</t>
        </is>
      </c>
      <c r="G553" t="inlineStr">
        <is>
          <t>개</t>
        </is>
      </c>
      <c r="H553" t="inlineStr"/>
      <c r="I553" t="n">
        <v>2000</v>
      </c>
      <c r="J553" t="inlineStr">
        <is>
          <t xml:space="preserve">닭고기(국내산)70%,대파(국내산)30%
</t>
        </is>
      </c>
      <c r="K553" t="inlineStr">
        <is>
          <t>(소스20%지원) : 자메이카소스,홍초불닭소스,마라소스,데리야끼소스 중 소스 1개 선택</t>
        </is>
      </c>
      <c r="L553" t="inlineStr">
        <is>
          <t>타공팬
컨벡션(건열)
예열 180°C 10~15분
조리 150°C 10~15분</t>
        </is>
      </c>
      <c r="M553" t="inlineStr">
        <is>
          <t>2,5,6,13,15,16,18</t>
        </is>
      </c>
      <c r="N553" t="inlineStr">
        <is>
          <t>haccp
/1등급</t>
        </is>
      </c>
      <c r="O553" t="inlineStr">
        <is>
          <t>면세</t>
        </is>
      </c>
      <c r="P553" t="n">
        <v>100</v>
      </c>
      <c r="Q553" t="inlineStr">
        <is>
          <t>7일</t>
        </is>
      </c>
      <c r="R553" t="inlineStr">
        <is>
          <t>냉장</t>
        </is>
      </c>
    </row>
    <row r="554">
      <c r="A554" t="inlineStr">
        <is>
          <t>닭꼬치</t>
        </is>
      </c>
      <c r="B554" t="inlineStr"/>
      <c r="C554" t="inlineStr">
        <is>
          <t>[국내산]1등급파닭파닭꼬치(닭가슴살)(소스20%지원)
[100개 이상 발주시 지원]</t>
        </is>
      </c>
      <c r="D554" t="inlineStr">
        <is>
          <t>일배</t>
        </is>
      </c>
      <c r="E554" t="n">
        <v>0.1</v>
      </c>
      <c r="F554" t="inlineStr">
        <is>
          <t>100g</t>
        </is>
      </c>
      <c r="G554" t="inlineStr">
        <is>
          <t>개</t>
        </is>
      </c>
      <c r="H554" t="inlineStr"/>
      <c r="I554" t="n">
        <v>2400</v>
      </c>
      <c r="J554" t="inlineStr">
        <is>
          <t xml:space="preserve">닭고기(국내산)70%,대파(국내산)30%
</t>
        </is>
      </c>
      <c r="K554" t="inlineStr">
        <is>
          <t>(소스20%지원) : 자메이카소스,홍초불닭소스,마라소스,데리야끼소스 중 소스 1개 선택</t>
        </is>
      </c>
      <c r="L554" t="inlineStr">
        <is>
          <t>타공팬
컨벡션(건열)
예열 180°C 10~15분
조리 150°C 10~15분</t>
        </is>
      </c>
      <c r="M554" t="inlineStr">
        <is>
          <t>2,5,6,13,15,16,18</t>
        </is>
      </c>
      <c r="N554" t="inlineStr">
        <is>
          <t>haccp
/1등급</t>
        </is>
      </c>
      <c r="O554" t="inlineStr">
        <is>
          <t>면세</t>
        </is>
      </c>
      <c r="P554" t="n">
        <v>60</v>
      </c>
      <c r="Q554" t="inlineStr">
        <is>
          <t>7일</t>
        </is>
      </c>
      <c r="R554" t="inlineStr">
        <is>
          <t>냉장</t>
        </is>
      </c>
    </row>
    <row r="555">
      <c r="A555" t="inlineStr">
        <is>
          <t>닭꼬치</t>
        </is>
      </c>
      <c r="B555" t="inlineStr"/>
      <c r="C555" t="inlineStr">
        <is>
          <t>[무항생제]1등급파닭파닭꼬치(닭가슴살)(소스20%지원)
[100개 이상 발주시 지원]</t>
        </is>
      </c>
      <c r="D555" t="inlineStr">
        <is>
          <t>일배</t>
        </is>
      </c>
      <c r="E555" t="n">
        <v>0.05</v>
      </c>
      <c r="F555" t="inlineStr">
        <is>
          <t>50g</t>
        </is>
      </c>
      <c r="G555" t="inlineStr">
        <is>
          <t>개</t>
        </is>
      </c>
      <c r="H555" t="inlineStr"/>
      <c r="I555" t="n">
        <v>1700</v>
      </c>
      <c r="J555" t="inlineStr">
        <is>
          <t xml:space="preserve">닭고기(국내산)70%,대파(국내산)30%
</t>
        </is>
      </c>
      <c r="K555" t="inlineStr">
        <is>
          <t>(소스20%지원) : 자메이카소스,홍초불닭소스,마라소스,데리야끼소스 중 소스 1개 선택</t>
        </is>
      </c>
      <c r="L555" t="inlineStr">
        <is>
          <t>타공팬
컨벡션(건열)
예열 180°C 10~15분
조리 150°C 10~15분</t>
        </is>
      </c>
      <c r="M555" t="inlineStr">
        <is>
          <t>2,5,6,13,15,16,18</t>
        </is>
      </c>
      <c r="N555" t="inlineStr">
        <is>
          <t>haccp
/무항생제
/1등급</t>
        </is>
      </c>
      <c r="O555" t="inlineStr">
        <is>
          <t>면세</t>
        </is>
      </c>
      <c r="P555" t="n">
        <v>120</v>
      </c>
      <c r="Q555" t="inlineStr">
        <is>
          <t>7일</t>
        </is>
      </c>
      <c r="R555" t="inlineStr">
        <is>
          <t>냉장</t>
        </is>
      </c>
    </row>
    <row r="556">
      <c r="A556" t="inlineStr">
        <is>
          <t>닭꼬치</t>
        </is>
      </c>
      <c r="B556" t="inlineStr"/>
      <c r="C556" t="inlineStr">
        <is>
          <t>[무항생제]1등급파닭파닭꼬치(닭가슴살)(소스20%지원)
[100개 이상 발주시 지원]</t>
        </is>
      </c>
      <c r="D556" t="inlineStr">
        <is>
          <t>일배</t>
        </is>
      </c>
      <c r="E556" t="n">
        <v>0.07000000000000001</v>
      </c>
      <c r="F556" t="inlineStr">
        <is>
          <t>70g</t>
        </is>
      </c>
      <c r="G556" t="inlineStr">
        <is>
          <t>개</t>
        </is>
      </c>
      <c r="H556" t="inlineStr"/>
      <c r="I556" t="n">
        <v>2000</v>
      </c>
      <c r="J556" t="inlineStr">
        <is>
          <t xml:space="preserve">닭고기(국내산)70%,대파(국내산)30%
</t>
        </is>
      </c>
      <c r="K556" t="inlineStr">
        <is>
          <t>(소스20%지원) : 자메이카소스,홍초불닭소스,마라소스,데리야끼소스 중 소스 1개 선택</t>
        </is>
      </c>
      <c r="L556" t="inlineStr">
        <is>
          <t>타공팬
컨벡션(건열)
예열 180°C 10~15분
조리 150°C 10~15분</t>
        </is>
      </c>
      <c r="M556" t="inlineStr">
        <is>
          <t>2,5,6,13,15,16,18</t>
        </is>
      </c>
      <c r="N556" t="inlineStr">
        <is>
          <t>haccp
/무항생제
/1등급</t>
        </is>
      </c>
      <c r="O556" t="inlineStr">
        <is>
          <t>면세</t>
        </is>
      </c>
      <c r="P556" t="n">
        <v>100</v>
      </c>
      <c r="Q556" t="inlineStr">
        <is>
          <t>7일</t>
        </is>
      </c>
      <c r="R556" t="inlineStr">
        <is>
          <t>냉장</t>
        </is>
      </c>
    </row>
    <row r="557">
      <c r="A557" t="inlineStr">
        <is>
          <t>닭꼬치</t>
        </is>
      </c>
      <c r="B557" t="inlineStr"/>
      <c r="C557" t="inlineStr">
        <is>
          <t>[무항생제]1등급파닭파닭꼬치(닭가슴살)(소스20%지원)
[100개 이상 발주시 지원]</t>
        </is>
      </c>
      <c r="D557" t="inlineStr">
        <is>
          <t>일배</t>
        </is>
      </c>
      <c r="E557" t="n">
        <v>0.1</v>
      </c>
      <c r="F557" t="inlineStr">
        <is>
          <t>100g</t>
        </is>
      </c>
      <c r="G557" t="inlineStr">
        <is>
          <t>개</t>
        </is>
      </c>
      <c r="H557" t="inlineStr"/>
      <c r="I557" t="n">
        <v>2500</v>
      </c>
      <c r="J557" t="inlineStr">
        <is>
          <t xml:space="preserve">닭고기(국내산)70%,대파(국내산)30%
</t>
        </is>
      </c>
      <c r="K557" t="inlineStr">
        <is>
          <t>(소스20%지원) : 자메이카소스,홍초불닭소스,마라소스,데리야끼소스 중 소스 1개 선택</t>
        </is>
      </c>
      <c r="L557" t="inlineStr">
        <is>
          <t>타공팬
컨벡션(건열)
예열 180°C 10~15분
조리 150°C 10~15분</t>
        </is>
      </c>
      <c r="M557" t="inlineStr">
        <is>
          <t>2,5,6,13,15,16,18</t>
        </is>
      </c>
      <c r="N557" t="inlineStr">
        <is>
          <t>haccp
/무항생제
/1등급</t>
        </is>
      </c>
      <c r="O557" t="inlineStr">
        <is>
          <t>면세</t>
        </is>
      </c>
      <c r="P557" t="n">
        <v>60</v>
      </c>
      <c r="Q557" t="inlineStr">
        <is>
          <t>7일</t>
        </is>
      </c>
      <c r="R557" t="inlineStr">
        <is>
          <t>냉장</t>
        </is>
      </c>
    </row>
    <row r="558">
      <c r="A558" t="inlineStr"/>
      <c r="B558" t="inlineStr"/>
      <c r="C558" t="inlineStr">
        <is>
          <t>[프리미엄]땅콩초코스틱(빼빼로) 
-(11월 빼빼로데이만 공급)</t>
        </is>
      </c>
      <c r="D558" t="inlineStr">
        <is>
          <t>재고</t>
        </is>
      </c>
      <c r="E558" t="n">
        <v>0.9</v>
      </c>
      <c r="F558" t="inlineStr">
        <is>
          <t>18g*50개</t>
        </is>
      </c>
      <c r="G558" t="inlineStr">
        <is>
          <t>박스</t>
        </is>
      </c>
      <c r="H558" t="n">
        <v>21800</v>
      </c>
      <c r="I558" t="n">
        <v>436</v>
      </c>
      <c r="J558"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K558" t="inlineStr">
        <is>
          <t xml:space="preserve">*개별포장
총 길이:19cm/ 초코 길이:14.5cm/ 과자 지름:1cm/ 초코지름:1.5cm
</t>
        </is>
      </c>
      <c r="L558" t="inlineStr">
        <is>
          <t>바로섭취가능</t>
        </is>
      </c>
      <c r="M558" t="inlineStr">
        <is>
          <t>2,4,5,6</t>
        </is>
      </c>
      <c r="N558" t="inlineStr">
        <is>
          <t>haccp</t>
        </is>
      </c>
      <c r="O558" t="inlineStr">
        <is>
          <t>과세</t>
        </is>
      </c>
      <c r="P558" t="n">
        <v>6</v>
      </c>
      <c r="Q558" t="inlineStr">
        <is>
          <t>12개월</t>
        </is>
      </c>
      <c r="R558" t="inlineStr">
        <is>
          <t>실온</t>
        </is>
      </c>
    </row>
    <row r="559">
      <c r="A559" t="inlineStr"/>
      <c r="B559" t="inlineStr"/>
      <c r="C559" t="inlineStr">
        <is>
          <t>[오리지날]회오리요술감자(90g)(시즈닝별도판매)</t>
        </is>
      </c>
      <c r="D559" t="inlineStr">
        <is>
          <t>재고</t>
        </is>
      </c>
      <c r="E559" t="n">
        <v>0.9</v>
      </c>
      <c r="F559" t="inlineStr">
        <is>
          <t>약90g*10개</t>
        </is>
      </c>
      <c r="G559" t="inlineStr">
        <is>
          <t>봉</t>
        </is>
      </c>
      <c r="H559" t="n">
        <v>13600</v>
      </c>
      <c r="I559" t="n">
        <v>1360</v>
      </c>
      <c r="J559" t="inlineStr">
        <is>
          <t>감자90%(국산),베터믹스골드8%[밀가루,옥수수전분(수입),쌀가루(국산),변성전분,베이킹파우더 등] 대두유2%*치즈시즈닝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59" t="inlineStr">
        <is>
          <t>시즈닝: 1kg 기준 350개/
박스입수량: 60ea/ 약85g~90g, 감자길이 18~20cm, 꼬지길이 27cm</t>
        </is>
      </c>
      <c r="L559" t="inlineStr">
        <is>
          <t>튀김조리-170°C 4~5분 조리
오븐조리-180°C~190°C 10분간 조리 (오븐종류에 따라 시간 및 온도 조절)</t>
        </is>
      </c>
      <c r="M559" t="inlineStr">
        <is>
          <t>5,6</t>
        </is>
      </c>
      <c r="N559" t="inlineStr"/>
      <c r="O559" t="inlineStr">
        <is>
          <t>과세</t>
        </is>
      </c>
      <c r="P559" t="n">
        <v>6</v>
      </c>
      <c r="Q559" t="inlineStr">
        <is>
          <t>12개월</t>
        </is>
      </c>
      <c r="R559" t="inlineStr">
        <is>
          <t>냉동</t>
        </is>
      </c>
    </row>
    <row r="560">
      <c r="A560" t="inlineStr"/>
      <c r="B560" t="inlineStr">
        <is>
          <t>회오리감자세트</t>
        </is>
      </c>
      <c r="C560" t="inlineStr">
        <is>
          <t>[오리지날]회오리요술감자(90g)+시즈닝 (허니버터,치즈,어니언,뿌링클중택1) (본품10봉당 시즈닝500g 1봉)</t>
        </is>
      </c>
      <c r="D560" t="inlineStr"/>
      <c r="E560" t="inlineStr"/>
      <c r="F560" t="inlineStr">
        <is>
          <t>약90g*10개</t>
        </is>
      </c>
      <c r="G560" t="inlineStr"/>
      <c r="H560" t="n">
        <v>14450</v>
      </c>
      <c r="I560" t="n">
        <v>1450</v>
      </c>
      <c r="J560"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0" t="inlineStr"/>
      <c r="L560" t="inlineStr"/>
      <c r="M560" t="inlineStr"/>
      <c r="N560" t="inlineStr"/>
      <c r="O560" t="inlineStr"/>
      <c r="P560" t="inlineStr"/>
      <c r="Q560" t="inlineStr"/>
      <c r="R560" t="inlineStr"/>
    </row>
    <row r="561">
      <c r="A561" t="inlineStr"/>
      <c r="B561" t="inlineStr"/>
      <c r="C561" t="inlineStr">
        <is>
          <t>[오리지날]회오리요술감자(70g)(시즈닝별도판매)</t>
        </is>
      </c>
      <c r="D561" t="inlineStr">
        <is>
          <t>재고</t>
        </is>
      </c>
      <c r="E561" t="n">
        <v>0.7</v>
      </c>
      <c r="F561" t="inlineStr">
        <is>
          <t>약70g*10개</t>
        </is>
      </c>
      <c r="G561" t="inlineStr">
        <is>
          <t>봉</t>
        </is>
      </c>
      <c r="H561" t="n">
        <v>13000</v>
      </c>
      <c r="I561" t="n">
        <v>1300</v>
      </c>
      <c r="J561" t="inlineStr">
        <is>
          <t>감자90%(국산),베터믹스골드8%[밀가루,옥수수전분(수입),쌀가루(국산),변성전분,베이킹파우더 등] 대두유2%</t>
        </is>
      </c>
      <c r="K561" t="inlineStr">
        <is>
          <t>시즈닝: 1kg기준 400개
/박스입수량:80ea /약65g~70g, 감자길이 17~19cm, 꼬지길이 25cm</t>
        </is>
      </c>
      <c r="L561" t="inlineStr">
        <is>
          <t>튀김조리-170°C 4~5분 조리
오븐조리-180°C~190°C 10분간 조리 (오븐종류에 따라 시간 및 온도 조절)</t>
        </is>
      </c>
      <c r="M561" t="inlineStr">
        <is>
          <t>5,6</t>
        </is>
      </c>
      <c r="N561" t="inlineStr"/>
      <c r="O561" t="inlineStr">
        <is>
          <t>과세</t>
        </is>
      </c>
      <c r="P561" t="n">
        <v>7</v>
      </c>
      <c r="Q561" t="inlineStr">
        <is>
          <t>12개월</t>
        </is>
      </c>
      <c r="R561" t="inlineStr">
        <is>
          <t>냉동</t>
        </is>
      </c>
    </row>
    <row r="562">
      <c r="A562" t="inlineStr"/>
      <c r="B562" t="inlineStr">
        <is>
          <t>회오리감자세트</t>
        </is>
      </c>
      <c r="C562" t="inlineStr">
        <is>
          <t>[오리지날]회오리요술감자(90g)+시즈닝 (허니버터,치즈,어니언,뿌링클중택1) (본품10봉당 시즈닝500g 1봉)</t>
        </is>
      </c>
      <c r="D562" t="inlineStr"/>
      <c r="E562" t="inlineStr"/>
      <c r="F562" t="inlineStr">
        <is>
          <t>약90g*10개</t>
        </is>
      </c>
      <c r="G562" t="inlineStr"/>
      <c r="H562" t="n">
        <v>13850</v>
      </c>
      <c r="I562" t="n">
        <v>1385</v>
      </c>
      <c r="J562"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2" t="inlineStr"/>
      <c r="L562" t="inlineStr"/>
      <c r="M562" t="inlineStr"/>
      <c r="N562" t="inlineStr"/>
      <c r="O562" t="inlineStr"/>
      <c r="P562" t="inlineStr"/>
      <c r="Q562" t="inlineStr"/>
      <c r="R562" t="inlineStr"/>
    </row>
    <row r="563">
      <c r="A563" t="inlineStr"/>
      <c r="B563" t="inlineStr"/>
      <c r="C563" t="inlineStr">
        <is>
          <t>[오리지날]회오리요술감자(50g)(시즈닝별도판매)</t>
        </is>
      </c>
      <c r="D563" t="inlineStr">
        <is>
          <t>재고</t>
        </is>
      </c>
      <c r="E563" t="n">
        <v>0.5</v>
      </c>
      <c r="F563" t="inlineStr">
        <is>
          <t>약50g*10개</t>
        </is>
      </c>
      <c r="G563" t="inlineStr">
        <is>
          <t>봉</t>
        </is>
      </c>
      <c r="H563" t="n">
        <v>12100</v>
      </c>
      <c r="I563" t="n">
        <v>1210</v>
      </c>
      <c r="J563" t="inlineStr">
        <is>
          <t>감자90%(국산),베터믹스골드8%[밀가루,옥수수전분(수입),쌀가루(국산),변성전분,베이킹파우더 등] 대두유2%</t>
        </is>
      </c>
      <c r="K563" t="inlineStr">
        <is>
          <t>시즈닝: 1kg기준 450개
/박스입수량:100ea /
약45g~50g, 감자길이 16~18cm, 꼬지길이 25cm</t>
        </is>
      </c>
      <c r="L563" t="inlineStr">
        <is>
          <t>튀김조리-170°C 4~5분 조리
오븐조리-180°C~190°C 10분간 조리 (오븐종류에 따라 시간 및 온도 조절)</t>
        </is>
      </c>
      <c r="M563" t="inlineStr">
        <is>
          <t>5,6</t>
        </is>
      </c>
      <c r="N563" t="inlineStr"/>
      <c r="O563" t="inlineStr">
        <is>
          <t>과세</t>
        </is>
      </c>
      <c r="P563" t="n">
        <v>8</v>
      </c>
      <c r="Q563" t="inlineStr">
        <is>
          <t>12개월</t>
        </is>
      </c>
      <c r="R563" t="inlineStr">
        <is>
          <t>냉동</t>
        </is>
      </c>
    </row>
    <row r="564">
      <c r="A564" t="inlineStr"/>
      <c r="B564" t="inlineStr">
        <is>
          <t>회오리감자세트</t>
        </is>
      </c>
      <c r="C564" t="inlineStr">
        <is>
          <t>[오리지날]회오리요술감자(90g)+시즈닝 (허니버터,치즈,어니언,뿌링클중택1) (본품10봉당 시즈닝500g 1봉)</t>
        </is>
      </c>
      <c r="D564" t="inlineStr"/>
      <c r="E564" t="inlineStr"/>
      <c r="F564" t="inlineStr">
        <is>
          <t>약90g*10개</t>
        </is>
      </c>
      <c r="G564" t="inlineStr"/>
      <c r="H564" t="n">
        <v>12950</v>
      </c>
      <c r="I564" t="n">
        <v>1295</v>
      </c>
      <c r="J564"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4" t="inlineStr"/>
      <c r="L564" t="inlineStr"/>
      <c r="M564" t="inlineStr"/>
      <c r="N564" t="inlineStr"/>
      <c r="O564" t="inlineStr"/>
      <c r="P564" t="inlineStr"/>
      <c r="Q564" t="inlineStr"/>
      <c r="R564" t="inlineStr"/>
    </row>
    <row r="565">
      <c r="A565" t="inlineStr"/>
      <c r="B565" t="inlineStr"/>
      <c r="C565" t="inlineStr">
        <is>
          <t>[오리지날]회오리요술감자(40g)(시즈닝별도판매)</t>
        </is>
      </c>
      <c r="D565" t="inlineStr">
        <is>
          <t>재고</t>
        </is>
      </c>
      <c r="E565" t="n">
        <v>0.4</v>
      </c>
      <c r="F565" t="inlineStr">
        <is>
          <t>약40g*10개</t>
        </is>
      </c>
      <c r="G565" t="inlineStr">
        <is>
          <t>봉</t>
        </is>
      </c>
      <c r="H565" t="n">
        <v>11300</v>
      </c>
      <c r="I565" t="n">
        <v>1130</v>
      </c>
      <c r="J565" t="inlineStr">
        <is>
          <t>감자90%(국산),베터믹스골드8%[밀가루,옥수수전분(수입),쌀가루(국산),변성전분,베이킹파우더 등] 대두유2%</t>
        </is>
      </c>
      <c r="K565" t="inlineStr">
        <is>
          <t>시즈닝: 1kg기준 450개
/박스입수량:120ea /
약35g~40g, 감자길이 14~16cm, 꼬지길이 25cm</t>
        </is>
      </c>
      <c r="L565" t="inlineStr">
        <is>
          <t>튀김조리-170°C 4~5분 조리
오븐조리-180°C~190°C 10분간 조리 (오븐종류에 따라 시간 및 온도 조절)</t>
        </is>
      </c>
      <c r="M565" t="inlineStr">
        <is>
          <t>5,6</t>
        </is>
      </c>
      <c r="N565" t="inlineStr"/>
      <c r="O565" t="inlineStr">
        <is>
          <t>과세</t>
        </is>
      </c>
      <c r="P565" t="n">
        <v>10</v>
      </c>
      <c r="Q565" t="inlineStr">
        <is>
          <t>12개월</t>
        </is>
      </c>
      <c r="R565" t="inlineStr">
        <is>
          <t>냉동</t>
        </is>
      </c>
    </row>
    <row r="566">
      <c r="A566" t="inlineStr"/>
      <c r="B566" t="inlineStr">
        <is>
          <t>회오리감자세트</t>
        </is>
      </c>
      <c r="C566" t="inlineStr">
        <is>
          <t>[오리지날]회오리요술감자(90g)+시즈닝 (허니버터,치즈,어니언,뿌링클중택1) (본품10봉당 시즈닝500g 1봉)</t>
        </is>
      </c>
      <c r="D566" t="inlineStr"/>
      <c r="E566" t="inlineStr"/>
      <c r="F566" t="inlineStr">
        <is>
          <t>약90g*10개</t>
        </is>
      </c>
      <c r="G566" t="inlineStr"/>
      <c r="H566" t="n">
        <v>12150</v>
      </c>
      <c r="I566" t="n">
        <v>1215</v>
      </c>
      <c r="J566"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6" t="inlineStr"/>
      <c r="L566" t="inlineStr"/>
      <c r="M566" t="inlineStr"/>
      <c r="N566" t="inlineStr"/>
      <c r="O566" t="inlineStr"/>
      <c r="P566" t="inlineStr"/>
      <c r="Q566" t="inlineStr"/>
      <c r="R566" t="inlineStr"/>
    </row>
    <row r="567">
      <c r="A567" t="inlineStr"/>
      <c r="B567" t="inlineStr"/>
      <c r="C567" t="inlineStr">
        <is>
          <t>[국내산]영덕붉은대게몸살(샐러드/볶음밥용)</t>
        </is>
      </c>
      <c r="D567" t="inlineStr">
        <is>
          <t>재고</t>
        </is>
      </c>
      <c r="E567" t="n">
        <v>0.7</v>
      </c>
      <c r="F567" t="inlineStr">
        <is>
          <t>700g</t>
        </is>
      </c>
      <c r="G567" t="inlineStr">
        <is>
          <t>봉</t>
        </is>
      </c>
      <c r="H567" t="n">
        <v>34400</v>
      </c>
      <c r="I567" t="inlineStr"/>
      <c r="J567" t="inlineStr">
        <is>
          <t>붉은대게살(국내산)100%
*원산지 : 국내산(영덕군)</t>
        </is>
      </c>
      <c r="K567" t="inlineStr">
        <is>
          <t>중량 : 700g(해동후 수율 70%), 지퍼포장지(대) 무상제공 조건(143원)</t>
        </is>
      </c>
      <c r="L567" t="inlineStr">
        <is>
          <t>스프가공 가능 : 실처럼 하얗게 조리하고 
싶으면 몸살 사용</t>
        </is>
      </c>
      <c r="M567" t="n">
        <v>8</v>
      </c>
      <c r="N567" t="inlineStr">
        <is>
          <t>haccp</t>
        </is>
      </c>
      <c r="O567" t="inlineStr">
        <is>
          <t>과세</t>
        </is>
      </c>
      <c r="P567" t="n">
        <v>20</v>
      </c>
      <c r="Q567" t="inlineStr">
        <is>
          <t>24개월</t>
        </is>
      </c>
      <c r="R567" t="inlineStr">
        <is>
          <t>냉동</t>
        </is>
      </c>
    </row>
    <row r="568">
      <c r="A568" t="inlineStr"/>
      <c r="B568" t="inlineStr"/>
      <c r="C568" t="inlineStr">
        <is>
          <t>[국내산]영덕붉은대게살(샐러드/볶음밥용)</t>
        </is>
      </c>
      <c r="D568" t="inlineStr">
        <is>
          <t>재고</t>
        </is>
      </c>
      <c r="E568" t="n">
        <v>0.7</v>
      </c>
      <c r="F568" t="inlineStr">
        <is>
          <t>700g</t>
        </is>
      </c>
      <c r="G568" t="inlineStr">
        <is>
          <t>봉</t>
        </is>
      </c>
      <c r="H568" t="n">
        <v>43800</v>
      </c>
      <c r="I568" t="inlineStr"/>
      <c r="J568" t="inlineStr">
        <is>
          <t>붉은대게살(국내산)100%
*원산지 : 국내산(영덕군)</t>
        </is>
      </c>
      <c r="K568" t="inlineStr">
        <is>
          <t>중량 : 700g(해동후 수율 70%), 지퍼포장지(대) 무상제공 조건(143원)</t>
        </is>
      </c>
      <c r="L568" t="inlineStr">
        <is>
          <t>스프가공 가능 : 육안상 붉은색으로 조리하고 싶으면 대게살 사용</t>
        </is>
      </c>
      <c r="M568" t="n">
        <v>8</v>
      </c>
      <c r="N568" t="inlineStr">
        <is>
          <t>haccp</t>
        </is>
      </c>
      <c r="O568" t="inlineStr">
        <is>
          <t>과세</t>
        </is>
      </c>
      <c r="P568" t="n">
        <v>20</v>
      </c>
      <c r="Q568" t="inlineStr">
        <is>
          <t>24개월</t>
        </is>
      </c>
      <c r="R568" t="inlineStr">
        <is>
          <t>냉동</t>
        </is>
      </c>
    </row>
    <row r="569">
      <c r="A569" t="inlineStr"/>
      <c r="B569" t="inlineStr"/>
      <c r="C569" t="inlineStr">
        <is>
          <t>[포르투칼]전통에그타르트(완제)
-★초록나무 ONLY ONE★</t>
        </is>
      </c>
      <c r="D569" t="inlineStr">
        <is>
          <t>재고</t>
        </is>
      </c>
      <c r="E569" t="n">
        <v>0.72</v>
      </c>
      <c r="F569" t="inlineStr">
        <is>
          <t>약60gX12개</t>
        </is>
      </c>
      <c r="G569" t="inlineStr">
        <is>
          <t>팩</t>
        </is>
      </c>
      <c r="H569" t="n">
        <v>21400</v>
      </c>
      <c r="I569" t="n">
        <v>1783</v>
      </c>
      <c r="J569" t="inlineStr">
        <is>
          <t xml:space="preserve">커스타드필링64%(국산:우유,설탕,살균크림,난황,옥수수전분),페스츄리[강력분,정제소금,정제수,박력분,버터,마가린]
</t>
        </is>
      </c>
      <c r="K569" t="inlineStr">
        <is>
          <t>지름 : 8cm, 높이 : 3cm</t>
        </is>
      </c>
      <c r="L569" t="inlineStr">
        <is>
          <t>【조리방법】해동 후 섭취 또는 오븐조리
오븐조리 : 180℃ 예열된 오븐에 냉동상태로 약15분 조리</t>
        </is>
      </c>
      <c r="M569" t="inlineStr">
        <is>
          <t>2,5,6,10,16</t>
        </is>
      </c>
      <c r="N569" t="inlineStr">
        <is>
          <t>haccp</t>
        </is>
      </c>
      <c r="O569" t="inlineStr">
        <is>
          <t>과세</t>
        </is>
      </c>
      <c r="P569" t="n">
        <v>5</v>
      </c>
      <c r="Q569" t="inlineStr">
        <is>
          <t>6개월</t>
        </is>
      </c>
      <c r="R569" t="inlineStr">
        <is>
          <t>냉동</t>
        </is>
      </c>
    </row>
    <row r="570">
      <c r="A570" t="inlineStr"/>
      <c r="B570" t="inlineStr"/>
      <c r="C570" t="inlineStr">
        <is>
          <t>[포르투칼]전통치즈타르트(완제)
-★초록나무 ONLY ONE★</t>
        </is>
      </c>
      <c r="D570" t="inlineStr">
        <is>
          <t>재고</t>
        </is>
      </c>
      <c r="E570" t="n">
        <v>0.72</v>
      </c>
      <c r="F570" t="inlineStr">
        <is>
          <t>약60gX12개</t>
        </is>
      </c>
      <c r="G570" t="inlineStr">
        <is>
          <t>팩</t>
        </is>
      </c>
      <c r="H570" t="n">
        <v>21400</v>
      </c>
      <c r="I570" t="n">
        <v>1783</v>
      </c>
      <c r="J570" t="inlineStr">
        <is>
          <t xml:space="preserve">커스타드필링62%(크림치즈토핑31.5%,사워크림,난황,옥수수전분),페스트리[국산:강력분,정제소금,정제수,박력분,버터,마가린]
</t>
        </is>
      </c>
      <c r="K570" t="inlineStr">
        <is>
          <t>-지름 : 8cm, 높이 : 3cm</t>
        </is>
      </c>
      <c r="L570" t="inlineStr">
        <is>
          <t>【조리방법】해동 후 섭취 또는 오븐조리
오븐조리 : 180℃ 예열된 오븐에 냉동상태로 약15분 조리</t>
        </is>
      </c>
      <c r="M570" t="inlineStr">
        <is>
          <t>2,5,6,10,16</t>
        </is>
      </c>
      <c r="N570" t="inlineStr">
        <is>
          <t>haccp</t>
        </is>
      </c>
      <c r="O570" t="inlineStr">
        <is>
          <t>과세</t>
        </is>
      </c>
      <c r="P570" t="n">
        <v>5</v>
      </c>
      <c r="Q570" t="inlineStr">
        <is>
          <t>6개월</t>
        </is>
      </c>
      <c r="R570" t="inlineStr">
        <is>
          <t>냉동</t>
        </is>
      </c>
    </row>
    <row r="571">
      <c r="A571" t="inlineStr"/>
      <c r="B571" t="inlineStr"/>
      <c r="C571" t="inlineStr">
        <is>
          <t>[우리밀]칼슘밀감머핀30g</t>
        </is>
      </c>
      <c r="D571" t="inlineStr">
        <is>
          <t>일배</t>
        </is>
      </c>
      <c r="E571" t="n">
        <v>0.03</v>
      </c>
      <c r="F571" t="inlineStr">
        <is>
          <t>30g</t>
        </is>
      </c>
      <c r="G571" t="inlineStr">
        <is>
          <t>개</t>
        </is>
      </c>
      <c r="H571" t="inlineStr"/>
      <c r="I571" t="n">
        <v>1000</v>
      </c>
      <c r="J571"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1" t="inlineStr">
        <is>
          <t>벌크포장 20개씩
지름 4.5cm/ 높이 4.5cm</t>
        </is>
      </c>
      <c r="L571" t="inlineStr">
        <is>
          <t>바로섭취가능</t>
        </is>
      </c>
      <c r="M571" t="inlineStr">
        <is>
          <t>1,2,5,6</t>
        </is>
      </c>
      <c r="N571" t="inlineStr">
        <is>
          <t>haccp
/무항생제</t>
        </is>
      </c>
      <c r="O571" t="inlineStr">
        <is>
          <t>과세</t>
        </is>
      </c>
      <c r="P571" t="n">
        <v>200</v>
      </c>
      <c r="Q571" t="inlineStr">
        <is>
          <t>6개월</t>
        </is>
      </c>
      <c r="R571" t="inlineStr">
        <is>
          <t>냉동</t>
        </is>
      </c>
    </row>
    <row r="572">
      <c r="A572" t="inlineStr"/>
      <c r="B572" t="inlineStr"/>
      <c r="C572" t="inlineStr">
        <is>
          <t>[우리밀]칼슘밀감머핀50g</t>
        </is>
      </c>
      <c r="D572" t="inlineStr">
        <is>
          <t>일배</t>
        </is>
      </c>
      <c r="E572" t="n">
        <v>0.05</v>
      </c>
      <c r="F572" t="inlineStr">
        <is>
          <t>50g</t>
        </is>
      </c>
      <c r="G572" t="inlineStr">
        <is>
          <t>개</t>
        </is>
      </c>
      <c r="H572" t="inlineStr"/>
      <c r="I572" t="n">
        <v>1300</v>
      </c>
      <c r="J572"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2" t="inlineStr">
        <is>
          <t>벌크포장 20개씩
지름:6cm / 높이:5~5.5cm</t>
        </is>
      </c>
      <c r="L572" t="inlineStr">
        <is>
          <t>바로섭취가능</t>
        </is>
      </c>
      <c r="M572" t="inlineStr">
        <is>
          <t>1,2,5,6</t>
        </is>
      </c>
      <c r="N572" t="inlineStr">
        <is>
          <t>haccp
/무항생제</t>
        </is>
      </c>
      <c r="O572" t="inlineStr">
        <is>
          <t>과세</t>
        </is>
      </c>
      <c r="P572" t="n">
        <v>120</v>
      </c>
      <c r="Q572" t="inlineStr">
        <is>
          <t>6개월</t>
        </is>
      </c>
      <c r="R572" t="inlineStr">
        <is>
          <t>냉동</t>
        </is>
      </c>
    </row>
    <row r="573">
      <c r="A573" t="inlineStr"/>
      <c r="B573" t="inlineStr"/>
      <c r="C573" t="inlineStr">
        <is>
          <t>[우리밀]칼슘초코머핀30g</t>
        </is>
      </c>
      <c r="D573" t="inlineStr">
        <is>
          <t>일배</t>
        </is>
      </c>
      <c r="E573" t="n">
        <v>0.03</v>
      </c>
      <c r="F573" t="inlineStr">
        <is>
          <t>30g</t>
        </is>
      </c>
      <c r="G573" t="inlineStr">
        <is>
          <t>개</t>
        </is>
      </c>
      <c r="H573" t="inlineStr"/>
      <c r="I573" t="n">
        <v>1000</v>
      </c>
      <c r="J573"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K573" t="inlineStr">
        <is>
          <t>벌크포장 20개씩
지름 4.5cm/ 높이 4.5cm</t>
        </is>
      </c>
      <c r="L573" t="inlineStr">
        <is>
          <t>바로섭취가능</t>
        </is>
      </c>
      <c r="M573" t="inlineStr">
        <is>
          <t>1,2,5,6</t>
        </is>
      </c>
      <c r="N573" t="inlineStr">
        <is>
          <t>haccp
/무항생제</t>
        </is>
      </c>
      <c r="O573" t="inlineStr">
        <is>
          <t>과세</t>
        </is>
      </c>
      <c r="P573" t="n">
        <v>200</v>
      </c>
      <c r="Q573" t="inlineStr">
        <is>
          <t>6개월</t>
        </is>
      </c>
      <c r="R573" t="inlineStr">
        <is>
          <t>냉동</t>
        </is>
      </c>
    </row>
    <row r="574">
      <c r="A574" t="inlineStr"/>
      <c r="B574" t="inlineStr"/>
      <c r="C574" t="inlineStr">
        <is>
          <t>[우리밀]칼슘초코머핀50g</t>
        </is>
      </c>
      <c r="D574" t="inlineStr">
        <is>
          <t>일배</t>
        </is>
      </c>
      <c r="E574" t="n">
        <v>0.05</v>
      </c>
      <c r="F574" t="inlineStr">
        <is>
          <t>50g</t>
        </is>
      </c>
      <c r="G574" t="inlineStr">
        <is>
          <t>개</t>
        </is>
      </c>
      <c r="H574" t="inlineStr"/>
      <c r="I574" t="n">
        <v>1300</v>
      </c>
      <c r="J574" t="inlineStr">
        <is>
          <t>밀가루25.4%(국산),계란(국산,무항생),가공버터(유지방,유청분말,가공유지,레시틴,정제수),마가린(팜유,팜올레인유,정제수,팜올레인부분경화유),설탕,식물성크림혼합분말,베이킹파우더,코코아분말1.94%,난각칼슘2%</t>
        </is>
      </c>
      <c r="K574" t="inlineStr">
        <is>
          <t>벌크포장 20개씩
지름:6cm / 높이:5~5.5cm</t>
        </is>
      </c>
      <c r="L574" t="inlineStr">
        <is>
          <t>바로섭취가능</t>
        </is>
      </c>
      <c r="M574" t="inlineStr">
        <is>
          <t>1,2,5,6</t>
        </is>
      </c>
      <c r="N574" t="inlineStr">
        <is>
          <t>haccp
/무항생제</t>
        </is>
      </c>
      <c r="O574" t="inlineStr">
        <is>
          <t>과세</t>
        </is>
      </c>
      <c r="P574" t="n">
        <v>120</v>
      </c>
      <c r="Q574" t="inlineStr">
        <is>
          <t>6개월</t>
        </is>
      </c>
      <c r="R574" t="inlineStr">
        <is>
          <t>냉동</t>
        </is>
      </c>
    </row>
    <row r="575">
      <c r="A575" t="inlineStr"/>
      <c r="B575" t="inlineStr"/>
      <c r="C575" t="inlineStr">
        <is>
          <t>[우리밀]칼슘초코칩쿠키(수제/개별포장)</t>
        </is>
      </c>
      <c r="D575" t="inlineStr">
        <is>
          <t>일배</t>
        </is>
      </c>
      <c r="E575" t="n">
        <v>0.025</v>
      </c>
      <c r="F575" t="inlineStr">
        <is>
          <t>25g</t>
        </is>
      </c>
      <c r="G575" t="inlineStr">
        <is>
          <t>개</t>
        </is>
      </c>
      <c r="H575" t="inlineStr"/>
      <c r="I575" t="n">
        <v>900</v>
      </c>
      <c r="J575"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K575" t="inlineStr">
        <is>
          <t>*개별포장
지름 : 약 6cm , 두께 : 약 0.5 ~1cm)</t>
        </is>
      </c>
      <c r="L575" t="inlineStr">
        <is>
          <t>바로섭취가능</t>
        </is>
      </c>
      <c r="M575" t="inlineStr">
        <is>
          <t>1,2,5,6</t>
        </is>
      </c>
      <c r="N575" t="inlineStr">
        <is>
          <t>haccp
/무항생제</t>
        </is>
      </c>
      <c r="O575" t="inlineStr">
        <is>
          <t>과세</t>
        </is>
      </c>
      <c r="P575" t="n">
        <v>250</v>
      </c>
      <c r="Q575" t="inlineStr">
        <is>
          <t>9개월</t>
        </is>
      </c>
      <c r="R575" t="inlineStr">
        <is>
          <t>실온</t>
        </is>
      </c>
    </row>
    <row r="576">
      <c r="A576" t="inlineStr"/>
      <c r="B576" t="inlineStr"/>
      <c r="C576" t="inlineStr">
        <is>
          <t>[우리밀]샤브레건포도아몬드쿠키(완제/개별포장)</t>
        </is>
      </c>
      <c r="D576" t="inlineStr">
        <is>
          <t>일배</t>
        </is>
      </c>
      <c r="E576" t="n">
        <v>0.023</v>
      </c>
      <c r="F576" t="inlineStr">
        <is>
          <t>23g</t>
        </is>
      </c>
      <c r="G576" t="inlineStr">
        <is>
          <t>개</t>
        </is>
      </c>
      <c r="H576" t="inlineStr"/>
      <c r="I576" t="n">
        <v>900</v>
      </c>
      <c r="J576"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K576" t="inlineStr">
        <is>
          <t>*개별포장
지름 : 8cm, 두께 : 1cm</t>
        </is>
      </c>
      <c r="L576" t="inlineStr">
        <is>
          <t>바로섭취가능</t>
        </is>
      </c>
      <c r="M576" t="inlineStr">
        <is>
          <t>1,2,5,6/아몬드</t>
        </is>
      </c>
      <c r="N576" t="inlineStr">
        <is>
          <t>haccp
/무항생제</t>
        </is>
      </c>
      <c r="O576" t="inlineStr">
        <is>
          <t>과세</t>
        </is>
      </c>
      <c r="P576" t="n">
        <v>250</v>
      </c>
      <c r="Q576" t="inlineStr">
        <is>
          <t>9개월</t>
        </is>
      </c>
      <c r="R576" t="inlineStr">
        <is>
          <t>실온</t>
        </is>
      </c>
    </row>
    <row r="577">
      <c r="A577" t="inlineStr"/>
      <c r="B577" t="inlineStr"/>
      <c r="C577" t="inlineStr">
        <is>
          <t>[무농약]우리밀천연효소칼슘모닝빵</t>
        </is>
      </c>
      <c r="D577" t="inlineStr">
        <is>
          <t>일배</t>
        </is>
      </c>
      <c r="E577" t="n">
        <v>0.03</v>
      </c>
      <c r="F577" t="inlineStr">
        <is>
          <t>30g</t>
        </is>
      </c>
      <c r="G577" t="inlineStr">
        <is>
          <t>개</t>
        </is>
      </c>
      <c r="H577" t="inlineStr"/>
      <c r="I577" t="n">
        <v>800</v>
      </c>
      <c r="J57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7" t="inlineStr">
        <is>
          <t>지름: 약 7~8cm</t>
        </is>
      </c>
      <c r="L577" t="inlineStr">
        <is>
          <t>바로섭취가능</t>
        </is>
      </c>
      <c r="M577" t="inlineStr">
        <is>
          <t>1,2,5,6</t>
        </is>
      </c>
      <c r="N577" t="inlineStr">
        <is>
          <t>haccp
/무항생제
/무농약</t>
        </is>
      </c>
      <c r="O577" t="inlineStr">
        <is>
          <t>과세</t>
        </is>
      </c>
      <c r="P577" t="n">
        <v>300</v>
      </c>
      <c r="Q577" t="inlineStr">
        <is>
          <t>6개월</t>
        </is>
      </c>
      <c r="R577" t="inlineStr">
        <is>
          <t>냉동</t>
        </is>
      </c>
    </row>
    <row r="578">
      <c r="A578" t="inlineStr"/>
      <c r="B578" t="inlineStr"/>
      <c r="C578" t="inlineStr">
        <is>
          <t>[무농약]우리밀천연효소칼슘모닝빵(S/L)</t>
        </is>
      </c>
      <c r="D578" t="inlineStr">
        <is>
          <t>일배</t>
        </is>
      </c>
      <c r="E578" t="n">
        <v>0.03</v>
      </c>
      <c r="F578" t="inlineStr">
        <is>
          <t>30g</t>
        </is>
      </c>
      <c r="G578" t="inlineStr">
        <is>
          <t>개</t>
        </is>
      </c>
      <c r="H578" t="inlineStr"/>
      <c r="I578" t="n">
        <v>800</v>
      </c>
      <c r="J578"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8" t="inlineStr">
        <is>
          <t>지름: 약 7~8cm</t>
        </is>
      </c>
      <c r="L578" t="inlineStr">
        <is>
          <t>바로섭취가능</t>
        </is>
      </c>
      <c r="M578" t="inlineStr">
        <is>
          <t>1,2,5,6</t>
        </is>
      </c>
      <c r="N578" t="inlineStr">
        <is>
          <t>haccp
/무항생제
/무농약</t>
        </is>
      </c>
      <c r="O578" t="inlineStr">
        <is>
          <t>과세</t>
        </is>
      </c>
      <c r="P578" t="n">
        <v>300</v>
      </c>
      <c r="Q578" t="inlineStr">
        <is>
          <t>6개월</t>
        </is>
      </c>
      <c r="R578" t="inlineStr">
        <is>
          <t>냉동</t>
        </is>
      </c>
    </row>
    <row r="579">
      <c r="A579" t="inlineStr"/>
      <c r="B579" t="inlineStr"/>
      <c r="C579" t="inlineStr">
        <is>
          <t>[무농약]우리밀천연효소칼슘바게트빵(S/L)</t>
        </is>
      </c>
      <c r="D579" t="inlineStr">
        <is>
          <t>일배</t>
        </is>
      </c>
      <c r="E579" t="n">
        <v>0.01</v>
      </c>
      <c r="F579" t="inlineStr">
        <is>
          <t>10g</t>
        </is>
      </c>
      <c r="G579" t="inlineStr">
        <is>
          <t>개</t>
        </is>
      </c>
      <c r="H579" t="inlineStr"/>
      <c r="I579" t="n">
        <v>700</v>
      </c>
      <c r="J579" t="inlineStr">
        <is>
          <t>밀가루88.1%(국산,무농약),설탕,효소0.8%(외국산),이스트,정제소금(국산),칼슘0.4%(국산)</t>
        </is>
      </c>
      <c r="K579" t="inlineStr"/>
      <c r="L579" t="inlineStr">
        <is>
          <t>바로섭취가능</t>
        </is>
      </c>
      <c r="M579" t="inlineStr">
        <is>
          <t>2,5,6</t>
        </is>
      </c>
      <c r="N579" t="inlineStr">
        <is>
          <t>haccp
/무농약</t>
        </is>
      </c>
      <c r="O579" t="inlineStr">
        <is>
          <t>과세</t>
        </is>
      </c>
      <c r="P579" t="n">
        <v>720</v>
      </c>
      <c r="Q579" t="inlineStr">
        <is>
          <t>6개월</t>
        </is>
      </c>
      <c r="R579" t="inlineStr">
        <is>
          <t>냉동</t>
        </is>
      </c>
    </row>
    <row r="580">
      <c r="A580" t="inlineStr"/>
      <c r="B580" t="inlineStr"/>
      <c r="C580" t="inlineStr">
        <is>
          <t>[무농약]우리밀천연효소칼슘야채모닝빵</t>
        </is>
      </c>
      <c r="D580" t="inlineStr">
        <is>
          <t>일배</t>
        </is>
      </c>
      <c r="E580" t="n">
        <v>0.03</v>
      </c>
      <c r="F580" t="inlineStr">
        <is>
          <t>30g</t>
        </is>
      </c>
      <c r="G580" t="inlineStr">
        <is>
          <t>개</t>
        </is>
      </c>
      <c r="H580" t="inlineStr"/>
      <c r="I580" t="n">
        <v>800</v>
      </c>
      <c r="J580"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80" t="inlineStr"/>
      <c r="L580" t="inlineStr">
        <is>
          <t>바로섭취가능</t>
        </is>
      </c>
      <c r="M580" t="inlineStr">
        <is>
          <t>1,2,5,6</t>
        </is>
      </c>
      <c r="N580" t="inlineStr">
        <is>
          <t>haccp
/무항생제
/무농약</t>
        </is>
      </c>
      <c r="O580" t="inlineStr">
        <is>
          <t>과세</t>
        </is>
      </c>
      <c r="P580" t="n">
        <v>300</v>
      </c>
      <c r="Q580" t="inlineStr">
        <is>
          <t>6개월</t>
        </is>
      </c>
      <c r="R580" t="inlineStr">
        <is>
          <t>냉동</t>
        </is>
      </c>
    </row>
    <row r="581">
      <c r="A581" t="inlineStr"/>
      <c r="B581" t="inlineStr"/>
      <c r="C581" t="inlineStr">
        <is>
          <t>[무농약]우리밀천연효소칼슘야채모닝빵(S/L)</t>
        </is>
      </c>
      <c r="D581" t="inlineStr">
        <is>
          <t>일배</t>
        </is>
      </c>
      <c r="E581" t="n">
        <v>0.03</v>
      </c>
      <c r="F581" t="inlineStr">
        <is>
          <t>30g</t>
        </is>
      </c>
      <c r="G581" t="inlineStr">
        <is>
          <t>개</t>
        </is>
      </c>
      <c r="H581" t="inlineStr"/>
      <c r="I581" t="n">
        <v>800</v>
      </c>
      <c r="J581"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81" t="inlineStr"/>
      <c r="L581" t="inlineStr">
        <is>
          <t>바로섭취가능</t>
        </is>
      </c>
      <c r="M581" t="inlineStr">
        <is>
          <t>1,2,5,6</t>
        </is>
      </c>
      <c r="N581" t="inlineStr">
        <is>
          <t>haccp
/무항생제
/무농약</t>
        </is>
      </c>
      <c r="O581" t="inlineStr">
        <is>
          <t>과세</t>
        </is>
      </c>
      <c r="P581" t="n">
        <v>300</v>
      </c>
      <c r="Q581" t="inlineStr">
        <is>
          <t>6개월</t>
        </is>
      </c>
      <c r="R581" t="inlineStr">
        <is>
          <t>냉동</t>
        </is>
      </c>
    </row>
    <row r="582">
      <c r="A582" t="inlineStr"/>
      <c r="B582" t="inlineStr"/>
      <c r="C582" t="inlineStr">
        <is>
          <t>[무농약]우리밀천연효소칼슘식빵</t>
        </is>
      </c>
      <c r="D582" t="inlineStr">
        <is>
          <t>일배</t>
        </is>
      </c>
      <c r="E582" t="n">
        <v>0.035</v>
      </c>
      <c r="F582" t="inlineStr">
        <is>
          <t>35g</t>
        </is>
      </c>
      <c r="G582" t="inlineStr">
        <is>
          <t>개</t>
        </is>
      </c>
      <c r="H582" t="inlineStr"/>
      <c r="I582" t="n">
        <v>800</v>
      </c>
      <c r="J582" t="inlineStr">
        <is>
          <t>밀가루83.2%(국산,무농약),설탕,효모,가공버터(유지방,정제수,코코넛오일,무지유고형분),마가린(팜유,정제야자경화유,정제수,콩기름(대두유),팜올레인부분경화유),효소제제,정제염,효소0.8%,칼슘(고시형)</t>
        </is>
      </c>
      <c r="K582" t="inlineStr">
        <is>
          <t>1봉에 18개입수</t>
        </is>
      </c>
      <c r="L582" t="inlineStr">
        <is>
          <t>바로섭취가능</t>
        </is>
      </c>
      <c r="M582" t="inlineStr">
        <is>
          <t>1,2,5,6</t>
        </is>
      </c>
      <c r="N582" t="inlineStr">
        <is>
          <t>haccp
/무농약</t>
        </is>
      </c>
      <c r="O582" t="inlineStr">
        <is>
          <t>과세</t>
        </is>
      </c>
      <c r="P582" t="n">
        <v>270</v>
      </c>
      <c r="Q582" t="inlineStr">
        <is>
          <t>6개월</t>
        </is>
      </c>
      <c r="R582" t="inlineStr">
        <is>
          <t>냉동</t>
        </is>
      </c>
    </row>
    <row r="583">
      <c r="A583" t="inlineStr"/>
      <c r="B583" t="inlineStr"/>
      <c r="C583" t="inlineStr">
        <is>
          <t>[무농약]우리밀천연효소칼슘핫도그빵(S/L)50g</t>
        </is>
      </c>
      <c r="D583" t="inlineStr">
        <is>
          <t>일배</t>
        </is>
      </c>
      <c r="E583" t="n">
        <v>0.05</v>
      </c>
      <c r="F583" t="inlineStr">
        <is>
          <t>50g</t>
        </is>
      </c>
      <c r="G583" t="inlineStr">
        <is>
          <t>개</t>
        </is>
      </c>
      <c r="H583" t="inlineStr"/>
      <c r="I583" t="n">
        <v>1300</v>
      </c>
      <c r="J583"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3" t="inlineStr">
        <is>
          <t>길이 : 15~16cm</t>
        </is>
      </c>
      <c r="L583" t="inlineStr">
        <is>
          <t>바로섭취가능</t>
        </is>
      </c>
      <c r="M583" t="inlineStr">
        <is>
          <t>1,2,5,6</t>
        </is>
      </c>
      <c r="N583" t="inlineStr">
        <is>
          <t>haccp
/무항생제
/무농약</t>
        </is>
      </c>
      <c r="O583" t="inlineStr">
        <is>
          <t>과세</t>
        </is>
      </c>
      <c r="P583" t="n">
        <v>192</v>
      </c>
      <c r="Q583" t="inlineStr">
        <is>
          <t>6개월</t>
        </is>
      </c>
      <c r="R583" t="inlineStr">
        <is>
          <t>냉동</t>
        </is>
      </c>
    </row>
    <row r="584">
      <c r="A584" t="inlineStr"/>
      <c r="B584" t="inlineStr"/>
      <c r="C584" t="inlineStr">
        <is>
          <t>[무농약]우리밀천연효소칼슘핫도그빵(S/L)35g</t>
        </is>
      </c>
      <c r="D584" t="inlineStr">
        <is>
          <t>일배</t>
        </is>
      </c>
      <c r="E584" t="n">
        <v>0.035</v>
      </c>
      <c r="F584" t="inlineStr">
        <is>
          <t>35g</t>
        </is>
      </c>
      <c r="G584" t="inlineStr">
        <is>
          <t>개</t>
        </is>
      </c>
      <c r="H584" t="inlineStr"/>
      <c r="I584" t="n">
        <v>1100</v>
      </c>
      <c r="J584"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4" t="inlineStr">
        <is>
          <t>길이 : 12~13cm</t>
        </is>
      </c>
      <c r="L584" t="inlineStr">
        <is>
          <t>바로섭취가능</t>
        </is>
      </c>
      <c r="M584" t="inlineStr">
        <is>
          <t>1,2,5,6</t>
        </is>
      </c>
      <c r="N584" t="inlineStr">
        <is>
          <t>haccp
/무항생제
/무농약</t>
        </is>
      </c>
      <c r="O584" t="inlineStr">
        <is>
          <t>과세</t>
        </is>
      </c>
      <c r="P584" t="n">
        <v>270</v>
      </c>
      <c r="Q584" t="inlineStr">
        <is>
          <t>6개월</t>
        </is>
      </c>
      <c r="R584" t="inlineStr">
        <is>
          <t>냉동</t>
        </is>
      </c>
    </row>
    <row r="585">
      <c r="A585" t="inlineStr"/>
      <c r="B585" t="inlineStr"/>
      <c r="C585" t="inlineStr">
        <is>
          <t>[무농약]우리밀천연효소칼슘햄버거빵(S/L)</t>
        </is>
      </c>
      <c r="D585" t="inlineStr">
        <is>
          <t>일배</t>
        </is>
      </c>
      <c r="E585" t="n">
        <v>0.05</v>
      </c>
      <c r="F585" t="inlineStr">
        <is>
          <t>50g</t>
        </is>
      </c>
      <c r="G585" t="inlineStr">
        <is>
          <t>개</t>
        </is>
      </c>
      <c r="H585" t="inlineStr"/>
      <c r="I585" t="n">
        <v>1300</v>
      </c>
      <c r="J585"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K585" t="inlineStr">
        <is>
          <t>지름: 10cm 높이: 4~4.5cm</t>
        </is>
      </c>
      <c r="L585" t="inlineStr">
        <is>
          <t>바로섭취가능</t>
        </is>
      </c>
      <c r="M585" t="inlineStr">
        <is>
          <t>1,2,5,6</t>
        </is>
      </c>
      <c r="N585" t="inlineStr">
        <is>
          <t>haccp
/무항생제
/무농약</t>
        </is>
      </c>
      <c r="O585" t="inlineStr">
        <is>
          <t>과세</t>
        </is>
      </c>
      <c r="P585" t="n">
        <v>195</v>
      </c>
      <c r="Q585" t="inlineStr">
        <is>
          <t>6개월</t>
        </is>
      </c>
      <c r="R585" t="inlineStr">
        <is>
          <t>냉동</t>
        </is>
      </c>
    </row>
    <row r="586">
      <c r="A586" t="inlineStr"/>
      <c r="B586" t="inlineStr"/>
      <c r="C586" t="inlineStr">
        <is>
          <t>[우리밀]우리쌀호두파이(삼각)</t>
        </is>
      </c>
      <c r="D586" t="inlineStr">
        <is>
          <t>일배</t>
        </is>
      </c>
      <c r="E586" t="n">
        <v>0.05</v>
      </c>
      <c r="F586" t="inlineStr">
        <is>
          <t>50g</t>
        </is>
      </c>
      <c r="G586" t="inlineStr">
        <is>
          <t>개</t>
        </is>
      </c>
      <c r="H586" t="inlineStr"/>
      <c r="I586" t="n">
        <v>1600</v>
      </c>
      <c r="J586"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K586" t="inlineStr">
        <is>
          <t>계란(국산),밀가루16.1%(국산,무농약),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L586" t="inlineStr">
        <is>
          <t>자연해동 후 직접섭취</t>
        </is>
      </c>
      <c r="M586" t="inlineStr">
        <is>
          <t>1,2,5,6,14</t>
        </is>
      </c>
      <c r="N586" t="inlineStr">
        <is>
          <t>haccp
/무항생제</t>
        </is>
      </c>
      <c r="O586" t="inlineStr">
        <is>
          <t>과세</t>
        </is>
      </c>
      <c r="P586" t="n">
        <v>240</v>
      </c>
      <c r="Q586" t="inlineStr">
        <is>
          <t>6개월</t>
        </is>
      </c>
      <c r="R586" t="inlineStr">
        <is>
          <t>냉동</t>
        </is>
      </c>
    </row>
    <row r="587">
      <c r="A587" t="inlineStr"/>
      <c r="B587" t="inlineStr"/>
      <c r="C587" t="inlineStr">
        <is>
          <t>[우리밀]베이비슈(초코)-스틱형</t>
        </is>
      </c>
      <c r="D587" t="inlineStr">
        <is>
          <t>일배</t>
        </is>
      </c>
      <c r="E587" t="n">
        <v>0.025</v>
      </c>
      <c r="F587" t="inlineStr">
        <is>
          <t>25g</t>
        </is>
      </c>
      <c r="G587" t="inlineStr">
        <is>
          <t>개</t>
        </is>
      </c>
      <c r="H587" t="inlineStr"/>
      <c r="I587" t="n">
        <v>1000</v>
      </c>
      <c r="J587"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K587" t="inlineStr">
        <is>
          <t>길이:8cm 폭:3.5cm 일정치않음</t>
        </is>
      </c>
      <c r="L587" t="inlineStr">
        <is>
          <t>자연해동 후 직접섭취</t>
        </is>
      </c>
      <c r="M587" t="inlineStr">
        <is>
          <t>1,2,5,6</t>
        </is>
      </c>
      <c r="N587" t="inlineStr">
        <is>
          <t>haccp
/무항생제</t>
        </is>
      </c>
      <c r="O587" t="inlineStr">
        <is>
          <t>과세</t>
        </is>
      </c>
      <c r="P587" t="n">
        <v>250</v>
      </c>
      <c r="Q587" t="inlineStr">
        <is>
          <t>6개월</t>
        </is>
      </c>
      <c r="R587" t="inlineStr">
        <is>
          <t>냉동</t>
        </is>
      </c>
    </row>
    <row r="588">
      <c r="A588" t="inlineStr"/>
      <c r="B588" t="inlineStr"/>
      <c r="C588" t="inlineStr">
        <is>
          <t>[우리밀]베이비슈(화이트)-스틱형</t>
        </is>
      </c>
      <c r="D588" t="inlineStr">
        <is>
          <t>일배</t>
        </is>
      </c>
      <c r="E588" t="n">
        <v>0.025</v>
      </c>
      <c r="F588" t="inlineStr">
        <is>
          <t>25g</t>
        </is>
      </c>
      <c r="G588" t="inlineStr">
        <is>
          <t>개</t>
        </is>
      </c>
      <c r="H588" t="n">
        <v>1000</v>
      </c>
      <c r="I588" t="inlineStr"/>
      <c r="J588"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K588" t="inlineStr">
        <is>
          <t>길이:8cm 폭:3.5cm 일정치않음</t>
        </is>
      </c>
      <c r="L588" t="inlineStr">
        <is>
          <t>자연해동 후 직접섭취</t>
        </is>
      </c>
      <c r="M588" t="inlineStr">
        <is>
          <t>1,2,5,6</t>
        </is>
      </c>
      <c r="N588" t="inlineStr">
        <is>
          <t>haccp
/무항생제</t>
        </is>
      </c>
      <c r="O588" t="inlineStr">
        <is>
          <t>과세</t>
        </is>
      </c>
      <c r="P588" t="n">
        <v>250</v>
      </c>
      <c r="Q588" t="inlineStr">
        <is>
          <t>6개월</t>
        </is>
      </c>
      <c r="R588" t="inlineStr">
        <is>
          <t>냉동</t>
        </is>
      </c>
    </row>
    <row r="589">
      <c r="A589" t="inlineStr"/>
      <c r="B589" t="inlineStr"/>
      <c r="C589" t="inlineStr">
        <is>
          <t>[우리밀]생크림오믈렛</t>
        </is>
      </c>
      <c r="D589" t="inlineStr">
        <is>
          <t>재고</t>
        </is>
      </c>
      <c r="E589" t="n">
        <v>0.45</v>
      </c>
      <c r="F589" t="inlineStr">
        <is>
          <t>15g*30개</t>
        </is>
      </c>
      <c r="G589" t="inlineStr">
        <is>
          <t>박스</t>
        </is>
      </c>
      <c r="H589" t="n">
        <v>30700</v>
      </c>
      <c r="I589" t="n">
        <v>1023</v>
      </c>
      <c r="J589"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K589" t="inlineStr">
        <is>
          <t>가로7.5cm 세로2.5cm 높이3cm</t>
        </is>
      </c>
      <c r="L589" t="inlineStr">
        <is>
          <t>자연해동 후 직접섭취</t>
        </is>
      </c>
      <c r="M589" t="inlineStr">
        <is>
          <t>1,2,5,6</t>
        </is>
      </c>
      <c r="N589" t="inlineStr">
        <is>
          <t>haccp
/무항생제</t>
        </is>
      </c>
      <c r="O589" t="inlineStr">
        <is>
          <t>과세</t>
        </is>
      </c>
      <c r="P589" t="n">
        <v>8</v>
      </c>
      <c r="Q589" t="inlineStr">
        <is>
          <t>9개월</t>
        </is>
      </c>
      <c r="R589" t="inlineStr">
        <is>
          <t>냉동</t>
        </is>
      </c>
    </row>
    <row r="590">
      <c r="A590" t="inlineStr"/>
      <c r="B590" t="inlineStr"/>
      <c r="C590" t="inlineStr">
        <is>
          <t>[프리미엄]마카롱(딸기)(개별포장)</t>
        </is>
      </c>
      <c r="D590" t="inlineStr">
        <is>
          <t>일배</t>
        </is>
      </c>
      <c r="E590" t="n">
        <v>0.36</v>
      </c>
      <c r="F590" t="inlineStr">
        <is>
          <t>약12g*30개</t>
        </is>
      </c>
      <c r="G590" t="inlineStr">
        <is>
          <t>박스</t>
        </is>
      </c>
      <c r="H590" t="n">
        <v>33600</v>
      </c>
      <c r="I590" t="n">
        <v>1120</v>
      </c>
      <c r="J590"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K590" t="inlineStr">
        <is>
          <t>*개별포장
지름 :4.5cm</t>
        </is>
      </c>
      <c r="L590" t="inlineStr">
        <is>
          <t>자연해동 후 직접섭취</t>
        </is>
      </c>
      <c r="M590" t="inlineStr">
        <is>
          <t>1,2,5,6/아몬드</t>
        </is>
      </c>
      <c r="N590" t="inlineStr">
        <is>
          <t>haccp
/무항생제</t>
        </is>
      </c>
      <c r="O590" t="inlineStr">
        <is>
          <t>과세</t>
        </is>
      </c>
      <c r="P590" t="n">
        <v>8</v>
      </c>
      <c r="Q590" t="inlineStr">
        <is>
          <t>9개월</t>
        </is>
      </c>
      <c r="R590" t="inlineStr">
        <is>
          <t>냉동</t>
        </is>
      </c>
    </row>
    <row r="591">
      <c r="A591" t="inlineStr"/>
      <c r="B591" t="inlineStr"/>
      <c r="C591" t="inlineStr">
        <is>
          <t>[프리미엄]마카롱(블루베리)(개별포장)</t>
        </is>
      </c>
      <c r="D591" t="inlineStr">
        <is>
          <t>재고</t>
        </is>
      </c>
      <c r="E591" t="n">
        <v>0.36</v>
      </c>
      <c r="F591" t="inlineStr">
        <is>
          <t>약12g*30개</t>
        </is>
      </c>
      <c r="G591" t="inlineStr">
        <is>
          <t>박스</t>
        </is>
      </c>
      <c r="H591" t="n">
        <v>33600</v>
      </c>
      <c r="I591" t="n">
        <v>1120</v>
      </c>
      <c r="J591"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K591" t="inlineStr">
        <is>
          <t>*개별포장
지름 :4.5cm</t>
        </is>
      </c>
      <c r="L591" t="inlineStr">
        <is>
          <t>자연해동 후 직접섭취</t>
        </is>
      </c>
      <c r="M591" t="inlineStr">
        <is>
          <t>1,2,5,6/아몬드</t>
        </is>
      </c>
      <c r="N591" t="inlineStr">
        <is>
          <t>haccp
/무항생제</t>
        </is>
      </c>
      <c r="O591" t="inlineStr">
        <is>
          <t>과세</t>
        </is>
      </c>
      <c r="P591" t="n">
        <v>8</v>
      </c>
      <c r="Q591" t="inlineStr">
        <is>
          <t>9개월</t>
        </is>
      </c>
      <c r="R591" t="inlineStr">
        <is>
          <t>냉동</t>
        </is>
      </c>
    </row>
    <row r="592">
      <c r="A592" t="inlineStr">
        <is>
          <t>세트</t>
        </is>
      </c>
      <c r="B592" t="inlineStr"/>
      <c r="C592" t="inlineStr">
        <is>
          <t>[24인분SET]생크림롤케익우유SET</t>
        </is>
      </c>
      <c r="D592" t="inlineStr">
        <is>
          <t>SET</t>
        </is>
      </c>
      <c r="E592" t="n">
        <v>3.6</v>
      </c>
      <c r="F592" t="inlineStr">
        <is>
          <t>롤24+우1</t>
        </is>
      </c>
      <c r="G592" t="inlineStr">
        <is>
          <t>set</t>
        </is>
      </c>
      <c r="H592" t="n">
        <v>49400</v>
      </c>
      <c r="I592" t="n">
        <v>2058</v>
      </c>
      <c r="J592"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2" t="inlineStr">
        <is>
          <t>★1인분 구성: 생크림롤케익 30g + [빙그레]미니바나나or딸기우유 120ml
★24인분 구성: [우리밀]생크림롤케익[30g/개]+[빙그레]우유미니(바나나맛or딸기맛)[(120ml*24ea)X1팩]</t>
        </is>
      </c>
      <c r="L592" t="inlineStr">
        <is>
          <t>바로섭취가능</t>
        </is>
      </c>
      <c r="M592" t="inlineStr">
        <is>
          <t>1,2,5,6</t>
        </is>
      </c>
      <c r="N592" t="inlineStr"/>
      <c r="O592" t="inlineStr">
        <is>
          <t>과세</t>
        </is>
      </c>
      <c r="P592" t="inlineStr"/>
      <c r="Q592" t="inlineStr"/>
      <c r="R592" t="inlineStr"/>
    </row>
    <row r="593">
      <c r="A593" t="inlineStr">
        <is>
          <t>세트</t>
        </is>
      </c>
      <c r="B593" t="inlineStr"/>
      <c r="C593" t="inlineStr">
        <is>
          <t>[24인분SET]초코롤케익우유SET</t>
        </is>
      </c>
      <c r="D593" t="inlineStr">
        <is>
          <t>SET</t>
        </is>
      </c>
      <c r="E593" t="n">
        <v>3.6</v>
      </c>
      <c r="F593" t="inlineStr">
        <is>
          <t>롤24+우1</t>
        </is>
      </c>
      <c r="G593" t="inlineStr">
        <is>
          <t>set</t>
        </is>
      </c>
      <c r="H593" t="n">
        <v>49400</v>
      </c>
      <c r="I593" t="n">
        <v>2058</v>
      </c>
      <c r="J593"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3" t="inlineStr">
        <is>
          <t>★1인분 구성: 초코롤케익 30g + [빙그레]미니바나나or딸기우유 120ml
★24인분 구성: [우리밀]초코롤케익[30g/개]+[빙그레]우유미니(바나나맛or딸기맛)[(120ml*24ea)X1팩]</t>
        </is>
      </c>
      <c r="L593" t="inlineStr">
        <is>
          <t>바로섭취가능</t>
        </is>
      </c>
      <c r="M593" t="inlineStr">
        <is>
          <t>1,2,5,6</t>
        </is>
      </c>
      <c r="N593" t="inlineStr"/>
      <c r="O593" t="inlineStr">
        <is>
          <t>과세</t>
        </is>
      </c>
      <c r="P593" t="inlineStr"/>
      <c r="Q593" t="inlineStr"/>
      <c r="R593" t="inlineStr"/>
    </row>
    <row r="594">
      <c r="A594" t="inlineStr">
        <is>
          <t>세트</t>
        </is>
      </c>
      <c r="B594" t="inlineStr"/>
      <c r="C594" t="inlineStr">
        <is>
          <t>[24인분SET]고구마롤케익우유SET</t>
        </is>
      </c>
      <c r="D594" t="inlineStr">
        <is>
          <t>SET</t>
        </is>
      </c>
      <c r="E594" t="n">
        <v>3.6</v>
      </c>
      <c r="F594" t="inlineStr">
        <is>
          <t>롤24+우1</t>
        </is>
      </c>
      <c r="G594" t="inlineStr">
        <is>
          <t>set</t>
        </is>
      </c>
      <c r="H594" t="n">
        <v>49400</v>
      </c>
      <c r="I594" t="n">
        <v>2058</v>
      </c>
      <c r="J594"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4" t="inlineStr">
        <is>
          <t>★1인분 구성: 고구마롤케익 30g + [빙그레]미니바나나or딸기우유 120ml
★24인분 구성: [우리밀]고구마롤케익[30g/개]+[빙그레]우유미니(바나나맛or딸기맛)[(120ml*24ea)X1팩]</t>
        </is>
      </c>
      <c r="L594" t="inlineStr">
        <is>
          <t>바로섭취가능</t>
        </is>
      </c>
      <c r="M594" t="inlineStr">
        <is>
          <t>1,2,5,6</t>
        </is>
      </c>
      <c r="N594" t="inlineStr"/>
      <c r="O594" t="inlineStr">
        <is>
          <t>과세</t>
        </is>
      </c>
      <c r="P594" t="inlineStr"/>
      <c r="Q594" t="inlineStr"/>
      <c r="R594" t="inlineStr"/>
    </row>
    <row r="595">
      <c r="A595" t="inlineStr"/>
      <c r="B595" t="inlineStr"/>
      <c r="C595" t="inlineStr">
        <is>
          <t>[우리밀]생크림롤케익(개별포장)</t>
        </is>
      </c>
      <c r="D595" t="inlineStr">
        <is>
          <t>재고</t>
        </is>
      </c>
      <c r="E595" t="n">
        <v>0.03</v>
      </c>
      <c r="F595" t="inlineStr">
        <is>
          <t>30g</t>
        </is>
      </c>
      <c r="G595" t="inlineStr">
        <is>
          <t>개</t>
        </is>
      </c>
      <c r="H595" t="inlineStr"/>
      <c r="I595" t="n">
        <v>1000</v>
      </c>
      <c r="J595"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K595" t="inlineStr">
        <is>
          <t>*개별포장
지름:7cm/두께:1.7cm</t>
        </is>
      </c>
      <c r="L595" t="inlineStr">
        <is>
          <t>자연해동 후 직접섭취</t>
        </is>
      </c>
      <c r="M595" t="inlineStr">
        <is>
          <t>1,2,5,6</t>
        </is>
      </c>
      <c r="N595" t="inlineStr">
        <is>
          <t>haccp
/무항생제</t>
        </is>
      </c>
      <c r="O595" t="inlineStr">
        <is>
          <t>과세</t>
        </is>
      </c>
      <c r="P595" t="n">
        <v>160</v>
      </c>
      <c r="Q595" t="inlineStr">
        <is>
          <t>9개월</t>
        </is>
      </c>
      <c r="R595" t="inlineStr">
        <is>
          <t>냉동</t>
        </is>
      </c>
    </row>
    <row r="596">
      <c r="A596" t="inlineStr"/>
      <c r="B596" t="inlineStr"/>
      <c r="C596" t="inlineStr">
        <is>
          <t>[우리밀]초코칼슘롤케익(개별포장)</t>
        </is>
      </c>
      <c r="D596" t="inlineStr">
        <is>
          <t>일배</t>
        </is>
      </c>
      <c r="E596" t="n">
        <v>0.03</v>
      </c>
      <c r="F596" t="inlineStr">
        <is>
          <t>30g</t>
        </is>
      </c>
      <c r="G596" t="inlineStr">
        <is>
          <t>개</t>
        </is>
      </c>
      <c r="H596" t="inlineStr"/>
      <c r="I596" t="n">
        <v>1000</v>
      </c>
      <c r="J596"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K596" t="inlineStr">
        <is>
          <t>*개별포장
지름:7cm/두께:1.7cm</t>
        </is>
      </c>
      <c r="L596" t="inlineStr">
        <is>
          <t>자연해동 후 직접섭취</t>
        </is>
      </c>
      <c r="M596" t="inlineStr">
        <is>
          <t>1,2,5,6</t>
        </is>
      </c>
      <c r="N596" t="inlineStr">
        <is>
          <t>haccp
/무항생제</t>
        </is>
      </c>
      <c r="O596" t="inlineStr">
        <is>
          <t>과세</t>
        </is>
      </c>
      <c r="P596" t="n">
        <v>160</v>
      </c>
      <c r="Q596" t="inlineStr">
        <is>
          <t>9개월</t>
        </is>
      </c>
      <c r="R596" t="inlineStr">
        <is>
          <t>냉동</t>
        </is>
      </c>
    </row>
    <row r="597">
      <c r="A597" t="inlineStr"/>
      <c r="B597" t="inlineStr"/>
      <c r="C597" t="inlineStr">
        <is>
          <t>[우리밀]고구마롤케익(개별포장)</t>
        </is>
      </c>
      <c r="D597" t="inlineStr">
        <is>
          <t>일배</t>
        </is>
      </c>
      <c r="E597" t="n">
        <v>0.03</v>
      </c>
      <c r="F597" t="inlineStr">
        <is>
          <t>30g</t>
        </is>
      </c>
      <c r="G597" t="inlineStr">
        <is>
          <t>개</t>
        </is>
      </c>
      <c r="H597" t="inlineStr"/>
      <c r="I597" t="n">
        <v>1000</v>
      </c>
      <c r="J597"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K597" t="inlineStr">
        <is>
          <t>*개별포장
지름:7cm/두께:1.7cm</t>
        </is>
      </c>
      <c r="L597" t="inlineStr">
        <is>
          <t>자연해동 후 직접섭취</t>
        </is>
      </c>
      <c r="M597" t="inlineStr">
        <is>
          <t>1,2,5,6</t>
        </is>
      </c>
      <c r="N597" t="inlineStr">
        <is>
          <t>haccp
/무항생제</t>
        </is>
      </c>
      <c r="O597" t="inlineStr">
        <is>
          <t>과세</t>
        </is>
      </c>
      <c r="P597" t="n">
        <v>160</v>
      </c>
      <c r="Q597" t="inlineStr">
        <is>
          <t>9개월</t>
        </is>
      </c>
      <c r="R597" t="inlineStr">
        <is>
          <t>냉동</t>
        </is>
      </c>
    </row>
    <row r="598">
      <c r="A598" t="inlineStr"/>
      <c r="B598" t="inlineStr"/>
      <c r="C598" t="inlineStr">
        <is>
          <t>[우리밀]고구마칼슘조각케익35g</t>
        </is>
      </c>
      <c r="D598" t="inlineStr">
        <is>
          <t>일배</t>
        </is>
      </c>
      <c r="E598" t="n">
        <v>1.4</v>
      </c>
      <c r="F598" t="inlineStr">
        <is>
          <t>35g*40개</t>
        </is>
      </c>
      <c r="G598" t="inlineStr">
        <is>
          <t>박스</t>
        </is>
      </c>
      <c r="H598" t="n">
        <v>40800</v>
      </c>
      <c r="I598" t="n">
        <v>1020</v>
      </c>
      <c r="J598"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8" t="inlineStr">
        <is>
          <t>가로 :4cm 세로: 5cm 높이: 4cm</t>
        </is>
      </c>
      <c r="L598" t="inlineStr">
        <is>
          <t>자연해동 후 직접섭취</t>
        </is>
      </c>
      <c r="M598" t="inlineStr">
        <is>
          <t>1,2,5,6</t>
        </is>
      </c>
      <c r="N598" t="inlineStr">
        <is>
          <t>haccp
/무항생제</t>
        </is>
      </c>
      <c r="O598" t="inlineStr">
        <is>
          <t>과세</t>
        </is>
      </c>
      <c r="P598" t="n">
        <v>6</v>
      </c>
      <c r="Q598" t="inlineStr">
        <is>
          <t>6개월</t>
        </is>
      </c>
      <c r="R598" t="inlineStr">
        <is>
          <t>냉동</t>
        </is>
      </c>
    </row>
    <row r="599">
      <c r="A599" t="inlineStr"/>
      <c r="B599" t="inlineStr"/>
      <c r="C599" t="inlineStr">
        <is>
          <t>[우리밀]고구마칼슘조각케익35g(초코판포함)</t>
        </is>
      </c>
      <c r="D599" t="inlineStr">
        <is>
          <t>일배</t>
        </is>
      </c>
      <c r="E599" t="n">
        <v>1.4</v>
      </c>
      <c r="F599" t="inlineStr">
        <is>
          <t>35g*40개</t>
        </is>
      </c>
      <c r="G599" t="inlineStr">
        <is>
          <t>박스</t>
        </is>
      </c>
      <c r="H599" t="inlineStr">
        <is>
          <t>58,700=&gt;57,200</t>
        </is>
      </c>
      <c r="I599" t="inlineStr">
        <is>
          <t>1,468=&gt;1,430</t>
        </is>
      </c>
      <c r="J59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9" t="inlineStr">
        <is>
          <t>가로 :4cm 세로: 5cm 높이: 4cm</t>
        </is>
      </c>
      <c r="L599" t="inlineStr">
        <is>
          <t>자연해동 후 직접섭취</t>
        </is>
      </c>
      <c r="M599" t="inlineStr">
        <is>
          <t>1,2,5,6</t>
        </is>
      </c>
      <c r="N599" t="inlineStr">
        <is>
          <t>haccp
/무항생제</t>
        </is>
      </c>
      <c r="O599" t="inlineStr">
        <is>
          <t>과세</t>
        </is>
      </c>
      <c r="P599" t="n">
        <v>6</v>
      </c>
      <c r="Q599" t="inlineStr">
        <is>
          <t>6개월</t>
        </is>
      </c>
      <c r="R599" t="inlineStr">
        <is>
          <t>냉동</t>
        </is>
      </c>
    </row>
    <row r="600">
      <c r="A600" t="inlineStr"/>
      <c r="B600" t="inlineStr"/>
      <c r="C600" t="inlineStr">
        <is>
          <t>[우리밀]생크림칼슘케익30g</t>
        </is>
      </c>
      <c r="D600" t="inlineStr">
        <is>
          <t>일배</t>
        </is>
      </c>
      <c r="E600" t="n">
        <v>1.2</v>
      </c>
      <c r="F600" t="inlineStr">
        <is>
          <t>30g*40개</t>
        </is>
      </c>
      <c r="G600" t="inlineStr">
        <is>
          <t>박스</t>
        </is>
      </c>
      <c r="H600" t="n">
        <v>40800</v>
      </c>
      <c r="I600" t="n">
        <v>1020</v>
      </c>
      <c r="J600" t="inlineStr">
        <is>
          <t>식물성크림31.0%[정제수,D-소르비톨액28.422%,팜경화유(외국산)],계란(국산,무항생제),밀가루(국산)15.5%</t>
        </is>
      </c>
      <c r="K600" t="inlineStr">
        <is>
          <t>가로 :4cm 세로: 5cm 높이: 4cm</t>
        </is>
      </c>
      <c r="L600" t="inlineStr">
        <is>
          <t>자연해동 후 직접섭취</t>
        </is>
      </c>
      <c r="M600" t="inlineStr">
        <is>
          <t>1,2,5,6</t>
        </is>
      </c>
      <c r="N600" t="inlineStr">
        <is>
          <t>haccp
/무항생제</t>
        </is>
      </c>
      <c r="O600" t="inlineStr">
        <is>
          <t>과세</t>
        </is>
      </c>
      <c r="P600" t="n">
        <v>6</v>
      </c>
      <c r="Q600" t="inlineStr">
        <is>
          <t>6개월</t>
        </is>
      </c>
      <c r="R600" t="inlineStr">
        <is>
          <t>냉동</t>
        </is>
      </c>
    </row>
    <row r="601">
      <c r="A601" t="inlineStr"/>
      <c r="B601" t="inlineStr"/>
      <c r="C601" t="inlineStr">
        <is>
          <t>[우리밀]생크림칼슘케익30g(초코판포함)</t>
        </is>
      </c>
      <c r="D601" t="inlineStr">
        <is>
          <t>일배</t>
        </is>
      </c>
      <c r="E601" t="n">
        <v>1.2</v>
      </c>
      <c r="F601" t="inlineStr">
        <is>
          <t>30g*40개</t>
        </is>
      </c>
      <c r="G601" t="inlineStr">
        <is>
          <t>박스</t>
        </is>
      </c>
      <c r="H601" t="inlineStr">
        <is>
          <t>58,700=&gt;57,200</t>
        </is>
      </c>
      <c r="I601" t="inlineStr">
        <is>
          <t>1,468=&gt;1,430</t>
        </is>
      </c>
      <c r="J601" t="inlineStr">
        <is>
          <t>식물성크림31.0%[정제수,D-소르비톨액28.422%,팜경화유(외국산)],계란(국산,무항생제),밀가루(국산)15.5%</t>
        </is>
      </c>
      <c r="K601" t="inlineStr">
        <is>
          <t>가로 :4cm 세로: 5cm 높이: 4cm</t>
        </is>
      </c>
      <c r="L601" t="inlineStr">
        <is>
          <t>자연해동 후 직접섭취</t>
        </is>
      </c>
      <c r="M601" t="inlineStr">
        <is>
          <t>1,2,5,6</t>
        </is>
      </c>
      <c r="N601" t="inlineStr">
        <is>
          <t>haccp
/무항생제</t>
        </is>
      </c>
      <c r="O601" t="inlineStr">
        <is>
          <t>과세</t>
        </is>
      </c>
      <c r="P601" t="n">
        <v>6</v>
      </c>
      <c r="Q601" t="inlineStr">
        <is>
          <t>6개월</t>
        </is>
      </c>
      <c r="R601" t="inlineStr">
        <is>
          <t>냉동</t>
        </is>
      </c>
    </row>
    <row r="602">
      <c r="A602" t="inlineStr"/>
      <c r="B602" t="inlineStr"/>
      <c r="C602" t="inlineStr">
        <is>
          <t>[우리밀]초코칼슘조각케익35g</t>
        </is>
      </c>
      <c r="D602" t="inlineStr">
        <is>
          <t>일배</t>
        </is>
      </c>
      <c r="E602" t="n">
        <v>1.4</v>
      </c>
      <c r="F602" t="inlineStr">
        <is>
          <t>35g*40개</t>
        </is>
      </c>
      <c r="G602" t="inlineStr">
        <is>
          <t>박스</t>
        </is>
      </c>
      <c r="H602" t="n">
        <v>40800</v>
      </c>
      <c r="I602" t="n">
        <v>1020</v>
      </c>
      <c r="J602"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K602" t="inlineStr">
        <is>
          <t>가로 :4cm 세로: 5cm 높이: 4cm</t>
        </is>
      </c>
      <c r="L602" t="inlineStr">
        <is>
          <t>자연해동 후 직접섭취</t>
        </is>
      </c>
      <c r="M602" t="inlineStr">
        <is>
          <t>1,2,5,6</t>
        </is>
      </c>
      <c r="N602" t="inlineStr">
        <is>
          <t>haccp
/무항생제</t>
        </is>
      </c>
      <c r="O602" t="inlineStr">
        <is>
          <t>과세</t>
        </is>
      </c>
      <c r="P602" t="n">
        <v>6</v>
      </c>
      <c r="Q602" t="inlineStr">
        <is>
          <t>6개월</t>
        </is>
      </c>
      <c r="R602" t="inlineStr">
        <is>
          <t>냉동</t>
        </is>
      </c>
    </row>
    <row r="603">
      <c r="A603" t="inlineStr"/>
      <c r="B603" t="inlineStr"/>
      <c r="C603" t="inlineStr">
        <is>
          <t>[우리밀]초코칼슘조각케익35g(글씨표기포함)</t>
        </is>
      </c>
      <c r="D603" t="inlineStr">
        <is>
          <t>일배</t>
        </is>
      </c>
      <c r="E603" t="n">
        <v>1.4</v>
      </c>
      <c r="F603" t="inlineStr">
        <is>
          <t>35g*40개</t>
        </is>
      </c>
      <c r="G603" t="inlineStr">
        <is>
          <t>박스</t>
        </is>
      </c>
      <c r="H603" t="inlineStr">
        <is>
          <t>43,700=&gt;42,600</t>
        </is>
      </c>
      <c r="I603" t="inlineStr">
        <is>
          <t>1,093=&gt;1,065</t>
        </is>
      </c>
      <c r="J603"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3" t="inlineStr">
        <is>
          <t>가로 :4cm 세로: 5cm 높이: 4cm</t>
        </is>
      </c>
      <c r="L603" t="inlineStr">
        <is>
          <t>자연해동 후 직접섭취</t>
        </is>
      </c>
      <c r="M603" t="inlineStr">
        <is>
          <t>1,2,5,6,10</t>
        </is>
      </c>
      <c r="N603" t="inlineStr">
        <is>
          <t>haccp
/무항생제</t>
        </is>
      </c>
      <c r="O603" t="inlineStr">
        <is>
          <t>과세</t>
        </is>
      </c>
      <c r="P603" t="n">
        <v>6</v>
      </c>
      <c r="Q603" t="inlineStr">
        <is>
          <t>6개월</t>
        </is>
      </c>
      <c r="R603" t="inlineStr">
        <is>
          <t>냉동</t>
        </is>
      </c>
    </row>
    <row r="604">
      <c r="A604" t="inlineStr"/>
      <c r="B604" t="inlineStr"/>
      <c r="C604" t="inlineStr">
        <is>
          <t>[우리밀]티라미스칼슘조각케익30g</t>
        </is>
      </c>
      <c r="D604" t="inlineStr">
        <is>
          <t>일배</t>
        </is>
      </c>
      <c r="E604" t="n">
        <v>1.2</v>
      </c>
      <c r="F604" t="inlineStr">
        <is>
          <t>30g*40개</t>
        </is>
      </c>
      <c r="G604" t="inlineStr">
        <is>
          <t>박스</t>
        </is>
      </c>
      <c r="H604" t="n">
        <v>45100</v>
      </c>
      <c r="I604" t="n">
        <v>1127</v>
      </c>
      <c r="J60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4" t="inlineStr">
        <is>
          <t>가로 :4cm 세로: 5cm 높이: 4cm</t>
        </is>
      </c>
      <c r="L604" t="inlineStr">
        <is>
          <t>자연해동 후 직접섭취</t>
        </is>
      </c>
      <c r="M604" t="inlineStr">
        <is>
          <t>1,2,5,6,10</t>
        </is>
      </c>
      <c r="N604" t="inlineStr">
        <is>
          <t>haccp
/무항생제</t>
        </is>
      </c>
      <c r="O604" t="inlineStr">
        <is>
          <t>과세</t>
        </is>
      </c>
      <c r="P604" t="n">
        <v>6</v>
      </c>
      <c r="Q604" t="inlineStr">
        <is>
          <t>6개월</t>
        </is>
      </c>
      <c r="R604" t="inlineStr">
        <is>
          <t>냉동</t>
        </is>
      </c>
    </row>
    <row r="605">
      <c r="A605" t="inlineStr"/>
      <c r="B605" t="inlineStr"/>
      <c r="C605" t="inlineStr">
        <is>
          <t>[우리밀]티라미스칼슘조각케익30g(글씨표기포함)</t>
        </is>
      </c>
      <c r="D605" t="inlineStr">
        <is>
          <t>일배</t>
        </is>
      </c>
      <c r="E605" t="n">
        <v>1.2</v>
      </c>
      <c r="F605" t="inlineStr">
        <is>
          <t>30g*40개</t>
        </is>
      </c>
      <c r="G605" t="inlineStr">
        <is>
          <t>박스</t>
        </is>
      </c>
      <c r="H605" t="inlineStr">
        <is>
          <t>48,100=&gt;46,800</t>
        </is>
      </c>
      <c r="I605" t="inlineStr">
        <is>
          <t>1,203=&gt;1,170</t>
        </is>
      </c>
      <c r="J6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5" t="inlineStr">
        <is>
          <t>가로 :4cm 세로: 5cm 높이: 4cm</t>
        </is>
      </c>
      <c r="L605" t="inlineStr">
        <is>
          <t>자연해동 후 직접섭취</t>
        </is>
      </c>
      <c r="M605" t="inlineStr">
        <is>
          <t>1,2,5,6,10</t>
        </is>
      </c>
      <c r="N605" t="inlineStr">
        <is>
          <t>haccp
/무항생제</t>
        </is>
      </c>
      <c r="O605" t="inlineStr">
        <is>
          <t>과세</t>
        </is>
      </c>
      <c r="P605" t="n">
        <v>6</v>
      </c>
      <c r="Q605" t="inlineStr">
        <is>
          <t>6개월</t>
        </is>
      </c>
      <c r="R605" t="inlineStr">
        <is>
          <t>냉동</t>
        </is>
      </c>
    </row>
    <row r="606">
      <c r="A606" t="inlineStr"/>
      <c r="B606" t="inlineStr"/>
      <c r="C606" t="inlineStr">
        <is>
          <t>[우리밀]티라미스칼슘조각케익30g(초코판포함)</t>
        </is>
      </c>
      <c r="D606" t="inlineStr">
        <is>
          <t>일배</t>
        </is>
      </c>
      <c r="E606" t="n">
        <v>1.2</v>
      </c>
      <c r="F606" t="inlineStr">
        <is>
          <t>30g*40개</t>
        </is>
      </c>
      <c r="G606" t="inlineStr">
        <is>
          <t>박스</t>
        </is>
      </c>
      <c r="H606" t="inlineStr">
        <is>
          <t>63,100=&gt;61,400</t>
        </is>
      </c>
      <c r="I606" t="inlineStr">
        <is>
          <t>1,578=&gt;1,535</t>
        </is>
      </c>
      <c r="J60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6" t="inlineStr">
        <is>
          <t>가로 :4cm 세로: 5cm 높이: 4cm</t>
        </is>
      </c>
      <c r="L606" t="inlineStr">
        <is>
          <t>자연해동 후 직접섭취</t>
        </is>
      </c>
      <c r="M606" t="inlineStr">
        <is>
          <t>1,2,5,6,10</t>
        </is>
      </c>
      <c r="N606" t="inlineStr">
        <is>
          <t>haccp
/무항생제</t>
        </is>
      </c>
      <c r="O606" t="inlineStr">
        <is>
          <t>과세</t>
        </is>
      </c>
      <c r="P606" t="n">
        <v>6</v>
      </c>
      <c r="Q606" t="inlineStr">
        <is>
          <t>6개월</t>
        </is>
      </c>
      <c r="R606" t="inlineStr">
        <is>
          <t>냉동</t>
        </is>
      </c>
    </row>
    <row r="607">
      <c r="A607" t="inlineStr"/>
      <c r="B607" t="inlineStr"/>
      <c r="C607" t="inlineStr">
        <is>
          <t>[우리밀](크림)치즈케익</t>
        </is>
      </c>
      <c r="D607" t="inlineStr">
        <is>
          <t>일배</t>
        </is>
      </c>
      <c r="E607" t="n">
        <v>0.72</v>
      </c>
      <c r="F607" t="inlineStr">
        <is>
          <t>45g*16개</t>
        </is>
      </c>
      <c r="G607" t="inlineStr">
        <is>
          <t>박스</t>
        </is>
      </c>
      <c r="H607" t="n">
        <v>22700</v>
      </c>
      <c r="I607" t="n">
        <v>1418</v>
      </c>
      <c r="J607"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K607" t="inlineStr"/>
      <c r="L607" t="inlineStr">
        <is>
          <t>자연해동 후 직접섭취</t>
        </is>
      </c>
      <c r="M607" t="inlineStr">
        <is>
          <t>1,2,5,6,10</t>
        </is>
      </c>
      <c r="N607" t="inlineStr">
        <is>
          <t>haccp
/무항생제</t>
        </is>
      </c>
      <c r="O607" t="inlineStr">
        <is>
          <t>과세</t>
        </is>
      </c>
      <c r="P607" t="n">
        <v>10</v>
      </c>
      <c r="Q607" t="inlineStr">
        <is>
          <t>6개월</t>
        </is>
      </c>
      <c r="R607" t="inlineStr">
        <is>
          <t>냉동</t>
        </is>
      </c>
    </row>
    <row r="608">
      <c r="A608" t="inlineStr"/>
      <c r="B608" t="inlineStr"/>
      <c r="C608" t="inlineStr">
        <is>
          <t>[우리밀]에그타르트</t>
        </is>
      </c>
      <c r="D608" t="inlineStr">
        <is>
          <t>일배</t>
        </is>
      </c>
      <c r="E608" t="n">
        <v>0.04</v>
      </c>
      <c r="F608" t="inlineStr">
        <is>
          <t>40g</t>
        </is>
      </c>
      <c r="G608" t="inlineStr">
        <is>
          <t>개</t>
        </is>
      </c>
      <c r="H608" t="n">
        <v>1700</v>
      </c>
      <c r="I608" t="n">
        <v>1700</v>
      </c>
      <c r="J608"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K608" t="inlineStr"/>
      <c r="L608" t="inlineStr">
        <is>
          <t>자연해동 후 직접섭취</t>
        </is>
      </c>
      <c r="M608" t="inlineStr">
        <is>
          <t>1,2,5,6</t>
        </is>
      </c>
      <c r="N608" t="inlineStr">
        <is>
          <t>haccp
/무항생제</t>
        </is>
      </c>
      <c r="O608" t="inlineStr">
        <is>
          <t>과세</t>
        </is>
      </c>
      <c r="P608" t="n">
        <v>175</v>
      </c>
      <c r="Q608" t="inlineStr">
        <is>
          <t>6개월</t>
        </is>
      </c>
      <c r="R608" t="inlineStr">
        <is>
          <t>냉동</t>
        </is>
      </c>
    </row>
    <row r="609">
      <c r="A609" t="inlineStr"/>
      <c r="B609" t="inlineStr"/>
      <c r="C609" t="inlineStr">
        <is>
          <t>[우리밀]초코무스케익20g</t>
        </is>
      </c>
      <c r="D609" t="inlineStr">
        <is>
          <t>일배</t>
        </is>
      </c>
      <c r="E609" t="n">
        <v>1</v>
      </c>
      <c r="F609" t="inlineStr">
        <is>
          <t>20g*50개</t>
        </is>
      </c>
      <c r="G609" t="inlineStr">
        <is>
          <t>박스</t>
        </is>
      </c>
      <c r="H609" t="n">
        <v>37000</v>
      </c>
      <c r="I609" t="n">
        <v>740</v>
      </c>
      <c r="J609"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09" t="inlineStr">
        <is>
          <t>가로:3.4 세로:5.2 높이 :3.5</t>
        </is>
      </c>
      <c r="L609" t="inlineStr">
        <is>
          <t>자연해동 후 직접섭취</t>
        </is>
      </c>
      <c r="M609" t="inlineStr">
        <is>
          <t>1,2,5,6,10</t>
        </is>
      </c>
      <c r="N609" t="inlineStr">
        <is>
          <t>haccp
/무항생제</t>
        </is>
      </c>
      <c r="O609" t="inlineStr">
        <is>
          <t>과세</t>
        </is>
      </c>
      <c r="P609" t="n">
        <v>8</v>
      </c>
      <c r="Q609" t="inlineStr">
        <is>
          <t>6개월</t>
        </is>
      </c>
      <c r="R609" t="inlineStr">
        <is>
          <t>냉동</t>
        </is>
      </c>
    </row>
    <row r="610">
      <c r="A610" t="inlineStr"/>
      <c r="B610" t="inlineStr"/>
      <c r="C610" t="inlineStr">
        <is>
          <t>[우리밀]초코무스케익20g(초코판포함)</t>
        </is>
      </c>
      <c r="D610" t="inlineStr">
        <is>
          <t>일배</t>
        </is>
      </c>
      <c r="E610" t="n">
        <v>1</v>
      </c>
      <c r="F610" t="inlineStr">
        <is>
          <t>20g*50개</t>
        </is>
      </c>
      <c r="G610" t="inlineStr">
        <is>
          <t>박스</t>
        </is>
      </c>
      <c r="H610" t="n">
        <v>59100</v>
      </c>
      <c r="I610" t="n">
        <v>1182</v>
      </c>
      <c r="J6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0" t="inlineStr">
        <is>
          <t>가로:3.4 세로:5.2 높이 :3.5</t>
        </is>
      </c>
      <c r="L610" t="inlineStr">
        <is>
          <t>자연해동 후 직접섭취</t>
        </is>
      </c>
      <c r="M610" t="inlineStr">
        <is>
          <t>1,2,5,6,10</t>
        </is>
      </c>
      <c r="N610" t="inlineStr">
        <is>
          <t>haccp
/무항생제</t>
        </is>
      </c>
      <c r="O610" t="inlineStr">
        <is>
          <t>과세</t>
        </is>
      </c>
      <c r="P610" t="n">
        <v>8</v>
      </c>
      <c r="Q610" t="inlineStr">
        <is>
          <t>6개월</t>
        </is>
      </c>
      <c r="R610" t="inlineStr">
        <is>
          <t>냉동</t>
        </is>
      </c>
    </row>
    <row r="611">
      <c r="A611" t="inlineStr"/>
      <c r="B611" t="inlineStr"/>
      <c r="C611" t="inlineStr">
        <is>
          <t>[우리밀]초코무스케익40g</t>
        </is>
      </c>
      <c r="D611" t="inlineStr">
        <is>
          <t>일배</t>
        </is>
      </c>
      <c r="E611" t="n">
        <v>1</v>
      </c>
      <c r="F611" t="inlineStr">
        <is>
          <t>40g*25개</t>
        </is>
      </c>
      <c r="G611" t="inlineStr">
        <is>
          <t>박스</t>
        </is>
      </c>
      <c r="H611" t="n">
        <v>37000</v>
      </c>
      <c r="I611" t="n">
        <v>1480</v>
      </c>
      <c r="J6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1" t="inlineStr">
        <is>
          <t>가로: 5cm 세로: 6.2cm 높이: 3.5cm</t>
        </is>
      </c>
      <c r="L611" t="inlineStr">
        <is>
          <t>자연해동 후 직접섭취</t>
        </is>
      </c>
      <c r="M611" t="inlineStr">
        <is>
          <t>1,2,5,6,10</t>
        </is>
      </c>
      <c r="N611" t="inlineStr">
        <is>
          <t>haccp
/무항생제</t>
        </is>
      </c>
      <c r="O611" t="inlineStr">
        <is>
          <t>과세</t>
        </is>
      </c>
      <c r="P611" t="n">
        <v>8</v>
      </c>
      <c r="Q611" t="inlineStr">
        <is>
          <t>6개월</t>
        </is>
      </c>
      <c r="R611" t="inlineStr">
        <is>
          <t>냉동</t>
        </is>
      </c>
    </row>
    <row r="612">
      <c r="A612" t="inlineStr"/>
      <c r="B612" t="inlineStr"/>
      <c r="C612" t="inlineStr">
        <is>
          <t>[우리밀]초코무스케익40g(초코판포함)</t>
        </is>
      </c>
      <c r="D612" t="inlineStr">
        <is>
          <t>일배</t>
        </is>
      </c>
      <c r="E612" t="n">
        <v>1</v>
      </c>
      <c r="F612" t="inlineStr">
        <is>
          <t>40g*25개</t>
        </is>
      </c>
      <c r="G612" t="inlineStr">
        <is>
          <t>박스</t>
        </is>
      </c>
      <c r="H612" t="n">
        <v>48000</v>
      </c>
      <c r="I612" t="n">
        <v>1920</v>
      </c>
      <c r="J61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2" t="inlineStr">
        <is>
          <t>가로: 5cm 세로: 6.2cm 높이: 3.5cm</t>
        </is>
      </c>
      <c r="L612" t="inlineStr">
        <is>
          <t>자연해동 후 직접섭취</t>
        </is>
      </c>
      <c r="M612" t="inlineStr">
        <is>
          <t>1,2,5,6,10</t>
        </is>
      </c>
      <c r="N612" t="inlineStr">
        <is>
          <t>haccp
/무항생제</t>
        </is>
      </c>
      <c r="O612" t="inlineStr">
        <is>
          <t>과세</t>
        </is>
      </c>
      <c r="P612" t="n">
        <v>8</v>
      </c>
      <c r="Q612" t="inlineStr">
        <is>
          <t>6개월</t>
        </is>
      </c>
      <c r="R612" t="inlineStr">
        <is>
          <t>냉동</t>
        </is>
      </c>
    </row>
    <row r="613">
      <c r="A613" t="inlineStr"/>
      <c r="B613" t="inlineStr"/>
      <c r="C613" t="inlineStr">
        <is>
          <t>[우리밀]티라미스무스케익20g</t>
        </is>
      </c>
      <c r="D613" t="inlineStr">
        <is>
          <t>일배</t>
        </is>
      </c>
      <c r="E613" t="n">
        <v>1</v>
      </c>
      <c r="F613" t="inlineStr">
        <is>
          <t>20g*50개</t>
        </is>
      </c>
      <c r="G613" t="inlineStr">
        <is>
          <t>박스</t>
        </is>
      </c>
      <c r="H613" t="n">
        <v>37000</v>
      </c>
      <c r="I613" t="n">
        <v>740</v>
      </c>
      <c r="J613"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3" t="inlineStr">
        <is>
          <t>가로:3.4 세로:5.2 높이 :3.5</t>
        </is>
      </c>
      <c r="L613" t="inlineStr">
        <is>
          <t>자연해동 후 직접섭취</t>
        </is>
      </c>
      <c r="M613" t="inlineStr">
        <is>
          <t>1,2,5,6,10</t>
        </is>
      </c>
      <c r="N613" t="inlineStr">
        <is>
          <t>haccp
/무항생제</t>
        </is>
      </c>
      <c r="O613" t="inlineStr">
        <is>
          <t>과세</t>
        </is>
      </c>
      <c r="P613" t="n">
        <v>8</v>
      </c>
      <c r="Q613" t="inlineStr">
        <is>
          <t>6개월</t>
        </is>
      </c>
      <c r="R613" t="inlineStr">
        <is>
          <t>냉동</t>
        </is>
      </c>
    </row>
    <row r="614">
      <c r="A614" t="inlineStr"/>
      <c r="B614" t="inlineStr"/>
      <c r="C614" t="inlineStr">
        <is>
          <t>[우리밀]티라미스무스케익20g(초코판포함)</t>
        </is>
      </c>
      <c r="D614" t="inlineStr">
        <is>
          <t>일배</t>
        </is>
      </c>
      <c r="E614" t="n">
        <v>1</v>
      </c>
      <c r="F614" t="inlineStr">
        <is>
          <t>20g*50개</t>
        </is>
      </c>
      <c r="G614" t="inlineStr">
        <is>
          <t>박스</t>
        </is>
      </c>
      <c r="H614" t="n">
        <v>59100</v>
      </c>
      <c r="I614" t="n">
        <v>1182</v>
      </c>
      <c r="J6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4" t="inlineStr">
        <is>
          <t>가로:3.4 세로:5.2 높이 :3.5</t>
        </is>
      </c>
      <c r="L614" t="inlineStr">
        <is>
          <t>자연해동 후 직접섭취</t>
        </is>
      </c>
      <c r="M614" t="inlineStr">
        <is>
          <t>1,2,5,6,10</t>
        </is>
      </c>
      <c r="N614" t="inlineStr">
        <is>
          <t>haccp
/무항생제</t>
        </is>
      </c>
      <c r="O614" t="inlineStr">
        <is>
          <t>과세</t>
        </is>
      </c>
      <c r="P614" t="n">
        <v>8</v>
      </c>
      <c r="Q614" t="inlineStr">
        <is>
          <t>6개월</t>
        </is>
      </c>
      <c r="R614" t="inlineStr">
        <is>
          <t>냉동</t>
        </is>
      </c>
    </row>
    <row r="615">
      <c r="A615" t="inlineStr"/>
      <c r="B615" t="inlineStr"/>
      <c r="C615" t="inlineStr">
        <is>
          <t>[우리밀]티라미스무스케익40g</t>
        </is>
      </c>
      <c r="D615" t="inlineStr">
        <is>
          <t>일배</t>
        </is>
      </c>
      <c r="E615" t="n">
        <v>1</v>
      </c>
      <c r="F615" t="inlineStr">
        <is>
          <t>40g*25개</t>
        </is>
      </c>
      <c r="G615" t="inlineStr">
        <is>
          <t>박스</t>
        </is>
      </c>
      <c r="H615" t="n">
        <v>37000</v>
      </c>
      <c r="I615" t="n">
        <v>1480</v>
      </c>
      <c r="J6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5" t="inlineStr">
        <is>
          <t>가로: 5cm 세로: 6.2cm 높이: 3.5cm</t>
        </is>
      </c>
      <c r="L615" t="inlineStr">
        <is>
          <t>자연해동 후 직접섭취</t>
        </is>
      </c>
      <c r="M615" t="inlineStr">
        <is>
          <t>1,2,5,6,10</t>
        </is>
      </c>
      <c r="N615" t="inlineStr">
        <is>
          <t>haccp
/무항생제</t>
        </is>
      </c>
      <c r="O615" t="inlineStr">
        <is>
          <t>과세</t>
        </is>
      </c>
      <c r="P615" t="n">
        <v>8</v>
      </c>
      <c r="Q615" t="inlineStr">
        <is>
          <t>6개월</t>
        </is>
      </c>
      <c r="R615" t="inlineStr">
        <is>
          <t>냉동</t>
        </is>
      </c>
    </row>
    <row r="616">
      <c r="A616" t="inlineStr"/>
      <c r="B616" t="inlineStr"/>
      <c r="C616" t="inlineStr">
        <is>
          <t>[우리밀]티라미스무스케익40g(초코판포함)</t>
        </is>
      </c>
      <c r="D616" t="inlineStr">
        <is>
          <t>일배</t>
        </is>
      </c>
      <c r="E616" t="n">
        <v>1</v>
      </c>
      <c r="F616" t="inlineStr">
        <is>
          <t>40g*25개</t>
        </is>
      </c>
      <c r="G616" t="inlineStr">
        <is>
          <t>박스</t>
        </is>
      </c>
      <c r="H616" t="n">
        <v>48000</v>
      </c>
      <c r="I616" t="n">
        <v>1920</v>
      </c>
      <c r="J61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6" t="inlineStr">
        <is>
          <t>가로: 5cm 세로: 6.2cm 높이: 3.5cm</t>
        </is>
      </c>
      <c r="L616" t="inlineStr">
        <is>
          <t>자연해동 후 직접섭취</t>
        </is>
      </c>
      <c r="M616" t="inlineStr">
        <is>
          <t>1,2,5,6,10</t>
        </is>
      </c>
      <c r="N616" t="inlineStr">
        <is>
          <t>haccp
/무항생제</t>
        </is>
      </c>
      <c r="O616" t="inlineStr">
        <is>
          <t>과세</t>
        </is>
      </c>
      <c r="P616" t="n">
        <v>8</v>
      </c>
      <c r="Q616" t="inlineStr">
        <is>
          <t>6개월</t>
        </is>
      </c>
      <c r="R616" t="inlineStr">
        <is>
          <t>냉동</t>
        </is>
      </c>
    </row>
    <row r="617">
      <c r="A617" t="inlineStr"/>
      <c r="B617" t="inlineStr"/>
      <c r="C617" t="inlineStr">
        <is>
          <t>[우리밀]칼슘초코칩쿠키(생지)</t>
        </is>
      </c>
      <c r="D617" t="inlineStr">
        <is>
          <t>일배</t>
        </is>
      </c>
      <c r="E617" t="n">
        <v>0.028</v>
      </c>
      <c r="F617" t="inlineStr">
        <is>
          <t>28g</t>
        </is>
      </c>
      <c r="G617" t="inlineStr">
        <is>
          <t>개</t>
        </is>
      </c>
      <c r="H617" t="inlineStr"/>
      <c r="I617" t="n">
        <v>800</v>
      </c>
      <c r="J617"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K617" t="inlineStr"/>
      <c r="L617"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M617" t="inlineStr">
        <is>
          <t>1,2,5,6</t>
        </is>
      </c>
      <c r="N617" t="inlineStr">
        <is>
          <t>haccp
/무항생제</t>
        </is>
      </c>
      <c r="O617" t="inlineStr">
        <is>
          <t>과세</t>
        </is>
      </c>
      <c r="P617" t="n">
        <v>260</v>
      </c>
      <c r="Q617" t="inlineStr">
        <is>
          <t>9개월</t>
        </is>
      </c>
      <c r="R617" t="inlineStr">
        <is>
          <t>냉동</t>
        </is>
      </c>
    </row>
    <row r="618">
      <c r="A618" t="inlineStr"/>
      <c r="B618" t="inlineStr"/>
      <c r="C618" t="inlineStr">
        <is>
          <t>[우리밀]천연효소칼슘마늘빵(원형생지)</t>
        </is>
      </c>
      <c r="D618" t="inlineStr">
        <is>
          <t>일배</t>
        </is>
      </c>
      <c r="E618" t="n">
        <v>0.01</v>
      </c>
      <c r="F618" t="inlineStr">
        <is>
          <t>10g</t>
        </is>
      </c>
      <c r="G618" t="inlineStr">
        <is>
          <t>개</t>
        </is>
      </c>
      <c r="H618" t="inlineStr"/>
      <c r="I618" t="n">
        <v>800</v>
      </c>
      <c r="J618"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K618" t="inlineStr">
        <is>
          <t>1봉에 40개 입고</t>
        </is>
      </c>
      <c r="L618" t="inlineStr">
        <is>
          <t>오븐조리
코팅팬
컨벡션(건열)
예열 220°C 10분
조리 180°C 5분</t>
        </is>
      </c>
      <c r="M618" t="inlineStr">
        <is>
          <t>2,5,6</t>
        </is>
      </c>
      <c r="N618" t="inlineStr">
        <is>
          <t>haccp</t>
        </is>
      </c>
      <c r="O618" t="inlineStr">
        <is>
          <t>과세</t>
        </is>
      </c>
      <c r="P618" t="n">
        <v>720</v>
      </c>
      <c r="Q618" t="inlineStr">
        <is>
          <t>6개월</t>
        </is>
      </c>
      <c r="R618" t="inlineStr">
        <is>
          <t>냉동</t>
        </is>
      </c>
    </row>
    <row r="619">
      <c r="A619" t="inlineStr"/>
      <c r="B619" t="inlineStr"/>
      <c r="C619" t="inlineStr">
        <is>
          <t>딸기맛생크림(500g)</t>
        </is>
      </c>
      <c r="D619" t="inlineStr">
        <is>
          <t>일배</t>
        </is>
      </c>
      <c r="E619" t="n">
        <v>0.5</v>
      </c>
      <c r="F619" t="inlineStr">
        <is>
          <t>500g</t>
        </is>
      </c>
      <c r="G619" t="inlineStr">
        <is>
          <t>봉</t>
        </is>
      </c>
      <c r="H619" t="n">
        <v>10200</v>
      </c>
      <c r="I619" t="inlineStr"/>
      <c r="J619" t="inlineStr">
        <is>
          <t>식물성크림91%[정제수,D-소르비톨액28.422%,팜경화유(외국산),카제인나트륨],당류가공품(딸기레진)[설탕,물엿,정제수,딸기농축액5%(국산),합성착향료]9%</t>
        </is>
      </c>
      <c r="K619" t="inlineStr"/>
      <c r="L619" t="inlineStr">
        <is>
          <t>자연해동 후 섭취</t>
        </is>
      </c>
      <c r="M619" t="inlineStr">
        <is>
          <t>2,5</t>
        </is>
      </c>
      <c r="N619" t="inlineStr">
        <is>
          <t>haccp</t>
        </is>
      </c>
      <c r="O619" t="inlineStr">
        <is>
          <t>과세</t>
        </is>
      </c>
      <c r="P619" t="n">
        <v>10</v>
      </c>
      <c r="Q619" t="inlineStr">
        <is>
          <t>3개월</t>
        </is>
      </c>
      <c r="R619" t="inlineStr">
        <is>
          <t>냉동</t>
        </is>
      </c>
    </row>
    <row r="620">
      <c r="A620" t="inlineStr"/>
      <c r="B620" t="inlineStr"/>
      <c r="C620" t="inlineStr">
        <is>
          <t>화이트생크림(1kg)</t>
        </is>
      </c>
      <c r="D620" t="inlineStr">
        <is>
          <t>일배</t>
        </is>
      </c>
      <c r="E620" t="n">
        <v>1</v>
      </c>
      <c r="F620" t="inlineStr">
        <is>
          <t>1kg</t>
        </is>
      </c>
      <c r="G620" t="inlineStr">
        <is>
          <t>봉</t>
        </is>
      </c>
      <c r="H620" t="n">
        <v>18800</v>
      </c>
      <c r="I620" t="inlineStr"/>
      <c r="J620" t="inlineStr">
        <is>
          <t>식물성크림[정제수,D-소비톨액,팜핵경화유(말레이시아산),쇼트닝{대두경화유(대두:아르헨티나산)},유화제,카제인나트륨]99%,주정</t>
        </is>
      </c>
      <c r="K620" t="inlineStr">
        <is>
          <t>벌크포장</t>
        </is>
      </c>
      <c r="L620" t="inlineStr">
        <is>
          <t>자연해동 후 섭취</t>
        </is>
      </c>
      <c r="M620" t="inlineStr">
        <is>
          <t>2,5</t>
        </is>
      </c>
      <c r="N620" t="inlineStr">
        <is>
          <t>haccp</t>
        </is>
      </c>
      <c r="O620" t="inlineStr">
        <is>
          <t>과세</t>
        </is>
      </c>
      <c r="P620" t="n">
        <v>10</v>
      </c>
      <c r="Q620" t="inlineStr">
        <is>
          <t>3개월</t>
        </is>
      </c>
      <c r="R620" t="inlineStr">
        <is>
          <t>냉동</t>
        </is>
      </c>
    </row>
    <row r="621">
      <c r="A621" t="inlineStr"/>
      <c r="B621" t="inlineStr"/>
      <c r="C621" t="inlineStr">
        <is>
          <t>화이트생크림(500g)</t>
        </is>
      </c>
      <c r="D621" t="inlineStr">
        <is>
          <t>일배</t>
        </is>
      </c>
      <c r="E621" t="n">
        <v>0.5</v>
      </c>
      <c r="F621" t="inlineStr">
        <is>
          <t>500g</t>
        </is>
      </c>
      <c r="G621" t="inlineStr">
        <is>
          <t>봉</t>
        </is>
      </c>
      <c r="H621" t="n">
        <v>10200</v>
      </c>
      <c r="I621" t="inlineStr"/>
      <c r="J621" t="inlineStr">
        <is>
          <t>식물성크림[정제수,D-소비톨액,팜핵경화유(말레이시아산),쇼트닝{대두경화유(대두:아르헨티나산)},유화제,카제인나트륨]99%,주정</t>
        </is>
      </c>
      <c r="K621" t="inlineStr">
        <is>
          <t>짤주머니 형식으로 포장
(깍지X)</t>
        </is>
      </c>
      <c r="L621" t="inlineStr">
        <is>
          <t>자연해동 후 섭취</t>
        </is>
      </c>
      <c r="M621" t="inlineStr">
        <is>
          <t>2,5</t>
        </is>
      </c>
      <c r="N621" t="inlineStr">
        <is>
          <t>haccp</t>
        </is>
      </c>
      <c r="O621" t="inlineStr">
        <is>
          <t>과세</t>
        </is>
      </c>
      <c r="P621" t="n">
        <v>10</v>
      </c>
      <c r="Q621" t="inlineStr">
        <is>
          <t>3개월</t>
        </is>
      </c>
      <c r="R621" t="inlineStr">
        <is>
          <t>냉동</t>
        </is>
      </c>
    </row>
    <row r="622">
      <c r="A622" t="inlineStr"/>
      <c r="B622" t="inlineStr"/>
      <c r="C622" t="inlineStr">
        <is>
          <t>화이트생크림(300g)-와플세트용</t>
        </is>
      </c>
      <c r="D622" t="inlineStr">
        <is>
          <t>재고</t>
        </is>
      </c>
      <c r="E622" t="n">
        <v>0.3</v>
      </c>
      <c r="F622" t="inlineStr">
        <is>
          <t>300g</t>
        </is>
      </c>
      <c r="G622" t="inlineStr">
        <is>
          <t>봉</t>
        </is>
      </c>
      <c r="H622" t="n">
        <v>9200</v>
      </c>
      <c r="I622" t="inlineStr"/>
      <c r="J622" t="inlineStr">
        <is>
          <t>식물성크림[정제수,D-소비톨액,팜핵경화유(말레이시아산),쇼트닝{대두경화유(대두:아르헨티나산)},유화제,카제인나트륨]99%,주정</t>
        </is>
      </c>
      <c r="K622" t="inlineStr">
        <is>
          <t>별도 판매 불가 / 세트 상품</t>
        </is>
      </c>
      <c r="L622" t="inlineStr"/>
      <c r="M622" t="inlineStr">
        <is>
          <t>2,5</t>
        </is>
      </c>
      <c r="N622" t="inlineStr">
        <is>
          <t>haccp</t>
        </is>
      </c>
      <c r="O622" t="inlineStr">
        <is>
          <t>과세</t>
        </is>
      </c>
      <c r="P622" t="n">
        <v>10</v>
      </c>
      <c r="Q622" t="inlineStr">
        <is>
          <t>3개월</t>
        </is>
      </c>
      <c r="R622" t="inlineStr">
        <is>
          <t>냉동</t>
        </is>
      </c>
    </row>
    <row r="623">
      <c r="A623" t="inlineStr"/>
      <c r="B623" t="inlineStr"/>
      <c r="C623" t="inlineStr">
        <is>
          <t>[우리밀]소프트와플</t>
        </is>
      </c>
      <c r="D623" t="inlineStr">
        <is>
          <t>일배</t>
        </is>
      </c>
      <c r="E623" t="n">
        <v>0.9</v>
      </c>
      <c r="F623" t="inlineStr">
        <is>
          <t>30g*30개</t>
        </is>
      </c>
      <c r="G623" t="inlineStr">
        <is>
          <t>봉</t>
        </is>
      </c>
      <c r="H623" t="n">
        <v>26500</v>
      </c>
      <c r="I623">
        <f>H623/30</f>
        <v/>
      </c>
      <c r="J623"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K623" t="inlineStr">
        <is>
          <t>생크림 얹을경우 차이는 있지만 보통 10g정도 올림</t>
        </is>
      </c>
      <c r="L623" t="inlineStr">
        <is>
          <t xml:space="preserve">자연해동 후 직접섭취
오븐에 살짝 데워드시면 더 맛있습니다.
오븐조리 - 코팅팬 또는 타공팬
컨벡션 또는 데우기
예열 220°C 10분
조리 180°C 3~5분
</t>
        </is>
      </c>
      <c r="M623" t="inlineStr">
        <is>
          <t>1,2,5,6</t>
        </is>
      </c>
      <c r="N623" t="inlineStr">
        <is>
          <t>haccp</t>
        </is>
      </c>
      <c r="O623" t="inlineStr">
        <is>
          <t>과세</t>
        </is>
      </c>
      <c r="P623" t="n">
        <v>8</v>
      </c>
      <c r="Q623" t="inlineStr">
        <is>
          <t>6개월</t>
        </is>
      </c>
      <c r="R623" t="inlineStr">
        <is>
          <t>냉동</t>
        </is>
      </c>
    </row>
    <row r="624">
      <c r="A624" t="inlineStr">
        <is>
          <t>세트</t>
        </is>
      </c>
      <c r="B624" t="inlineStr"/>
      <c r="C624" t="inlineStr">
        <is>
          <t>[30인분SET]오레오무농약우리밀와플SET
(와1+생(300)1+오1)SET</t>
        </is>
      </c>
      <c r="D624" t="n">
        <v>1.5</v>
      </c>
      <c r="E624" t="inlineStr">
        <is>
          <t>1.5kg</t>
        </is>
      </c>
      <c r="F624" t="inlineStr">
        <is>
          <t>set</t>
        </is>
      </c>
      <c r="G624" t="inlineStr">
        <is>
          <t>과세</t>
        </is>
      </c>
      <c r="H624" t="n">
        <v>33500</v>
      </c>
      <c r="I624" t="n">
        <v>1116</v>
      </c>
      <c r="J624"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K624" t="inlineStr">
        <is>
          <t xml:space="preserve">★1인분 구성 : 와플 30g + 생크림 10g + 오레오화이트크림쿠키 10g
★30g인분 구성 [무농약]우리밀와플 900g + 화이트생크림 300g + 오레오화이트크림쿠키 300g </t>
        </is>
      </c>
      <c r="L624" t="inlineStr">
        <is>
          <t>[오레오 와플]
1.[무농약]우리밀와플 오븐에서 180 ℃ 3~5분 관찰조리
2. 와플 위에 화이트 생크림을 30g 정도 올려서 모양을 만든다.
3. 생크림위에 오레오를 얻으면 완성</t>
        </is>
      </c>
      <c r="M624" t="inlineStr">
        <is>
          <t>1,2,5,6</t>
        </is>
      </c>
      <c r="N624" t="inlineStr"/>
      <c r="O624" t="inlineStr"/>
      <c r="P624" t="inlineStr"/>
      <c r="Q624" t="inlineStr"/>
      <c r="R624" t="inlineStr"/>
    </row>
    <row r="625">
      <c r="A625" t="inlineStr"/>
      <c r="B625" t="inlineStr"/>
      <c r="C625" t="inlineStr">
        <is>
          <t>[우리밀]초코머핀만들기(냉동반죽)</t>
        </is>
      </c>
      <c r="D625" t="inlineStr">
        <is>
          <t>일배</t>
        </is>
      </c>
      <c r="E625" t="n">
        <v>2</v>
      </c>
      <c r="F625" t="inlineStr">
        <is>
          <t>2kg</t>
        </is>
      </c>
      <c r="G625" t="inlineStr">
        <is>
          <t>봉</t>
        </is>
      </c>
      <c r="H625" t="n">
        <v>29600</v>
      </c>
      <c r="I625" t="inlineStr"/>
      <c r="J625" t="inlineStr">
        <is>
          <t>우리밀25.4%,설탕,가공버터,마가린,계란(무항생제),식물성크림,코코아분말1.94%,베이킹파우더</t>
        </is>
      </c>
      <c r="K625" t="inlineStr"/>
      <c r="L6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5" t="inlineStr">
        <is>
          <t>1,2,5,6</t>
        </is>
      </c>
      <c r="N625" t="inlineStr">
        <is>
          <t>haccp
/무항생제</t>
        </is>
      </c>
      <c r="O625" t="inlineStr">
        <is>
          <t>과세</t>
        </is>
      </c>
      <c r="P625" t="n">
        <v>8</v>
      </c>
      <c r="Q625" t="inlineStr">
        <is>
          <t>6개월</t>
        </is>
      </c>
      <c r="R625" t="inlineStr">
        <is>
          <t>냉동</t>
        </is>
      </c>
    </row>
    <row r="626">
      <c r="A626" t="inlineStr"/>
      <c r="B626" t="inlineStr"/>
      <c r="C626" t="inlineStr">
        <is>
          <t>[우리밀]딸기머핀만들기(냉동반죽)</t>
        </is>
      </c>
      <c r="D626" t="inlineStr">
        <is>
          <t>일배</t>
        </is>
      </c>
      <c r="E626" t="n">
        <v>2</v>
      </c>
      <c r="F626" t="inlineStr">
        <is>
          <t>2kg</t>
        </is>
      </c>
      <c r="G626" t="inlineStr">
        <is>
          <t>봉</t>
        </is>
      </c>
      <c r="H626" t="n">
        <v>29600</v>
      </c>
      <c r="I626" t="inlineStr"/>
      <c r="J626" t="inlineStr">
        <is>
          <t>우리밀25.2%,설탕,계란(무항생제),마가린,가공버터,냉동딸기(국산)5.4%,대두유,혼합제제식품첨가물,베이킹파우더</t>
        </is>
      </c>
      <c r="K626" t="inlineStr"/>
      <c r="L626"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6" t="inlineStr">
        <is>
          <t>1,2,5,6</t>
        </is>
      </c>
      <c r="N626" t="inlineStr">
        <is>
          <t>haccp
/무항생제</t>
        </is>
      </c>
      <c r="O626" t="inlineStr">
        <is>
          <t>과세</t>
        </is>
      </c>
      <c r="P626" t="n">
        <v>6</v>
      </c>
      <c r="Q626" t="inlineStr">
        <is>
          <t>6개월</t>
        </is>
      </c>
      <c r="R626" t="inlineStr">
        <is>
          <t>냉동</t>
        </is>
      </c>
    </row>
    <row r="627">
      <c r="A627" t="inlineStr"/>
      <c r="B627" t="inlineStr"/>
      <c r="C627" t="inlineStr">
        <is>
          <t>[우리밀]당근스틱케익</t>
        </is>
      </c>
      <c r="D627" t="inlineStr">
        <is>
          <t>일배</t>
        </is>
      </c>
      <c r="E627" t="n">
        <v>1.056</v>
      </c>
      <c r="F627" t="inlineStr">
        <is>
          <t>32gX33개</t>
        </is>
      </c>
      <c r="G627" t="inlineStr">
        <is>
          <t>박스</t>
        </is>
      </c>
      <c r="H627" t="n">
        <v>40500</v>
      </c>
      <c r="I627" t="n">
        <v>1227</v>
      </c>
      <c r="J627" t="inlineStr">
        <is>
          <t>밀가루23.26%(국산),설탕,식용유,계란,식소다,시나몬파우더,당근12.41%,크림치즈,분당,마가린,럼,바닐라에센스</t>
        </is>
      </c>
      <c r="K627" t="inlineStr">
        <is>
          <t>사이즈:2.5*2.5*8</t>
        </is>
      </c>
      <c r="L627" t="inlineStr">
        <is>
          <t xml:space="preserve">자연해동 후 직접섭취
오븐에 살짝 데워드시면 더 맛있습니다.
오븐조리 - 코팅팬 또는 타공팬
컨벡션 또는 데우기
예열 220°C 10분
조리 180°C 3~5분
</t>
        </is>
      </c>
      <c r="M627" t="inlineStr">
        <is>
          <t>1,2,5,6</t>
        </is>
      </c>
      <c r="N627" t="inlineStr">
        <is>
          <t>haccp</t>
        </is>
      </c>
      <c r="O627" t="inlineStr">
        <is>
          <t>과세</t>
        </is>
      </c>
      <c r="P627" t="n">
        <v>8</v>
      </c>
      <c r="Q627" t="inlineStr">
        <is>
          <t>9개월</t>
        </is>
      </c>
      <c r="R627" t="inlineStr">
        <is>
          <t>냉동</t>
        </is>
      </c>
    </row>
    <row r="628">
      <c r="A628" t="inlineStr"/>
      <c r="B628" t="inlineStr"/>
      <c r="C628" t="inlineStr">
        <is>
          <t>[우리밀]초코스틱케익</t>
        </is>
      </c>
      <c r="D628" t="inlineStr">
        <is>
          <t>일배</t>
        </is>
      </c>
      <c r="E628" t="n">
        <v>1.254</v>
      </c>
      <c r="F628" t="inlineStr">
        <is>
          <t>38gX33개</t>
        </is>
      </c>
      <c r="G628" t="inlineStr">
        <is>
          <t>박스</t>
        </is>
      </c>
      <c r="H628" t="n">
        <v>40500</v>
      </c>
      <c r="I628" t="n">
        <v>1227</v>
      </c>
      <c r="J628" t="inlineStr">
        <is>
          <t>밀가루10.38%(국산),다크컴파운드18.18%,설탕,마가린,계란,크림치즈,분당,바닐라엣센스,럼</t>
        </is>
      </c>
      <c r="K628" t="inlineStr">
        <is>
          <t>사이즈:2.5*2.5*8</t>
        </is>
      </c>
      <c r="L628" t="inlineStr">
        <is>
          <t xml:space="preserve">자연해동 후 직접섭취
오븐에 살짝 데워드시면 더 맛있습니다.
오븐조리 - 코팅팬 또는 타공팬
컨벡션 또는 데우기
예열 220°C 10분
조리 180°C 3~5분
</t>
        </is>
      </c>
      <c r="M628" t="inlineStr">
        <is>
          <t>1,2,5,6</t>
        </is>
      </c>
      <c r="N628" t="inlineStr">
        <is>
          <t>haccp</t>
        </is>
      </c>
      <c r="O628" t="inlineStr">
        <is>
          <t>과세</t>
        </is>
      </c>
      <c r="P628" t="n">
        <v>8</v>
      </c>
      <c r="Q628" t="inlineStr">
        <is>
          <t>9개월</t>
        </is>
      </c>
      <c r="R628" t="inlineStr">
        <is>
          <t>냉동</t>
        </is>
      </c>
    </row>
    <row r="629">
      <c r="A629" t="inlineStr"/>
      <c r="B629" t="inlineStr"/>
      <c r="C629" t="inlineStr">
        <is>
          <t>[우리밀]치즈스틱케익</t>
        </is>
      </c>
      <c r="D629" t="inlineStr">
        <is>
          <t>일배</t>
        </is>
      </c>
      <c r="E629" t="n">
        <v>1.155</v>
      </c>
      <c r="F629" t="inlineStr">
        <is>
          <t>35gX33개</t>
        </is>
      </c>
      <c r="G629" t="inlineStr">
        <is>
          <t>박스</t>
        </is>
      </c>
      <c r="H629" t="n">
        <v>40500</v>
      </c>
      <c r="I629" t="n">
        <v>1227</v>
      </c>
      <c r="J629" t="inlineStr">
        <is>
          <t>밀가루19.97%(국산),식소다,설탕,소금,계란,식용유,크림치즈17.49%,식물성크림,레몬쥬스,옥수수전분</t>
        </is>
      </c>
      <c r="K629" t="inlineStr">
        <is>
          <t>사이즈:2.5*2.5*8</t>
        </is>
      </c>
      <c r="L629" t="inlineStr">
        <is>
          <t xml:space="preserve">자연해동 후 직접섭취
오븐에 살짝 데워드시면 더 맛있습니다.
오븐조리 - 코팅팬 또는 타공팬
컨벡션 또는 데우기
예열 220°C 10분
조리 180°C 3~5분
</t>
        </is>
      </c>
      <c r="M629" t="inlineStr">
        <is>
          <t>1,2,5,6</t>
        </is>
      </c>
      <c r="N629" t="inlineStr">
        <is>
          <t>haccp</t>
        </is>
      </c>
      <c r="O629" t="inlineStr">
        <is>
          <t>과세</t>
        </is>
      </c>
      <c r="P629" t="n">
        <v>8</v>
      </c>
      <c r="Q629" t="inlineStr">
        <is>
          <t>9개월</t>
        </is>
      </c>
      <c r="R629" t="inlineStr">
        <is>
          <t>냉동</t>
        </is>
      </c>
    </row>
    <row r="630">
      <c r="A630" t="inlineStr"/>
      <c r="B630" t="inlineStr"/>
      <c r="C630" t="inlineStr">
        <is>
          <t>[우리밀]하트모양쿠키(완제/개별포장)</t>
        </is>
      </c>
      <c r="D630" t="inlineStr">
        <is>
          <t>일배</t>
        </is>
      </c>
      <c r="E630" t="n">
        <v>0.02</v>
      </c>
      <c r="F630" t="inlineStr">
        <is>
          <t>20g</t>
        </is>
      </c>
      <c r="G630" t="inlineStr">
        <is>
          <t>개</t>
        </is>
      </c>
      <c r="H630" t="inlineStr"/>
      <c r="I630" t="n">
        <v>800</v>
      </c>
      <c r="J630" t="inlineStr">
        <is>
          <t>밀가루(국산,밀100%)34.08%,마가린,계란(국산),곡류가공품(옥수수100%),코코아분말,정제소금,혼합제재 외</t>
        </is>
      </c>
      <c r="K630" t="inlineStr">
        <is>
          <t>상시제품
/사이즈:지름6cm</t>
        </is>
      </c>
      <c r="L630" t="inlineStr">
        <is>
          <t>바로섭취가능</t>
        </is>
      </c>
      <c r="M630" t="inlineStr">
        <is>
          <t>1,2,5,6</t>
        </is>
      </c>
      <c r="N630" t="inlineStr">
        <is>
          <t>haccp</t>
        </is>
      </c>
      <c r="O630" t="inlineStr">
        <is>
          <t>과세</t>
        </is>
      </c>
      <c r="P630" t="n">
        <v>300</v>
      </c>
      <c r="Q630" t="inlineStr">
        <is>
          <t>9개월</t>
        </is>
      </c>
      <c r="R630" t="inlineStr">
        <is>
          <t>실온</t>
        </is>
      </c>
    </row>
    <row r="631">
      <c r="A631" t="inlineStr"/>
      <c r="B631" t="inlineStr"/>
      <c r="C631" t="inlineStr">
        <is>
          <t>[우리밀]새싹모양쿠키(완제/개별포장)
(식목일전용)-(4월)</t>
        </is>
      </c>
      <c r="D631" t="inlineStr">
        <is>
          <t>일배</t>
        </is>
      </c>
      <c r="E631" t="n">
        <v>0.02</v>
      </c>
      <c r="F631" t="inlineStr">
        <is>
          <t>20g</t>
        </is>
      </c>
      <c r="G631" t="inlineStr">
        <is>
          <t>개</t>
        </is>
      </c>
      <c r="H631" t="inlineStr"/>
      <c r="I631" t="inlineStr">
        <is>
          <t>800=&gt;700</t>
        </is>
      </c>
      <c r="J631" t="inlineStr">
        <is>
          <t>밀가루(국산,밀100%)34.08%,마가린,계란(국산),곡류가공품(옥수수100%),코코아분말,정제소금,혼합제재 외</t>
        </is>
      </c>
      <c r="K631" t="inlineStr">
        <is>
          <t>새학기 및 식목일 전용제품
/사이즈:지름6cm</t>
        </is>
      </c>
      <c r="L631" t="inlineStr">
        <is>
          <t>바로섭취가능</t>
        </is>
      </c>
      <c r="M631" t="inlineStr">
        <is>
          <t>1,2,5,6</t>
        </is>
      </c>
      <c r="N631" t="inlineStr">
        <is>
          <t>haccp</t>
        </is>
      </c>
      <c r="O631" t="inlineStr">
        <is>
          <t>과세</t>
        </is>
      </c>
      <c r="P631" t="n">
        <v>300</v>
      </c>
      <c r="Q631" t="inlineStr">
        <is>
          <t>9개월</t>
        </is>
      </c>
      <c r="R631" t="inlineStr">
        <is>
          <t>실온</t>
        </is>
      </c>
    </row>
    <row r="632">
      <c r="A632" t="inlineStr"/>
      <c r="B632" t="inlineStr"/>
      <c r="C632" t="inlineStr">
        <is>
          <t>[우리밀]천연효소칼슘마늘빵스틱(생지)</t>
        </is>
      </c>
      <c r="D632" t="inlineStr">
        <is>
          <t>일배</t>
        </is>
      </c>
      <c r="E632" t="n">
        <v>0.04</v>
      </c>
      <c r="F632" t="inlineStr">
        <is>
          <t>40g</t>
        </is>
      </c>
      <c r="G632" t="inlineStr">
        <is>
          <t>개</t>
        </is>
      </c>
      <c r="H632" t="inlineStr"/>
      <c r="I632" t="n">
        <v>1500</v>
      </c>
      <c r="J632"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2" t="inlineStr">
        <is>
          <t xml:space="preserve"> 길이 : 14cm</t>
        </is>
      </c>
      <c r="L632" t="inlineStr">
        <is>
          <t>오븐조리
코팅팬
컨벡션(건열)
예열 220°C 10분
조리 180°C 5분</t>
        </is>
      </c>
      <c r="M632" t="inlineStr">
        <is>
          <t>1,2,5,6</t>
        </is>
      </c>
      <c r="N632" t="inlineStr">
        <is>
          <t>haccp</t>
        </is>
      </c>
      <c r="O632" t="inlineStr">
        <is>
          <t>과세</t>
        </is>
      </c>
      <c r="P632" t="n">
        <v>320</v>
      </c>
      <c r="Q632" t="inlineStr">
        <is>
          <t>6개월</t>
        </is>
      </c>
      <c r="R632" t="inlineStr">
        <is>
          <t>냉동</t>
        </is>
      </c>
    </row>
    <row r="633">
      <c r="A633" t="inlineStr"/>
      <c r="B633" t="inlineStr"/>
      <c r="C633" t="inlineStr">
        <is>
          <t>[우리밀]천연효소칼슘마늘빵스틱(생지)</t>
        </is>
      </c>
      <c r="D633" t="inlineStr">
        <is>
          <t>일배</t>
        </is>
      </c>
      <c r="E633" t="n">
        <v>0.02</v>
      </c>
      <c r="F633" t="inlineStr">
        <is>
          <t>20g</t>
        </is>
      </c>
      <c r="G633" t="inlineStr">
        <is>
          <t>개</t>
        </is>
      </c>
      <c r="H633" t="inlineStr"/>
      <c r="I633" t="n">
        <v>1000</v>
      </c>
      <c r="J633"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3" t="inlineStr">
        <is>
          <t xml:space="preserve">길이 : 7cm </t>
        </is>
      </c>
      <c r="L633" t="inlineStr">
        <is>
          <t>오븐조리
코팅팬
컨벡션(건열)
예열 220°C 10분
조리 180°C 5분</t>
        </is>
      </c>
      <c r="M633" t="inlineStr">
        <is>
          <t>1,2,5,6</t>
        </is>
      </c>
      <c r="N633" t="inlineStr">
        <is>
          <t>haccp</t>
        </is>
      </c>
      <c r="O633" t="inlineStr">
        <is>
          <t>과세</t>
        </is>
      </c>
      <c r="P633" t="n">
        <v>600</v>
      </c>
      <c r="Q633" t="inlineStr">
        <is>
          <t>6개월</t>
        </is>
      </c>
      <c r="R633" t="inlineStr">
        <is>
          <t>냉동</t>
        </is>
      </c>
    </row>
    <row r="634">
      <c r="A634" t="inlineStr"/>
      <c r="B634" t="inlineStr"/>
      <c r="C634" t="inlineStr">
        <is>
          <t>[우리밀]천연효소칼슘마늘빵스틱</t>
        </is>
      </c>
      <c r="D634" t="inlineStr">
        <is>
          <t>일배</t>
        </is>
      </c>
      <c r="E634" t="n">
        <v>0.033</v>
      </c>
      <c r="F634" t="inlineStr">
        <is>
          <t>약33g</t>
        </is>
      </c>
      <c r="G634" t="inlineStr">
        <is>
          <t>개</t>
        </is>
      </c>
      <c r="H634" t="inlineStr"/>
      <c r="I634" t="n">
        <v>1600</v>
      </c>
      <c r="J634"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4" t="inlineStr">
        <is>
          <t>길이 : 13~14cm</t>
        </is>
      </c>
      <c r="L634" t="inlineStr">
        <is>
          <t>바로섭취가능</t>
        </is>
      </c>
      <c r="M634" t="inlineStr">
        <is>
          <t>1,2,5,6</t>
        </is>
      </c>
      <c r="N634" t="inlineStr">
        <is>
          <t>haccp</t>
        </is>
      </c>
      <c r="O634" t="inlineStr">
        <is>
          <t>과세</t>
        </is>
      </c>
      <c r="P634" t="n">
        <v>360</v>
      </c>
      <c r="Q634" t="inlineStr">
        <is>
          <t>6개월</t>
        </is>
      </c>
      <c r="R634" t="inlineStr">
        <is>
          <t>냉동</t>
        </is>
      </c>
    </row>
    <row r="635">
      <c r="A635" t="inlineStr"/>
      <c r="B635" t="inlineStr"/>
      <c r="C635" t="inlineStr">
        <is>
          <t>[우리밀]천연효소칼슘마늘빵스틱</t>
        </is>
      </c>
      <c r="D635" t="inlineStr">
        <is>
          <t>일배</t>
        </is>
      </c>
      <c r="E635" t="n">
        <v>0.015</v>
      </c>
      <c r="F635" t="inlineStr">
        <is>
          <t>약15g</t>
        </is>
      </c>
      <c r="G635" t="inlineStr">
        <is>
          <t>개</t>
        </is>
      </c>
      <c r="H635" t="inlineStr"/>
      <c r="I635" t="n">
        <v>1100</v>
      </c>
      <c r="J635"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5" t="inlineStr">
        <is>
          <t>길이 : 6~7cm</t>
        </is>
      </c>
      <c r="L635" t="inlineStr">
        <is>
          <t>바로섭취가능</t>
        </is>
      </c>
      <c r="M635" t="inlineStr">
        <is>
          <t>1,2,5,6</t>
        </is>
      </c>
      <c r="N635" t="inlineStr">
        <is>
          <t>haccp</t>
        </is>
      </c>
      <c r="O635" t="inlineStr">
        <is>
          <t>과세</t>
        </is>
      </c>
      <c r="P635" t="n">
        <v>500</v>
      </c>
      <c r="Q635" t="inlineStr">
        <is>
          <t>6개월</t>
        </is>
      </c>
      <c r="R635" t="inlineStr">
        <is>
          <t>냉동</t>
        </is>
      </c>
    </row>
    <row r="636">
      <c r="A636" t="inlineStr"/>
      <c r="B636" t="inlineStr"/>
      <c r="C636" t="inlineStr">
        <is>
          <t>초코칩(제빵토핑용)</t>
        </is>
      </c>
      <c r="D636" t="inlineStr">
        <is>
          <t>일배</t>
        </is>
      </c>
      <c r="E636" t="n">
        <v>1</v>
      </c>
      <c r="F636" t="inlineStr">
        <is>
          <t>1kg</t>
        </is>
      </c>
      <c r="G636" t="inlineStr">
        <is>
          <t>봉</t>
        </is>
      </c>
      <c r="H636" t="n">
        <v>19500</v>
      </c>
      <c r="I636" t="inlineStr"/>
      <c r="J636" t="inlineStr">
        <is>
          <t>설탕50%,경화팜유30%,코코아분말19.4%,대두레시틴,천연바닐라향
★쿠키및머핀부재료(제빵토핑용)</t>
        </is>
      </c>
      <c r="K636" t="inlineStr">
        <is>
          <t>★쿠키및머핀부재료(제빵토핑용)</t>
        </is>
      </c>
      <c r="L636" t="inlineStr">
        <is>
          <t>조리에 사용</t>
        </is>
      </c>
      <c r="M636" t="inlineStr">
        <is>
          <t>2,5</t>
        </is>
      </c>
      <c r="N636" t="inlineStr">
        <is>
          <t>haccp</t>
        </is>
      </c>
      <c r="O636" t="inlineStr">
        <is>
          <t>과세</t>
        </is>
      </c>
      <c r="P636" t="n">
        <v>5</v>
      </c>
      <c r="Q636" t="inlineStr">
        <is>
          <t>12개월</t>
        </is>
      </c>
      <c r="R636" t="inlineStr">
        <is>
          <t>실온</t>
        </is>
      </c>
    </row>
    <row r="637">
      <c r="A637" t="inlineStr"/>
      <c r="B637" t="inlineStr"/>
      <c r="C637" t="inlineStr">
        <is>
          <t>[우리밀]백밀가루</t>
        </is>
      </c>
      <c r="D637" t="inlineStr">
        <is>
          <t>재고</t>
        </is>
      </c>
      <c r="E637" t="n">
        <v>10</v>
      </c>
      <c r="F637" t="inlineStr">
        <is>
          <t>1kg*10봉</t>
        </is>
      </c>
      <c r="G637" t="inlineStr">
        <is>
          <t>박스</t>
        </is>
      </c>
      <c r="H637" t="n">
        <v>52600</v>
      </c>
      <c r="I637" t="inlineStr"/>
      <c r="J637" t="inlineStr">
        <is>
          <t>우리백밀가루(국내산)100%</t>
        </is>
      </c>
      <c r="K637" t="inlineStr"/>
      <c r="L637" t="inlineStr">
        <is>
          <t>조리에 사용</t>
        </is>
      </c>
      <c r="M637" t="n">
        <v>6</v>
      </c>
      <c r="N637" t="inlineStr">
        <is>
          <t>haccp</t>
        </is>
      </c>
      <c r="O637" t="inlineStr">
        <is>
          <t>면세</t>
        </is>
      </c>
      <c r="P637" t="n">
        <v>1</v>
      </c>
      <c r="Q637" t="inlineStr">
        <is>
          <t>12개월</t>
        </is>
      </c>
      <c r="R637" t="inlineStr">
        <is>
          <t>실온</t>
        </is>
      </c>
    </row>
    <row r="638">
      <c r="A638" t="inlineStr"/>
      <c r="B638" t="inlineStr"/>
      <c r="C638" t="inlineStr">
        <is>
          <t>[무농약]백밀가루</t>
        </is>
      </c>
      <c r="D638" t="inlineStr">
        <is>
          <t>재고</t>
        </is>
      </c>
      <c r="E638" t="n">
        <v>10</v>
      </c>
      <c r="F638" t="inlineStr">
        <is>
          <t>1kg*10봉</t>
        </is>
      </c>
      <c r="G638" t="inlineStr">
        <is>
          <t>박스</t>
        </is>
      </c>
      <c r="H638" t="n">
        <v>65000</v>
      </c>
      <c r="I638" t="inlineStr"/>
      <c r="J638" t="inlineStr">
        <is>
          <t>무농약우리밀(국내산)100%(무방부제,무색소,무표백)</t>
        </is>
      </c>
      <c r="K638" t="inlineStr"/>
      <c r="L638" t="inlineStr">
        <is>
          <t>조리에 사용</t>
        </is>
      </c>
      <c r="M638" t="n">
        <v>6</v>
      </c>
      <c r="N638" t="inlineStr">
        <is>
          <t>haccp
/무농약</t>
        </is>
      </c>
      <c r="O638" t="inlineStr">
        <is>
          <t>면세</t>
        </is>
      </c>
      <c r="P638" t="n">
        <v>1</v>
      </c>
      <c r="Q638" t="inlineStr">
        <is>
          <t>12개월</t>
        </is>
      </c>
      <c r="R638" t="inlineStr">
        <is>
          <t>실온</t>
        </is>
      </c>
    </row>
    <row r="639">
      <c r="A639" t="inlineStr"/>
      <c r="B639" t="inlineStr"/>
      <c r="C639" t="inlineStr">
        <is>
          <t>[무농약]우리밀튀김가루</t>
        </is>
      </c>
      <c r="D639" t="inlineStr">
        <is>
          <t>재고</t>
        </is>
      </c>
      <c r="E639" t="n">
        <v>10</v>
      </c>
      <c r="F639" t="inlineStr">
        <is>
          <t>1kg*10봉</t>
        </is>
      </c>
      <c r="G639" t="inlineStr">
        <is>
          <t>박스</t>
        </is>
      </c>
      <c r="H639" t="n">
        <v>78400</v>
      </c>
      <c r="I639" t="inlineStr"/>
      <c r="J639" t="inlineStr">
        <is>
          <t>무농약밀가루79.8%(밀,국내산),감자전분6.2%(국내산),무농약찰현미9.52%(국내산),유기농설탕2.48%,구운소금2%</t>
        </is>
      </c>
      <c r="K639" t="inlineStr"/>
      <c r="L639" t="inlineStr">
        <is>
          <t>조리에 사용</t>
        </is>
      </c>
      <c r="M639" t="n">
        <v>6</v>
      </c>
      <c r="N639" t="inlineStr">
        <is>
          <t>haccp
/무농약</t>
        </is>
      </c>
      <c r="O639" t="inlineStr">
        <is>
          <t>과세</t>
        </is>
      </c>
      <c r="P639" t="n">
        <v>1</v>
      </c>
      <c r="Q639" t="inlineStr">
        <is>
          <t>12개월</t>
        </is>
      </c>
      <c r="R639" t="inlineStr">
        <is>
          <t>실온</t>
        </is>
      </c>
    </row>
    <row r="640">
      <c r="A640" t="inlineStr"/>
      <c r="B640" t="inlineStr"/>
      <c r="C640" t="inlineStr">
        <is>
          <t>[무농약]우리밀부침가루</t>
        </is>
      </c>
      <c r="D640" t="inlineStr">
        <is>
          <t>재고</t>
        </is>
      </c>
      <c r="E640" t="n">
        <v>10</v>
      </c>
      <c r="F640" t="inlineStr">
        <is>
          <t>1kg*10봉</t>
        </is>
      </c>
      <c r="G640" t="inlineStr">
        <is>
          <t>박스</t>
        </is>
      </c>
      <c r="H640" t="n">
        <v>78400</v>
      </c>
      <c r="I640" t="inlineStr"/>
      <c r="J640" t="inlineStr">
        <is>
          <t>무농약밀가루78.44%(밀,국내산),감자전분6.62%(국내산),무농약찰현미9.62%(국내산),유기농설탕3.32%,구운소금2%</t>
        </is>
      </c>
      <c r="K640" t="inlineStr"/>
      <c r="L640" t="inlineStr">
        <is>
          <t>조리에 사용</t>
        </is>
      </c>
      <c r="M640" t="n">
        <v>6</v>
      </c>
      <c r="N640" t="inlineStr">
        <is>
          <t>haccp
/무농약</t>
        </is>
      </c>
      <c r="O640" t="inlineStr">
        <is>
          <t>과세</t>
        </is>
      </c>
      <c r="P640" t="n">
        <v>1</v>
      </c>
      <c r="Q640" t="inlineStr">
        <is>
          <t>12개월</t>
        </is>
      </c>
      <c r="R640" t="inlineStr">
        <is>
          <t>실온</t>
        </is>
      </c>
    </row>
    <row r="641">
      <c r="A641" t="inlineStr"/>
      <c r="B641" t="inlineStr"/>
      <c r="C641" t="inlineStr">
        <is>
          <t>[우리밀]튀김가루</t>
        </is>
      </c>
      <c r="D641" t="inlineStr">
        <is>
          <t>재고</t>
        </is>
      </c>
      <c r="E641" t="n">
        <v>10</v>
      </c>
      <c r="F641" t="inlineStr">
        <is>
          <t>1kg*10봉</t>
        </is>
      </c>
      <c r="G641" t="inlineStr">
        <is>
          <t>박스</t>
        </is>
      </c>
      <c r="H641" t="n">
        <v>62500</v>
      </c>
      <c r="I641" t="inlineStr"/>
      <c r="J641" t="inlineStr">
        <is>
          <t>밀가루79.8%(우리밀밀가루),감자전분6.2%,현미9.52%,설탕2.48%,구운소금2%</t>
        </is>
      </c>
      <c r="K641" t="inlineStr"/>
      <c r="L641" t="inlineStr">
        <is>
          <t>조리에 사용</t>
        </is>
      </c>
      <c r="M641" t="n">
        <v>6</v>
      </c>
      <c r="N641" t="inlineStr">
        <is>
          <t>haccp</t>
        </is>
      </c>
      <c r="O641" t="inlineStr">
        <is>
          <t>과세</t>
        </is>
      </c>
      <c r="P641" t="n">
        <v>1</v>
      </c>
      <c r="Q641" t="inlineStr">
        <is>
          <t>12개월</t>
        </is>
      </c>
      <c r="R641" t="inlineStr">
        <is>
          <t>실온</t>
        </is>
      </c>
    </row>
    <row r="642">
      <c r="A642" t="inlineStr"/>
      <c r="B642" t="inlineStr"/>
      <c r="C642" t="inlineStr">
        <is>
          <t>[우리밀]부침가루</t>
        </is>
      </c>
      <c r="D642" t="inlineStr">
        <is>
          <t>재고</t>
        </is>
      </c>
      <c r="E642" t="n">
        <v>10</v>
      </c>
      <c r="F642" t="inlineStr">
        <is>
          <t>1kg*10봉</t>
        </is>
      </c>
      <c r="G642" t="inlineStr">
        <is>
          <t>박스</t>
        </is>
      </c>
      <c r="H642" t="n">
        <v>62500</v>
      </c>
      <c r="I642" t="inlineStr"/>
      <c r="J642" t="inlineStr">
        <is>
          <t>밀가루78.44%(우리밀밀가루),감자전분6.62%,현미9.62%,설탕3.32%,구운소금2%</t>
        </is>
      </c>
      <c r="K642" t="inlineStr"/>
      <c r="L642" t="inlineStr">
        <is>
          <t>조리에 사용</t>
        </is>
      </c>
      <c r="M642" t="n">
        <v>6</v>
      </c>
      <c r="N642" t="inlineStr">
        <is>
          <t>haccp</t>
        </is>
      </c>
      <c r="O642" t="inlineStr">
        <is>
          <t>과세</t>
        </is>
      </c>
      <c r="P642" t="n">
        <v>1</v>
      </c>
      <c r="Q642" t="inlineStr">
        <is>
          <t>12개월</t>
        </is>
      </c>
      <c r="R642" t="inlineStr">
        <is>
          <t>실온</t>
        </is>
      </c>
    </row>
    <row r="643">
      <c r="A643" t="inlineStr"/>
      <c r="B643" t="inlineStr"/>
      <c r="C643" t="inlineStr">
        <is>
          <t>[일반]프리미엄또띠아 6</t>
        </is>
      </c>
      <c r="D643" t="inlineStr">
        <is>
          <t>재고</t>
        </is>
      </c>
      <c r="E643" t="n">
        <v>0.2</v>
      </c>
      <c r="F643" t="inlineStr">
        <is>
          <t>20g*10장</t>
        </is>
      </c>
      <c r="G643" t="inlineStr">
        <is>
          <t>봉</t>
        </is>
      </c>
      <c r="H643" t="inlineStr">
        <is>
          <t>3,600=&gt;3,290</t>
        </is>
      </c>
      <c r="I643" t="inlineStr">
        <is>
          <t>360=&gt;329</t>
        </is>
      </c>
      <c r="J643" t="inlineStr">
        <is>
          <t>또띠아전용분 70.66%정제수 28.85%소스 0.30%효모 0.12%합성향료 0.07</t>
        </is>
      </c>
      <c r="K643" t="inlineStr">
        <is>
          <t>표준중량 204g
20g*10장/1봉
지름15~16cm</t>
        </is>
      </c>
      <c r="L643" t="inlineStr">
        <is>
          <t>조리하여 섭취</t>
        </is>
      </c>
      <c r="M643" t="inlineStr">
        <is>
          <t>6,2,5</t>
        </is>
      </c>
      <c r="N643" t="inlineStr">
        <is>
          <t>haccp</t>
        </is>
      </c>
      <c r="O643" t="inlineStr">
        <is>
          <t>과세</t>
        </is>
      </c>
      <c r="P643" t="n">
        <v>20</v>
      </c>
      <c r="Q643" t="inlineStr">
        <is>
          <t>9개월</t>
        </is>
      </c>
      <c r="R643" t="inlineStr">
        <is>
          <t>냉동</t>
        </is>
      </c>
    </row>
    <row r="644">
      <c r="A644" t="inlineStr"/>
      <c r="B644" t="inlineStr"/>
      <c r="C644" t="inlineStr">
        <is>
          <t>[무농약]우리밀또띠아 6</t>
        </is>
      </c>
      <c r="D644" t="inlineStr">
        <is>
          <t>재고</t>
        </is>
      </c>
      <c r="E644" t="n">
        <v>0.2</v>
      </c>
      <c r="F644" t="inlineStr">
        <is>
          <t>20g*10장</t>
        </is>
      </c>
      <c r="G644" t="inlineStr">
        <is>
          <t>봉</t>
        </is>
      </c>
      <c r="H644" t="inlineStr">
        <is>
          <t>5,000=&gt;4,800</t>
        </is>
      </c>
      <c r="I644" t="inlineStr">
        <is>
          <t>500=&gt;480</t>
        </is>
      </c>
      <c r="J644" t="inlineStr">
        <is>
          <t>무농약우리밀밀가루 62.81%정제수 32.98%식물성유지 3.14%정제소금 0.94%효모 0.13%</t>
        </is>
      </c>
      <c r="K644" t="inlineStr">
        <is>
          <t>표준중량 204g
20g*10장/1봉
지름15~16cm</t>
        </is>
      </c>
      <c r="L644" t="inlineStr">
        <is>
          <t>조리하여 섭취</t>
        </is>
      </c>
      <c r="M644" t="inlineStr">
        <is>
          <t>6,5</t>
        </is>
      </c>
      <c r="N644" t="inlineStr">
        <is>
          <t>haccp
/무농약</t>
        </is>
      </c>
      <c r="O644" t="inlineStr">
        <is>
          <t>과세</t>
        </is>
      </c>
      <c r="P644" t="n">
        <v>20</v>
      </c>
      <c r="Q644" t="inlineStr">
        <is>
          <t>9개월</t>
        </is>
      </c>
      <c r="R644" t="inlineStr">
        <is>
          <t>냉동</t>
        </is>
      </c>
    </row>
    <row r="645">
      <c r="A645" t="inlineStr"/>
      <c r="B645" t="inlineStr"/>
      <c r="C645" t="inlineStr">
        <is>
          <t>[국내산]우리쌀전통고추장</t>
        </is>
      </c>
      <c r="D645" t="inlineStr">
        <is>
          <t>재고</t>
        </is>
      </c>
      <c r="E645" t="n">
        <v>14</v>
      </c>
      <c r="F645" t="inlineStr">
        <is>
          <t>14kg</t>
        </is>
      </c>
      <c r="G645" t="inlineStr">
        <is>
          <t>개</t>
        </is>
      </c>
      <c r="H645" t="n">
        <v>252000</v>
      </c>
      <c r="I645" t="inlineStr"/>
      <c r="J645" t="inlineStr">
        <is>
          <t>쌀22%[국산], 조청28.8%고춧가루14%[국산], 천일염, 메줏가루[대두/국산]</t>
        </is>
      </c>
      <c r="K645" t="inlineStr">
        <is>
          <t>전통인증 제1024호</t>
        </is>
      </c>
      <c r="L645" t="inlineStr">
        <is>
          <t>조리에 사용</t>
        </is>
      </c>
      <c r="M645" t="n">
        <v>5</v>
      </c>
      <c r="N645" t="inlineStr">
        <is>
          <t>전통식품</t>
        </is>
      </c>
      <c r="O645" t="inlineStr">
        <is>
          <t>면세</t>
        </is>
      </c>
      <c r="P645" t="n">
        <v>1</v>
      </c>
      <c r="Q645" t="inlineStr">
        <is>
          <t>12개월</t>
        </is>
      </c>
      <c r="R645" t="inlineStr">
        <is>
          <t>실온</t>
        </is>
      </c>
    </row>
    <row r="646">
      <c r="A646" t="inlineStr"/>
      <c r="B646" t="inlineStr"/>
      <c r="C646" t="inlineStr">
        <is>
          <t>[국내산]우리콩전통된장</t>
        </is>
      </c>
      <c r="D646" t="inlineStr">
        <is>
          <t>재고</t>
        </is>
      </c>
      <c r="E646" t="n">
        <v>14</v>
      </c>
      <c r="F646" t="inlineStr">
        <is>
          <t>14kg</t>
        </is>
      </c>
      <c r="G646" t="inlineStr">
        <is>
          <t>개</t>
        </is>
      </c>
      <c r="H646" t="n">
        <v>208000</v>
      </c>
      <c r="I646" t="inlineStr"/>
      <c r="J646" t="inlineStr">
        <is>
          <t>대두88%[국산], 천일염</t>
        </is>
      </c>
      <c r="K646" t="inlineStr">
        <is>
          <t>전통인증 제 1025호</t>
        </is>
      </c>
      <c r="L646" t="inlineStr">
        <is>
          <t>조리에 사용</t>
        </is>
      </c>
      <c r="M646" t="n">
        <v>5</v>
      </c>
      <c r="N646" t="inlineStr">
        <is>
          <t>전통식품</t>
        </is>
      </c>
      <c r="O646" t="inlineStr">
        <is>
          <t>면세</t>
        </is>
      </c>
      <c r="P646" t="n">
        <v>1</v>
      </c>
      <c r="Q646" t="inlineStr">
        <is>
          <t>12개월</t>
        </is>
      </c>
      <c r="R646" t="inlineStr">
        <is>
          <t>실온</t>
        </is>
      </c>
    </row>
    <row r="647">
      <c r="A647" t="inlineStr"/>
      <c r="B647" t="inlineStr"/>
      <c r="C647" t="inlineStr">
        <is>
          <t>[국내산]우리콩전통청국장</t>
        </is>
      </c>
      <c r="D647" t="inlineStr">
        <is>
          <t>재고</t>
        </is>
      </c>
      <c r="E647" t="n">
        <v>1</v>
      </c>
      <c r="F647" t="inlineStr">
        <is>
          <t>1kg</t>
        </is>
      </c>
      <c r="G647" t="inlineStr">
        <is>
          <t>개</t>
        </is>
      </c>
      <c r="H647" t="n">
        <v>19800</v>
      </c>
      <c r="I647" t="inlineStr"/>
      <c r="J647" t="inlineStr">
        <is>
          <t>대두96%[국산], 천일염</t>
        </is>
      </c>
      <c r="K647" t="inlineStr">
        <is>
          <t>여름에는 아이스팩 담아야해서 입수량 13개로 바뀜</t>
        </is>
      </c>
      <c r="L647" t="inlineStr">
        <is>
          <t>조리에 사용</t>
        </is>
      </c>
      <c r="M647" t="n">
        <v>5</v>
      </c>
      <c r="N647" t="inlineStr">
        <is>
          <t>전통식품</t>
        </is>
      </c>
      <c r="O647" t="inlineStr">
        <is>
          <t>과세</t>
        </is>
      </c>
      <c r="P647" t="n">
        <v>16</v>
      </c>
      <c r="Q647" t="inlineStr">
        <is>
          <t>3개월</t>
        </is>
      </c>
      <c r="R647" t="inlineStr">
        <is>
          <t>실온</t>
        </is>
      </c>
    </row>
    <row r="648">
      <c r="A648" t="inlineStr"/>
      <c r="B648" t="inlineStr"/>
      <c r="C648" t="inlineStr">
        <is>
          <t>[국내산]우리콩전통국간장</t>
        </is>
      </c>
      <c r="D648" t="inlineStr">
        <is>
          <t>재고</t>
        </is>
      </c>
      <c r="E648" t="n">
        <v>1.8</v>
      </c>
      <c r="F648" t="inlineStr">
        <is>
          <t>1.8L</t>
        </is>
      </c>
      <c r="G648" t="inlineStr">
        <is>
          <t>개</t>
        </is>
      </c>
      <c r="H648" t="n">
        <v>23000</v>
      </c>
      <c r="I648" t="inlineStr"/>
      <c r="J648" t="inlineStr">
        <is>
          <t>콩메주22%[대두/국산], 천일염</t>
        </is>
      </c>
      <c r="K648" t="inlineStr"/>
      <c r="L648" t="inlineStr">
        <is>
          <t>조리에 사용</t>
        </is>
      </c>
      <c r="M648" t="n">
        <v>5</v>
      </c>
      <c r="N648" t="inlineStr">
        <is>
          <t>전통식품</t>
        </is>
      </c>
      <c r="O648" t="inlineStr">
        <is>
          <t>면세</t>
        </is>
      </c>
      <c r="P648" t="n">
        <v>8</v>
      </c>
      <c r="Q648" t="inlineStr">
        <is>
          <t>12개월</t>
        </is>
      </c>
      <c r="R648" t="inlineStr">
        <is>
          <t>실온</t>
        </is>
      </c>
    </row>
    <row r="649">
      <c r="A649" t="inlineStr"/>
      <c r="B649" t="inlineStr"/>
      <c r="C649" t="inlineStr">
        <is>
          <t>[국내산]우리콩전통국간장</t>
        </is>
      </c>
      <c r="D649" t="inlineStr">
        <is>
          <t>재고</t>
        </is>
      </c>
      <c r="E649" t="n">
        <v>13</v>
      </c>
      <c r="F649" t="inlineStr">
        <is>
          <t>13L</t>
        </is>
      </c>
      <c r="G649" t="inlineStr">
        <is>
          <t>개</t>
        </is>
      </c>
      <c r="H649" t="n">
        <v>130000</v>
      </c>
      <c r="I649" t="inlineStr"/>
      <c r="J649" t="inlineStr">
        <is>
          <t>콩메주22%[대두/국산], 천일염</t>
        </is>
      </c>
      <c r="K649" t="inlineStr"/>
      <c r="L649" t="inlineStr">
        <is>
          <t>조리에 사용</t>
        </is>
      </c>
      <c r="M649" t="n">
        <v>5</v>
      </c>
      <c r="N649" t="inlineStr">
        <is>
          <t>전통식품</t>
        </is>
      </c>
      <c r="O649" t="inlineStr">
        <is>
          <t>면세</t>
        </is>
      </c>
      <c r="P649" t="n">
        <v>1</v>
      </c>
      <c r="Q649" t="inlineStr">
        <is>
          <t>12개월</t>
        </is>
      </c>
      <c r="R649" t="inlineStr">
        <is>
          <t>실온</t>
        </is>
      </c>
    </row>
    <row r="650">
      <c r="A650" t="inlineStr"/>
      <c r="B650" t="inlineStr"/>
      <c r="C650" t="inlineStr">
        <is>
          <t>[국내산]우리콩전통진간장</t>
        </is>
      </c>
      <c r="D650" t="inlineStr">
        <is>
          <t>재고</t>
        </is>
      </c>
      <c r="E650" t="n">
        <v>1.8</v>
      </c>
      <c r="F650" t="inlineStr">
        <is>
          <t>1.8L</t>
        </is>
      </c>
      <c r="G650" t="inlineStr">
        <is>
          <t>개</t>
        </is>
      </c>
      <c r="H650" t="n">
        <v>25200</v>
      </c>
      <c r="I650" t="inlineStr"/>
      <c r="J650" t="inlineStr">
        <is>
          <t>콩메주20%[대두/국산], 천일염, 조청, 설탕, 육수[마늘,멸치]</t>
        </is>
      </c>
      <c r="K650" t="inlineStr"/>
      <c r="L650" t="inlineStr">
        <is>
          <t>조리에 사용</t>
        </is>
      </c>
      <c r="M650" t="n">
        <v>5</v>
      </c>
      <c r="N650" t="inlineStr"/>
      <c r="O650" t="inlineStr">
        <is>
          <t>면세</t>
        </is>
      </c>
      <c r="P650" t="n">
        <v>8</v>
      </c>
      <c r="Q650" t="inlineStr">
        <is>
          <t>12개월</t>
        </is>
      </c>
      <c r="R650" t="inlineStr">
        <is>
          <t>실온</t>
        </is>
      </c>
    </row>
    <row r="651">
      <c r="A651" t="inlineStr"/>
      <c r="B651" t="inlineStr"/>
      <c r="C651" t="inlineStr">
        <is>
          <t>[국내산]우리콩전통진간장</t>
        </is>
      </c>
      <c r="D651" t="inlineStr">
        <is>
          <t>재고</t>
        </is>
      </c>
      <c r="E651" t="n">
        <v>13</v>
      </c>
      <c r="F651" t="inlineStr">
        <is>
          <t>13L</t>
        </is>
      </c>
      <c r="G651" t="inlineStr">
        <is>
          <t>개</t>
        </is>
      </c>
      <c r="H651" t="n">
        <v>138600</v>
      </c>
      <c r="I651" t="inlineStr"/>
      <c r="J651" t="inlineStr">
        <is>
          <t>콩메주20%[대두/국산], 천일염, 조청, 설탕, 육수[마늘,멸치]</t>
        </is>
      </c>
      <c r="K651" t="inlineStr"/>
      <c r="L651" t="inlineStr">
        <is>
          <t>조리에 사용</t>
        </is>
      </c>
      <c r="M651" t="n">
        <v>5</v>
      </c>
      <c r="N651" t="inlineStr"/>
      <c r="O651" t="inlineStr">
        <is>
          <t>면세</t>
        </is>
      </c>
      <c r="P651" t="n">
        <v>1</v>
      </c>
      <c r="Q651" t="inlineStr">
        <is>
          <t>12개월</t>
        </is>
      </c>
      <c r="R651" t="inlineStr">
        <is>
          <t>실온</t>
        </is>
      </c>
    </row>
    <row r="652">
      <c r="A652" t="inlineStr"/>
      <c r="B652" t="inlineStr"/>
      <c r="C652" t="inlineStr">
        <is>
          <t>[국내산]된장깻잎장아찌</t>
        </is>
      </c>
      <c r="D652" t="inlineStr">
        <is>
          <t>일배</t>
        </is>
      </c>
      <c r="E652" t="n">
        <v>1</v>
      </c>
      <c r="F652" t="inlineStr">
        <is>
          <t>1kg</t>
        </is>
      </c>
      <c r="G652" t="inlineStr">
        <is>
          <t>개</t>
        </is>
      </c>
      <c r="H652" t="n">
        <v>26400</v>
      </c>
      <c r="I652" t="inlineStr"/>
      <c r="J652" t="inlineStr">
        <is>
          <t>깻잎75%[국산], 된장8%[대두(국산)88%, 천일염(국산)], 조청, 식염, 육수[마늘,멸치], 설탕</t>
        </is>
      </c>
      <c r="K652" t="inlineStr"/>
      <c r="L652" t="inlineStr">
        <is>
          <t>바로섭취가능</t>
        </is>
      </c>
      <c r="M652" t="n">
        <v>5</v>
      </c>
      <c r="N652" t="inlineStr"/>
      <c r="O652" t="inlineStr">
        <is>
          <t>과세</t>
        </is>
      </c>
      <c r="P652" t="n">
        <v>16</v>
      </c>
      <c r="Q652" t="inlineStr">
        <is>
          <t>12개월</t>
        </is>
      </c>
      <c r="R652" t="inlineStr">
        <is>
          <t>냉장</t>
        </is>
      </c>
    </row>
    <row r="653">
      <c r="A653" t="inlineStr"/>
      <c r="B653" t="inlineStr"/>
      <c r="C653" t="inlineStr">
        <is>
          <t>[국내산]감장아찌</t>
        </is>
      </c>
      <c r="D653" t="inlineStr">
        <is>
          <t>일배</t>
        </is>
      </c>
      <c r="E653" t="n">
        <v>1</v>
      </c>
      <c r="F653" t="inlineStr">
        <is>
          <t>1kg</t>
        </is>
      </c>
      <c r="G653" t="inlineStr">
        <is>
          <t>개</t>
        </is>
      </c>
      <c r="H653" t="n">
        <v>17600</v>
      </c>
      <c r="I653" t="inlineStr"/>
      <c r="J653" t="inlineStr">
        <is>
          <t>감75%[국산], 고추장[쌀(국산)24%,고춧가루(국산)18%, 조청, 식염, 메줏가루(대두),주정], 정제염, 조청, 설탕</t>
        </is>
      </c>
      <c r="K653" t="inlineStr"/>
      <c r="L653" t="inlineStr">
        <is>
          <t>바로섭취가능</t>
        </is>
      </c>
      <c r="M653" t="n">
        <v>5</v>
      </c>
      <c r="N653" t="inlineStr"/>
      <c r="O653" t="inlineStr">
        <is>
          <t>과세</t>
        </is>
      </c>
      <c r="P653" t="n">
        <v>16</v>
      </c>
      <c r="Q653" t="inlineStr">
        <is>
          <t>12개월</t>
        </is>
      </c>
      <c r="R653" t="inlineStr">
        <is>
          <t>냉장</t>
        </is>
      </c>
    </row>
    <row r="654">
      <c r="A654" t="inlineStr"/>
      <c r="B654" t="inlineStr"/>
      <c r="C654" t="inlineStr">
        <is>
          <t>[국내산]마늘장아찌</t>
        </is>
      </c>
      <c r="D654" t="inlineStr">
        <is>
          <t>일배</t>
        </is>
      </c>
      <c r="E654" t="n">
        <v>1</v>
      </c>
      <c r="F654" t="inlineStr">
        <is>
          <t>1kg</t>
        </is>
      </c>
      <c r="G654" t="inlineStr">
        <is>
          <t>개</t>
        </is>
      </c>
      <c r="H654" t="n">
        <v>22000</v>
      </c>
      <c r="I654" t="inlineStr"/>
      <c r="J654" t="inlineStr">
        <is>
          <t>마늘75%[국산], 고추장[쌀(국산)24%,고춧가루(국산)18%, 조청, 식염, 메줏가루(대두),주정], 정제염, 조청, 설탕</t>
        </is>
      </c>
      <c r="K654" t="inlineStr"/>
      <c r="L654" t="inlineStr">
        <is>
          <t>바로섭취가능</t>
        </is>
      </c>
      <c r="M654" t="n">
        <v>5</v>
      </c>
      <c r="N654" t="inlineStr"/>
      <c r="O654" t="inlineStr">
        <is>
          <t>과세</t>
        </is>
      </c>
      <c r="P654" t="n">
        <v>16</v>
      </c>
      <c r="Q654" t="inlineStr">
        <is>
          <t>12개월</t>
        </is>
      </c>
      <c r="R654" t="inlineStr">
        <is>
          <t>냉장</t>
        </is>
      </c>
    </row>
    <row r="655">
      <c r="A655" t="inlineStr"/>
      <c r="B655" t="inlineStr"/>
      <c r="C655" t="inlineStr">
        <is>
          <t>[국내산]메론장아찌</t>
        </is>
      </c>
      <c r="D655" t="inlineStr">
        <is>
          <t>일배</t>
        </is>
      </c>
      <c r="E655" t="n">
        <v>1</v>
      </c>
      <c r="F655" t="inlineStr">
        <is>
          <t>1kg</t>
        </is>
      </c>
      <c r="G655" t="inlineStr">
        <is>
          <t>개</t>
        </is>
      </c>
      <c r="H655" t="n">
        <v>19800</v>
      </c>
      <c r="I655" t="inlineStr"/>
      <c r="J655" t="inlineStr">
        <is>
          <t>메론75%[국산], 고추장[쌀(국산)24%,고춧가루(국산)18%, 조청, 식염, 메줏가루(대두),주정], 정제염, 조청, 설탕</t>
        </is>
      </c>
      <c r="K655" t="inlineStr"/>
      <c r="L655" t="inlineStr">
        <is>
          <t>바로섭취가능</t>
        </is>
      </c>
      <c r="M655" t="n">
        <v>5</v>
      </c>
      <c r="N655" t="inlineStr"/>
      <c r="O655" t="inlineStr">
        <is>
          <t>과세</t>
        </is>
      </c>
      <c r="P655" t="n">
        <v>16</v>
      </c>
      <c r="Q655" t="inlineStr">
        <is>
          <t>12개월</t>
        </is>
      </c>
      <c r="R655" t="inlineStr">
        <is>
          <t>냉장</t>
        </is>
      </c>
    </row>
    <row r="656">
      <c r="A656" t="inlineStr"/>
      <c r="B656" t="inlineStr"/>
      <c r="C656" t="inlineStr">
        <is>
          <t>[국내산]양념깻잎장아찌</t>
        </is>
      </c>
      <c r="D656" t="inlineStr">
        <is>
          <t>일배</t>
        </is>
      </c>
      <c r="E656" t="n">
        <v>1</v>
      </c>
      <c r="F656" t="inlineStr">
        <is>
          <t>1kg</t>
        </is>
      </c>
      <c r="G656" t="inlineStr">
        <is>
          <t>개</t>
        </is>
      </c>
      <c r="H656" t="n">
        <v>28600</v>
      </c>
      <c r="I656" t="inlineStr"/>
      <c r="J656" t="inlineStr">
        <is>
          <t>깻잎75%[국산], 간장8%[콩메주(국산/대두)22%, 천일염], 정제염, 조청, 고춧가루, 대파, 당근, 설탕</t>
        </is>
      </c>
      <c r="K656" t="inlineStr"/>
      <c r="L656" t="inlineStr">
        <is>
          <t>바로섭취가능</t>
        </is>
      </c>
      <c r="M656" t="n">
        <v>5</v>
      </c>
      <c r="N656" t="inlineStr"/>
      <c r="O656" t="inlineStr">
        <is>
          <t>과세</t>
        </is>
      </c>
      <c r="P656" t="n">
        <v>16</v>
      </c>
      <c r="Q656" t="inlineStr">
        <is>
          <t>12개월</t>
        </is>
      </c>
      <c r="R656" t="inlineStr">
        <is>
          <t>냉장</t>
        </is>
      </c>
    </row>
    <row r="657">
      <c r="A657" t="inlineStr"/>
      <c r="B657" t="inlineStr"/>
      <c r="C657" t="inlineStr">
        <is>
          <t>[국내산]매실장아찌</t>
        </is>
      </c>
      <c r="D657" t="inlineStr">
        <is>
          <t>일배</t>
        </is>
      </c>
      <c r="E657" t="n">
        <v>1</v>
      </c>
      <c r="F657" t="inlineStr">
        <is>
          <t>1kg</t>
        </is>
      </c>
      <c r="G657" t="inlineStr">
        <is>
          <t>개</t>
        </is>
      </c>
      <c r="H657" t="n">
        <v>30800</v>
      </c>
      <c r="I657" t="inlineStr"/>
      <c r="J657" t="inlineStr">
        <is>
          <t>매실75%[국산], 고추장[쌀(국산)24%,고춧가루(국산)18%, 조청, 식염, 메줏가루(대두),주정], 정제염, 조청, 설탕</t>
        </is>
      </c>
      <c r="K657" t="inlineStr"/>
      <c r="L657" t="inlineStr">
        <is>
          <t>바로섭취가능</t>
        </is>
      </c>
      <c r="M657" t="n">
        <v>5</v>
      </c>
      <c r="N657" t="inlineStr"/>
      <c r="O657" t="inlineStr">
        <is>
          <t>과세</t>
        </is>
      </c>
      <c r="P657" t="n">
        <v>16</v>
      </c>
      <c r="Q657" t="inlineStr">
        <is>
          <t>12개월</t>
        </is>
      </c>
      <c r="R657" t="inlineStr">
        <is>
          <t>냉장</t>
        </is>
      </c>
    </row>
    <row r="658">
      <c r="A658" t="inlineStr"/>
      <c r="B658" t="inlineStr"/>
      <c r="C658" t="inlineStr">
        <is>
          <t>[국내산]혼합장아찌</t>
        </is>
      </c>
      <c r="D658" t="inlineStr">
        <is>
          <t>일배</t>
        </is>
      </c>
      <c r="E658" t="n">
        <v>1</v>
      </c>
      <c r="F658" t="inlineStr">
        <is>
          <t>1kg</t>
        </is>
      </c>
      <c r="G658" t="inlineStr">
        <is>
          <t>개</t>
        </is>
      </c>
      <c r="H658" t="n">
        <v>19800</v>
      </c>
      <c r="I658" t="inlineStr"/>
      <c r="J658" t="inlineStr">
        <is>
          <t>혼합65%[국산/무,오이,감,메론,마늘쫑], 고추장[쌀(국산)24%,고춧가루(국산)18%, 조청, 식염, 메줏가루(대두),주정], 정제염, 조청, 설탕</t>
        </is>
      </c>
      <c r="K658" t="inlineStr">
        <is>
          <t>무, 오이, 감, 마늘쫑, 메론 혼합</t>
        </is>
      </c>
      <c r="L658" t="inlineStr">
        <is>
          <t>바로섭취가능</t>
        </is>
      </c>
      <c r="M658" t="n">
        <v>5</v>
      </c>
      <c r="N658" t="inlineStr"/>
      <c r="O658" t="inlineStr">
        <is>
          <t>과세</t>
        </is>
      </c>
      <c r="P658" t="n">
        <v>16</v>
      </c>
      <c r="Q658" t="inlineStr">
        <is>
          <t>12개월</t>
        </is>
      </c>
      <c r="R658" t="inlineStr">
        <is>
          <t>냉장</t>
        </is>
      </c>
    </row>
    <row r="659">
      <c r="A659" t="inlineStr"/>
      <c r="B659" t="inlineStr"/>
      <c r="C659" t="inlineStr">
        <is>
          <t>[국내산]무우장아찌</t>
        </is>
      </c>
      <c r="D659" t="inlineStr">
        <is>
          <t>일배</t>
        </is>
      </c>
      <c r="E659" t="n">
        <v>1</v>
      </c>
      <c r="F659" t="inlineStr">
        <is>
          <t>1kg</t>
        </is>
      </c>
      <c r="G659" t="inlineStr">
        <is>
          <t>개</t>
        </is>
      </c>
      <c r="H659" t="n">
        <v>19800</v>
      </c>
      <c r="I659" t="inlineStr"/>
      <c r="J659" t="inlineStr">
        <is>
          <t>무75%[국산], 고추장[쌀(국산)24%,고춧가루(국산)18%, 조청, 식염, 메줏가루(대두),주정], 정제염, 조청, 설탕</t>
        </is>
      </c>
      <c r="K659" t="inlineStr"/>
      <c r="L659" t="inlineStr">
        <is>
          <t>바로섭취가능</t>
        </is>
      </c>
      <c r="M659" t="n">
        <v>5</v>
      </c>
      <c r="N659" t="inlineStr"/>
      <c r="O659" t="inlineStr">
        <is>
          <t>과세</t>
        </is>
      </c>
      <c r="P659" t="n">
        <v>16</v>
      </c>
      <c r="Q659" t="inlineStr">
        <is>
          <t>12개월</t>
        </is>
      </c>
      <c r="R659" t="inlineStr">
        <is>
          <t>냉장</t>
        </is>
      </c>
    </row>
    <row r="660">
      <c r="A660" t="inlineStr"/>
      <c r="B660" t="inlineStr"/>
      <c r="C660" t="inlineStr">
        <is>
          <t>[국내산]오이장아찌</t>
        </is>
      </c>
      <c r="D660" t="inlineStr">
        <is>
          <t>일배</t>
        </is>
      </c>
      <c r="E660" t="n">
        <v>1</v>
      </c>
      <c r="F660" t="inlineStr">
        <is>
          <t>1kg</t>
        </is>
      </c>
      <c r="G660" t="inlineStr">
        <is>
          <t>개</t>
        </is>
      </c>
      <c r="H660" t="n">
        <v>19800</v>
      </c>
      <c r="I660" t="inlineStr"/>
      <c r="J660" t="inlineStr">
        <is>
          <t>오이75%[국산], 고추장[쌀(국산)24%,고춧가루(국산)18%, 조청, 식염, 메줏가루(대두),주정], 정제염, 조청, 설탕</t>
        </is>
      </c>
      <c r="K660" t="inlineStr"/>
      <c r="L660" t="inlineStr">
        <is>
          <t>바로섭취가능</t>
        </is>
      </c>
      <c r="M660" t="n">
        <v>5</v>
      </c>
      <c r="N660" t="inlineStr"/>
      <c r="O660" t="inlineStr">
        <is>
          <t>과세</t>
        </is>
      </c>
      <c r="P660" t="n">
        <v>16</v>
      </c>
      <c r="Q660" t="inlineStr">
        <is>
          <t>12개월</t>
        </is>
      </c>
      <c r="R660" t="inlineStr">
        <is>
          <t>냉장</t>
        </is>
      </c>
    </row>
    <row r="661">
      <c r="A661" t="inlineStr"/>
      <c r="B661" t="inlineStr"/>
      <c r="C661" t="inlineStr">
        <is>
          <t>[국내산]마늘쫑장아찌</t>
        </is>
      </c>
      <c r="D661" t="inlineStr">
        <is>
          <t>일배</t>
        </is>
      </c>
      <c r="E661" t="n">
        <v>1</v>
      </c>
      <c r="F661" t="inlineStr">
        <is>
          <t>1kg</t>
        </is>
      </c>
      <c r="G661" t="inlineStr">
        <is>
          <t>개</t>
        </is>
      </c>
      <c r="H661" t="n">
        <v>22000</v>
      </c>
      <c r="I661" t="inlineStr"/>
      <c r="J661" t="inlineStr">
        <is>
          <t>마늘쫑75%[국산], 고추장[쌀(국산)24%,고춧가루(국산)18%, 조청, 식염, 메줏가루(대두),주정], 정제염, 조청, 설탕</t>
        </is>
      </c>
      <c r="K661" t="inlineStr"/>
      <c r="L661" t="inlineStr">
        <is>
          <t>바로섭취가능</t>
        </is>
      </c>
      <c r="M661" t="n">
        <v>5</v>
      </c>
      <c r="N661" t="inlineStr"/>
      <c r="O661" t="inlineStr">
        <is>
          <t>과세</t>
        </is>
      </c>
      <c r="P661" t="n">
        <v>16</v>
      </c>
      <c r="Q661" t="inlineStr">
        <is>
          <t>12개월</t>
        </is>
      </c>
      <c r="R661" t="inlineStr">
        <is>
          <t>냉장</t>
        </is>
      </c>
    </row>
    <row r="662">
      <c r="A662" t="inlineStr"/>
      <c r="B662" t="inlineStr"/>
      <c r="C662" t="inlineStr">
        <is>
          <t>[베트남](왕)생새우튀김(자연산새우함량30％)</t>
        </is>
      </c>
      <c r="D662" t="inlineStr">
        <is>
          <t>재고</t>
        </is>
      </c>
      <c r="E662" t="n">
        <v>0.3</v>
      </c>
      <c r="F662" t="inlineStr">
        <is>
          <t>30g*10개</t>
        </is>
      </c>
      <c r="G662" t="inlineStr">
        <is>
          <t>팩</t>
        </is>
      </c>
      <c r="H662" t="n">
        <v>6200</v>
      </c>
      <c r="I662" t="n">
        <v>620</v>
      </c>
      <c r="J662" t="inlineStr">
        <is>
          <t>새우30%,베터믹스믹스,변성전분,옥수수전분,정제소금 등
화이트팬코20%,옐로우팬코</t>
        </is>
      </c>
      <c r="K662" t="inlineStr">
        <is>
          <t>실규격 : 30g*10ea*20pk
30g</t>
        </is>
      </c>
      <c r="L662" t="inlineStr">
        <is>
          <t>튀김조리 - 냉동상태의 제품을 
기름온도 170°C~180°C 5분간 조리</t>
        </is>
      </c>
      <c r="M662" t="inlineStr">
        <is>
          <t>2,5,6,9</t>
        </is>
      </c>
      <c r="N662" t="inlineStr"/>
      <c r="O662" t="inlineStr">
        <is>
          <t>과세</t>
        </is>
      </c>
      <c r="P662" t="n">
        <v>20</v>
      </c>
      <c r="Q662" t="inlineStr">
        <is>
          <t>18개월</t>
        </is>
      </c>
      <c r="R662" t="inlineStr">
        <is>
          <t>냉동</t>
        </is>
      </c>
    </row>
    <row r="663">
      <c r="A663" t="inlineStr"/>
      <c r="B663" t="inlineStr"/>
      <c r="C663" t="inlineStr">
        <is>
          <t>[수입산]타코야끼(다꼬야끼)</t>
        </is>
      </c>
      <c r="D663" t="inlineStr">
        <is>
          <t>재고</t>
        </is>
      </c>
      <c r="E663" t="n">
        <v>1</v>
      </c>
      <c r="F663" t="inlineStr">
        <is>
          <t>20g*50개</t>
        </is>
      </c>
      <c r="G663" t="inlineStr">
        <is>
          <t>봉</t>
        </is>
      </c>
      <c r="H663" t="n">
        <v>9300</v>
      </c>
      <c r="I663" t="n">
        <v>186</v>
      </c>
      <c r="J663" t="inlineStr">
        <is>
          <t>소맥분13.99%,양배추9.98%,문어8.31%,전란7% 등</t>
        </is>
      </c>
      <c r="K663" t="inlineStr"/>
      <c r="L663" t="inlineStr">
        <is>
          <t>튀김 조리 - 냉동상태의 제품을 
기름온도 170°C~175°C 5~7분간 조리
(오븐조리불가 내용물터짐)</t>
        </is>
      </c>
      <c r="M663" t="inlineStr">
        <is>
          <t>1,8,5,6</t>
        </is>
      </c>
      <c r="N663" t="inlineStr"/>
      <c r="O663" t="inlineStr">
        <is>
          <t>과세</t>
        </is>
      </c>
      <c r="P663" t="n">
        <v>10</v>
      </c>
      <c r="Q663" t="inlineStr">
        <is>
          <t>18개월</t>
        </is>
      </c>
      <c r="R663" t="inlineStr">
        <is>
          <t>냉동</t>
        </is>
      </c>
    </row>
    <row r="664">
      <c r="A664" t="inlineStr">
        <is>
          <t>세트</t>
        </is>
      </c>
      <c r="B664" t="inlineStr"/>
      <c r="C664" t="inlineStr">
        <is>
          <t>[소스SET][수입산]타코야끼(5봉이상 발주가능)</t>
        </is>
      </c>
      <c r="D664" t="inlineStr">
        <is>
          <t>SET</t>
        </is>
      </c>
      <c r="E664" t="n">
        <v>1</v>
      </c>
      <c r="F664" t="n">
        <v>1</v>
      </c>
      <c r="G664" t="inlineStr">
        <is>
          <t>봉</t>
        </is>
      </c>
      <c r="H664" t="n">
        <v>24600</v>
      </c>
      <c r="I664" t="n">
        <v>492</v>
      </c>
      <c r="J664" t="inlineStr">
        <is>
          <t>[수입산]타코야끼: 소맥분13.99%,양배추9.98%,문어8.31%,전란7% 등
THE건강한5無리얼타코야끼소스 : 우스타소스9.63%,양조간장9.63%,가쓰오부시농축액 외</t>
        </is>
      </c>
      <c r="K664" t="inlineStr">
        <is>
          <t>★1인분 구성: 밀크티베이스 20g + 흑당시럽 20g
★50인분 구선: 비정제흑당시럽 1kg 1봉+밀크티베이스 1kg 1봉</t>
        </is>
      </c>
      <c r="L664" t="inlineStr">
        <is>
          <t>활용 레시피 : 흑당시럽20g+우유200ml+밀크티베이스20g+각얼음
*기호에 따라 양을 조절해주세요[종이컵10온스(약330ml)사용]</t>
        </is>
      </c>
      <c r="M664" t="n">
        <v>2</v>
      </c>
      <c r="N664" t="inlineStr"/>
      <c r="O664" t="inlineStr">
        <is>
          <t>과세</t>
        </is>
      </c>
      <c r="P664" t="inlineStr"/>
      <c r="Q664" t="inlineStr"/>
      <c r="R664" t="inlineStr"/>
    </row>
    <row r="665">
      <c r="A665" t="inlineStr"/>
      <c r="B665" t="inlineStr"/>
      <c r="C665" t="inlineStr">
        <is>
          <t>[수입산]가리비형화권(꽃빵)</t>
        </is>
      </c>
      <c r="D665" t="inlineStr">
        <is>
          <t>재고</t>
        </is>
      </c>
      <c r="E665" t="n">
        <v>1.2</v>
      </c>
      <c r="F665" t="inlineStr">
        <is>
          <t>30gX40개</t>
        </is>
      </c>
      <c r="G665" t="inlineStr">
        <is>
          <t>봉</t>
        </is>
      </c>
      <c r="H665" t="n">
        <v>12400</v>
      </c>
      <c r="I665" t="n">
        <v>310</v>
      </c>
      <c r="J665" t="inlineStr">
        <is>
          <t>소맥분,정제수,설탕,효모,정제소금</t>
        </is>
      </c>
      <c r="K665" t="inlineStr"/>
      <c r="L665" t="inlineStr">
        <is>
          <t>【조리방법】찜기조리 : 찜기에 증기가 오른 후 화권을 넣고 8~10분간 쪄서 섭취</t>
        </is>
      </c>
      <c r="M665" t="n">
        <v>6</v>
      </c>
      <c r="N665" t="inlineStr"/>
      <c r="O665" t="inlineStr">
        <is>
          <t>과세</t>
        </is>
      </c>
      <c r="P665" t="n">
        <v>5</v>
      </c>
      <c r="Q665" t="inlineStr">
        <is>
          <t>18개월</t>
        </is>
      </c>
      <c r="R665" t="inlineStr">
        <is>
          <t>냉동</t>
        </is>
      </c>
    </row>
    <row r="666">
      <c r="A666" t="inlineStr"/>
      <c r="B666" t="inlineStr"/>
      <c r="C666" t="inlineStr">
        <is>
          <t>[수입산]통살왕새우튀김</t>
        </is>
      </c>
      <c r="D666" t="inlineStr">
        <is>
          <t>재고</t>
        </is>
      </c>
      <c r="E666" t="n">
        <v>0.5</v>
      </c>
      <c r="F666" t="inlineStr">
        <is>
          <t>50g*10개</t>
        </is>
      </c>
      <c r="G666" t="inlineStr">
        <is>
          <t>팩</t>
        </is>
      </c>
      <c r="H666" t="n">
        <v>14000</v>
      </c>
      <c r="I666" t="n">
        <v>1400</v>
      </c>
      <c r="J666" t="inlineStr">
        <is>
          <t>흰다리새우(베트남산)40%, 빵가루, 베터믹스</t>
        </is>
      </c>
      <c r="K666" t="inlineStr"/>
      <c r="L666" t="inlineStr">
        <is>
          <t>튀김조리-
냉동상태에서 기름온도 170°C~180°C 약 3~4분간
육안으로 외피가 노릇노릇할때까지 튀김
(제품이 반이상 잠길정도로 식용유사용)</t>
        </is>
      </c>
      <c r="M666" t="inlineStr">
        <is>
          <t xml:space="preserve">1,5,6,9,18
</t>
        </is>
      </c>
      <c r="N666" t="inlineStr"/>
      <c r="O666" t="inlineStr">
        <is>
          <t>과세</t>
        </is>
      </c>
      <c r="P666" t="n">
        <v>10</v>
      </c>
      <c r="Q666" t="inlineStr">
        <is>
          <t>24개월</t>
        </is>
      </c>
      <c r="R666" t="inlineStr">
        <is>
          <t>냉동</t>
        </is>
      </c>
    </row>
    <row r="667">
      <c r="A667" t="inlineStr"/>
      <c r="B667" t="inlineStr"/>
      <c r="C667" t="inlineStr">
        <is>
          <t>[수입산]수제새우볼(꼬지)</t>
        </is>
      </c>
      <c r="D667" t="inlineStr">
        <is>
          <t>재고</t>
        </is>
      </c>
      <c r="E667" t="n">
        <v>1</v>
      </c>
      <c r="F667" t="inlineStr">
        <is>
          <t>40g*25개</t>
        </is>
      </c>
      <c r="G667" t="inlineStr">
        <is>
          <t>팩</t>
        </is>
      </c>
      <c r="H667" t="n">
        <v>24700</v>
      </c>
      <c r="I667" t="n">
        <v>988</v>
      </c>
      <c r="J667" t="inlineStr">
        <is>
          <t>스터프50%,새우34%, 정제수,빵가루,배터믹스</t>
        </is>
      </c>
      <c r="K667" t="inlineStr"/>
      <c r="L667" t="inlineStr">
        <is>
          <t>튀김조리-
냉동상태에서 기름온도 170°C~180°C 약 3~4분간
육안으로 외피가 노릇노릇할때까지 튀김
(제품이 반이상 잠길정도로 식용유사용)</t>
        </is>
      </c>
      <c r="M667" t="inlineStr">
        <is>
          <t xml:space="preserve">1,5,6,9,18
</t>
        </is>
      </c>
      <c r="N667" t="inlineStr"/>
      <c r="O667" t="inlineStr">
        <is>
          <t>과세</t>
        </is>
      </c>
      <c r="P667" t="n">
        <v>6</v>
      </c>
      <c r="Q667" t="inlineStr">
        <is>
          <t>24개월</t>
        </is>
      </c>
      <c r="R667" t="inlineStr">
        <is>
          <t>냉동</t>
        </is>
      </c>
    </row>
    <row r="668">
      <c r="A668" t="inlineStr"/>
      <c r="B668" t="inlineStr"/>
      <c r="C668" t="inlineStr">
        <is>
          <t>[베트남]버터플라이새우튀김</t>
        </is>
      </c>
      <c r="D668" t="inlineStr">
        <is>
          <t>재고</t>
        </is>
      </c>
      <c r="E668" t="n">
        <v>0.3</v>
      </c>
      <c r="F668" t="inlineStr">
        <is>
          <t>30gX10개</t>
        </is>
      </c>
      <c r="G668" t="inlineStr">
        <is>
          <t>팩</t>
        </is>
      </c>
      <c r="H668" t="n">
        <v>7400</v>
      </c>
      <c r="I668" t="n">
        <v>740</v>
      </c>
      <c r="J668" t="inlineStr">
        <is>
          <t>새우(수입산)40%,빵가루Y(수입산)15%,빵가루W(수입산)15%,정제수,베타믹스 외</t>
        </is>
      </c>
      <c r="K668" t="inlineStr"/>
      <c r="L668" t="inlineStr">
        <is>
          <t>튀김조리-
냉동상태에서 기름온도 170°C~180°C 약 3~4분간
육안으로 외피가 노릇노릇할때까지 튀김
(제품이 반이상 잠길정도로 식용유사용)</t>
        </is>
      </c>
      <c r="M668" t="inlineStr">
        <is>
          <t xml:space="preserve">1,2,5,6,9,18
</t>
        </is>
      </c>
      <c r="N668" t="inlineStr"/>
      <c r="O668" t="inlineStr">
        <is>
          <t>과세</t>
        </is>
      </c>
      <c r="P668" t="n">
        <v>20</v>
      </c>
      <c r="Q668" t="inlineStr">
        <is>
          <t>24개월</t>
        </is>
      </c>
      <c r="R668" t="inlineStr">
        <is>
          <t>냉동</t>
        </is>
      </c>
    </row>
    <row r="669">
      <c r="A669" t="inlineStr"/>
      <c r="B669" t="inlineStr"/>
      <c r="C669" t="inlineStr">
        <is>
          <t>[프리미엄]손질한해물모듬</t>
        </is>
      </c>
      <c r="D669" t="inlineStr">
        <is>
          <t>재고</t>
        </is>
      </c>
      <c r="E669" t="n">
        <v>1</v>
      </c>
      <c r="F669" t="inlineStr">
        <is>
          <t>1kg</t>
        </is>
      </c>
      <c r="G669" t="inlineStr">
        <is>
          <t>봉</t>
        </is>
      </c>
      <c r="H669" t="n">
        <v>13400</v>
      </c>
      <c r="I669" t="inlineStr"/>
      <c r="J669" t="inlineStr">
        <is>
          <t>오징어채(페루산)7%,생새우살(수입산)5%,홍새우살(수입산)6%,바지락(수입산)26%,홍합살(수입산)31%,오징어몸살(칠레산)20%,솔방울오징어(수입산)5%</t>
        </is>
      </c>
      <c r="K669" t="inlineStr"/>
      <c r="L669" t="inlineStr"/>
      <c r="M669" t="inlineStr">
        <is>
          <t>9,17,18,21</t>
        </is>
      </c>
      <c r="N669" t="inlineStr"/>
      <c r="O669" t="inlineStr">
        <is>
          <t>면세</t>
        </is>
      </c>
      <c r="P669" t="n">
        <v>10</v>
      </c>
      <c r="Q669" t="inlineStr">
        <is>
          <t>14개월</t>
        </is>
      </c>
      <c r="R669" t="inlineStr">
        <is>
          <t>냉동</t>
        </is>
      </c>
    </row>
    <row r="670">
      <c r="A670" t="inlineStr"/>
      <c r="B670" t="inlineStr"/>
      <c r="C670" t="inlineStr">
        <is>
          <t>[무농약]우리밀백밀국수(소면)
- 포장지 변경예정</t>
        </is>
      </c>
      <c r="D670" t="inlineStr">
        <is>
          <t>재고</t>
        </is>
      </c>
      <c r="E670" t="n">
        <v>15</v>
      </c>
      <c r="F670" t="inlineStr">
        <is>
          <t>1kg*15봉</t>
        </is>
      </c>
      <c r="G670" t="inlineStr">
        <is>
          <t>박스</t>
        </is>
      </c>
      <c r="H670" t="n">
        <v>101000</v>
      </c>
      <c r="I670" t="inlineStr"/>
      <c r="J670" t="inlineStr">
        <is>
          <t>무농약우리밀(국내산)98%,식염(국내산)2%(무방부제,무색소,무표백)</t>
        </is>
      </c>
      <c r="K670" t="inlineStr"/>
      <c r="L670" t="inlineStr"/>
      <c r="M670" t="n">
        <v>6</v>
      </c>
      <c r="N670" t="inlineStr">
        <is>
          <t>무농약</t>
        </is>
      </c>
      <c r="O670" t="inlineStr">
        <is>
          <t>과세</t>
        </is>
      </c>
      <c r="P670" t="n">
        <v>1</v>
      </c>
      <c r="Q670" t="inlineStr">
        <is>
          <t>24개월</t>
        </is>
      </c>
      <c r="R670" t="inlineStr">
        <is>
          <t>실온</t>
        </is>
      </c>
    </row>
    <row r="671">
      <c r="A671" t="inlineStr"/>
      <c r="B671" t="inlineStr"/>
      <c r="C671" t="inlineStr">
        <is>
          <t>[유기농]황매실원액-★haccp인증★</t>
        </is>
      </c>
      <c r="D671" t="inlineStr">
        <is>
          <t>재고</t>
        </is>
      </c>
      <c r="E671" t="n">
        <v>1</v>
      </c>
      <c r="F671" t="inlineStr">
        <is>
          <t>1,000ml</t>
        </is>
      </c>
      <c r="G671" t="inlineStr">
        <is>
          <t>pet</t>
        </is>
      </c>
      <c r="H671" t="n">
        <v>25700</v>
      </c>
      <c r="I671" t="inlineStr"/>
      <c r="J671" t="inlineStr">
        <is>
          <t>유기농매실(국산)55%,유기농설탕45%</t>
        </is>
      </c>
      <c r="K671" t="inlineStr">
        <is>
          <t>유기가공식품인증,haccp인증,경상남도QC인증
-유기농 인증 국산 매실 사용</t>
        </is>
      </c>
      <c r="L671" t="inlineStr">
        <is>
          <t>조리에 사용</t>
        </is>
      </c>
      <c r="M671" t="inlineStr"/>
      <c r="N671" t="inlineStr">
        <is>
          <t>haccp</t>
        </is>
      </c>
      <c r="O671" t="inlineStr">
        <is>
          <t>과세</t>
        </is>
      </c>
      <c r="P671" t="n">
        <v>12</v>
      </c>
      <c r="Q671" t="inlineStr">
        <is>
          <t>24개월</t>
        </is>
      </c>
      <c r="R671" t="inlineStr">
        <is>
          <t>실온</t>
        </is>
      </c>
    </row>
    <row r="672">
      <c r="A672" t="inlineStr"/>
      <c r="B672" t="inlineStr"/>
      <c r="C672" t="inlineStr">
        <is>
          <t>[국내산]봄엔향황매실원액-★haccp인증★</t>
        </is>
      </c>
      <c r="D672" t="inlineStr">
        <is>
          <t>재고</t>
        </is>
      </c>
      <c r="E672" t="n">
        <v>1</v>
      </c>
      <c r="F672" t="inlineStr">
        <is>
          <t>1,000ml</t>
        </is>
      </c>
      <c r="G672" t="inlineStr">
        <is>
          <t>pet</t>
        </is>
      </c>
      <c r="H672" t="n">
        <v>14000</v>
      </c>
      <c r="I672" t="inlineStr"/>
      <c r="J672" t="inlineStr">
        <is>
          <t>황매실(경남하동,국내산)60%,설탕40%</t>
        </is>
      </c>
      <c r="K672" t="inlineStr">
        <is>
          <t>haccp인증,경상남도QC인증
-국산 매실 사용</t>
        </is>
      </c>
      <c r="L672" t="inlineStr">
        <is>
          <t>조리에 사용</t>
        </is>
      </c>
      <c r="M672" t="inlineStr"/>
      <c r="N672" t="inlineStr">
        <is>
          <t>haccp</t>
        </is>
      </c>
      <c r="O672" t="inlineStr">
        <is>
          <t>과세</t>
        </is>
      </c>
      <c r="P672" t="n">
        <v>12</v>
      </c>
      <c r="Q672" t="inlineStr">
        <is>
          <t>24개월</t>
        </is>
      </c>
      <c r="R672" t="inlineStr">
        <is>
          <t>실온</t>
        </is>
      </c>
    </row>
    <row r="673">
      <c r="A673" t="inlineStr"/>
      <c r="B673" t="inlineStr"/>
      <c r="C673" t="inlineStr">
        <is>
          <t>[국내산]돈골육수</t>
        </is>
      </c>
      <c r="D673" t="inlineStr">
        <is>
          <t>재고</t>
        </is>
      </c>
      <c r="E673" t="n">
        <v>1</v>
      </c>
      <c r="F673" t="inlineStr">
        <is>
          <t>1kg</t>
        </is>
      </c>
      <c r="G673" t="inlineStr">
        <is>
          <t>봉</t>
        </is>
      </c>
      <c r="H673" t="n">
        <v>16300</v>
      </c>
      <c r="I673" t="inlineStr"/>
      <c r="J673" t="inlineStr">
        <is>
          <t>돈우골추출물[고형분46%이상/돈골(국내산)34.3%,우사골(국내산)9.42%,우골(국내산)6.28%,정제수]94.0%,정제소금(국내산)</t>
        </is>
      </c>
      <c r="K673" t="inlineStr">
        <is>
          <t xml:space="preserve"> [육수 : 17배 희석(육수20g + 물340, 약 50인분 상당]
50%브릭스</t>
        </is>
      </c>
      <c r="L673" t="inlineStr"/>
      <c r="M673" t="inlineStr">
        <is>
          <t>10,16</t>
        </is>
      </c>
      <c r="N673" t="inlineStr">
        <is>
          <t>haccp</t>
        </is>
      </c>
      <c r="O673" t="inlineStr">
        <is>
          <t>과세</t>
        </is>
      </c>
      <c r="P673" t="n">
        <v>10</v>
      </c>
      <c r="Q673" t="inlineStr">
        <is>
          <t>12개월</t>
        </is>
      </c>
      <c r="R673" t="inlineStr">
        <is>
          <t>냉동</t>
        </is>
      </c>
    </row>
    <row r="674">
      <c r="A674" t="inlineStr"/>
      <c r="B674" t="inlineStr"/>
      <c r="C674" t="inlineStr">
        <is>
          <t>[국내산]5無사골육수100%</t>
        </is>
      </c>
      <c r="D674" t="inlineStr">
        <is>
          <t>재고</t>
        </is>
      </c>
      <c r="E674" t="n">
        <v>1</v>
      </c>
      <c r="F674" t="inlineStr">
        <is>
          <t>1kg</t>
        </is>
      </c>
      <c r="G674" t="inlineStr">
        <is>
          <t>봉</t>
        </is>
      </c>
      <c r="H674" t="n">
        <v>19200</v>
      </c>
      <c r="I674" t="inlineStr"/>
      <c r="J674" t="inlineStr">
        <is>
          <t>우사골추출물97%[고형분:11%/우사골19.8%(국내산),우골13.2%(국내산),정제수],정제소금)(1kg=60인분)</t>
        </is>
      </c>
      <c r="K674" t="inlineStr">
        <is>
          <t xml:space="preserve"> 육수 : 20배 희석(1인분=약17g+물340g)
*5無 : 無MSG, 無방부제, 無색소, 無착향료, 無착색제
58%브릭스</t>
        </is>
      </c>
      <c r="L674" t="inlineStr"/>
      <c r="M674" t="n">
        <v>16</v>
      </c>
      <c r="N674" t="inlineStr">
        <is>
          <t>haccp</t>
        </is>
      </c>
      <c r="O674" t="inlineStr">
        <is>
          <t>과세</t>
        </is>
      </c>
      <c r="P674" t="n">
        <v>10</v>
      </c>
      <c r="Q674" t="inlineStr">
        <is>
          <t>12개월</t>
        </is>
      </c>
      <c r="R674" t="inlineStr">
        <is>
          <t>상온</t>
        </is>
      </c>
    </row>
    <row r="675">
      <c r="A675" t="inlineStr"/>
      <c r="B675" t="inlineStr"/>
      <c r="C675" t="inlineStr">
        <is>
          <t>[단순매입]병천아우내찰순대(슬라이스)</t>
        </is>
      </c>
      <c r="D675" t="inlineStr">
        <is>
          <t>일배</t>
        </is>
      </c>
      <c r="E675" t="n">
        <v>1</v>
      </c>
      <c r="F675" t="inlineStr">
        <is>
          <t>1kg</t>
        </is>
      </c>
      <c r="G675" t="inlineStr">
        <is>
          <t>봉</t>
        </is>
      </c>
      <c r="H675" t="n">
        <v>8800</v>
      </c>
      <c r="I675" t="inlineStr"/>
      <c r="J675" t="inlineStr">
        <is>
          <t>당면(중국산)61,35%,돈소창(국내산)25,92%,돈혈(국내산)3,07%,팜정제유[팜스테아린유,팜올레인유(말레이시아산)],대파,정제염,복합조미식품,옥수수전분,마늘,L-글루탐산나트륨,정백당,후추</t>
        </is>
      </c>
      <c r="K675" t="inlineStr">
        <is>
          <t>약 50~70개입</t>
        </is>
      </c>
      <c r="L675" t="inlineStr"/>
      <c r="M675" t="inlineStr">
        <is>
          <t>5.6.10.13.16</t>
        </is>
      </c>
      <c r="N675" t="inlineStr">
        <is>
          <t>haccp</t>
        </is>
      </c>
      <c r="O675" t="inlineStr">
        <is>
          <t>과세</t>
        </is>
      </c>
      <c r="P675" t="n">
        <v>10</v>
      </c>
      <c r="Q675" t="inlineStr">
        <is>
          <t>45일</t>
        </is>
      </c>
      <c r="R675" t="inlineStr">
        <is>
          <t>냉장</t>
        </is>
      </c>
    </row>
    <row r="676">
      <c r="A676" t="inlineStr"/>
      <c r="B676" t="inlineStr"/>
      <c r="C676" t="inlineStr">
        <is>
          <t>[단순매입]병천찰순대(통순대)</t>
        </is>
      </c>
      <c r="D676" t="inlineStr">
        <is>
          <t>일배</t>
        </is>
      </c>
      <c r="E676" t="n">
        <v>1</v>
      </c>
      <c r="F676" t="inlineStr">
        <is>
          <t>1kg</t>
        </is>
      </c>
      <c r="G676" t="inlineStr">
        <is>
          <t>봉</t>
        </is>
      </c>
      <c r="H676" t="n">
        <v>8000</v>
      </c>
      <c r="I676" t="inlineStr"/>
      <c r="J676" t="inlineStr">
        <is>
          <t>당면(중국산)61,35%,돈소창(국내산)25,92%,돈혈(국내산)3,07%,팜정제유[팜스테아린유,팜올레인유(말레이시아산)],대파,정제염,복합조미식품,옥수수전분,마늘,L-글루탐산나트륨,정백당,후추</t>
        </is>
      </c>
      <c r="K676" t="inlineStr"/>
      <c r="L676" t="inlineStr"/>
      <c r="M676" t="inlineStr">
        <is>
          <t>5.6.10.13.16</t>
        </is>
      </c>
      <c r="N676" t="inlineStr">
        <is>
          <t>haccp</t>
        </is>
      </c>
      <c r="O676" t="inlineStr">
        <is>
          <t>과세</t>
        </is>
      </c>
      <c r="P676" t="n">
        <v>10</v>
      </c>
      <c r="Q676" t="inlineStr">
        <is>
          <t>45일</t>
        </is>
      </c>
      <c r="R676" t="inlineStr">
        <is>
          <t>냉장</t>
        </is>
      </c>
    </row>
    <row r="677">
      <c r="A677" t="inlineStr">
        <is>
          <t>세트</t>
        </is>
      </c>
      <c r="B677" t="inlineStr"/>
      <c r="C677" t="inlineStr">
        <is>
          <t>[국밥50인분SET]순대국밥(순s4+모듬고기2+육1)</t>
        </is>
      </c>
      <c r="D677" t="inlineStr">
        <is>
          <t>SET</t>
        </is>
      </c>
      <c r="E677" t="n">
        <v>7</v>
      </c>
      <c r="F677" t="inlineStr">
        <is>
          <t>7kg</t>
        </is>
      </c>
      <c r="G677" t="inlineStr">
        <is>
          <t>set</t>
        </is>
      </c>
      <c r="H677" t="n">
        <v>88000</v>
      </c>
      <c r="I677" t="n">
        <v>1760</v>
      </c>
      <c r="J677"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K677" t="inlineStr">
        <is>
          <t>★ 1인분 구성 : 찰순대 80g + 모듬고기 40g + 돈골육수 20g
★ 50인분 구성 : 찰순대 1kg*4봉(포장단위2kg) + 모듬고기 1kg*2봉 + 돈골육수 1kg*1봉</t>
        </is>
      </c>
      <c r="L677"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7" t="inlineStr">
        <is>
          <t>5,6,10,16</t>
        </is>
      </c>
      <c r="N677" t="inlineStr"/>
      <c r="O677" t="inlineStr">
        <is>
          <t>과세</t>
        </is>
      </c>
      <c r="P677" t="inlineStr"/>
      <c r="Q677" t="inlineStr"/>
      <c r="R677" t="inlineStr"/>
    </row>
    <row r="678">
      <c r="A678" t="inlineStr"/>
      <c r="B678" t="inlineStr"/>
      <c r="C678" t="inlineStr">
        <is>
          <t>[병천순대국밥50인분SET]병천순대국밥(순s4+모듬고기2+육1)</t>
        </is>
      </c>
      <c r="D678" t="inlineStr">
        <is>
          <t>SET</t>
        </is>
      </c>
      <c r="E678" t="n">
        <v>7</v>
      </c>
      <c r="F678" t="inlineStr">
        <is>
          <t>7kg</t>
        </is>
      </c>
      <c r="G678" t="inlineStr">
        <is>
          <t>set</t>
        </is>
      </c>
      <c r="H678" t="n">
        <v>88100</v>
      </c>
      <c r="I678" t="n">
        <v>1762</v>
      </c>
      <c r="J678"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K678" t="inlineStr">
        <is>
          <t>★ 1인분 구성 : 찰순대 80g + 모듬고기 40g + 돈골육수 20g
★ 50인분 구성 : 찰순대 1kg*4봉(포장단위2kg) + 모듬고기 1kg*2봉 + 돈골육수 1kg*1봉</t>
        </is>
      </c>
      <c r="L678"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8" t="inlineStr">
        <is>
          <t>5,6,10,13,16</t>
        </is>
      </c>
      <c r="N678" t="inlineStr"/>
      <c r="O678" t="inlineStr">
        <is>
          <t>과세</t>
        </is>
      </c>
      <c r="P678" t="inlineStr"/>
      <c r="Q678" t="inlineStr"/>
      <c r="R678" t="inlineStr"/>
    </row>
    <row r="679">
      <c r="A679" t="inlineStr">
        <is>
          <t>세트</t>
        </is>
      </c>
      <c r="B679" t="inlineStr"/>
      <c r="C679" t="inlineStr">
        <is>
          <t>[돼지국밥100인분SET]돼지국밥세트(모듬고기6+돈골2)</t>
        </is>
      </c>
      <c r="D679" t="inlineStr">
        <is>
          <t>SET</t>
        </is>
      </c>
      <c r="E679" t="n">
        <v>8</v>
      </c>
      <c r="F679" t="inlineStr">
        <is>
          <t>8kg</t>
        </is>
      </c>
      <c r="G679" t="inlineStr">
        <is>
          <t>set</t>
        </is>
      </c>
      <c r="H679" t="n">
        <v>141900</v>
      </c>
      <c r="I679" t="n">
        <v>1419</v>
      </c>
      <c r="J679" t="inlineStr">
        <is>
          <t>▷[국내산]모듬고기 :돼지머리고기(국내산)80%,오소리10%,염통10%등
▷돈골육수 : 돈우골추출물[고형분46%이상/돈골(국내산)34.3%,우사골(국내산)9.42%,우골(국내산)6.28%,정제수]94.0%,정제소금(국내산)</t>
        </is>
      </c>
      <c r="K679"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679"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679" t="n">
        <v>10.16</v>
      </c>
      <c r="N679" t="inlineStr"/>
      <c r="O679" t="inlineStr">
        <is>
          <t>과세</t>
        </is>
      </c>
      <c r="P679" t="inlineStr"/>
      <c r="Q679" t="inlineStr"/>
      <c r="R679" t="inlineStr"/>
    </row>
    <row r="680">
      <c r="A680" t="inlineStr">
        <is>
          <t>세트</t>
        </is>
      </c>
      <c r="B680" t="inlineStr"/>
      <c r="C680" t="inlineStr">
        <is>
          <t>[돼지국밥100인분SET]부산식돼지국밥세트(돈사태6+돈골육수2)</t>
        </is>
      </c>
      <c r="D680" t="inlineStr">
        <is>
          <t>SET</t>
        </is>
      </c>
      <c r="E680" t="n">
        <v>8</v>
      </c>
      <c r="F680" t="inlineStr">
        <is>
          <t>8kg</t>
        </is>
      </c>
      <c r="G680" t="inlineStr">
        <is>
          <t>SET</t>
        </is>
      </c>
      <c r="H680" t="n">
        <v>193600</v>
      </c>
      <c r="I680" t="n">
        <v>1936</v>
      </c>
      <c r="J680" t="inlineStr">
        <is>
          <t>[초록나무]돈사태 : 돼지사태(국내산)99%,정제수
[국내산]돈골육수 : 돈우골추출물[고형분46%이상/돈골(국내산)34.3%,우사골(국내산)9.42%,우골(국내산)6.28%,정제수]94.0%,정제소금(국내산)</t>
        </is>
      </c>
      <c r="K680" t="inlineStr">
        <is>
          <t>★ 1인분 구성 : 돈사태 60g + 돈골육수 20g
★ 100인분 구성 : 돈사태(포장단위2kg)*3봉 + 돈골육수1kg*2봉</t>
        </is>
      </c>
      <c r="L680"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680" t="n">
        <v>10.16</v>
      </c>
      <c r="N680" t="inlineStr"/>
      <c r="O680" t="inlineStr">
        <is>
          <t>과세</t>
        </is>
      </c>
      <c r="P680" t="inlineStr"/>
      <c r="Q680" t="inlineStr"/>
      <c r="R680" t="inlineStr"/>
    </row>
    <row r="681">
      <c r="A681" t="inlineStr">
        <is>
          <t>세트</t>
        </is>
      </c>
      <c r="B681" t="inlineStr"/>
      <c r="C681" t="inlineStr">
        <is>
          <t>[한우소머리국밥60인분SET]한우소머리수육국밥세트(소머리고기3+사골육수1)</t>
        </is>
      </c>
      <c r="D681" t="inlineStr">
        <is>
          <t>SET</t>
        </is>
      </c>
      <c r="E681" t="n">
        <v>4</v>
      </c>
      <c r="F681" t="inlineStr">
        <is>
          <t>4kg</t>
        </is>
      </c>
      <c r="G681" t="inlineStr">
        <is>
          <t>SET</t>
        </is>
      </c>
      <c r="H681" t="n">
        <v>160700</v>
      </c>
      <c r="I681" t="n">
        <v>2680</v>
      </c>
      <c r="J681" t="inlineStr">
        <is>
          <t>[국내산]한우소머리고기(수육)(슬라이스) : 소머리고기(국내산)99%
정제염(국내산)
[국내산]5無사골육수 : '우사골추출물97%[고형분:11%/우사골19.8%(국내산),우골13.2%(국내산),정제수],정제소금)</t>
        </is>
      </c>
      <c r="K681"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681"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681" t="n">
        <v>16</v>
      </c>
      <c r="N681" t="inlineStr"/>
      <c r="O681" t="inlineStr">
        <is>
          <t>과세</t>
        </is>
      </c>
      <c r="P681" t="inlineStr"/>
      <c r="Q681" t="inlineStr"/>
      <c r="R681" t="inlineStr"/>
    </row>
    <row r="682">
      <c r="A682" t="inlineStr"/>
      <c r="B682" t="inlineStr"/>
      <c r="C682" t="inlineStr">
        <is>
          <t>[국내산]한우소머리고기(수육)(슬라이스)</t>
        </is>
      </c>
      <c r="D682" t="inlineStr">
        <is>
          <t>재고</t>
        </is>
      </c>
      <c r="E682" t="n">
        <v>1</v>
      </c>
      <c r="F682" t="inlineStr">
        <is>
          <t>1kg</t>
        </is>
      </c>
      <c r="G682" t="inlineStr">
        <is>
          <t>봉</t>
        </is>
      </c>
      <c r="H682" t="n">
        <v>49800</v>
      </c>
      <c r="I682" t="inlineStr"/>
      <c r="J682" t="inlineStr">
        <is>
          <t>한우소머리고기(국내산)99%,정제염(국내산)</t>
        </is>
      </c>
      <c r="K682" t="inlineStr"/>
      <c r="L682" t="inlineStr"/>
      <c r="M682" t="n">
        <v>16</v>
      </c>
      <c r="N682" t="inlineStr">
        <is>
          <t>haccp</t>
        </is>
      </c>
      <c r="O682" t="inlineStr">
        <is>
          <t>과세</t>
        </is>
      </c>
      <c r="P682" t="n">
        <v>10</v>
      </c>
      <c r="Q682" t="inlineStr">
        <is>
          <t>12개월</t>
        </is>
      </c>
      <c r="R682" t="inlineStr">
        <is>
          <t>냉동</t>
        </is>
      </c>
    </row>
    <row r="683">
      <c r="A683" t="inlineStr"/>
      <c r="B683" t="inlineStr"/>
      <c r="C683" t="inlineStr">
        <is>
          <t>[초록나무]모듬고기2kg</t>
        </is>
      </c>
      <c r="D683" t="inlineStr">
        <is>
          <t>재고</t>
        </is>
      </c>
      <c r="E683" t="n">
        <v>2</v>
      </c>
      <c r="F683" t="inlineStr">
        <is>
          <t>2kg</t>
        </is>
      </c>
      <c r="G683" t="inlineStr">
        <is>
          <t>봉</t>
        </is>
      </c>
      <c r="H683" t="n">
        <v>40500</v>
      </c>
      <c r="I683" t="inlineStr"/>
      <c r="J683" t="inlineStr">
        <is>
          <t xml:space="preserve">돼지머릿고기(국내산)80%, 
오소리감투(국내산)10%,
염통(국내산)10%
</t>
        </is>
      </c>
      <c r="K683" t="inlineStr"/>
      <c r="L683" t="inlineStr"/>
      <c r="M683" t="n">
        <v>10</v>
      </c>
      <c r="N683" t="inlineStr">
        <is>
          <t>haccp</t>
        </is>
      </c>
      <c r="O683" t="inlineStr">
        <is>
          <t>과세</t>
        </is>
      </c>
      <c r="P683" t="n">
        <v>8</v>
      </c>
      <c r="Q683" t="inlineStr">
        <is>
          <t>12개월</t>
        </is>
      </c>
      <c r="R683" t="inlineStr">
        <is>
          <t>냉동</t>
        </is>
      </c>
    </row>
    <row r="684">
      <c r="A684" t="inlineStr"/>
      <c r="B684" t="inlineStr"/>
      <c r="C684" t="inlineStr">
        <is>
          <t>[초록나무]돈사태(국밥용)</t>
        </is>
      </c>
      <c r="D684" t="inlineStr">
        <is>
          <t>재고</t>
        </is>
      </c>
      <c r="E684" t="n">
        <v>2</v>
      </c>
      <c r="F684" t="inlineStr">
        <is>
          <t>2kg</t>
        </is>
      </c>
      <c r="G684" t="inlineStr">
        <is>
          <t>봉</t>
        </is>
      </c>
      <c r="H684" t="n">
        <v>54300</v>
      </c>
      <c r="I684" t="inlineStr"/>
      <c r="J684" t="inlineStr">
        <is>
          <t xml:space="preserve">돼지사태(국내산)99%,정제수
</t>
        </is>
      </c>
      <c r="K684" t="inlineStr"/>
      <c r="L684" t="inlineStr"/>
      <c r="M684" t="n">
        <v>10</v>
      </c>
      <c r="N684" t="inlineStr">
        <is>
          <t>haccp</t>
        </is>
      </c>
      <c r="O684" t="inlineStr">
        <is>
          <t>과세</t>
        </is>
      </c>
      <c r="P684" t="n">
        <v>5</v>
      </c>
      <c r="Q684" t="inlineStr">
        <is>
          <t>12개월</t>
        </is>
      </c>
      <c r="R684" t="inlineStr">
        <is>
          <t>냉동</t>
        </is>
      </c>
    </row>
    <row r="685">
      <c r="A685" t="inlineStr"/>
      <c r="B685" t="inlineStr"/>
      <c r="C685" t="inlineStr">
        <is>
          <t>[우리밀]우리쌀3無크리스피21곡(완제)(개별포장)</t>
        </is>
      </c>
      <c r="D685" t="inlineStr">
        <is>
          <t>재고</t>
        </is>
      </c>
      <c r="E685" t="n">
        <v>0.2</v>
      </c>
      <c r="F685" t="inlineStr">
        <is>
          <t>10g*20개</t>
        </is>
      </c>
      <c r="G685" t="inlineStr">
        <is>
          <t>봉</t>
        </is>
      </c>
      <c r="H685" t="inlineStr">
        <is>
          <t>5,500=&gt;5,100</t>
        </is>
      </c>
      <c r="I685" t="inlineStr">
        <is>
          <t>275=&gt;255</t>
        </is>
      </c>
      <c r="J685" t="inlineStr">
        <is>
          <t>팜유(식물성유지/말레이시아산),현미가루(국내산)11.15%,쌀가루(국내산)7.43%,팜올레인유,말토덱스트린,설탕,전지분유(국내산),가공전지분-1,옥수수가루,유청분말,치즈혼합분말,버터혼합분말65,분말결정포도당,볶음16곡가루(국내산/기장,겉보리,들깨,백태,쌀보리쌀,서리태,압맥,적두,차좁쌀,참깨,흑태,찰수수,율무,대두,땅콩,찰흑미),2.38%,밀가루(국내산)1.93%,혼합건조분말,탄산칼슘,볶음녹두가루(국내산)0.45%,결정셀룰로오스,코코아분말,볶음연자육가루(국내산)0.15%,대두유,정제소금,간장분말</t>
        </is>
      </c>
      <c r="K685" t="inlineStr">
        <is>
          <t>길이:9~10cm /지름:2cm</t>
        </is>
      </c>
      <c r="L685" t="inlineStr">
        <is>
          <t>바로섭취가능</t>
        </is>
      </c>
      <c r="M685" t="inlineStr">
        <is>
          <t>2.5.6</t>
        </is>
      </c>
      <c r="N685" t="inlineStr">
        <is>
          <t>haccp</t>
        </is>
      </c>
      <c r="O685" t="inlineStr">
        <is>
          <t>과세</t>
        </is>
      </c>
      <c r="P685" t="n">
        <v>20</v>
      </c>
      <c r="Q685" t="inlineStr">
        <is>
          <t>12개월</t>
        </is>
      </c>
      <c r="R685" t="inlineStr">
        <is>
          <t>실온</t>
        </is>
      </c>
    </row>
    <row r="686">
      <c r="A686" t="inlineStr"/>
      <c r="B686" t="inlineStr"/>
      <c r="C686" t="inlineStr">
        <is>
          <t>[우리쌀]5無사각어묵</t>
        </is>
      </c>
      <c r="D686" t="inlineStr">
        <is>
          <t>일배</t>
        </is>
      </c>
      <c r="E686" t="n">
        <v>1</v>
      </c>
      <c r="F686" t="inlineStr">
        <is>
          <t>1kg</t>
        </is>
      </c>
      <c r="G686" t="inlineStr">
        <is>
          <t>봉</t>
        </is>
      </c>
      <c r="H686" t="n">
        <v>9900</v>
      </c>
      <c r="I686" t="inlineStr"/>
      <c r="J686" t="inlineStr">
        <is>
          <t>냉동연육{외국산:베트남,미얀마,미국 등}80%,쌀가루(국내산)13%,대두유,정제소금,소스,백설탕,D-자일로오스,L-글루탐산나트륨(향미증진제)</t>
        </is>
      </c>
      <c r="K686" t="inlineStr">
        <is>
          <t>단량:50g / 입수:약 20개/ 사이즈:가로10x세로16
* 5무 : 밀가루,합성보존료, 합성착색료,산화방지제,글루코노델타락톤)</t>
        </is>
      </c>
      <c r="L686" t="inlineStr">
        <is>
          <t>조리하여 섭취</t>
        </is>
      </c>
      <c r="M686" t="inlineStr">
        <is>
          <t>5,8</t>
        </is>
      </c>
      <c r="N686" t="inlineStr">
        <is>
          <t>haccp</t>
        </is>
      </c>
      <c r="O686" t="inlineStr">
        <is>
          <t>과세</t>
        </is>
      </c>
      <c r="P686" t="n">
        <v>10</v>
      </c>
      <c r="Q686" t="inlineStr">
        <is>
          <t>10일</t>
        </is>
      </c>
      <c r="R686" t="inlineStr">
        <is>
          <t>냉장</t>
        </is>
      </c>
    </row>
    <row r="687">
      <c r="A687" t="inlineStr"/>
      <c r="B687" t="inlineStr"/>
      <c r="C687" t="inlineStr">
        <is>
          <t>[우리쌀]5無볼어묵</t>
        </is>
      </c>
      <c r="D687" t="inlineStr">
        <is>
          <t>일배</t>
        </is>
      </c>
      <c r="E687" t="n">
        <v>1</v>
      </c>
      <c r="F687" t="inlineStr">
        <is>
          <t>1kg</t>
        </is>
      </c>
      <c r="G687" t="inlineStr">
        <is>
          <t>봉</t>
        </is>
      </c>
      <c r="H687" t="n">
        <v>9900</v>
      </c>
      <c r="I687" t="inlineStr"/>
      <c r="J687" t="inlineStr">
        <is>
          <t>냉동연육{외국산:베트남,미얀마,미국 등}80%,쌀가루(국내산)13%,대두유,정제소금,소스,백설탕,D-자일로오스,L-글루탐산나트륨(향미증진제)</t>
        </is>
      </c>
      <c r="K687" t="inlineStr">
        <is>
          <t>단량:6g / 입수: 약 166개 /지름:2.5cm
* 5무 : 밀가루,합성보존료, 합성착색료,산화방지제,글루코노델타락톤)</t>
        </is>
      </c>
      <c r="L687" t="inlineStr">
        <is>
          <t>조리하여 섭취</t>
        </is>
      </c>
      <c r="M687" t="inlineStr">
        <is>
          <t>5,8</t>
        </is>
      </c>
      <c r="N687" t="inlineStr">
        <is>
          <t>haccp</t>
        </is>
      </c>
      <c r="O687" t="inlineStr">
        <is>
          <t>과세</t>
        </is>
      </c>
      <c r="P687" t="n">
        <v>10</v>
      </c>
      <c r="Q687" t="inlineStr">
        <is>
          <t>10일</t>
        </is>
      </c>
      <c r="R687" t="inlineStr">
        <is>
          <t>냉장</t>
        </is>
      </c>
    </row>
    <row r="688">
      <c r="A688" t="inlineStr"/>
      <c r="B688" t="inlineStr"/>
      <c r="C688" t="inlineStr">
        <is>
          <t>[우리쌀]5無봉어묵</t>
        </is>
      </c>
      <c r="D688" t="inlineStr">
        <is>
          <t>일배</t>
        </is>
      </c>
      <c r="E688" t="n">
        <v>1</v>
      </c>
      <c r="F688" t="inlineStr">
        <is>
          <t>1kg</t>
        </is>
      </c>
      <c r="G688" t="inlineStr">
        <is>
          <t>봉</t>
        </is>
      </c>
      <c r="H688" t="n">
        <v>9900</v>
      </c>
      <c r="I688" t="inlineStr"/>
      <c r="J688" t="inlineStr">
        <is>
          <t>냉동연육{외국산:베트남,미얀마,미국 등}80%,쌀가루(국내산)13%,대두유,정제소금,소스,백설탕,D-자일로오스,L-글루탐산나트륨(향미증진제)</t>
        </is>
      </c>
      <c r="K688" t="inlineStr">
        <is>
          <t>단량:20g / 입수:약 50개 /사이즈:길이 약12cm
* 5무 : 밀가루,합성보존료, 합성착색료,산화방지제,글루코노델타락톤)</t>
        </is>
      </c>
      <c r="L688" t="inlineStr">
        <is>
          <t>조리하여 섭취</t>
        </is>
      </c>
      <c r="M688" t="inlineStr">
        <is>
          <t>5,8</t>
        </is>
      </c>
      <c r="N688" t="inlineStr">
        <is>
          <t>haccp</t>
        </is>
      </c>
      <c r="O688" t="inlineStr">
        <is>
          <t>과세</t>
        </is>
      </c>
      <c r="P688" t="n">
        <v>10</v>
      </c>
      <c r="Q688" t="inlineStr">
        <is>
          <t>10일</t>
        </is>
      </c>
      <c r="R688" t="inlineStr">
        <is>
          <t>냉장</t>
        </is>
      </c>
    </row>
    <row r="689">
      <c r="A689" t="inlineStr"/>
      <c r="B689" t="inlineStr"/>
      <c r="C689" t="inlineStr">
        <is>
          <t>[우리쌀]5無종합어묵</t>
        </is>
      </c>
      <c r="D689" t="inlineStr">
        <is>
          <t>일배</t>
        </is>
      </c>
      <c r="E689" t="n">
        <v>1</v>
      </c>
      <c r="F689" t="inlineStr">
        <is>
          <t>1kg</t>
        </is>
      </c>
      <c r="G689" t="inlineStr">
        <is>
          <t>봉</t>
        </is>
      </c>
      <c r="H689" t="n">
        <v>9900</v>
      </c>
      <c r="I689" t="inlineStr"/>
      <c r="J689" t="inlineStr">
        <is>
          <t>냉동연육{외국산:베트남,미얀마,미국 등}80%,쌀가루(국내산)13%,대두유,정제소금,소스,백설탕,D-자일로오스,L-글루탐산나트륨(향미증진제)</t>
        </is>
      </c>
      <c r="K689"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L689" t="inlineStr">
        <is>
          <t>조리하여 섭취</t>
        </is>
      </c>
      <c r="M689" t="inlineStr">
        <is>
          <t>5,8</t>
        </is>
      </c>
      <c r="N689" t="inlineStr">
        <is>
          <t>haccp</t>
        </is>
      </c>
      <c r="O689" t="inlineStr">
        <is>
          <t>과세</t>
        </is>
      </c>
      <c r="P689" t="n">
        <v>10</v>
      </c>
      <c r="Q689" t="inlineStr">
        <is>
          <t>10일</t>
        </is>
      </c>
      <c r="R689" t="inlineStr">
        <is>
          <t>냉장</t>
        </is>
      </c>
    </row>
    <row r="690">
      <c r="A690" t="inlineStr"/>
      <c r="B690" t="inlineStr"/>
      <c r="C690" t="inlineStr">
        <is>
          <t>[우리쌀]5無사각꼬치어묵50g</t>
        </is>
      </c>
      <c r="D690" t="inlineStr">
        <is>
          <t>재고</t>
        </is>
      </c>
      <c r="E690" t="n">
        <v>1</v>
      </c>
      <c r="F690" t="inlineStr">
        <is>
          <t>50g*20개</t>
        </is>
      </c>
      <c r="G690" t="inlineStr">
        <is>
          <t>봉</t>
        </is>
      </c>
      <c r="H690" t="n">
        <v>11200</v>
      </c>
      <c r="I690" t="n">
        <v>560</v>
      </c>
      <c r="J690" t="inlineStr">
        <is>
          <t>냉동연육{외국산:베트남,미얀마,미국 등}80%,쌀가루(국내산)13%,대두유,정제소금,소스,백설탕,D-자일로오스,L-글루탐산나트륨(향미증진제)</t>
        </is>
      </c>
      <c r="K690" t="inlineStr">
        <is>
          <t>연육 A등급(등급표기가 나라마다달라서 1등급=
A등급으로 표기 해놓은것)/연육:냉동실꼬리돔연육(미얀마)
1plt=50box=300봉
* 5무 : 밀가루,합성보존료, 합성착색료,산화방지제,글루코노델타락톤)
꼬치길이 25cm</t>
        </is>
      </c>
      <c r="L690" t="inlineStr">
        <is>
          <t>조리하여 섭취</t>
        </is>
      </c>
      <c r="M690" t="inlineStr">
        <is>
          <t>5,8</t>
        </is>
      </c>
      <c r="N690" t="inlineStr">
        <is>
          <t>haccp</t>
        </is>
      </c>
      <c r="O690" t="inlineStr">
        <is>
          <t>과세</t>
        </is>
      </c>
      <c r="P690" t="n">
        <v>6</v>
      </c>
      <c r="Q690" t="inlineStr">
        <is>
          <t>12개월</t>
        </is>
      </c>
      <c r="R690" t="inlineStr">
        <is>
          <t>냉동</t>
        </is>
      </c>
    </row>
    <row r="691">
      <c r="A691" t="inlineStr"/>
      <c r="B691" t="inlineStr"/>
      <c r="C691" t="inlineStr">
        <is>
          <t>[우리쌀]5無사각꼬치어묵30g</t>
        </is>
      </c>
      <c r="D691" t="inlineStr">
        <is>
          <t>재고</t>
        </is>
      </c>
      <c r="E691" t="n">
        <v>0.75</v>
      </c>
      <c r="F691" t="inlineStr">
        <is>
          <t>30g*25개</t>
        </is>
      </c>
      <c r="G691" t="inlineStr">
        <is>
          <t>봉</t>
        </is>
      </c>
      <c r="H691" t="n">
        <v>10500</v>
      </c>
      <c r="I691" t="n">
        <v>420</v>
      </c>
      <c r="J691" t="inlineStr">
        <is>
          <t>냉동연육{외국산:베트남,미얀마,미국 등}80%,쌀가루(국내산)13%,대두유,정제소금,소스,백설탕,D-자일로오스,L-글루탐산나트륨(향미증진제)</t>
        </is>
      </c>
      <c r="K691" t="inlineStr">
        <is>
          <t>연육 A등급(등급표기가 나라마다달라서 1등급=
A등급으로 표기 해놓은것)/연육:냉동실꼬리돔연육(미얀마)
1plt=50box=300봉
* 5무 : 밀가루,합성보존료, 합성착새료,산화방지제,글루코노델타락톤)
꼬치길이 25cm</t>
        </is>
      </c>
      <c r="L691" t="inlineStr">
        <is>
          <t>조리하여 섭취</t>
        </is>
      </c>
      <c r="M691" t="inlineStr">
        <is>
          <t>5,8</t>
        </is>
      </c>
      <c r="N691" t="inlineStr">
        <is>
          <t>haccp</t>
        </is>
      </c>
      <c r="O691" t="inlineStr">
        <is>
          <t>과세</t>
        </is>
      </c>
      <c r="P691" t="n">
        <v>6</v>
      </c>
      <c r="Q691" t="inlineStr">
        <is>
          <t>12개월</t>
        </is>
      </c>
      <c r="R691" t="inlineStr">
        <is>
          <t>냉동</t>
        </is>
      </c>
    </row>
    <row r="692">
      <c r="A692" t="inlineStr"/>
      <c r="B692" t="inlineStr"/>
      <c r="C692" t="inlineStr">
        <is>
          <t>[우리쌀]5無골드종합꼬치어묵</t>
        </is>
      </c>
      <c r="D692" t="inlineStr">
        <is>
          <t>재고</t>
        </is>
      </c>
      <c r="E692" t="n">
        <v>1</v>
      </c>
      <c r="F692" t="inlineStr">
        <is>
          <t>50g*20개</t>
        </is>
      </c>
      <c r="G692" t="inlineStr">
        <is>
          <t>봉</t>
        </is>
      </c>
      <c r="H692" t="n">
        <v>11200</v>
      </c>
      <c r="I692" t="n">
        <v>560</v>
      </c>
      <c r="J692" t="inlineStr">
        <is>
          <t>냉동연육{외국산:베트남,미얀마,미국 등}80%,쌀가루(국내산)13%,대두유,정제소금,소스,백설탕,D-자일로오스,L-글루탐산나트륨(향미증진제)</t>
        </is>
      </c>
      <c r="K692" t="inlineStr">
        <is>
          <t>꼬치길이 : 25cm</t>
        </is>
      </c>
      <c r="L692" t="inlineStr">
        <is>
          <t>조리하여 섭취</t>
        </is>
      </c>
      <c r="M692" t="inlineStr">
        <is>
          <t>5,8</t>
        </is>
      </c>
      <c r="N692" t="inlineStr">
        <is>
          <t>haccp</t>
        </is>
      </c>
      <c r="O692" t="inlineStr">
        <is>
          <t>과세</t>
        </is>
      </c>
      <c r="P692" t="n">
        <v>6</v>
      </c>
      <c r="Q692" t="inlineStr">
        <is>
          <t>12개월</t>
        </is>
      </c>
      <c r="R692" t="inlineStr">
        <is>
          <t>냉동</t>
        </is>
      </c>
    </row>
    <row r="693">
      <c r="A693" t="inlineStr"/>
      <c r="B693" t="inlineStr"/>
      <c r="C693" t="inlineStr">
        <is>
          <t>[우리쌀]5無매콤오징어어묵바</t>
        </is>
      </c>
      <c r="D693" t="inlineStr">
        <is>
          <t>재고</t>
        </is>
      </c>
      <c r="E693" t="n">
        <v>0.5</v>
      </c>
      <c r="F693" t="inlineStr">
        <is>
          <t>50g*10개</t>
        </is>
      </c>
      <c r="G693" t="inlineStr">
        <is>
          <t>봉</t>
        </is>
      </c>
      <c r="H693" t="n">
        <v>8900</v>
      </c>
      <c r="I693" t="n">
        <v>890</v>
      </c>
      <c r="J693" t="inlineStr">
        <is>
          <t xml:space="preserve">냉동연육(외국산-베트남,미얀마,미국)58.22%, 오징어(칠레산)11.65%, 쌀가루(국내산)7.57%, 청양고추6.99% </t>
        </is>
      </c>
      <c r="K693" t="inlineStr">
        <is>
          <t>5무 : 무합성보존료,무합성감미료,무합성착색료,무산화방지제,무글 루코노델타락톤
* 꼬치길이 : 11cm</t>
        </is>
      </c>
      <c r="L693" t="inlineStr">
        <is>
          <t>1.끓는물에 10분간중탕
2. 오븐/스팀100%
160도~180도 사이 10분 관찰조리
3. 튀김조리 권장안함
(치즈터짐우려, 재튀김 질겨질수 있음)</t>
        </is>
      </c>
      <c r="M693" t="inlineStr">
        <is>
          <t>1,2,5,6,17</t>
        </is>
      </c>
      <c r="N693" t="inlineStr">
        <is>
          <t>haccp</t>
        </is>
      </c>
      <c r="O693" t="inlineStr">
        <is>
          <t>과세</t>
        </is>
      </c>
      <c r="P693" t="n">
        <v>20</v>
      </c>
      <c r="Q693" t="inlineStr">
        <is>
          <t>12개월</t>
        </is>
      </c>
      <c r="R693" t="inlineStr">
        <is>
          <t>냉동</t>
        </is>
      </c>
    </row>
    <row r="694">
      <c r="A694" t="inlineStr"/>
      <c r="B694" t="inlineStr"/>
      <c r="C694" t="inlineStr">
        <is>
          <t>[우리쌀]5無까망베르치즈어묵바</t>
        </is>
      </c>
      <c r="D694" t="inlineStr">
        <is>
          <t>재고</t>
        </is>
      </c>
      <c r="E694" t="n">
        <v>0.5</v>
      </c>
      <c r="F694" t="inlineStr">
        <is>
          <t>50g*10개</t>
        </is>
      </c>
      <c r="G694" t="inlineStr">
        <is>
          <t>봉</t>
        </is>
      </c>
      <c r="H694" t="n">
        <v>9400</v>
      </c>
      <c r="I694" t="n">
        <v>940</v>
      </c>
      <c r="J694" t="inlineStr">
        <is>
          <t xml:space="preserve">냉동연육(외국산-베트남,미얀마,미국)67.79%, 쌀가루(국내산)8.67%, 내열성레드체다다이스치즈5.08%, 내열성까망베르다이스치즈2.71% 등
</t>
        </is>
      </c>
      <c r="K694" t="inlineStr">
        <is>
          <t>5무 : 무합성보존료,무합성감미료,무합성착색료,무산화방지제,무글 루코노델타락톤
* 꼬치길이 : 11cm</t>
        </is>
      </c>
      <c r="L694" t="inlineStr">
        <is>
          <t>1.끓는물에 10분간중탕
2. 오븐/스팀100%
160도~180도 사이 10분 관찰조리
3. 튀김조리 권장안함
(치즈터짐우려, 재튀김 질겨질수 있음)</t>
        </is>
      </c>
      <c r="M694" t="inlineStr">
        <is>
          <t>1,2,5,6</t>
        </is>
      </c>
      <c r="N694" t="inlineStr">
        <is>
          <t>haccp</t>
        </is>
      </c>
      <c r="O694" t="inlineStr">
        <is>
          <t>과세</t>
        </is>
      </c>
      <c r="P694" t="n">
        <v>20</v>
      </c>
      <c r="Q694" t="inlineStr">
        <is>
          <t>12개월</t>
        </is>
      </c>
      <c r="R694" t="inlineStr">
        <is>
          <t>냉동</t>
        </is>
      </c>
    </row>
    <row r="695">
      <c r="A695" t="inlineStr"/>
      <c r="B695" t="inlineStr"/>
      <c r="C695" t="inlineStr">
        <is>
          <t>[우리쌀]5無스트링치즈어묵바</t>
        </is>
      </c>
      <c r="D695" t="inlineStr">
        <is>
          <t>재고</t>
        </is>
      </c>
      <c r="E695" t="n">
        <v>0.5</v>
      </c>
      <c r="F695" t="inlineStr">
        <is>
          <t>50g*10개</t>
        </is>
      </c>
      <c r="G695" t="inlineStr">
        <is>
          <t>봉</t>
        </is>
      </c>
      <c r="H695" t="n">
        <v>10100</v>
      </c>
      <c r="I695" t="n">
        <v>1010</v>
      </c>
      <c r="J695" t="inlineStr">
        <is>
          <t>냉동연육(외국산)48%, 가공치즈(자연치즈70%-모짜렐라치즈/외국산)24%,쌀가루(국내산)16.62% 등</t>
        </is>
      </c>
      <c r="K695" t="inlineStr">
        <is>
          <t>5무 : 무합성보존료,무합성감미료,무합성착색료,무산화방지제,무글 루코노델타락톤
* 꼬치길이 : 11cm</t>
        </is>
      </c>
      <c r="L695" t="inlineStr">
        <is>
          <t>1.끓는물에 10분간중탕
2. 오븐/스팀100%
160도~180도 사이 10분 관찰조리
3. 튀김조리 권장안함
(치즈터짐우려, 재튀김 질겨질수 있음)</t>
        </is>
      </c>
      <c r="M695" t="inlineStr">
        <is>
          <t>2,5,6</t>
        </is>
      </c>
      <c r="N695" t="inlineStr">
        <is>
          <t>haccp</t>
        </is>
      </c>
      <c r="O695" t="inlineStr">
        <is>
          <t>과세</t>
        </is>
      </c>
      <c r="P695" t="n">
        <v>20</v>
      </c>
      <c r="Q695" t="inlineStr">
        <is>
          <t>12개월</t>
        </is>
      </c>
      <c r="R695" t="inlineStr">
        <is>
          <t>냉동</t>
        </is>
      </c>
    </row>
    <row r="696">
      <c r="A696" t="inlineStr"/>
      <c r="B696" t="inlineStr"/>
      <c r="C696" t="inlineStr">
        <is>
          <t>[국내산]메론(벌크포장)GAP농가인증
(01월~04월)</t>
        </is>
      </c>
      <c r="D696" t="inlineStr">
        <is>
          <t>일배</t>
        </is>
      </c>
      <c r="E696" t="n">
        <v>1</v>
      </c>
      <c r="F696" t="inlineStr">
        <is>
          <t>30g(조각)</t>
        </is>
      </c>
      <c r="G696" t="inlineStr">
        <is>
          <t>kg</t>
        </is>
      </c>
      <c r="H696" t="inlineStr"/>
      <c r="I696" t="inlineStr"/>
      <c r="J696" t="inlineStr">
        <is>
          <t>메론 100%</t>
        </is>
      </c>
      <c r="K696" t="inlineStr">
        <is>
          <t>무향,무설탕,무방부제,무색소,무합성첨가물</t>
        </is>
      </c>
      <c r="L696" t="inlineStr"/>
      <c r="M696" t="inlineStr"/>
      <c r="N696" t="inlineStr">
        <is>
          <t>haccp</t>
        </is>
      </c>
      <c r="O696" t="inlineStr">
        <is>
          <t>면세</t>
        </is>
      </c>
      <c r="P696" t="inlineStr">
        <is>
          <t>1.5kg*6팩
9kg</t>
        </is>
      </c>
      <c r="Q696" t="inlineStr">
        <is>
          <t>5일</t>
        </is>
      </c>
      <c r="R696" t="inlineStr">
        <is>
          <t>냉장</t>
        </is>
      </c>
    </row>
    <row r="697">
      <c r="A697" t="inlineStr"/>
      <c r="B697" t="inlineStr"/>
      <c r="C697" t="inlineStr">
        <is>
          <t>[국내산]메론(벌크포장)GAP농가인증
(01월~04월)</t>
        </is>
      </c>
      <c r="D697" t="inlineStr">
        <is>
          <t>일배</t>
        </is>
      </c>
      <c r="E697" t="n">
        <v>1</v>
      </c>
      <c r="F697" t="inlineStr">
        <is>
          <t>40g(조각)</t>
        </is>
      </c>
      <c r="G697" t="inlineStr">
        <is>
          <t>kg</t>
        </is>
      </c>
      <c r="H697" t="inlineStr"/>
      <c r="I697" t="inlineStr"/>
      <c r="J697" t="inlineStr">
        <is>
          <t>메론 100%</t>
        </is>
      </c>
      <c r="K697" t="inlineStr">
        <is>
          <t>무향,무설탕,무방부제,무색소,무합성첨가물</t>
        </is>
      </c>
      <c r="L697" t="inlineStr"/>
      <c r="M697" t="inlineStr"/>
      <c r="N697" t="inlineStr">
        <is>
          <t>haccp</t>
        </is>
      </c>
      <c r="O697" t="inlineStr">
        <is>
          <t>면세</t>
        </is>
      </c>
      <c r="P697" t="inlineStr">
        <is>
          <t>1.6kg*6팩
9.6kg</t>
        </is>
      </c>
      <c r="Q697" t="inlineStr">
        <is>
          <t>5일</t>
        </is>
      </c>
      <c r="R697" t="inlineStr">
        <is>
          <t>냉장</t>
        </is>
      </c>
    </row>
    <row r="698">
      <c r="A698" t="inlineStr"/>
      <c r="B698" t="inlineStr"/>
      <c r="C698" t="inlineStr">
        <is>
          <t>[국내산]메론(벌크포장)GAP농가인증
(01월~04월)</t>
        </is>
      </c>
      <c r="D698" t="inlineStr">
        <is>
          <t>일배</t>
        </is>
      </c>
      <c r="E698" t="n">
        <v>1</v>
      </c>
      <c r="F698" t="inlineStr">
        <is>
          <t>50g(조각)</t>
        </is>
      </c>
      <c r="G698" t="inlineStr">
        <is>
          <t>kg</t>
        </is>
      </c>
      <c r="H698" t="inlineStr"/>
      <c r="I698" t="inlineStr"/>
      <c r="J698" t="inlineStr">
        <is>
          <t>메론 100%</t>
        </is>
      </c>
      <c r="K698" t="inlineStr">
        <is>
          <t>무향,무설탕,무방부제,무색소,무합성첨가물</t>
        </is>
      </c>
      <c r="L698" t="inlineStr"/>
      <c r="M698" t="inlineStr"/>
      <c r="N698" t="inlineStr">
        <is>
          <t>haccp</t>
        </is>
      </c>
      <c r="O698" t="inlineStr">
        <is>
          <t>면세</t>
        </is>
      </c>
      <c r="P698" t="inlineStr">
        <is>
          <t>1.75kg*6팩
10.5kg</t>
        </is>
      </c>
      <c r="Q698" t="inlineStr">
        <is>
          <t>5일</t>
        </is>
      </c>
      <c r="R698" t="inlineStr">
        <is>
          <t>냉장</t>
        </is>
      </c>
    </row>
    <row r="699">
      <c r="A699" t="inlineStr"/>
      <c r="B699" t="inlineStr"/>
      <c r="C699" t="inlineStr">
        <is>
          <t>[국내산]메론(벌크포장)GAP농가인증
(01월~04월)</t>
        </is>
      </c>
      <c r="D699" t="inlineStr">
        <is>
          <t>일배</t>
        </is>
      </c>
      <c r="E699" t="n">
        <v>1</v>
      </c>
      <c r="F699" t="inlineStr">
        <is>
          <t>60g(조각)</t>
        </is>
      </c>
      <c r="G699" t="inlineStr">
        <is>
          <t>kg</t>
        </is>
      </c>
      <c r="H699" t="inlineStr"/>
      <c r="I699" t="inlineStr"/>
      <c r="J699" t="inlineStr">
        <is>
          <t>메론 100%</t>
        </is>
      </c>
      <c r="K699" t="inlineStr">
        <is>
          <t>무향,무설탕,무방부제,무색소,무합성첨가물</t>
        </is>
      </c>
      <c r="L699" t="inlineStr"/>
      <c r="M699" t="inlineStr"/>
      <c r="N699" t="inlineStr">
        <is>
          <t>haccp</t>
        </is>
      </c>
      <c r="O699" t="inlineStr">
        <is>
          <t>면세</t>
        </is>
      </c>
      <c r="P699" t="inlineStr">
        <is>
          <t>1.8kg*6팩
10.8kg</t>
        </is>
      </c>
      <c r="Q699" t="inlineStr">
        <is>
          <t>5일</t>
        </is>
      </c>
      <c r="R699" t="inlineStr">
        <is>
          <t>냉장</t>
        </is>
      </c>
    </row>
    <row r="700">
      <c r="A700" t="inlineStr"/>
      <c r="B700" t="inlineStr"/>
      <c r="C700" t="inlineStr">
        <is>
          <t>[국내산]메론(벌크포장)GAP농가인증
(05월)</t>
        </is>
      </c>
      <c r="D700" t="inlineStr">
        <is>
          <t>일배</t>
        </is>
      </c>
      <c r="E700" t="n">
        <v>1</v>
      </c>
      <c r="F700" t="inlineStr">
        <is>
          <t>30g(조각)</t>
        </is>
      </c>
      <c r="G700" t="inlineStr">
        <is>
          <t>kg</t>
        </is>
      </c>
      <c r="H700" t="inlineStr"/>
      <c r="I700" t="inlineStr"/>
      <c r="J700" t="inlineStr">
        <is>
          <t>메론 100%</t>
        </is>
      </c>
      <c r="K700" t="inlineStr">
        <is>
          <t>무향,무설탕,무방부제,무색소,무합성첨가물</t>
        </is>
      </c>
      <c r="L700" t="inlineStr"/>
      <c r="M700" t="inlineStr"/>
      <c r="N700" t="inlineStr">
        <is>
          <t>haccp</t>
        </is>
      </c>
      <c r="O700" t="inlineStr">
        <is>
          <t>면세</t>
        </is>
      </c>
      <c r="P700" t="inlineStr">
        <is>
          <t>1.5kg*6팩
9kg</t>
        </is>
      </c>
      <c r="Q700" t="inlineStr">
        <is>
          <t>5일</t>
        </is>
      </c>
      <c r="R700" t="inlineStr">
        <is>
          <t>냉장</t>
        </is>
      </c>
    </row>
    <row r="701">
      <c r="A701" t="inlineStr"/>
      <c r="B701" t="inlineStr"/>
      <c r="C701" t="inlineStr">
        <is>
          <t>[국내산]메론(벌크포장)GAP농가인증
(05월)</t>
        </is>
      </c>
      <c r="D701" t="inlineStr">
        <is>
          <t>일배</t>
        </is>
      </c>
      <c r="E701" t="n">
        <v>1</v>
      </c>
      <c r="F701" t="inlineStr">
        <is>
          <t>40g(조각)</t>
        </is>
      </c>
      <c r="G701" t="inlineStr">
        <is>
          <t>kg</t>
        </is>
      </c>
      <c r="H701" t="inlineStr"/>
      <c r="I701" t="inlineStr"/>
      <c r="J701" t="inlineStr">
        <is>
          <t>메론 100%</t>
        </is>
      </c>
      <c r="K701" t="inlineStr">
        <is>
          <t>무향,무설탕,무방부제,무색소,무합성첨가물</t>
        </is>
      </c>
      <c r="L701" t="inlineStr"/>
      <c r="M701" t="inlineStr"/>
      <c r="N701" t="inlineStr">
        <is>
          <t>haccp</t>
        </is>
      </c>
      <c r="O701" t="inlineStr">
        <is>
          <t>면세</t>
        </is>
      </c>
      <c r="P701" t="inlineStr">
        <is>
          <t>1.6kg*6팩
9.6kg</t>
        </is>
      </c>
      <c r="Q701" t="inlineStr">
        <is>
          <t>5일</t>
        </is>
      </c>
      <c r="R701" t="inlineStr">
        <is>
          <t>냉장</t>
        </is>
      </c>
    </row>
    <row r="702">
      <c r="A702" t="inlineStr"/>
      <c r="B702" t="inlineStr"/>
      <c r="C702" t="inlineStr">
        <is>
          <t>[국내산]메론(벌크포장)GAP농가인증
(05월)</t>
        </is>
      </c>
      <c r="D702" t="inlineStr">
        <is>
          <t>일배</t>
        </is>
      </c>
      <c r="E702" t="n">
        <v>1</v>
      </c>
      <c r="F702" t="inlineStr">
        <is>
          <t>50g(조각)</t>
        </is>
      </c>
      <c r="G702" t="inlineStr">
        <is>
          <t>kg</t>
        </is>
      </c>
      <c r="H702" t="inlineStr"/>
      <c r="I702" t="inlineStr"/>
      <c r="J702" t="inlineStr">
        <is>
          <t>메론 100%</t>
        </is>
      </c>
      <c r="K702" t="inlineStr">
        <is>
          <t>무향,무설탕,무방부제,무색소,무합성첨가물</t>
        </is>
      </c>
      <c r="L702" t="inlineStr"/>
      <c r="M702" t="inlineStr"/>
      <c r="N702" t="inlineStr">
        <is>
          <t>haccp</t>
        </is>
      </c>
      <c r="O702" t="inlineStr">
        <is>
          <t>면세</t>
        </is>
      </c>
      <c r="P702" t="inlineStr">
        <is>
          <t>1.75kg*6팩
10.5kg</t>
        </is>
      </c>
      <c r="Q702" t="inlineStr">
        <is>
          <t>5일</t>
        </is>
      </c>
      <c r="R702" t="inlineStr">
        <is>
          <t>냉장</t>
        </is>
      </c>
    </row>
    <row r="703">
      <c r="A703" t="inlineStr"/>
      <c r="B703" t="inlineStr"/>
      <c r="C703" t="inlineStr">
        <is>
          <t>[국내산]메론(벌크포장)GAP농가인증
(05월)</t>
        </is>
      </c>
      <c r="D703" t="inlineStr">
        <is>
          <t>일배</t>
        </is>
      </c>
      <c r="E703" t="n">
        <v>1</v>
      </c>
      <c r="F703" t="inlineStr">
        <is>
          <t>60g(조각)</t>
        </is>
      </c>
      <c r="G703" t="inlineStr">
        <is>
          <t>kg</t>
        </is>
      </c>
      <c r="H703" t="inlineStr"/>
      <c r="I703" t="inlineStr"/>
      <c r="J703" t="inlineStr">
        <is>
          <t>메론 100%</t>
        </is>
      </c>
      <c r="K703" t="inlineStr">
        <is>
          <t>무향,무설탕,무방부제,무색소,무합성첨가물</t>
        </is>
      </c>
      <c r="L703" t="inlineStr"/>
      <c r="M703" t="inlineStr"/>
      <c r="N703" t="inlineStr">
        <is>
          <t>haccp</t>
        </is>
      </c>
      <c r="O703" t="inlineStr">
        <is>
          <t>면세</t>
        </is>
      </c>
      <c r="P703" t="inlineStr">
        <is>
          <t>1.8kg*6팩
10.8kg</t>
        </is>
      </c>
      <c r="Q703" t="inlineStr">
        <is>
          <t>5일</t>
        </is>
      </c>
      <c r="R703" t="inlineStr">
        <is>
          <t>냉장</t>
        </is>
      </c>
    </row>
    <row r="704">
      <c r="A704" t="inlineStr"/>
      <c r="B704" t="inlineStr"/>
      <c r="C704" t="inlineStr">
        <is>
          <t>[국내산]메론(벌크포장)GAP농가인증
(06월)</t>
        </is>
      </c>
      <c r="D704" t="inlineStr">
        <is>
          <t>일배</t>
        </is>
      </c>
      <c r="E704" t="n">
        <v>1</v>
      </c>
      <c r="F704" t="inlineStr">
        <is>
          <t>30g(조각)</t>
        </is>
      </c>
      <c r="G704" t="inlineStr">
        <is>
          <t>kg</t>
        </is>
      </c>
      <c r="H704" t="inlineStr"/>
      <c r="I704" t="inlineStr"/>
      <c r="J704" t="inlineStr">
        <is>
          <t>메론 100%</t>
        </is>
      </c>
      <c r="K704" t="inlineStr">
        <is>
          <t>무향,무설탕,무방부제,무색소,무합성첨가물</t>
        </is>
      </c>
      <c r="L704" t="inlineStr"/>
      <c r="M704" t="inlineStr"/>
      <c r="N704" t="inlineStr">
        <is>
          <t>haccp</t>
        </is>
      </c>
      <c r="O704" t="inlineStr">
        <is>
          <t>면세</t>
        </is>
      </c>
      <c r="P704" t="inlineStr">
        <is>
          <t>1.5kg*6팩
9kg</t>
        </is>
      </c>
      <c r="Q704" t="inlineStr">
        <is>
          <t>5일</t>
        </is>
      </c>
      <c r="R704" t="inlineStr">
        <is>
          <t>냉장</t>
        </is>
      </c>
    </row>
    <row r="705">
      <c r="A705" t="inlineStr"/>
      <c r="B705" t="inlineStr"/>
      <c r="C705" t="inlineStr">
        <is>
          <t>[국내산]메론(벌크포장)GAP농가인증
(06월)</t>
        </is>
      </c>
      <c r="D705" t="inlineStr">
        <is>
          <t>일배</t>
        </is>
      </c>
      <c r="E705" t="n">
        <v>1</v>
      </c>
      <c r="F705" t="inlineStr">
        <is>
          <t>40g(조각)</t>
        </is>
      </c>
      <c r="G705" t="inlineStr">
        <is>
          <t>kg</t>
        </is>
      </c>
      <c r="H705" t="inlineStr"/>
      <c r="I705" t="inlineStr"/>
      <c r="J705" t="inlineStr">
        <is>
          <t>메론 100%</t>
        </is>
      </c>
      <c r="K705" t="inlineStr">
        <is>
          <t>무향,무설탕,무방부제,무색소,무합성첨가물</t>
        </is>
      </c>
      <c r="L705" t="inlineStr"/>
      <c r="M705" t="inlineStr"/>
      <c r="N705" t="inlineStr">
        <is>
          <t>haccp</t>
        </is>
      </c>
      <c r="O705" t="inlineStr">
        <is>
          <t>면세</t>
        </is>
      </c>
      <c r="P705" t="inlineStr">
        <is>
          <t>1.6kg*6팩
9.6kg</t>
        </is>
      </c>
      <c r="Q705" t="inlineStr">
        <is>
          <t>5일</t>
        </is>
      </c>
      <c r="R705" t="inlineStr">
        <is>
          <t>냉장</t>
        </is>
      </c>
    </row>
    <row r="706">
      <c r="A706" t="inlineStr"/>
      <c r="B706" t="inlineStr"/>
      <c r="C706" t="inlineStr">
        <is>
          <t>[국내산]메론(벌크포장)GAP농가인증
(06월)</t>
        </is>
      </c>
      <c r="D706" t="inlineStr">
        <is>
          <t>일배</t>
        </is>
      </c>
      <c r="E706" t="n">
        <v>1</v>
      </c>
      <c r="F706" t="inlineStr">
        <is>
          <t>50g(조각)</t>
        </is>
      </c>
      <c r="G706" t="inlineStr">
        <is>
          <t>kg</t>
        </is>
      </c>
      <c r="H706" t="inlineStr"/>
      <c r="I706" t="inlineStr"/>
      <c r="J706" t="inlineStr">
        <is>
          <t>메론 100%</t>
        </is>
      </c>
      <c r="K706" t="inlineStr">
        <is>
          <t>무향,무설탕,무방부제,무색소,무합성첨가물</t>
        </is>
      </c>
      <c r="L706" t="inlineStr"/>
      <c r="M706" t="inlineStr"/>
      <c r="N706" t="inlineStr">
        <is>
          <t>haccp</t>
        </is>
      </c>
      <c r="O706" t="inlineStr">
        <is>
          <t>면세</t>
        </is>
      </c>
      <c r="P706" t="inlineStr">
        <is>
          <t>1.75kg*6팩
10.5kg</t>
        </is>
      </c>
      <c r="Q706" t="inlineStr">
        <is>
          <t>5일</t>
        </is>
      </c>
      <c r="R706" t="inlineStr">
        <is>
          <t>냉장</t>
        </is>
      </c>
    </row>
    <row r="707">
      <c r="A707" t="inlineStr"/>
      <c r="B707" t="inlineStr"/>
      <c r="C707" t="inlineStr">
        <is>
          <t>[국내산]메론(벌크포장)GAP농가인증
(06월)</t>
        </is>
      </c>
      <c r="D707" t="inlineStr">
        <is>
          <t>일배</t>
        </is>
      </c>
      <c r="E707" t="n">
        <v>1</v>
      </c>
      <c r="F707" t="inlineStr">
        <is>
          <t>60g(조각)</t>
        </is>
      </c>
      <c r="G707" t="inlineStr">
        <is>
          <t>kg</t>
        </is>
      </c>
      <c r="H707" t="inlineStr"/>
      <c r="I707" t="inlineStr"/>
      <c r="J707" t="inlineStr">
        <is>
          <t>메론 100%</t>
        </is>
      </c>
      <c r="K707" t="inlineStr">
        <is>
          <t>무향,무설탕,무방부제,무색소,무합성첨가물</t>
        </is>
      </c>
      <c r="L707" t="inlineStr"/>
      <c r="M707" t="inlineStr"/>
      <c r="N707" t="inlineStr">
        <is>
          <t>haccp</t>
        </is>
      </c>
      <c r="O707" t="inlineStr">
        <is>
          <t>면세</t>
        </is>
      </c>
      <c r="P707" t="inlineStr">
        <is>
          <t>1.8kg*6팩
10.8kg</t>
        </is>
      </c>
      <c r="Q707" t="inlineStr">
        <is>
          <t>5일</t>
        </is>
      </c>
      <c r="R707" t="inlineStr">
        <is>
          <t>냉장</t>
        </is>
      </c>
    </row>
    <row r="708">
      <c r="A708" t="inlineStr"/>
      <c r="B708" t="inlineStr"/>
      <c r="C708" t="inlineStr">
        <is>
          <t>[직송][국내산]메론(벌크포장)GAP농가인증 (07월~09월)</t>
        </is>
      </c>
      <c r="D708" t="inlineStr">
        <is>
          <t>일배</t>
        </is>
      </c>
      <c r="E708" t="n">
        <v>1</v>
      </c>
      <c r="F708" t="inlineStr">
        <is>
          <t>30g(조각)</t>
        </is>
      </c>
      <c r="G708" t="inlineStr">
        <is>
          <t>kg</t>
        </is>
      </c>
      <c r="H708" t="inlineStr"/>
      <c r="I708" t="inlineStr"/>
      <c r="J708" t="inlineStr">
        <is>
          <t>메론 100%</t>
        </is>
      </c>
      <c r="K708" t="inlineStr">
        <is>
          <t>무향,무설탕,무방부제,무색소,무합성첨가물</t>
        </is>
      </c>
      <c r="L708" t="inlineStr"/>
      <c r="M708" t="inlineStr"/>
      <c r="N708" t="inlineStr">
        <is>
          <t>haccp</t>
        </is>
      </c>
      <c r="O708" t="inlineStr">
        <is>
          <t>면세</t>
        </is>
      </c>
      <c r="P708" t="inlineStr">
        <is>
          <t>1.5kg*6팩
9kg</t>
        </is>
      </c>
      <c r="Q708" t="inlineStr">
        <is>
          <t>5일</t>
        </is>
      </c>
      <c r="R708" t="inlineStr">
        <is>
          <t>냉장</t>
        </is>
      </c>
    </row>
    <row r="709">
      <c r="A709" t="inlineStr"/>
      <c r="B709" t="inlineStr"/>
      <c r="C709" t="inlineStr">
        <is>
          <t>[직송][국내산]메론(벌크포장)GAP농가인증 (07월~09월)</t>
        </is>
      </c>
      <c r="D709" t="inlineStr">
        <is>
          <t>일배</t>
        </is>
      </c>
      <c r="E709" t="n">
        <v>1</v>
      </c>
      <c r="F709" t="inlineStr">
        <is>
          <t>40g(조각)</t>
        </is>
      </c>
      <c r="G709" t="inlineStr">
        <is>
          <t>kg</t>
        </is>
      </c>
      <c r="H709" t="inlineStr"/>
      <c r="I709" t="inlineStr"/>
      <c r="J709" t="inlineStr">
        <is>
          <t>메론 100%</t>
        </is>
      </c>
      <c r="K709" t="inlineStr">
        <is>
          <t>무향,무설탕,무방부제,무색소,무합성첨가물</t>
        </is>
      </c>
      <c r="L709" t="inlineStr"/>
      <c r="M709" t="inlineStr"/>
      <c r="N709" t="inlineStr">
        <is>
          <t>haccp</t>
        </is>
      </c>
      <c r="O709" t="inlineStr">
        <is>
          <t>면세</t>
        </is>
      </c>
      <c r="P709" t="inlineStr">
        <is>
          <t>1.6kg*6팩
9.6kg</t>
        </is>
      </c>
      <c r="Q709" t="inlineStr">
        <is>
          <t>5일</t>
        </is>
      </c>
      <c r="R709" t="inlineStr">
        <is>
          <t>냉장</t>
        </is>
      </c>
    </row>
    <row r="710">
      <c r="A710" t="inlineStr"/>
      <c r="B710" t="inlineStr"/>
      <c r="C710" t="inlineStr">
        <is>
          <t>[직송][국내산]메론(벌크포장)GAP농가인증 (07월~09월)</t>
        </is>
      </c>
      <c r="D710" t="inlineStr">
        <is>
          <t>일배</t>
        </is>
      </c>
      <c r="E710" t="n">
        <v>1</v>
      </c>
      <c r="F710" t="inlineStr">
        <is>
          <t>50g(조각)</t>
        </is>
      </c>
      <c r="G710" t="inlineStr">
        <is>
          <t>kg</t>
        </is>
      </c>
      <c r="H710" t="inlineStr"/>
      <c r="I710" t="inlineStr"/>
      <c r="J710" t="inlineStr">
        <is>
          <t>메론 100%</t>
        </is>
      </c>
      <c r="K710" t="inlineStr">
        <is>
          <t>무향,무설탕,무방부제,무색소,무합성첨가물</t>
        </is>
      </c>
      <c r="L710" t="inlineStr"/>
      <c r="M710" t="inlineStr"/>
      <c r="N710" t="inlineStr">
        <is>
          <t>haccp</t>
        </is>
      </c>
      <c r="O710" t="inlineStr">
        <is>
          <t>면세</t>
        </is>
      </c>
      <c r="P710" t="inlineStr">
        <is>
          <t>1.75kg*6팩
10.5kg</t>
        </is>
      </c>
      <c r="Q710" t="inlineStr">
        <is>
          <t>5일</t>
        </is>
      </c>
      <c r="R710" t="inlineStr">
        <is>
          <t>냉장</t>
        </is>
      </c>
    </row>
    <row r="711">
      <c r="A711" t="inlineStr"/>
      <c r="B711" t="inlineStr"/>
      <c r="C711" t="inlineStr">
        <is>
          <t>[직송][국내산]메론(벌크포장)GAP농가인증 (07월~09월)</t>
        </is>
      </c>
      <c r="D711" t="inlineStr">
        <is>
          <t>일배</t>
        </is>
      </c>
      <c r="E711" t="n">
        <v>1</v>
      </c>
      <c r="F711" t="inlineStr">
        <is>
          <t>60g(조각)</t>
        </is>
      </c>
      <c r="G711" t="inlineStr">
        <is>
          <t>kg</t>
        </is>
      </c>
      <c r="H711" t="inlineStr"/>
      <c r="I711" t="inlineStr"/>
      <c r="J711" t="inlineStr">
        <is>
          <t>메론 100%</t>
        </is>
      </c>
      <c r="K711" t="inlineStr">
        <is>
          <t>무향,무설탕,무방부제,무색소,무합성첨가물</t>
        </is>
      </c>
      <c r="L711" t="inlineStr"/>
      <c r="M711" t="inlineStr"/>
      <c r="N711" t="inlineStr">
        <is>
          <t>haccp</t>
        </is>
      </c>
      <c r="O711" t="inlineStr">
        <is>
          <t>면세</t>
        </is>
      </c>
      <c r="P711" t="inlineStr">
        <is>
          <t>1.8kg*6팩
10.8kg</t>
        </is>
      </c>
      <c r="Q711" t="inlineStr">
        <is>
          <t>5일</t>
        </is>
      </c>
      <c r="R711" t="inlineStr">
        <is>
          <t>냉장</t>
        </is>
      </c>
    </row>
    <row r="712">
      <c r="A712" t="inlineStr"/>
      <c r="B712" t="inlineStr"/>
      <c r="C712" t="inlineStr">
        <is>
          <t>[직송][국내산]메론(벌크포장)GAP농가인증 (10월)</t>
        </is>
      </c>
      <c r="D712" t="inlineStr">
        <is>
          <t>일배</t>
        </is>
      </c>
      <c r="E712" t="n">
        <v>1</v>
      </c>
      <c r="F712" t="inlineStr">
        <is>
          <t>30g(조각)</t>
        </is>
      </c>
      <c r="G712" t="inlineStr">
        <is>
          <t>kg</t>
        </is>
      </c>
      <c r="H712" t="inlineStr"/>
      <c r="I712" t="inlineStr"/>
      <c r="J712" t="inlineStr">
        <is>
          <t>메론 100%</t>
        </is>
      </c>
      <c r="K712" t="inlineStr">
        <is>
          <t>무향,무설탕,무방부제,무색소,무합성첨가물</t>
        </is>
      </c>
      <c r="L712" t="inlineStr"/>
      <c r="M712" t="inlineStr"/>
      <c r="N712" t="inlineStr">
        <is>
          <t>haccp</t>
        </is>
      </c>
      <c r="O712" t="inlineStr">
        <is>
          <t>면세</t>
        </is>
      </c>
      <c r="P712" t="inlineStr">
        <is>
          <t>1.5kg*6팩
9kg</t>
        </is>
      </c>
      <c r="Q712" t="inlineStr">
        <is>
          <t>5일</t>
        </is>
      </c>
      <c r="R712" t="inlineStr">
        <is>
          <t>냉장</t>
        </is>
      </c>
    </row>
    <row r="713">
      <c r="A713" t="inlineStr"/>
      <c r="B713" t="inlineStr"/>
      <c r="C713" t="inlineStr">
        <is>
          <t>[직송][국내산]메론(벌크포장)GAP농가인증 (10월)</t>
        </is>
      </c>
      <c r="D713" t="inlineStr">
        <is>
          <t>일배</t>
        </is>
      </c>
      <c r="E713" t="n">
        <v>1</v>
      </c>
      <c r="F713" t="inlineStr">
        <is>
          <t>40g(조각)</t>
        </is>
      </c>
      <c r="G713" t="inlineStr">
        <is>
          <t>kg</t>
        </is>
      </c>
      <c r="H713" t="inlineStr"/>
      <c r="I713" t="inlineStr"/>
      <c r="J713" t="inlineStr">
        <is>
          <t>메론 100%</t>
        </is>
      </c>
      <c r="K713" t="inlineStr">
        <is>
          <t>무향,무설탕,무방부제,무색소,무합성첨가물</t>
        </is>
      </c>
      <c r="L713" t="inlineStr"/>
      <c r="M713" t="inlineStr"/>
      <c r="N713" t="inlineStr">
        <is>
          <t>haccp</t>
        </is>
      </c>
      <c r="O713" t="inlineStr">
        <is>
          <t>면세</t>
        </is>
      </c>
      <c r="P713" t="inlineStr">
        <is>
          <t>1.6kg*6팩
9.6kg</t>
        </is>
      </c>
      <c r="Q713" t="inlineStr">
        <is>
          <t>5일</t>
        </is>
      </c>
      <c r="R713" t="inlineStr">
        <is>
          <t>냉장</t>
        </is>
      </c>
    </row>
    <row r="714">
      <c r="A714" t="inlineStr"/>
      <c r="B714" t="inlineStr"/>
      <c r="C714" t="inlineStr">
        <is>
          <t>[직송][국내산]메론(벌크포장)GAP농가인증 (10월)</t>
        </is>
      </c>
      <c r="D714" t="inlineStr">
        <is>
          <t>일배</t>
        </is>
      </c>
      <c r="E714" t="n">
        <v>1</v>
      </c>
      <c r="F714" t="inlineStr">
        <is>
          <t>50g(조각)</t>
        </is>
      </c>
      <c r="G714" t="inlineStr">
        <is>
          <t>kg</t>
        </is>
      </c>
      <c r="H714" t="inlineStr"/>
      <c r="I714" t="inlineStr"/>
      <c r="J714" t="inlineStr">
        <is>
          <t>메론 100%</t>
        </is>
      </c>
      <c r="K714" t="inlineStr">
        <is>
          <t>무향,무설탕,무방부제,무색소,무합성첨가물</t>
        </is>
      </c>
      <c r="L714" t="inlineStr"/>
      <c r="M714" t="inlineStr"/>
      <c r="N714" t="inlineStr">
        <is>
          <t>haccp</t>
        </is>
      </c>
      <c r="O714" t="inlineStr">
        <is>
          <t>면세</t>
        </is>
      </c>
      <c r="P714" t="inlineStr">
        <is>
          <t>1.75kg*6팩
10.5kg</t>
        </is>
      </c>
      <c r="Q714" t="inlineStr">
        <is>
          <t>5일</t>
        </is>
      </c>
      <c r="R714" t="inlineStr">
        <is>
          <t>냉장</t>
        </is>
      </c>
    </row>
    <row r="715">
      <c r="A715" t="inlineStr"/>
      <c r="B715" t="inlineStr"/>
      <c r="C715" t="inlineStr">
        <is>
          <t>[직송][국내산]메론(벌크포장)GAP농가인증 (10월)</t>
        </is>
      </c>
      <c r="D715" t="inlineStr">
        <is>
          <t>일배</t>
        </is>
      </c>
      <c r="E715" t="n">
        <v>1</v>
      </c>
      <c r="F715" t="inlineStr">
        <is>
          <t>60g(조각)</t>
        </is>
      </c>
      <c r="G715" t="inlineStr">
        <is>
          <t>kg</t>
        </is>
      </c>
      <c r="H715" t="inlineStr"/>
      <c r="I715" t="inlineStr"/>
      <c r="J715" t="inlineStr">
        <is>
          <t>메론 100%</t>
        </is>
      </c>
      <c r="K715" t="inlineStr">
        <is>
          <t>무향,무설탕,무방부제,무색소,무합성첨가물</t>
        </is>
      </c>
      <c r="L715" t="inlineStr"/>
      <c r="M715" t="inlineStr"/>
      <c r="N715" t="inlineStr">
        <is>
          <t>haccp</t>
        </is>
      </c>
      <c r="O715" t="inlineStr">
        <is>
          <t>면세</t>
        </is>
      </c>
      <c r="P715" t="inlineStr">
        <is>
          <t>1.8kg*6팩
10.8kg</t>
        </is>
      </c>
      <c r="Q715" t="inlineStr">
        <is>
          <t>5일</t>
        </is>
      </c>
      <c r="R715" t="inlineStr">
        <is>
          <t>냉장</t>
        </is>
      </c>
    </row>
    <row r="716">
      <c r="A716" t="inlineStr"/>
      <c r="B716" t="inlineStr"/>
      <c r="C716" t="inlineStr">
        <is>
          <t>[직송][국내산]메론(벌크포장)GAP농가인증 (11월)</t>
        </is>
      </c>
      <c r="D716" t="inlineStr">
        <is>
          <t>일배</t>
        </is>
      </c>
      <c r="E716" t="n">
        <v>1</v>
      </c>
      <c r="F716" t="inlineStr">
        <is>
          <t>30g(조각)</t>
        </is>
      </c>
      <c r="G716" t="inlineStr">
        <is>
          <t>kg</t>
        </is>
      </c>
      <c r="H716" t="inlineStr"/>
      <c r="I716" t="inlineStr"/>
      <c r="J716" t="inlineStr">
        <is>
          <t>메론 100%</t>
        </is>
      </c>
      <c r="K716" t="inlineStr">
        <is>
          <t>무향,무설탕,무방부제,무색소,무합성첨가물</t>
        </is>
      </c>
      <c r="L716" t="inlineStr"/>
      <c r="M716" t="inlineStr"/>
      <c r="N716" t="inlineStr">
        <is>
          <t>haccp</t>
        </is>
      </c>
      <c r="O716" t="inlineStr">
        <is>
          <t>면세</t>
        </is>
      </c>
      <c r="P716" t="inlineStr">
        <is>
          <t>1.5kg*6팩
9kg</t>
        </is>
      </c>
      <c r="Q716" t="inlineStr">
        <is>
          <t>5일</t>
        </is>
      </c>
      <c r="R716" t="inlineStr">
        <is>
          <t>냉장</t>
        </is>
      </c>
    </row>
    <row r="717">
      <c r="A717" t="inlineStr"/>
      <c r="B717" t="inlineStr"/>
      <c r="C717" t="inlineStr">
        <is>
          <t>[직송][국내산]메론(벌크포장)GAP농가인증 (11월)</t>
        </is>
      </c>
      <c r="D717" t="inlineStr">
        <is>
          <t>일배</t>
        </is>
      </c>
      <c r="E717" t="n">
        <v>1</v>
      </c>
      <c r="F717" t="inlineStr">
        <is>
          <t>40g(조각)</t>
        </is>
      </c>
      <c r="G717" t="inlineStr">
        <is>
          <t>kg</t>
        </is>
      </c>
      <c r="H717" t="inlineStr"/>
      <c r="I717" t="inlineStr"/>
      <c r="J717" t="inlineStr">
        <is>
          <t>메론 100%</t>
        </is>
      </c>
      <c r="K717" t="inlineStr">
        <is>
          <t>무향,무설탕,무방부제,무색소,무합성첨가물</t>
        </is>
      </c>
      <c r="L717" t="inlineStr"/>
      <c r="M717" t="inlineStr"/>
      <c r="N717" t="inlineStr">
        <is>
          <t>haccp</t>
        </is>
      </c>
      <c r="O717" t="inlineStr">
        <is>
          <t>면세</t>
        </is>
      </c>
      <c r="P717" t="inlineStr">
        <is>
          <t>1.6kg*6팩
9.6kg</t>
        </is>
      </c>
      <c r="Q717" t="inlineStr">
        <is>
          <t>5일</t>
        </is>
      </c>
      <c r="R717" t="inlineStr">
        <is>
          <t>냉장</t>
        </is>
      </c>
    </row>
    <row r="718">
      <c r="A718" t="inlineStr"/>
      <c r="B718" t="inlineStr"/>
      <c r="C718" t="inlineStr">
        <is>
          <t>[직송][국내산]메론(벌크포장)GAP농가인증 (11월)</t>
        </is>
      </c>
      <c r="D718" t="inlineStr">
        <is>
          <t>일배</t>
        </is>
      </c>
      <c r="E718" t="n">
        <v>1</v>
      </c>
      <c r="F718" t="inlineStr">
        <is>
          <t>50g(조각)</t>
        </is>
      </c>
      <c r="G718" t="inlineStr">
        <is>
          <t>kg</t>
        </is>
      </c>
      <c r="H718" t="inlineStr"/>
      <c r="I718" t="inlineStr"/>
      <c r="J718" t="inlineStr">
        <is>
          <t>메론 100%</t>
        </is>
      </c>
      <c r="K718" t="inlineStr">
        <is>
          <t>무향,무설탕,무방부제,무색소,무합성첨가물</t>
        </is>
      </c>
      <c r="L718" t="inlineStr"/>
      <c r="M718" t="inlineStr"/>
      <c r="N718" t="inlineStr">
        <is>
          <t>haccp</t>
        </is>
      </c>
      <c r="O718" t="inlineStr">
        <is>
          <t>면세</t>
        </is>
      </c>
      <c r="P718" t="inlineStr">
        <is>
          <t>1.75kg*6팩
10.5kg</t>
        </is>
      </c>
      <c r="Q718" t="inlineStr">
        <is>
          <t>5일</t>
        </is>
      </c>
      <c r="R718" t="inlineStr">
        <is>
          <t>냉장</t>
        </is>
      </c>
    </row>
    <row r="719">
      <c r="A719" t="inlineStr"/>
      <c r="B719" t="inlineStr"/>
      <c r="C719" t="inlineStr">
        <is>
          <t>[직송][국내산]메론(벌크포장)GAP농가인증 (11월)</t>
        </is>
      </c>
      <c r="D719" t="inlineStr">
        <is>
          <t>일배</t>
        </is>
      </c>
      <c r="E719" t="n">
        <v>1</v>
      </c>
      <c r="F719" t="inlineStr">
        <is>
          <t>60g(조각)</t>
        </is>
      </c>
      <c r="G719" t="inlineStr">
        <is>
          <t>kg</t>
        </is>
      </c>
      <c r="H719" t="inlineStr"/>
      <c r="I719" t="inlineStr"/>
      <c r="J719" t="inlineStr">
        <is>
          <t>메론 100%</t>
        </is>
      </c>
      <c r="K719" t="inlineStr">
        <is>
          <t>무향,무설탕,무방부제,무색소,무합성첨가물</t>
        </is>
      </c>
      <c r="L719" t="inlineStr"/>
      <c r="M719" t="inlineStr"/>
      <c r="N719" t="inlineStr">
        <is>
          <t>haccp</t>
        </is>
      </c>
      <c r="O719" t="inlineStr">
        <is>
          <t>면세</t>
        </is>
      </c>
      <c r="P719" t="inlineStr">
        <is>
          <t>1.8kg*6팩
10.8kg</t>
        </is>
      </c>
      <c r="Q719" t="inlineStr">
        <is>
          <t>5일</t>
        </is>
      </c>
      <c r="R719" t="inlineStr">
        <is>
          <t>냉장</t>
        </is>
      </c>
    </row>
    <row r="720">
      <c r="A720" t="inlineStr"/>
      <c r="B720" t="inlineStr"/>
      <c r="C720" t="inlineStr">
        <is>
          <t>[국내산]단감(벌크포장)GAP농가인증
(10월중순~11월말까지)</t>
        </is>
      </c>
      <c r="D720" t="inlineStr">
        <is>
          <t>일배</t>
        </is>
      </c>
      <c r="E720" t="n">
        <v>1</v>
      </c>
      <c r="F720" t="inlineStr">
        <is>
          <t>30g(조각)</t>
        </is>
      </c>
      <c r="G720" t="inlineStr">
        <is>
          <t>kg</t>
        </is>
      </c>
      <c r="H720" t="inlineStr"/>
      <c r="I720" t="inlineStr"/>
      <c r="J720" t="inlineStr">
        <is>
          <t>단감 100%</t>
        </is>
      </c>
      <c r="K720" t="inlineStr">
        <is>
          <t>무향,무설탕,무방부제,무색소,무합성첨가물</t>
        </is>
      </c>
      <c r="L720" t="inlineStr"/>
      <c r="M720" t="inlineStr"/>
      <c r="N720" t="inlineStr">
        <is>
          <t>haccp</t>
        </is>
      </c>
      <c r="O720" t="inlineStr">
        <is>
          <t>면세</t>
        </is>
      </c>
      <c r="P720" t="inlineStr">
        <is>
          <t>1.5kg*6팩
9kg</t>
        </is>
      </c>
      <c r="Q720" t="inlineStr">
        <is>
          <t>5일</t>
        </is>
      </c>
      <c r="R720" t="inlineStr">
        <is>
          <t>냉장</t>
        </is>
      </c>
    </row>
    <row r="721">
      <c r="A721" t="inlineStr"/>
      <c r="B721" t="inlineStr"/>
      <c r="C721" t="inlineStr">
        <is>
          <t>[국내산]단감(벌크포장)GAP농가인증
(10월중순~11월말까지)</t>
        </is>
      </c>
      <c r="D721" t="inlineStr">
        <is>
          <t>일배</t>
        </is>
      </c>
      <c r="E721" t="n">
        <v>1</v>
      </c>
      <c r="F721" t="inlineStr">
        <is>
          <t>40g(조각)</t>
        </is>
      </c>
      <c r="G721" t="inlineStr">
        <is>
          <t>kg</t>
        </is>
      </c>
      <c r="H721" t="inlineStr"/>
      <c r="I721" t="inlineStr"/>
      <c r="J721" t="inlineStr">
        <is>
          <t>단감 100%</t>
        </is>
      </c>
      <c r="K721" t="inlineStr">
        <is>
          <t>무향,무설탕,무방부제,무색소,무합성첨가물</t>
        </is>
      </c>
      <c r="L721" t="inlineStr"/>
      <c r="M721" t="inlineStr"/>
      <c r="N721" t="inlineStr">
        <is>
          <t>haccp</t>
        </is>
      </c>
      <c r="O721" t="inlineStr">
        <is>
          <t>면세</t>
        </is>
      </c>
      <c r="P721" t="inlineStr">
        <is>
          <t>1.6kg*6팩
9.6kg</t>
        </is>
      </c>
      <c r="Q721" t="inlineStr">
        <is>
          <t>5일</t>
        </is>
      </c>
      <c r="R721" t="inlineStr">
        <is>
          <t>냉장</t>
        </is>
      </c>
    </row>
    <row r="722">
      <c r="A722" t="inlineStr"/>
      <c r="B722" t="inlineStr"/>
      <c r="C722" t="inlineStr">
        <is>
          <t>[국내산]단감(벌크포장)GAP농가인증
(10월중순~11월말까지)</t>
        </is>
      </c>
      <c r="D722" t="inlineStr">
        <is>
          <t>일배</t>
        </is>
      </c>
      <c r="E722" t="n">
        <v>1</v>
      </c>
      <c r="F722" t="inlineStr">
        <is>
          <t>50g(조각)</t>
        </is>
      </c>
      <c r="G722" t="inlineStr">
        <is>
          <t>kg</t>
        </is>
      </c>
      <c r="H722" t="inlineStr"/>
      <c r="I722" t="inlineStr"/>
      <c r="J722" t="inlineStr">
        <is>
          <t>단감 100%</t>
        </is>
      </c>
      <c r="K722" t="inlineStr">
        <is>
          <t>무향,무설탕,무방부제,무색소,무합성첨가물</t>
        </is>
      </c>
      <c r="L722" t="inlineStr"/>
      <c r="M722" t="inlineStr"/>
      <c r="N722" t="inlineStr">
        <is>
          <t>haccp</t>
        </is>
      </c>
      <c r="O722" t="inlineStr">
        <is>
          <t>면세</t>
        </is>
      </c>
      <c r="P722" t="inlineStr">
        <is>
          <t>1.75kg*6팩
10.5kg</t>
        </is>
      </c>
      <c r="Q722" t="inlineStr">
        <is>
          <t>5일</t>
        </is>
      </c>
      <c r="R722" t="inlineStr">
        <is>
          <t>냉장</t>
        </is>
      </c>
    </row>
    <row r="723">
      <c r="A723" t="inlineStr"/>
      <c r="B723" t="inlineStr"/>
      <c r="C723" t="inlineStr">
        <is>
          <t>[국내산]단감(벌크포장)GAP농가인증
(10월중순~11월말까지)</t>
        </is>
      </c>
      <c r="D723" t="inlineStr">
        <is>
          <t>일배</t>
        </is>
      </c>
      <c r="E723" t="n">
        <v>1</v>
      </c>
      <c r="F723" t="inlineStr">
        <is>
          <t>60g(조각)</t>
        </is>
      </c>
      <c r="G723" t="inlineStr">
        <is>
          <t>kg</t>
        </is>
      </c>
      <c r="H723" t="inlineStr"/>
      <c r="I723" t="inlineStr"/>
      <c r="J723" t="inlineStr">
        <is>
          <t>단감 100%</t>
        </is>
      </c>
      <c r="K723" t="inlineStr">
        <is>
          <t>무향,무설탕,무방부제,무색소,무합성첨가물</t>
        </is>
      </c>
      <c r="L723" t="inlineStr"/>
      <c r="M723" t="inlineStr"/>
      <c r="N723" t="inlineStr">
        <is>
          <t>haccp</t>
        </is>
      </c>
      <c r="O723" t="inlineStr">
        <is>
          <t>면세</t>
        </is>
      </c>
      <c r="P723" t="inlineStr">
        <is>
          <t>1.8kg*6팩
10.8kg</t>
        </is>
      </c>
      <c r="Q723" t="inlineStr">
        <is>
          <t>5일</t>
        </is>
      </c>
      <c r="R723" t="inlineStr">
        <is>
          <t>냉장</t>
        </is>
      </c>
    </row>
    <row r="724">
      <c r="A724" t="inlineStr"/>
      <c r="B724" t="inlineStr"/>
      <c r="C724" t="inlineStr">
        <is>
          <t>[국내산]단감(벌크포장)GAP농가인증
(12월)</t>
        </is>
      </c>
      <c r="D724" t="inlineStr">
        <is>
          <t>일배</t>
        </is>
      </c>
      <c r="E724" t="n">
        <v>1</v>
      </c>
      <c r="F724" t="inlineStr">
        <is>
          <t>30g(조각)</t>
        </is>
      </c>
      <c r="G724" t="inlineStr">
        <is>
          <t>kg</t>
        </is>
      </c>
      <c r="H724" t="inlineStr"/>
      <c r="I724" t="inlineStr"/>
      <c r="J724" t="inlineStr">
        <is>
          <t>단감 100%</t>
        </is>
      </c>
      <c r="K724" t="inlineStr">
        <is>
          <t>무향,무설탕,무방부제,무색소,무합성첨가물</t>
        </is>
      </c>
      <c r="L724" t="inlineStr"/>
      <c r="M724" t="inlineStr"/>
      <c r="N724" t="inlineStr">
        <is>
          <t>haccp</t>
        </is>
      </c>
      <c r="O724" t="inlineStr">
        <is>
          <t>면세</t>
        </is>
      </c>
      <c r="P724" t="inlineStr">
        <is>
          <t>1.5kg*6팩
9kg</t>
        </is>
      </c>
      <c r="Q724" t="inlineStr">
        <is>
          <t>5일</t>
        </is>
      </c>
      <c r="R724" t="inlineStr">
        <is>
          <t>냉장</t>
        </is>
      </c>
    </row>
    <row r="725">
      <c r="A725" t="inlineStr"/>
      <c r="B725" t="inlineStr"/>
      <c r="C725" t="inlineStr">
        <is>
          <t>[국내산]단감(벌크포장)GAP농가인증
(12월)</t>
        </is>
      </c>
      <c r="D725" t="inlineStr">
        <is>
          <t>일배</t>
        </is>
      </c>
      <c r="E725" t="n">
        <v>1</v>
      </c>
      <c r="F725" t="inlineStr">
        <is>
          <t>40g(조각)</t>
        </is>
      </c>
      <c r="G725" t="inlineStr">
        <is>
          <t>kg</t>
        </is>
      </c>
      <c r="H725" t="inlineStr"/>
      <c r="I725" t="inlineStr"/>
      <c r="J725" t="inlineStr">
        <is>
          <t>단감 100%</t>
        </is>
      </c>
      <c r="K725" t="inlineStr">
        <is>
          <t>무향,무설탕,무방부제,무색소,무합성첨가물</t>
        </is>
      </c>
      <c r="L725" t="inlineStr"/>
      <c r="M725" t="inlineStr"/>
      <c r="N725" t="inlineStr">
        <is>
          <t>haccp</t>
        </is>
      </c>
      <c r="O725" t="inlineStr">
        <is>
          <t>면세</t>
        </is>
      </c>
      <c r="P725" t="inlineStr">
        <is>
          <t>1.6kg*6팩
9.6kg</t>
        </is>
      </c>
      <c r="Q725" t="inlineStr">
        <is>
          <t>5일</t>
        </is>
      </c>
      <c r="R725" t="inlineStr">
        <is>
          <t>냉장</t>
        </is>
      </c>
    </row>
    <row r="726">
      <c r="A726" t="inlineStr"/>
      <c r="B726" t="inlineStr"/>
      <c r="C726" t="inlineStr">
        <is>
          <t>[국내산]단감(벌크포장)GAP농가인증
(12월)</t>
        </is>
      </c>
      <c r="D726" t="inlineStr">
        <is>
          <t>일배</t>
        </is>
      </c>
      <c r="E726" t="n">
        <v>1</v>
      </c>
      <c r="F726" t="inlineStr">
        <is>
          <t>50g(조각)</t>
        </is>
      </c>
      <c r="G726" t="inlineStr">
        <is>
          <t>kg</t>
        </is>
      </c>
      <c r="H726" t="inlineStr"/>
      <c r="I726" t="inlineStr"/>
      <c r="J726" t="inlineStr">
        <is>
          <t>단감 100%</t>
        </is>
      </c>
      <c r="K726" t="inlineStr">
        <is>
          <t>무향,무설탕,무방부제,무색소,무합성첨가물</t>
        </is>
      </c>
      <c r="L726" t="inlineStr"/>
      <c r="M726" t="inlineStr"/>
      <c r="N726" t="inlineStr">
        <is>
          <t>haccp</t>
        </is>
      </c>
      <c r="O726" t="inlineStr">
        <is>
          <t>면세</t>
        </is>
      </c>
      <c r="P726" t="inlineStr">
        <is>
          <t>1.75kg*6팩
10.5kg</t>
        </is>
      </c>
      <c r="Q726" t="inlineStr">
        <is>
          <t>5일</t>
        </is>
      </c>
      <c r="R726" t="inlineStr">
        <is>
          <t>냉장</t>
        </is>
      </c>
    </row>
    <row r="727">
      <c r="A727" t="inlineStr"/>
      <c r="B727" t="inlineStr"/>
      <c r="C727" t="inlineStr">
        <is>
          <t>[국내산]단감(벌크포장)GAP농가인증
(12월)</t>
        </is>
      </c>
      <c r="D727" t="inlineStr">
        <is>
          <t>일배</t>
        </is>
      </c>
      <c r="E727" t="n">
        <v>1</v>
      </c>
      <c r="F727" t="inlineStr">
        <is>
          <t>60g(조각)</t>
        </is>
      </c>
      <c r="G727" t="inlineStr">
        <is>
          <t>kg</t>
        </is>
      </c>
      <c r="H727" t="inlineStr"/>
      <c r="I727" t="inlineStr"/>
      <c r="J727" t="inlineStr">
        <is>
          <t>단감 100%</t>
        </is>
      </c>
      <c r="K727" t="inlineStr">
        <is>
          <t>무향,무설탕,무방부제,무색소,무합성첨가물</t>
        </is>
      </c>
      <c r="L727" t="inlineStr"/>
      <c r="M727" t="inlineStr"/>
      <c r="N727" t="inlineStr">
        <is>
          <t>haccp</t>
        </is>
      </c>
      <c r="O727" t="inlineStr">
        <is>
          <t>면세</t>
        </is>
      </c>
      <c r="P727" t="inlineStr">
        <is>
          <t>1.8kg*6팩
10.8kg</t>
        </is>
      </c>
      <c r="Q727" t="inlineStr">
        <is>
          <t>5일</t>
        </is>
      </c>
      <c r="R727" t="inlineStr">
        <is>
          <t>냉장</t>
        </is>
      </c>
    </row>
    <row r="728">
      <c r="A728" t="inlineStr"/>
      <c r="B728" t="inlineStr"/>
      <c r="C728" t="inlineStr">
        <is>
          <t>[국내산]단감(벌크포장)GAP농가인증
(01월)</t>
        </is>
      </c>
      <c r="D728" t="inlineStr">
        <is>
          <t>일배</t>
        </is>
      </c>
      <c r="E728" t="n">
        <v>1</v>
      </c>
      <c r="F728" t="inlineStr">
        <is>
          <t>30g(조각)</t>
        </is>
      </c>
      <c r="G728" t="inlineStr">
        <is>
          <t>kg</t>
        </is>
      </c>
      <c r="H728" t="n">
        <v>16200</v>
      </c>
      <c r="I728" t="inlineStr"/>
      <c r="J728" t="inlineStr">
        <is>
          <t>단감 100%</t>
        </is>
      </c>
      <c r="K728" t="inlineStr">
        <is>
          <t>무향,무설탕,무방부제,무색소,무합성첨가물</t>
        </is>
      </c>
      <c r="L728" t="inlineStr"/>
      <c r="M728" t="inlineStr"/>
      <c r="N728" t="inlineStr">
        <is>
          <t>haccp</t>
        </is>
      </c>
      <c r="O728" t="inlineStr">
        <is>
          <t>면세</t>
        </is>
      </c>
      <c r="P728" t="inlineStr">
        <is>
          <t>1.5kg*6팩
9kg</t>
        </is>
      </c>
      <c r="Q728" t="inlineStr">
        <is>
          <t>5일</t>
        </is>
      </c>
      <c r="R728" t="inlineStr">
        <is>
          <t>냉장</t>
        </is>
      </c>
    </row>
    <row r="729">
      <c r="A729" t="inlineStr"/>
      <c r="B729" t="inlineStr"/>
      <c r="C729" t="inlineStr">
        <is>
          <t>[국내산]단감(벌크포장)GAP농가인증
(01월)</t>
        </is>
      </c>
      <c r="D729" t="inlineStr">
        <is>
          <t>일배</t>
        </is>
      </c>
      <c r="E729" t="n">
        <v>1</v>
      </c>
      <c r="F729" t="inlineStr">
        <is>
          <t>40g(조각)</t>
        </is>
      </c>
      <c r="G729" t="inlineStr">
        <is>
          <t>kg</t>
        </is>
      </c>
      <c r="H729" t="n">
        <v>16200</v>
      </c>
      <c r="I729" t="inlineStr"/>
      <c r="J729" t="inlineStr">
        <is>
          <t>단감 100%</t>
        </is>
      </c>
      <c r="K729" t="inlineStr">
        <is>
          <t>무향,무설탕,무방부제,무색소,무합성첨가물</t>
        </is>
      </c>
      <c r="L729" t="inlineStr"/>
      <c r="M729" t="inlineStr"/>
      <c r="N729" t="inlineStr">
        <is>
          <t>haccp</t>
        </is>
      </c>
      <c r="O729" t="inlineStr">
        <is>
          <t>면세</t>
        </is>
      </c>
      <c r="P729" t="inlineStr">
        <is>
          <t>1.6kg*6팩
9.6kg</t>
        </is>
      </c>
      <c r="Q729" t="inlineStr">
        <is>
          <t>5일</t>
        </is>
      </c>
      <c r="R729" t="inlineStr">
        <is>
          <t>냉장</t>
        </is>
      </c>
    </row>
    <row r="730">
      <c r="A730" t="inlineStr"/>
      <c r="B730" t="inlineStr"/>
      <c r="C730" t="inlineStr">
        <is>
          <t>[국내산]단감(벌크포장)GAP농가인증
(01월)</t>
        </is>
      </c>
      <c r="D730" t="inlineStr">
        <is>
          <t>일배</t>
        </is>
      </c>
      <c r="E730" t="n">
        <v>1</v>
      </c>
      <c r="F730" t="inlineStr">
        <is>
          <t>50g(조각)</t>
        </is>
      </c>
      <c r="G730" t="inlineStr">
        <is>
          <t>kg</t>
        </is>
      </c>
      <c r="H730" t="n">
        <v>16600</v>
      </c>
      <c r="I730" t="inlineStr"/>
      <c r="J730" t="inlineStr">
        <is>
          <t>단감 100%</t>
        </is>
      </c>
      <c r="K730" t="inlineStr">
        <is>
          <t>무향,무설탕,무방부제,무색소,무합성첨가물</t>
        </is>
      </c>
      <c r="L730" t="inlineStr"/>
      <c r="M730" t="inlineStr"/>
      <c r="N730" t="inlineStr">
        <is>
          <t>haccp</t>
        </is>
      </c>
      <c r="O730" t="inlineStr">
        <is>
          <t>면세</t>
        </is>
      </c>
      <c r="P730" t="inlineStr">
        <is>
          <t>1.75kg*6팩
10.5kg</t>
        </is>
      </c>
      <c r="Q730" t="inlineStr">
        <is>
          <t>5일</t>
        </is>
      </c>
      <c r="R730" t="inlineStr">
        <is>
          <t>냉장</t>
        </is>
      </c>
    </row>
    <row r="731">
      <c r="A731" t="inlineStr"/>
      <c r="B731" t="inlineStr"/>
      <c r="C731" t="inlineStr">
        <is>
          <t>[국내산]단감(벌크포장)GAP농가인증
(01월)</t>
        </is>
      </c>
      <c r="D731" t="inlineStr">
        <is>
          <t>일배</t>
        </is>
      </c>
      <c r="E731" t="n">
        <v>1</v>
      </c>
      <c r="F731" t="inlineStr">
        <is>
          <t>60g(조각)</t>
        </is>
      </c>
      <c r="G731" t="inlineStr">
        <is>
          <t>kg</t>
        </is>
      </c>
      <c r="H731" t="n">
        <v>16600</v>
      </c>
      <c r="I731" t="inlineStr"/>
      <c r="J731" t="inlineStr">
        <is>
          <t>단감 100%</t>
        </is>
      </c>
      <c r="K731" t="inlineStr">
        <is>
          <t>무향,무설탕,무방부제,무색소,무합성첨가물</t>
        </is>
      </c>
      <c r="L731" t="inlineStr"/>
      <c r="M731" t="inlineStr"/>
      <c r="N731" t="inlineStr">
        <is>
          <t>haccp</t>
        </is>
      </c>
      <c r="O731" t="inlineStr">
        <is>
          <t>면세</t>
        </is>
      </c>
      <c r="P731" t="inlineStr">
        <is>
          <t>1.8kg*6팩
10.8kg</t>
        </is>
      </c>
      <c r="Q731" t="inlineStr">
        <is>
          <t>5일</t>
        </is>
      </c>
      <c r="R731" t="inlineStr">
        <is>
          <t>냉장</t>
        </is>
      </c>
    </row>
    <row r="732">
      <c r="A732" t="inlineStr"/>
      <c r="B732" t="inlineStr"/>
      <c r="C732" t="inlineStr">
        <is>
          <t>[필리핀]골드파인애플(벌크포장)</t>
        </is>
      </c>
      <c r="D732" t="inlineStr">
        <is>
          <t>일배</t>
        </is>
      </c>
      <c r="E732" t="n">
        <v>1</v>
      </c>
      <c r="F732" t="inlineStr">
        <is>
          <t>30g(스틱)</t>
        </is>
      </c>
      <c r="G732" t="inlineStr">
        <is>
          <t>kg</t>
        </is>
      </c>
      <c r="H732" t="n">
        <v>18800</v>
      </c>
      <c r="I732" t="inlineStr"/>
      <c r="J732" t="inlineStr">
        <is>
          <t>골드파인애플 100%</t>
        </is>
      </c>
      <c r="K732" t="inlineStr">
        <is>
          <t>무향,무설탕,무방부제,무색소,무합성첨가물</t>
        </is>
      </c>
      <c r="L732" t="inlineStr"/>
      <c r="M732" t="inlineStr"/>
      <c r="N732" t="inlineStr">
        <is>
          <t>haccp</t>
        </is>
      </c>
      <c r="O732" t="inlineStr">
        <is>
          <t>면세</t>
        </is>
      </c>
      <c r="P732" t="inlineStr">
        <is>
          <t>2kg*6팩
12kg</t>
        </is>
      </c>
      <c r="Q732" t="inlineStr">
        <is>
          <t>5일</t>
        </is>
      </c>
      <c r="R732" t="inlineStr">
        <is>
          <t>냉장</t>
        </is>
      </c>
    </row>
    <row r="733">
      <c r="A733" t="inlineStr"/>
      <c r="B733" t="inlineStr"/>
      <c r="C733" t="inlineStr">
        <is>
          <t>[필리핀]골드파인애플(벌크포장)</t>
        </is>
      </c>
      <c r="D733" t="inlineStr">
        <is>
          <t>일배</t>
        </is>
      </c>
      <c r="E733" t="n">
        <v>1</v>
      </c>
      <c r="F733" t="inlineStr">
        <is>
          <t>40g(스틱)</t>
        </is>
      </c>
      <c r="G733" t="inlineStr">
        <is>
          <t>kg</t>
        </is>
      </c>
      <c r="H733" t="n">
        <v>18800</v>
      </c>
      <c r="I733" t="inlineStr"/>
      <c r="J733" t="inlineStr">
        <is>
          <t>골드파인애플 100%</t>
        </is>
      </c>
      <c r="K733" t="inlineStr">
        <is>
          <t>무향,무설탕,무방부제,무색소,무합성첨가물</t>
        </is>
      </c>
      <c r="L733" t="inlineStr"/>
      <c r="M733" t="inlineStr"/>
      <c r="N733" t="inlineStr">
        <is>
          <t>haccp</t>
        </is>
      </c>
      <c r="O733" t="inlineStr">
        <is>
          <t>면세</t>
        </is>
      </c>
      <c r="P733" t="inlineStr">
        <is>
          <t>2kg*6팩
12kg</t>
        </is>
      </c>
      <c r="Q733" t="inlineStr">
        <is>
          <t>5일</t>
        </is>
      </c>
      <c r="R733" t="inlineStr">
        <is>
          <t>냉장</t>
        </is>
      </c>
    </row>
    <row r="734">
      <c r="A734" t="inlineStr"/>
      <c r="B734" t="inlineStr"/>
      <c r="C734" t="inlineStr">
        <is>
          <t>[필리핀]골드파인애플(벌크포장)</t>
        </is>
      </c>
      <c r="D734" t="inlineStr">
        <is>
          <t>일배</t>
        </is>
      </c>
      <c r="E734" t="n">
        <v>1</v>
      </c>
      <c r="F734" t="inlineStr">
        <is>
          <t>50g(스틱)</t>
        </is>
      </c>
      <c r="G734" t="inlineStr">
        <is>
          <t>kg</t>
        </is>
      </c>
      <c r="H734" t="n">
        <v>18800</v>
      </c>
      <c r="I734" t="inlineStr"/>
      <c r="J734" t="inlineStr">
        <is>
          <t>골드파인애플 100%</t>
        </is>
      </c>
      <c r="K734" t="inlineStr">
        <is>
          <t>무향,무설탕,무방부제,무색소,무합성첨가물</t>
        </is>
      </c>
      <c r="L734" t="inlineStr"/>
      <c r="M734" t="inlineStr"/>
      <c r="N734" t="inlineStr">
        <is>
          <t>haccp</t>
        </is>
      </c>
      <c r="O734" t="inlineStr">
        <is>
          <t>면세</t>
        </is>
      </c>
      <c r="P734" t="inlineStr">
        <is>
          <t>2kg*6팩
12kg</t>
        </is>
      </c>
      <c r="Q734" t="inlineStr">
        <is>
          <t>5일</t>
        </is>
      </c>
      <c r="R734" t="inlineStr">
        <is>
          <t>냉장</t>
        </is>
      </c>
    </row>
    <row r="735">
      <c r="A735" t="inlineStr"/>
      <c r="B735" t="inlineStr"/>
      <c r="C735" t="inlineStr">
        <is>
          <t>[필리핀]골드파인애플(벌크포장)</t>
        </is>
      </c>
      <c r="D735" t="inlineStr">
        <is>
          <t>일배</t>
        </is>
      </c>
      <c r="E735" t="n">
        <v>1</v>
      </c>
      <c r="F735" t="inlineStr">
        <is>
          <t>60g(스틱)</t>
        </is>
      </c>
      <c r="G735" t="inlineStr">
        <is>
          <t>kg</t>
        </is>
      </c>
      <c r="H735" t="n">
        <v>18800</v>
      </c>
      <c r="I735" t="inlineStr"/>
      <c r="J735" t="inlineStr">
        <is>
          <t>골드파인애플 100%</t>
        </is>
      </c>
      <c r="K735" t="inlineStr">
        <is>
          <t>무향,무설탕,무방부제,무색소,무합성첨가물</t>
        </is>
      </c>
      <c r="L735" t="inlineStr"/>
      <c r="M735" t="inlineStr"/>
      <c r="N735" t="inlineStr">
        <is>
          <t>haccp</t>
        </is>
      </c>
      <c r="O735" t="inlineStr">
        <is>
          <t>면세</t>
        </is>
      </c>
      <c r="P735" t="inlineStr">
        <is>
          <t>2kg*6팩
12kg</t>
        </is>
      </c>
      <c r="Q735" t="inlineStr">
        <is>
          <t>5일</t>
        </is>
      </c>
      <c r="R735" t="inlineStr">
        <is>
          <t>냉장</t>
        </is>
      </c>
    </row>
    <row r="736">
      <c r="A736" t="inlineStr"/>
      <c r="B736" t="inlineStr"/>
      <c r="C736" t="inlineStr">
        <is>
          <t>[필리핀]골드파인애플(샐러드용)</t>
        </is>
      </c>
      <c r="D736" t="inlineStr">
        <is>
          <t>일배</t>
        </is>
      </c>
      <c r="E736" t="n">
        <v>1</v>
      </c>
      <c r="F736" t="inlineStr">
        <is>
          <t>20g미만</t>
        </is>
      </c>
      <c r="G736" t="inlineStr">
        <is>
          <t>kg</t>
        </is>
      </c>
      <c r="H736" t="n">
        <v>18800</v>
      </c>
      <c r="I736" t="inlineStr"/>
      <c r="J736" t="inlineStr">
        <is>
          <t>골드파인애플 100%</t>
        </is>
      </c>
      <c r="K736" t="inlineStr">
        <is>
          <t>무향,무설탕,무방부제,무색소,무합성첨가물</t>
        </is>
      </c>
      <c r="L736" t="inlineStr"/>
      <c r="M736" t="inlineStr"/>
      <c r="N736" t="inlineStr">
        <is>
          <t>haccp</t>
        </is>
      </c>
      <c r="O736" t="inlineStr">
        <is>
          <t>면세</t>
        </is>
      </c>
      <c r="P736" t="inlineStr">
        <is>
          <t>2kg*6팩
12kg</t>
        </is>
      </c>
      <c r="Q736" t="inlineStr">
        <is>
          <t>5일</t>
        </is>
      </c>
      <c r="R736" t="inlineStr">
        <is>
          <t>냉장</t>
        </is>
      </c>
    </row>
    <row r="737">
      <c r="A737" t="inlineStr"/>
      <c r="B737" t="inlineStr"/>
      <c r="C737" t="inlineStr">
        <is>
          <t>[필리핀]골드파인애플(벌크포장)</t>
        </is>
      </c>
      <c r="D737" t="inlineStr">
        <is>
          <t>일배</t>
        </is>
      </c>
      <c r="E737" t="n">
        <v>1</v>
      </c>
      <c r="F737" t="inlineStr">
        <is>
          <t>20g(깍둑)</t>
        </is>
      </c>
      <c r="G737" t="inlineStr">
        <is>
          <t>kg</t>
        </is>
      </c>
      <c r="H737" t="n">
        <v>19200</v>
      </c>
      <c r="I737" t="inlineStr"/>
      <c r="J737" t="inlineStr">
        <is>
          <t>골드파인애플 100%</t>
        </is>
      </c>
      <c r="K737" t="inlineStr">
        <is>
          <t>무향,무설탕,무방부제,무색소,무합성첨가물</t>
        </is>
      </c>
      <c r="L737" t="inlineStr"/>
      <c r="M737" t="inlineStr"/>
      <c r="N737" t="inlineStr">
        <is>
          <t>haccp</t>
        </is>
      </c>
      <c r="O737" t="inlineStr">
        <is>
          <t>면세</t>
        </is>
      </c>
      <c r="P737" t="inlineStr">
        <is>
          <t>2kg*6팩
12kg</t>
        </is>
      </c>
      <c r="Q737" t="inlineStr">
        <is>
          <t>5일</t>
        </is>
      </c>
      <c r="R737" t="inlineStr">
        <is>
          <t>냉장</t>
        </is>
      </c>
    </row>
    <row r="738">
      <c r="A738" t="inlineStr"/>
      <c r="B738" t="inlineStr"/>
      <c r="C738" t="inlineStr">
        <is>
          <t>[필리핀]골드파인애플(벌크포장)</t>
        </is>
      </c>
      <c r="D738" t="inlineStr">
        <is>
          <t>일배</t>
        </is>
      </c>
      <c r="E738" t="n">
        <v>1</v>
      </c>
      <c r="F738" t="inlineStr">
        <is>
          <t>30g(반링)</t>
        </is>
      </c>
      <c r="G738" t="inlineStr">
        <is>
          <t>kg</t>
        </is>
      </c>
      <c r="H738" t="n">
        <v>19200</v>
      </c>
      <c r="I738" t="inlineStr"/>
      <c r="J738" t="inlineStr">
        <is>
          <t>골드파인애플 100%</t>
        </is>
      </c>
      <c r="K738" t="inlineStr">
        <is>
          <t>무향,무설탕,무방부제,무색소,무합성첨가물</t>
        </is>
      </c>
      <c r="L738" t="inlineStr"/>
      <c r="M738" t="inlineStr"/>
      <c r="N738" t="inlineStr">
        <is>
          <t>haccp</t>
        </is>
      </c>
      <c r="O738" t="inlineStr">
        <is>
          <t>면세</t>
        </is>
      </c>
      <c r="P738" t="inlineStr">
        <is>
          <t>2kg*6팩
12kg</t>
        </is>
      </c>
      <c r="Q738" t="inlineStr">
        <is>
          <t>5일</t>
        </is>
      </c>
      <c r="R738" t="inlineStr">
        <is>
          <t>냉장</t>
        </is>
      </c>
    </row>
    <row r="739">
      <c r="A739" t="inlineStr"/>
      <c r="B739" t="inlineStr"/>
      <c r="C739" t="inlineStr">
        <is>
          <t>[필리핀]골드파인애플(벌크포장)</t>
        </is>
      </c>
      <c r="D739" t="inlineStr">
        <is>
          <t>일배</t>
        </is>
      </c>
      <c r="E739" t="n">
        <v>1</v>
      </c>
      <c r="F739" t="inlineStr">
        <is>
          <t>40g(반링)</t>
        </is>
      </c>
      <c r="G739" t="inlineStr">
        <is>
          <t>kg</t>
        </is>
      </c>
      <c r="H739" t="n">
        <v>19200</v>
      </c>
      <c r="I739" t="inlineStr"/>
      <c r="J739" t="inlineStr">
        <is>
          <t>골드파인애플 100%</t>
        </is>
      </c>
      <c r="K739" t="inlineStr">
        <is>
          <t>무향,무설탕,무방부제,무색소,무합성첨가물</t>
        </is>
      </c>
      <c r="L739" t="inlineStr"/>
      <c r="M739" t="inlineStr"/>
      <c r="N739" t="inlineStr">
        <is>
          <t>haccp</t>
        </is>
      </c>
      <c r="O739" t="inlineStr">
        <is>
          <t>면세</t>
        </is>
      </c>
      <c r="P739" t="inlineStr">
        <is>
          <t>2kg*6팩
12kg</t>
        </is>
      </c>
      <c r="Q739" t="inlineStr">
        <is>
          <t>5일</t>
        </is>
      </c>
      <c r="R739" t="inlineStr">
        <is>
          <t>냉장</t>
        </is>
      </c>
    </row>
    <row r="740">
      <c r="A740" t="inlineStr"/>
      <c r="B740" t="inlineStr"/>
      <c r="C740" t="inlineStr">
        <is>
          <t>[필리핀]골드파인애플(벌크포장)</t>
        </is>
      </c>
      <c r="D740" t="inlineStr">
        <is>
          <t>일배</t>
        </is>
      </c>
      <c r="E740" t="n">
        <v>1</v>
      </c>
      <c r="F740" t="inlineStr">
        <is>
          <t>50g(링)</t>
        </is>
      </c>
      <c r="G740" t="inlineStr">
        <is>
          <t>kg</t>
        </is>
      </c>
      <c r="H740" t="n">
        <v>19200</v>
      </c>
      <c r="I740" t="inlineStr"/>
      <c r="J740" t="inlineStr">
        <is>
          <t>골드파인애플 100%</t>
        </is>
      </c>
      <c r="K740" t="inlineStr">
        <is>
          <t>무향,무설탕,무방부제,무색소,무합성첨가물</t>
        </is>
      </c>
      <c r="L740" t="inlineStr"/>
      <c r="M740" t="inlineStr"/>
      <c r="N740" t="inlineStr">
        <is>
          <t>haccp</t>
        </is>
      </c>
      <c r="O740" t="inlineStr">
        <is>
          <t>면세</t>
        </is>
      </c>
      <c r="P740" t="inlineStr">
        <is>
          <t>2kg*6팩
12kg</t>
        </is>
      </c>
      <c r="Q740" t="inlineStr">
        <is>
          <t>5일</t>
        </is>
      </c>
      <c r="R740" t="inlineStr">
        <is>
          <t>냉장</t>
        </is>
      </c>
    </row>
    <row r="741">
      <c r="A741" t="inlineStr"/>
      <c r="B741" t="inlineStr"/>
      <c r="C741" t="inlineStr">
        <is>
          <t>[필리핀]골드파인애플(벌크포장)</t>
        </is>
      </c>
      <c r="D741" t="inlineStr">
        <is>
          <t>일배</t>
        </is>
      </c>
      <c r="E741" t="n">
        <v>1</v>
      </c>
      <c r="F741" t="inlineStr">
        <is>
          <t>60g(링)</t>
        </is>
      </c>
      <c r="G741" t="inlineStr">
        <is>
          <t>kg</t>
        </is>
      </c>
      <c r="H741" t="n">
        <v>19200</v>
      </c>
      <c r="I741" t="inlineStr"/>
      <c r="J741" t="inlineStr">
        <is>
          <t>골드파인애플 100%</t>
        </is>
      </c>
      <c r="K741" t="inlineStr">
        <is>
          <t>무향,무설탕,무방부제,무색소,무합성첨가물</t>
        </is>
      </c>
      <c r="L741" t="inlineStr"/>
      <c r="M741" t="inlineStr"/>
      <c r="N741" t="inlineStr">
        <is>
          <t>haccp</t>
        </is>
      </c>
      <c r="O741" t="inlineStr">
        <is>
          <t>면세</t>
        </is>
      </c>
      <c r="P741" t="inlineStr">
        <is>
          <t>2kg*6팩
12kg</t>
        </is>
      </c>
      <c r="Q741" t="inlineStr">
        <is>
          <t>5일</t>
        </is>
      </c>
      <c r="R741" t="inlineStr">
        <is>
          <t>냉장</t>
        </is>
      </c>
    </row>
    <row r="742">
      <c r="A742" t="inlineStr"/>
      <c r="B742" t="inlineStr"/>
      <c r="C742" t="inlineStr">
        <is>
          <t>[필리핀]골드파인애플(벌크포장)</t>
        </is>
      </c>
      <c r="D742" t="inlineStr">
        <is>
          <t>일배</t>
        </is>
      </c>
      <c r="E742" t="n">
        <v>1</v>
      </c>
      <c r="F742" t="inlineStr">
        <is>
          <t>80g(링)</t>
        </is>
      </c>
      <c r="G742" t="inlineStr">
        <is>
          <t>kg</t>
        </is>
      </c>
      <c r="H742" t="n">
        <v>19200</v>
      </c>
      <c r="I742" t="inlineStr"/>
      <c r="J742" t="inlineStr">
        <is>
          <t>골드파인애플 100%</t>
        </is>
      </c>
      <c r="K742" t="inlineStr">
        <is>
          <t>무향,무설탕,무방부제,무색소,무합성첨가물</t>
        </is>
      </c>
      <c r="L742" t="inlineStr"/>
      <c r="M742" t="inlineStr"/>
      <c r="N742" t="inlineStr">
        <is>
          <t>haccp</t>
        </is>
      </c>
      <c r="O742" t="inlineStr">
        <is>
          <t>면세</t>
        </is>
      </c>
      <c r="P742" t="inlineStr">
        <is>
          <t>2kg*6팩
12kg</t>
        </is>
      </c>
      <c r="Q742" t="inlineStr">
        <is>
          <t>5일</t>
        </is>
      </c>
      <c r="R742" t="inlineStr">
        <is>
          <t>냉장</t>
        </is>
      </c>
    </row>
    <row r="743">
      <c r="A743" t="inlineStr"/>
      <c r="B743" t="inlineStr"/>
      <c r="C743" t="inlineStr">
        <is>
          <t>[필리핀]골드파인애플(원통형)-심지제거</t>
        </is>
      </c>
      <c r="D743" t="inlineStr">
        <is>
          <t>일배</t>
        </is>
      </c>
      <c r="E743" t="n">
        <v>0.72</v>
      </c>
      <c r="F743" t="inlineStr">
        <is>
          <t>720g</t>
        </is>
      </c>
      <c r="G743" t="inlineStr">
        <is>
          <t>개</t>
        </is>
      </c>
      <c r="H743" t="n">
        <v>14100</v>
      </c>
      <c r="I743" t="inlineStr"/>
      <c r="J743" t="inlineStr">
        <is>
          <t>골드파인애플 100%</t>
        </is>
      </c>
      <c r="K743" t="inlineStr">
        <is>
          <t>무향,무설탕,무방부제,무색소,무합성첨가물</t>
        </is>
      </c>
      <c r="L743" t="inlineStr"/>
      <c r="M743" t="inlineStr"/>
      <c r="N743" t="inlineStr">
        <is>
          <t>haccp</t>
        </is>
      </c>
      <c r="O743" t="inlineStr">
        <is>
          <t>면세</t>
        </is>
      </c>
      <c r="P743" t="inlineStr">
        <is>
          <t>3kg*4팩
12kg</t>
        </is>
      </c>
      <c r="Q743" t="inlineStr">
        <is>
          <t>5일</t>
        </is>
      </c>
      <c r="R743" t="inlineStr">
        <is>
          <t>냉장</t>
        </is>
      </c>
    </row>
    <row r="744">
      <c r="A744" t="inlineStr"/>
      <c r="B744" t="inlineStr"/>
      <c r="C744" t="inlineStr">
        <is>
          <t>[국내산/수입산]골드키위(샐러드용)</t>
        </is>
      </c>
      <c r="D744" t="inlineStr">
        <is>
          <t>일배</t>
        </is>
      </c>
      <c r="E744" t="n">
        <v>1</v>
      </c>
      <c r="F744" t="inlineStr">
        <is>
          <t>20g미만</t>
        </is>
      </c>
      <c r="G744" t="inlineStr">
        <is>
          <t>kg</t>
        </is>
      </c>
      <c r="H744" t="n">
        <v>51200</v>
      </c>
      <c r="I744" t="inlineStr"/>
      <c r="J744" t="inlineStr">
        <is>
          <t>골드키위 100%</t>
        </is>
      </c>
      <c r="K744" t="inlineStr">
        <is>
          <t>무향,무설탕,무방부제,무색소,무합성첨가물</t>
        </is>
      </c>
      <c r="L744" t="inlineStr"/>
      <c r="M744" t="inlineStr"/>
      <c r="N744" t="inlineStr">
        <is>
          <t>haccp</t>
        </is>
      </c>
      <c r="O744" t="inlineStr">
        <is>
          <t>면세</t>
        </is>
      </c>
      <c r="P744" t="inlineStr">
        <is>
          <t>2kg*6팩
12kg</t>
        </is>
      </c>
      <c r="Q744" t="inlineStr">
        <is>
          <t>5일</t>
        </is>
      </c>
      <c r="R744" t="inlineStr">
        <is>
          <t>냉장</t>
        </is>
      </c>
    </row>
    <row r="745">
      <c r="A745" t="inlineStr"/>
      <c r="B745" t="inlineStr"/>
      <c r="C745" t="inlineStr">
        <is>
          <t>[국내산/수입산]골드키위(벌크포장)</t>
        </is>
      </c>
      <c r="D745" t="inlineStr">
        <is>
          <t>일배</t>
        </is>
      </c>
      <c r="E745" t="n">
        <v>1</v>
      </c>
      <c r="F745" t="inlineStr">
        <is>
          <t>30g(조각)</t>
        </is>
      </c>
      <c r="G745" t="inlineStr">
        <is>
          <t>kg</t>
        </is>
      </c>
      <c r="H745" t="n">
        <v>51200</v>
      </c>
      <c r="I745" t="inlineStr"/>
      <c r="J745" t="inlineStr">
        <is>
          <t>골드키위 100%</t>
        </is>
      </c>
      <c r="K745" t="inlineStr">
        <is>
          <t>무향,무설탕,무방부제,무색소,무합성첨가물</t>
        </is>
      </c>
      <c r="L745" t="inlineStr"/>
      <c r="M745" t="inlineStr"/>
      <c r="N745" t="inlineStr">
        <is>
          <t>haccp</t>
        </is>
      </c>
      <c r="O745" t="inlineStr">
        <is>
          <t>면세</t>
        </is>
      </c>
      <c r="P745" t="inlineStr">
        <is>
          <t>2kg*6팩
12kg</t>
        </is>
      </c>
      <c r="Q745" t="inlineStr">
        <is>
          <t>5일</t>
        </is>
      </c>
      <c r="R745" t="inlineStr">
        <is>
          <t>냉장</t>
        </is>
      </c>
    </row>
    <row r="746">
      <c r="A746" t="inlineStr"/>
      <c r="B746" t="inlineStr"/>
      <c r="C746" t="inlineStr">
        <is>
          <t>[국내산/수입산]골드키위(벌크포장)</t>
        </is>
      </c>
      <c r="D746" t="inlineStr">
        <is>
          <t>일배</t>
        </is>
      </c>
      <c r="E746" t="n">
        <v>1</v>
      </c>
      <c r="F746" t="inlineStr">
        <is>
          <t>40g(조각)</t>
        </is>
      </c>
      <c r="G746" t="inlineStr">
        <is>
          <t>kg</t>
        </is>
      </c>
      <c r="H746" t="n">
        <v>51200</v>
      </c>
      <c r="I746" t="inlineStr"/>
      <c r="J746" t="inlineStr">
        <is>
          <t>골드키위 100%</t>
        </is>
      </c>
      <c r="K746" t="inlineStr">
        <is>
          <t>무향,무설탕,무방부제,무색소,무합성첨가물</t>
        </is>
      </c>
      <c r="L746" t="inlineStr"/>
      <c r="M746" t="inlineStr"/>
      <c r="N746" t="inlineStr">
        <is>
          <t>haccp</t>
        </is>
      </c>
      <c r="O746" t="inlineStr">
        <is>
          <t>면세</t>
        </is>
      </c>
      <c r="P746" t="inlineStr">
        <is>
          <t>2kg*6팩
12kg</t>
        </is>
      </c>
      <c r="Q746" t="inlineStr">
        <is>
          <t>5일</t>
        </is>
      </c>
      <c r="R746" t="inlineStr">
        <is>
          <t>냉장</t>
        </is>
      </c>
    </row>
    <row r="747">
      <c r="A747" t="inlineStr"/>
      <c r="B747" t="inlineStr"/>
      <c r="C747" t="inlineStr">
        <is>
          <t>[국내산/수입산]골드키위(벌크포장)</t>
        </is>
      </c>
      <c r="D747" t="inlineStr">
        <is>
          <t>일배</t>
        </is>
      </c>
      <c r="E747" t="n">
        <v>1</v>
      </c>
      <c r="F747" t="inlineStr">
        <is>
          <t>50g(조각)</t>
        </is>
      </c>
      <c r="G747" t="inlineStr">
        <is>
          <t>kg</t>
        </is>
      </c>
      <c r="H747" t="n">
        <v>51200</v>
      </c>
      <c r="I747" t="inlineStr"/>
      <c r="J747" t="inlineStr">
        <is>
          <t>골드키위 100%</t>
        </is>
      </c>
      <c r="K747" t="inlineStr">
        <is>
          <t>무향,무설탕,무방부제,무색소,무합성첨가물</t>
        </is>
      </c>
      <c r="L747" t="inlineStr"/>
      <c r="M747" t="inlineStr"/>
      <c r="N747" t="inlineStr">
        <is>
          <t>haccp</t>
        </is>
      </c>
      <c r="O747" t="inlineStr">
        <is>
          <t>면세</t>
        </is>
      </c>
      <c r="P747" t="inlineStr">
        <is>
          <t>2kg*6팩
12kg</t>
        </is>
      </c>
      <c r="Q747" t="inlineStr">
        <is>
          <t>5일</t>
        </is>
      </c>
      <c r="R747" t="inlineStr">
        <is>
          <t>냉장</t>
        </is>
      </c>
    </row>
    <row r="748">
      <c r="A748" t="inlineStr"/>
      <c r="B748" t="inlineStr"/>
      <c r="C748" t="inlineStr">
        <is>
          <t>[국내산/수입산]그린키위(샐러드용)</t>
        </is>
      </c>
      <c r="D748" t="inlineStr">
        <is>
          <t>일배</t>
        </is>
      </c>
      <c r="E748" t="n">
        <v>1</v>
      </c>
      <c r="F748" t="inlineStr">
        <is>
          <t>20g미만</t>
        </is>
      </c>
      <c r="G748" t="inlineStr">
        <is>
          <t>kg</t>
        </is>
      </c>
      <c r="H748" t="n">
        <v>31200</v>
      </c>
      <c r="I748" t="inlineStr"/>
      <c r="J748" t="inlineStr">
        <is>
          <t>그린키위 100%</t>
        </is>
      </c>
      <c r="K748" t="inlineStr">
        <is>
          <t>무향,무설탕,무방부제,무색소,무합성첨가물</t>
        </is>
      </c>
      <c r="L748" t="inlineStr"/>
      <c r="M748" t="inlineStr"/>
      <c r="N748" t="inlineStr">
        <is>
          <t>haccp</t>
        </is>
      </c>
      <c r="O748" t="inlineStr">
        <is>
          <t>면세</t>
        </is>
      </c>
      <c r="P748" t="inlineStr">
        <is>
          <t>2kg*6팩
12kg</t>
        </is>
      </c>
      <c r="Q748" t="inlineStr">
        <is>
          <t>5일</t>
        </is>
      </c>
      <c r="R748" t="inlineStr">
        <is>
          <t>냉장</t>
        </is>
      </c>
    </row>
    <row r="749">
      <c r="A749" t="inlineStr"/>
      <c r="B749" t="inlineStr"/>
      <c r="C749" t="inlineStr">
        <is>
          <t>[국내산/수입산]그린키위(벌크포장)</t>
        </is>
      </c>
      <c r="D749" t="inlineStr">
        <is>
          <t>일배</t>
        </is>
      </c>
      <c r="E749" t="n">
        <v>1</v>
      </c>
      <c r="F749" t="inlineStr">
        <is>
          <t>30g(조각)</t>
        </is>
      </c>
      <c r="G749" t="inlineStr">
        <is>
          <t>kg</t>
        </is>
      </c>
      <c r="H749" t="n">
        <v>31200</v>
      </c>
      <c r="I749" t="inlineStr"/>
      <c r="J749" t="inlineStr">
        <is>
          <t>그린키위 100%</t>
        </is>
      </c>
      <c r="K749" t="inlineStr">
        <is>
          <t>무향,무설탕,무방부제,무색소,무합성첨가물</t>
        </is>
      </c>
      <c r="L749" t="inlineStr"/>
      <c r="M749" t="inlineStr"/>
      <c r="N749" t="inlineStr">
        <is>
          <t>haccp</t>
        </is>
      </c>
      <c r="O749" t="inlineStr">
        <is>
          <t>면세</t>
        </is>
      </c>
      <c r="P749" t="inlineStr">
        <is>
          <t>2kg*6팩
12kg</t>
        </is>
      </c>
      <c r="Q749" t="inlineStr">
        <is>
          <t>5일</t>
        </is>
      </c>
      <c r="R749" t="inlineStr">
        <is>
          <t>냉장</t>
        </is>
      </c>
    </row>
    <row r="750">
      <c r="A750" t="inlineStr"/>
      <c r="B750" t="inlineStr"/>
      <c r="C750" t="inlineStr">
        <is>
          <t>[국내산/수입산]그린키위(벌크포장)</t>
        </is>
      </c>
      <c r="D750" t="inlineStr">
        <is>
          <t>일배</t>
        </is>
      </c>
      <c r="E750" t="n">
        <v>1</v>
      </c>
      <c r="F750" t="inlineStr">
        <is>
          <t>40g(조각)</t>
        </is>
      </c>
      <c r="G750" t="inlineStr">
        <is>
          <t>kg</t>
        </is>
      </c>
      <c r="H750" t="n">
        <v>31200</v>
      </c>
      <c r="I750" t="inlineStr"/>
      <c r="J750" t="inlineStr">
        <is>
          <t>그린키위 100%</t>
        </is>
      </c>
      <c r="K750" t="inlineStr">
        <is>
          <t>무향,무설탕,무방부제,무색소,무합성첨가물</t>
        </is>
      </c>
      <c r="L750" t="inlineStr"/>
      <c r="M750" t="inlineStr"/>
      <c r="N750" t="inlineStr">
        <is>
          <t>haccp</t>
        </is>
      </c>
      <c r="O750" t="inlineStr">
        <is>
          <t>면세</t>
        </is>
      </c>
      <c r="P750" t="inlineStr">
        <is>
          <t>2kg*6팩
12kg</t>
        </is>
      </c>
      <c r="Q750" t="inlineStr">
        <is>
          <t>5일</t>
        </is>
      </c>
      <c r="R750" t="inlineStr">
        <is>
          <t>냉장</t>
        </is>
      </c>
    </row>
    <row r="751">
      <c r="A751" t="inlineStr"/>
      <c r="B751" t="inlineStr"/>
      <c r="C751" t="inlineStr">
        <is>
          <t>[국내산/수입산]그린키위(벌크포장)</t>
        </is>
      </c>
      <c r="D751" t="inlineStr">
        <is>
          <t>일배</t>
        </is>
      </c>
      <c r="E751" t="n">
        <v>1</v>
      </c>
      <c r="F751" t="inlineStr">
        <is>
          <t>50g(조각)</t>
        </is>
      </c>
      <c r="G751" t="inlineStr">
        <is>
          <t>kg</t>
        </is>
      </c>
      <c r="H751" t="n">
        <v>31200</v>
      </c>
      <c r="I751" t="inlineStr"/>
      <c r="J751" t="inlineStr">
        <is>
          <t>그린키위 100%</t>
        </is>
      </c>
      <c r="K751" t="inlineStr">
        <is>
          <t>무향,무설탕,무방부제,무색소,무합성첨가물</t>
        </is>
      </c>
      <c r="L751" t="inlineStr"/>
      <c r="M751" t="inlineStr"/>
      <c r="N751" t="inlineStr">
        <is>
          <t>haccp</t>
        </is>
      </c>
      <c r="O751" t="inlineStr">
        <is>
          <t>면세</t>
        </is>
      </c>
      <c r="P751" t="inlineStr">
        <is>
          <t>2kg*6팩
12kg</t>
        </is>
      </c>
      <c r="Q751" t="inlineStr">
        <is>
          <t>5일</t>
        </is>
      </c>
      <c r="R751" t="inlineStr">
        <is>
          <t>냉장</t>
        </is>
      </c>
    </row>
    <row r="752">
      <c r="A752" t="inlineStr"/>
      <c r="B752" t="inlineStr"/>
      <c r="C752" t="inlineStr">
        <is>
          <t>[국내산+수입산]삼색과일(개별포장)
(파인애플+그린키위+방울토마토)</t>
        </is>
      </c>
      <c r="D752" t="inlineStr">
        <is>
          <t>일배</t>
        </is>
      </c>
      <c r="E752" t="n">
        <v>0.04</v>
      </c>
      <c r="F752" t="inlineStr">
        <is>
          <t>40g(모듬)</t>
        </is>
      </c>
      <c r="G752" t="inlineStr">
        <is>
          <t>개</t>
        </is>
      </c>
      <c r="H752" t="inlineStr"/>
      <c r="I752" t="n">
        <v>1200</v>
      </c>
      <c r="J752" t="inlineStr">
        <is>
          <t>과일 100%</t>
        </is>
      </c>
      <c r="K752" t="inlineStr">
        <is>
          <t>무향,무설탕,무방부제,무색소,무합성첨가물</t>
        </is>
      </c>
      <c r="L752" t="inlineStr"/>
      <c r="M752" t="inlineStr"/>
      <c r="N752" t="inlineStr">
        <is>
          <t>haccp</t>
        </is>
      </c>
      <c r="O752" t="inlineStr">
        <is>
          <t>면세</t>
        </is>
      </c>
      <c r="P752" t="inlineStr">
        <is>
          <t>10.8kg
270개
40g</t>
        </is>
      </c>
      <c r="Q752" t="inlineStr">
        <is>
          <t>5일</t>
        </is>
      </c>
      <c r="R752" t="inlineStr">
        <is>
          <t>냉장</t>
        </is>
      </c>
    </row>
    <row r="753">
      <c r="A753" t="inlineStr"/>
      <c r="B753" t="inlineStr"/>
      <c r="C753" t="inlineStr">
        <is>
          <t>[국내산+수입산]삼색과일(개별포장)
(파인애플+그린키위+방울토마토)</t>
        </is>
      </c>
      <c r="D753" t="inlineStr">
        <is>
          <t>일배</t>
        </is>
      </c>
      <c r="E753" t="n">
        <v>0.05</v>
      </c>
      <c r="F753" t="inlineStr">
        <is>
          <t>50g(모듬)</t>
        </is>
      </c>
      <c r="G753" t="inlineStr">
        <is>
          <t>개</t>
        </is>
      </c>
      <c r="H753" t="inlineStr"/>
      <c r="I753" t="n">
        <v>1500</v>
      </c>
      <c r="J753" t="inlineStr">
        <is>
          <t>과일 100%</t>
        </is>
      </c>
      <c r="K753" t="inlineStr">
        <is>
          <t>무향,무설탕,무방부제,무색소,무합성첨가물</t>
        </is>
      </c>
      <c r="L753" t="inlineStr"/>
      <c r="M753" t="inlineStr"/>
      <c r="N753" t="inlineStr">
        <is>
          <t>haccp</t>
        </is>
      </c>
      <c r="O753" t="inlineStr">
        <is>
          <t>면세</t>
        </is>
      </c>
      <c r="P753" t="inlineStr">
        <is>
          <t>8.1kg
162개
50g</t>
        </is>
      </c>
      <c r="Q753" t="inlineStr">
        <is>
          <t>5일</t>
        </is>
      </c>
      <c r="R753" t="inlineStr">
        <is>
          <t>냉장</t>
        </is>
      </c>
    </row>
    <row r="754">
      <c r="A754" t="inlineStr"/>
      <c r="B754" t="inlineStr"/>
      <c r="C754" t="inlineStr">
        <is>
          <t>[국내산+수입산]삼색과일(개별포장)
(파인애플+그린키위+방울토마토)</t>
        </is>
      </c>
      <c r="D754" t="inlineStr">
        <is>
          <t>일배</t>
        </is>
      </c>
      <c r="E754" t="n">
        <v>0.06</v>
      </c>
      <c r="F754" t="inlineStr">
        <is>
          <t>60g(모듬)</t>
        </is>
      </c>
      <c r="G754" t="inlineStr">
        <is>
          <t>개</t>
        </is>
      </c>
      <c r="H754" t="inlineStr"/>
      <c r="I754" t="n">
        <v>1800</v>
      </c>
      <c r="J754" t="inlineStr">
        <is>
          <t>과일 100%</t>
        </is>
      </c>
      <c r="K754" t="inlineStr">
        <is>
          <t>무향,무설탕,무방부제,무색소,무합성첨가물</t>
        </is>
      </c>
      <c r="L754" t="inlineStr"/>
      <c r="M754" t="inlineStr"/>
      <c r="N754" t="inlineStr">
        <is>
          <t>haccp</t>
        </is>
      </c>
      <c r="O754" t="inlineStr">
        <is>
          <t>면세</t>
        </is>
      </c>
      <c r="P754" t="inlineStr">
        <is>
          <t>9.72kg
162개
60g</t>
        </is>
      </c>
      <c r="Q754" t="inlineStr">
        <is>
          <t>5일</t>
        </is>
      </c>
      <c r="R754" t="inlineStr">
        <is>
          <t>냉장</t>
        </is>
      </c>
    </row>
    <row r="755">
      <c r="A755" t="inlineStr"/>
      <c r="B755" t="inlineStr"/>
      <c r="C755" t="inlineStr">
        <is>
          <t>[국내산+수입산]삼색과일(개별포장)
(파인애플+메론+방울토마토)(6월~10월)</t>
        </is>
      </c>
      <c r="D755" t="inlineStr">
        <is>
          <t>일배</t>
        </is>
      </c>
      <c r="E755" t="n">
        <v>0.04</v>
      </c>
      <c r="F755" t="inlineStr">
        <is>
          <t>40g(모듬)</t>
        </is>
      </c>
      <c r="G755" t="inlineStr">
        <is>
          <t>개</t>
        </is>
      </c>
      <c r="H755" t="inlineStr"/>
      <c r="I755" t="n">
        <v>1200</v>
      </c>
      <c r="J755" t="inlineStr">
        <is>
          <t>과일 100%</t>
        </is>
      </c>
      <c r="K755" t="inlineStr">
        <is>
          <t>무향,무설탕,무방부제,무색소,무합성첨가물</t>
        </is>
      </c>
      <c r="L755" t="inlineStr"/>
      <c r="M755" t="inlineStr"/>
      <c r="N755" t="inlineStr">
        <is>
          <t>haccp</t>
        </is>
      </c>
      <c r="O755" t="inlineStr">
        <is>
          <t>면세</t>
        </is>
      </c>
      <c r="P755" t="inlineStr">
        <is>
          <t>10.8kg
270개
40g</t>
        </is>
      </c>
      <c r="Q755" t="inlineStr">
        <is>
          <t>5일</t>
        </is>
      </c>
      <c r="R755" t="inlineStr">
        <is>
          <t>냉장</t>
        </is>
      </c>
    </row>
    <row r="756">
      <c r="A756" t="inlineStr"/>
      <c r="B756" t="inlineStr"/>
      <c r="C756" t="inlineStr">
        <is>
          <t>[국내산+수입산]삼색과일(개별포장)
(파인애플+메론+방울토마토)(6월~10월)</t>
        </is>
      </c>
      <c r="D756" t="inlineStr">
        <is>
          <t>일배</t>
        </is>
      </c>
      <c r="E756" t="n">
        <v>0.05</v>
      </c>
      <c r="F756" t="inlineStr">
        <is>
          <t>50g(모듬)</t>
        </is>
      </c>
      <c r="G756" t="inlineStr">
        <is>
          <t>개</t>
        </is>
      </c>
      <c r="H756" t="inlineStr"/>
      <c r="I756" t="n">
        <v>1500</v>
      </c>
      <c r="J756" t="inlineStr">
        <is>
          <t>과일 100%</t>
        </is>
      </c>
      <c r="K756" t="inlineStr">
        <is>
          <t>무향,무설탕,무방부제,무색소,무합성첨가물</t>
        </is>
      </c>
      <c r="L756" t="inlineStr"/>
      <c r="M756" t="inlineStr"/>
      <c r="N756" t="inlineStr">
        <is>
          <t>haccp</t>
        </is>
      </c>
      <c r="O756" t="inlineStr">
        <is>
          <t>면세</t>
        </is>
      </c>
      <c r="P756" t="inlineStr">
        <is>
          <t>8.1kg
162개
50g</t>
        </is>
      </c>
      <c r="Q756" t="inlineStr">
        <is>
          <t>5일</t>
        </is>
      </c>
      <c r="R756" t="inlineStr">
        <is>
          <t>냉장</t>
        </is>
      </c>
    </row>
    <row r="757">
      <c r="A757" t="inlineStr"/>
      <c r="B757" t="inlineStr"/>
      <c r="C757" t="inlineStr">
        <is>
          <t>[국내산+수입산]삼색과일(개별포장)
(파인애플+메론+방울토마토)(6월~10월)</t>
        </is>
      </c>
      <c r="D757" t="inlineStr">
        <is>
          <t>일배</t>
        </is>
      </c>
      <c r="E757" t="n">
        <v>0.06</v>
      </c>
      <c r="F757" t="inlineStr">
        <is>
          <t>60g(모듬)</t>
        </is>
      </c>
      <c r="G757" t="inlineStr">
        <is>
          <t>개</t>
        </is>
      </c>
      <c r="H757" t="inlineStr"/>
      <c r="I757" t="n">
        <v>1800</v>
      </c>
      <c r="J757" t="inlineStr">
        <is>
          <t>과일 100%</t>
        </is>
      </c>
      <c r="K757" t="inlineStr">
        <is>
          <t>무향,무설탕,무방부제,무색소,무합성첨가물</t>
        </is>
      </c>
      <c r="L757" t="inlineStr"/>
      <c r="M757" t="inlineStr"/>
      <c r="N757" t="inlineStr">
        <is>
          <t>haccp</t>
        </is>
      </c>
      <c r="O757" t="inlineStr">
        <is>
          <t>면세</t>
        </is>
      </c>
      <c r="P757" t="inlineStr">
        <is>
          <t>9.72kg
162개
60g</t>
        </is>
      </c>
      <c r="Q757" t="inlineStr">
        <is>
          <t>5일</t>
        </is>
      </c>
      <c r="R757" t="inlineStr">
        <is>
          <t>냉장</t>
        </is>
      </c>
    </row>
    <row r="758">
      <c r="A758" t="inlineStr"/>
      <c r="B758" t="inlineStr"/>
      <c r="C758" t="inlineStr">
        <is>
          <t>[국내산+수입산]삼색과일(개별포장)
(파인애플+포도+방울토마토)</t>
        </is>
      </c>
      <c r="D758" t="inlineStr">
        <is>
          <t>일배</t>
        </is>
      </c>
      <c r="E758" t="n">
        <v>0.04</v>
      </c>
      <c r="F758" t="inlineStr">
        <is>
          <t>40g(모듬)</t>
        </is>
      </c>
      <c r="G758" t="inlineStr">
        <is>
          <t>개</t>
        </is>
      </c>
      <c r="H758" t="inlineStr"/>
      <c r="I758" t="n">
        <v>1200</v>
      </c>
      <c r="J758" t="inlineStr">
        <is>
          <t>과일 100%</t>
        </is>
      </c>
      <c r="K758" t="inlineStr">
        <is>
          <t>무향,무설탕,무방부제,무색소,무합성첨가물</t>
        </is>
      </c>
      <c r="L758" t="inlineStr"/>
      <c r="M758" t="inlineStr"/>
      <c r="N758" t="inlineStr">
        <is>
          <t>haccp</t>
        </is>
      </c>
      <c r="O758" t="inlineStr">
        <is>
          <t>면세</t>
        </is>
      </c>
      <c r="P758" t="inlineStr">
        <is>
          <t>10.8kg
270개
40g</t>
        </is>
      </c>
      <c r="Q758" t="inlineStr">
        <is>
          <t>5일</t>
        </is>
      </c>
      <c r="R758" t="inlineStr">
        <is>
          <t>냉장</t>
        </is>
      </c>
    </row>
    <row r="759">
      <c r="A759" t="inlineStr"/>
      <c r="B759" t="inlineStr"/>
      <c r="C759" t="inlineStr">
        <is>
          <t>[국내산+수입산]삼색과일(개별포장)
(파인애플+포도+방울토마토)</t>
        </is>
      </c>
      <c r="D759" t="inlineStr">
        <is>
          <t>일배</t>
        </is>
      </c>
      <c r="E759" t="n">
        <v>0.05</v>
      </c>
      <c r="F759" t="inlineStr">
        <is>
          <t>50g(모듬)</t>
        </is>
      </c>
      <c r="G759" t="inlineStr">
        <is>
          <t>개</t>
        </is>
      </c>
      <c r="H759" t="inlineStr"/>
      <c r="I759" t="n">
        <v>1500</v>
      </c>
      <c r="J759" t="inlineStr">
        <is>
          <t>과일 100%</t>
        </is>
      </c>
      <c r="K759" t="inlineStr">
        <is>
          <t>무향,무설탕,무방부제,무색소,무합성첨가물</t>
        </is>
      </c>
      <c r="L759" t="inlineStr"/>
      <c r="M759" t="inlineStr"/>
      <c r="N759" t="inlineStr">
        <is>
          <t>haccp</t>
        </is>
      </c>
      <c r="O759" t="inlineStr">
        <is>
          <t>면세</t>
        </is>
      </c>
      <c r="P759" t="inlineStr">
        <is>
          <t>8.1kg
162개
50g</t>
        </is>
      </c>
      <c r="Q759" t="inlineStr">
        <is>
          <t>5일</t>
        </is>
      </c>
      <c r="R759" t="inlineStr">
        <is>
          <t>냉장</t>
        </is>
      </c>
    </row>
    <row r="760">
      <c r="A760" t="inlineStr"/>
      <c r="B760" t="inlineStr"/>
      <c r="C760" t="inlineStr">
        <is>
          <t>[국내산+수입산]삼색과일(개별포장)
(파인애플+포도+방울토마토)</t>
        </is>
      </c>
      <c r="D760" t="inlineStr">
        <is>
          <t>일배</t>
        </is>
      </c>
      <c r="E760" t="n">
        <v>0.06</v>
      </c>
      <c r="F760" t="inlineStr">
        <is>
          <t>60g(모듬)</t>
        </is>
      </c>
      <c r="G760" t="inlineStr">
        <is>
          <t>개</t>
        </is>
      </c>
      <c r="H760" t="inlineStr"/>
      <c r="I760" t="n">
        <v>1800</v>
      </c>
      <c r="J760" t="inlineStr">
        <is>
          <t>과일 100%</t>
        </is>
      </c>
      <c r="K760" t="inlineStr">
        <is>
          <t>무향,무설탕,무방부제,무색소,무합성첨가물</t>
        </is>
      </c>
      <c r="L760" t="inlineStr"/>
      <c r="M760" t="inlineStr"/>
      <c r="N760" t="inlineStr">
        <is>
          <t>haccp</t>
        </is>
      </c>
      <c r="O760" t="inlineStr">
        <is>
          <t>면세</t>
        </is>
      </c>
      <c r="P760" t="inlineStr">
        <is>
          <t>9.72kg
162개
60g</t>
        </is>
      </c>
      <c r="Q760" t="inlineStr">
        <is>
          <t>5일</t>
        </is>
      </c>
      <c r="R760" t="inlineStr">
        <is>
          <t>냉장</t>
        </is>
      </c>
    </row>
    <row r="761">
      <c r="A761" t="inlineStr"/>
      <c r="B761" t="inlineStr"/>
      <c r="C761" t="inlineStr">
        <is>
          <t>[수입산]오렌지(벌크포장)
(2월중순~4월말까지)</t>
        </is>
      </c>
      <c r="D761" t="inlineStr">
        <is>
          <t>일배</t>
        </is>
      </c>
      <c r="E761" t="n">
        <v>1</v>
      </c>
      <c r="F761" t="inlineStr">
        <is>
          <t>30g(조각)</t>
        </is>
      </c>
      <c r="G761" t="inlineStr">
        <is>
          <t>kg</t>
        </is>
      </c>
      <c r="H761" t="inlineStr"/>
      <c r="I761" t="inlineStr"/>
      <c r="J761" t="inlineStr">
        <is>
          <t>오렌지 100%</t>
        </is>
      </c>
      <c r="K761" t="inlineStr">
        <is>
          <t>무향,무설탕,무방부제,무색소,무합성첨가물</t>
        </is>
      </c>
      <c r="L761" t="inlineStr"/>
      <c r="M761" t="inlineStr"/>
      <c r="N761" t="inlineStr">
        <is>
          <t>haccp</t>
        </is>
      </c>
      <c r="O761" t="inlineStr">
        <is>
          <t>면세</t>
        </is>
      </c>
      <c r="P761" t="inlineStr">
        <is>
          <t>1.5kg*6팩
9kg</t>
        </is>
      </c>
      <c r="Q761" t="inlineStr">
        <is>
          <t>5일</t>
        </is>
      </c>
      <c r="R761" t="inlineStr">
        <is>
          <t>냉장</t>
        </is>
      </c>
    </row>
    <row r="762">
      <c r="A762" t="inlineStr"/>
      <c r="B762" t="inlineStr"/>
      <c r="C762" t="inlineStr">
        <is>
          <t>[수입산]오렌지(벌크포장)
(2월중순~4월말까지)</t>
        </is>
      </c>
      <c r="D762" t="inlineStr">
        <is>
          <t>일배</t>
        </is>
      </c>
      <c r="E762" t="n">
        <v>1</v>
      </c>
      <c r="F762" t="inlineStr">
        <is>
          <t>40g(조각)</t>
        </is>
      </c>
      <c r="G762" t="inlineStr">
        <is>
          <t>kg</t>
        </is>
      </c>
      <c r="H762" t="inlineStr"/>
      <c r="I762" t="inlineStr"/>
      <c r="J762" t="inlineStr">
        <is>
          <t>오렌지 100%</t>
        </is>
      </c>
      <c r="K762" t="inlineStr">
        <is>
          <t>무향,무설탕,무방부제,무색소,무합성첨가물</t>
        </is>
      </c>
      <c r="L762" t="inlineStr"/>
      <c r="M762" t="inlineStr"/>
      <c r="N762" t="inlineStr">
        <is>
          <t>haccp</t>
        </is>
      </c>
      <c r="O762" t="inlineStr">
        <is>
          <t>면세</t>
        </is>
      </c>
      <c r="P762" t="inlineStr">
        <is>
          <t>1.6kg*6팩
9.6kg</t>
        </is>
      </c>
      <c r="Q762" t="inlineStr">
        <is>
          <t>5일</t>
        </is>
      </c>
      <c r="R762" t="inlineStr">
        <is>
          <t>냉장</t>
        </is>
      </c>
    </row>
    <row r="763">
      <c r="A763" t="inlineStr"/>
      <c r="B763" t="inlineStr"/>
      <c r="C763" t="inlineStr">
        <is>
          <t>[수입산]오렌지(벌크포장)
(2월중순~4월말까지)</t>
        </is>
      </c>
      <c r="D763" t="inlineStr">
        <is>
          <t>일배</t>
        </is>
      </c>
      <c r="E763" t="n">
        <v>1</v>
      </c>
      <c r="F763" t="inlineStr">
        <is>
          <t>50g(조각)</t>
        </is>
      </c>
      <c r="G763" t="inlineStr">
        <is>
          <t>kg</t>
        </is>
      </c>
      <c r="H763" t="inlineStr"/>
      <c r="I763" t="inlineStr"/>
      <c r="J763" t="inlineStr">
        <is>
          <t>오렌지 100%</t>
        </is>
      </c>
      <c r="K763" t="inlineStr">
        <is>
          <t>무향,무설탕,무방부제,무색소,무합성첨가물</t>
        </is>
      </c>
      <c r="L763" t="inlineStr"/>
      <c r="M763" t="inlineStr"/>
      <c r="N763" t="inlineStr">
        <is>
          <t>haccp</t>
        </is>
      </c>
      <c r="O763" t="inlineStr">
        <is>
          <t>면세</t>
        </is>
      </c>
      <c r="P763" t="inlineStr">
        <is>
          <t>1.75kg*6팩
10.5kg</t>
        </is>
      </c>
      <c r="Q763" t="inlineStr">
        <is>
          <t>5일</t>
        </is>
      </c>
      <c r="R763" t="inlineStr">
        <is>
          <t>냉장</t>
        </is>
      </c>
    </row>
    <row r="764">
      <c r="A764" t="inlineStr"/>
      <c r="B764" t="inlineStr"/>
      <c r="C764" t="inlineStr">
        <is>
          <t>[수입산]아이스블루베리</t>
        </is>
      </c>
      <c r="D764" t="inlineStr">
        <is>
          <t>일배</t>
        </is>
      </c>
      <c r="E764" t="n">
        <v>1</v>
      </c>
      <c r="F764" t="inlineStr">
        <is>
          <t>1kg</t>
        </is>
      </c>
      <c r="G764" t="inlineStr">
        <is>
          <t>1kg</t>
        </is>
      </c>
      <c r="H764" t="inlineStr"/>
      <c r="I764" t="inlineStr"/>
      <c r="J764" t="inlineStr">
        <is>
          <t>냉동블루베리 100%</t>
        </is>
      </c>
      <c r="K764" t="inlineStr">
        <is>
          <t>무향,무설탕,무방부제,무색소,무합성첨가물</t>
        </is>
      </c>
      <c r="L764" t="inlineStr"/>
      <c r="M764" t="inlineStr"/>
      <c r="N764" t="inlineStr"/>
      <c r="O764" t="inlineStr">
        <is>
          <t>면세</t>
        </is>
      </c>
      <c r="P764" t="n">
        <v>12</v>
      </c>
      <c r="Q764" t="inlineStr">
        <is>
          <t>2년</t>
        </is>
      </c>
      <c r="R764" t="inlineStr">
        <is>
          <t>냉동</t>
        </is>
      </c>
    </row>
    <row r="765">
      <c r="A765" t="inlineStr"/>
      <c r="B765" t="inlineStr"/>
      <c r="C765" t="inlineStr">
        <is>
          <t>[수입산]아이스망고다이스(벌크포장)</t>
        </is>
      </c>
      <c r="D765" t="inlineStr">
        <is>
          <t>일배</t>
        </is>
      </c>
      <c r="E765" t="n">
        <v>1</v>
      </c>
      <c r="F765" t="inlineStr">
        <is>
          <t>1kg
(개당중량8~16g)</t>
        </is>
      </c>
      <c r="G765" t="inlineStr">
        <is>
          <t>1kg</t>
        </is>
      </c>
      <c r="H765" t="inlineStr"/>
      <c r="I765" t="inlineStr"/>
      <c r="J765" t="inlineStr">
        <is>
          <t>냉동망고 100%</t>
        </is>
      </c>
      <c r="K765" t="inlineStr">
        <is>
          <t>무향,무설탕,무방부제,무색소,무합성첨가물</t>
        </is>
      </c>
      <c r="L765" t="inlineStr"/>
      <c r="M765" t="inlineStr"/>
      <c r="N765" t="inlineStr"/>
      <c r="O765" t="inlineStr">
        <is>
          <t>면세</t>
        </is>
      </c>
      <c r="P765" t="n">
        <v>12</v>
      </c>
      <c r="Q765" t="inlineStr">
        <is>
          <t>2년</t>
        </is>
      </c>
      <c r="R765" t="inlineStr">
        <is>
          <t>냉동</t>
        </is>
      </c>
    </row>
    <row r="766">
      <c r="A766" t="inlineStr"/>
      <c r="B766" t="inlineStr"/>
      <c r="C766" t="inlineStr">
        <is>
          <t>[수입산]아이스망고(벌크포장)-반별가능</t>
        </is>
      </c>
      <c r="D766" t="inlineStr">
        <is>
          <t>일배</t>
        </is>
      </c>
      <c r="E766" t="n">
        <v>1</v>
      </c>
      <c r="F766" t="inlineStr">
        <is>
          <t>30g(조각)</t>
        </is>
      </c>
      <c r="G766" t="inlineStr">
        <is>
          <t>kg</t>
        </is>
      </c>
      <c r="H766" t="inlineStr"/>
      <c r="I766" t="inlineStr"/>
      <c r="J766" t="inlineStr">
        <is>
          <t>냉동망고 100%</t>
        </is>
      </c>
      <c r="K766" t="inlineStr">
        <is>
          <t>무향,무설탕,무방부제,무색소,무합성첨가물</t>
        </is>
      </c>
      <c r="L766" t="inlineStr"/>
      <c r="M766" t="inlineStr"/>
      <c r="N766" t="inlineStr"/>
      <c r="O766" t="inlineStr">
        <is>
          <t>면세</t>
        </is>
      </c>
      <c r="P766" t="inlineStr">
        <is>
          <t>1.5kg*6팩
9kg</t>
        </is>
      </c>
      <c r="Q766" t="inlineStr">
        <is>
          <t>2년</t>
        </is>
      </c>
      <c r="R766" t="inlineStr">
        <is>
          <t>냉동</t>
        </is>
      </c>
    </row>
    <row r="767">
      <c r="A767" t="inlineStr"/>
      <c r="B767" t="inlineStr"/>
      <c r="C767" t="inlineStr">
        <is>
          <t>[수입산]아이스망고(벌크포장)-반별가능</t>
        </is>
      </c>
      <c r="D767" t="inlineStr">
        <is>
          <t>일배</t>
        </is>
      </c>
      <c r="E767" t="n">
        <v>1</v>
      </c>
      <c r="F767" t="inlineStr">
        <is>
          <t>40g(조각)</t>
        </is>
      </c>
      <c r="G767" t="inlineStr">
        <is>
          <t>kg</t>
        </is>
      </c>
      <c r="H767" t="inlineStr"/>
      <c r="I767" t="inlineStr"/>
      <c r="J767" t="inlineStr">
        <is>
          <t>냉동망고 100%</t>
        </is>
      </c>
      <c r="K767" t="inlineStr">
        <is>
          <t>무향,무설탕,무방부제,무색소,무합성첨가물</t>
        </is>
      </c>
      <c r="L767" t="inlineStr"/>
      <c r="M767" t="inlineStr"/>
      <c r="N767" t="inlineStr"/>
      <c r="O767" t="inlineStr">
        <is>
          <t>면세</t>
        </is>
      </c>
      <c r="P767" t="inlineStr">
        <is>
          <t>1.6kg*6팩
9.6kg</t>
        </is>
      </c>
      <c r="Q767" t="inlineStr">
        <is>
          <t>2년</t>
        </is>
      </c>
      <c r="R767" t="inlineStr">
        <is>
          <t>냉동</t>
        </is>
      </c>
    </row>
    <row r="768">
      <c r="A768" t="inlineStr"/>
      <c r="B768" t="inlineStr"/>
      <c r="C768" t="inlineStr">
        <is>
          <t>[수입산]아이스망고(벌크포장)-반별가능</t>
        </is>
      </c>
      <c r="D768" t="inlineStr">
        <is>
          <t>일배</t>
        </is>
      </c>
      <c r="E768" t="n">
        <v>1</v>
      </c>
      <c r="F768" t="inlineStr">
        <is>
          <t>50g(조각)</t>
        </is>
      </c>
      <c r="G768" t="inlineStr">
        <is>
          <t>kg</t>
        </is>
      </c>
      <c r="H768" t="inlineStr"/>
      <c r="I768" t="inlineStr"/>
      <c r="J768" t="inlineStr">
        <is>
          <t>냉동망고 100%</t>
        </is>
      </c>
      <c r="K768" t="inlineStr">
        <is>
          <t>무향,무설탕,무방부제,무색소,무합성첨가물</t>
        </is>
      </c>
      <c r="L768" t="inlineStr"/>
      <c r="M768" t="inlineStr"/>
      <c r="N768" t="inlineStr"/>
      <c r="O768" t="inlineStr">
        <is>
          <t>면세</t>
        </is>
      </c>
      <c r="P768" t="inlineStr">
        <is>
          <t>1.75kg*6팩
10.5kg</t>
        </is>
      </c>
      <c r="Q768" t="inlineStr">
        <is>
          <t>2년</t>
        </is>
      </c>
      <c r="R768" t="inlineStr">
        <is>
          <t>냉동</t>
        </is>
      </c>
    </row>
    <row r="769">
      <c r="A769" t="inlineStr"/>
      <c r="B769" t="inlineStr"/>
      <c r="C769" t="inlineStr">
        <is>
          <t>[국내산]배(벌크포장)GAP농가인증
(9월말~2월까지)</t>
        </is>
      </c>
      <c r="D769" t="inlineStr">
        <is>
          <t>일배</t>
        </is>
      </c>
      <c r="E769" t="n">
        <v>1</v>
      </c>
      <c r="F769" t="inlineStr">
        <is>
          <t>30g(조각)</t>
        </is>
      </c>
      <c r="G769" t="inlineStr">
        <is>
          <t>kg</t>
        </is>
      </c>
      <c r="H769" t="inlineStr"/>
      <c r="I769" t="inlineStr"/>
      <c r="J769" t="inlineStr">
        <is>
          <t>배 100%(복합미네랄 첨가제 1%미만 침지)</t>
        </is>
      </c>
      <c r="K769" t="inlineStr">
        <is>
          <t>무향,무설탕,무방부제,무색소</t>
        </is>
      </c>
      <c r="L769" t="inlineStr"/>
      <c r="M769" t="inlineStr"/>
      <c r="N769" t="inlineStr">
        <is>
          <t>haccp</t>
        </is>
      </c>
      <c r="O769" t="inlineStr">
        <is>
          <t>면세</t>
        </is>
      </c>
      <c r="P769" t="inlineStr">
        <is>
          <t>1.5kg*6팩
9kg</t>
        </is>
      </c>
      <c r="Q769" t="inlineStr">
        <is>
          <t>5일</t>
        </is>
      </c>
      <c r="R769" t="inlineStr">
        <is>
          <t>냉장</t>
        </is>
      </c>
    </row>
    <row r="770">
      <c r="A770" t="inlineStr"/>
      <c r="B770" t="inlineStr"/>
      <c r="C770" t="inlineStr">
        <is>
          <t>[국내산]배(벌크포장)GAP농가인증
(9월말~2월까지)</t>
        </is>
      </c>
      <c r="D770" t="inlineStr">
        <is>
          <t>일배</t>
        </is>
      </c>
      <c r="E770" t="n">
        <v>1</v>
      </c>
      <c r="F770" t="inlineStr">
        <is>
          <t>40g(조각)</t>
        </is>
      </c>
      <c r="G770" t="inlineStr">
        <is>
          <t>kg</t>
        </is>
      </c>
      <c r="H770" t="inlineStr"/>
      <c r="I770" t="inlineStr"/>
      <c r="J770" t="inlineStr">
        <is>
          <t>배 100%(복합미네랄 첨가제 1%미만 침지)</t>
        </is>
      </c>
      <c r="K770" t="inlineStr">
        <is>
          <t>무향,무설탕,무방부제,무색소</t>
        </is>
      </c>
      <c r="L770" t="inlineStr"/>
      <c r="M770" t="inlineStr"/>
      <c r="N770" t="inlineStr">
        <is>
          <t>haccp</t>
        </is>
      </c>
      <c r="O770" t="inlineStr">
        <is>
          <t>면세</t>
        </is>
      </c>
      <c r="P770" t="inlineStr">
        <is>
          <t>1.6kg*6팩
9.6kg</t>
        </is>
      </c>
      <c r="Q770" t="inlineStr">
        <is>
          <t>5일</t>
        </is>
      </c>
      <c r="R770" t="inlineStr">
        <is>
          <t>냉장</t>
        </is>
      </c>
    </row>
    <row r="771">
      <c r="A771" t="inlineStr"/>
      <c r="B771" t="inlineStr"/>
      <c r="C771" t="inlineStr">
        <is>
          <t>[국내산]배(벌크포장)GAP농가인증
(9월말~2월까지)</t>
        </is>
      </c>
      <c r="D771" t="inlineStr">
        <is>
          <t>일배</t>
        </is>
      </c>
      <c r="E771" t="n">
        <v>1</v>
      </c>
      <c r="F771" t="inlineStr">
        <is>
          <t>50g(조각)</t>
        </is>
      </c>
      <c r="G771" t="inlineStr">
        <is>
          <t>kg</t>
        </is>
      </c>
      <c r="H771" t="inlineStr"/>
      <c r="I771" t="inlineStr"/>
      <c r="J771" t="inlineStr">
        <is>
          <t>배 100%(복합미네랄 첨가제 1%미만 침지)</t>
        </is>
      </c>
      <c r="K771" t="inlineStr">
        <is>
          <t>무향,무설탕,무방부제,무색소</t>
        </is>
      </c>
      <c r="L771" t="inlineStr"/>
      <c r="M771" t="inlineStr"/>
      <c r="N771" t="inlineStr">
        <is>
          <t>haccp</t>
        </is>
      </c>
      <c r="O771" t="inlineStr">
        <is>
          <t>면세</t>
        </is>
      </c>
      <c r="P771" t="inlineStr">
        <is>
          <t>1.75kg*6팩
10.5kg</t>
        </is>
      </c>
      <c r="Q771" t="inlineStr">
        <is>
          <t>5일</t>
        </is>
      </c>
      <c r="R771" t="inlineStr">
        <is>
          <t>냉장</t>
        </is>
      </c>
    </row>
    <row r="772">
      <c r="A772" t="inlineStr"/>
      <c r="B772" t="inlineStr"/>
      <c r="C772" t="inlineStr">
        <is>
          <t>[국내산]배(벌크포장)GAP농가인증
(3월~5월까지)</t>
        </is>
      </c>
      <c r="D772" t="inlineStr">
        <is>
          <t>일배</t>
        </is>
      </c>
      <c r="E772" t="n">
        <v>1</v>
      </c>
      <c r="F772" t="inlineStr">
        <is>
          <t>30g(조각)</t>
        </is>
      </c>
      <c r="G772" t="inlineStr">
        <is>
          <t>kg</t>
        </is>
      </c>
      <c r="H772" t="n">
        <v>32560</v>
      </c>
      <c r="I772" t="inlineStr"/>
      <c r="J772" t="inlineStr">
        <is>
          <t>배 100%(복합미네랄 첨가제 1%미만 침지)</t>
        </is>
      </c>
      <c r="K772" t="inlineStr">
        <is>
          <t>무향,무설탕,무방부제,무색소</t>
        </is>
      </c>
      <c r="L772" t="inlineStr"/>
      <c r="M772" t="inlineStr"/>
      <c r="N772" t="inlineStr">
        <is>
          <t>haccp</t>
        </is>
      </c>
      <c r="O772" t="inlineStr">
        <is>
          <t>면세</t>
        </is>
      </c>
      <c r="P772" t="inlineStr">
        <is>
          <t>1.5kg*6팩
9kg</t>
        </is>
      </c>
      <c r="Q772" t="inlineStr">
        <is>
          <t>5일</t>
        </is>
      </c>
      <c r="R772" t="inlineStr">
        <is>
          <t>냉장</t>
        </is>
      </c>
    </row>
    <row r="773">
      <c r="A773" t="inlineStr"/>
      <c r="B773" t="inlineStr"/>
      <c r="C773" t="inlineStr">
        <is>
          <t>[국내산]배(벌크포장)GAP농가인증
(3월~5월까지)</t>
        </is>
      </c>
      <c r="D773" t="inlineStr">
        <is>
          <t>일배</t>
        </is>
      </c>
      <c r="E773" t="n">
        <v>1</v>
      </c>
      <c r="F773" t="inlineStr">
        <is>
          <t>40g(조각)</t>
        </is>
      </c>
      <c r="G773" t="inlineStr">
        <is>
          <t>kg</t>
        </is>
      </c>
      <c r="H773" t="n">
        <v>32560</v>
      </c>
      <c r="I773" t="inlineStr"/>
      <c r="J773" t="inlineStr">
        <is>
          <t>배 100%(복합미네랄 첨가제 1%미만 침지)</t>
        </is>
      </c>
      <c r="K773" t="inlineStr">
        <is>
          <t>무향,무설탕,무방부제,무색소</t>
        </is>
      </c>
      <c r="L773" t="inlineStr"/>
      <c r="M773" t="inlineStr"/>
      <c r="N773" t="inlineStr">
        <is>
          <t>haccp</t>
        </is>
      </c>
      <c r="O773" t="inlineStr">
        <is>
          <t>면세</t>
        </is>
      </c>
      <c r="P773" t="inlineStr">
        <is>
          <t>1.6kg*6팩
9.6kg</t>
        </is>
      </c>
      <c r="Q773" t="inlineStr">
        <is>
          <t>5일</t>
        </is>
      </c>
      <c r="R773" t="inlineStr">
        <is>
          <t>냉장</t>
        </is>
      </c>
    </row>
    <row r="774">
      <c r="A774" t="inlineStr"/>
      <c r="B774" t="inlineStr"/>
      <c r="C774" t="inlineStr">
        <is>
          <t>[국내산]배(벌크포장)GAP농가인증
(3월~5월까지)</t>
        </is>
      </c>
      <c r="D774" t="inlineStr">
        <is>
          <t>일배</t>
        </is>
      </c>
      <c r="E774" t="n">
        <v>1</v>
      </c>
      <c r="F774" t="inlineStr">
        <is>
          <t>50g(조각)</t>
        </is>
      </c>
      <c r="G774" t="inlineStr">
        <is>
          <t>kg</t>
        </is>
      </c>
      <c r="H774" t="n">
        <v>32560</v>
      </c>
      <c r="I774" t="inlineStr"/>
      <c r="J774" t="inlineStr">
        <is>
          <t>배 100%(복합미네랄 첨가제 1%미만 침지)</t>
        </is>
      </c>
      <c r="K774" t="inlineStr">
        <is>
          <t>무향,무설탕,무방부제,무색소</t>
        </is>
      </c>
      <c r="L774" t="inlineStr"/>
      <c r="M774" t="inlineStr"/>
      <c r="N774" t="inlineStr">
        <is>
          <t>haccp</t>
        </is>
      </c>
      <c r="O774" t="inlineStr">
        <is>
          <t>면세</t>
        </is>
      </c>
      <c r="P774" t="inlineStr">
        <is>
          <t>1.75kg*6팩
10.5kg</t>
        </is>
      </c>
      <c r="Q774" t="inlineStr">
        <is>
          <t>5일</t>
        </is>
      </c>
      <c r="R774" t="inlineStr">
        <is>
          <t>냉장</t>
        </is>
      </c>
    </row>
    <row r="775">
      <c r="A775" t="inlineStr"/>
      <c r="B775" t="inlineStr"/>
      <c r="C775" t="inlineStr">
        <is>
          <t>[국내산]사과(벌크포장)GAP농가인증
(9월말~2월까지)</t>
        </is>
      </c>
      <c r="D775" t="inlineStr">
        <is>
          <t>일배</t>
        </is>
      </c>
      <c r="E775" t="n">
        <v>1</v>
      </c>
      <c r="F775" t="inlineStr">
        <is>
          <t>30g(조각)</t>
        </is>
      </c>
      <c r="G775" t="inlineStr">
        <is>
          <t>kg</t>
        </is>
      </c>
      <c r="H775" t="inlineStr"/>
      <c r="I775" t="inlineStr"/>
      <c r="J775" t="inlineStr">
        <is>
          <t>사과 100%((복합미네랄 첨가제 1%미만 침지)</t>
        </is>
      </c>
      <c r="K775" t="inlineStr">
        <is>
          <t>무향,무설탕,무방부제,무색소</t>
        </is>
      </c>
      <c r="L775" t="inlineStr"/>
      <c r="M775" t="inlineStr"/>
      <c r="N775" t="inlineStr">
        <is>
          <t>haccp</t>
        </is>
      </c>
      <c r="O775" t="inlineStr">
        <is>
          <t>면세</t>
        </is>
      </c>
      <c r="P775" t="inlineStr">
        <is>
          <t>1.5kg*6팩
9kg</t>
        </is>
      </c>
      <c r="Q775" t="inlineStr">
        <is>
          <t>5일</t>
        </is>
      </c>
      <c r="R775" t="inlineStr">
        <is>
          <t>냉장</t>
        </is>
      </c>
    </row>
    <row r="776">
      <c r="A776" t="inlineStr"/>
      <c r="B776" t="inlineStr"/>
      <c r="C776" t="inlineStr">
        <is>
          <t>[국내산]사과(벌크포장)GAP농가인증
(9월말~2월까지)</t>
        </is>
      </c>
      <c r="D776" t="inlineStr">
        <is>
          <t>일배</t>
        </is>
      </c>
      <c r="E776" t="n">
        <v>1</v>
      </c>
      <c r="F776" t="inlineStr">
        <is>
          <t>40g(조각)</t>
        </is>
      </c>
      <c r="G776" t="inlineStr">
        <is>
          <t>kg</t>
        </is>
      </c>
      <c r="H776" t="inlineStr"/>
      <c r="I776" t="inlineStr"/>
      <c r="J776" t="inlineStr">
        <is>
          <t>사과 100%(복합미네랄 첨가제 1%미만 침지)</t>
        </is>
      </c>
      <c r="K776" t="inlineStr">
        <is>
          <t>무향,무설탕,무방부제,무색소</t>
        </is>
      </c>
      <c r="L776" t="inlineStr"/>
      <c r="M776" t="inlineStr"/>
      <c r="N776" t="inlineStr">
        <is>
          <t>haccp</t>
        </is>
      </c>
      <c r="O776" t="inlineStr">
        <is>
          <t>면세</t>
        </is>
      </c>
      <c r="P776" t="inlineStr">
        <is>
          <t>1.6kg*6팩
9.6kg</t>
        </is>
      </c>
      <c r="Q776" t="inlineStr">
        <is>
          <t>5일</t>
        </is>
      </c>
      <c r="R776" t="inlineStr">
        <is>
          <t>냉장</t>
        </is>
      </c>
    </row>
    <row r="777">
      <c r="A777" t="inlineStr"/>
      <c r="B777" t="inlineStr"/>
      <c r="C777" t="inlineStr">
        <is>
          <t>[국내산]사과(벌크포장)GAP농가인증
(9월말~2월까지)</t>
        </is>
      </c>
      <c r="D777" t="inlineStr">
        <is>
          <t>일배</t>
        </is>
      </c>
      <c r="E777" t="n">
        <v>1</v>
      </c>
      <c r="F777" t="inlineStr">
        <is>
          <t>50g(조각)</t>
        </is>
      </c>
      <c r="G777" t="inlineStr">
        <is>
          <t>kg</t>
        </is>
      </c>
      <c r="H777" t="inlineStr"/>
      <c r="I777" t="inlineStr"/>
      <c r="J777" t="inlineStr">
        <is>
          <t>사과 100%(복합미네랄 첨가제 1%미만 침지)</t>
        </is>
      </c>
      <c r="K777" t="inlineStr">
        <is>
          <t>무향,무설탕,무방부제,무색소</t>
        </is>
      </c>
      <c r="L777" t="inlineStr"/>
      <c r="M777" t="inlineStr"/>
      <c r="N777" t="inlineStr">
        <is>
          <t>haccp</t>
        </is>
      </c>
      <c r="O777" t="inlineStr">
        <is>
          <t>면세</t>
        </is>
      </c>
      <c r="P777" t="inlineStr">
        <is>
          <t>1.75kg*6팩
10.5kg</t>
        </is>
      </c>
      <c r="Q777" t="inlineStr">
        <is>
          <t>5일</t>
        </is>
      </c>
      <c r="R777" t="inlineStr">
        <is>
          <t>냉장</t>
        </is>
      </c>
    </row>
    <row r="778">
      <c r="A778" t="inlineStr"/>
      <c r="B778" t="inlineStr"/>
      <c r="C778" t="inlineStr">
        <is>
          <t>[국내산]사과(벌크포장)GAP농가인증
(3월~5월까지)</t>
        </is>
      </c>
      <c r="D778" t="inlineStr">
        <is>
          <t>일배</t>
        </is>
      </c>
      <c r="E778" t="n">
        <v>1</v>
      </c>
      <c r="F778" t="inlineStr">
        <is>
          <t>30g(조각)</t>
        </is>
      </c>
      <c r="G778" t="inlineStr">
        <is>
          <t>kg</t>
        </is>
      </c>
      <c r="H778" t="n">
        <v>30600</v>
      </c>
      <c r="I778" t="inlineStr"/>
      <c r="J778" t="inlineStr">
        <is>
          <t>사과 100%((복합미네랄 첨가제 1%미만 침지)</t>
        </is>
      </c>
      <c r="K778" t="inlineStr">
        <is>
          <t>무향,무설탕,무방부제,무색소</t>
        </is>
      </c>
      <c r="L778" t="inlineStr"/>
      <c r="M778" t="inlineStr"/>
      <c r="N778" t="inlineStr">
        <is>
          <t>haccp</t>
        </is>
      </c>
      <c r="O778" t="inlineStr">
        <is>
          <t>면세</t>
        </is>
      </c>
      <c r="P778" t="inlineStr">
        <is>
          <t>1.5kg*6팩
9kg</t>
        </is>
      </c>
      <c r="Q778" t="inlineStr">
        <is>
          <t>5일</t>
        </is>
      </c>
      <c r="R778" t="inlineStr">
        <is>
          <t>냉장</t>
        </is>
      </c>
    </row>
    <row r="779">
      <c r="A779" t="inlineStr"/>
      <c r="B779" t="inlineStr"/>
      <c r="C779" t="inlineStr">
        <is>
          <t>[국내산]사과(벌크포장)GAP농가인증
(3월~5월까지)</t>
        </is>
      </c>
      <c r="D779" t="inlineStr">
        <is>
          <t>일배</t>
        </is>
      </c>
      <c r="E779" t="n">
        <v>1</v>
      </c>
      <c r="F779" t="inlineStr">
        <is>
          <t>40g(조각)</t>
        </is>
      </c>
      <c r="G779" t="inlineStr">
        <is>
          <t>kg</t>
        </is>
      </c>
      <c r="H779" t="n">
        <v>30600</v>
      </c>
      <c r="I779" t="inlineStr"/>
      <c r="J779" t="inlineStr">
        <is>
          <t>사과 100%(복합미네랄 첨가제 1%미만 침지)</t>
        </is>
      </c>
      <c r="K779" t="inlineStr">
        <is>
          <t>무향,무설탕,무방부제,무색소</t>
        </is>
      </c>
      <c r="L779" t="inlineStr"/>
      <c r="M779" t="inlineStr"/>
      <c r="N779" t="inlineStr">
        <is>
          <t>haccp</t>
        </is>
      </c>
      <c r="O779" t="inlineStr">
        <is>
          <t>면세</t>
        </is>
      </c>
      <c r="P779" t="inlineStr">
        <is>
          <t>1.6kg*6팩
9.6kg</t>
        </is>
      </c>
      <c r="Q779" t="inlineStr">
        <is>
          <t>5일</t>
        </is>
      </c>
      <c r="R779" t="inlineStr">
        <is>
          <t>냉장</t>
        </is>
      </c>
    </row>
    <row r="780">
      <c r="A780" t="inlineStr"/>
      <c r="B780" t="inlineStr"/>
      <c r="C780" t="inlineStr">
        <is>
          <t>[국내산]사과(벌크포장)GAP농가인증
(3월~5월까지)</t>
        </is>
      </c>
      <c r="D780" t="inlineStr">
        <is>
          <t>일배</t>
        </is>
      </c>
      <c r="E780" t="n">
        <v>1</v>
      </c>
      <c r="F780" t="inlineStr">
        <is>
          <t>50g(조각)</t>
        </is>
      </c>
      <c r="G780" t="inlineStr">
        <is>
          <t>kg</t>
        </is>
      </c>
      <c r="H780" t="n">
        <v>30600</v>
      </c>
      <c r="I780" t="inlineStr"/>
      <c r="J780" t="inlineStr">
        <is>
          <t>사과 100%(복합미네랄 첨가제 1%미만 침지)</t>
        </is>
      </c>
      <c r="K780" t="inlineStr">
        <is>
          <t>무향,무설탕,무방부제,무색소</t>
        </is>
      </c>
      <c r="L780" t="inlineStr"/>
      <c r="M780" t="inlineStr"/>
      <c r="N780" t="inlineStr">
        <is>
          <t>haccp</t>
        </is>
      </c>
      <c r="O780" t="inlineStr">
        <is>
          <t>면세</t>
        </is>
      </c>
      <c r="P780" t="inlineStr">
        <is>
          <t>1.75kg*6팩
10.5kg</t>
        </is>
      </c>
      <c r="Q780" t="inlineStr">
        <is>
          <t>5일</t>
        </is>
      </c>
      <c r="R780" t="inlineStr">
        <is>
          <t>냉장</t>
        </is>
      </c>
    </row>
    <row r="781">
      <c r="A781" t="inlineStr"/>
      <c r="B781" t="inlineStr"/>
      <c r="C781" t="inlineStr">
        <is>
          <t>[국내산]참외(벌크포장)GAP농가인증
(6월)</t>
        </is>
      </c>
      <c r="D781" t="inlineStr">
        <is>
          <t>일배</t>
        </is>
      </c>
      <c r="E781" t="n">
        <v>1</v>
      </c>
      <c r="F781" t="inlineStr">
        <is>
          <t>30g(조각)</t>
        </is>
      </c>
      <c r="G781" t="inlineStr">
        <is>
          <t>kg</t>
        </is>
      </c>
      <c r="H781" t="inlineStr"/>
      <c r="I781" t="inlineStr"/>
      <c r="J781" t="inlineStr">
        <is>
          <t>참외 100%</t>
        </is>
      </c>
      <c r="K781" t="inlineStr">
        <is>
          <t>무향,무설탕,무방부제,무색소,무합성첨가물</t>
        </is>
      </c>
      <c r="L781" t="inlineStr"/>
      <c r="M781" t="inlineStr"/>
      <c r="N781" t="inlineStr">
        <is>
          <t>haccp</t>
        </is>
      </c>
      <c r="O781" t="inlineStr">
        <is>
          <t>면세</t>
        </is>
      </c>
      <c r="P781" t="inlineStr">
        <is>
          <t>1.5kg*6팩
9kg</t>
        </is>
      </c>
      <c r="Q781" t="inlineStr">
        <is>
          <t>5일</t>
        </is>
      </c>
      <c r="R781" t="inlineStr">
        <is>
          <t>냉장</t>
        </is>
      </c>
    </row>
    <row r="782">
      <c r="A782" t="inlineStr"/>
      <c r="B782" t="inlineStr"/>
      <c r="C782" t="inlineStr">
        <is>
          <t>[국내산]참외(벌크포장)GAP농가인증
(6월)</t>
        </is>
      </c>
      <c r="D782" t="inlineStr">
        <is>
          <t>일배</t>
        </is>
      </c>
      <c r="E782" t="n">
        <v>1</v>
      </c>
      <c r="F782" t="inlineStr">
        <is>
          <t>40g(조각)</t>
        </is>
      </c>
      <c r="G782" t="inlineStr">
        <is>
          <t>kg</t>
        </is>
      </c>
      <c r="H782" t="inlineStr"/>
      <c r="I782" t="inlineStr"/>
      <c r="J782" t="inlineStr">
        <is>
          <t>참외 100%</t>
        </is>
      </c>
      <c r="K782" t="inlineStr">
        <is>
          <t>무향,무설탕,무방부제,무색소,무합성첨가물</t>
        </is>
      </c>
      <c r="L782" t="inlineStr"/>
      <c r="M782" t="inlineStr"/>
      <c r="N782" t="inlineStr">
        <is>
          <t>haccp</t>
        </is>
      </c>
      <c r="O782" t="inlineStr">
        <is>
          <t>면세</t>
        </is>
      </c>
      <c r="P782" t="inlineStr">
        <is>
          <t>1.6kg*6팩
9.6kg</t>
        </is>
      </c>
      <c r="Q782" t="inlineStr">
        <is>
          <t>5일</t>
        </is>
      </c>
      <c r="R782" t="inlineStr">
        <is>
          <t>냉장</t>
        </is>
      </c>
    </row>
    <row r="783">
      <c r="A783" t="inlineStr"/>
      <c r="B783" t="inlineStr"/>
      <c r="C783" t="inlineStr">
        <is>
          <t>[국내산]참외(벌크포장)GAP농가인증
(6월)</t>
        </is>
      </c>
      <c r="D783" t="inlineStr">
        <is>
          <t>일배</t>
        </is>
      </c>
      <c r="E783" t="n">
        <v>1</v>
      </c>
      <c r="F783" t="inlineStr">
        <is>
          <t>50g(조각)</t>
        </is>
      </c>
      <c r="G783" t="inlineStr">
        <is>
          <t>kg</t>
        </is>
      </c>
      <c r="H783" t="inlineStr"/>
      <c r="I783" t="inlineStr"/>
      <c r="J783" t="inlineStr">
        <is>
          <t>참외 100%</t>
        </is>
      </c>
      <c r="K783" t="inlineStr">
        <is>
          <t>무향,무설탕,무방부제,무색소,무합성첨가물</t>
        </is>
      </c>
      <c r="L783" t="inlineStr"/>
      <c r="M783" t="inlineStr"/>
      <c r="N783" t="inlineStr">
        <is>
          <t>haccp</t>
        </is>
      </c>
      <c r="O783" t="inlineStr">
        <is>
          <t>면세</t>
        </is>
      </c>
      <c r="P783" t="inlineStr">
        <is>
          <t>1.75kg*6팩
10.5kg</t>
        </is>
      </c>
      <c r="Q783" t="inlineStr">
        <is>
          <t>5일</t>
        </is>
      </c>
      <c r="R783" t="inlineStr">
        <is>
          <t>냉장</t>
        </is>
      </c>
    </row>
    <row r="784">
      <c r="A784" t="inlineStr"/>
      <c r="B784" t="inlineStr"/>
      <c r="C784" t="inlineStr">
        <is>
          <t>[국내산]참외(벌크포장)GAP농가인증
(7월)</t>
        </is>
      </c>
      <c r="D784" t="inlineStr">
        <is>
          <t>일배</t>
        </is>
      </c>
      <c r="E784" t="n">
        <v>1</v>
      </c>
      <c r="F784" t="inlineStr">
        <is>
          <t>30g(조각)</t>
        </is>
      </c>
      <c r="G784" t="inlineStr">
        <is>
          <t>kg</t>
        </is>
      </c>
      <c r="H784" t="n">
        <v>16500</v>
      </c>
      <c r="I784" t="inlineStr"/>
      <c r="J784" t="inlineStr">
        <is>
          <t>참외 100%</t>
        </is>
      </c>
      <c r="K784" t="inlineStr">
        <is>
          <t>무향,무설탕,무방부제,무색소,무합성첨가물</t>
        </is>
      </c>
      <c r="L784" t="inlineStr"/>
      <c r="M784" t="inlineStr"/>
      <c r="N784" t="inlineStr">
        <is>
          <t>haccp</t>
        </is>
      </c>
      <c r="O784" t="inlineStr">
        <is>
          <t>면세</t>
        </is>
      </c>
      <c r="P784" t="inlineStr">
        <is>
          <t>1.5kg*6팩
9kg</t>
        </is>
      </c>
      <c r="Q784" t="inlineStr">
        <is>
          <t>5일</t>
        </is>
      </c>
      <c r="R784" t="inlineStr">
        <is>
          <t>냉장</t>
        </is>
      </c>
    </row>
    <row r="785">
      <c r="A785" t="inlineStr"/>
      <c r="B785" t="inlineStr"/>
      <c r="C785" t="inlineStr">
        <is>
          <t>[국내산]참외(벌크포장)GAP농가인증
(7월)</t>
        </is>
      </c>
      <c r="D785" t="inlineStr">
        <is>
          <t>일배</t>
        </is>
      </c>
      <c r="E785" t="n">
        <v>1</v>
      </c>
      <c r="F785" t="inlineStr">
        <is>
          <t>40g(조각)</t>
        </is>
      </c>
      <c r="G785" t="inlineStr">
        <is>
          <t>kg</t>
        </is>
      </c>
      <c r="H785" t="n">
        <v>16500</v>
      </c>
      <c r="I785" t="inlineStr"/>
      <c r="J785" t="inlineStr">
        <is>
          <t>참외 100%</t>
        </is>
      </c>
      <c r="K785" t="inlineStr">
        <is>
          <t>무향,무설탕,무방부제,무색소,무합성첨가물</t>
        </is>
      </c>
      <c r="L785" t="inlineStr"/>
      <c r="M785" t="inlineStr"/>
      <c r="N785" t="inlineStr">
        <is>
          <t>haccp</t>
        </is>
      </c>
      <c r="O785" t="inlineStr">
        <is>
          <t>면세</t>
        </is>
      </c>
      <c r="P785" t="inlineStr">
        <is>
          <t>1.6kg*6팩
9.6kg</t>
        </is>
      </c>
      <c r="Q785" t="inlineStr">
        <is>
          <t>5일</t>
        </is>
      </c>
      <c r="R785" t="inlineStr">
        <is>
          <t>냉장</t>
        </is>
      </c>
    </row>
    <row r="786">
      <c r="A786" t="inlineStr"/>
      <c r="B786" t="inlineStr"/>
      <c r="C786" t="inlineStr">
        <is>
          <t>[국내산]참외(벌크포장)GAP농가인증
(7월)</t>
        </is>
      </c>
      <c r="D786" t="inlineStr">
        <is>
          <t>일배</t>
        </is>
      </c>
      <c r="E786" t="n">
        <v>1</v>
      </c>
      <c r="F786" t="inlineStr">
        <is>
          <t>50g(조각)</t>
        </is>
      </c>
      <c r="G786" t="inlineStr">
        <is>
          <t>kg</t>
        </is>
      </c>
      <c r="H786" t="n">
        <v>16500</v>
      </c>
      <c r="I786" t="inlineStr"/>
      <c r="J786" t="inlineStr">
        <is>
          <t>참외 100%</t>
        </is>
      </c>
      <c r="K786" t="inlineStr">
        <is>
          <t>무향,무설탕,무방부제,무색소,무합성첨가물</t>
        </is>
      </c>
      <c r="L786" t="inlineStr"/>
      <c r="M786" t="inlineStr"/>
      <c r="N786" t="inlineStr">
        <is>
          <t>haccp</t>
        </is>
      </c>
      <c r="O786" t="inlineStr">
        <is>
          <t>면세</t>
        </is>
      </c>
      <c r="P786" t="inlineStr">
        <is>
          <t>1.75kg*6팩
10.5kg</t>
        </is>
      </c>
      <c r="Q786" t="inlineStr">
        <is>
          <t>5일</t>
        </is>
      </c>
      <c r="R786" t="inlineStr">
        <is>
          <t>냉장</t>
        </is>
      </c>
    </row>
    <row r="787">
      <c r="A787" t="inlineStr"/>
      <c r="B787" t="inlineStr"/>
      <c r="C787" t="inlineStr">
        <is>
          <t>[국내산]수박(벌크포장)GAP농가인증
(06월~7월까지)</t>
        </is>
      </c>
      <c r="D787" t="inlineStr">
        <is>
          <t>일배</t>
        </is>
      </c>
      <c r="E787" t="n">
        <v>1</v>
      </c>
      <c r="F787" t="inlineStr">
        <is>
          <t>30g(조각)</t>
        </is>
      </c>
      <c r="G787" t="inlineStr">
        <is>
          <t>kg</t>
        </is>
      </c>
      <c r="H787" t="n">
        <v>16600</v>
      </c>
      <c r="I787" t="inlineStr"/>
      <c r="J787" t="inlineStr">
        <is>
          <t>수박 100%</t>
        </is>
      </c>
      <c r="K787" t="inlineStr">
        <is>
          <t>무향,무설탕,무방부제,무색소,무합성첨가물</t>
        </is>
      </c>
      <c r="L787" t="inlineStr"/>
      <c r="M787" t="inlineStr"/>
      <c r="N787" t="inlineStr">
        <is>
          <t>haccp</t>
        </is>
      </c>
      <c r="O787" t="inlineStr">
        <is>
          <t>면세</t>
        </is>
      </c>
      <c r="P787" t="inlineStr">
        <is>
          <t>1.5kg*6팩
9kg</t>
        </is>
      </c>
      <c r="Q787" t="inlineStr">
        <is>
          <t>5일</t>
        </is>
      </c>
      <c r="R787" t="inlineStr">
        <is>
          <t>냉장</t>
        </is>
      </c>
    </row>
    <row r="788">
      <c r="A788" t="inlineStr"/>
      <c r="B788" t="inlineStr"/>
      <c r="C788" t="inlineStr">
        <is>
          <t>[국내산]수박(벌크포장)GAP농가인증
(06월~7월까지)</t>
        </is>
      </c>
      <c r="D788" t="inlineStr">
        <is>
          <t>일배</t>
        </is>
      </c>
      <c r="E788" t="n">
        <v>1</v>
      </c>
      <c r="F788" t="inlineStr">
        <is>
          <t>40g(조각)</t>
        </is>
      </c>
      <c r="G788" t="inlineStr">
        <is>
          <t>kg</t>
        </is>
      </c>
      <c r="H788" t="n">
        <v>16600</v>
      </c>
      <c r="I788" t="inlineStr"/>
      <c r="J788" t="inlineStr">
        <is>
          <t>수박 100%</t>
        </is>
      </c>
      <c r="K788" t="inlineStr">
        <is>
          <t>무향,무설탕,무방부제,무색소,무합성첨가물</t>
        </is>
      </c>
      <c r="L788" t="inlineStr"/>
      <c r="M788" t="inlineStr"/>
      <c r="N788" t="inlineStr">
        <is>
          <t>haccp</t>
        </is>
      </c>
      <c r="O788" t="inlineStr">
        <is>
          <t>면세</t>
        </is>
      </c>
      <c r="P788" t="inlineStr">
        <is>
          <t>1.6kg*6팩
9.6kg</t>
        </is>
      </c>
      <c r="Q788" t="inlineStr">
        <is>
          <t>5일</t>
        </is>
      </c>
      <c r="R788" t="inlineStr">
        <is>
          <t>냉장</t>
        </is>
      </c>
    </row>
    <row r="789">
      <c r="A789" t="inlineStr"/>
      <c r="B789" t="inlineStr"/>
      <c r="C789" t="inlineStr">
        <is>
          <t>[국내산]수박(벌크포장)GAP농가인증
(06월~7월까지)</t>
        </is>
      </c>
      <c r="D789" t="inlineStr">
        <is>
          <t>일배</t>
        </is>
      </c>
      <c r="E789" t="n">
        <v>1</v>
      </c>
      <c r="F789" t="inlineStr">
        <is>
          <t>50g(조각)</t>
        </is>
      </c>
      <c r="G789" t="inlineStr">
        <is>
          <t>kg</t>
        </is>
      </c>
      <c r="H789" t="n">
        <v>16600</v>
      </c>
      <c r="I789" t="inlineStr"/>
      <c r="J789" t="inlineStr">
        <is>
          <t>수박 100%</t>
        </is>
      </c>
      <c r="K789" t="inlineStr">
        <is>
          <t>무향,무설탕,무방부제,무색소,무합성첨가물</t>
        </is>
      </c>
      <c r="L789" t="inlineStr"/>
      <c r="M789" t="inlineStr"/>
      <c r="N789" t="inlineStr">
        <is>
          <t>haccp</t>
        </is>
      </c>
      <c r="O789" t="inlineStr">
        <is>
          <t>면세</t>
        </is>
      </c>
      <c r="P789" t="inlineStr">
        <is>
          <t>1.75kg*6팩
10.5kg</t>
        </is>
      </c>
      <c r="Q789" t="inlineStr">
        <is>
          <t>5일</t>
        </is>
      </c>
      <c r="R789" t="inlineStr">
        <is>
          <t>냉장</t>
        </is>
      </c>
    </row>
    <row r="790">
      <c r="A790" t="inlineStr"/>
      <c r="B790" t="inlineStr"/>
      <c r="C790" t="inlineStr">
        <is>
          <t>[수입산]적포도알(벌크포장)
(01월~4월까지)</t>
        </is>
      </c>
      <c r="D790" t="inlineStr">
        <is>
          <t>일배</t>
        </is>
      </c>
      <c r="E790" t="n">
        <v>1</v>
      </c>
      <c r="F790" t="inlineStr">
        <is>
          <t>1kg</t>
        </is>
      </c>
      <c r="G790" t="inlineStr">
        <is>
          <t>kg</t>
        </is>
      </c>
      <c r="H790" t="n">
        <v>22500</v>
      </c>
      <c r="I790" t="inlineStr"/>
      <c r="J790" t="inlineStr">
        <is>
          <t>적포도알 100%/크림슨/수입산없을시 국내산포도(캠벨)</t>
        </is>
      </c>
      <c r="K790" t="inlineStr">
        <is>
          <t>무향,무설탕,무방부제,무색소,무합성첨가물</t>
        </is>
      </c>
      <c r="L790" t="inlineStr"/>
      <c r="M790" t="inlineStr"/>
      <c r="N790" t="inlineStr">
        <is>
          <t>haccp</t>
        </is>
      </c>
      <c r="O790" t="inlineStr">
        <is>
          <t>면세</t>
        </is>
      </c>
      <c r="P790" t="n">
        <v>16</v>
      </c>
      <c r="Q790" t="inlineStr">
        <is>
          <t>5일</t>
        </is>
      </c>
      <c r="R790" t="inlineStr">
        <is>
          <t>냉장</t>
        </is>
      </c>
    </row>
    <row r="791">
      <c r="A791" t="inlineStr"/>
      <c r="B791" t="inlineStr"/>
      <c r="C791" t="inlineStr">
        <is>
          <t>[수입산]적포도알(벌크포장)
(05월~8월까지)</t>
        </is>
      </c>
      <c r="D791" t="inlineStr">
        <is>
          <t>일배</t>
        </is>
      </c>
      <c r="E791" t="n">
        <v>1</v>
      </c>
      <c r="F791" t="inlineStr">
        <is>
          <t>1kg</t>
        </is>
      </c>
      <c r="G791" t="inlineStr">
        <is>
          <t>kg</t>
        </is>
      </c>
      <c r="H791" t="n">
        <v>18200</v>
      </c>
      <c r="I791" t="inlineStr"/>
      <c r="J791" t="inlineStr">
        <is>
          <t>적포도알 100%/크림슨/수입산없을시 국내산포도(캠벨)</t>
        </is>
      </c>
      <c r="K791" t="inlineStr">
        <is>
          <t>무향,무설탕,무방부제,무색소,무합성첨가물</t>
        </is>
      </c>
      <c r="L791" t="inlineStr"/>
      <c r="M791" t="inlineStr"/>
      <c r="N791" t="inlineStr">
        <is>
          <t>haccp</t>
        </is>
      </c>
      <c r="O791" t="inlineStr">
        <is>
          <t>면세</t>
        </is>
      </c>
      <c r="P791" t="n">
        <v>16</v>
      </c>
      <c r="Q791" t="inlineStr">
        <is>
          <t>5일</t>
        </is>
      </c>
      <c r="R791" t="inlineStr">
        <is>
          <t>냉장</t>
        </is>
      </c>
    </row>
    <row r="792">
      <c r="A792" t="inlineStr"/>
      <c r="B792" t="inlineStr"/>
      <c r="C792" t="inlineStr">
        <is>
          <t>[수입산]적포도알(벌크포장)
(09월~2월까지)</t>
        </is>
      </c>
      <c r="D792" t="inlineStr">
        <is>
          <t>일배</t>
        </is>
      </c>
      <c r="E792" t="n">
        <v>1</v>
      </c>
      <c r="F792" t="inlineStr">
        <is>
          <t>1kg</t>
        </is>
      </c>
      <c r="G792" t="inlineStr">
        <is>
          <t>kg</t>
        </is>
      </c>
      <c r="H792" t="n">
        <v>26700</v>
      </c>
      <c r="I792" t="inlineStr"/>
      <c r="J792" t="inlineStr">
        <is>
          <t>적포도알 100%/크림슨/수입산없을시 국내산포도(캠벨)</t>
        </is>
      </c>
      <c r="K792" t="inlineStr">
        <is>
          <t>무향,무설탕,무방부제,무색소,무합성첨가물</t>
        </is>
      </c>
      <c r="L792" t="inlineStr"/>
      <c r="M792" t="inlineStr"/>
      <c r="N792" t="inlineStr">
        <is>
          <t>haccp</t>
        </is>
      </c>
      <c r="O792" t="inlineStr">
        <is>
          <t>면세</t>
        </is>
      </c>
      <c r="P792" t="n">
        <v>16</v>
      </c>
      <c r="Q792" t="inlineStr">
        <is>
          <t>5일</t>
        </is>
      </c>
      <c r="R792" t="inlineStr">
        <is>
          <t>냉장</t>
        </is>
      </c>
    </row>
    <row r="793">
      <c r="A793" t="inlineStr"/>
      <c r="B793" t="inlineStr"/>
      <c r="C793" t="inlineStr">
        <is>
          <t>[수입산]청포도알(벌크포장)
(01월~04월)</t>
        </is>
      </c>
      <c r="D793" t="inlineStr">
        <is>
          <t>일배</t>
        </is>
      </c>
      <c r="E793" t="n">
        <v>1</v>
      </c>
      <c r="F793" t="inlineStr">
        <is>
          <t>1kg</t>
        </is>
      </c>
      <c r="G793" t="inlineStr">
        <is>
          <t>kg</t>
        </is>
      </c>
      <c r="H793" t="n">
        <v>24500</v>
      </c>
      <c r="I793" t="inlineStr"/>
      <c r="J793" t="inlineStr">
        <is>
          <t>적포도알 100%/크림슨/수입산없을시 국내산포도(캠벨)</t>
        </is>
      </c>
      <c r="K793" t="inlineStr">
        <is>
          <t>무향,무설탕,무방부제,무색소,무합성첨가물</t>
        </is>
      </c>
      <c r="L793" t="inlineStr"/>
      <c r="M793" t="inlineStr"/>
      <c r="N793" t="inlineStr">
        <is>
          <t>haccp</t>
        </is>
      </c>
      <c r="O793" t="inlineStr">
        <is>
          <t>면세</t>
        </is>
      </c>
      <c r="P793" t="n">
        <v>16</v>
      </c>
      <c r="Q793" t="inlineStr">
        <is>
          <t>5일</t>
        </is>
      </c>
      <c r="R793" t="inlineStr">
        <is>
          <t>냉장</t>
        </is>
      </c>
    </row>
    <row r="794">
      <c r="A794" t="inlineStr"/>
      <c r="B794" t="inlineStr"/>
      <c r="C794" t="inlineStr">
        <is>
          <t>[수입산]청포도알(벌크포장)
(05월~8월까지)</t>
        </is>
      </c>
      <c r="D794" t="inlineStr">
        <is>
          <t>일배</t>
        </is>
      </c>
      <c r="E794" t="n">
        <v>1</v>
      </c>
      <c r="F794" t="inlineStr">
        <is>
          <t>1kg</t>
        </is>
      </c>
      <c r="G794" t="inlineStr">
        <is>
          <t>kg</t>
        </is>
      </c>
      <c r="H794" t="n">
        <v>20600</v>
      </c>
      <c r="I794" t="inlineStr"/>
      <c r="J794" t="inlineStr">
        <is>
          <t>적포도알 100%/크림슨/수입산없을시 국내산포도(캠벨)</t>
        </is>
      </c>
      <c r="K794" t="inlineStr">
        <is>
          <t>무향,무설탕,무방부제,무색소,무합성첨가물</t>
        </is>
      </c>
      <c r="L794" t="inlineStr"/>
      <c r="M794" t="inlineStr"/>
      <c r="N794" t="inlineStr">
        <is>
          <t>haccp</t>
        </is>
      </c>
      <c r="O794" t="inlineStr">
        <is>
          <t>면세</t>
        </is>
      </c>
      <c r="P794" t="n">
        <v>16</v>
      </c>
      <c r="Q794" t="inlineStr">
        <is>
          <t>5일</t>
        </is>
      </c>
      <c r="R794" t="inlineStr">
        <is>
          <t>냉장</t>
        </is>
      </c>
    </row>
    <row r="795">
      <c r="A795" t="inlineStr"/>
      <c r="B795" t="inlineStr"/>
      <c r="C795" t="inlineStr">
        <is>
          <t>[수입산]청포도알(벌크포장)
(09월~2월까지)</t>
        </is>
      </c>
      <c r="D795" t="inlineStr">
        <is>
          <t>일배</t>
        </is>
      </c>
      <c r="E795" t="n">
        <v>1</v>
      </c>
      <c r="F795" t="inlineStr">
        <is>
          <t>1kg</t>
        </is>
      </c>
      <c r="G795" t="inlineStr">
        <is>
          <t>kg</t>
        </is>
      </c>
      <c r="H795" t="n">
        <v>26700</v>
      </c>
      <c r="I795" t="inlineStr"/>
      <c r="J795" t="inlineStr">
        <is>
          <t>적포도알 100%/크림슨/수입산없을시 국내산포도(캠벨)</t>
        </is>
      </c>
      <c r="K795" t="inlineStr">
        <is>
          <t>무향,무설탕,무방부제,무색소,무합성첨가물</t>
        </is>
      </c>
      <c r="L795" t="inlineStr"/>
      <c r="M795" t="inlineStr"/>
      <c r="N795" t="inlineStr">
        <is>
          <t>haccp</t>
        </is>
      </c>
      <c r="O795" t="inlineStr">
        <is>
          <t>면세</t>
        </is>
      </c>
      <c r="P795" t="n">
        <v>16</v>
      </c>
      <c r="Q795" t="inlineStr">
        <is>
          <t>5일</t>
        </is>
      </c>
      <c r="R795" t="inlineStr">
        <is>
          <t>냉장</t>
        </is>
      </c>
    </row>
    <row r="796">
      <c r="A796" t="inlineStr"/>
      <c r="B796" t="inlineStr"/>
      <c r="C796" t="inlineStr">
        <is>
          <t>반별비(과일류)</t>
        </is>
      </c>
      <c r="D796" t="inlineStr"/>
      <c r="E796" t="inlineStr"/>
      <c r="F796" t="inlineStr"/>
      <c r="G796" t="inlineStr">
        <is>
          <t>kg</t>
        </is>
      </c>
      <c r="H796" t="n">
        <v>400</v>
      </c>
      <c r="I796" t="inlineStr"/>
      <c r="J796" t="inlineStr"/>
      <c r="K796" t="inlineStr">
        <is>
          <t>**아이스망고 반별비 300원**</t>
        </is>
      </c>
      <c r="L796" t="inlineStr"/>
      <c r="M796" t="inlineStr"/>
      <c r="N796" t="inlineStr">
        <is>
          <t>haccp</t>
        </is>
      </c>
      <c r="O796" t="inlineStr">
        <is>
          <t>면세</t>
        </is>
      </c>
      <c r="P796" t="inlineStr"/>
      <c r="Q796" t="inlineStr"/>
      <c r="R796" t="inlineStr"/>
    </row>
    <row r="797">
      <c r="A797" t="inlineStr"/>
      <c r="B797" t="inlineStr"/>
      <c r="C797" t="inlineStr">
        <is>
          <t>[단순매입]
[수입산]아이스망고바100％(개별포장)</t>
        </is>
      </c>
      <c r="D797" t="inlineStr">
        <is>
          <t>재고</t>
        </is>
      </c>
      <c r="E797" t="n">
        <v>0.06</v>
      </c>
      <c r="F797" t="inlineStr">
        <is>
          <t>60g</t>
        </is>
      </c>
      <c r="G797" t="inlineStr">
        <is>
          <t>개</t>
        </is>
      </c>
      <c r="H797" t="inlineStr"/>
      <c r="I797" t="n">
        <v>1000</v>
      </c>
      <c r="J797" t="inlineStr">
        <is>
          <t>망고(베트남) 100% (無향,無설탕,無방부제,無색소,無합성첨가물)</t>
        </is>
      </c>
      <c r="K797" t="inlineStr">
        <is>
          <t>62g(비닐포장지 및 나무막대포함)</t>
        </is>
      </c>
      <c r="L797" t="inlineStr">
        <is>
          <t>바로섭취가능</t>
        </is>
      </c>
      <c r="M797" t="inlineStr"/>
      <c r="N797" t="inlineStr"/>
      <c r="O797" t="inlineStr">
        <is>
          <t>면세</t>
        </is>
      </c>
      <c r="P797" t="n">
        <v>50</v>
      </c>
      <c r="Q797" t="inlineStr">
        <is>
          <t>24개월</t>
        </is>
      </c>
      <c r="R797" t="inlineStr">
        <is>
          <t>냉동</t>
        </is>
      </c>
    </row>
    <row r="798">
      <c r="A798" t="inlineStr"/>
      <c r="B798" t="inlineStr"/>
      <c r="C798" t="inlineStr">
        <is>
          <t>[국내산]칼슘5無녹차무쌈</t>
        </is>
      </c>
      <c r="D798" t="inlineStr">
        <is>
          <t>재고</t>
        </is>
      </c>
      <c r="E798" t="n">
        <v>2</v>
      </c>
      <c r="F798" t="inlineStr">
        <is>
          <t>2kg</t>
        </is>
      </c>
      <c r="G798" t="inlineStr">
        <is>
          <t>판</t>
        </is>
      </c>
      <c r="H798" t="n">
        <v>8100</v>
      </c>
      <c r="I798" t="inlineStr"/>
      <c r="J798"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K798" t="inlineStr">
        <is>
          <t>단량:약11g/ 입수:약100~110개
2Kg(고형량 1.2Kg)</t>
        </is>
      </c>
      <c r="L798" t="inlineStr">
        <is>
          <t>바로섭취가능</t>
        </is>
      </c>
      <c r="M798" t="inlineStr"/>
      <c r="N798" t="inlineStr">
        <is>
          <t>haccp</t>
        </is>
      </c>
      <c r="O798" t="inlineStr">
        <is>
          <t>면세</t>
        </is>
      </c>
      <c r="P798" t="n">
        <v>4</v>
      </c>
      <c r="Q798" t="inlineStr">
        <is>
          <t>90일</t>
        </is>
      </c>
      <c r="R798" t="inlineStr">
        <is>
          <t>냉장</t>
        </is>
      </c>
    </row>
    <row r="799">
      <c r="A799" t="inlineStr"/>
      <c r="B799" t="inlineStr"/>
      <c r="C799" t="inlineStr">
        <is>
          <t>[국내산]칼슘5無레몬무쌈</t>
        </is>
      </c>
      <c r="D799" t="inlineStr">
        <is>
          <t>재고</t>
        </is>
      </c>
      <c r="E799" t="n">
        <v>2</v>
      </c>
      <c r="F799" t="inlineStr">
        <is>
          <t>2kg</t>
        </is>
      </c>
      <c r="G799" t="inlineStr">
        <is>
          <t>판</t>
        </is>
      </c>
      <c r="H799" t="n">
        <v>8100</v>
      </c>
      <c r="I799" t="inlineStr"/>
      <c r="J799"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K799" t="inlineStr">
        <is>
          <t>단량:약10g/ 입수:약110~120개
2Kg(고형량 1.2Kg)</t>
        </is>
      </c>
      <c r="L799" t="inlineStr">
        <is>
          <t>바로섭취가능</t>
        </is>
      </c>
      <c r="M799" t="inlineStr"/>
      <c r="N799" t="inlineStr">
        <is>
          <t>haccp</t>
        </is>
      </c>
      <c r="O799" t="inlineStr">
        <is>
          <t>면세</t>
        </is>
      </c>
      <c r="P799" t="n">
        <v>4</v>
      </c>
      <c r="Q799" t="inlineStr">
        <is>
          <t>90일</t>
        </is>
      </c>
      <c r="R799" t="inlineStr">
        <is>
          <t>냉장</t>
        </is>
      </c>
    </row>
    <row r="800">
      <c r="A800" t="inlineStr"/>
      <c r="B800" t="inlineStr"/>
      <c r="C800" t="inlineStr">
        <is>
          <t>[국내산]칼슘5無블루베리무쌈</t>
        </is>
      </c>
      <c r="D800" t="inlineStr">
        <is>
          <t>재고</t>
        </is>
      </c>
      <c r="E800" t="n">
        <v>2</v>
      </c>
      <c r="F800" t="inlineStr">
        <is>
          <t>2kg</t>
        </is>
      </c>
      <c r="G800" t="inlineStr">
        <is>
          <t>판</t>
        </is>
      </c>
      <c r="H800" t="n">
        <v>8300</v>
      </c>
      <c r="I800" t="inlineStr"/>
      <c r="J800"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K800" t="inlineStr">
        <is>
          <t>단량:약10g/ 입수:약110~120개
2Kg(고형량 1.2Kg)</t>
        </is>
      </c>
      <c r="L800" t="inlineStr">
        <is>
          <t>바로섭취가능</t>
        </is>
      </c>
      <c r="M800" t="inlineStr"/>
      <c r="N800" t="inlineStr">
        <is>
          <t>haccp</t>
        </is>
      </c>
      <c r="O800" t="inlineStr">
        <is>
          <t>면세</t>
        </is>
      </c>
      <c r="P800" t="n">
        <v>4</v>
      </c>
      <c r="Q800" t="inlineStr">
        <is>
          <t>90일</t>
        </is>
      </c>
      <c r="R800" t="inlineStr">
        <is>
          <t>냉장</t>
        </is>
      </c>
    </row>
    <row r="801">
      <c r="A801" t="inlineStr"/>
      <c r="B801" t="inlineStr"/>
      <c r="C801" t="inlineStr">
        <is>
          <t>[국내산]칼슘5無새콤달콤무쌈</t>
        </is>
      </c>
      <c r="D801" t="inlineStr">
        <is>
          <t>재고</t>
        </is>
      </c>
      <c r="E801" t="n">
        <v>2</v>
      </c>
      <c r="F801" t="inlineStr">
        <is>
          <t>2kg</t>
        </is>
      </c>
      <c r="G801" t="inlineStr">
        <is>
          <t>판</t>
        </is>
      </c>
      <c r="H801" t="n">
        <v>8100</v>
      </c>
      <c r="I801" t="inlineStr"/>
      <c r="J801" t="inlineStr">
        <is>
          <t>무(국산) 60%, 조미액 40%[발효식초, 정제소금(국산), 효소처리스테비아, 분말결정포도당, 젖산칼슘 0.1%(영양강화제, 벨기에), 산도조절제, 아황산나트륨(산화방지제)]</t>
        </is>
      </c>
      <c r="K801" t="inlineStr">
        <is>
          <t>단량:약10g/ 입수:약110~120개
2Kg(고형량 1.2Kg)</t>
        </is>
      </c>
      <c r="L801" t="inlineStr">
        <is>
          <t>바로섭취가능</t>
        </is>
      </c>
      <c r="M801" t="inlineStr"/>
      <c r="N801" t="inlineStr">
        <is>
          <t>haccp</t>
        </is>
      </c>
      <c r="O801" t="inlineStr">
        <is>
          <t>면세</t>
        </is>
      </c>
      <c r="P801" t="n">
        <v>4</v>
      </c>
      <c r="Q801" t="inlineStr">
        <is>
          <t>90일</t>
        </is>
      </c>
      <c r="R801" t="inlineStr">
        <is>
          <t>냉장</t>
        </is>
      </c>
    </row>
    <row r="802">
      <c r="A802" t="inlineStr"/>
      <c r="B802" t="inlineStr"/>
      <c r="C802" t="inlineStr">
        <is>
          <t>[국내산]칼슘5無와사비무쌈</t>
        </is>
      </c>
      <c r="D802" t="inlineStr">
        <is>
          <t>재고</t>
        </is>
      </c>
      <c r="E802" t="n">
        <v>2</v>
      </c>
      <c r="F802" t="inlineStr">
        <is>
          <t>2kg</t>
        </is>
      </c>
      <c r="G802" t="inlineStr">
        <is>
          <t>판</t>
        </is>
      </c>
      <c r="H802" t="n">
        <v>8100</v>
      </c>
      <c r="I802" t="inlineStr"/>
      <c r="J802"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K802" t="inlineStr">
        <is>
          <t>단량:약10g / 입수:약110~120개
2Kg(고형량 1.2Kg)</t>
        </is>
      </c>
      <c r="L802" t="inlineStr">
        <is>
          <t>바로섭취가능</t>
        </is>
      </c>
      <c r="M802" t="inlineStr"/>
      <c r="N802" t="inlineStr">
        <is>
          <t>haccp</t>
        </is>
      </c>
      <c r="O802" t="inlineStr">
        <is>
          <t>면세</t>
        </is>
      </c>
      <c r="P802" t="n">
        <v>4</v>
      </c>
      <c r="Q802" t="inlineStr">
        <is>
          <t>90일</t>
        </is>
      </c>
      <c r="R802" t="inlineStr">
        <is>
          <t>냉장</t>
        </is>
      </c>
    </row>
    <row r="803">
      <c r="A803" t="inlineStr"/>
      <c r="B803" t="inlineStr"/>
      <c r="C803" t="inlineStr">
        <is>
          <t>[국내산]칼슘5無4색야채피클</t>
        </is>
      </c>
      <c r="D803" t="inlineStr">
        <is>
          <t>재고</t>
        </is>
      </c>
      <c r="E803" t="n">
        <v>2</v>
      </c>
      <c r="F803" t="inlineStr">
        <is>
          <t>2kg</t>
        </is>
      </c>
      <c r="G803" t="inlineStr">
        <is>
          <t>판</t>
        </is>
      </c>
      <c r="H803" t="n">
        <v>14800</v>
      </c>
      <c r="I803" t="inlineStr"/>
      <c r="J803"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K803" t="inlineStr">
        <is>
          <t>2Kg(고형량 850g)</t>
        </is>
      </c>
      <c r="L803" t="inlineStr">
        <is>
          <t>바로섭취가능</t>
        </is>
      </c>
      <c r="M803" t="inlineStr"/>
      <c r="N803" t="inlineStr">
        <is>
          <t>haccp</t>
        </is>
      </c>
      <c r="O803" t="inlineStr">
        <is>
          <t>면세</t>
        </is>
      </c>
      <c r="P803" t="n">
        <v>4</v>
      </c>
      <c r="Q803" t="inlineStr">
        <is>
          <t>90일</t>
        </is>
      </c>
      <c r="R803" t="inlineStr">
        <is>
          <t>냉장</t>
        </is>
      </c>
    </row>
    <row r="804">
      <c r="A804" t="inlineStr"/>
      <c r="B804" t="inlineStr"/>
      <c r="C804" t="inlineStr">
        <is>
          <t>[국내산]칼슘5無모듬야채피클</t>
        </is>
      </c>
      <c r="D804" t="inlineStr">
        <is>
          <t>재고</t>
        </is>
      </c>
      <c r="E804" t="n">
        <v>2</v>
      </c>
      <c r="F804" t="inlineStr">
        <is>
          <t>2kg</t>
        </is>
      </c>
      <c r="G804" t="inlineStr">
        <is>
          <t>판</t>
        </is>
      </c>
      <c r="H804" t="n">
        <v>13200</v>
      </c>
      <c r="I804" t="inlineStr"/>
      <c r="J804" t="inlineStr">
        <is>
          <t>오이(국산) 30%, 무(국산)12.5%, 당근(국산) 7.5%, 조미액 50%[액상과당, 발효식초, 주정, 복합조미식품, 정제소금(국산), 젖산칼슘 0.1%(영양강화제, 벨기에), 산도조절제)</t>
        </is>
      </c>
      <c r="K804" t="inlineStr">
        <is>
          <t>오이 : 절단, 무 : 치킨무2개 길이, 당근 : 직사각형 스틱 / 2Kg(고형량 1Kg)</t>
        </is>
      </c>
      <c r="L804" t="inlineStr">
        <is>
          <t>바로섭취가능</t>
        </is>
      </c>
      <c r="M804" t="inlineStr"/>
      <c r="N804" t="inlineStr">
        <is>
          <t>haccp</t>
        </is>
      </c>
      <c r="O804" t="inlineStr">
        <is>
          <t>면세</t>
        </is>
      </c>
      <c r="P804" t="n">
        <v>4</v>
      </c>
      <c r="Q804" t="inlineStr">
        <is>
          <t>90일</t>
        </is>
      </c>
      <c r="R804" t="inlineStr">
        <is>
          <t>냉장</t>
        </is>
      </c>
    </row>
    <row r="805">
      <c r="A805" t="inlineStr"/>
      <c r="B805" t="inlineStr"/>
      <c r="C805" t="inlineStr">
        <is>
          <t>[국내산]칼슘5無블루베리무피클</t>
        </is>
      </c>
      <c r="D805" t="inlineStr">
        <is>
          <t>재고</t>
        </is>
      </c>
      <c r="E805" t="n">
        <v>2</v>
      </c>
      <c r="F805" t="inlineStr">
        <is>
          <t>2kg</t>
        </is>
      </c>
      <c r="G805" t="inlineStr">
        <is>
          <t>판</t>
        </is>
      </c>
      <c r="H805" t="n">
        <v>8300</v>
      </c>
      <c r="I805" t="inlineStr"/>
      <c r="J805"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K805" t="inlineStr">
        <is>
          <t>단량:약5g/ 입수:약220~240개
2Kg(고형량 1Kg)</t>
        </is>
      </c>
      <c r="L805" t="inlineStr">
        <is>
          <t>바로섭취가능</t>
        </is>
      </c>
      <c r="M805" t="inlineStr"/>
      <c r="N805" t="inlineStr">
        <is>
          <t>haccp</t>
        </is>
      </c>
      <c r="O805" t="inlineStr">
        <is>
          <t>면세</t>
        </is>
      </c>
      <c r="P805" t="n">
        <v>4</v>
      </c>
      <c r="Q805" t="inlineStr">
        <is>
          <t>90일</t>
        </is>
      </c>
      <c r="R805" t="inlineStr">
        <is>
          <t>냉장</t>
        </is>
      </c>
    </row>
    <row r="806">
      <c r="A806" t="inlineStr"/>
      <c r="B806" t="inlineStr"/>
      <c r="C806" t="inlineStr">
        <is>
          <t>[국내산]칼슘5無생오이피클</t>
        </is>
      </c>
      <c r="D806" t="inlineStr">
        <is>
          <t>재고</t>
        </is>
      </c>
      <c r="E806" t="n">
        <v>2</v>
      </c>
      <c r="F806" t="inlineStr">
        <is>
          <t>2kg</t>
        </is>
      </c>
      <c r="G806" t="inlineStr">
        <is>
          <t>판</t>
        </is>
      </c>
      <c r="H806" t="n">
        <v>14000</v>
      </c>
      <c r="I806" t="inlineStr"/>
      <c r="J806" t="inlineStr">
        <is>
          <t>오이(국산) 50%, 조미액 50%[액상과당, 발효식초, 주정, 복합조미식품, 정제소금(국산), 젖산칼슘 0.1%(영양강화제, 벨기에), 산도조절제]</t>
        </is>
      </c>
      <c r="K806" t="inlineStr">
        <is>
          <t>단량:약11g/ 입수:약100~110개
2Kg(고형량 1Kg)</t>
        </is>
      </c>
      <c r="L806" t="inlineStr">
        <is>
          <t>바로섭취가능</t>
        </is>
      </c>
      <c r="M806" t="inlineStr"/>
      <c r="N806" t="inlineStr">
        <is>
          <t>haccp</t>
        </is>
      </c>
      <c r="O806" t="inlineStr">
        <is>
          <t>면세</t>
        </is>
      </c>
      <c r="P806" t="n">
        <v>4</v>
      </c>
      <c r="Q806" t="inlineStr">
        <is>
          <t>90일</t>
        </is>
      </c>
      <c r="R806" t="inlineStr">
        <is>
          <t>냉장</t>
        </is>
      </c>
    </row>
    <row r="807">
      <c r="A807" t="inlineStr"/>
      <c r="B807" t="inlineStr"/>
      <c r="C807" t="inlineStr">
        <is>
          <t>[국내산]4無명인단무지(반달)</t>
        </is>
      </c>
      <c r="D807" t="inlineStr">
        <is>
          <t>재고</t>
        </is>
      </c>
      <c r="E807" t="n">
        <v>2.7</v>
      </c>
      <c r="F807" t="inlineStr">
        <is>
          <t>2.7kg</t>
        </is>
      </c>
      <c r="G807" t="inlineStr">
        <is>
          <t>판</t>
        </is>
      </c>
      <c r="H807" t="n">
        <v>8100</v>
      </c>
      <c r="I807" t="inlineStr"/>
      <c r="J807" t="inlineStr">
        <is>
          <t>절임무[무(국산)+천일염(호주산)]60%, 조미액 40%[발효식초, 효소처리스테비아, 소브산칼륨(보존료), 분말결정포도당, 산도조절제, 치자황색소, 아황산나트륨(산화방지제), 아스파탐(감미료)]</t>
        </is>
      </c>
      <c r="K807" t="inlineStr">
        <is>
          <t>단량:약6.4g/ 입수:약267개±5
2.7Kg(고형량 1.68Kg)</t>
        </is>
      </c>
      <c r="L807" t="inlineStr">
        <is>
          <t>바로섭취가능</t>
        </is>
      </c>
      <c r="M807" t="inlineStr"/>
      <c r="N807" t="inlineStr">
        <is>
          <t>haccp</t>
        </is>
      </c>
      <c r="O807" t="inlineStr">
        <is>
          <t>면세</t>
        </is>
      </c>
      <c r="P807" t="n">
        <v>4</v>
      </c>
      <c r="Q807" t="inlineStr">
        <is>
          <t>90일</t>
        </is>
      </c>
      <c r="R807" t="inlineStr">
        <is>
          <t>냉장</t>
        </is>
      </c>
    </row>
    <row r="808">
      <c r="A808" t="inlineStr"/>
      <c r="B808" t="inlineStr"/>
      <c r="C808" t="inlineStr">
        <is>
          <t>[국내산]4無명인단무지(김밥)</t>
        </is>
      </c>
      <c r="D808" t="inlineStr">
        <is>
          <t>재고</t>
        </is>
      </c>
      <c r="E808" t="n">
        <v>2.7</v>
      </c>
      <c r="F808" t="inlineStr">
        <is>
          <t>2.7kg</t>
        </is>
      </c>
      <c r="G808" t="inlineStr">
        <is>
          <t>판</t>
        </is>
      </c>
      <c r="H808" t="n">
        <v>8700</v>
      </c>
      <c r="I808" t="inlineStr"/>
      <c r="J808" t="inlineStr">
        <is>
          <t>절임무[무(국산)+천일염(호주산)]60%, 조미액 40%[발효식초, 효소처리스테비아, 소브산칼륨(보존료), 분말결정포도당, 산도조절제, 치자황색소, 아황산나트륨(산화방지제), 아스파탐(감미료)]</t>
        </is>
      </c>
      <c r="K808" t="inlineStr">
        <is>
          <t>단량:약18g/ 입수:약93~95개
2.7Kg(고형량 1.68Kg)</t>
        </is>
      </c>
      <c r="L808" t="inlineStr">
        <is>
          <t>바로섭취가능</t>
        </is>
      </c>
      <c r="M808" t="inlineStr"/>
      <c r="N808" t="inlineStr">
        <is>
          <t>haccp</t>
        </is>
      </c>
      <c r="O808" t="inlineStr">
        <is>
          <t>면세</t>
        </is>
      </c>
      <c r="P808" t="n">
        <v>4</v>
      </c>
      <c r="Q808" t="inlineStr">
        <is>
          <t>90일</t>
        </is>
      </c>
      <c r="R808" t="inlineStr">
        <is>
          <t>냉장</t>
        </is>
      </c>
    </row>
    <row r="809">
      <c r="A809" t="inlineStr"/>
      <c r="B809" t="inlineStr"/>
      <c r="C809" t="inlineStr">
        <is>
          <t>[국내산]4無명인단무지(양식)</t>
        </is>
      </c>
      <c r="D809" t="inlineStr">
        <is>
          <t>재고</t>
        </is>
      </c>
      <c r="E809" t="n">
        <v>2.7</v>
      </c>
      <c r="F809" t="inlineStr">
        <is>
          <t>2.7kg</t>
        </is>
      </c>
      <c r="G809" t="inlineStr">
        <is>
          <t>판</t>
        </is>
      </c>
      <c r="H809" t="n">
        <v>8500</v>
      </c>
      <c r="I809" t="inlineStr"/>
      <c r="J809" t="inlineStr">
        <is>
          <t>절임무[무(국산)+천일염(호주산)]60%, 조미액 40%[발효식초, 효소처리스테비아, 소브산칼륨(보존료), 분말결정포도당, 산도조절제, 치자황색소, 아황산나트륨(산화방지제), 아스파탐(감미료)]</t>
        </is>
      </c>
      <c r="K809" t="inlineStr">
        <is>
          <t>단량:약6g/ 약283개
2.7Kg(고형량 1.68Kg)</t>
        </is>
      </c>
      <c r="L809" t="inlineStr">
        <is>
          <t>바로섭취가능</t>
        </is>
      </c>
      <c r="M809" t="inlineStr"/>
      <c r="N809" t="inlineStr">
        <is>
          <t>haccp</t>
        </is>
      </c>
      <c r="O809" t="inlineStr">
        <is>
          <t>면세</t>
        </is>
      </c>
      <c r="P809" t="n">
        <v>4</v>
      </c>
      <c r="Q809" t="inlineStr">
        <is>
          <t>90일</t>
        </is>
      </c>
      <c r="R809" t="inlineStr">
        <is>
          <t>냉장</t>
        </is>
      </c>
    </row>
    <row r="810">
      <c r="A810" t="inlineStr"/>
      <c r="B810" t="inlineStr"/>
      <c r="C810" t="inlineStr">
        <is>
          <t>[단순매입]눈꽃치즈</t>
        </is>
      </c>
      <c r="D810" t="inlineStr">
        <is>
          <t>재고</t>
        </is>
      </c>
      <c r="E810" t="n">
        <v>1</v>
      </c>
      <c r="F810" t="inlineStr">
        <is>
          <t>1kg</t>
        </is>
      </c>
      <c r="G810" t="inlineStr">
        <is>
          <t>봉</t>
        </is>
      </c>
      <c r="H810" t="n">
        <v>23900</v>
      </c>
      <c r="I810" t="inlineStr"/>
      <c r="J810" t="inlineStr">
        <is>
          <t>자연치즈99%[모짜렐라치즈(외국산:미국,독일,터기등/우유,식염,배양액,우유응고효소,염화칼슘],분말셀룰로스1%</t>
        </is>
      </c>
      <c r="K810" t="inlineStr"/>
      <c r="L810" t="inlineStr"/>
      <c r="M810" t="n">
        <v>2</v>
      </c>
      <c r="N810" t="inlineStr">
        <is>
          <t>haccp</t>
        </is>
      </c>
      <c r="O810" t="inlineStr">
        <is>
          <t>과세</t>
        </is>
      </c>
      <c r="P810" t="n">
        <v>8</v>
      </c>
      <c r="Q810" t="inlineStr">
        <is>
          <t>9개월</t>
        </is>
      </c>
      <c r="R810" t="inlineStr">
        <is>
          <t>냉동</t>
        </is>
      </c>
    </row>
    <row r="811">
      <c r="A811" t="inlineStr"/>
      <c r="B811" t="inlineStr"/>
      <c r="C811" t="inlineStr">
        <is>
          <t>[단순매입]참스트링치즈</t>
        </is>
      </c>
      <c r="D811" t="inlineStr">
        <is>
          <t>재고</t>
        </is>
      </c>
      <c r="E811" t="n">
        <v>1</v>
      </c>
      <c r="F811" t="inlineStr">
        <is>
          <t>20g*50개</t>
        </is>
      </c>
      <c r="G811" t="inlineStr">
        <is>
          <t>봉</t>
        </is>
      </c>
      <c r="H811" t="n">
        <v>26300</v>
      </c>
      <c r="I811" t="n">
        <v>526</v>
      </c>
      <c r="J811" t="inlineStr">
        <is>
          <t>치즈함량 93%,변성전분 등</t>
        </is>
      </c>
      <c r="K811" t="inlineStr">
        <is>
          <t>12cm</t>
        </is>
      </c>
      <c r="L811" t="inlineStr"/>
      <c r="M811" t="n">
        <v>2</v>
      </c>
      <c r="N811" t="inlineStr">
        <is>
          <t>haccp</t>
        </is>
      </c>
      <c r="O811" t="inlineStr">
        <is>
          <t>과세</t>
        </is>
      </c>
      <c r="P811" t="n">
        <v>6</v>
      </c>
      <c r="Q811" t="inlineStr">
        <is>
          <t>6개월</t>
        </is>
      </c>
      <c r="R811" t="inlineStr">
        <is>
          <t>냉동</t>
        </is>
      </c>
    </row>
    <row r="812">
      <c r="A812" t="inlineStr"/>
      <c r="B812" t="inlineStr"/>
      <c r="C812" t="inlineStr">
        <is>
          <t>★[국내산]우리콩판두부(찌개)★(행사가적용3월~8월까지)</t>
        </is>
      </c>
      <c r="D812" t="inlineStr">
        <is>
          <t>일배</t>
        </is>
      </c>
      <c r="E812" t="n">
        <v>3</v>
      </c>
      <c r="F812" t="inlineStr">
        <is>
          <t>3kg</t>
        </is>
      </c>
      <c r="G812" t="inlineStr">
        <is>
          <t>판</t>
        </is>
      </c>
      <c r="H812" t="n">
        <v>16300</v>
      </c>
      <c r="I812" t="inlineStr"/>
      <c r="J812" t="inlineStr">
        <is>
          <t>대두(국산)99%,천연응고제1%(조제해수염화마그네슘,식물성유지,올리브유)</t>
        </is>
      </c>
      <c r="K812" t="inlineStr"/>
      <c r="L812" t="inlineStr">
        <is>
          <t>조리하여 섭취</t>
        </is>
      </c>
      <c r="M812" t="n">
        <v>5</v>
      </c>
      <c r="N812" t="inlineStr">
        <is>
          <t>haccp</t>
        </is>
      </c>
      <c r="O812" t="inlineStr">
        <is>
          <t>면세</t>
        </is>
      </c>
      <c r="P812" t="n">
        <v>4</v>
      </c>
      <c r="Q812" t="inlineStr">
        <is>
          <t>25일</t>
        </is>
      </c>
      <c r="R812" t="inlineStr">
        <is>
          <t>냉장</t>
        </is>
      </c>
    </row>
    <row r="813">
      <c r="A813" t="inlineStr"/>
      <c r="B813" t="inlineStr"/>
      <c r="C813" t="inlineStr">
        <is>
          <t>★[국내산]우리콩판두부(부침)★(행사가적용3월~8월까지)</t>
        </is>
      </c>
      <c r="D813" t="inlineStr">
        <is>
          <t>일배</t>
        </is>
      </c>
      <c r="E813" t="n">
        <v>3</v>
      </c>
      <c r="F813" t="inlineStr">
        <is>
          <t>3kg</t>
        </is>
      </c>
      <c r="G813" t="inlineStr">
        <is>
          <t>판</t>
        </is>
      </c>
      <c r="H813" t="n">
        <v>16300</v>
      </c>
      <c r="I813" t="inlineStr"/>
      <c r="J813" t="inlineStr">
        <is>
          <t>대두(국산)99%,천연응고제1%(조제해수염화마그네슘,식물성유지,올리브유)</t>
        </is>
      </c>
      <c r="K813" t="inlineStr"/>
      <c r="L813" t="inlineStr">
        <is>
          <t>조리하여 섭취</t>
        </is>
      </c>
      <c r="M813" t="n">
        <v>5</v>
      </c>
      <c r="N813" t="inlineStr">
        <is>
          <t>haccp</t>
        </is>
      </c>
      <c r="O813" t="inlineStr">
        <is>
          <t>면세</t>
        </is>
      </c>
      <c r="P813" t="n">
        <v>4</v>
      </c>
      <c r="Q813" t="inlineStr">
        <is>
          <t>25일</t>
        </is>
      </c>
      <c r="R813" t="inlineStr">
        <is>
          <t>냉장</t>
        </is>
      </c>
    </row>
    <row r="814">
      <c r="A814" t="inlineStr"/>
      <c r="B814" t="inlineStr"/>
      <c r="C814" t="inlineStr">
        <is>
          <t>[국내산]우리콩마파두부(300조각)</t>
        </is>
      </c>
      <c r="D814" t="inlineStr">
        <is>
          <t>일배</t>
        </is>
      </c>
      <c r="E814" t="n">
        <v>3</v>
      </c>
      <c r="F814" t="inlineStr">
        <is>
          <t>3kg</t>
        </is>
      </c>
      <c r="G814" t="inlineStr">
        <is>
          <t>판</t>
        </is>
      </c>
      <c r="H814" t="n">
        <v>21800</v>
      </c>
      <c r="I814" t="inlineStr"/>
      <c r="J814" t="inlineStr">
        <is>
          <t>대두(국산)99%,천연응고제1%(조제해수염화마그네슘,식물성유지,올리브유)</t>
        </is>
      </c>
      <c r="K814" t="inlineStr"/>
      <c r="L814" t="inlineStr">
        <is>
          <t>조리하여 섭취</t>
        </is>
      </c>
      <c r="M814" t="n">
        <v>5</v>
      </c>
      <c r="N814" t="inlineStr">
        <is>
          <t>haccp</t>
        </is>
      </c>
      <c r="O814" t="inlineStr">
        <is>
          <t>면세</t>
        </is>
      </c>
      <c r="P814" t="n">
        <v>4</v>
      </c>
      <c r="Q814" t="inlineStr">
        <is>
          <t>25일</t>
        </is>
      </c>
      <c r="R814" t="inlineStr">
        <is>
          <t>냉장</t>
        </is>
      </c>
    </row>
    <row r="815">
      <c r="A815" t="inlineStr"/>
      <c r="B815" t="inlineStr"/>
      <c r="C815" t="inlineStr">
        <is>
          <t>[국내산]우리콩슬라이스두부(102조각)</t>
        </is>
      </c>
      <c r="D815" t="inlineStr">
        <is>
          <t>일배</t>
        </is>
      </c>
      <c r="E815" t="n">
        <v>3</v>
      </c>
      <c r="F815" t="inlineStr">
        <is>
          <t>3kg</t>
        </is>
      </c>
      <c r="G815" t="inlineStr">
        <is>
          <t>판</t>
        </is>
      </c>
      <c r="H815" t="n">
        <v>20800</v>
      </c>
      <c r="I815" t="inlineStr"/>
      <c r="J815" t="inlineStr">
        <is>
          <t>대두(국산)99%,천연응고제1%(조제해수염화마그네슘,식물성유지,올리브유)</t>
        </is>
      </c>
      <c r="K815" t="inlineStr"/>
      <c r="L815" t="inlineStr">
        <is>
          <t>조리하여 섭취</t>
        </is>
      </c>
      <c r="M815" t="n">
        <v>5</v>
      </c>
      <c r="N815" t="inlineStr">
        <is>
          <t>haccp</t>
        </is>
      </c>
      <c r="O815" t="inlineStr">
        <is>
          <t>면세</t>
        </is>
      </c>
      <c r="P815" t="n">
        <v>4</v>
      </c>
      <c r="Q815" t="inlineStr">
        <is>
          <t>25일</t>
        </is>
      </c>
      <c r="R815" t="inlineStr">
        <is>
          <t>냉장</t>
        </is>
      </c>
    </row>
    <row r="816">
      <c r="A816" t="inlineStr"/>
      <c r="B816" t="inlineStr"/>
      <c r="C816" t="inlineStr">
        <is>
          <t>[국내산]우리콩순두부</t>
        </is>
      </c>
      <c r="D816" t="inlineStr">
        <is>
          <t>일배</t>
        </is>
      </c>
      <c r="E816" t="n">
        <v>1</v>
      </c>
      <c r="F816" t="inlineStr">
        <is>
          <t>1kg</t>
        </is>
      </c>
      <c r="G816" t="inlineStr">
        <is>
          <t>봉</t>
        </is>
      </c>
      <c r="H816" t="n">
        <v>4000</v>
      </c>
      <c r="I816" t="inlineStr"/>
      <c r="J816" t="inlineStr">
        <is>
          <t>대두(국산)99%,두부응고제1%</t>
        </is>
      </c>
      <c r="K816" t="inlineStr"/>
      <c r="L816" t="inlineStr">
        <is>
          <t>조리하여 섭취</t>
        </is>
      </c>
      <c r="M816" t="n">
        <v>5</v>
      </c>
      <c r="N816" t="inlineStr">
        <is>
          <t>haccp</t>
        </is>
      </c>
      <c r="O816" t="inlineStr">
        <is>
          <t>면세</t>
        </is>
      </c>
      <c r="P816" t="n">
        <v>12</v>
      </c>
      <c r="Q816" t="inlineStr">
        <is>
          <t>25일</t>
        </is>
      </c>
      <c r="R816" t="inlineStr">
        <is>
          <t>냉장</t>
        </is>
      </c>
    </row>
    <row r="817">
      <c r="A817" t="inlineStr"/>
      <c r="B817" t="inlineStr"/>
      <c r="C817" t="inlineStr">
        <is>
          <t>[국내산]우리콩연두부</t>
        </is>
      </c>
      <c r="D817" t="inlineStr">
        <is>
          <t>일배</t>
        </is>
      </c>
      <c r="E817" t="n">
        <v>1</v>
      </c>
      <c r="F817" t="inlineStr">
        <is>
          <t>1kg</t>
        </is>
      </c>
      <c r="G817" t="inlineStr">
        <is>
          <t>봉</t>
        </is>
      </c>
      <c r="H817" t="n">
        <v>4000</v>
      </c>
      <c r="I817" t="inlineStr"/>
      <c r="J817" t="inlineStr">
        <is>
          <t>대두(국산)99%,두부응고제1%</t>
        </is>
      </c>
      <c r="K817" t="inlineStr"/>
      <c r="L817" t="inlineStr">
        <is>
          <t>조리하여 섭취</t>
        </is>
      </c>
      <c r="M817" t="n">
        <v>5</v>
      </c>
      <c r="N817" t="inlineStr">
        <is>
          <t>haccp</t>
        </is>
      </c>
      <c r="O817" t="inlineStr">
        <is>
          <t>면세</t>
        </is>
      </c>
      <c r="P817" t="n">
        <v>12</v>
      </c>
      <c r="Q817" t="inlineStr">
        <is>
          <t>25일</t>
        </is>
      </c>
      <c r="R817" t="inlineStr">
        <is>
          <t>냉장</t>
        </is>
      </c>
    </row>
    <row r="818">
      <c r="A818" t="inlineStr"/>
      <c r="B818" t="inlineStr"/>
      <c r="C818" t="inlineStr">
        <is>
          <t>[수입산]판두부(부침)</t>
        </is>
      </c>
      <c r="D818" t="inlineStr">
        <is>
          <t>일배</t>
        </is>
      </c>
      <c r="E818" t="n">
        <v>3</v>
      </c>
      <c r="F818" t="inlineStr">
        <is>
          <t>3kg</t>
        </is>
      </c>
      <c r="G818" t="inlineStr">
        <is>
          <t>판</t>
        </is>
      </c>
      <c r="H818" t="n">
        <v>7900</v>
      </c>
      <c r="I818" t="inlineStr"/>
      <c r="J818" t="inlineStr">
        <is>
          <t>대두100%[외국산(미국,캐나다,호주등)]</t>
        </is>
      </c>
      <c r="K818" t="inlineStr"/>
      <c r="L818" t="inlineStr">
        <is>
          <t>조리하여 섭취</t>
        </is>
      </c>
      <c r="M818" t="n">
        <v>5</v>
      </c>
      <c r="N818" t="inlineStr">
        <is>
          <t>haccp</t>
        </is>
      </c>
      <c r="O818" t="inlineStr">
        <is>
          <t>면세</t>
        </is>
      </c>
      <c r="P818" t="n">
        <v>4</v>
      </c>
      <c r="Q818" t="inlineStr">
        <is>
          <t>25일</t>
        </is>
      </c>
      <c r="R818" t="inlineStr">
        <is>
          <t>냉장</t>
        </is>
      </c>
    </row>
    <row r="819">
      <c r="A819" t="inlineStr"/>
      <c r="B819" t="inlineStr"/>
      <c r="C819" t="inlineStr">
        <is>
          <t>[수입산]판두부(찌개)</t>
        </is>
      </c>
      <c r="D819" t="inlineStr">
        <is>
          <t>일배</t>
        </is>
      </c>
      <c r="E819" t="n">
        <v>3</v>
      </c>
      <c r="F819" t="inlineStr">
        <is>
          <t>3kg</t>
        </is>
      </c>
      <c r="G819" t="inlineStr">
        <is>
          <t>판</t>
        </is>
      </c>
      <c r="H819" t="n">
        <v>7900</v>
      </c>
      <c r="I819" t="inlineStr"/>
      <c r="J819" t="inlineStr">
        <is>
          <t>대두100%[외국산(미국,캐나다,호주등)]</t>
        </is>
      </c>
      <c r="K819" t="inlineStr"/>
      <c r="L819" t="inlineStr">
        <is>
          <t>조리하여 섭취</t>
        </is>
      </c>
      <c r="M819" t="n">
        <v>5</v>
      </c>
      <c r="N819" t="inlineStr">
        <is>
          <t>haccp</t>
        </is>
      </c>
      <c r="O819" t="inlineStr">
        <is>
          <t>면세</t>
        </is>
      </c>
      <c r="P819" t="n">
        <v>4</v>
      </c>
      <c r="Q819" t="inlineStr">
        <is>
          <t>25일</t>
        </is>
      </c>
      <c r="R819" t="inlineStr">
        <is>
          <t>냉장</t>
        </is>
      </c>
    </row>
    <row r="820">
      <c r="A820" t="inlineStr"/>
      <c r="B820" t="inlineStr"/>
      <c r="C820" t="inlineStr">
        <is>
          <t>[수입산]마파두부(300조각)</t>
        </is>
      </c>
      <c r="D820" t="inlineStr">
        <is>
          <t>일배</t>
        </is>
      </c>
      <c r="E820" t="n">
        <v>3</v>
      </c>
      <c r="F820" t="inlineStr">
        <is>
          <t>3kg</t>
        </is>
      </c>
      <c r="G820" t="inlineStr">
        <is>
          <t>판</t>
        </is>
      </c>
      <c r="H820" t="n">
        <v>11900</v>
      </c>
      <c r="I820" t="inlineStr"/>
      <c r="J820" t="inlineStr">
        <is>
          <t>대두100%[외국산(미국,캐나다,호주등)]</t>
        </is>
      </c>
      <c r="K820" t="inlineStr"/>
      <c r="L820" t="inlineStr">
        <is>
          <t>조리하여 섭취</t>
        </is>
      </c>
      <c r="M820" t="n">
        <v>5</v>
      </c>
      <c r="N820" t="inlineStr">
        <is>
          <t>haccp</t>
        </is>
      </c>
      <c r="O820" t="inlineStr">
        <is>
          <t>면세</t>
        </is>
      </c>
      <c r="P820" t="n">
        <v>4</v>
      </c>
      <c r="Q820" t="inlineStr">
        <is>
          <t>25일</t>
        </is>
      </c>
      <c r="R820" t="inlineStr">
        <is>
          <t>냉장</t>
        </is>
      </c>
    </row>
    <row r="821">
      <c r="A821" t="inlineStr"/>
      <c r="B821" t="inlineStr"/>
      <c r="C821" t="inlineStr">
        <is>
          <t>[수입산]슬라이스두부(102조각)</t>
        </is>
      </c>
      <c r="D821" t="inlineStr">
        <is>
          <t>일배</t>
        </is>
      </c>
      <c r="E821" t="n">
        <v>3</v>
      </c>
      <c r="F821" t="inlineStr">
        <is>
          <t>3kg</t>
        </is>
      </c>
      <c r="G821" t="inlineStr">
        <is>
          <t>판</t>
        </is>
      </c>
      <c r="H821" t="n">
        <v>10500</v>
      </c>
      <c r="I821" t="inlineStr"/>
      <c r="J821" t="inlineStr">
        <is>
          <t>대두100%[외국산(미국,캐나다,호주등)]</t>
        </is>
      </c>
      <c r="K821" t="inlineStr"/>
      <c r="L821" t="inlineStr">
        <is>
          <t>조리하여 섭취</t>
        </is>
      </c>
      <c r="M821" t="n">
        <v>5</v>
      </c>
      <c r="N821" t="inlineStr">
        <is>
          <t>haccp</t>
        </is>
      </c>
      <c r="O821" t="inlineStr">
        <is>
          <t>면세</t>
        </is>
      </c>
      <c r="P821" t="n">
        <v>4</v>
      </c>
      <c r="Q821" t="inlineStr">
        <is>
          <t>25일</t>
        </is>
      </c>
      <c r="R821" t="inlineStr">
        <is>
          <t>냉장</t>
        </is>
      </c>
    </row>
    <row r="822">
      <c r="A822" t="inlineStr"/>
      <c r="B822" t="inlineStr"/>
      <c r="C822" t="inlineStr">
        <is>
          <t>[수입산]순두부</t>
        </is>
      </c>
      <c r="D822" t="inlineStr">
        <is>
          <t>일배</t>
        </is>
      </c>
      <c r="E822" t="n">
        <v>1</v>
      </c>
      <c r="F822" t="inlineStr">
        <is>
          <t>1kg</t>
        </is>
      </c>
      <c r="G822" t="inlineStr">
        <is>
          <t>봉</t>
        </is>
      </c>
      <c r="H822" t="n">
        <v>2000</v>
      </c>
      <c r="I822" t="inlineStr"/>
      <c r="J822" t="inlineStr">
        <is>
          <t>대두100%[외국산(미국,캐나다,호주등)]</t>
        </is>
      </c>
      <c r="K822" t="inlineStr"/>
      <c r="L822" t="inlineStr">
        <is>
          <t>조리하여 섭취</t>
        </is>
      </c>
      <c r="M822" t="n">
        <v>5</v>
      </c>
      <c r="N822" t="inlineStr">
        <is>
          <t>haccp</t>
        </is>
      </c>
      <c r="O822" t="inlineStr">
        <is>
          <t>면세</t>
        </is>
      </c>
      <c r="P822" t="n">
        <v>12</v>
      </c>
      <c r="Q822" t="inlineStr">
        <is>
          <t>25일</t>
        </is>
      </c>
      <c r="R822" t="inlineStr">
        <is>
          <t>냉장</t>
        </is>
      </c>
    </row>
    <row r="823">
      <c r="A823" t="inlineStr"/>
      <c r="B823" t="inlineStr"/>
      <c r="C823" t="inlineStr">
        <is>
          <t>[수입산]연두부</t>
        </is>
      </c>
      <c r="D823" t="inlineStr">
        <is>
          <t>일배</t>
        </is>
      </c>
      <c r="E823" t="n">
        <v>1</v>
      </c>
      <c r="F823" t="inlineStr">
        <is>
          <t>1kg</t>
        </is>
      </c>
      <c r="G823" t="inlineStr">
        <is>
          <t>봉</t>
        </is>
      </c>
      <c r="H823" t="n">
        <v>2000</v>
      </c>
      <c r="I823" t="inlineStr"/>
      <c r="J823" t="inlineStr">
        <is>
          <t>대두100%[외국산(미국,캐나다,호주등)]</t>
        </is>
      </c>
      <c r="K823" t="inlineStr"/>
      <c r="L823" t="inlineStr">
        <is>
          <t>조리하여 섭취</t>
        </is>
      </c>
      <c r="M823" t="n">
        <v>5</v>
      </c>
      <c r="N823" t="inlineStr">
        <is>
          <t>haccp</t>
        </is>
      </c>
      <c r="O823" t="inlineStr">
        <is>
          <t>면세</t>
        </is>
      </c>
      <c r="P823" t="n">
        <v>12</v>
      </c>
      <c r="Q823" t="inlineStr">
        <is>
          <t>25일</t>
        </is>
      </c>
      <c r="R823" t="inlineStr">
        <is>
          <t>냉장</t>
        </is>
      </c>
    </row>
    <row r="824">
      <c r="A824" t="inlineStr"/>
      <c r="B824" t="inlineStr"/>
      <c r="C824" t="inlineStr">
        <is>
          <t xml:space="preserve"> [우리쌀]치즈떡볶이(4.8cm)(건조)</t>
        </is>
      </c>
      <c r="D824" t="inlineStr">
        <is>
          <t>일배</t>
        </is>
      </c>
      <c r="E824" t="n">
        <v>1</v>
      </c>
      <c r="F824" t="inlineStr">
        <is>
          <t>1kg</t>
        </is>
      </c>
      <c r="G824" t="inlineStr">
        <is>
          <t>kg</t>
        </is>
      </c>
      <c r="H824" t="n">
        <v>8000</v>
      </c>
      <c r="I824" t="inlineStr"/>
      <c r="J824" t="inlineStr">
        <is>
          <t>떡류75%(쌀99.5%,소금0.5%), 가공치즈25%(자연치즈99%,셀루로오스분말1%)</t>
        </is>
      </c>
      <c r="K824" t="inlineStr">
        <is>
          <t>길이 : 4.8cm
폭 : 2cm 
두께 : 1.5cm
중량 : 15g</t>
        </is>
      </c>
      <c r="L824" t="inlineStr">
        <is>
          <t>조리하여 섭취</t>
        </is>
      </c>
      <c r="M824" t="inlineStr">
        <is>
          <t>2,6</t>
        </is>
      </c>
      <c r="N824" t="inlineStr">
        <is>
          <t>haccp</t>
        </is>
      </c>
      <c r="O824" t="inlineStr">
        <is>
          <t>과세</t>
        </is>
      </c>
      <c r="P824" t="n">
        <v>12</v>
      </c>
      <c r="Q824" t="inlineStr">
        <is>
          <t>3개월</t>
        </is>
      </c>
      <c r="R824" t="inlineStr">
        <is>
          <t>냉장</t>
        </is>
      </c>
    </row>
    <row r="825">
      <c r="A825" t="inlineStr"/>
      <c r="B825" t="inlineStr"/>
      <c r="C825" t="inlineStr">
        <is>
          <t xml:space="preserve"> [우리쌀]떡국떡</t>
        </is>
      </c>
      <c r="D825" t="inlineStr">
        <is>
          <t>일배</t>
        </is>
      </c>
      <c r="E825" t="n">
        <v>1</v>
      </c>
      <c r="F825" t="inlineStr">
        <is>
          <t>1kg</t>
        </is>
      </c>
      <c r="G825" t="inlineStr">
        <is>
          <t>kg</t>
        </is>
      </c>
      <c r="H825" t="n">
        <v>5300</v>
      </c>
      <c r="I825" t="inlineStr"/>
      <c r="J825" t="inlineStr">
        <is>
          <t>쌀(국내산)99.5%,정제염0.5%</t>
        </is>
      </c>
      <c r="K825" t="inlineStr">
        <is>
          <t xml:space="preserve">길이 : 4.5cm
폭 : 2.5cm
두께 : 0.5cm
중량 : 4g
</t>
        </is>
      </c>
      <c r="L825" t="inlineStr">
        <is>
          <t>조리하여 섭취</t>
        </is>
      </c>
      <c r="M825" t="inlineStr"/>
      <c r="N825" t="inlineStr">
        <is>
          <t>haccp</t>
        </is>
      </c>
      <c r="O825" t="inlineStr">
        <is>
          <t>과세</t>
        </is>
      </c>
      <c r="P825" t="n">
        <v>10</v>
      </c>
      <c r="Q825" t="inlineStr">
        <is>
          <t>7일</t>
        </is>
      </c>
      <c r="R825" t="inlineStr">
        <is>
          <t>냉장</t>
        </is>
      </c>
    </row>
    <row r="826">
      <c r="A826" t="inlineStr"/>
      <c r="B826" t="inlineStr"/>
      <c r="C826" t="inlineStr">
        <is>
          <t xml:space="preserve"> [우리쌀]꼬마떡볶이(4cm)</t>
        </is>
      </c>
      <c r="D826" t="inlineStr">
        <is>
          <t>일배</t>
        </is>
      </c>
      <c r="E826" t="n">
        <v>1</v>
      </c>
      <c r="F826" t="inlineStr">
        <is>
          <t>1kg</t>
        </is>
      </c>
      <c r="G826" t="inlineStr">
        <is>
          <t>kg</t>
        </is>
      </c>
      <c r="H826" t="n">
        <v>5000</v>
      </c>
      <c r="I826" t="inlineStr"/>
      <c r="J826" t="inlineStr">
        <is>
          <t>쌀(국내산)99.5%,정제염0.5%</t>
        </is>
      </c>
      <c r="K826" t="inlineStr">
        <is>
          <t>길이 : 4cm 
폭 : 1.5cm
두께 : 1.5cm
중량 : 10g</t>
        </is>
      </c>
      <c r="L826" t="inlineStr">
        <is>
          <t>조리하여 섭취</t>
        </is>
      </c>
      <c r="M826" t="inlineStr"/>
      <c r="N826" t="inlineStr">
        <is>
          <t>haccp</t>
        </is>
      </c>
      <c r="O826" t="inlineStr">
        <is>
          <t>과세</t>
        </is>
      </c>
      <c r="P826" t="n">
        <v>12</v>
      </c>
      <c r="Q826" t="inlineStr">
        <is>
          <t>7일</t>
        </is>
      </c>
      <c r="R826" t="inlineStr">
        <is>
          <t>냉장</t>
        </is>
      </c>
    </row>
    <row r="827">
      <c r="A827" t="inlineStr"/>
      <c r="B827" t="inlineStr"/>
      <c r="C827" t="inlineStr">
        <is>
          <t xml:space="preserve"> [우리쌀]구멍난떡볶이(3.5cm)</t>
        </is>
      </c>
      <c r="D827" t="inlineStr">
        <is>
          <t>일배</t>
        </is>
      </c>
      <c r="E827" t="n">
        <v>1</v>
      </c>
      <c r="F827" t="inlineStr">
        <is>
          <t>1kg</t>
        </is>
      </c>
      <c r="G827" t="inlineStr">
        <is>
          <t>kg</t>
        </is>
      </c>
      <c r="H827" t="n">
        <v>5000</v>
      </c>
      <c r="I827" t="inlineStr"/>
      <c r="J827" t="inlineStr">
        <is>
          <t>쌀(국내산)99.5%,정제염0.5%</t>
        </is>
      </c>
      <c r="K827" t="inlineStr">
        <is>
          <t>길이 : 3.5cm
폭 : 1.5cm 
구멍 : 0.8cm
중량 : 8g</t>
        </is>
      </c>
      <c r="L827" t="inlineStr">
        <is>
          <t>조리하여 섭취</t>
        </is>
      </c>
      <c r="M827" t="inlineStr"/>
      <c r="N827" t="inlineStr">
        <is>
          <t>haccp</t>
        </is>
      </c>
      <c r="O827" t="inlineStr">
        <is>
          <t>과세</t>
        </is>
      </c>
      <c r="P827" t="n">
        <v>12</v>
      </c>
      <c r="Q827" t="inlineStr">
        <is>
          <t>7일</t>
        </is>
      </c>
      <c r="R827" t="inlineStr">
        <is>
          <t>냉장</t>
        </is>
      </c>
    </row>
    <row r="828">
      <c r="A828" t="inlineStr"/>
      <c r="B828" t="inlineStr"/>
      <c r="C828" t="inlineStr">
        <is>
          <t xml:space="preserve"> [우리쌀]조랭이떡볶이(눈사람)(3cm)</t>
        </is>
      </c>
      <c r="D828" t="inlineStr">
        <is>
          <t>일배</t>
        </is>
      </c>
      <c r="E828" t="n">
        <v>1</v>
      </c>
      <c r="F828" t="inlineStr">
        <is>
          <t>1kg</t>
        </is>
      </c>
      <c r="G828" t="inlineStr">
        <is>
          <t>kg</t>
        </is>
      </c>
      <c r="H828" t="n">
        <v>5000</v>
      </c>
      <c r="I828" t="inlineStr"/>
      <c r="J828" t="inlineStr">
        <is>
          <t>쌀(국내산)99.5%,정제염0.5%</t>
        </is>
      </c>
      <c r="K828" t="inlineStr">
        <is>
          <t>길이 : 3cm
폭 : 1.5cm
두께 : 1.5cm
중량 : 6g</t>
        </is>
      </c>
      <c r="L828" t="inlineStr">
        <is>
          <t>조리하여 섭취</t>
        </is>
      </c>
      <c r="M828" t="inlineStr"/>
      <c r="N828" t="inlineStr">
        <is>
          <t>haccp</t>
        </is>
      </c>
      <c r="O828" t="inlineStr">
        <is>
          <t>과세</t>
        </is>
      </c>
      <c r="P828" t="n">
        <v>12</v>
      </c>
      <c r="Q828" t="inlineStr">
        <is>
          <t>7일</t>
        </is>
      </c>
      <c r="R828" t="inlineStr">
        <is>
          <t>냉장</t>
        </is>
      </c>
    </row>
    <row r="829">
      <c r="A829" t="inlineStr"/>
      <c r="B829" t="inlineStr"/>
      <c r="C829" t="inlineStr">
        <is>
          <t xml:space="preserve"> [우리쌀]기꼬떡볶이(몽떡찜용)(2.5cm)</t>
        </is>
      </c>
      <c r="D829" t="inlineStr">
        <is>
          <t>일배</t>
        </is>
      </c>
      <c r="E829" t="n">
        <v>1</v>
      </c>
      <c r="F829" t="inlineStr">
        <is>
          <t>1kg</t>
        </is>
      </c>
      <c r="G829" t="inlineStr">
        <is>
          <t>kg</t>
        </is>
      </c>
      <c r="H829" t="n">
        <v>5000</v>
      </c>
      <c r="I829" t="inlineStr"/>
      <c r="J829" t="inlineStr">
        <is>
          <t>쌀(국내산)99.5%,정제염0.5%</t>
        </is>
      </c>
      <c r="K829" t="inlineStr">
        <is>
          <t>길이 : 2.5cm
폭 : 2cm
두께 : 1.5cm
중량 : 10g</t>
        </is>
      </c>
      <c r="L829" t="inlineStr">
        <is>
          <t>조리하여 섭취</t>
        </is>
      </c>
      <c r="M829" t="inlineStr"/>
      <c r="N829" t="inlineStr">
        <is>
          <t>haccp</t>
        </is>
      </c>
      <c r="O829" t="inlineStr">
        <is>
          <t>과세</t>
        </is>
      </c>
      <c r="P829" t="n">
        <v>12</v>
      </c>
      <c r="Q829" t="inlineStr">
        <is>
          <t>7일</t>
        </is>
      </c>
      <c r="R829" t="inlineStr">
        <is>
          <t>냉장</t>
        </is>
      </c>
    </row>
    <row r="830">
      <c r="A830" t="inlineStr"/>
      <c r="B830" t="inlineStr"/>
      <c r="C830" t="inlineStr">
        <is>
          <t xml:space="preserve"> [우리쌀]기참꼬떡볶이(3.5cm)</t>
        </is>
      </c>
      <c r="D830" t="inlineStr">
        <is>
          <t>일배</t>
        </is>
      </c>
      <c r="E830" t="n">
        <v>1</v>
      </c>
      <c r="F830" t="inlineStr">
        <is>
          <t>1kg</t>
        </is>
      </c>
      <c r="G830" t="inlineStr">
        <is>
          <t>kg</t>
        </is>
      </c>
      <c r="H830" t="n">
        <v>5000</v>
      </c>
      <c r="I830" t="inlineStr"/>
      <c r="J830" t="inlineStr">
        <is>
          <t>쌀(국내산)99.5%,정제염0.5%</t>
        </is>
      </c>
      <c r="K830" t="inlineStr">
        <is>
          <t>길이 : 3.5cm
폭 : 2cm
두께 : 2cm
중량 : 11g</t>
        </is>
      </c>
      <c r="L830" t="inlineStr">
        <is>
          <t>조리하여 섭취</t>
        </is>
      </c>
      <c r="M830" t="inlineStr"/>
      <c r="N830" t="inlineStr">
        <is>
          <t>haccp</t>
        </is>
      </c>
      <c r="O830" t="inlineStr">
        <is>
          <t>과세</t>
        </is>
      </c>
      <c r="P830" t="n">
        <v>12</v>
      </c>
      <c r="Q830" t="inlineStr">
        <is>
          <t>7일</t>
        </is>
      </c>
      <c r="R830" t="inlineStr">
        <is>
          <t>냉장</t>
        </is>
      </c>
    </row>
    <row r="831">
      <c r="A831" t="inlineStr"/>
      <c r="B831" t="inlineStr"/>
      <c r="C831" t="inlineStr">
        <is>
          <t xml:space="preserve"> [우리쌀]신당동떡볶이(5cm)</t>
        </is>
      </c>
      <c r="D831" t="inlineStr">
        <is>
          <t>일배</t>
        </is>
      </c>
      <c r="E831" t="n">
        <v>1</v>
      </c>
      <c r="F831" t="inlineStr">
        <is>
          <t>1kg</t>
        </is>
      </c>
      <c r="G831" t="inlineStr">
        <is>
          <t>kg</t>
        </is>
      </c>
      <c r="H831" t="n">
        <v>5000</v>
      </c>
      <c r="I831" t="inlineStr"/>
      <c r="J831" t="inlineStr">
        <is>
          <t>쌀(국내산)99.5%,정제염0.5%</t>
        </is>
      </c>
      <c r="K831" t="inlineStr">
        <is>
          <t>길이 : 5cm
폭 : 1cm 
두께 : 1cm
중량 : 5g</t>
        </is>
      </c>
      <c r="L831" t="inlineStr">
        <is>
          <t>조리하여 섭취</t>
        </is>
      </c>
      <c r="M831" t="inlineStr"/>
      <c r="N831" t="inlineStr">
        <is>
          <t>haccp</t>
        </is>
      </c>
      <c r="O831" t="inlineStr">
        <is>
          <t>과세</t>
        </is>
      </c>
      <c r="P831" t="n">
        <v>12</v>
      </c>
      <c r="Q831" t="inlineStr">
        <is>
          <t>7일</t>
        </is>
      </c>
      <c r="R831" t="inlineStr">
        <is>
          <t>냉장</t>
        </is>
      </c>
    </row>
    <row r="832">
      <c r="A832" t="inlineStr"/>
      <c r="B832" t="inlineStr"/>
      <c r="C832" t="inlineStr">
        <is>
          <t xml:space="preserve"> [우리쌀]참떡볶이(6cm)</t>
        </is>
      </c>
      <c r="D832" t="inlineStr">
        <is>
          <t>일배</t>
        </is>
      </c>
      <c r="E832" t="n">
        <v>1</v>
      </c>
      <c r="F832" t="inlineStr">
        <is>
          <t>1kg</t>
        </is>
      </c>
      <c r="G832" t="inlineStr">
        <is>
          <t>kg</t>
        </is>
      </c>
      <c r="H832" t="n">
        <v>5000</v>
      </c>
      <c r="I832" t="inlineStr"/>
      <c r="J832" t="inlineStr">
        <is>
          <t>쌀(국내산)99.5%,정제염0.5%</t>
        </is>
      </c>
      <c r="K832" t="inlineStr">
        <is>
          <t>길이 : 6cm
폭 : 1.5cm
두께 : 1.5cm
중량 : 11g</t>
        </is>
      </c>
      <c r="L832" t="inlineStr">
        <is>
          <t>조리하여 섭취</t>
        </is>
      </c>
      <c r="M832" t="inlineStr"/>
      <c r="N832" t="inlineStr">
        <is>
          <t>haccp</t>
        </is>
      </c>
      <c r="O832" t="inlineStr">
        <is>
          <t>과세</t>
        </is>
      </c>
      <c r="P832" t="n">
        <v>12</v>
      </c>
      <c r="Q832" t="inlineStr">
        <is>
          <t>7일</t>
        </is>
      </c>
      <c r="R832" t="inlineStr">
        <is>
          <t>냉장</t>
        </is>
      </c>
    </row>
    <row r="833">
      <c r="A833" t="inlineStr"/>
      <c r="B833" t="inlineStr"/>
      <c r="C833" t="inlineStr">
        <is>
          <t xml:space="preserve"> [우리쌀]몽떡볶이(7cm)</t>
        </is>
      </c>
      <c r="D833" t="inlineStr">
        <is>
          <t>일배</t>
        </is>
      </c>
      <c r="E833" t="n">
        <v>1</v>
      </c>
      <c r="F833" t="inlineStr">
        <is>
          <t>1kg</t>
        </is>
      </c>
      <c r="G833" t="inlineStr">
        <is>
          <t>kg</t>
        </is>
      </c>
      <c r="H833" t="n">
        <v>5000</v>
      </c>
      <c r="I833" t="inlineStr"/>
      <c r="J833" t="inlineStr">
        <is>
          <t>쌀(국내산)99.5%,정제염0.5%</t>
        </is>
      </c>
      <c r="K833" t="inlineStr">
        <is>
          <t>길이 : 7cm
폭 : 2.5cm
두께 : 2cm 
중량 : 38g</t>
        </is>
      </c>
      <c r="L833" t="inlineStr">
        <is>
          <t>조리하여 섭취</t>
        </is>
      </c>
      <c r="M833" t="inlineStr"/>
      <c r="N833" t="inlineStr">
        <is>
          <t>haccp</t>
        </is>
      </c>
      <c r="O833" t="inlineStr">
        <is>
          <t>과세</t>
        </is>
      </c>
      <c r="P833" t="n">
        <v>12</v>
      </c>
      <c r="Q833" t="inlineStr">
        <is>
          <t>7일</t>
        </is>
      </c>
      <c r="R833" t="inlineStr">
        <is>
          <t>냉장</t>
        </is>
      </c>
    </row>
    <row r="834">
      <c r="A834" t="inlineStr"/>
      <c r="B834" t="inlineStr"/>
      <c r="C834" t="inlineStr">
        <is>
          <t xml:space="preserve"> [우리쌀]모듬떡볶이(하트+별+조랭이)</t>
        </is>
      </c>
      <c r="D834" t="inlineStr">
        <is>
          <t>일배</t>
        </is>
      </c>
      <c r="E834" t="n">
        <v>1</v>
      </c>
      <c r="F834" t="inlineStr">
        <is>
          <t>1kg</t>
        </is>
      </c>
      <c r="G834" t="inlineStr">
        <is>
          <t>kg</t>
        </is>
      </c>
      <c r="H834" t="n">
        <v>5000</v>
      </c>
      <c r="I834" t="inlineStr"/>
      <c r="J834" t="inlineStr">
        <is>
          <t>쌀(국내산)99.5%,정제염0.5%</t>
        </is>
      </c>
      <c r="K834" t="inlineStr">
        <is>
          <t>하트 : 길이(2.2cm) / 폭(3cm) / 두께(1.7cm) / 중량(8g) 
별 : 길이(3.5cm) / 폭 (1.7cm) / 중량 (11g)
조랭이 : 길이(3cm) / 폭(1.7cm) / 중량 (11g)</t>
        </is>
      </c>
      <c r="L834" t="inlineStr">
        <is>
          <t>조리하여 섭취</t>
        </is>
      </c>
      <c r="M834" t="inlineStr"/>
      <c r="N834" t="inlineStr">
        <is>
          <t>haccp</t>
        </is>
      </c>
      <c r="O834" t="inlineStr">
        <is>
          <t>과세</t>
        </is>
      </c>
      <c r="P834" t="n">
        <v>12</v>
      </c>
      <c r="Q834" t="inlineStr">
        <is>
          <t>7일</t>
        </is>
      </c>
      <c r="R834" t="inlineStr">
        <is>
          <t>냉장</t>
        </is>
      </c>
    </row>
    <row r="835">
      <c r="A835" t="inlineStr"/>
      <c r="B835" t="inlineStr"/>
      <c r="C835" t="inlineStr">
        <is>
          <t>냉동밀떡볶이(후루룩)
-단순매입</t>
        </is>
      </c>
      <c r="D835" t="inlineStr">
        <is>
          <t>재고</t>
        </is>
      </c>
      <c r="E835" t="n">
        <v>1</v>
      </c>
      <c r="F835" t="inlineStr">
        <is>
          <t>1kg</t>
        </is>
      </c>
      <c r="G835" t="inlineStr">
        <is>
          <t>봉</t>
        </is>
      </c>
      <c r="H835" t="n">
        <v>4800</v>
      </c>
      <c r="I835" t="inlineStr"/>
      <c r="J835" t="inlineStr">
        <is>
          <t>밀가루(밀:호주,미국산)97.44%,정제소금(국산),기타식용유지가공품</t>
        </is>
      </c>
      <c r="K835" t="inlineStr">
        <is>
          <t xml:space="preserve">길이 : 약 15cm / 가로 : 약 1cm / 두께 0.5cm / 개당 중량  9g /1kg 당 약 135개씩 포장 ( ± 5 오차 존재)
</t>
        </is>
      </c>
      <c r="L835" t="inlineStr">
        <is>
          <t>조리하여 섭취</t>
        </is>
      </c>
      <c r="M835" t="inlineStr">
        <is>
          <t>2,6</t>
        </is>
      </c>
      <c r="N835" t="inlineStr">
        <is>
          <t>haccp</t>
        </is>
      </c>
      <c r="O835" t="inlineStr">
        <is>
          <t>과세</t>
        </is>
      </c>
      <c r="P835" t="n">
        <v>10</v>
      </c>
      <c r="Q835" t="inlineStr">
        <is>
          <t>12개월</t>
        </is>
      </c>
      <c r="R835" t="inlineStr">
        <is>
          <t>냉동</t>
        </is>
      </c>
    </row>
    <row r="836">
      <c r="A836" t="inlineStr">
        <is>
          <t>세트</t>
        </is>
      </c>
      <c r="B836" t="inlineStr"/>
      <c r="C836" t="inlineStr">
        <is>
          <t>THE건강한4無리얼로제밀떡볶이(배떡스타일)SET
(떡3+로제1)</t>
        </is>
      </c>
      <c r="D836" t="inlineStr">
        <is>
          <t>SET</t>
        </is>
      </c>
      <c r="E836" t="n">
        <v>4</v>
      </c>
      <c r="F836" t="inlineStr">
        <is>
          <t>4kg</t>
        </is>
      </c>
      <c r="G836" t="inlineStr"/>
      <c r="H836" t="n">
        <v>33000</v>
      </c>
      <c r="I836" t="n">
        <v>1100</v>
      </c>
      <c r="J836" t="inlineStr">
        <is>
          <t>냉동밀떡볶이(후루룩) : 밀가루(밀:호주,미국산)97.44%,정제소금(국산),기타식용유지가공품
THE건강한4無리얼로제떡볶이소스 : 우유(국산)32.15%,생크림32.15%,고추장5.51% 외</t>
        </is>
      </c>
      <c r="K836" t="inlineStr">
        <is>
          <t xml:space="preserve">★1인분 구성 : 냉동밀떡볶이(후루룩) 100g + THE건강한4無리얼로제떡볶이소스 30g
★30인분 구성 : 냉동밀떡볶이 3kg + THE건강한4無리얼로제떡볶이소스 1KG </t>
        </is>
      </c>
      <c r="L836" t="inlineStr">
        <is>
          <t>[펜조리]
1.떡을 미지근한 물에 해동시킨 후 3~5분 정도 끓여낸다.
2. 로제소스와 물을 1:1비율로 썪는다. 
3.삶아낸 떡을 준비된 소스에 같이 끓인다.</t>
        </is>
      </c>
      <c r="M836" t="inlineStr">
        <is>
          <t>2,5,6,10,12,16</t>
        </is>
      </c>
      <c r="N836" t="inlineStr"/>
      <c r="O836" t="inlineStr"/>
      <c r="P836" t="inlineStr"/>
      <c r="Q836" t="inlineStr"/>
      <c r="R836" t="inlineStr"/>
    </row>
    <row r="837">
      <c r="A837" t="inlineStr"/>
      <c r="B837" t="inlineStr"/>
      <c r="C837" t="inlineStr">
        <is>
          <t>[우리쌀]소떡소떡(돈육함량88%이상)</t>
        </is>
      </c>
      <c r="D837" t="inlineStr">
        <is>
          <t>재고</t>
        </is>
      </c>
      <c r="E837" t="n">
        <v>1.2</v>
      </c>
      <c r="F837" t="inlineStr">
        <is>
          <t>120gX10개</t>
        </is>
      </c>
      <c r="G837" t="inlineStr">
        <is>
          <t>봉</t>
        </is>
      </c>
      <c r="H837" t="n">
        <v>14400</v>
      </c>
      <c r="I837" t="n">
        <v>1440</v>
      </c>
      <c r="J837" t="inlineStr">
        <is>
          <t>떡류50%[쌀(국내산)99%,천일염(국내산)1%],소시지50%[돼지고기(국내산)88.17%,양파,다진마늘,정제소금 외]</t>
        </is>
      </c>
      <c r="K837" t="inlineStr">
        <is>
          <t>소시지3+떡3</t>
        </is>
      </c>
      <c r="L837" t="inlineStr">
        <is>
          <t xml:space="preserve">▶ 팬 조리
     1) 제품 해동 후 프라이팬에 기름을 두른 뒤 예열
     2) 앞뒤로 뒤집어 가면서 조리해줍니다.
▶ 오븐 조리
     1) 170 ~ 180℃ 사이로 예열
     2) 제품 해동 후 5~10분 관찰하여 조리
</t>
        </is>
      </c>
      <c r="M837" t="inlineStr">
        <is>
          <t>5,10</t>
        </is>
      </c>
      <c r="N837" t="inlineStr">
        <is>
          <t>HACCP</t>
        </is>
      </c>
      <c r="O837" t="inlineStr">
        <is>
          <t>과세</t>
        </is>
      </c>
      <c r="P837" t="n">
        <v>10</v>
      </c>
      <c r="Q837" t="inlineStr">
        <is>
          <t>9개월</t>
        </is>
      </c>
      <c r="R837" t="inlineStr">
        <is>
          <t>냉동</t>
        </is>
      </c>
    </row>
    <row r="838">
      <c r="A838" t="inlineStr"/>
      <c r="B838" t="inlineStr"/>
      <c r="C838" t="inlineStr">
        <is>
          <t>[우리쌀]소떡소떡(돈육함량88%이상)</t>
        </is>
      </c>
      <c r="D838" t="inlineStr">
        <is>
          <t>재고</t>
        </is>
      </c>
      <c r="E838" t="n">
        <v>0.8</v>
      </c>
      <c r="F838" t="inlineStr">
        <is>
          <t>80gX10개</t>
        </is>
      </c>
      <c r="G838" t="inlineStr">
        <is>
          <t>봉</t>
        </is>
      </c>
      <c r="H838" t="n">
        <v>11300</v>
      </c>
      <c r="I838" t="n">
        <v>1130</v>
      </c>
      <c r="J838" t="inlineStr">
        <is>
          <t>떡류50%[쌀(국내산)99%,천일염(국내산)1%],소시지50%[돼지고기(국내산)88.17%,양파,다진마늘,정제소금 외]</t>
        </is>
      </c>
      <c r="K838" t="inlineStr">
        <is>
          <t>소시지2+떡2</t>
        </is>
      </c>
      <c r="L838" t="inlineStr">
        <is>
          <t xml:space="preserve">▶ 팬 조리
     1) 제품 해동 후 프라이팬에 기름을 두른 뒤 예열
     2) 앞뒤로 뒤집어 가면서 조리해줍니다.
▶ 오븐 조리
     1) 170 ~ 180℃ 사이로 예열
     2) 제품 해동 후 5~10분 관찰하여 조리
</t>
        </is>
      </c>
      <c r="M838" t="inlineStr">
        <is>
          <t>5,10</t>
        </is>
      </c>
      <c r="N838" t="inlineStr">
        <is>
          <t>HACCP</t>
        </is>
      </c>
      <c r="O838" t="inlineStr">
        <is>
          <t>과세</t>
        </is>
      </c>
      <c r="P838" t="n">
        <v>12</v>
      </c>
      <c r="Q838" t="inlineStr">
        <is>
          <t>9개월</t>
        </is>
      </c>
      <c r="R838" t="inlineStr">
        <is>
          <t>냉동</t>
        </is>
      </c>
    </row>
    <row r="839">
      <c r="A839" t="inlineStr">
        <is>
          <t>세트</t>
        </is>
      </c>
      <c r="B839" t="inlineStr"/>
      <c r="C839" t="inlineStr">
        <is>
          <t>[소떡소스SET]초록나무소떡120g(8봉이상 발주가능)</t>
        </is>
      </c>
      <c r="D839" t="inlineStr">
        <is>
          <t>SET</t>
        </is>
      </c>
      <c r="E839" t="n">
        <v>1.2</v>
      </c>
      <c r="F839" t="inlineStr">
        <is>
          <t>120*10개</t>
        </is>
      </c>
      <c r="G839" t="inlineStr">
        <is>
          <t>봉</t>
        </is>
      </c>
      <c r="H839" t="n">
        <v>16300</v>
      </c>
      <c r="I839" t="n">
        <v>1630</v>
      </c>
      <c r="J839"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39" t="inlineStr">
        <is>
          <t>★ 1인분 구성 : 소떡소떡120g(1개) + 소스 16g(최소량)
*8봉이상 주문시 2kg 소스제공</t>
        </is>
      </c>
      <c r="L839" t="inlineStr">
        <is>
          <t>▶ 팬 조리
     1) 제품 해동 후 프라이팬에 기름을 두른 뒤 예열
     2) 앞뒤로 뒤집어 가면서 조리해줍니다.</t>
        </is>
      </c>
      <c r="M839" t="inlineStr">
        <is>
          <t>5.6.10.12.16</t>
        </is>
      </c>
      <c r="N839" t="inlineStr"/>
      <c r="O839" t="inlineStr">
        <is>
          <t>과세</t>
        </is>
      </c>
      <c r="P839" t="inlineStr"/>
      <c r="Q839" t="inlineStr"/>
      <c r="R839" t="inlineStr"/>
    </row>
    <row r="840">
      <c r="A840" t="inlineStr">
        <is>
          <t>세트</t>
        </is>
      </c>
      <c r="B840" t="inlineStr"/>
      <c r="C840" t="inlineStr">
        <is>
          <t>[소떡소스SET]초록나무소떡80g(10봉이상 발주가능)</t>
        </is>
      </c>
      <c r="D840" t="inlineStr">
        <is>
          <t>SET</t>
        </is>
      </c>
      <c r="E840" t="n">
        <v>0.8</v>
      </c>
      <c r="F840" t="inlineStr">
        <is>
          <t>80g*10개</t>
        </is>
      </c>
      <c r="G840" t="inlineStr">
        <is>
          <t>봉</t>
        </is>
      </c>
      <c r="H840" t="n">
        <v>12900</v>
      </c>
      <c r="I840" t="n">
        <v>1290</v>
      </c>
      <c r="J840"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0" t="inlineStr">
        <is>
          <t xml:space="preserve">★ 1인분 구성 : 소떡소떡80g(1개) + 소스 14g(최소량)
*10봉이상 주문시 2kg 소스제공
</t>
        </is>
      </c>
      <c r="L840" t="inlineStr">
        <is>
          <t>▶ 팬 조리
     1) 제품 해동 후 프라이팬에 기름을 두른 뒤 예열
     2) 앞뒤로 뒤집어 가면서 조리해줍니다.</t>
        </is>
      </c>
      <c r="M840" t="inlineStr">
        <is>
          <t>5.6.10.12.16</t>
        </is>
      </c>
      <c r="N840" t="inlineStr"/>
      <c r="O840" t="inlineStr">
        <is>
          <t>과세</t>
        </is>
      </c>
      <c r="P840" t="inlineStr"/>
      <c r="Q840" t="inlineStr"/>
      <c r="R840" t="inlineStr"/>
    </row>
    <row r="841">
      <c r="A841" t="inlineStr">
        <is>
          <t>세트</t>
        </is>
      </c>
      <c r="B841" t="inlineStr"/>
      <c r="C841" t="inlineStr">
        <is>
          <t>[소떡소스SET]초록나무오떡50g(8봉이상 발주가능)</t>
        </is>
      </c>
      <c r="D841" t="inlineStr">
        <is>
          <t>SET</t>
        </is>
      </c>
      <c r="E841" t="n">
        <v>1</v>
      </c>
      <c r="F841" t="inlineStr">
        <is>
          <t>50g*20개</t>
        </is>
      </c>
      <c r="G841" t="inlineStr">
        <is>
          <t>봉</t>
        </is>
      </c>
      <c r="H841" t="n">
        <v>19500</v>
      </c>
      <c r="I841" t="n">
        <v>975</v>
      </c>
      <c r="J841" t="inlineStr">
        <is>
          <t>[국내산]오떡오떡(5떡5떡)[(50g*20ea)X8봉]
+[단순매입]소떡소스1(달콤)2kg</t>
        </is>
      </c>
      <c r="K841" t="inlineStr">
        <is>
          <t>★ 1인분 구성 : 오떡오떡50g(1개) + 소스 12.5g
*8봉이상 주문시 2kg 소스제공</t>
        </is>
      </c>
      <c r="L841" t="inlineStr">
        <is>
          <t>▶ 팬 조리
     1) 제품 해동 후 프라이팬에 기름을 두른 뒤 예열
     2) 앞뒤로 뒤집어 가면서 조리해줍니다.</t>
        </is>
      </c>
      <c r="M841" t="inlineStr">
        <is>
          <t>5.6.10.12.16</t>
        </is>
      </c>
      <c r="N841" t="inlineStr"/>
      <c r="O841" t="inlineStr">
        <is>
          <t>과세</t>
        </is>
      </c>
      <c r="P841" t="inlineStr"/>
      <c r="Q841" t="inlineStr"/>
      <c r="R841" t="inlineStr"/>
    </row>
    <row r="842">
      <c r="A842" t="inlineStr"/>
      <c r="B842" t="inlineStr"/>
      <c r="C842" t="inlineStr">
        <is>
          <t>[우리쌀]떡꼬치</t>
        </is>
      </c>
      <c r="D842" t="inlineStr">
        <is>
          <t>재고</t>
        </is>
      </c>
      <c r="E842" t="n">
        <v>0.8</v>
      </c>
      <c r="F842" t="inlineStr">
        <is>
          <t>80gX10개</t>
        </is>
      </c>
      <c r="G842" t="inlineStr">
        <is>
          <t>봉</t>
        </is>
      </c>
      <c r="H842" t="n">
        <v>7000</v>
      </c>
      <c r="I842" t="n">
        <v>700</v>
      </c>
      <c r="J842" t="inlineStr">
        <is>
          <t>쌀(국내산)99%,천일염(국내산)1%</t>
        </is>
      </c>
      <c r="K842" t="inlineStr">
        <is>
          <t>길이 : 5cm / 지름 : 2cm / 꼬치길이 : 18cm / 손잡이길이 : 9cm</t>
        </is>
      </c>
      <c r="L842"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M842" t="inlineStr"/>
      <c r="N842" t="inlineStr">
        <is>
          <t>HACCP</t>
        </is>
      </c>
      <c r="O842" t="inlineStr">
        <is>
          <t>과세</t>
        </is>
      </c>
      <c r="P842" t="n">
        <v>12</v>
      </c>
      <c r="Q842" t="inlineStr">
        <is>
          <t>9개월</t>
        </is>
      </c>
      <c r="R842" t="inlineStr">
        <is>
          <t>냉동</t>
        </is>
      </c>
    </row>
    <row r="843">
      <c r="A843" t="inlineStr"/>
      <c r="B843" t="inlineStr"/>
      <c r="C843" t="inlineStr">
        <is>
          <t>[국내산]말랑쫀득초코품은찰떡(개별포장)
-★초록나무 ONLY ONE★</t>
        </is>
      </c>
      <c r="D843" t="inlineStr">
        <is>
          <t>재고</t>
        </is>
      </c>
      <c r="E843" t="n">
        <v>1.25</v>
      </c>
      <c r="F843" t="inlineStr">
        <is>
          <t>50gX25개</t>
        </is>
      </c>
      <c r="G843" t="inlineStr">
        <is>
          <t>봉</t>
        </is>
      </c>
      <c r="H843" t="n">
        <v>20300</v>
      </c>
      <c r="I843" t="n">
        <v>812</v>
      </c>
      <c r="J843" t="inlineStr">
        <is>
          <t>찹쌀(국내산)54.5%,초코앙금34.88%,백설탕5.45%,정제소금0.54%,소프트엠0.25% 외</t>
        </is>
      </c>
      <c r="K843" t="inlineStr"/>
      <c r="L843" t="inlineStr"/>
      <c r="M843" t="inlineStr">
        <is>
          <t>②⑤</t>
        </is>
      </c>
      <c r="N843" t="inlineStr">
        <is>
          <t>HACCP</t>
        </is>
      </c>
      <c r="O843" t="inlineStr">
        <is>
          <t>과세</t>
        </is>
      </c>
      <c r="P843" t="n">
        <v>8</v>
      </c>
      <c r="Q843" t="inlineStr">
        <is>
          <t>9개월</t>
        </is>
      </c>
      <c r="R843" t="inlineStr">
        <is>
          <t>냉동</t>
        </is>
      </c>
    </row>
    <row r="844">
      <c r="A844" t="inlineStr"/>
      <c r="B844" t="inlineStr"/>
      <c r="C844" t="inlineStr">
        <is>
          <t>[국내산]단오에먹는쫀달수리취떡(개별포장)
-★초록나무 ONLY ONE★</t>
        </is>
      </c>
      <c r="D844" t="inlineStr">
        <is>
          <t>재고</t>
        </is>
      </c>
      <c r="E844" t="n">
        <v>1.25</v>
      </c>
      <c r="F844" t="inlineStr">
        <is>
          <t>50gX25개</t>
        </is>
      </c>
      <c r="G844" t="inlineStr">
        <is>
          <t>봉</t>
        </is>
      </c>
      <c r="H844" t="n">
        <v>20300</v>
      </c>
      <c r="I844" t="n">
        <v>812</v>
      </c>
      <c r="J844" t="inlineStr">
        <is>
          <t>찹쌀(국내산)63.45%,초코앙금{두류가공품[백물앙금(흰강낭콩
,설탕 등)],설탕,준초콜릿8.1%}
22.84%,수리취(국내산)6.35% 외</t>
        </is>
      </c>
      <c r="K844" t="inlineStr"/>
      <c r="L844" t="inlineStr"/>
      <c r="M844" t="inlineStr">
        <is>
          <t>②⑤</t>
        </is>
      </c>
      <c r="N844" t="inlineStr">
        <is>
          <t>HACCP</t>
        </is>
      </c>
      <c r="O844" t="inlineStr">
        <is>
          <t>과세</t>
        </is>
      </c>
      <c r="P844" t="n">
        <v>8</v>
      </c>
      <c r="Q844" t="inlineStr">
        <is>
          <t>9개월</t>
        </is>
      </c>
      <c r="R844" t="inlineStr">
        <is>
          <t>냉동</t>
        </is>
      </c>
    </row>
    <row r="845">
      <c r="A845" t="inlineStr"/>
      <c r="B845" t="inlineStr"/>
      <c r="C845" t="inlineStr">
        <is>
          <t>[국내산]오떡오떡(5떡5떡)</t>
        </is>
      </c>
      <c r="D845" t="inlineStr">
        <is>
          <t>재고</t>
        </is>
      </c>
      <c r="E845" t="n">
        <v>1</v>
      </c>
      <c r="F845" t="inlineStr">
        <is>
          <t>50g*20개</t>
        </is>
      </c>
      <c r="G845" t="inlineStr">
        <is>
          <t>봉</t>
        </is>
      </c>
      <c r="H845" t="n">
        <v>18200</v>
      </c>
      <c r="I845" t="n">
        <v>910</v>
      </c>
      <c r="J845" t="inlineStr">
        <is>
          <t>소시지60%[돼지고기(국내산)88.17%,양파,다진마늘,정제소금 외],떡류40%[쌀(국내산)99%,천일염(국내산)1%]</t>
        </is>
      </c>
      <c r="K845" t="inlineStr">
        <is>
          <t>소시지3+떡2</t>
        </is>
      </c>
      <c r="L845" t="inlineStr">
        <is>
          <t xml:space="preserve">▶ 팬 조리
     1) 제품 해동 후 프라이팬에 기름을 두른 뒤 예열
     2) 앞뒤로 뒤집어 가면서 조리해줍니다.
▶ 오븐 조리
     1) 170 ~ 180℃ 사이로 예열
     2) 제품 해동 후 5~10분 관찰하여 조리
</t>
        </is>
      </c>
      <c r="M845" t="inlineStr">
        <is>
          <t>5,10</t>
        </is>
      </c>
      <c r="N845" t="inlineStr">
        <is>
          <t>HACCP</t>
        </is>
      </c>
      <c r="O845" t="inlineStr">
        <is>
          <t>과세</t>
        </is>
      </c>
      <c r="P845" t="n">
        <v>10</v>
      </c>
      <c r="Q845" t="inlineStr">
        <is>
          <t>9개월</t>
        </is>
      </c>
      <c r="R845" t="inlineStr">
        <is>
          <t>냉동</t>
        </is>
      </c>
    </row>
    <row r="846">
      <c r="A846" t="inlineStr"/>
      <c r="B846" t="inlineStr"/>
      <c r="C846" t="inlineStr">
        <is>
          <t>[우리쌀]알록달록소떡소떡
-★초록나무 ONLY ONE★</t>
        </is>
      </c>
      <c r="D846" t="inlineStr">
        <is>
          <t>재고</t>
        </is>
      </c>
      <c r="E846" t="n">
        <v>1</v>
      </c>
      <c r="F846" t="inlineStr">
        <is>
          <t>50gX20개</t>
        </is>
      </c>
      <c r="G846" t="inlineStr">
        <is>
          <t>봉</t>
        </is>
      </c>
      <c r="H846" t="n">
        <v>17700</v>
      </c>
      <c r="I846" t="n">
        <v>885</v>
      </c>
      <c r="J846" t="inlineStr">
        <is>
          <t xml:space="preserve">떡류50%[멥쌀(국내산),정제염,울금추출분말,딸기농축액분말],소시지50%[돼지고기(국내산)88.17%,젱제수,정백당,정제염 외]
</t>
        </is>
      </c>
      <c r="K846" t="inlineStr">
        <is>
          <t>소시지2+떡2</t>
        </is>
      </c>
      <c r="L846" t="inlineStr">
        <is>
          <t>【조리방법】오븐조리 : 180℃에서 10분 관찰조리</t>
        </is>
      </c>
      <c r="M846" t="inlineStr">
        <is>
          <t>5,10</t>
        </is>
      </c>
      <c r="N846" t="inlineStr">
        <is>
          <t>haccp</t>
        </is>
      </c>
      <c r="O846" t="inlineStr">
        <is>
          <t>과세</t>
        </is>
      </c>
      <c r="P846" t="n">
        <v>10</v>
      </c>
      <c r="Q846" t="inlineStr">
        <is>
          <t>9개월</t>
        </is>
      </c>
      <c r="R846" t="inlineStr">
        <is>
          <t>냉동</t>
        </is>
      </c>
    </row>
    <row r="847">
      <c r="A847" t="inlineStr">
        <is>
          <t>세트</t>
        </is>
      </c>
      <c r="B847" t="inlineStr"/>
      <c r="C847" t="inlineStr">
        <is>
          <t>[소떡소스SET]알록달록구슬소떡60g(10봉이상 발주가능)</t>
        </is>
      </c>
      <c r="D847" t="inlineStr">
        <is>
          <t>SET</t>
        </is>
      </c>
      <c r="E847" t="n">
        <v>0.6</v>
      </c>
      <c r="F847" t="inlineStr">
        <is>
          <t>60g*10개</t>
        </is>
      </c>
      <c r="G847" t="inlineStr">
        <is>
          <t>봉</t>
        </is>
      </c>
      <c r="H847" t="n">
        <v>12900</v>
      </c>
      <c r="I847" t="n">
        <v>1290</v>
      </c>
      <c r="J847"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7" t="inlineStr">
        <is>
          <t xml:space="preserve">★ 1인분 구성 : 구슬소떡60g(1개) + 소스 14g(최소량)
*10봉이상 주문시 2kg 소스제공
</t>
        </is>
      </c>
      <c r="L847" t="inlineStr">
        <is>
          <t>▶ 팬 조리
     1) 제품 해동 후 프라이팬에 기름을 두른 뒤 예열
     2) 앞뒤로 뒤집어 가면서 조리해줍니다.</t>
        </is>
      </c>
      <c r="M847" t="inlineStr">
        <is>
          <t>5.6.10.12.16</t>
        </is>
      </c>
      <c r="N847" t="inlineStr"/>
      <c r="O847" t="inlineStr">
        <is>
          <t>과세</t>
        </is>
      </c>
      <c r="P847" t="inlineStr"/>
      <c r="Q847" t="inlineStr"/>
      <c r="R847" t="inlineStr"/>
    </row>
    <row r="848">
      <c r="A848" t="inlineStr"/>
      <c r="B848" t="inlineStr"/>
      <c r="C848" t="inlineStr">
        <is>
          <t>[우리쌀]알록달록떡꼬치
-★초록나무 ONLY ONE★</t>
        </is>
      </c>
      <c r="D848" t="inlineStr">
        <is>
          <t>재고</t>
        </is>
      </c>
      <c r="E848" t="n">
        <v>1</v>
      </c>
      <c r="F848" t="inlineStr">
        <is>
          <t>50gX20개</t>
        </is>
      </c>
      <c r="G848" t="inlineStr">
        <is>
          <t>봉</t>
        </is>
      </c>
      <c r="H848" t="n">
        <v>12800</v>
      </c>
      <c r="I848" t="n">
        <v>640</v>
      </c>
      <c r="J848" t="inlineStr">
        <is>
          <t xml:space="preserve">멥쌀(국내산)97.3%,정제염0.5%,울금추출분말0.2%,딸기농축액분말2%
</t>
        </is>
      </c>
      <c r="K848" t="inlineStr">
        <is>
          <t>떡4개</t>
        </is>
      </c>
      <c r="L848" t="inlineStr">
        <is>
          <t>【조리방법】오븐조리 : 180℃에서 10분 관찰조리</t>
        </is>
      </c>
      <c r="M848" t="inlineStr"/>
      <c r="N848" t="inlineStr">
        <is>
          <t>haccp</t>
        </is>
      </c>
      <c r="O848" t="inlineStr">
        <is>
          <t>과세</t>
        </is>
      </c>
      <c r="P848" t="n">
        <v>10</v>
      </c>
      <c r="Q848" t="inlineStr">
        <is>
          <t>12개월</t>
        </is>
      </c>
      <c r="R848" t="inlineStr">
        <is>
          <t>냉동</t>
        </is>
      </c>
    </row>
    <row r="849">
      <c r="A849" t="inlineStr">
        <is>
          <t>세트</t>
        </is>
      </c>
      <c r="B849" t="inlineStr"/>
      <c r="C849" t="inlineStr">
        <is>
          <t>[소떡소스SET]알록달록소떡50g(8봉이상 발주가능)</t>
        </is>
      </c>
      <c r="D849" t="inlineStr">
        <is>
          <t>SET</t>
        </is>
      </c>
      <c r="E849" t="n">
        <v>1</v>
      </c>
      <c r="F849" t="inlineStr">
        <is>
          <t>50g*20개</t>
        </is>
      </c>
      <c r="G849" t="inlineStr">
        <is>
          <t>봉</t>
        </is>
      </c>
      <c r="H849" t="inlineStr"/>
      <c r="I849" t="inlineStr"/>
      <c r="J849"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9" t="inlineStr">
        <is>
          <t>★ 1인분 구성 : 알록달록소떡50g(1개) + 소스 12.5g
*8봉이상 주문시 2kg 소스제공</t>
        </is>
      </c>
      <c r="L849" t="inlineStr">
        <is>
          <t>▶ 팬 조리
     1) 제품 해동 후 프라이팬에 기름을 두른 뒤 예열
     2) 앞뒤로 뒤집어 가면서 조리해줍니다.
▶ 오븐 조리
180℃에서 10분 관찰조리</t>
        </is>
      </c>
      <c r="M849" t="inlineStr">
        <is>
          <t>5.6.10.12.16</t>
        </is>
      </c>
      <c r="N849" t="inlineStr"/>
      <c r="O849" t="inlineStr">
        <is>
          <t>과세</t>
        </is>
      </c>
      <c r="P849" t="inlineStr"/>
      <c r="Q849" t="inlineStr"/>
      <c r="R849" t="inlineStr"/>
    </row>
    <row r="850">
      <c r="A850" t="inlineStr"/>
      <c r="B850" t="inlineStr"/>
      <c r="C850" t="inlineStr">
        <is>
          <t>[우리쌀]부산물떡꼬치
-★초록나무 ONLY ONE★</t>
        </is>
      </c>
      <c r="D850" t="inlineStr">
        <is>
          <t>재고</t>
        </is>
      </c>
      <c r="E850" t="n">
        <v>1.2</v>
      </c>
      <c r="F850" t="inlineStr">
        <is>
          <t>60gX20개</t>
        </is>
      </c>
      <c r="G850" t="inlineStr">
        <is>
          <t>봉</t>
        </is>
      </c>
      <c r="H850" t="n">
        <v>13000</v>
      </c>
      <c r="I850" t="n">
        <v>650</v>
      </c>
      <c r="J850" t="inlineStr">
        <is>
          <t>멥쌀(국내산)99.5%,정제염0.5%,</t>
        </is>
      </c>
      <c r="K850" t="inlineStr"/>
      <c r="L850" t="inlineStr">
        <is>
          <t>조리후 섭취</t>
        </is>
      </c>
      <c r="M850" t="inlineStr"/>
      <c r="N850" t="inlineStr">
        <is>
          <t>haccp</t>
        </is>
      </c>
      <c r="O850" t="inlineStr">
        <is>
          <t>과세</t>
        </is>
      </c>
      <c r="P850" t="n">
        <v>10</v>
      </c>
      <c r="Q850" t="inlineStr">
        <is>
          <t>12개월</t>
        </is>
      </c>
      <c r="R850" t="inlineStr">
        <is>
          <t>냉동</t>
        </is>
      </c>
    </row>
    <row r="851">
      <c r="A851" t="inlineStr"/>
      <c r="B851" t="inlineStr"/>
      <c r="C851" t="inlineStr">
        <is>
          <t>[국내산]생크림찹쌀떡</t>
        </is>
      </c>
      <c r="D851" t="inlineStr">
        <is>
          <t>재고</t>
        </is>
      </c>
      <c r="E851" t="n">
        <v>0.9</v>
      </c>
      <c r="F851" t="inlineStr">
        <is>
          <t>30g*30개</t>
        </is>
      </c>
      <c r="G851" t="inlineStr">
        <is>
          <t>봉</t>
        </is>
      </c>
      <c r="H851" t="n">
        <v>33100</v>
      </c>
      <c r="I851" t="n">
        <v>1103</v>
      </c>
      <c r="J851" t="inlineStr">
        <is>
          <t>찹쌀(국내산)47%,생크림29,4%,크림치즈토핑13%,백설탕5.9%,울금추출물분말3.6%,빵류1%,정제염수0.1%</t>
        </is>
      </c>
      <c r="K851" t="inlineStr">
        <is>
          <t>개별포장</t>
        </is>
      </c>
      <c r="L851" t="inlineStr">
        <is>
          <t>해동후 섭취</t>
        </is>
      </c>
      <c r="M851" t="inlineStr">
        <is>
          <t>1,2,5,6</t>
        </is>
      </c>
      <c r="N851" t="inlineStr">
        <is>
          <t>haccp</t>
        </is>
      </c>
      <c r="O851" t="inlineStr">
        <is>
          <t>과세</t>
        </is>
      </c>
      <c r="P851" t="n">
        <v>8</v>
      </c>
      <c r="Q851" t="inlineStr">
        <is>
          <t>9개월</t>
        </is>
      </c>
      <c r="R851" t="inlineStr">
        <is>
          <t>냉동</t>
        </is>
      </c>
    </row>
    <row r="852">
      <c r="A852" t="inlineStr"/>
      <c r="B852" t="inlineStr"/>
      <c r="C852" t="inlineStr">
        <is>
          <t>[우리쌀]떡이랑뎅이랑
-★초록나무 ONLY ONE★</t>
        </is>
      </c>
      <c r="D852" t="inlineStr">
        <is>
          <t>재고</t>
        </is>
      </c>
      <c r="E852" t="n">
        <v>0.6</v>
      </c>
      <c r="F852" t="inlineStr">
        <is>
          <t>60g*10개</t>
        </is>
      </c>
      <c r="G852" t="inlineStr">
        <is>
          <t>봉</t>
        </is>
      </c>
      <c r="H852" t="n">
        <v>10600</v>
      </c>
      <c r="I852" t="n">
        <v>1060</v>
      </c>
      <c r="J852" t="inlineStr">
        <is>
          <t>떡류50%[멥쌀99.5%,천일염0.5%],어묵50%[냉동연육80%,쌀가루13%,소스류등]</t>
        </is>
      </c>
      <c r="K852" t="inlineStr">
        <is>
          <t>꼬치길이  25cm / 
 어묵 접힌상태에서 약 6cm/
 떡 대략 3~4cm</t>
        </is>
      </c>
      <c r="L852" t="inlineStr">
        <is>
          <t>조리후 섭취</t>
        </is>
      </c>
      <c r="M852" t="inlineStr">
        <is>
          <t>5,8</t>
        </is>
      </c>
      <c r="N852" t="inlineStr">
        <is>
          <t>haccp</t>
        </is>
      </c>
      <c r="O852" t="inlineStr">
        <is>
          <t>과세</t>
        </is>
      </c>
      <c r="P852" t="n">
        <v>12</v>
      </c>
      <c r="Q852" t="inlineStr">
        <is>
          <t>12개월</t>
        </is>
      </c>
      <c r="R852" t="inlineStr">
        <is>
          <t>냉동</t>
        </is>
      </c>
    </row>
    <row r="853">
      <c r="A853" t="inlineStr"/>
      <c r="B853" t="inlineStr"/>
      <c r="C853" t="inlineStr">
        <is>
          <t>[우리밀]누들떡볶이</t>
        </is>
      </c>
      <c r="D853" t="inlineStr">
        <is>
          <t>재고</t>
        </is>
      </c>
      <c r="E853" t="n">
        <v>1</v>
      </c>
      <c r="F853" t="inlineStr">
        <is>
          <t>1kg</t>
        </is>
      </c>
      <c r="G853" t="inlineStr">
        <is>
          <t>봉</t>
        </is>
      </c>
      <c r="H853" t="n">
        <v>7300</v>
      </c>
      <c r="I853" t="inlineStr"/>
      <c r="J853" t="inlineStr">
        <is>
          <t>밀가루(우리밀)99%,천일염1%</t>
        </is>
      </c>
      <c r="K853" t="inlineStr">
        <is>
          <t>길이 : 25cm 내외</t>
        </is>
      </c>
      <c r="L853" t="inlineStr">
        <is>
          <t>조리 후 섭취</t>
        </is>
      </c>
      <c r="M853" t="n">
        <v>6</v>
      </c>
      <c r="N853" t="inlineStr">
        <is>
          <t>haccp</t>
        </is>
      </c>
      <c r="O853" t="inlineStr">
        <is>
          <t>과세</t>
        </is>
      </c>
      <c r="P853" t="n">
        <v>10</v>
      </c>
      <c r="Q853" t="inlineStr">
        <is>
          <t>12개월</t>
        </is>
      </c>
      <c r="R853" t="inlineStr">
        <is>
          <t>냉동</t>
        </is>
      </c>
    </row>
    <row r="854">
      <c r="A854" t="inlineStr"/>
      <c r="B854" t="inlineStr"/>
      <c r="C854" t="inlineStr">
        <is>
          <t>[우리쌀]알록달록구슬소떡소떡
-★초록나무 ONLY ONE★</t>
        </is>
      </c>
      <c r="D854" t="inlineStr">
        <is>
          <t>재고</t>
        </is>
      </c>
      <c r="E854" t="n">
        <v>0.6</v>
      </c>
      <c r="F854" t="inlineStr">
        <is>
          <t>60gX10개</t>
        </is>
      </c>
      <c r="G854" t="inlineStr">
        <is>
          <t>봉</t>
        </is>
      </c>
      <c r="H854" t="n">
        <v>11500</v>
      </c>
      <c r="I854" t="n">
        <v>1150</v>
      </c>
      <c r="J854" t="inlineStr">
        <is>
          <t>떡류50%[멥쌀(국내산),천일염(국내산),홍국쌀가루,서양호박분말[단호박분말],정제수 외],소시지50%[돼지고기(국내산)88.17%,젱제수,정백당,정제염 외]</t>
        </is>
      </c>
      <c r="K854" t="inlineStr"/>
      <c r="L854" t="inlineStr">
        <is>
          <t>▶ 팬 조리
     1) 제품 해동 후 프라이팬에 기름을 두른 뒤 예열
     2) 앞뒤로 뒤집어 가면서 조리해줍니다.</t>
        </is>
      </c>
      <c r="M854" t="inlineStr">
        <is>
          <t>5.6.10</t>
        </is>
      </c>
      <c r="N854" t="inlineStr">
        <is>
          <t>haccp</t>
        </is>
      </c>
      <c r="O854" t="inlineStr">
        <is>
          <t>과세</t>
        </is>
      </c>
      <c r="P854" t="n">
        <v>12</v>
      </c>
      <c r="Q854" t="inlineStr">
        <is>
          <t>9개월</t>
        </is>
      </c>
      <c r="R854" t="inlineStr">
        <is>
          <t>냉동</t>
        </is>
      </c>
    </row>
    <row r="855">
      <c r="A855" t="inlineStr"/>
      <c r="B855" t="inlineStr"/>
      <c r="C855" t="inlineStr">
        <is>
          <t>[국내산]오색구슬떡(앙금)</t>
        </is>
      </c>
      <c r="D855" t="inlineStr">
        <is>
          <t>재고</t>
        </is>
      </c>
      <c r="E855" t="n">
        <v>1</v>
      </c>
      <c r="F855" t="inlineStr">
        <is>
          <t>1kg</t>
        </is>
      </c>
      <c r="G855" t="inlineStr">
        <is>
          <t>봉</t>
        </is>
      </c>
      <c r="H855" t="n">
        <v>9900</v>
      </c>
      <c r="I855" t="inlineStr"/>
      <c r="J855" t="inlineStr">
        <is>
          <t>멥쌀(국내산)59.7%,백앙금25%,정제수6%,자색고구마분말2%,서양호박분말[단호박분말]2%,쑥분말2%,천일염1%,대두유1%,홍국쌀가루0.8%,밀가루0.5%</t>
        </is>
      </c>
      <c r="K855" t="inlineStr">
        <is>
          <t>개당 약17~19g</t>
        </is>
      </c>
      <c r="L855" t="inlineStr">
        <is>
          <t>해동 후 섭취</t>
        </is>
      </c>
      <c r="M855" t="n">
        <v>5.6</v>
      </c>
      <c r="N855" t="inlineStr">
        <is>
          <t>haccp</t>
        </is>
      </c>
      <c r="O855" t="inlineStr">
        <is>
          <t>과세</t>
        </is>
      </c>
      <c r="P855" t="n">
        <v>10</v>
      </c>
      <c r="Q855" t="inlineStr">
        <is>
          <t>12개월</t>
        </is>
      </c>
      <c r="R855" t="inlineStr">
        <is>
          <t>냉동</t>
        </is>
      </c>
    </row>
    <row r="856">
      <c r="A856" t="inlineStr"/>
      <c r="B856" t="inlineStr"/>
      <c r="C856" t="inlineStr">
        <is>
          <t>[국내산]오색구슬떡볶이</t>
        </is>
      </c>
      <c r="D856" t="inlineStr">
        <is>
          <t>재고</t>
        </is>
      </c>
      <c r="E856" t="n">
        <v>1</v>
      </c>
      <c r="F856" t="inlineStr">
        <is>
          <t>1kg</t>
        </is>
      </c>
      <c r="G856" t="inlineStr">
        <is>
          <t>봉</t>
        </is>
      </c>
      <c r="H856" t="n">
        <v>9400</v>
      </c>
      <c r="I856" t="inlineStr"/>
      <c r="J856" t="inlineStr">
        <is>
          <t>멥쌀(국내산)91.05%,정제수6%,자색고구마분말0.41%,서양호박분말[단호박분말]0.48%,쑥분말0.31%,천일염1.08%,대두유0.4%,홍국쌀가루0.12%,밀가루0.15%</t>
        </is>
      </c>
      <c r="K856" t="inlineStr">
        <is>
          <t>개당 약17~19g</t>
        </is>
      </c>
      <c r="L856" t="inlineStr">
        <is>
          <t>조리후 섭취</t>
        </is>
      </c>
      <c r="M856" t="n">
        <v>5.6</v>
      </c>
      <c r="N856" t="inlineStr">
        <is>
          <t>haccp</t>
        </is>
      </c>
      <c r="O856" t="inlineStr">
        <is>
          <t>과세</t>
        </is>
      </c>
      <c r="P856" t="n">
        <v>10</v>
      </c>
      <c r="Q856" t="inlineStr">
        <is>
          <t>12개월</t>
        </is>
      </c>
      <c r="R856" t="inlineStr">
        <is>
          <t>냉동</t>
        </is>
      </c>
    </row>
    <row r="857">
      <c r="A857" t="inlineStr"/>
      <c r="B857" t="inlineStr"/>
      <c r="C857" t="inlineStr">
        <is>
          <t>[우리쌀]오색꿀떡</t>
        </is>
      </c>
      <c r="D857" t="inlineStr">
        <is>
          <t>재고</t>
        </is>
      </c>
      <c r="E857" t="n">
        <v>1</v>
      </c>
      <c r="F857" t="inlineStr">
        <is>
          <t>1kg
(약60~63개)</t>
        </is>
      </c>
      <c r="G857" t="inlineStr">
        <is>
          <t>봉</t>
        </is>
      </c>
      <c r="H857" t="n">
        <v>10400</v>
      </c>
      <c r="I857" t="inlineStr"/>
      <c r="J857" t="inlineStr">
        <is>
          <t>쌀(국내산)61.8%,설탕20.6%,참깨2.3%,자색고구마분말(국내산)2%,서양호박분말2%,쑥분말(국내산)2%,천일염(국내산)1%,대두유1%,홍국쌀가루(국내산)0.8%,밀가루0.5%,정제수6%</t>
        </is>
      </c>
      <c r="K857" t="inlineStr">
        <is>
          <t>개당 약15g</t>
        </is>
      </c>
      <c r="L857" t="inlineStr">
        <is>
          <t>해동 후 섭취</t>
        </is>
      </c>
      <c r="M857" t="n">
        <v>5.6</v>
      </c>
      <c r="N857" t="inlineStr">
        <is>
          <t>haccp</t>
        </is>
      </c>
      <c r="O857" t="inlineStr">
        <is>
          <t>과세</t>
        </is>
      </c>
      <c r="P857" t="n">
        <v>10</v>
      </c>
      <c r="Q857" t="inlineStr">
        <is>
          <t>12개월</t>
        </is>
      </c>
      <c r="R857" t="inlineStr">
        <is>
          <t>냉동</t>
        </is>
      </c>
    </row>
    <row r="858">
      <c r="A858" t="inlineStr"/>
      <c r="B858" t="inlineStr"/>
      <c r="C858" t="inlineStr">
        <is>
          <t>[우리쌀]오색구슬떡꼬치
-★초록나무 ONLY ONE★</t>
        </is>
      </c>
      <c r="D858" t="inlineStr">
        <is>
          <t>재고</t>
        </is>
      </c>
      <c r="E858" t="n">
        <v>1.2</v>
      </c>
      <c r="F858" t="inlineStr">
        <is>
          <t>60gX20개</t>
        </is>
      </c>
      <c r="G858" t="inlineStr">
        <is>
          <t>봉</t>
        </is>
      </c>
      <c r="H858" t="n">
        <v>19900</v>
      </c>
      <c r="I858" t="n">
        <v>995</v>
      </c>
      <c r="J858" t="inlineStr">
        <is>
          <t>쌀(국내산)93.3%,서양호박분말1.2%,홍국쌀가루(국내산)2%,자색고구마가루(국내산)1.5%,쑥가루(국내산)1.5%,정제소금(국내산) 0.5%</t>
        </is>
      </c>
      <c r="K858" t="inlineStr">
        <is>
          <t>개당 약17~19g</t>
        </is>
      </c>
      <c r="L858" t="inlineStr">
        <is>
          <t>▶ 팬 조리
     1) 제품 해동 후 프라이팬에 기름을 두른 뒤 예열
     2) 앞뒤로 뒤집어 가면서 조리해줍니다</t>
        </is>
      </c>
      <c r="M858" t="n">
        <v>5.6</v>
      </c>
      <c r="N858" t="inlineStr">
        <is>
          <t>haccp</t>
        </is>
      </c>
      <c r="O858" t="inlineStr">
        <is>
          <t>과세</t>
        </is>
      </c>
      <c r="P858" t="n">
        <v>10</v>
      </c>
      <c r="Q858" t="inlineStr">
        <is>
          <t>12개월</t>
        </is>
      </c>
      <c r="R858" t="inlineStr">
        <is>
          <t>냉동</t>
        </is>
      </c>
    </row>
    <row r="859">
      <c r="A859" t="inlineStr"/>
      <c r="B859" t="inlineStr"/>
      <c r="C859" t="inlineStr">
        <is>
          <t>강릉 커피콩빵(완제)
-★초록나무 ONLY ONE★</t>
        </is>
      </c>
      <c r="D859" t="inlineStr">
        <is>
          <t>재고</t>
        </is>
      </c>
      <c r="E859" t="n">
        <v>0.9</v>
      </c>
      <c r="F859" t="inlineStr">
        <is>
          <t>약8~9gX100개</t>
        </is>
      </c>
      <c r="G859" t="inlineStr">
        <is>
          <t>봉</t>
        </is>
      </c>
      <c r="H859" t="n">
        <v>37600</v>
      </c>
      <c r="I859" t="inlineStr"/>
      <c r="J859" t="inlineStr">
        <is>
          <t>프리믹스33%,머핀믹스-클래식22%,계란(국내산)22%,당류가공품[내추럴커피R(커피원두100%)]2% 외</t>
        </is>
      </c>
      <c r="K859" t="inlineStr"/>
      <c r="L859" t="inlineStr">
        <is>
          <t>해동후 섭취</t>
        </is>
      </c>
      <c r="M859" t="inlineStr">
        <is>
          <t>①②⑤⑥⑯</t>
        </is>
      </c>
      <c r="N859" t="inlineStr">
        <is>
          <t>haccp</t>
        </is>
      </c>
      <c r="O859" t="inlineStr">
        <is>
          <t>과세</t>
        </is>
      </c>
      <c r="P859" t="n">
        <v>10</v>
      </c>
      <c r="Q859" t="inlineStr">
        <is>
          <t>9개월</t>
        </is>
      </c>
      <c r="R859" t="inlineStr">
        <is>
          <t>냉동</t>
        </is>
      </c>
    </row>
    <row r="860">
      <c r="A860" t="inlineStr"/>
      <c r="B860" t="inlineStr"/>
      <c r="C860" t="inlineStr">
        <is>
          <t>강릉 바나나맛콩빵(완제)
-★초록나무 ONLY ONE★</t>
        </is>
      </c>
      <c r="D860" t="inlineStr">
        <is>
          <t>재고</t>
        </is>
      </c>
      <c r="E860" t="n">
        <v>0.9</v>
      </c>
      <c r="F860" t="inlineStr">
        <is>
          <t>약8~9gX100개</t>
        </is>
      </c>
      <c r="G860" t="inlineStr">
        <is>
          <t>봉</t>
        </is>
      </c>
      <c r="H860" t="n">
        <v>37600</v>
      </c>
      <c r="I860" t="inlineStr"/>
      <c r="J860" t="inlineStr">
        <is>
          <t>프리믹스33%,머핀믹스-클래식22%,계란(국내산)22%,당류가공품(바나나맛)2% 외</t>
        </is>
      </c>
      <c r="K860" t="inlineStr"/>
      <c r="L860" t="inlineStr">
        <is>
          <t>해동후 섭취</t>
        </is>
      </c>
      <c r="M860" t="inlineStr">
        <is>
          <t>①②⑤⑥⑯</t>
        </is>
      </c>
      <c r="N860" t="inlineStr">
        <is>
          <t>haccp</t>
        </is>
      </c>
      <c r="O860" t="inlineStr">
        <is>
          <t>과세</t>
        </is>
      </c>
      <c r="P860" t="n">
        <v>10</v>
      </c>
      <c r="Q860" t="inlineStr">
        <is>
          <t>9개월</t>
        </is>
      </c>
      <c r="R860" t="inlineStr">
        <is>
          <t>냉동</t>
        </is>
      </c>
    </row>
    <row r="861">
      <c r="A861" t="inlineStr"/>
      <c r="B861" t="inlineStr"/>
      <c r="C861" t="inlineStr">
        <is>
          <t>[국내산]초당옥수수바(찐것)(2023년)-haccp인증</t>
        </is>
      </c>
      <c r="D861" t="inlineStr">
        <is>
          <t>재고</t>
        </is>
      </c>
      <c r="E861" t="n">
        <v>1</v>
      </c>
      <c r="F861" t="inlineStr">
        <is>
          <t>50gX20개</t>
        </is>
      </c>
      <c r="G861" t="inlineStr">
        <is>
          <t>봉</t>
        </is>
      </c>
      <c r="H861" t="n">
        <v>14300</v>
      </c>
      <c r="I861" t="n">
        <v>715</v>
      </c>
      <c r="J861" t="inlineStr">
        <is>
          <t>초당옥수수(국내산)100%</t>
        </is>
      </c>
      <c r="K861" t="inlineStr">
        <is>
          <t>길이 : 4~5cm</t>
        </is>
      </c>
      <c r="L861" t="inlineStr">
        <is>
          <t xml:space="preserve">
5~7분 정도 찜 조리
오븐조리
180℃ 5~7분 조리</t>
        </is>
      </c>
      <c r="M861" t="inlineStr"/>
      <c r="N861" t="inlineStr">
        <is>
          <t>HACCP</t>
        </is>
      </c>
      <c r="O861" t="inlineStr">
        <is>
          <t>면세</t>
        </is>
      </c>
      <c r="P861" t="n">
        <v>10</v>
      </c>
      <c r="Q861" t="inlineStr">
        <is>
          <t>24개월</t>
        </is>
      </c>
      <c r="R861" t="inlineStr">
        <is>
          <t>냉동</t>
        </is>
      </c>
    </row>
    <row r="862">
      <c r="A862" t="inlineStr"/>
      <c r="B862" t="inlineStr"/>
      <c r="C862" t="inlineStr">
        <is>
          <t>[국내산]완두콩(2023년산)</t>
        </is>
      </c>
      <c r="D862" t="inlineStr">
        <is>
          <t>재고</t>
        </is>
      </c>
      <c r="E862" t="n">
        <v>1</v>
      </c>
      <c r="F862" t="inlineStr">
        <is>
          <t>1kg</t>
        </is>
      </c>
      <c r="G862" t="inlineStr">
        <is>
          <t>봉</t>
        </is>
      </c>
      <c r="H862" t="n">
        <v>34600</v>
      </c>
      <c r="I862" t="inlineStr"/>
      <c r="J862" t="inlineStr">
        <is>
          <t>[국내산]완두콩 100%</t>
        </is>
      </c>
      <c r="K862" t="inlineStr"/>
      <c r="L862" t="inlineStr">
        <is>
          <t>해동후섭취</t>
        </is>
      </c>
      <c r="M862" t="inlineStr"/>
      <c r="N862" t="inlineStr"/>
      <c r="O862" t="inlineStr">
        <is>
          <t>면세</t>
        </is>
      </c>
      <c r="P862" t="n">
        <v>15</v>
      </c>
      <c r="Q862" t="inlineStr">
        <is>
          <t>24개월</t>
        </is>
      </c>
      <c r="R862" t="inlineStr">
        <is>
          <t>냉동</t>
        </is>
      </c>
    </row>
    <row r="863">
      <c r="A863" t="inlineStr"/>
      <c r="B863" t="inlineStr"/>
      <c r="C863" t="inlineStr">
        <is>
          <t>[국내산]찰옥수수알(찐것)(2023년)-haccp인증</t>
        </is>
      </c>
      <c r="D863" t="inlineStr">
        <is>
          <t>재고</t>
        </is>
      </c>
      <c r="E863" t="n">
        <v>1</v>
      </c>
      <c r="F863" t="inlineStr">
        <is>
          <t>1kg</t>
        </is>
      </c>
      <c r="G863" t="inlineStr">
        <is>
          <t>봉</t>
        </is>
      </c>
      <c r="H863" t="n">
        <v>13100</v>
      </c>
      <c r="I863" t="inlineStr"/>
      <c r="J863" t="inlineStr">
        <is>
          <t>[국내산]찰옥수수 100%</t>
        </is>
      </c>
      <c r="K863" t="inlineStr"/>
      <c r="L863" t="inlineStr">
        <is>
          <t>해동후섭취</t>
        </is>
      </c>
      <c r="M863" t="inlineStr"/>
      <c r="N863" t="inlineStr">
        <is>
          <t>HACCP</t>
        </is>
      </c>
      <c r="O863" t="inlineStr">
        <is>
          <t>면세</t>
        </is>
      </c>
      <c r="P863" t="n">
        <v>15</v>
      </c>
      <c r="Q863" t="inlineStr">
        <is>
          <t>24개월</t>
        </is>
      </c>
      <c r="R863" t="inlineStr">
        <is>
          <t>냉동</t>
        </is>
      </c>
    </row>
    <row r="864">
      <c r="A864" t="inlineStr"/>
      <c r="B864" t="inlineStr"/>
      <c r="C864" t="inlineStr">
        <is>
          <t xml:space="preserve">[단순매입]소떡소스1(달콤) </t>
        </is>
      </c>
      <c r="D864" t="inlineStr">
        <is>
          <t>재고</t>
        </is>
      </c>
      <c r="E864" t="n">
        <v>2</v>
      </c>
      <c r="F864" t="inlineStr">
        <is>
          <t>2kg</t>
        </is>
      </c>
      <c r="G864" t="inlineStr">
        <is>
          <t>봉</t>
        </is>
      </c>
      <c r="H864" t="n">
        <v>12000</v>
      </c>
      <c r="I864" t="inlineStr"/>
      <c r="J864"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K864" t="inlineStr"/>
      <c r="L864" t="inlineStr"/>
      <c r="M864" t="inlineStr">
        <is>
          <t>5,6,12,16</t>
        </is>
      </c>
      <c r="N864" t="inlineStr">
        <is>
          <t>HACCP</t>
        </is>
      </c>
      <c r="O864" t="inlineStr">
        <is>
          <t>과세</t>
        </is>
      </c>
      <c r="P864" t="n">
        <v>5</v>
      </c>
      <c r="Q864" t="inlineStr">
        <is>
          <t>9개월</t>
        </is>
      </c>
      <c r="R864" t="inlineStr">
        <is>
          <t>실온</t>
        </is>
      </c>
    </row>
    <row r="865">
      <c r="A865" t="inlineStr"/>
      <c r="B865" t="inlineStr"/>
      <c r="C865" t="inlineStr">
        <is>
          <t xml:space="preserve">[단순매입]맛있는고추장소스(매콤) </t>
        </is>
      </c>
      <c r="D865" t="inlineStr">
        <is>
          <t>재고</t>
        </is>
      </c>
      <c r="E865" t="n">
        <v>2.2</v>
      </c>
      <c r="F865" t="inlineStr">
        <is>
          <t>2.2kg</t>
        </is>
      </c>
      <c r="G865" t="inlineStr">
        <is>
          <t>봉</t>
        </is>
      </c>
      <c r="H865" t="n">
        <v>11500</v>
      </c>
      <c r="I865" t="inlineStr"/>
      <c r="J865"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K865" t="inlineStr"/>
      <c r="L865" t="inlineStr"/>
      <c r="M865" t="inlineStr">
        <is>
          <t>5,6,12,16</t>
        </is>
      </c>
      <c r="N865" t="inlineStr">
        <is>
          <t>HACCP</t>
        </is>
      </c>
      <c r="O865" t="inlineStr">
        <is>
          <t>과세</t>
        </is>
      </c>
      <c r="P865" t="n">
        <v>6</v>
      </c>
      <c r="Q865" t="inlineStr">
        <is>
          <t>9개월</t>
        </is>
      </c>
      <c r="R865" t="inlineStr">
        <is>
          <t>실온</t>
        </is>
      </c>
    </row>
    <row r="866">
      <c r="A866" t="inlineStr"/>
      <c r="B866" t="inlineStr"/>
      <c r="C866" t="inlineStr">
        <is>
          <t>[초록나무]치즈시즈닝</t>
        </is>
      </c>
      <c r="D866" t="inlineStr">
        <is>
          <t>재고</t>
        </is>
      </c>
      <c r="E866" t="n">
        <v>0.5</v>
      </c>
      <c r="F866" t="inlineStr">
        <is>
          <t>500g</t>
        </is>
      </c>
      <c r="G866" t="inlineStr">
        <is>
          <t>봉</t>
        </is>
      </c>
      <c r="H866" t="n">
        <v>7800</v>
      </c>
      <c r="I866" t="inlineStr"/>
      <c r="J866" t="inlineStr">
        <is>
          <t>함수결정포도당,설탕,쌀가루,로즈버드크리머,치즈혼합분말4%,유청분말,치즈혼합분말3.35%,간장분말,탈지분유,정제소금,양파분말 외</t>
        </is>
      </c>
      <c r="K866" t="inlineStr"/>
      <c r="L866" t="inlineStr">
        <is>
          <t>사용예시 :요술감자,
튀김류,떡꼬치</t>
        </is>
      </c>
      <c r="M866" t="inlineStr">
        <is>
          <t>2,5</t>
        </is>
      </c>
      <c r="N866" t="inlineStr">
        <is>
          <t>haccp</t>
        </is>
      </c>
      <c r="O866" t="inlineStr">
        <is>
          <t>과세</t>
        </is>
      </c>
      <c r="P866" t="n">
        <v>10</v>
      </c>
      <c r="Q866" t="inlineStr">
        <is>
          <t>12개월</t>
        </is>
      </c>
      <c r="R866" t="inlineStr">
        <is>
          <t>상온</t>
        </is>
      </c>
    </row>
    <row r="867">
      <c r="A867" t="inlineStr"/>
      <c r="B867" t="inlineStr"/>
      <c r="C867" t="inlineStr">
        <is>
          <t>[초록나무]어니언시즈닝</t>
        </is>
      </c>
      <c r="D867" t="inlineStr">
        <is>
          <t>재고</t>
        </is>
      </c>
      <c r="E867" t="n">
        <v>0.5</v>
      </c>
      <c r="F867" t="inlineStr">
        <is>
          <t>500g</t>
        </is>
      </c>
      <c r="G867" t="inlineStr">
        <is>
          <t>봉</t>
        </is>
      </c>
      <c r="H867" t="n">
        <v>7700</v>
      </c>
      <c r="I867" t="inlineStr"/>
      <c r="J867" t="inlineStr">
        <is>
          <t>함수결정포도당,설탕,양파분말8%,간장분말,로즈버드클리머,쌀가루,탈지분유,유청분말,버터분말,정제소금,비타민C,양파향분말 외</t>
        </is>
      </c>
      <c r="K867" t="inlineStr"/>
      <c r="L867" t="inlineStr">
        <is>
          <t>사용예시 :요술감자,
튀김류,떡꼬치</t>
        </is>
      </c>
      <c r="M867" t="inlineStr">
        <is>
          <t>2,5</t>
        </is>
      </c>
      <c r="N867" t="inlineStr">
        <is>
          <t>haccp</t>
        </is>
      </c>
      <c r="O867" t="inlineStr">
        <is>
          <t>과세</t>
        </is>
      </c>
      <c r="P867" t="n">
        <v>10</v>
      </c>
      <c r="Q867" t="inlineStr">
        <is>
          <t>12개월</t>
        </is>
      </c>
      <c r="R867" t="inlineStr">
        <is>
          <t>상온</t>
        </is>
      </c>
    </row>
    <row r="868">
      <c r="A868" t="inlineStr"/>
      <c r="B868" t="inlineStr"/>
      <c r="C868" t="inlineStr">
        <is>
          <t>[초록나무]허니버터시즈닝</t>
        </is>
      </c>
      <c r="D868" t="inlineStr">
        <is>
          <t>재고</t>
        </is>
      </c>
      <c r="E868" t="n">
        <v>0.5</v>
      </c>
      <c r="F868" t="inlineStr">
        <is>
          <t>500g</t>
        </is>
      </c>
      <c r="G868" t="inlineStr">
        <is>
          <t>봉</t>
        </is>
      </c>
      <c r="H868" t="n">
        <v>8500</v>
      </c>
      <c r="I868" t="inlineStr"/>
      <c r="J868" t="inlineStr">
        <is>
          <t>함수결정포도당,설탕,로즈버드크리머,쌀가루,버터혼합분말5.22%,유청분말,탈지분유,간장분말,버터향분말,정제소금,아카시아꿀분말 외</t>
        </is>
      </c>
      <c r="K868" t="inlineStr"/>
      <c r="L868" t="inlineStr">
        <is>
          <t>사용예시 :요술감자,
튀김류,떡꼬치</t>
        </is>
      </c>
      <c r="M868" t="inlineStr">
        <is>
          <t>2,5</t>
        </is>
      </c>
      <c r="N868" t="inlineStr">
        <is>
          <t>haccp</t>
        </is>
      </c>
      <c r="O868" t="inlineStr">
        <is>
          <t>과세</t>
        </is>
      </c>
      <c r="P868" t="n">
        <v>10</v>
      </c>
      <c r="Q868" t="inlineStr">
        <is>
          <t>12개월</t>
        </is>
      </c>
      <c r="R868" t="inlineStr">
        <is>
          <t>상온</t>
        </is>
      </c>
    </row>
    <row r="869">
      <c r="A869" t="inlineStr"/>
      <c r="B869" t="inlineStr"/>
      <c r="C869" t="inlineStr">
        <is>
          <t>[초록나무]뿌링클시즈닝</t>
        </is>
      </c>
      <c r="D869" t="inlineStr">
        <is>
          <t>재고</t>
        </is>
      </c>
      <c r="E869" t="n">
        <v>0.5</v>
      </c>
      <c r="F869" t="inlineStr">
        <is>
          <t>500g</t>
        </is>
      </c>
      <c r="G869" t="inlineStr">
        <is>
          <t>봉</t>
        </is>
      </c>
      <c r="H869" t="n">
        <v>8100</v>
      </c>
      <c r="I869" t="inlineStr"/>
      <c r="J869" t="inlineStr">
        <is>
          <t>설탕,말토덱스트린,함수결정포도당,로즈버드크리머,유장분95,양파분말,두류가공품,간장분말,분리대두단백,요거트분말 외</t>
        </is>
      </c>
      <c r="K869" t="inlineStr"/>
      <c r="L869" t="inlineStr">
        <is>
          <t>사용예시 :요술감자,
튀김류,떡꼬치</t>
        </is>
      </c>
      <c r="M869" t="inlineStr">
        <is>
          <t>2,5</t>
        </is>
      </c>
      <c r="N869" t="inlineStr">
        <is>
          <t>haccp</t>
        </is>
      </c>
      <c r="O869" t="inlineStr">
        <is>
          <t>과세</t>
        </is>
      </c>
      <c r="P869" t="n">
        <v>10</v>
      </c>
      <c r="Q869" t="inlineStr">
        <is>
          <t>12개월</t>
        </is>
      </c>
      <c r="R869" t="inlineStr">
        <is>
          <t>상온</t>
        </is>
      </c>
    </row>
    <row r="870">
      <c r="A870" t="inlineStr"/>
      <c r="B870" t="inlineStr"/>
      <c r="C870" t="inlineStr">
        <is>
          <t>[국내산]생감자로만든감자옹심이</t>
        </is>
      </c>
      <c r="D870" t="inlineStr">
        <is>
          <t>재고</t>
        </is>
      </c>
      <c r="E870" t="n">
        <v>1</v>
      </c>
      <c r="F870" t="inlineStr">
        <is>
          <t>1kg</t>
        </is>
      </c>
      <c r="G870" t="inlineStr">
        <is>
          <t>봉</t>
        </is>
      </c>
      <c r="H870" t="n">
        <v>10200</v>
      </c>
      <c r="I870" t="inlineStr"/>
      <c r="J870" t="inlineStr">
        <is>
          <t>감자떡가루78.6%,생감자(국산)18.9%,설탕1.8%,정제염0.7%</t>
        </is>
      </c>
      <c r="K870" t="inlineStr">
        <is>
          <t>약9g* 120±10</t>
        </is>
      </c>
      <c r="L870" t="inlineStr">
        <is>
          <t>조리하여 섭취</t>
        </is>
      </c>
      <c r="M870" t="inlineStr">
        <is>
          <t>5,6</t>
        </is>
      </c>
      <c r="N870" t="inlineStr">
        <is>
          <t>haccp</t>
        </is>
      </c>
      <c r="O870" t="inlineStr">
        <is>
          <t>과세</t>
        </is>
      </c>
      <c r="P870" t="n">
        <v>10</v>
      </c>
      <c r="Q870" t="inlineStr">
        <is>
          <t>9개월</t>
        </is>
      </c>
      <c r="R870" t="inlineStr">
        <is>
          <t>냉동</t>
        </is>
      </c>
    </row>
    <row r="871">
      <c r="A871" t="inlineStr"/>
      <c r="B871" t="inlineStr"/>
      <c r="C871" t="inlineStr">
        <is>
          <t>[국내산]생감자로만든삼색감자옹심이
-★초록나무 ONLY ONE★</t>
        </is>
      </c>
      <c r="D871" t="inlineStr">
        <is>
          <t>재고</t>
        </is>
      </c>
      <c r="E871" t="n">
        <v>1</v>
      </c>
      <c r="F871" t="inlineStr">
        <is>
          <t>1kg</t>
        </is>
      </c>
      <c r="G871" t="inlineStr">
        <is>
          <t>봉</t>
        </is>
      </c>
      <c r="H871" t="n">
        <v>10400</v>
      </c>
      <c r="I871" t="inlineStr"/>
      <c r="J871" t="inlineStr">
        <is>
          <t>생감자옹심이[감자떡가루78.6%,생감자(국산)18.9%,설탕1.8%,정제염0.7%]50%,호박옹심이[감자떡가루,설탕,정제염,호박분말(국산)]25%,백련초옹심이[감자떡가루,설탕,정제염,백년초분말(국산)]25%</t>
        </is>
      </c>
      <c r="K871" t="inlineStr">
        <is>
          <t>약9g* 120±10</t>
        </is>
      </c>
      <c r="L871" t="inlineStr">
        <is>
          <t>조리하여 섭취</t>
        </is>
      </c>
      <c r="M871" t="inlineStr">
        <is>
          <t>5,6</t>
        </is>
      </c>
      <c r="N871" t="inlineStr">
        <is>
          <t>haccp</t>
        </is>
      </c>
      <c r="O871" t="inlineStr">
        <is>
          <t>과세</t>
        </is>
      </c>
      <c r="P871" t="n">
        <v>10</v>
      </c>
      <c r="Q871" t="inlineStr">
        <is>
          <t>9개월</t>
        </is>
      </c>
      <c r="R871" t="inlineStr">
        <is>
          <t>냉동</t>
        </is>
      </c>
    </row>
    <row r="872">
      <c r="A872" t="inlineStr"/>
      <c r="B872" t="inlineStr"/>
      <c r="C872" t="inlineStr">
        <is>
          <t>[국내산]생감자로만든치즈옹심이떡
-★초록나무 ONLY ONE★</t>
        </is>
      </c>
      <c r="D872" t="inlineStr">
        <is>
          <t>재고</t>
        </is>
      </c>
      <c r="E872" t="n">
        <v>1</v>
      </c>
      <c r="F872" t="inlineStr">
        <is>
          <t>1kg</t>
        </is>
      </c>
      <c r="G872" t="inlineStr">
        <is>
          <t>봉</t>
        </is>
      </c>
      <c r="H872" t="n">
        <v>13000</v>
      </c>
      <c r="I872" t="inlineStr"/>
      <c r="J872" t="inlineStr">
        <is>
          <t>감자떡가루[감자전분(국산)15%]48.3%,백설탕1.2%,정제염0.3%,감자페이스트(국산)11.6%,정제수,치즈앙금[자연치즈99%(외국산),분말셀룰로스1%]38.6%</t>
        </is>
      </c>
      <c r="K872" t="inlineStr">
        <is>
          <t>할용메뉴 : 떡볶이
약10g</t>
        </is>
      </c>
      <c r="L872" t="inlineStr">
        <is>
          <t>조리하여 섭취</t>
        </is>
      </c>
      <c r="M872" t="inlineStr">
        <is>
          <t>2,6</t>
        </is>
      </c>
      <c r="N872" t="inlineStr">
        <is>
          <t>haccp</t>
        </is>
      </c>
      <c r="O872" t="inlineStr">
        <is>
          <t>과세</t>
        </is>
      </c>
      <c r="P872" t="n">
        <v>10</v>
      </c>
      <c r="Q872" t="inlineStr">
        <is>
          <t>9개월</t>
        </is>
      </c>
      <c r="R872" t="inlineStr">
        <is>
          <t>냉동</t>
        </is>
      </c>
    </row>
    <row r="873">
      <c r="A873" t="inlineStr"/>
      <c r="B873" t="inlineStr"/>
      <c r="C873" t="inlineStr">
        <is>
          <t>[우리쌀]전통씨앗호떡</t>
        </is>
      </c>
      <c r="D873" t="inlineStr">
        <is>
          <t>재고</t>
        </is>
      </c>
      <c r="E873" t="n">
        <v>1</v>
      </c>
      <c r="F873" t="inlineStr">
        <is>
          <t>50g*20개</t>
        </is>
      </c>
      <c r="G873" t="inlineStr">
        <is>
          <t>봉</t>
        </is>
      </c>
      <c r="H873" t="n">
        <v>14000</v>
      </c>
      <c r="I873" t="n">
        <v>700</v>
      </c>
      <c r="J873"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K873" t="inlineStr">
        <is>
          <t>지름 : 7~8cm, 두께 1~1.5cm</t>
        </is>
      </c>
      <c r="L873" t="inlineStr">
        <is>
          <t xml:space="preserve">튀김조리(해동X)
170~180°C 온도에서 3~4분 뒤집어가면서 조리
오븐조리(해동X)
170~180°C 온도에서 3~4분(관찰조리필수)-기름이빠져 푸석해질수있음
</t>
        </is>
      </c>
      <c r="M873" t="inlineStr">
        <is>
          <t>2,4,5,6</t>
        </is>
      </c>
      <c r="N873" t="inlineStr">
        <is>
          <t>haccp</t>
        </is>
      </c>
      <c r="O873" t="inlineStr">
        <is>
          <t>과세</t>
        </is>
      </c>
      <c r="P873" t="inlineStr">
        <is>
          <t>\</t>
        </is>
      </c>
      <c r="Q873" t="inlineStr">
        <is>
          <t>9개월</t>
        </is>
      </c>
      <c r="R873" t="inlineStr">
        <is>
          <t>냉동</t>
        </is>
      </c>
    </row>
    <row r="874">
      <c r="A874" t="inlineStr"/>
      <c r="B874" t="inlineStr"/>
      <c r="C874" t="inlineStr">
        <is>
          <t>[우리쌀]직접삶은팥앙금씨앗호떡(반제품)
-★초록나무 ONLY ONE★</t>
        </is>
      </c>
      <c r="D874" t="inlineStr">
        <is>
          <t>재고</t>
        </is>
      </c>
      <c r="E874" t="n">
        <v>1</v>
      </c>
      <c r="F874" t="inlineStr">
        <is>
          <t>50g*20개</t>
        </is>
      </c>
      <c r="G874" t="inlineStr">
        <is>
          <t>봉</t>
        </is>
      </c>
      <c r="H874" t="n">
        <v>13800</v>
      </c>
      <c r="I874" t="n">
        <v>690</v>
      </c>
      <c r="J874"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K874" t="inlineStr">
        <is>
          <t>지름 : 7~8cm, 두께 1~1.5cm</t>
        </is>
      </c>
      <c r="L874" t="inlineStr">
        <is>
          <t xml:space="preserve">튀김조리(해동X)
170~180°C 온도에서 3~4분 뒤집어가면서 조리
오븐조리(해동X)
170~180°C 온도에서 3~4분(관찰조리필수)-기름이빠져 푸석해질수있음
</t>
        </is>
      </c>
      <c r="M874" t="inlineStr">
        <is>
          <t>2,4,5,6</t>
        </is>
      </c>
      <c r="N874" t="inlineStr">
        <is>
          <t>haccp</t>
        </is>
      </c>
      <c r="O874" t="inlineStr">
        <is>
          <t>과세</t>
        </is>
      </c>
      <c r="P874" t="n">
        <v>10</v>
      </c>
      <c r="Q874" t="inlineStr">
        <is>
          <t>9개월</t>
        </is>
      </c>
      <c r="R874" t="inlineStr">
        <is>
          <t>냉동</t>
        </is>
      </c>
    </row>
    <row r="875">
      <c r="A875" t="inlineStr"/>
      <c r="B875" t="inlineStr"/>
      <c r="C875" t="inlineStr">
        <is>
          <t>[머거본]허니버터아몬드(개별포장)</t>
        </is>
      </c>
      <c r="D875" t="inlineStr">
        <is>
          <t>재고</t>
        </is>
      </c>
      <c r="E875" t="n">
        <v>0.25</v>
      </c>
      <c r="F875" t="inlineStr">
        <is>
          <t>10gX25개</t>
        </is>
      </c>
      <c r="G875" t="inlineStr">
        <is>
          <t>봉</t>
        </is>
      </c>
      <c r="H875" t="n">
        <v>11900</v>
      </c>
      <c r="I875" t="n">
        <v>476</v>
      </c>
      <c r="J875" t="inlineStr">
        <is>
          <t>아몬드,물엿,설탕,스위트씨즈닝,사양벌꿀(국산),허브추출물 외</t>
        </is>
      </c>
      <c r="K875" t="inlineStr"/>
      <c r="L875" t="inlineStr">
        <is>
          <t>바로섭취</t>
        </is>
      </c>
      <c r="M875" t="inlineStr">
        <is>
          <t>2,5</t>
        </is>
      </c>
      <c r="N875" t="inlineStr">
        <is>
          <t>haccp</t>
        </is>
      </c>
      <c r="O875" t="inlineStr">
        <is>
          <t>과세</t>
        </is>
      </c>
      <c r="P875" t="n">
        <v>12</v>
      </c>
      <c r="Q875" t="inlineStr">
        <is>
          <t>18개월</t>
        </is>
      </c>
      <c r="R875" t="inlineStr">
        <is>
          <t>상온</t>
        </is>
      </c>
    </row>
    <row r="876">
      <c r="A876" t="inlineStr"/>
      <c r="B876" t="inlineStr"/>
      <c r="C876" t="inlineStr">
        <is>
          <t>[머거본]쿠앤크맛아몬드(개별포장)</t>
        </is>
      </c>
      <c r="D876" t="inlineStr">
        <is>
          <t>재고</t>
        </is>
      </c>
      <c r="E876" t="n">
        <v>0.25</v>
      </c>
      <c r="F876" t="inlineStr">
        <is>
          <t>10gX25개</t>
        </is>
      </c>
      <c r="G876" t="inlineStr">
        <is>
          <t>봉</t>
        </is>
      </c>
      <c r="H876" t="n">
        <v>12800</v>
      </c>
      <c r="I876" t="n">
        <v>512</v>
      </c>
      <c r="J876" t="inlineStr">
        <is>
          <t>아몬드,화이트크림믹스,화이트크림베이스,식물성크림,분말유크림,식물성유지,설탕,쿠키앤크림향,사양벌꿀 외</t>
        </is>
      </c>
      <c r="K876" t="inlineStr"/>
      <c r="L876" t="inlineStr">
        <is>
          <t>바로섭취</t>
        </is>
      </c>
      <c r="M876" t="inlineStr">
        <is>
          <t>2,5,6</t>
        </is>
      </c>
      <c r="N876" t="inlineStr">
        <is>
          <t>haccp</t>
        </is>
      </c>
      <c r="O876" t="inlineStr">
        <is>
          <t>과세</t>
        </is>
      </c>
      <c r="P876" t="n">
        <v>12</v>
      </c>
      <c r="Q876" t="inlineStr">
        <is>
          <t>18개월</t>
        </is>
      </c>
      <c r="R876" t="inlineStr">
        <is>
          <t>상온</t>
        </is>
      </c>
    </row>
    <row r="877">
      <c r="A877" t="inlineStr"/>
      <c r="B877" t="inlineStr"/>
      <c r="C877" t="inlineStr">
        <is>
          <t>[초록나무]딸기에반한아몬드(개별포장)</t>
        </is>
      </c>
      <c r="D877" t="inlineStr">
        <is>
          <t>재고</t>
        </is>
      </c>
      <c r="E877" t="n">
        <v>0.25</v>
      </c>
      <c r="F877" t="inlineStr">
        <is>
          <t>10gX25개</t>
        </is>
      </c>
      <c r="G877" t="inlineStr">
        <is>
          <t>봉</t>
        </is>
      </c>
      <c r="H877" t="inlineStr">
        <is>
          <t>12,800=&gt;12,100</t>
        </is>
      </c>
      <c r="I877" t="inlineStr">
        <is>
          <t>512=&gt;484</t>
        </is>
      </c>
      <c r="J877" t="inlineStr">
        <is>
          <t>아몬드(미국산),딸기믹스,사양벌꿀(국산),건조딸기분말(국산),탄산칼슘 외</t>
        </is>
      </c>
      <c r="K877" t="inlineStr"/>
      <c r="L877" t="inlineStr">
        <is>
          <t>바로섭취</t>
        </is>
      </c>
      <c r="M877" t="inlineStr">
        <is>
          <t>2,5,6</t>
        </is>
      </c>
      <c r="N877" t="inlineStr">
        <is>
          <t>haccp</t>
        </is>
      </c>
      <c r="O877" t="inlineStr">
        <is>
          <t>과세</t>
        </is>
      </c>
      <c r="P877" t="n">
        <v>12</v>
      </c>
      <c r="Q877" t="inlineStr">
        <is>
          <t>18개월</t>
        </is>
      </c>
      <c r="R877" t="inlineStr">
        <is>
          <t>상온</t>
        </is>
      </c>
    </row>
    <row r="878">
      <c r="A878" t="inlineStr"/>
      <c r="B878" t="inlineStr"/>
      <c r="C878" t="inlineStr">
        <is>
          <t>[머거본]티라미수맛아몬드(개별포장)</t>
        </is>
      </c>
      <c r="D878" t="inlineStr">
        <is>
          <t>재고</t>
        </is>
      </c>
      <c r="E878" t="n">
        <v>0.25</v>
      </c>
      <c r="F878" t="inlineStr">
        <is>
          <t>10gX25개</t>
        </is>
      </c>
      <c r="G878" t="inlineStr">
        <is>
          <t>봉</t>
        </is>
      </c>
      <c r="H878" t="n">
        <v>12500</v>
      </c>
      <c r="I878" t="n">
        <v>500</v>
      </c>
      <c r="J878" t="inlineStr">
        <is>
          <t>아몬드,티라미수맛믹스,사양벌꿀,코코아파우다 외</t>
        </is>
      </c>
      <c r="K878" t="inlineStr"/>
      <c r="L878" t="inlineStr">
        <is>
          <t>바로섭취</t>
        </is>
      </c>
      <c r="M878" t="inlineStr">
        <is>
          <t>2,5,6</t>
        </is>
      </c>
      <c r="N878" t="inlineStr">
        <is>
          <t>haccp</t>
        </is>
      </c>
      <c r="O878" t="inlineStr">
        <is>
          <t>과세</t>
        </is>
      </c>
      <c r="P878" t="n">
        <v>12</v>
      </c>
      <c r="Q878" t="inlineStr">
        <is>
          <t>18개월</t>
        </is>
      </c>
      <c r="R878" t="inlineStr">
        <is>
          <t>상온</t>
        </is>
      </c>
    </row>
    <row r="879">
      <c r="A879" t="inlineStr"/>
      <c r="B879" t="inlineStr"/>
      <c r="C879" t="inlineStr">
        <is>
          <t>[초록나무]요거에반한견과믹스</t>
        </is>
      </c>
      <c r="D879" t="inlineStr">
        <is>
          <t>재고</t>
        </is>
      </c>
      <c r="E879" t="n">
        <v>0.25</v>
      </c>
      <c r="F879" t="inlineStr">
        <is>
          <t>10gX25개</t>
        </is>
      </c>
      <c r="G879" t="inlineStr">
        <is>
          <t>봉</t>
        </is>
      </c>
      <c r="H879" t="inlineStr">
        <is>
          <t>13,900=&gt;13,200</t>
        </is>
      </c>
      <c r="I879" t="inlineStr">
        <is>
          <t>556=&gt;528</t>
        </is>
      </c>
      <c r="J879" t="inlineStr">
        <is>
          <t>요거트레이즌[건포도(미국산),요거트혼합분말 외], 호두(미국산), 아몬드(미국산), 올리브유, 탄산칼슘 외</t>
        </is>
      </c>
      <c r="K879" t="inlineStr"/>
      <c r="L879" t="inlineStr">
        <is>
          <t>바로섭취</t>
        </is>
      </c>
      <c r="M879" t="inlineStr">
        <is>
          <t>2,5,14</t>
        </is>
      </c>
      <c r="N879" t="inlineStr">
        <is>
          <t>haccp</t>
        </is>
      </c>
      <c r="O879" t="inlineStr">
        <is>
          <t>과세</t>
        </is>
      </c>
      <c r="P879" t="n">
        <v>12</v>
      </c>
      <c r="Q879" t="inlineStr">
        <is>
          <t>12개월</t>
        </is>
      </c>
      <c r="R879" t="inlineStr">
        <is>
          <t>상온</t>
        </is>
      </c>
    </row>
    <row r="880">
      <c r="A880" t="inlineStr"/>
      <c r="B880" t="inlineStr"/>
      <c r="C880" t="inlineStr">
        <is>
          <t>[초록나무]크리스피아몬드(볶음양념맛)(개별포장)
-★초록나무 ONLY ONE★</t>
        </is>
      </c>
      <c r="D880" t="inlineStr">
        <is>
          <t>재고</t>
        </is>
      </c>
      <c r="E880" t="n">
        <v>0.375</v>
      </c>
      <c r="F880" t="inlineStr">
        <is>
          <t>15gX25개</t>
        </is>
      </c>
      <c r="G880" t="inlineStr">
        <is>
          <t>봉</t>
        </is>
      </c>
      <c r="H880" t="n">
        <v>19815</v>
      </c>
      <c r="I880" t="n">
        <v>656</v>
      </c>
      <c r="J880" t="inlineStr">
        <is>
          <t>아몬드,박력분,설탕,찰옥수수전분,물엿,찹쌀분말,볶음양념맛시즈닝정제소금(국산),올리브유,트레살고운소금 외</t>
        </is>
      </c>
      <c r="K880" t="inlineStr"/>
      <c r="L880" t="inlineStr">
        <is>
          <t>바로섭취</t>
        </is>
      </c>
      <c r="M880" t="inlineStr">
        <is>
          <t>1,2,5,6,12,16,17</t>
        </is>
      </c>
      <c r="N880" t="inlineStr">
        <is>
          <t>haccp</t>
        </is>
      </c>
      <c r="O880" t="inlineStr">
        <is>
          <t>과세</t>
        </is>
      </c>
      <c r="P880" t="n">
        <v>12</v>
      </c>
      <c r="Q880" t="inlineStr">
        <is>
          <t>18개월</t>
        </is>
      </c>
      <c r="R880" t="inlineStr">
        <is>
          <t>상온</t>
        </is>
      </c>
    </row>
    <row r="881">
      <c r="A881" t="inlineStr"/>
      <c r="B881" t="inlineStr"/>
      <c r="C881" t="inlineStr">
        <is>
          <t>[우리밀]우유웨이퍼(개별포장)</t>
        </is>
      </c>
      <c r="D881" t="inlineStr">
        <is>
          <t>재고</t>
        </is>
      </c>
      <c r="E881" t="n">
        <v>0.45</v>
      </c>
      <c r="F881" t="inlineStr">
        <is>
          <t>9gX50개</t>
        </is>
      </c>
      <c r="G881" t="inlineStr">
        <is>
          <t>팩</t>
        </is>
      </c>
      <c r="H881" t="n">
        <v>19815</v>
      </c>
      <c r="I881" t="n">
        <v>656</v>
      </c>
      <c r="J881" t="inlineStr">
        <is>
          <t>우리밀,쇼트닝,이즈니버터,분당,설탕,감자전분,전란액,탈지분유,천일염
탄산수소나트륨,탄산수소암모늄</t>
        </is>
      </c>
      <c r="K881" t="inlineStr">
        <is>
          <t>*개별포장</t>
        </is>
      </c>
      <c r="L881" t="inlineStr">
        <is>
          <t>바로섭취</t>
        </is>
      </c>
      <c r="M881" t="inlineStr">
        <is>
          <t>1,2,5,6</t>
        </is>
      </c>
      <c r="N881" t="inlineStr">
        <is>
          <t>haccp</t>
        </is>
      </c>
      <c r="O881" t="inlineStr">
        <is>
          <t>과세</t>
        </is>
      </c>
      <c r="P881" t="n">
        <v>1</v>
      </c>
      <c r="Q881" t="inlineStr">
        <is>
          <t>12개월</t>
        </is>
      </c>
      <c r="R881" t="inlineStr">
        <is>
          <t>상온</t>
        </is>
      </c>
    </row>
    <row r="882">
      <c r="A882" t="inlineStr"/>
      <c r="B882" t="inlineStr"/>
      <c r="C882" t="inlineStr">
        <is>
          <t>[우리밀]딸기웨이퍼(개별포장)</t>
        </is>
      </c>
      <c r="D882" t="inlineStr">
        <is>
          <t>재고</t>
        </is>
      </c>
      <c r="E882" t="n">
        <v>0.45</v>
      </c>
      <c r="F882" t="inlineStr">
        <is>
          <t>9gX50개</t>
        </is>
      </c>
      <c r="G882" t="inlineStr">
        <is>
          <t>팩</t>
        </is>
      </c>
      <c r="H882" t="n">
        <v>32800</v>
      </c>
      <c r="I882" t="n">
        <v>656</v>
      </c>
      <c r="J882" t="inlineStr">
        <is>
          <t>우리밀,쇼트닝,이즈니버터,분당,설탕,감자전분,전란액,탈지분유
딸기분말,천일염,탄산수소나트륨,탄산수소암모늄</t>
        </is>
      </c>
      <c r="K882" t="inlineStr">
        <is>
          <t>* 개별포장</t>
        </is>
      </c>
      <c r="L882" t="inlineStr">
        <is>
          <t>바로섭취</t>
        </is>
      </c>
      <c r="M882" t="inlineStr">
        <is>
          <t>1,2,5,6</t>
        </is>
      </c>
      <c r="N882" t="inlineStr">
        <is>
          <t>haccp</t>
        </is>
      </c>
      <c r="O882" t="inlineStr">
        <is>
          <t>과세</t>
        </is>
      </c>
      <c r="P882" t="n">
        <v>1</v>
      </c>
      <c r="Q882" t="inlineStr">
        <is>
          <t>12개월</t>
        </is>
      </c>
      <c r="R882" t="inlineStr">
        <is>
          <t>상온</t>
        </is>
      </c>
    </row>
    <row r="883">
      <c r="A883" t="inlineStr">
        <is>
          <t>유황오리</t>
        </is>
      </c>
      <c r="B883" t="inlineStr"/>
      <c r="C883" t="inlineStr">
        <is>
          <t>[무항생제]1등급유황먹인생오리</t>
        </is>
      </c>
      <c r="D883" t="inlineStr">
        <is>
          <t>일배</t>
        </is>
      </c>
      <c r="E883" t="n">
        <v>1</v>
      </c>
      <c r="F883" t="inlineStr">
        <is>
          <t>1kg</t>
        </is>
      </c>
      <c r="G883" t="inlineStr">
        <is>
          <t>kg</t>
        </is>
      </c>
      <c r="H883" t="n">
        <v>19800</v>
      </c>
      <c r="I883" t="inlineStr"/>
      <c r="J883" t="inlineStr">
        <is>
          <t xml:space="preserve">무항생제1등급식이유황생오리(국내산)100%
</t>
        </is>
      </c>
      <c r="K883" t="inlineStr">
        <is>
          <t>★불고기 용으로 적합한 크기로 세절한 제품</t>
        </is>
      </c>
      <c r="L883" t="inlineStr">
        <is>
          <t>조리하여 섭취</t>
        </is>
      </c>
      <c r="M883" t="inlineStr"/>
      <c r="N883" t="inlineStr">
        <is>
          <t>haccp
/무항생제</t>
        </is>
      </c>
      <c r="O883" t="inlineStr">
        <is>
          <t>면세</t>
        </is>
      </c>
      <c r="P883" t="n">
        <v>10</v>
      </c>
      <c r="Q883" t="inlineStr">
        <is>
          <t>10일</t>
        </is>
      </c>
      <c r="R883" t="inlineStr">
        <is>
          <t>냉장</t>
        </is>
      </c>
    </row>
    <row r="884">
      <c r="A884" t="inlineStr">
        <is>
          <t>유황오리</t>
        </is>
      </c>
      <c r="B884" t="inlineStr"/>
      <c r="C884" t="inlineStr">
        <is>
          <t>[무항생제]1등급유황먹인생오리(3mm/슬라이스)</t>
        </is>
      </c>
      <c r="D884" t="inlineStr">
        <is>
          <t>일배</t>
        </is>
      </c>
      <c r="E884" t="n">
        <v>1</v>
      </c>
      <c r="F884" t="inlineStr">
        <is>
          <t>1kg</t>
        </is>
      </c>
      <c r="G884" t="inlineStr">
        <is>
          <t>kg</t>
        </is>
      </c>
      <c r="H884" t="n">
        <v>19800</v>
      </c>
      <c r="I884" t="inlineStr"/>
      <c r="J884" t="inlineStr">
        <is>
          <t xml:space="preserve">무항생제1등급식이유황생오리(국내산)100%
</t>
        </is>
      </c>
      <c r="K884" t="inlineStr">
        <is>
          <t>★생오리를 3mm로 잘게 슬라이스하여 식감이 더 부드러움</t>
        </is>
      </c>
      <c r="L884" t="inlineStr">
        <is>
          <t>조리하여 섭취</t>
        </is>
      </c>
      <c r="M884" t="inlineStr"/>
      <c r="N884" t="inlineStr">
        <is>
          <t>haccp
/무항생제</t>
        </is>
      </c>
      <c r="O884" t="inlineStr">
        <is>
          <t>면세</t>
        </is>
      </c>
      <c r="P884" t="n">
        <v>10</v>
      </c>
      <c r="Q884" t="inlineStr">
        <is>
          <t>10일</t>
        </is>
      </c>
      <c r="R884" t="inlineStr">
        <is>
          <t>냉장</t>
        </is>
      </c>
    </row>
    <row r="885">
      <c r="A885" t="inlineStr">
        <is>
          <t>유황오리</t>
        </is>
      </c>
      <c r="B885" t="inlineStr"/>
      <c r="C885" t="inlineStr">
        <is>
          <t>[무항생제]1등급유황먹인생오리(순살)</t>
        </is>
      </c>
      <c r="D885" t="inlineStr">
        <is>
          <t>일배</t>
        </is>
      </c>
      <c r="E885" t="n">
        <v>1</v>
      </c>
      <c r="F885" t="inlineStr">
        <is>
          <t>1kg</t>
        </is>
      </c>
      <c r="G885" t="inlineStr">
        <is>
          <t>kg</t>
        </is>
      </c>
      <c r="H885" t="n">
        <v>22200</v>
      </c>
      <c r="I885" t="inlineStr"/>
      <c r="J885" t="inlineStr">
        <is>
          <t xml:space="preserve">무항생제1등급식이유황생오리(국내산)100%
</t>
        </is>
      </c>
      <c r="K885" t="inlineStr">
        <is>
          <t>★껍질을 제거하여 순살로만 작업 오리기름을 싫어하는 어린학생들에게 더욱 좋은제품</t>
        </is>
      </c>
      <c r="L885" t="inlineStr">
        <is>
          <t>조리하여 섭취</t>
        </is>
      </c>
      <c r="M885" t="inlineStr"/>
      <c r="N885" t="inlineStr">
        <is>
          <t>haccp
/무항생제</t>
        </is>
      </c>
      <c r="O885" t="inlineStr">
        <is>
          <t>면세</t>
        </is>
      </c>
      <c r="P885" t="n">
        <v>10</v>
      </c>
      <c r="Q885" t="inlineStr">
        <is>
          <t>10일</t>
        </is>
      </c>
      <c r="R885" t="inlineStr">
        <is>
          <t>냉장</t>
        </is>
      </c>
    </row>
    <row r="886">
      <c r="A886" t="inlineStr">
        <is>
          <t>유황오리</t>
        </is>
      </c>
      <c r="B886" t="inlineStr"/>
      <c r="C886" t="inlineStr">
        <is>
          <t>[무항생제]1등급유황먹인토치생오리</t>
        </is>
      </c>
      <c r="D886" t="inlineStr">
        <is>
          <t>일배</t>
        </is>
      </c>
      <c r="E886" t="n">
        <v>1</v>
      </c>
      <c r="F886" t="inlineStr">
        <is>
          <t>1kg</t>
        </is>
      </c>
      <c r="G886" t="inlineStr">
        <is>
          <t>kg</t>
        </is>
      </c>
      <c r="H886" t="n">
        <v>19800</v>
      </c>
      <c r="I886" t="inlineStr"/>
      <c r="J886" t="inlineStr">
        <is>
          <t xml:space="preserve">무항생제1등급식이유황생오리(국내산)100%
</t>
        </is>
      </c>
      <c r="K886" t="inlineStr">
        <is>
          <t>★불에 살짝 그을린 제품으로 기름기가 적당히 잘 제거됨</t>
        </is>
      </c>
      <c r="L886" t="inlineStr">
        <is>
          <t>조리하여 섭취</t>
        </is>
      </c>
      <c r="M886" t="inlineStr"/>
      <c r="N886" t="inlineStr">
        <is>
          <t>haccp
/무항생제</t>
        </is>
      </c>
      <c r="O886" t="inlineStr">
        <is>
          <t>면세</t>
        </is>
      </c>
      <c r="P886" t="n">
        <v>10</v>
      </c>
      <c r="Q886" t="inlineStr">
        <is>
          <t>10일</t>
        </is>
      </c>
      <c r="R886" t="inlineStr">
        <is>
          <t>냉장</t>
        </is>
      </c>
    </row>
    <row r="887">
      <c r="A887" t="inlineStr">
        <is>
          <t>유황오리</t>
        </is>
      </c>
      <c r="B887" t="inlineStr"/>
      <c r="C887" t="inlineStr">
        <is>
          <t>[무항생제]1등급유황먹인토치생오리
(3mm/슬라이스)</t>
        </is>
      </c>
      <c r="D887" t="inlineStr">
        <is>
          <t>일배</t>
        </is>
      </c>
      <c r="E887" t="n">
        <v>1</v>
      </c>
      <c r="F887" t="inlineStr">
        <is>
          <t>1kg</t>
        </is>
      </c>
      <c r="G887" t="inlineStr">
        <is>
          <t>kg</t>
        </is>
      </c>
      <c r="H887" t="n">
        <v>19800</v>
      </c>
      <c r="I887" t="inlineStr"/>
      <c r="J887" t="inlineStr">
        <is>
          <t xml:space="preserve">무항생제1등급식이유황생오리(국내산)100%
</t>
        </is>
      </c>
      <c r="K887" t="inlineStr">
        <is>
          <t>★불에 살짝 그을린 제품으로 기름기가 적당히 잘 제거됨</t>
        </is>
      </c>
      <c r="L887" t="inlineStr">
        <is>
          <t>조리하여 섭취</t>
        </is>
      </c>
      <c r="M887" t="inlineStr"/>
      <c r="N887" t="inlineStr">
        <is>
          <t>haccp
/무항생제</t>
        </is>
      </c>
      <c r="O887" t="inlineStr">
        <is>
          <t>면세</t>
        </is>
      </c>
      <c r="P887" t="n">
        <v>10</v>
      </c>
      <c r="Q887" t="inlineStr">
        <is>
          <t>10일</t>
        </is>
      </c>
      <c r="R887" t="inlineStr">
        <is>
          <t>냉장</t>
        </is>
      </c>
    </row>
    <row r="888">
      <c r="A888" t="inlineStr">
        <is>
          <t>유황오리</t>
        </is>
      </c>
      <c r="B888" t="inlineStr"/>
      <c r="C888" t="inlineStr">
        <is>
          <t>[무항생제]1등급유황먹인통오리</t>
        </is>
      </c>
      <c r="D888" t="inlineStr">
        <is>
          <t>일배</t>
        </is>
      </c>
      <c r="E888" t="n">
        <v>1</v>
      </c>
      <c r="F888" t="inlineStr">
        <is>
          <t>1kg</t>
        </is>
      </c>
      <c r="G888" t="inlineStr">
        <is>
          <t>kg</t>
        </is>
      </c>
      <c r="H888" t="n">
        <v>12960</v>
      </c>
      <c r="I888" t="inlineStr"/>
      <c r="J888" t="inlineStr">
        <is>
          <t xml:space="preserve">무항생제1등급식이유황생오리(국내산)100%
</t>
        </is>
      </c>
      <c r="K888" t="inlineStr">
        <is>
          <t>★내장속 작업을해서 깨끗하게정리 세척함</t>
        </is>
      </c>
      <c r="L888" t="inlineStr">
        <is>
          <t>조리하여 섭취</t>
        </is>
      </c>
      <c r="M888" t="inlineStr"/>
      <c r="N888" t="inlineStr">
        <is>
          <t>haccp
/무항생제</t>
        </is>
      </c>
      <c r="O888" t="inlineStr">
        <is>
          <t>면세</t>
        </is>
      </c>
      <c r="P888" t="n">
        <v>10</v>
      </c>
      <c r="Q888" t="inlineStr">
        <is>
          <t>10일</t>
        </is>
      </c>
      <c r="R888" t="inlineStr">
        <is>
          <t>냉장</t>
        </is>
      </c>
    </row>
    <row r="889">
      <c r="A889" t="inlineStr">
        <is>
          <t>유황오리</t>
        </is>
      </c>
      <c r="B889" t="inlineStr"/>
      <c r="C889" t="inlineStr">
        <is>
          <t>[무항생제]1등급유황먹인도리육(뼈포함)</t>
        </is>
      </c>
      <c r="D889" t="inlineStr">
        <is>
          <t>일배</t>
        </is>
      </c>
      <c r="E889" t="n">
        <v>1</v>
      </c>
      <c r="F889" t="inlineStr">
        <is>
          <t>1kg</t>
        </is>
      </c>
      <c r="G889" t="inlineStr">
        <is>
          <t>kg</t>
        </is>
      </c>
      <c r="H889" t="n">
        <v>13900</v>
      </c>
      <c r="I889" t="inlineStr"/>
      <c r="J889" t="inlineStr">
        <is>
          <t xml:space="preserve">무항생제1등급식이유황생오리(국내산)100%
</t>
        </is>
      </c>
      <c r="K889" t="inlineStr">
        <is>
          <t>★탕 및 찜용으로 알맞게 절단한 제품</t>
        </is>
      </c>
      <c r="L889" t="inlineStr">
        <is>
          <t>조리하여 섭취</t>
        </is>
      </c>
      <c r="M889" t="inlineStr"/>
      <c r="N889" t="inlineStr">
        <is>
          <t>haccp
/무항생제</t>
        </is>
      </c>
      <c r="O889" t="inlineStr">
        <is>
          <t>면세</t>
        </is>
      </c>
      <c r="P889" t="n">
        <v>10</v>
      </c>
      <c r="Q889" t="inlineStr">
        <is>
          <t>10일</t>
        </is>
      </c>
      <c r="R889" t="inlineStr">
        <is>
          <t>냉장</t>
        </is>
      </c>
    </row>
    <row r="890">
      <c r="A890" t="inlineStr">
        <is>
          <t>유황오리</t>
        </is>
      </c>
      <c r="B890" t="inlineStr"/>
      <c r="C890" t="inlineStr">
        <is>
          <t>[무항생제]1등급유황먹인오리훈제(슬라이스)</t>
        </is>
      </c>
      <c r="D890" t="inlineStr">
        <is>
          <t>일배</t>
        </is>
      </c>
      <c r="E890" t="n">
        <v>1</v>
      </c>
      <c r="F890" t="inlineStr">
        <is>
          <t>1kg</t>
        </is>
      </c>
      <c r="G890" t="inlineStr">
        <is>
          <t>kg</t>
        </is>
      </c>
      <c r="H890" t="n">
        <v>28200</v>
      </c>
      <c r="I890" t="inlineStr"/>
      <c r="J890" t="inlineStr">
        <is>
          <t>무항생제1등급오리(국내산)96.015%,바베큐시즈닝3.126%</t>
        </is>
      </c>
      <c r="K890" t="inlineStr"/>
      <c r="L890" t="inlineStr">
        <is>
          <t>조리하여 섭취</t>
        </is>
      </c>
      <c r="M890" t="inlineStr">
        <is>
          <t>2,5,6</t>
        </is>
      </c>
      <c r="N890" t="inlineStr">
        <is>
          <t>haccp
/무항생제</t>
        </is>
      </c>
      <c r="O890" t="inlineStr">
        <is>
          <t>과세</t>
        </is>
      </c>
      <c r="P890" t="n">
        <v>10</v>
      </c>
      <c r="Q890" t="inlineStr">
        <is>
          <t>45일</t>
        </is>
      </c>
      <c r="R890" t="inlineStr">
        <is>
          <t>냉장</t>
        </is>
      </c>
    </row>
    <row r="891">
      <c r="A891" t="inlineStr">
        <is>
          <t>유황오리</t>
        </is>
      </c>
      <c r="B891" t="inlineStr"/>
      <c r="C891" t="inlineStr">
        <is>
          <t>[무항생제]1등급유황먹인7無오리훈제(볶음밥용)</t>
        </is>
      </c>
      <c r="D891" t="inlineStr">
        <is>
          <t>일배</t>
        </is>
      </c>
      <c r="E891" t="n">
        <v>1</v>
      </c>
      <c r="F891" t="inlineStr">
        <is>
          <t>1kg</t>
        </is>
      </c>
      <c r="G891" t="inlineStr">
        <is>
          <t>kg</t>
        </is>
      </c>
      <c r="H891" t="n">
        <v>29400</v>
      </c>
      <c r="I891" t="inlineStr"/>
      <c r="J891" t="inlineStr">
        <is>
          <t xml:space="preserve">무항생제1등급오리(국내산)96.5%,파프리카즙(국내산)0.5%,SN염지제3%
</t>
        </is>
      </c>
      <c r="K891" t="inlineStr">
        <is>
          <t>★훈제된 오리를 잘게 조각내 볶음밥용으로 작업 
★7無 훈제 사용(1등급,무항생제원료사용)</t>
        </is>
      </c>
      <c r="L891" t="inlineStr">
        <is>
          <t>조리하여 섭취</t>
        </is>
      </c>
      <c r="M891" t="inlineStr">
        <is>
          <t>2,5,12,16</t>
        </is>
      </c>
      <c r="N891" t="inlineStr">
        <is>
          <t>haccp
/무항생제</t>
        </is>
      </c>
      <c r="O891" t="inlineStr">
        <is>
          <t>과세</t>
        </is>
      </c>
      <c r="P891" t="n">
        <v>10</v>
      </c>
      <c r="Q891" t="inlineStr">
        <is>
          <t>35일</t>
        </is>
      </c>
      <c r="R891" t="inlineStr">
        <is>
          <t>냉장</t>
        </is>
      </c>
    </row>
    <row r="892">
      <c r="A892" t="inlineStr">
        <is>
          <t>유황오리</t>
        </is>
      </c>
      <c r="B892" t="inlineStr"/>
      <c r="C892" t="inlineStr">
        <is>
          <t>[무한생제]1등급블루베리유황먹인오리훈제(슬라이스)</t>
        </is>
      </c>
      <c r="D892" t="inlineStr">
        <is>
          <t>일배</t>
        </is>
      </c>
      <c r="E892" t="n">
        <v>1</v>
      </c>
      <c r="F892" t="inlineStr">
        <is>
          <t>1kg</t>
        </is>
      </c>
      <c r="G892" t="inlineStr">
        <is>
          <t>kg</t>
        </is>
      </c>
      <c r="H892" t="n">
        <v>28100</v>
      </c>
      <c r="I892" t="inlineStr"/>
      <c r="J892" t="inlineStr">
        <is>
          <t xml:space="preserve">무항생제1등급오리(국내산)96.015%,바베큐시즈닝2.679%,친환경블루베리(국내산)0.447%
</t>
        </is>
      </c>
      <c r="K892" t="inlineStr">
        <is>
          <t>★친환경블루베리 생과를 직접 착즙하여 숙성과정을 거쳐서 훈연된 제품(1등급,무항생제원료사용)</t>
        </is>
      </c>
      <c r="L892" t="inlineStr">
        <is>
          <t>조리하여 섭취</t>
        </is>
      </c>
      <c r="M892" t="inlineStr">
        <is>
          <t>2,5,6,16</t>
        </is>
      </c>
      <c r="N892" t="inlineStr">
        <is>
          <t>haccp
/무항생제</t>
        </is>
      </c>
      <c r="O892" t="inlineStr">
        <is>
          <t>과세</t>
        </is>
      </c>
      <c r="P892" t="n">
        <v>10</v>
      </c>
      <c r="Q892" t="inlineStr">
        <is>
          <t>45일</t>
        </is>
      </c>
      <c r="R892" t="inlineStr">
        <is>
          <t>냉장</t>
        </is>
      </c>
    </row>
    <row r="893">
      <c r="A893" t="inlineStr">
        <is>
          <t>유황오리</t>
        </is>
      </c>
      <c r="B893" t="inlineStr"/>
      <c r="C893" t="inlineStr">
        <is>
          <t>[무한생제]1등급블루베리유황먹인오리훈제
(3mm/슬라이스)</t>
        </is>
      </c>
      <c r="D893" t="inlineStr">
        <is>
          <t>일배</t>
        </is>
      </c>
      <c r="E893" t="n">
        <v>1</v>
      </c>
      <c r="F893" t="inlineStr">
        <is>
          <t>1kg</t>
        </is>
      </c>
      <c r="G893" t="inlineStr">
        <is>
          <t>kg</t>
        </is>
      </c>
      <c r="H893" t="n">
        <v>28680</v>
      </c>
      <c r="I893" t="inlineStr"/>
      <c r="J893" t="inlineStr">
        <is>
          <t xml:space="preserve">무항생제1등급오리(국내산)96.015%,바베큐시즈닝2.679%,친환경블루베리(국내산)0.447%
</t>
        </is>
      </c>
      <c r="K893" t="inlineStr">
        <is>
          <t>★친환경블루베리 생과를 직접 착즙하여 숙성과정을 거쳐서 훈연된 제품(1등급,무항생제원료사용)
★3mm로 잘게 슬라이스하여 식감이 더 부드러움</t>
        </is>
      </c>
      <c r="L893" t="inlineStr">
        <is>
          <t>조리하여 섭취</t>
        </is>
      </c>
      <c r="M893" t="inlineStr">
        <is>
          <t>2,5,6,16</t>
        </is>
      </c>
      <c r="N893" t="inlineStr">
        <is>
          <t>haccp
/무항생제</t>
        </is>
      </c>
      <c r="O893" t="inlineStr">
        <is>
          <t>과세</t>
        </is>
      </c>
      <c r="P893" t="n">
        <v>10</v>
      </c>
      <c r="Q893" t="inlineStr">
        <is>
          <t>45일</t>
        </is>
      </c>
      <c r="R893" t="inlineStr">
        <is>
          <t>냉장</t>
        </is>
      </c>
    </row>
    <row r="894">
      <c r="A894" t="inlineStr">
        <is>
          <t>유황오리</t>
        </is>
      </c>
      <c r="B894" t="inlineStr"/>
      <c r="C894" t="inlineStr">
        <is>
          <t>[무항생제]1등급유황먹인7無오리훈제(슬라이스)</t>
        </is>
      </c>
      <c r="D894" t="inlineStr">
        <is>
          <t>일배</t>
        </is>
      </c>
      <c r="E894" t="n">
        <v>1</v>
      </c>
      <c r="F894" t="inlineStr">
        <is>
          <t>1kg</t>
        </is>
      </c>
      <c r="G894" t="inlineStr">
        <is>
          <t>kg</t>
        </is>
      </c>
      <c r="H894" t="n">
        <v>28680</v>
      </c>
      <c r="I894" t="inlineStr"/>
      <c r="J894" t="inlineStr">
        <is>
          <t xml:space="preserve">무항생제1등급오리(국내산)96.5%,새싹보리분말(국내산)0.5%,SN염지제3%
</t>
        </is>
      </c>
      <c r="K894" t="inlineStr">
        <is>
          <t>★7無 제품으로 파프리카 생과를 직접 착즙한 것을 숙성과정에 넣어서 만든 제품(1등급,무항생제원료사용)</t>
        </is>
      </c>
      <c r="L894" t="inlineStr">
        <is>
          <t>조리하여 섭취</t>
        </is>
      </c>
      <c r="M894" t="inlineStr">
        <is>
          <t>2,5,12,16</t>
        </is>
      </c>
      <c r="N894" t="inlineStr">
        <is>
          <t>haccp
/무항생제</t>
        </is>
      </c>
      <c r="O894" t="inlineStr">
        <is>
          <t>과세</t>
        </is>
      </c>
      <c r="P894" t="n">
        <v>10</v>
      </c>
      <c r="Q894" t="inlineStr">
        <is>
          <t>35일</t>
        </is>
      </c>
      <c r="R894" t="inlineStr">
        <is>
          <t>냉장</t>
        </is>
      </c>
    </row>
    <row r="895">
      <c r="A895" t="inlineStr">
        <is>
          <t>유황오리</t>
        </is>
      </c>
      <c r="B895" t="inlineStr"/>
      <c r="C895" t="inlineStr">
        <is>
          <t>[무항생제]1등급블루베리유황먹인9無오리훈제
(슬라이스)</t>
        </is>
      </c>
      <c r="D895" t="inlineStr">
        <is>
          <t>일배</t>
        </is>
      </c>
      <c r="E895" t="n">
        <v>1</v>
      </c>
      <c r="F895" t="inlineStr">
        <is>
          <t>1kg</t>
        </is>
      </c>
      <c r="G895" t="inlineStr">
        <is>
          <t>kg</t>
        </is>
      </c>
      <c r="H895" t="n">
        <v>28680</v>
      </c>
      <c r="I895" t="inlineStr"/>
      <c r="J895" t="inlineStr">
        <is>
          <t xml:space="preserve">무항생제1등급오리(국내산)96.015%,8無시즈닝3%,블루베리(국내산)0.635%
</t>
        </is>
      </c>
      <c r="K895" t="inlineStr">
        <is>
          <t>★9無 제품으로 블루베리 생과를 직접 착즙한 것을 숙성과정에 넣어서 만든 제품(1등급,무항생제원료사용)</t>
        </is>
      </c>
      <c r="L895" t="inlineStr">
        <is>
          <t>조리하여 섭취</t>
        </is>
      </c>
      <c r="M895" t="inlineStr">
        <is>
          <t>2,5,16</t>
        </is>
      </c>
      <c r="N895" t="inlineStr">
        <is>
          <t>haccp
/무항생제</t>
        </is>
      </c>
      <c r="O895" t="inlineStr">
        <is>
          <t>과세</t>
        </is>
      </c>
      <c r="P895" t="n">
        <v>10</v>
      </c>
      <c r="Q895" t="inlineStr">
        <is>
          <t>35일</t>
        </is>
      </c>
      <c r="R895" t="inlineStr">
        <is>
          <t>냉장</t>
        </is>
      </c>
    </row>
    <row r="896">
      <c r="A896" t="inlineStr">
        <is>
          <t>유황오리</t>
        </is>
      </c>
      <c r="B896" t="inlineStr"/>
      <c r="C896" t="inlineStr">
        <is>
          <t>[무항생제]1등급블루베리유황먹인9無오리훈제
(3mm/슬라이스)</t>
        </is>
      </c>
      <c r="D896" t="inlineStr">
        <is>
          <t>일배</t>
        </is>
      </c>
      <c r="E896" t="n">
        <v>1</v>
      </c>
      <c r="F896" t="inlineStr">
        <is>
          <t>1kg</t>
        </is>
      </c>
      <c r="G896" t="inlineStr">
        <is>
          <t>kg</t>
        </is>
      </c>
      <c r="H896" t="n">
        <v>28680</v>
      </c>
      <c r="I896" t="inlineStr"/>
      <c r="J896" t="inlineStr">
        <is>
          <t xml:space="preserve">무항생제1등급오리(국내산)96.015%,8無시즈닝3%,블루베리(국내산)0.635%
</t>
        </is>
      </c>
      <c r="K896" t="inlineStr">
        <is>
          <t>★9無 제품으로 블루베리 생과를 직접 착즙한 것을 숙성과정에 넣어서 만든 제품(1등급,무항생제원료사용)
★3mm로 잘게 슬라이스하여 식감이 더 부드러움</t>
        </is>
      </c>
      <c r="L896" t="inlineStr">
        <is>
          <t>조리하여 섭취</t>
        </is>
      </c>
      <c r="M896" t="inlineStr">
        <is>
          <t>2,5,16</t>
        </is>
      </c>
      <c r="N896" t="inlineStr">
        <is>
          <t>haccp
/무항생제</t>
        </is>
      </c>
      <c r="O896" t="inlineStr">
        <is>
          <t>과세</t>
        </is>
      </c>
      <c r="P896" t="n">
        <v>10</v>
      </c>
      <c r="Q896" t="inlineStr">
        <is>
          <t>35일</t>
        </is>
      </c>
      <c r="R896" t="inlineStr">
        <is>
          <t>냉장</t>
        </is>
      </c>
    </row>
    <row r="897">
      <c r="A897" t="inlineStr">
        <is>
          <t>유황오리</t>
        </is>
      </c>
      <c r="B897" t="inlineStr"/>
      <c r="C897" t="inlineStr">
        <is>
          <t>[무항생제]1등급유황먹인고추장오리불고기양념set
(3mm/슬라이스)</t>
        </is>
      </c>
      <c r="D897" t="inlineStr">
        <is>
          <t>일배</t>
        </is>
      </c>
      <c r="E897" t="n">
        <v>1</v>
      </c>
      <c r="F897" t="inlineStr">
        <is>
          <t>1KG</t>
        </is>
      </c>
      <c r="G897" t="inlineStr">
        <is>
          <t>kg</t>
        </is>
      </c>
      <c r="H897" t="n">
        <v>21800</v>
      </c>
      <c r="I897" t="inlineStr"/>
      <c r="J897" t="inlineStr">
        <is>
          <t xml:space="preserve">무항생제1등급생오리(국내산)1kg+고추장양념250g(무료증정)
</t>
        </is>
      </c>
      <c r="K897"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L897" t="inlineStr">
        <is>
          <t>조리하여 섭취</t>
        </is>
      </c>
      <c r="M897" t="inlineStr">
        <is>
          <t>2,5,6,16</t>
        </is>
      </c>
      <c r="N897" t="inlineStr">
        <is>
          <t>haccp
/무항생제</t>
        </is>
      </c>
      <c r="O897" t="inlineStr">
        <is>
          <t>면세</t>
        </is>
      </c>
      <c r="P897" t="n">
        <v>10</v>
      </c>
      <c r="Q897" t="inlineStr">
        <is>
          <t>10일</t>
        </is>
      </c>
      <c r="R897" t="inlineStr">
        <is>
          <t>냉장</t>
        </is>
      </c>
    </row>
    <row r="898">
      <c r="A898" t="inlineStr">
        <is>
          <t>유황오리</t>
        </is>
      </c>
      <c r="B898" t="inlineStr"/>
      <c r="C898" t="inlineStr">
        <is>
          <t>[무항생제]1등급유황먹인고추장오리양념불고기
(3mm/슬라이스)</t>
        </is>
      </c>
      <c r="D898" t="inlineStr">
        <is>
          <t>일배</t>
        </is>
      </c>
      <c r="E898" t="n">
        <v>1</v>
      </c>
      <c r="F898" t="inlineStr">
        <is>
          <t>1kg</t>
        </is>
      </c>
      <c r="G898" t="inlineStr">
        <is>
          <t>kg</t>
        </is>
      </c>
      <c r="H898" t="n">
        <v>21800</v>
      </c>
      <c r="I898" t="inlineStr"/>
      <c r="J898" t="inlineStr">
        <is>
          <t xml:space="preserve">무항생제1등급생오리(국내산)70%,오리불고기고추장소스30%[혼합간장,고추가루,고추장(국내산),생과일[사과(국내산),배(국내산)],생강(국내산),양파(국내산),마늘]
</t>
        </is>
      </c>
      <c r="K898" t="inlineStr">
        <is>
          <t>★유황먹인생오리제품에 아무나 따라할 수 없는 "맛집고추양념"을
곁들여 특별한 고추오리불고기를 간편하게 해먹을수있는 제품입니다.
★3mm로 잘게 슬라이스하여 식감이 더 부드러움</t>
        </is>
      </c>
      <c r="L898" t="inlineStr">
        <is>
          <t>조리하여 섭취</t>
        </is>
      </c>
      <c r="M898" t="inlineStr">
        <is>
          <t>2,5,6,16</t>
        </is>
      </c>
      <c r="N898" t="inlineStr">
        <is>
          <t>haccp
/무항생제</t>
        </is>
      </c>
      <c r="O898" t="inlineStr">
        <is>
          <t>과세</t>
        </is>
      </c>
      <c r="P898" t="n">
        <v>10</v>
      </c>
      <c r="Q898" t="inlineStr">
        <is>
          <t>10일</t>
        </is>
      </c>
      <c r="R898" t="inlineStr">
        <is>
          <t>냉장</t>
        </is>
      </c>
    </row>
    <row r="899">
      <c r="A899" t="inlineStr">
        <is>
          <t>유황오리</t>
        </is>
      </c>
      <c r="B899" t="inlineStr"/>
      <c r="C899" t="inlineStr">
        <is>
          <t>[무항생제]1등급유황먹인대패고추장오리양념불고기
★(2mm/슬라이스)★</t>
        </is>
      </c>
      <c r="D899" t="inlineStr">
        <is>
          <t>일배</t>
        </is>
      </c>
      <c r="E899" t="n">
        <v>1</v>
      </c>
      <c r="F899" t="inlineStr">
        <is>
          <t>1kg</t>
        </is>
      </c>
      <c r="G899" t="inlineStr">
        <is>
          <t>kg</t>
        </is>
      </c>
      <c r="H899" t="n">
        <v>21200</v>
      </c>
      <c r="I899" t="inlineStr"/>
      <c r="J899" t="inlineStr">
        <is>
          <t xml:space="preserve">무항생제1등급생오리(국내산)70%,오리불고기고추장소스30%[혼합간장,고추가루,고추장(국내산),생과일[사과(국내산),배(국내산)],생강(국내산),양파(국내산),마늘]
</t>
        </is>
      </c>
      <c r="K899" t="inlineStr">
        <is>
          <t>★유황먹인생오리제품에 아무나 따라할 수 없는 "맛집고추양념"을
곁들여 특별한 고추오리불고기를 간편하게 해먹을수있는 제품입니다.
★2mm 대패식으로 슬라이스하여 식감이 아주 좋음</t>
        </is>
      </c>
      <c r="L899" t="inlineStr">
        <is>
          <t>조리하여 섭취</t>
        </is>
      </c>
      <c r="M899" t="inlineStr">
        <is>
          <t>2,5,6,16</t>
        </is>
      </c>
      <c r="N899" t="inlineStr">
        <is>
          <t>haccp
/무항생제</t>
        </is>
      </c>
      <c r="O899" t="inlineStr">
        <is>
          <t>과세</t>
        </is>
      </c>
      <c r="P899" t="n">
        <v>10</v>
      </c>
      <c r="Q899" t="inlineStr">
        <is>
          <t>10일</t>
        </is>
      </c>
      <c r="R899" t="inlineStr">
        <is>
          <t>냉장</t>
        </is>
      </c>
    </row>
    <row r="900">
      <c r="A900" t="inlineStr">
        <is>
          <t>유황오리</t>
        </is>
      </c>
      <c r="B900" t="inlineStr"/>
      <c r="C900" t="inlineStr">
        <is>
          <t>[무항생제]1등급유황먹인간장오리불고기양념set
(3mm/슬라이스)</t>
        </is>
      </c>
      <c r="D900" t="inlineStr">
        <is>
          <t>일배</t>
        </is>
      </c>
      <c r="E900" t="n">
        <v>1</v>
      </c>
      <c r="F900" t="inlineStr">
        <is>
          <t>1kg</t>
        </is>
      </c>
      <c r="G900" t="inlineStr">
        <is>
          <t>kg</t>
        </is>
      </c>
      <c r="H900" t="n">
        <v>21800</v>
      </c>
      <c r="I900" t="inlineStr"/>
      <c r="J900" t="inlineStr">
        <is>
          <t xml:space="preserve">무항생제1등급생오리(국내산)1kg+간장양념250g(무료증정)
</t>
        </is>
      </c>
      <c r="K900"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L900" t="inlineStr">
        <is>
          <t>조리하여 섭취</t>
        </is>
      </c>
      <c r="M900" t="inlineStr">
        <is>
          <t>2,5,6,16</t>
        </is>
      </c>
      <c r="N900" t="inlineStr">
        <is>
          <t>haccp
/무항생제</t>
        </is>
      </c>
      <c r="O900" t="inlineStr">
        <is>
          <t>면세</t>
        </is>
      </c>
      <c r="P900" t="n">
        <v>10</v>
      </c>
      <c r="Q900" t="inlineStr">
        <is>
          <t>10일</t>
        </is>
      </c>
      <c r="R900" t="inlineStr">
        <is>
          <t>냉장</t>
        </is>
      </c>
    </row>
    <row r="901">
      <c r="A901" t="inlineStr">
        <is>
          <t>유황오리</t>
        </is>
      </c>
      <c r="B901" t="inlineStr"/>
      <c r="C901" t="inlineStr">
        <is>
          <t>[무항생제]1등급유황먹인간장오리양념불고기
(3mm/슬라이스)</t>
        </is>
      </c>
      <c r="D901" t="inlineStr">
        <is>
          <t>일배</t>
        </is>
      </c>
      <c r="E901" t="n">
        <v>1</v>
      </c>
      <c r="F901" t="inlineStr">
        <is>
          <t>1kg</t>
        </is>
      </c>
      <c r="G901" t="inlineStr">
        <is>
          <t>kg</t>
        </is>
      </c>
      <c r="H901" t="n">
        <v>21200</v>
      </c>
      <c r="I901" t="inlineStr"/>
      <c r="J901" t="inlineStr">
        <is>
          <t xml:space="preserve">무항생제1등급생오리(국내산)70%,오리불고기고추장소스30%[혼합간장,생과일[사과(국내산),배(국내산)],생강(국내산),양파(국내산),주정(국내산),마늘]
</t>
        </is>
      </c>
      <c r="K901" t="inlineStr">
        <is>
          <t>★유황먹인생오리제품에 아무나 따라할 수 없는 "맛집궁중양념"을
곁들여 특별한 오리간장불고기를 간편하게 해먹을수있는 제품입니다.
★3mm로 잘게 슬라이스하여 식감이 더 부드러움</t>
        </is>
      </c>
      <c r="L901" t="inlineStr">
        <is>
          <t>조리하여 섭취</t>
        </is>
      </c>
      <c r="M901" t="inlineStr">
        <is>
          <t>2,5,6,16</t>
        </is>
      </c>
      <c r="N901" t="inlineStr">
        <is>
          <t>haccp
/무항생제</t>
        </is>
      </c>
      <c r="O901" t="inlineStr">
        <is>
          <t>과세</t>
        </is>
      </c>
      <c r="P901" t="n">
        <v>10</v>
      </c>
      <c r="Q901" t="inlineStr">
        <is>
          <t>10일</t>
        </is>
      </c>
      <c r="R901" t="inlineStr">
        <is>
          <t>냉장</t>
        </is>
      </c>
    </row>
    <row r="902">
      <c r="A902" t="inlineStr">
        <is>
          <t>유황오리</t>
        </is>
      </c>
      <c r="B902" t="inlineStr"/>
      <c r="C902" t="inlineStr">
        <is>
          <t>[무항생제]1등급유황먹인대패간장오리양념불고기
★(2mm/슬라이스)★</t>
        </is>
      </c>
      <c r="D902" t="inlineStr">
        <is>
          <t>일배</t>
        </is>
      </c>
      <c r="E902" t="n">
        <v>1</v>
      </c>
      <c r="F902" t="inlineStr">
        <is>
          <t>1kg</t>
        </is>
      </c>
      <c r="G902" t="inlineStr">
        <is>
          <t>kg</t>
        </is>
      </c>
      <c r="H902" t="n">
        <v>21200</v>
      </c>
      <c r="I902" t="inlineStr"/>
      <c r="J902" t="inlineStr">
        <is>
          <t xml:space="preserve">무항생제1등급생오리(국내산)70%,오리불고기고추장소스30%[혼합간장,생과일[사과(국내산),배(국내산)],생강(국내산),양파(국내산),주정(국내산),마늘]
</t>
        </is>
      </c>
      <c r="K902" t="inlineStr">
        <is>
          <t>★유황먹인생오리제품에 아무나 따라할 수 없는 "맛집궁중양념"을
곁들여 특별한 오리간장불고기를 간편하게 해먹을수있는 제품입니다.
★2mm 대패식으로 슬라이스하여 식감이 아주 좋음</t>
        </is>
      </c>
      <c r="L902" t="inlineStr">
        <is>
          <t>조리하여 섭취</t>
        </is>
      </c>
      <c r="M902" t="inlineStr">
        <is>
          <t>2,5,6,16</t>
        </is>
      </c>
      <c r="N902" t="inlineStr">
        <is>
          <t>haccp
/무항생제</t>
        </is>
      </c>
      <c r="O902" t="inlineStr">
        <is>
          <t>과세</t>
        </is>
      </c>
      <c r="P902" t="n">
        <v>10</v>
      </c>
      <c r="Q902" t="inlineStr">
        <is>
          <t>10일</t>
        </is>
      </c>
      <c r="R902" t="inlineStr">
        <is>
          <t>냉장</t>
        </is>
      </c>
    </row>
    <row r="903">
      <c r="A903" t="inlineStr">
        <is>
          <t>유황오리</t>
        </is>
      </c>
      <c r="B903" t="inlineStr"/>
      <c r="C903" t="inlineStr">
        <is>
          <t>[무항생제]1등급유황먹인블랙커리오리불고기양념set
(3mm/슬라이스)</t>
        </is>
      </c>
      <c r="D903" t="inlineStr">
        <is>
          <t>일배</t>
        </is>
      </c>
      <c r="E903" t="n">
        <v>1</v>
      </c>
      <c r="F903" t="inlineStr">
        <is>
          <t>1kg</t>
        </is>
      </c>
      <c r="G903" t="inlineStr">
        <is>
          <t>kg</t>
        </is>
      </c>
      <c r="H903" t="n">
        <v>21800</v>
      </c>
      <c r="I903" t="inlineStr"/>
      <c r="J903" t="inlineStr">
        <is>
          <t xml:space="preserve">무항생제1등급생오리(국내산)1kg+커리양념250g(무료증정)
</t>
        </is>
      </c>
      <c r="K903"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L903" t="inlineStr">
        <is>
          <t>조리하여 섭취</t>
        </is>
      </c>
      <c r="M903" t="inlineStr">
        <is>
          <t>2,5,6,16</t>
        </is>
      </c>
      <c r="N903" t="inlineStr">
        <is>
          <t>haccp
/무항생제</t>
        </is>
      </c>
      <c r="O903" t="inlineStr">
        <is>
          <t>면세</t>
        </is>
      </c>
      <c r="P903" t="n">
        <v>10</v>
      </c>
      <c r="Q903" t="inlineStr">
        <is>
          <t>10일</t>
        </is>
      </c>
      <c r="R903" t="inlineStr">
        <is>
          <t>냉장</t>
        </is>
      </c>
    </row>
    <row r="904">
      <c r="A904" t="inlineStr">
        <is>
          <t>유황오리</t>
        </is>
      </c>
      <c r="B904" t="inlineStr"/>
      <c r="C904" t="inlineStr">
        <is>
          <t>[무항생제]1등급유황먹인블랙커리오리양념불고기
(3mm/슬라이스)</t>
        </is>
      </c>
      <c r="D904" t="inlineStr">
        <is>
          <t>일배</t>
        </is>
      </c>
      <c r="E904" t="n">
        <v>1</v>
      </c>
      <c r="F904" t="inlineStr">
        <is>
          <t>1kg</t>
        </is>
      </c>
      <c r="G904" t="inlineStr">
        <is>
          <t>kg</t>
        </is>
      </c>
      <c r="H904" t="n">
        <v>21200</v>
      </c>
      <c r="I904" t="inlineStr"/>
      <c r="J904" t="inlineStr">
        <is>
          <t xml:space="preserve">무항생제1등급생오리(국내산)70%,블랙커리소스30%[혼합간장26.2%,카레분말4.6%,생강(국내산),양파(국내산)4.2%,파인애플,마늘3.8% 외]
</t>
        </is>
      </c>
      <c r="K904"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L904" t="inlineStr">
        <is>
          <t>조리하여 섭취</t>
        </is>
      </c>
      <c r="M904" t="inlineStr">
        <is>
          <t>2,5,6,16</t>
        </is>
      </c>
      <c r="N904" t="inlineStr">
        <is>
          <t>haccp
/무항생제</t>
        </is>
      </c>
      <c r="O904" t="inlineStr">
        <is>
          <t>과세</t>
        </is>
      </c>
      <c r="P904" t="n">
        <v>10</v>
      </c>
      <c r="Q904" t="inlineStr">
        <is>
          <t>10일</t>
        </is>
      </c>
      <c r="R904" t="inlineStr">
        <is>
          <t>냉장</t>
        </is>
      </c>
    </row>
    <row r="905">
      <c r="A905" t="inlineStr">
        <is>
          <t>유황오리</t>
        </is>
      </c>
      <c r="B905" t="inlineStr"/>
      <c r="C905" t="inlineStr">
        <is>
          <t>[무항생제]1등급유황먹인대패블랙커리오리양념불고기
★(2mm/슬라이스)★</t>
        </is>
      </c>
      <c r="D905" t="inlineStr">
        <is>
          <t>일배</t>
        </is>
      </c>
      <c r="E905" t="n">
        <v>1</v>
      </c>
      <c r="F905" t="inlineStr">
        <is>
          <t>1kg</t>
        </is>
      </c>
      <c r="G905" t="inlineStr">
        <is>
          <t>kg</t>
        </is>
      </c>
      <c r="H905" t="n">
        <v>21200</v>
      </c>
      <c r="I905" t="inlineStr"/>
      <c r="J905" t="inlineStr">
        <is>
          <t xml:space="preserve">무항생제1등급생오리(국내산)70%,블랙커리소스30%[혼합간장26.2%,카레분말4.6%,생강(국내산),양파(국내산)4.2%,파인애플,마늘3.8% 외]
</t>
        </is>
      </c>
      <c r="K905"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L905" t="inlineStr">
        <is>
          <t>조리하여 섭취</t>
        </is>
      </c>
      <c r="M905" t="inlineStr">
        <is>
          <t>2,5,6,16</t>
        </is>
      </c>
      <c r="N905" t="inlineStr">
        <is>
          <t>haccp
/무항생제</t>
        </is>
      </c>
      <c r="O905" t="inlineStr">
        <is>
          <t>과세</t>
        </is>
      </c>
      <c r="P905" t="n">
        <v>10</v>
      </c>
      <c r="Q905" t="inlineStr">
        <is>
          <t>10일</t>
        </is>
      </c>
      <c r="R905" t="inlineStr">
        <is>
          <t>냉장</t>
        </is>
      </c>
    </row>
    <row r="906">
      <c r="A906" t="inlineStr">
        <is>
          <t>치킨훈제</t>
        </is>
      </c>
      <c r="B906" t="inlineStr"/>
      <c r="C906" t="inlineStr">
        <is>
          <t>[국내산]1등급치킨닭다리살훈제(슬라이스)</t>
        </is>
      </c>
      <c r="D906" t="inlineStr">
        <is>
          <t>일배</t>
        </is>
      </c>
      <c r="E906" t="n">
        <v>1</v>
      </c>
      <c r="F906" t="inlineStr">
        <is>
          <t>1kg</t>
        </is>
      </c>
      <c r="G906" t="inlineStr">
        <is>
          <t>kg</t>
        </is>
      </c>
      <c r="H906" t="n">
        <v>24700</v>
      </c>
      <c r="I906" t="inlineStr"/>
      <c r="J906"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06" t="inlineStr">
        <is>
          <t>★국내산 1등급 닭정육을 사용하여 10시간 숙성과정을 거쳐 훈연된 제품</t>
        </is>
      </c>
      <c r="L906" t="inlineStr">
        <is>
          <t>조리하여 섭취</t>
        </is>
      </c>
      <c r="M906" t="inlineStr">
        <is>
          <t>2,5,6,15,16</t>
        </is>
      </c>
      <c r="N906" t="inlineStr">
        <is>
          <t>haccp</t>
        </is>
      </c>
      <c r="O906" t="inlineStr">
        <is>
          <t>과세</t>
        </is>
      </c>
      <c r="P906" t="n">
        <v>10</v>
      </c>
      <c r="Q906" t="inlineStr">
        <is>
          <t>45일</t>
        </is>
      </c>
      <c r="R906" t="inlineStr">
        <is>
          <t>냉장</t>
        </is>
      </c>
    </row>
    <row r="907">
      <c r="A907" t="inlineStr">
        <is>
          <t>치킨훈제</t>
        </is>
      </c>
      <c r="B907" t="inlineStr"/>
      <c r="C907" t="inlineStr">
        <is>
          <t>[국내산]1등급치킨윙훈제</t>
        </is>
      </c>
      <c r="D907" t="inlineStr">
        <is>
          <t>일배</t>
        </is>
      </c>
      <c r="E907" t="n">
        <v>1</v>
      </c>
      <c r="F907" t="inlineStr">
        <is>
          <t>1kg</t>
        </is>
      </c>
      <c r="G907" t="inlineStr">
        <is>
          <t>kg</t>
        </is>
      </c>
      <c r="H907" t="n">
        <v>22700</v>
      </c>
      <c r="I907" t="inlineStr"/>
      <c r="J907"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07" t="inlineStr">
        <is>
          <t>★개당 약 22~28g
★국내산 1등급 닭날개를 사용하여 10시간 숙성과정을 거쳐 훈연된 제품</t>
        </is>
      </c>
      <c r="L907" t="inlineStr">
        <is>
          <t>조리하여 섭취</t>
        </is>
      </c>
      <c r="M907" t="inlineStr">
        <is>
          <t>2,5,6,15,16</t>
        </is>
      </c>
      <c r="N907" t="inlineStr">
        <is>
          <t>haccp</t>
        </is>
      </c>
      <c r="O907" t="inlineStr">
        <is>
          <t>과세</t>
        </is>
      </c>
      <c r="P907" t="n">
        <v>10</v>
      </c>
      <c r="Q907" t="inlineStr">
        <is>
          <t>45일</t>
        </is>
      </c>
      <c r="R907" t="inlineStr">
        <is>
          <t>냉장</t>
        </is>
      </c>
    </row>
    <row r="908">
      <c r="A908" t="inlineStr">
        <is>
          <t>치킨훈제</t>
        </is>
      </c>
      <c r="B908" t="inlineStr"/>
      <c r="C908" t="inlineStr">
        <is>
          <t>[국내산]1등급치킨봉훈제</t>
        </is>
      </c>
      <c r="D908" t="inlineStr">
        <is>
          <t>일배</t>
        </is>
      </c>
      <c r="E908" t="n">
        <v>1</v>
      </c>
      <c r="F908" t="inlineStr">
        <is>
          <t>1kg</t>
        </is>
      </c>
      <c r="G908" t="inlineStr">
        <is>
          <t>kg</t>
        </is>
      </c>
      <c r="H908" t="n">
        <v>22700</v>
      </c>
      <c r="I908" t="inlineStr"/>
      <c r="J908"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08" t="inlineStr">
        <is>
          <t>★개당 약16~30g
★국내산 1등급 닭봉을 사용하여 10시간 숙성과정을 거쳐 훈연된 제품</t>
        </is>
      </c>
      <c r="L908" t="inlineStr">
        <is>
          <t>조리하여 섭취</t>
        </is>
      </c>
      <c r="M908" t="inlineStr">
        <is>
          <t>2,5,6,15,16</t>
        </is>
      </c>
      <c r="N908" t="inlineStr">
        <is>
          <t>haccp</t>
        </is>
      </c>
      <c r="O908" t="inlineStr">
        <is>
          <t>과세</t>
        </is>
      </c>
      <c r="P908" t="n">
        <v>10</v>
      </c>
      <c r="Q908" t="inlineStr">
        <is>
          <t>45일</t>
        </is>
      </c>
      <c r="R908" t="inlineStr">
        <is>
          <t>냉장</t>
        </is>
      </c>
    </row>
    <row r="909">
      <c r="A909" t="inlineStr">
        <is>
          <t>치킨훈제</t>
        </is>
      </c>
      <c r="B909" t="inlineStr"/>
      <c r="C909" t="inlineStr">
        <is>
          <t>[국내산]1등급탄두리치킨닭다리살훈제(슬라이스)
-(커리맛)</t>
        </is>
      </c>
      <c r="D909" t="inlineStr">
        <is>
          <t>일배</t>
        </is>
      </c>
      <c r="E909" t="n">
        <v>1</v>
      </c>
      <c r="F909" t="inlineStr">
        <is>
          <t>1kg</t>
        </is>
      </c>
      <c r="G909" t="inlineStr">
        <is>
          <t>kg</t>
        </is>
      </c>
      <c r="H909" t="n">
        <v>24700</v>
      </c>
      <c r="I909" t="inlineStr"/>
      <c r="J909" t="inlineStr">
        <is>
          <t xml:space="preserve">닭고기정육(1등급,국내산)97%,탄두리용씨즈닝3%,탄두리염지지분,설탕,정재소금(국산),무수결정포도당,마늘분말,파프리카추출색소 외
</t>
        </is>
      </c>
      <c r="K909" t="inlineStr">
        <is>
          <t>★국내산 1등급 닭정육을 사용하여 인도 커리맛을 맛볼수있게 훈연된제품
★無아질산나트륨</t>
        </is>
      </c>
      <c r="L909" t="inlineStr">
        <is>
          <t>조리하여 섭취</t>
        </is>
      </c>
      <c r="M909" t="inlineStr">
        <is>
          <t>2,5,6,12,15,16</t>
        </is>
      </c>
      <c r="N909" t="inlineStr">
        <is>
          <t>haccp</t>
        </is>
      </c>
      <c r="O909" t="inlineStr">
        <is>
          <t>과세</t>
        </is>
      </c>
      <c r="P909" t="n">
        <v>10</v>
      </c>
      <c r="Q909" t="inlineStr">
        <is>
          <t>35일</t>
        </is>
      </c>
      <c r="R909" t="inlineStr">
        <is>
          <t>냉장</t>
        </is>
      </c>
    </row>
    <row r="910">
      <c r="A910" t="inlineStr">
        <is>
          <t>치킨훈제</t>
        </is>
      </c>
      <c r="B910" t="inlineStr"/>
      <c r="C910" t="inlineStr">
        <is>
          <t>[국내산]1등급탄두리치킨윙훈제
-(커리맛)</t>
        </is>
      </c>
      <c r="D910" t="inlineStr">
        <is>
          <t>일배</t>
        </is>
      </c>
      <c r="E910" t="n">
        <v>1</v>
      </c>
      <c r="F910" t="inlineStr">
        <is>
          <t>1kg</t>
        </is>
      </c>
      <c r="G910" t="inlineStr">
        <is>
          <t>kg</t>
        </is>
      </c>
      <c r="H910" t="n">
        <v>22700</v>
      </c>
      <c r="I910" t="inlineStr"/>
      <c r="J910" t="inlineStr">
        <is>
          <t xml:space="preserve">닭고기윙(1등급,국내산)97%,탄두리용씨즈닝3%,탄두리염지지분,설탕,정재소금(국산),무수결정포도당,마늘분말,파프리카추출색소 외
</t>
        </is>
      </c>
      <c r="K910" t="inlineStr">
        <is>
          <t>★국내산 1등급 닭날개를 사용하여 인도 커리맛을 맛볼수있게 훈연된제품
★無아질산나트륨</t>
        </is>
      </c>
      <c r="L910" t="inlineStr">
        <is>
          <t>조리하여 섭취</t>
        </is>
      </c>
      <c r="M910" t="inlineStr">
        <is>
          <t>2,5,6,12,15,16</t>
        </is>
      </c>
      <c r="N910" t="inlineStr">
        <is>
          <t>haccp</t>
        </is>
      </c>
      <c r="O910" t="inlineStr">
        <is>
          <t>과세</t>
        </is>
      </c>
      <c r="P910" t="n">
        <v>10</v>
      </c>
      <c r="Q910" t="inlineStr">
        <is>
          <t>35일</t>
        </is>
      </c>
      <c r="R910" t="inlineStr">
        <is>
          <t>냉장</t>
        </is>
      </c>
    </row>
    <row r="911">
      <c r="A911" t="inlineStr">
        <is>
          <t>치킨훈제</t>
        </is>
      </c>
      <c r="B911" t="inlineStr"/>
      <c r="C911" t="inlineStr">
        <is>
          <t>[국내산]1등급탄두리치킨봉훈제
-(커리맛)</t>
        </is>
      </c>
      <c r="D911" t="inlineStr">
        <is>
          <t>일배</t>
        </is>
      </c>
      <c r="E911" t="n">
        <v>1</v>
      </c>
      <c r="F911" t="inlineStr">
        <is>
          <t>1kg</t>
        </is>
      </c>
      <c r="G911" t="inlineStr">
        <is>
          <t>kg</t>
        </is>
      </c>
      <c r="H911" t="n">
        <v>22700</v>
      </c>
      <c r="I911" t="inlineStr"/>
      <c r="J911" t="inlineStr">
        <is>
          <t xml:space="preserve">닭고기봉(1등급,국내산)97%,탄두리용씨즈닝3%,탄두리염지지분,설탕,정재소금(국산),무수결정포도당,마늘분말,파프리카추출색소 외
</t>
        </is>
      </c>
      <c r="K911" t="inlineStr">
        <is>
          <t>★국내산 1등급 닭봉을 사용하여 인도 커리맛을 맛볼수있게 훈연된
제품
★無아질산나트륨</t>
        </is>
      </c>
      <c r="L911" t="inlineStr">
        <is>
          <t>조리하여 섭취</t>
        </is>
      </c>
      <c r="M911" t="inlineStr">
        <is>
          <t>2,5,6,12,15,16</t>
        </is>
      </c>
      <c r="N911" t="inlineStr">
        <is>
          <t>haccp</t>
        </is>
      </c>
      <c r="O911" t="inlineStr">
        <is>
          <t>과세</t>
        </is>
      </c>
      <c r="P911" t="n">
        <v>10</v>
      </c>
      <c r="Q911" t="inlineStr">
        <is>
          <t>35일</t>
        </is>
      </c>
      <c r="R911" t="inlineStr">
        <is>
          <t>냉장</t>
        </is>
      </c>
    </row>
    <row r="912">
      <c r="A912" t="inlineStr">
        <is>
          <t>닭염지</t>
        </is>
      </c>
      <c r="B912" t="inlineStr"/>
      <c r="C912" t="inlineStr">
        <is>
          <t>[국내산]1등급치킨닭다리살염지육(반제품)
-(오븐/튀김겸용)</t>
        </is>
      </c>
      <c r="D912" t="inlineStr">
        <is>
          <t>일배</t>
        </is>
      </c>
      <c r="E912" t="n">
        <v>1</v>
      </c>
      <c r="F912" t="inlineStr">
        <is>
          <t>1kg</t>
        </is>
      </c>
      <c r="G912" t="inlineStr">
        <is>
          <t>kg</t>
        </is>
      </c>
      <c r="H912" t="n">
        <v>23300</v>
      </c>
      <c r="I912" t="inlineStr"/>
      <c r="J912"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12" t="inlineStr">
        <is>
          <t>★국내산 1등급 닭정육사용. 반건조과정을 거쳐 오븐/튀김용으로 HOT한 제품</t>
        </is>
      </c>
      <c r="L912" t="inlineStr">
        <is>
          <t>조리하여 섭취</t>
        </is>
      </c>
      <c r="M912" t="inlineStr">
        <is>
          <t>2,5,6,15,16</t>
        </is>
      </c>
      <c r="N912" t="inlineStr">
        <is>
          <t>haccp</t>
        </is>
      </c>
      <c r="O912" t="inlineStr">
        <is>
          <t>과세</t>
        </is>
      </c>
      <c r="P912" t="n">
        <v>10</v>
      </c>
      <c r="Q912" t="inlineStr">
        <is>
          <t>10일</t>
        </is>
      </c>
      <c r="R912" t="inlineStr">
        <is>
          <t>냉장</t>
        </is>
      </c>
    </row>
    <row r="913">
      <c r="A913" t="inlineStr">
        <is>
          <t>닭염지</t>
        </is>
      </c>
      <c r="B913" t="inlineStr"/>
      <c r="C913" t="inlineStr">
        <is>
          <t>[국내산]1등급치킨윙염지육(반제품)
-(오븐/튀김겸용)</t>
        </is>
      </c>
      <c r="D913" t="inlineStr">
        <is>
          <t>일배</t>
        </is>
      </c>
      <c r="E913" t="n">
        <v>1</v>
      </c>
      <c r="F913" t="inlineStr">
        <is>
          <t>1kg</t>
        </is>
      </c>
      <c r="G913" t="inlineStr">
        <is>
          <t>kg</t>
        </is>
      </c>
      <c r="H913" t="n">
        <v>21400</v>
      </c>
      <c r="I913" t="inlineStr"/>
      <c r="J913"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13" t="inlineStr">
        <is>
          <t>★국내산 1등급 닭윙사용. 반건조과정을 거쳐 오븐/튀김용으로 HOT한 제품</t>
        </is>
      </c>
      <c r="L913" t="inlineStr">
        <is>
          <t>조리하여 섭취</t>
        </is>
      </c>
      <c r="M913" t="inlineStr">
        <is>
          <t>2,5,6,15,16</t>
        </is>
      </c>
      <c r="N913" t="inlineStr">
        <is>
          <t>haccp</t>
        </is>
      </c>
      <c r="O913" t="inlineStr">
        <is>
          <t>과세</t>
        </is>
      </c>
      <c r="P913" t="n">
        <v>10</v>
      </c>
      <c r="Q913" t="inlineStr">
        <is>
          <t>10일</t>
        </is>
      </c>
      <c r="R913" t="inlineStr">
        <is>
          <t>냉장</t>
        </is>
      </c>
    </row>
    <row r="914">
      <c r="A914" t="inlineStr">
        <is>
          <t>닭염지</t>
        </is>
      </c>
      <c r="B914" t="inlineStr"/>
      <c r="C914" t="inlineStr">
        <is>
          <t>[국내산]1등급치킨봉염지육(반제품)
-(오븐/튀김겸용)</t>
        </is>
      </c>
      <c r="D914" t="inlineStr">
        <is>
          <t>일배</t>
        </is>
      </c>
      <c r="E914" t="n">
        <v>1</v>
      </c>
      <c r="F914" t="inlineStr">
        <is>
          <t>1kg</t>
        </is>
      </c>
      <c r="G914" t="inlineStr">
        <is>
          <t>kg</t>
        </is>
      </c>
      <c r="H914" t="n">
        <v>21400</v>
      </c>
      <c r="I914" t="inlineStr"/>
      <c r="J914"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14" t="inlineStr">
        <is>
          <t>★국내산 1등급 닭봉사용. 반건조과정을 거쳐 오븐/튀김용으로 HOT한 제품</t>
        </is>
      </c>
      <c r="L914" t="inlineStr">
        <is>
          <t>조리하여 섭취</t>
        </is>
      </c>
      <c r="M914" t="inlineStr">
        <is>
          <t>2,5,6,15,16</t>
        </is>
      </c>
      <c r="N914" t="inlineStr">
        <is>
          <t>haccp</t>
        </is>
      </c>
      <c r="O914" t="inlineStr">
        <is>
          <t>과세</t>
        </is>
      </c>
      <c r="P914" t="n">
        <v>10</v>
      </c>
      <c r="Q914" t="inlineStr">
        <is>
          <t>10일</t>
        </is>
      </c>
      <c r="R914" t="inlineStr">
        <is>
          <t>냉장</t>
        </is>
      </c>
    </row>
    <row r="915">
      <c r="A915" t="inlineStr">
        <is>
          <t>닭염지</t>
        </is>
      </c>
      <c r="B915" t="inlineStr"/>
      <c r="C915" t="inlineStr">
        <is>
          <t>[국내산]1등급탄두리치킨닭다리살염지육(반제품)
-(커리맛)(오븐/튀김겸용)</t>
        </is>
      </c>
      <c r="D915" t="inlineStr">
        <is>
          <t>일배</t>
        </is>
      </c>
      <c r="E915" t="n">
        <v>1</v>
      </c>
      <c r="F915" t="inlineStr">
        <is>
          <t>1kg</t>
        </is>
      </c>
      <c r="G915" t="inlineStr">
        <is>
          <t>kg</t>
        </is>
      </c>
      <c r="H915" t="n">
        <v>23300</v>
      </c>
      <c r="I915" t="inlineStr"/>
      <c r="J915" t="inlineStr">
        <is>
          <t xml:space="preserve">닭고기정육(1등급,국내산)97%,탄두리용씨즈닝3%,탄두리염지지분,설탕,정재소금(국산),무수결정포도당,마늘분말,파프리카추출색소 외
</t>
        </is>
      </c>
      <c r="K915" t="inlineStr">
        <is>
          <t>★국내산 1등급 닭정육사용. 사과즙을 넣어 숙성, 반건조과정을 거쳐 오븐/튀김용으로 HOT한 제품</t>
        </is>
      </c>
      <c r="L915" t="inlineStr">
        <is>
          <t>조리하여 섭취</t>
        </is>
      </c>
      <c r="M915" t="inlineStr">
        <is>
          <t>2,5,6,12,15,16</t>
        </is>
      </c>
      <c r="N915" t="inlineStr">
        <is>
          <t>haccp</t>
        </is>
      </c>
      <c r="O915" t="inlineStr">
        <is>
          <t>과세</t>
        </is>
      </c>
      <c r="P915" t="n">
        <v>10</v>
      </c>
      <c r="Q915" t="inlineStr">
        <is>
          <t>10일</t>
        </is>
      </c>
      <c r="R915" t="inlineStr">
        <is>
          <t>냉장</t>
        </is>
      </c>
    </row>
    <row r="916">
      <c r="A916" t="inlineStr">
        <is>
          <t>닭염지</t>
        </is>
      </c>
      <c r="B916" t="inlineStr"/>
      <c r="C916" t="inlineStr">
        <is>
          <t>[국내산]1등급탄두리치킨윙염지육(반제품)
-(커리맛)(오븐/튀김겸용)</t>
        </is>
      </c>
      <c r="D916" t="inlineStr">
        <is>
          <t>일배</t>
        </is>
      </c>
      <c r="E916" t="n">
        <v>1</v>
      </c>
      <c r="F916" t="inlineStr">
        <is>
          <t>1kg</t>
        </is>
      </c>
      <c r="G916" t="inlineStr">
        <is>
          <t>kg</t>
        </is>
      </c>
      <c r="H916" t="n">
        <v>21400</v>
      </c>
      <c r="I916" t="inlineStr"/>
      <c r="J916" t="inlineStr">
        <is>
          <t xml:space="preserve">닭고기윙(1등급,국내산)97%,탄두리용씨즈닝3%,탄두리염지지분,설탕,정재소금(국산),무수결정포도당,마늘분말,파프리카추출색소 외
</t>
        </is>
      </c>
      <c r="K916" t="inlineStr">
        <is>
          <t>★국내산 1등급 닭윙사용. 사과즙을 넣어 숙성, 반건조과정을 거쳐 오븐/튀김용으로 HOT한 제품</t>
        </is>
      </c>
      <c r="L916" t="inlineStr">
        <is>
          <t>조리하여 섭취</t>
        </is>
      </c>
      <c r="M916" t="inlineStr">
        <is>
          <t>2,5,6,12,15,16</t>
        </is>
      </c>
      <c r="N916" t="inlineStr">
        <is>
          <t>haccp</t>
        </is>
      </c>
      <c r="O916" t="inlineStr">
        <is>
          <t>과세</t>
        </is>
      </c>
      <c r="P916" t="n">
        <v>10</v>
      </c>
      <c r="Q916" t="inlineStr">
        <is>
          <t>10일</t>
        </is>
      </c>
      <c r="R916" t="inlineStr">
        <is>
          <t>냉장</t>
        </is>
      </c>
    </row>
    <row r="917">
      <c r="A917" t="inlineStr">
        <is>
          <t>닭염지</t>
        </is>
      </c>
      <c r="B917" t="inlineStr"/>
      <c r="C917" t="inlineStr">
        <is>
          <t>[국내산]1등급탄두리치킨봉염지육(반제품)
-(커리맛)(오븐/튀김겸용)</t>
        </is>
      </c>
      <c r="D917" t="inlineStr">
        <is>
          <t>일배</t>
        </is>
      </c>
      <c r="E917" t="n">
        <v>1</v>
      </c>
      <c r="F917" t="inlineStr">
        <is>
          <t>1kg</t>
        </is>
      </c>
      <c r="G917" t="inlineStr">
        <is>
          <t>kg</t>
        </is>
      </c>
      <c r="H917" t="n">
        <v>21400</v>
      </c>
      <c r="I917" t="inlineStr"/>
      <c r="J917" t="inlineStr">
        <is>
          <t xml:space="preserve">닭고기봉(1등급,국내산)97%,탄두리용씨즈닝3%,탄두리염지지분,설탕,정재소금(국산),무수결정포도당,마늘분말,파프리카추출색소 외
</t>
        </is>
      </c>
      <c r="K917" t="inlineStr">
        <is>
          <t>★국내산 1등급 닭봉사용. 사과즙을 넣어 숙성, 반건조과정을 거쳐 오븐/튀김용으로 HOT한 제품</t>
        </is>
      </c>
      <c r="L917" t="inlineStr">
        <is>
          <t>조리하여 섭취</t>
        </is>
      </c>
      <c r="M917" t="inlineStr">
        <is>
          <t>2,5,6,12,15,16</t>
        </is>
      </c>
      <c r="N917" t="inlineStr">
        <is>
          <t>haccp</t>
        </is>
      </c>
      <c r="O917" t="inlineStr">
        <is>
          <t>과세</t>
        </is>
      </c>
      <c r="P917" t="n">
        <v>10</v>
      </c>
      <c r="Q917" t="inlineStr">
        <is>
          <t>10일</t>
        </is>
      </c>
      <c r="R917" t="inlineStr">
        <is>
          <t>냉장</t>
        </is>
      </c>
    </row>
    <row r="918">
      <c r="A918" t="inlineStr">
        <is>
          <t>훈제</t>
        </is>
      </c>
      <c r="B918" t="inlineStr"/>
      <c r="C918" t="inlineStr">
        <is>
          <t>[국내산]1등급참숯으로구워낸닭가슴살훈제(슬라이스)</t>
        </is>
      </c>
      <c r="D918" t="inlineStr">
        <is>
          <t>일배</t>
        </is>
      </c>
      <c r="E918" t="n">
        <v>1</v>
      </c>
      <c r="F918" t="inlineStr">
        <is>
          <t>1kg</t>
        </is>
      </c>
      <c r="G918" t="inlineStr">
        <is>
          <t>kg</t>
        </is>
      </c>
      <c r="H918" t="n">
        <v>16400</v>
      </c>
      <c r="I918" t="inlineStr"/>
      <c r="J918"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8" t="inlineStr">
        <is>
          <t>★100% 국내산 닭가슴살만을 사용하여 숙성 염지한 후 훈연하여
맛과 식감이 뛰어난 제품</t>
        </is>
      </c>
      <c r="L918" t="inlineStr">
        <is>
          <t>조리하여 섭취</t>
        </is>
      </c>
      <c r="M918" t="inlineStr">
        <is>
          <t>2,5,6,15,16</t>
        </is>
      </c>
      <c r="N918" t="inlineStr">
        <is>
          <t>haccp</t>
        </is>
      </c>
      <c r="O918" t="inlineStr">
        <is>
          <t>과세</t>
        </is>
      </c>
      <c r="P918" t="n">
        <v>10</v>
      </c>
      <c r="Q918" t="inlineStr">
        <is>
          <t>45일</t>
        </is>
      </c>
      <c r="R918" t="inlineStr">
        <is>
          <t>냉장</t>
        </is>
      </c>
    </row>
    <row r="919">
      <c r="A919" t="inlineStr">
        <is>
          <t>훈제</t>
        </is>
      </c>
      <c r="B919" t="inlineStr"/>
      <c r="C919" t="inlineStr">
        <is>
          <t>[국내산]1등급참숯으로구워낸닭가슴살훈제(볶음밥용)</t>
        </is>
      </c>
      <c r="D919" t="inlineStr">
        <is>
          <t>일배</t>
        </is>
      </c>
      <c r="E919" t="n">
        <v>1</v>
      </c>
      <c r="F919" t="inlineStr">
        <is>
          <t>1kg</t>
        </is>
      </c>
      <c r="G919" t="inlineStr">
        <is>
          <t>kg</t>
        </is>
      </c>
      <c r="H919" t="n">
        <v>16400</v>
      </c>
      <c r="I919" t="inlineStr"/>
      <c r="J919"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9" t="inlineStr">
        <is>
          <t>★100% 국내산 닭가슴살만을 사용하여 숙성 염지한 후 훈연하여
볶음밥용으로  뛰어난 제품(깍둑썰기/쵸핑아님)</t>
        </is>
      </c>
      <c r="L919" t="inlineStr">
        <is>
          <t>조리하여 섭취</t>
        </is>
      </c>
      <c r="M919" t="inlineStr">
        <is>
          <t>2,5,6,15,16</t>
        </is>
      </c>
      <c r="N919" t="inlineStr">
        <is>
          <t>haccp</t>
        </is>
      </c>
      <c r="O919" t="inlineStr">
        <is>
          <t>과세</t>
        </is>
      </c>
      <c r="P919" t="n">
        <v>10</v>
      </c>
      <c r="Q919" t="inlineStr">
        <is>
          <t>45일</t>
        </is>
      </c>
      <c r="R919" t="inlineStr">
        <is>
          <t>냉장</t>
        </is>
      </c>
    </row>
    <row r="920">
      <c r="A920" t="inlineStr">
        <is>
          <t>훈제</t>
        </is>
      </c>
      <c r="B920" t="inlineStr"/>
      <c r="C920" t="inlineStr">
        <is>
          <t>[국내산]참숯으로구워낸냉장돈육훈제(슬라이스)</t>
        </is>
      </c>
      <c r="D920" t="inlineStr">
        <is>
          <t>일배</t>
        </is>
      </c>
      <c r="E920" t="n">
        <v>1</v>
      </c>
      <c r="F920" t="inlineStr">
        <is>
          <t>1kg</t>
        </is>
      </c>
      <c r="G920" t="inlineStr">
        <is>
          <t>kg</t>
        </is>
      </c>
      <c r="H920" t="n">
        <v>15600</v>
      </c>
      <c r="I920" t="inlineStr"/>
      <c r="J920" t="inlineStr">
        <is>
          <t xml:space="preserve">돈후지(국내산)95%,삼겹살시즈닝3%,리갈브라인믹스,정제소금(국내산),백후추분말,마늘분말,비타민C 외
</t>
        </is>
      </c>
      <c r="K920" t="inlineStr">
        <is>
          <t>★국내산 냉장 뒷다리살을 24시간 숙성 염지(파인애플)하여 훈연한제품</t>
        </is>
      </c>
      <c r="L920" t="inlineStr">
        <is>
          <t>조리하여 섭취</t>
        </is>
      </c>
      <c r="M920" t="inlineStr">
        <is>
          <t>2,5,6,10,12,16</t>
        </is>
      </c>
      <c r="N920" t="inlineStr">
        <is>
          <t>haccp</t>
        </is>
      </c>
      <c r="O920" t="inlineStr">
        <is>
          <t>과세</t>
        </is>
      </c>
      <c r="P920" t="n">
        <v>10</v>
      </c>
      <c r="Q920" t="inlineStr">
        <is>
          <t>45일</t>
        </is>
      </c>
      <c r="R920" t="inlineStr">
        <is>
          <t>냉장</t>
        </is>
      </c>
    </row>
    <row r="921">
      <c r="A921" t="inlineStr">
        <is>
          <t>훈제세트</t>
        </is>
      </c>
      <c r="B921" t="inlineStr"/>
      <c r="C921" t="inlineStr">
        <is>
          <t>[소스SET]국내산참숯으로구워낸냉장돈육훈제
(슬라이스)(5kg 발주가능)</t>
        </is>
      </c>
      <c r="D921" t="inlineStr">
        <is>
          <t>SET</t>
        </is>
      </c>
      <c r="E921" t="n">
        <v>1</v>
      </c>
      <c r="F921" t="n">
        <v>1</v>
      </c>
      <c r="G921" t="inlineStr">
        <is>
          <t>kg</t>
        </is>
      </c>
      <c r="H921" t="n">
        <v>18600</v>
      </c>
      <c r="I921" t="inlineStr"/>
      <c r="J921" t="inlineStr">
        <is>
          <t>[국내산]참숯으로구워낸냉장돈육훈제(슬라이스) : 돈후지(국내산)95%,삼겹살시즈닝3% 외
THE건강한5無리얼마늘소스 : 간마늘(국내산)23.63%,정제수,유기농설탕9.45%,생양파농축액(국내산),마늘분말(국내산) 외</t>
        </is>
      </c>
      <c r="K921" t="inlineStr">
        <is>
          <t>★ SET구성 : [국내산]참숯으로구워낸냉장돈육훈제(슬라이스) (1kgX5) 주문시 + THE건강한5無리얼마늘소스 1kg 제공(봉당 소스200g)</t>
        </is>
      </c>
      <c r="L921" t="inlineStr">
        <is>
          <t>[오븐조리]
180℃ 예열 후 160℃ 5~7분 관찰조리 
[펜조리] 
중불로 3~5분 관찰조리</t>
        </is>
      </c>
      <c r="M921" t="inlineStr">
        <is>
          <t>2,5,6,10,12,16</t>
        </is>
      </c>
      <c r="N921" t="inlineStr"/>
      <c r="O921" t="inlineStr">
        <is>
          <t>과세</t>
        </is>
      </c>
      <c r="P921" t="inlineStr"/>
      <c r="Q921" t="inlineStr"/>
      <c r="R921" t="inlineStr"/>
    </row>
    <row r="922">
      <c r="A922" t="inlineStr">
        <is>
          <t>바비큐</t>
        </is>
      </c>
      <c r="B922" t="inlineStr"/>
      <c r="C922" t="inlineStr">
        <is>
          <t>[국내산]돈삼겹훈제바베큐(슬라이스)</t>
        </is>
      </c>
      <c r="D922" t="inlineStr">
        <is>
          <t>일배</t>
        </is>
      </c>
      <c r="E922" t="n">
        <v>1</v>
      </c>
      <c r="F922" t="inlineStr">
        <is>
          <t>1kg</t>
        </is>
      </c>
      <c r="G922" t="inlineStr">
        <is>
          <t>kg</t>
        </is>
      </c>
      <c r="H922" t="n">
        <v>38500</v>
      </c>
      <c r="I922" t="inlineStr"/>
      <c r="J922" t="inlineStr">
        <is>
          <t xml:space="preserve">돈삼겹(국내산)96.015%삼겹살시즈닝3%,리갈브라인믹스,정제소금(국내산),백후추분말,마늘분말,비타민C 외
</t>
        </is>
      </c>
      <c r="K922" t="inlineStr">
        <is>
          <t>★국내산 삼겹살을 24시간 숙성 염지(파인애플)하여 훈연한 제품</t>
        </is>
      </c>
      <c r="L922" t="inlineStr">
        <is>
          <t>조리하여 섭취</t>
        </is>
      </c>
      <c r="M922" t="inlineStr">
        <is>
          <t>2,5,6,12,10,15,16</t>
        </is>
      </c>
      <c r="N922" t="inlineStr">
        <is>
          <t>haccp</t>
        </is>
      </c>
      <c r="O922" t="inlineStr">
        <is>
          <t>과세</t>
        </is>
      </c>
      <c r="P922" t="n">
        <v>10</v>
      </c>
      <c r="Q922" t="inlineStr">
        <is>
          <t>45일</t>
        </is>
      </c>
      <c r="R922" t="inlineStr">
        <is>
          <t>냉장</t>
        </is>
      </c>
    </row>
    <row r="923">
      <c r="A923" t="inlineStr">
        <is>
          <t>삼겹훈제세트</t>
        </is>
      </c>
      <c r="B923" t="inlineStr"/>
      <c r="C923" t="inlineStr">
        <is>
          <t>[소스SET]국내산돈삼겹훈제바베큐(슬라이스)
(5봉kg 발주가능)</t>
        </is>
      </c>
      <c r="D923" t="inlineStr">
        <is>
          <t>SET</t>
        </is>
      </c>
      <c r="E923" t="n">
        <v>1</v>
      </c>
      <c r="F923" t="n">
        <v>1</v>
      </c>
      <c r="G923" t="inlineStr">
        <is>
          <t>kg</t>
        </is>
      </c>
      <c r="H923" t="n">
        <v>41400</v>
      </c>
      <c r="I923" t="inlineStr"/>
      <c r="J923" t="inlineStr">
        <is>
          <t>[국내산]돈삼겹훈제바베큐(슬라이스) : 돈삼겹(국내산)96.015%삼겹살시즈닝3% 외
THE건강한5無리얼마늘소스 : 간마늘(국내산)23.63%,정제수,유기농설탕9.45%,생양파농축액(국내산),마늘분말(국내산) 외</t>
        </is>
      </c>
      <c r="K923" t="inlineStr">
        <is>
          <t>★ SET구성 : [국내산]돈삼겹훈제바베큐(슬라이스) (1kgX5) 주문시 + THE건강한5無리얼마늘소스 1kg 제공(봉당 소스200g)</t>
        </is>
      </c>
      <c r="L923" t="inlineStr">
        <is>
          <t>[오븐조리]
180℃ 예열 후 160℃ 5~7분 관찰조리 
[펜조리] 
중불로 3~5분 관찰조리</t>
        </is>
      </c>
      <c r="M923" t="inlineStr">
        <is>
          <t>2,5,6,12,10,15,16</t>
        </is>
      </c>
      <c r="N923" t="inlineStr">
        <is>
          <t>haccp</t>
        </is>
      </c>
      <c r="O923" t="inlineStr">
        <is>
          <t>과세</t>
        </is>
      </c>
      <c r="P923" t="n">
        <v>10</v>
      </c>
      <c r="Q923" t="inlineStr">
        <is>
          <t>45일</t>
        </is>
      </c>
      <c r="R923" t="inlineStr"/>
    </row>
    <row r="924">
      <c r="A924" t="inlineStr">
        <is>
          <t>오리</t>
        </is>
      </c>
      <c r="B924" t="inlineStr"/>
      <c r="C924" t="inlineStr">
        <is>
          <t>[무항생제]1등급유황먹인생오리대패</t>
        </is>
      </c>
      <c r="D924" t="inlineStr">
        <is>
          <t>일배</t>
        </is>
      </c>
      <c r="E924" t="n">
        <v>1</v>
      </c>
      <c r="F924" t="inlineStr">
        <is>
          <t>1kg</t>
        </is>
      </c>
      <c r="G924" t="inlineStr">
        <is>
          <t>kg</t>
        </is>
      </c>
      <c r="H924" t="n">
        <v>21600</v>
      </c>
      <c r="I924" t="inlineStr"/>
      <c r="J924" t="inlineStr">
        <is>
          <t>무항생제1등급식이유황생오리(국내산)100%</t>
        </is>
      </c>
      <c r="K924" t="inlineStr">
        <is>
          <t>★생오리를 냉동동결하여 얇게 대패삼겹처럼 잘라놓은제품-2mm</t>
        </is>
      </c>
      <c r="L924" t="inlineStr">
        <is>
          <t>조리하여 섭취</t>
        </is>
      </c>
      <c r="M924" t="inlineStr"/>
      <c r="N924" t="inlineStr">
        <is>
          <t>haccp
/무항생제</t>
        </is>
      </c>
      <c r="O924" t="inlineStr">
        <is>
          <t>면세</t>
        </is>
      </c>
      <c r="P924" t="n">
        <v>10</v>
      </c>
      <c r="Q924" t="inlineStr">
        <is>
          <t>24개월</t>
        </is>
      </c>
      <c r="R924" t="inlineStr">
        <is>
          <t>냉동</t>
        </is>
      </c>
    </row>
    <row r="925">
      <c r="A925" t="inlineStr">
        <is>
          <t>오리</t>
        </is>
      </c>
      <c r="B925" t="inlineStr"/>
      <c r="C925" t="inlineStr">
        <is>
          <t>[무항생제]1등급유황먹인생오리안심</t>
        </is>
      </c>
      <c r="D925" t="inlineStr">
        <is>
          <t>일배</t>
        </is>
      </c>
      <c r="E925" t="n">
        <v>1</v>
      </c>
      <c r="F925" t="inlineStr">
        <is>
          <t>1kg</t>
        </is>
      </c>
      <c r="G925" t="inlineStr">
        <is>
          <t>kg</t>
        </is>
      </c>
      <c r="H925" t="n">
        <v>16800</v>
      </c>
      <c r="I925" t="inlineStr"/>
      <c r="J925" t="inlineStr">
        <is>
          <t>무항생제1등급식이유황생오리(국내산)안심100%</t>
        </is>
      </c>
      <c r="K925" t="inlineStr">
        <is>
          <t>★탕수육용으로사용하거나 탕용이나 국거리로 사용가능</t>
        </is>
      </c>
      <c r="L925" t="inlineStr">
        <is>
          <t>조리하여 섭취</t>
        </is>
      </c>
      <c r="M925" t="inlineStr"/>
      <c r="N925" t="inlineStr">
        <is>
          <t>haccp
/무항생제</t>
        </is>
      </c>
      <c r="O925" t="inlineStr">
        <is>
          <t>면세</t>
        </is>
      </c>
      <c r="P925" t="n">
        <v>10</v>
      </c>
      <c r="Q925" t="inlineStr">
        <is>
          <t>10일</t>
        </is>
      </c>
      <c r="R925" t="inlineStr">
        <is>
          <t>냉장</t>
        </is>
      </c>
    </row>
    <row r="926">
      <c r="A926" t="inlineStr"/>
      <c r="B926" t="inlineStr"/>
      <c r="C926" t="inlineStr">
        <is>
          <t>[무항생제]1등급(연탄)불만난매콤오리불고기</t>
        </is>
      </c>
      <c r="D926" t="inlineStr">
        <is>
          <t>일배</t>
        </is>
      </c>
      <c r="E926" t="n">
        <v>1</v>
      </c>
      <c r="F926" t="inlineStr">
        <is>
          <t>1kg</t>
        </is>
      </c>
      <c r="G926" t="inlineStr">
        <is>
          <t>봉</t>
        </is>
      </c>
      <c r="H926" t="n">
        <v>23300</v>
      </c>
      <c r="I926" t="inlineStr"/>
      <c r="J926"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6" t="inlineStr">
        <is>
          <t>2~3mm슬라이스</t>
        </is>
      </c>
      <c r="L926" t="inlineStr">
        <is>
          <t>조리하여 섭취</t>
        </is>
      </c>
      <c r="M926" t="inlineStr">
        <is>
          <t>5,6,16,18</t>
        </is>
      </c>
      <c r="N926" t="inlineStr">
        <is>
          <t>haccp
/무항생제
/1등급</t>
        </is>
      </c>
      <c r="O926" t="inlineStr">
        <is>
          <t>과세</t>
        </is>
      </c>
      <c r="P926" t="n">
        <v>10</v>
      </c>
      <c r="Q926" t="inlineStr">
        <is>
          <t>10일</t>
        </is>
      </c>
      <c r="R926" t="inlineStr">
        <is>
          <t>냉장</t>
        </is>
      </c>
    </row>
    <row r="927">
      <c r="A927" t="inlineStr"/>
      <c r="B927" t="inlineStr"/>
      <c r="C927" t="inlineStr">
        <is>
          <t>[무항생제]1등급(연탄)불만난간장오리불고기</t>
        </is>
      </c>
      <c r="D927" t="inlineStr">
        <is>
          <t>일배</t>
        </is>
      </c>
      <c r="E927" t="n">
        <v>1</v>
      </c>
      <c r="F927" t="inlineStr">
        <is>
          <t>1kg</t>
        </is>
      </c>
      <c r="G927" t="inlineStr">
        <is>
          <t>봉</t>
        </is>
      </c>
      <c r="H927" t="n">
        <v>23300</v>
      </c>
      <c r="I927" t="inlineStr"/>
      <c r="J927"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7" t="inlineStr">
        <is>
          <t>2~3mm슬라이스</t>
        </is>
      </c>
      <c r="L927" t="inlineStr">
        <is>
          <t>조리하여 섭취</t>
        </is>
      </c>
      <c r="M927" t="inlineStr">
        <is>
          <t>5,6,16,18</t>
        </is>
      </c>
      <c r="N927" t="inlineStr">
        <is>
          <t>haccp
/무항생제
/1등급</t>
        </is>
      </c>
      <c r="O927" t="inlineStr">
        <is>
          <t>과세</t>
        </is>
      </c>
      <c r="P927" t="n">
        <v>10</v>
      </c>
      <c r="Q927" t="inlineStr">
        <is>
          <t>10일</t>
        </is>
      </c>
      <c r="R927" t="inlineStr">
        <is>
          <t>냉장</t>
        </is>
      </c>
    </row>
    <row r="928">
      <c r="A928" t="inlineStr"/>
      <c r="B928" t="inlineStr"/>
      <c r="C928" t="inlineStr">
        <is>
          <t xml:space="preserve"> [무항생제]1등급(연탄)불만난매콤오돈불고기</t>
        </is>
      </c>
      <c r="D928" t="inlineStr">
        <is>
          <t>일배</t>
        </is>
      </c>
      <c r="E928" t="n">
        <v>1</v>
      </c>
      <c r="F928" t="inlineStr">
        <is>
          <t>1kg</t>
        </is>
      </c>
      <c r="G928" t="inlineStr">
        <is>
          <t>봉</t>
        </is>
      </c>
      <c r="H928" t="n">
        <v>22200</v>
      </c>
      <c r="I928" t="inlineStr"/>
      <c r="J928"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8" t="inlineStr">
        <is>
          <t>2~3mm슬라이스</t>
        </is>
      </c>
      <c r="L928" t="inlineStr">
        <is>
          <t>조리하여 섭취</t>
        </is>
      </c>
      <c r="M928" t="inlineStr">
        <is>
          <t>5,6,10,16,18</t>
        </is>
      </c>
      <c r="N928" t="inlineStr">
        <is>
          <t>haccp
/무항생제
/1등급</t>
        </is>
      </c>
      <c r="O928" t="inlineStr">
        <is>
          <t>과세</t>
        </is>
      </c>
      <c r="P928" t="n">
        <v>10</v>
      </c>
      <c r="Q928" t="inlineStr">
        <is>
          <t>10일</t>
        </is>
      </c>
      <c r="R928" t="inlineStr">
        <is>
          <t>냉장</t>
        </is>
      </c>
    </row>
    <row r="929">
      <c r="A929" t="inlineStr"/>
      <c r="B929" t="inlineStr"/>
      <c r="C929" t="inlineStr">
        <is>
          <t xml:space="preserve"> [무항생제]1등급(연탄)불만난간장오돈불고기</t>
        </is>
      </c>
      <c r="D929" t="inlineStr">
        <is>
          <t>일배</t>
        </is>
      </c>
      <c r="E929" t="n">
        <v>1</v>
      </c>
      <c r="F929" t="inlineStr">
        <is>
          <t>1kg</t>
        </is>
      </c>
      <c r="G929" t="inlineStr">
        <is>
          <t>봉</t>
        </is>
      </c>
      <c r="H929" t="n">
        <v>22200</v>
      </c>
      <c r="I929" t="inlineStr"/>
      <c r="J929"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9" t="inlineStr">
        <is>
          <t>2~3mm슬라이스</t>
        </is>
      </c>
      <c r="L929" t="inlineStr">
        <is>
          <t>조리하여 섭취</t>
        </is>
      </c>
      <c r="M929" t="inlineStr">
        <is>
          <t>5,6,10,16,18</t>
        </is>
      </c>
      <c r="N929" t="inlineStr">
        <is>
          <t>haccp
/무항생제
/1등급</t>
        </is>
      </c>
      <c r="O929" t="inlineStr">
        <is>
          <t>과세</t>
        </is>
      </c>
      <c r="P929" t="n">
        <v>10</v>
      </c>
      <c r="Q929" t="inlineStr">
        <is>
          <t>10일</t>
        </is>
      </c>
      <c r="R929" t="inlineStr">
        <is>
          <t>냉장</t>
        </is>
      </c>
    </row>
    <row r="930">
      <c r="A930" t="inlineStr"/>
      <c r="B930" t="inlineStr"/>
      <c r="C930" t="inlineStr">
        <is>
          <t>[국내산]1등급(연탄)불만난매콤돈후지불고기(대패)</t>
        </is>
      </c>
      <c r="D930" t="inlineStr">
        <is>
          <t>일배</t>
        </is>
      </c>
      <c r="E930" t="n">
        <v>1</v>
      </c>
      <c r="F930" t="inlineStr">
        <is>
          <t>1kg</t>
        </is>
      </c>
      <c r="G930" t="inlineStr">
        <is>
          <t>봉</t>
        </is>
      </c>
      <c r="H930" t="n">
        <v>13200</v>
      </c>
      <c r="I930" t="inlineStr"/>
      <c r="J930"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30" t="inlineStr">
        <is>
          <t>2mm슬라이스</t>
        </is>
      </c>
      <c r="L930" t="inlineStr">
        <is>
          <t>조리하여 섭취</t>
        </is>
      </c>
      <c r="M930" t="inlineStr">
        <is>
          <t>5,6,10,16,18</t>
        </is>
      </c>
      <c r="N930" t="inlineStr">
        <is>
          <t>haccp
/1등급</t>
        </is>
      </c>
      <c r="O930" t="inlineStr">
        <is>
          <t>과세</t>
        </is>
      </c>
      <c r="P930" t="n">
        <v>12</v>
      </c>
      <c r="Q930" t="inlineStr">
        <is>
          <t>10일</t>
        </is>
      </c>
      <c r="R930" t="inlineStr">
        <is>
          <t>냉장</t>
        </is>
      </c>
    </row>
    <row r="931">
      <c r="A931" t="inlineStr"/>
      <c r="B931" t="inlineStr"/>
      <c r="C931" t="inlineStr">
        <is>
          <t>[국내산]1등급(연탄)불만난간장돈후지불고기(대패)</t>
        </is>
      </c>
      <c r="D931" t="inlineStr">
        <is>
          <t>일배</t>
        </is>
      </c>
      <c r="E931" t="n">
        <v>1</v>
      </c>
      <c r="F931" t="inlineStr">
        <is>
          <t>1kg</t>
        </is>
      </c>
      <c r="G931" t="inlineStr">
        <is>
          <t>봉</t>
        </is>
      </c>
      <c r="H931" t="n">
        <v>13200</v>
      </c>
      <c r="I931" t="inlineStr"/>
      <c r="J931"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1" t="inlineStr">
        <is>
          <t>2mm슬라이스</t>
        </is>
      </c>
      <c r="L931" t="inlineStr">
        <is>
          <t>조리하여 섭취</t>
        </is>
      </c>
      <c r="M931" t="inlineStr">
        <is>
          <t>5,6,10,16,18</t>
        </is>
      </c>
      <c r="N931" t="inlineStr">
        <is>
          <t>haccp
/1등급</t>
        </is>
      </c>
      <c r="O931" t="inlineStr">
        <is>
          <t>과세</t>
        </is>
      </c>
      <c r="P931" t="n">
        <v>12</v>
      </c>
      <c r="Q931" t="inlineStr">
        <is>
          <t>10일</t>
        </is>
      </c>
      <c r="R931" t="inlineStr">
        <is>
          <t>냉장</t>
        </is>
      </c>
    </row>
    <row r="932">
      <c r="A932" t="inlineStr"/>
      <c r="B932" t="inlineStr"/>
      <c r="C932" t="inlineStr">
        <is>
          <t xml:space="preserve"> [국내산]1등급(연탄)불만난매콤돈전지불고기(대패)</t>
        </is>
      </c>
      <c r="D932" t="inlineStr">
        <is>
          <t>일배</t>
        </is>
      </c>
      <c r="E932" t="n">
        <v>1</v>
      </c>
      <c r="F932" t="inlineStr">
        <is>
          <t>1kg</t>
        </is>
      </c>
      <c r="G932" t="inlineStr">
        <is>
          <t>봉</t>
        </is>
      </c>
      <c r="H932" t="n">
        <v>17500</v>
      </c>
      <c r="I932" t="inlineStr"/>
      <c r="J932"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32" t="inlineStr">
        <is>
          <t>2mm슬라이스</t>
        </is>
      </c>
      <c r="L932" t="inlineStr">
        <is>
          <t>조리하여 섭취</t>
        </is>
      </c>
      <c r="M932" t="inlineStr">
        <is>
          <t>5,6,10,16,18</t>
        </is>
      </c>
      <c r="N932" t="inlineStr">
        <is>
          <t>haccp
/1등급</t>
        </is>
      </c>
      <c r="O932" t="inlineStr">
        <is>
          <t>과세</t>
        </is>
      </c>
      <c r="P932" t="n">
        <v>10</v>
      </c>
      <c r="Q932" t="inlineStr">
        <is>
          <t>10일</t>
        </is>
      </c>
      <c r="R932" t="inlineStr">
        <is>
          <t>냉장</t>
        </is>
      </c>
    </row>
    <row r="933">
      <c r="A933" t="inlineStr"/>
      <c r="B933" t="inlineStr"/>
      <c r="C933" t="inlineStr">
        <is>
          <t xml:space="preserve"> [국내산]1등급(연탄)불만난간장돈전지불고기(대패)</t>
        </is>
      </c>
      <c r="D933" t="inlineStr">
        <is>
          <t>일배</t>
        </is>
      </c>
      <c r="E933" t="n">
        <v>1</v>
      </c>
      <c r="F933" t="inlineStr">
        <is>
          <t>1kg</t>
        </is>
      </c>
      <c r="G933" t="inlineStr">
        <is>
          <t>봉</t>
        </is>
      </c>
      <c r="H933" t="n">
        <v>17500</v>
      </c>
      <c r="I933" t="inlineStr"/>
      <c r="J933"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3" t="inlineStr">
        <is>
          <t>2mm슬라이스</t>
        </is>
      </c>
      <c r="L933" t="inlineStr">
        <is>
          <t>조리하여 섭취</t>
        </is>
      </c>
      <c r="M933" t="inlineStr">
        <is>
          <t>5,6,10,16,18</t>
        </is>
      </c>
      <c r="N933" t="inlineStr">
        <is>
          <t>haccp
/1등급</t>
        </is>
      </c>
      <c r="O933" t="inlineStr">
        <is>
          <t>과세</t>
        </is>
      </c>
      <c r="P933" t="n">
        <v>10</v>
      </c>
      <c r="Q933" t="inlineStr">
        <is>
          <t>10일</t>
        </is>
      </c>
      <c r="R933" t="inlineStr">
        <is>
          <t>냉장</t>
        </is>
      </c>
    </row>
    <row r="934">
      <c r="A934" t="inlineStr"/>
      <c r="B934" t="inlineStr"/>
      <c r="C934" t="inlineStr">
        <is>
          <t>[무항생제]1등급오리안심탕수육셋트
-★초록나무 ONLY ONE★</t>
        </is>
      </c>
      <c r="D934" t="inlineStr">
        <is>
          <t>일배</t>
        </is>
      </c>
      <c r="E934" t="n">
        <v>1</v>
      </c>
      <c r="F934" t="inlineStr">
        <is>
          <t>1kg 
(15g±20g)</t>
        </is>
      </c>
      <c r="G934" t="inlineStr">
        <is>
          <t>봉</t>
        </is>
      </c>
      <c r="H934" t="n">
        <v>18300</v>
      </c>
      <c r="I934" t="n">
        <v>277</v>
      </c>
      <c r="J934" t="inlineStr">
        <is>
          <t xml:space="preserve">무항생제1등급오리안심(국내산)100% </t>
        </is>
      </c>
      <c r="K934" t="inlineStr">
        <is>
          <t>물결파우더300g(증정)
★추천소스 : THE건강한5無리얼스윗시트론소스★</t>
        </is>
      </c>
      <c r="L934" t="inlineStr"/>
      <c r="M934" t="inlineStr">
        <is>
          <t>1,2,6</t>
        </is>
      </c>
      <c r="N934" t="inlineStr">
        <is>
          <t>haccp
/1등급</t>
        </is>
      </c>
      <c r="O934" t="inlineStr">
        <is>
          <t>과세</t>
        </is>
      </c>
      <c r="P934" t="n">
        <v>10</v>
      </c>
      <c r="Q934" t="inlineStr">
        <is>
          <t>10일</t>
        </is>
      </c>
      <c r="R934" t="inlineStr">
        <is>
          <t>냉장</t>
        </is>
      </c>
    </row>
    <row r="935">
      <c r="A935" t="inlineStr">
        <is>
          <t>오리</t>
        </is>
      </c>
      <c r="B935" t="inlineStr"/>
      <c r="C935" t="inlineStr">
        <is>
          <t>[무항생제]1등급뼈없는통숙성오리(완포)(염지육)
-오븐용</t>
        </is>
      </c>
      <c r="D935" t="inlineStr">
        <is>
          <t>일배</t>
        </is>
      </c>
      <c r="E935" t="n">
        <v>1.2</v>
      </c>
      <c r="F935" t="inlineStr">
        <is>
          <t>1.2kg
(1마리기준)</t>
        </is>
      </c>
      <c r="G935" t="inlineStr">
        <is>
          <t>봉</t>
        </is>
      </c>
      <c r="H935" t="n">
        <v>29800</v>
      </c>
      <c r="I935" t="inlineStr"/>
      <c r="J935" t="inlineStr">
        <is>
          <t>무항생제1등급오리(국내산)96.015%,바베큐시즈닝3.126%,숯불갈비소스 외</t>
        </is>
      </c>
      <c r="K935" t="inlineStr"/>
      <c r="L935" t="inlineStr">
        <is>
          <t>【조리방법】오븐전용 : 200℃온도 → 30분간 구운 후 뒤집어서 15~20분정도 조리.</t>
        </is>
      </c>
      <c r="M935" t="inlineStr">
        <is>
          <t>1,2,5,6,15,16</t>
        </is>
      </c>
      <c r="N935" t="inlineStr">
        <is>
          <t>haccp
/1등급</t>
        </is>
      </c>
      <c r="O935" t="inlineStr">
        <is>
          <t>과세</t>
        </is>
      </c>
      <c r="P935" t="n">
        <v>10</v>
      </c>
      <c r="Q935" t="inlineStr">
        <is>
          <t>10일</t>
        </is>
      </c>
      <c r="R935" t="inlineStr">
        <is>
          <t>냉장</t>
        </is>
      </c>
    </row>
    <row r="936">
      <c r="A936" t="inlineStr">
        <is>
          <t>오리</t>
        </is>
      </c>
      <c r="B936" t="inlineStr"/>
      <c r="C936" t="inlineStr">
        <is>
          <t>[무항생제]1등급(연탄)불만난매콤오닭불고기
-★초록나무 ONLY ONE★</t>
        </is>
      </c>
      <c r="D936" t="inlineStr">
        <is>
          <t>일배</t>
        </is>
      </c>
      <c r="E936" t="n">
        <v>1</v>
      </c>
      <c r="F936" t="inlineStr">
        <is>
          <t>1kg</t>
        </is>
      </c>
      <c r="G936" t="inlineStr">
        <is>
          <t>봉</t>
        </is>
      </c>
      <c r="H936" t="n">
        <v>22700</v>
      </c>
      <c r="I936" t="inlineStr"/>
      <c r="J936" t="inlineStr">
        <is>
          <t>무항생제1등급오리고기(국내산)35%, 무항생제1등급닭정육(국내산)35%, 연탄불고기용매콤스윗소스(양념)30%</t>
        </is>
      </c>
      <c r="K936" t="inlineStr"/>
      <c r="L936" t="inlineStr">
        <is>
          <t>조리하여 섭취</t>
        </is>
      </c>
      <c r="M936" t="inlineStr">
        <is>
          <t>5,6,15,16,18</t>
        </is>
      </c>
      <c r="N936" t="inlineStr">
        <is>
          <t>haccp
/1등급</t>
        </is>
      </c>
      <c r="O936" t="inlineStr">
        <is>
          <t>과세</t>
        </is>
      </c>
      <c r="P936" t="n">
        <v>10</v>
      </c>
      <c r="Q936" t="inlineStr">
        <is>
          <t>10일</t>
        </is>
      </c>
      <c r="R936" t="inlineStr">
        <is>
          <t>냉장</t>
        </is>
      </c>
    </row>
    <row r="937">
      <c r="A937" t="inlineStr">
        <is>
          <t>오리</t>
        </is>
      </c>
      <c r="B937" t="inlineStr"/>
      <c r="C937" t="inlineStr">
        <is>
          <t>[무항생제]1등급(연탄)불만난간장오닭불고기
-★초록나무 ONLY ONE★</t>
        </is>
      </c>
      <c r="D937" t="inlineStr">
        <is>
          <t>일배</t>
        </is>
      </c>
      <c r="E937" t="n">
        <v>1</v>
      </c>
      <c r="F937" t="inlineStr">
        <is>
          <t>1kg</t>
        </is>
      </c>
      <c r="G937" t="inlineStr">
        <is>
          <t>봉</t>
        </is>
      </c>
      <c r="H937" t="n">
        <v>22700</v>
      </c>
      <c r="I937" t="inlineStr"/>
      <c r="J937" t="inlineStr">
        <is>
          <t>무항생제1등급오리고기(국내산)35%,무항생제1등급닭정육(국내산)35%,연탄불고기용블랙소이소스(양념)30%</t>
        </is>
      </c>
      <c r="K937" t="inlineStr"/>
      <c r="L937" t="inlineStr">
        <is>
          <t>조리하여 섭취</t>
        </is>
      </c>
      <c r="M937" t="inlineStr">
        <is>
          <t>5,6,15,16,18</t>
        </is>
      </c>
      <c r="N937" t="inlineStr">
        <is>
          <t>haccp
/1등급</t>
        </is>
      </c>
      <c r="O937" t="inlineStr">
        <is>
          <t>과세</t>
        </is>
      </c>
      <c r="P937" t="n">
        <v>10</v>
      </c>
      <c r="Q937" t="inlineStr">
        <is>
          <t>10일</t>
        </is>
      </c>
      <c r="R937" t="inlineStr">
        <is>
          <t>냉장</t>
        </is>
      </c>
    </row>
    <row r="938">
      <c r="A938" t="inlineStr">
        <is>
          <t>닭갈비</t>
        </is>
      </c>
      <c r="B938" t="inlineStr"/>
      <c r="C938" t="inlineStr">
        <is>
          <t>[국내산]1등급순살로만든삼채양념닭갈비</t>
        </is>
      </c>
      <c r="D938" t="inlineStr">
        <is>
          <t>일배</t>
        </is>
      </c>
      <c r="E938" t="n">
        <v>1</v>
      </c>
      <c r="F938" t="inlineStr">
        <is>
          <t>1kg</t>
        </is>
      </c>
      <c r="G938" t="inlineStr">
        <is>
          <t>kg</t>
        </is>
      </c>
      <c r="H938" t="n">
        <v>20100</v>
      </c>
      <c r="I938" t="inlineStr"/>
      <c r="J938"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K938" t="inlineStr"/>
      <c r="L938" t="inlineStr">
        <is>
          <t>조리하여 섭취</t>
        </is>
      </c>
      <c r="M938" t="inlineStr">
        <is>
          <t>2,5,15,16</t>
        </is>
      </c>
      <c r="N938" t="inlineStr">
        <is>
          <t>haccp</t>
        </is>
      </c>
      <c r="O938" t="inlineStr">
        <is>
          <t>과세</t>
        </is>
      </c>
      <c r="P938" t="n">
        <v>10</v>
      </c>
      <c r="Q938" t="inlineStr">
        <is>
          <t>10일</t>
        </is>
      </c>
      <c r="R938" t="inlineStr">
        <is>
          <t>냉장</t>
        </is>
      </c>
    </row>
    <row r="939">
      <c r="A939" t="inlineStr">
        <is>
          <t>닭갈비</t>
        </is>
      </c>
      <c r="B939" t="inlineStr"/>
      <c r="C939" t="inlineStr">
        <is>
          <t>[무항생제]1등급(연탄)불만난매콤닭갈비</t>
        </is>
      </c>
      <c r="D939" t="inlineStr">
        <is>
          <t>일배</t>
        </is>
      </c>
      <c r="E939" t="n">
        <v>1</v>
      </c>
      <c r="F939" t="inlineStr">
        <is>
          <t>1kg</t>
        </is>
      </c>
      <c r="G939" t="inlineStr">
        <is>
          <t>봉</t>
        </is>
      </c>
      <c r="H939" t="n">
        <v>20400</v>
      </c>
      <c r="I939" t="inlineStr"/>
      <c r="J939" t="inlineStr">
        <is>
          <t>무항생제1등급닭정육(국내산)70%,연탄불고기용매콤스윗소스(양념)30%</t>
        </is>
      </c>
      <c r="K939" t="inlineStr"/>
      <c r="L939" t="inlineStr">
        <is>
          <t>조리하여 섭취</t>
        </is>
      </c>
      <c r="M939" t="inlineStr">
        <is>
          <t>5,6,15,16,18</t>
        </is>
      </c>
      <c r="N939" t="inlineStr">
        <is>
          <t>haccp
/1등급</t>
        </is>
      </c>
      <c r="O939" t="inlineStr">
        <is>
          <t>과세</t>
        </is>
      </c>
      <c r="P939" t="n">
        <v>10</v>
      </c>
      <c r="Q939" t="inlineStr">
        <is>
          <t>10일</t>
        </is>
      </c>
      <c r="R939" t="inlineStr">
        <is>
          <t>냉장</t>
        </is>
      </c>
    </row>
    <row r="940">
      <c r="A940" t="inlineStr">
        <is>
          <t>닭갈비</t>
        </is>
      </c>
      <c r="B940" t="inlineStr"/>
      <c r="C940" t="inlineStr">
        <is>
          <t>[무항생제]1등급(연탄)불만난간장닭갈비</t>
        </is>
      </c>
      <c r="D940" t="inlineStr">
        <is>
          <t>일배</t>
        </is>
      </c>
      <c r="E940" t="n">
        <v>1</v>
      </c>
      <c r="F940" t="inlineStr">
        <is>
          <t>1kg</t>
        </is>
      </c>
      <c r="G940" t="inlineStr">
        <is>
          <t>봉</t>
        </is>
      </c>
      <c r="H940" t="n">
        <v>20400</v>
      </c>
      <c r="I940" t="inlineStr"/>
      <c r="J940" t="inlineStr">
        <is>
          <t>무항생제1등급닭정육(국내산)70%,연탄불고기용블랙소이소스(양념)30%</t>
        </is>
      </c>
      <c r="K940" t="inlineStr"/>
      <c r="L940" t="inlineStr">
        <is>
          <t>조리하여 섭취</t>
        </is>
      </c>
      <c r="M940" t="inlineStr">
        <is>
          <t>5,6,15,16,18</t>
        </is>
      </c>
      <c r="N940" t="inlineStr">
        <is>
          <t>haccp
/1등급</t>
        </is>
      </c>
      <c r="O940" t="inlineStr">
        <is>
          <t>과세</t>
        </is>
      </c>
      <c r="P940" t="n">
        <v>10</v>
      </c>
      <c r="Q940" t="inlineStr">
        <is>
          <t>10일</t>
        </is>
      </c>
      <c r="R940" t="inlineStr">
        <is>
          <t>냉장</t>
        </is>
      </c>
    </row>
    <row r="941">
      <c r="A941" t="inlineStr">
        <is>
          <t>수산</t>
        </is>
      </c>
      <c r="B941" t="inlineStr"/>
      <c r="C941" t="inlineStr">
        <is>
          <t xml:space="preserve">[국내산]치즈갈릭연어스테이크(오븐용) </t>
        </is>
      </c>
      <c r="D941" t="inlineStr">
        <is>
          <t>일배</t>
        </is>
      </c>
      <c r="E941" t="n">
        <v>0.05</v>
      </c>
      <c r="F941" t="inlineStr">
        <is>
          <t>50g</t>
        </is>
      </c>
      <c r="G941" t="inlineStr">
        <is>
          <t>개</t>
        </is>
      </c>
      <c r="H941" t="inlineStr"/>
      <c r="I941" t="n">
        <v>2100</v>
      </c>
      <c r="J941" t="inlineStr">
        <is>
          <t xml:space="preserve">연어살(국내산)98%,치즈혼합분말1%,마늘분말
</t>
        </is>
      </c>
      <c r="K941" t="inlineStr">
        <is>
          <t>★초록나무 ONLY ONE★
tip)활용소스 : 김현철쉐프의스페셜타르타르소스</t>
        </is>
      </c>
      <c r="L941" t="inlineStr">
        <is>
          <t>【조리방법】오븐전용 : 180~185℃온도 → 20~25분간 굽는다.</t>
        </is>
      </c>
      <c r="M941" t="n">
        <v>2.5</v>
      </c>
      <c r="N941" t="inlineStr">
        <is>
          <t>haccp</t>
        </is>
      </c>
      <c r="O941" t="inlineStr">
        <is>
          <t>과세</t>
        </is>
      </c>
      <c r="P941" t="n">
        <v>180</v>
      </c>
      <c r="Q941" t="inlineStr">
        <is>
          <t>12개월</t>
        </is>
      </c>
      <c r="R941" t="inlineStr">
        <is>
          <t>냉동</t>
        </is>
      </c>
    </row>
    <row r="942">
      <c r="A942" t="inlineStr">
        <is>
          <t>수산</t>
        </is>
      </c>
      <c r="B942" t="inlineStr"/>
      <c r="C942" t="inlineStr">
        <is>
          <t xml:space="preserve">[국내산]치즈갈릭연어스테이크(오븐용) </t>
        </is>
      </c>
      <c r="D942" t="inlineStr">
        <is>
          <t>일배</t>
        </is>
      </c>
      <c r="E942" t="n">
        <v>0.07000000000000001</v>
      </c>
      <c r="F942" t="inlineStr">
        <is>
          <t>70g</t>
        </is>
      </c>
      <c r="G942" t="inlineStr">
        <is>
          <t>개</t>
        </is>
      </c>
      <c r="H942" t="inlineStr"/>
      <c r="I942" t="n">
        <v>2900</v>
      </c>
      <c r="J942" t="inlineStr">
        <is>
          <t xml:space="preserve">연어살(국내산)98%,치즈혼합분말1%,마늘분말
</t>
        </is>
      </c>
      <c r="K942" t="inlineStr">
        <is>
          <t>★초록나무 ONLY ONE★
tip)활용소스 : 김현철쉐프의스페셜타르타르소스</t>
        </is>
      </c>
      <c r="L942" t="inlineStr">
        <is>
          <t>【조리방법】오븐전용 : 180~185℃온도 → 20~25분간 굽는다.</t>
        </is>
      </c>
      <c r="M942" t="n">
        <v>2.5</v>
      </c>
      <c r="N942" t="inlineStr">
        <is>
          <t>haccp</t>
        </is>
      </c>
      <c r="O942" t="inlineStr">
        <is>
          <t>과세</t>
        </is>
      </c>
      <c r="P942" t="n">
        <v>120</v>
      </c>
      <c r="Q942" t="inlineStr">
        <is>
          <t>12개월</t>
        </is>
      </c>
      <c r="R942" t="inlineStr">
        <is>
          <t>냉동</t>
        </is>
      </c>
    </row>
    <row r="943">
      <c r="A943" t="inlineStr">
        <is>
          <t>수산</t>
        </is>
      </c>
      <c r="B943" t="inlineStr"/>
      <c r="C943" t="inlineStr">
        <is>
          <t>[국내산]한입에건장어구이</t>
        </is>
      </c>
      <c r="D943" t="inlineStr">
        <is>
          <t>일배</t>
        </is>
      </c>
      <c r="E943" t="n">
        <v>1</v>
      </c>
      <c r="F943" t="inlineStr">
        <is>
          <t>±30gX±33개</t>
        </is>
      </c>
      <c r="G943" t="inlineStr">
        <is>
          <t>봉</t>
        </is>
      </c>
      <c r="H943" t="n">
        <v>27200</v>
      </c>
      <c r="I943" t="inlineStr"/>
      <c r="J943" t="inlineStr">
        <is>
          <t xml:space="preserve">붕장어 (국내산)100% - 구이용
</t>
        </is>
      </c>
      <c r="K943" t="inlineStr">
        <is>
          <t xml:space="preserve">국내산 붕장어를 냉풍건조하여 졸깃하게 조리할 수 있는 제품(20%건조)
5kg 벌크포장
</t>
        </is>
      </c>
      <c r="L943" t="inlineStr">
        <is>
          <t xml:space="preserve">▶ 팬 조리시 
1) 해동된 장어를 프라이팬 올려 약한 불로 5~10분 조리
</t>
        </is>
      </c>
      <c r="M943" t="inlineStr"/>
      <c r="N943" t="inlineStr">
        <is>
          <t>haccp</t>
        </is>
      </c>
      <c r="O943" t="inlineStr">
        <is>
          <t>면세</t>
        </is>
      </c>
      <c r="P943" t="n">
        <v>10</v>
      </c>
      <c r="Q943" t="inlineStr">
        <is>
          <t>12개월</t>
        </is>
      </c>
      <c r="R943" t="inlineStr">
        <is>
          <t>냉동</t>
        </is>
      </c>
    </row>
    <row r="944">
      <c r="A944" t="inlineStr">
        <is>
          <t>수산</t>
        </is>
      </c>
      <c r="B944" t="inlineStr"/>
      <c r="C944" t="inlineStr">
        <is>
          <t>[국내산]한입에건장어구이</t>
        </is>
      </c>
      <c r="D944" t="inlineStr">
        <is>
          <t>일배</t>
        </is>
      </c>
      <c r="E944" t="n">
        <v>1</v>
      </c>
      <c r="F944" t="inlineStr">
        <is>
          <t>±20gX50개</t>
        </is>
      </c>
      <c r="G944" t="inlineStr">
        <is>
          <t>봉</t>
        </is>
      </c>
      <c r="H944" t="n">
        <v>27200</v>
      </c>
      <c r="I944" t="inlineStr"/>
      <c r="J944" t="inlineStr">
        <is>
          <t xml:space="preserve">붕장어 (국내산)100% - 구이용
</t>
        </is>
      </c>
      <c r="K944" t="inlineStr">
        <is>
          <t xml:space="preserve">국내산 붕장어를 냉풍건조하여 졸깃하게 조리할 수 있는 제품(20%건조)
5kg 벌크포장
</t>
        </is>
      </c>
      <c r="L944" t="inlineStr">
        <is>
          <t xml:space="preserve">▶ 팬 조리시 
1) 해동된 장어를 프라이팬 올려 약한 불로 5~10분 조리
</t>
        </is>
      </c>
      <c r="M944" t="inlineStr"/>
      <c r="N944" t="inlineStr">
        <is>
          <t>haccp</t>
        </is>
      </c>
      <c r="O944" t="inlineStr">
        <is>
          <t>면세</t>
        </is>
      </c>
      <c r="P944" t="n">
        <v>10</v>
      </c>
      <c r="Q944" t="inlineStr">
        <is>
          <t>12개월</t>
        </is>
      </c>
      <c r="R944" t="inlineStr">
        <is>
          <t>냉동</t>
        </is>
      </c>
    </row>
    <row r="945">
      <c r="A945" t="inlineStr">
        <is>
          <t>수산</t>
        </is>
      </c>
      <c r="B945" t="inlineStr"/>
      <c r="C945" t="inlineStr">
        <is>
          <t>[국내산]오징어다리가라아게세트</t>
        </is>
      </c>
      <c r="D945" t="inlineStr">
        <is>
          <t>일배</t>
        </is>
      </c>
      <c r="E945" t="n">
        <v>1</v>
      </c>
      <c r="F945" t="inlineStr">
        <is>
          <t>1kg+파우더200g(증정)</t>
        </is>
      </c>
      <c r="G945" t="inlineStr">
        <is>
          <t>봉</t>
        </is>
      </c>
      <c r="H945" t="n">
        <v>28200</v>
      </c>
      <c r="I945" t="inlineStr"/>
      <c r="J945" t="inlineStr">
        <is>
          <t xml:space="preserve">오징어(국내산)100%+파우더200g(증정)
</t>
        </is>
      </c>
      <c r="K945" t="inlineStr">
        <is>
          <t xml:space="preserve">오징어다리를 2등분(±20g)하여 가라아게 파우더를 입혀조리(용도) 튀김용
5kg 벌크포장
</t>
        </is>
      </c>
      <c r="L945" t="inlineStr">
        <is>
          <t xml:space="preserve">&lt;튀김조리&gt; 
1.완전 해동후 물기를 완전 제거. (절대 물기가 있으면 안됩니다.)
2.파우더를 골고루 오징어에 묻힙니다. 
3.170 ~ 180℃ 3~5분간 관찰조리 (오징어가 떠오리면 조리완료)
</t>
        </is>
      </c>
      <c r="M945" t="inlineStr">
        <is>
          <t>5.6.17</t>
        </is>
      </c>
      <c r="N945" t="inlineStr">
        <is>
          <t>haccp</t>
        </is>
      </c>
      <c r="O945" t="inlineStr">
        <is>
          <t>면세</t>
        </is>
      </c>
      <c r="P945" t="n">
        <v>10</v>
      </c>
      <c r="Q945" t="inlineStr">
        <is>
          <t>12개월</t>
        </is>
      </c>
      <c r="R945" t="inlineStr">
        <is>
          <t>냉동</t>
        </is>
      </c>
    </row>
    <row r="946">
      <c r="A946" t="inlineStr">
        <is>
          <t>수산</t>
        </is>
      </c>
      <c r="B946" t="inlineStr"/>
      <c r="C946" t="inlineStr">
        <is>
          <t>[수입산]소라주꾸미채세트</t>
        </is>
      </c>
      <c r="D946" t="inlineStr">
        <is>
          <t>일배</t>
        </is>
      </c>
      <c r="E946" t="n">
        <v>1</v>
      </c>
      <c r="F946" t="inlineStr">
        <is>
          <t>1kg+소스250g
(증정)</t>
        </is>
      </c>
      <c r="G946" t="inlineStr">
        <is>
          <t>봉</t>
        </is>
      </c>
      <c r="H946" t="n">
        <v>24200</v>
      </c>
      <c r="I946" t="inlineStr"/>
      <c r="J946" t="inlineStr">
        <is>
          <t xml:space="preserve">주꾸미채 1kg+ 소스 250g
</t>
        </is>
      </c>
      <c r="K946" t="inlineStr">
        <is>
          <t>*5kg 벌크포장
쭈꾸미L사이즈: 길이 2~3cm로 썰린채 냉동포장
**소스가 초등학교 저학년이 먹기에는 어려움</t>
        </is>
      </c>
      <c r="L946" t="inlineStr">
        <is>
          <t xml:space="preserve">해동 후 동봉 된 소스과 함께 조리 
</t>
        </is>
      </c>
      <c r="M946" t="inlineStr">
        <is>
          <t>5,6,16,18</t>
        </is>
      </c>
      <c r="N946" t="inlineStr">
        <is>
          <t>haccp</t>
        </is>
      </c>
      <c r="O946" t="inlineStr">
        <is>
          <t>면세</t>
        </is>
      </c>
      <c r="P946" t="n">
        <v>10</v>
      </c>
      <c r="Q946" t="inlineStr">
        <is>
          <t>12개월</t>
        </is>
      </c>
      <c r="R946" t="inlineStr">
        <is>
          <t>냉동</t>
        </is>
      </c>
    </row>
    <row r="947">
      <c r="A947" t="inlineStr">
        <is>
          <t>수산</t>
        </is>
      </c>
      <c r="B947" t="inlineStr"/>
      <c r="C947" t="inlineStr">
        <is>
          <t xml:space="preserve">[국내산]카레아몬드순살삼치스테이크(오븐용) </t>
        </is>
      </c>
      <c r="D947" t="inlineStr">
        <is>
          <t>일배</t>
        </is>
      </c>
      <c r="E947" t="n">
        <v>0.05</v>
      </c>
      <c r="F947" t="inlineStr">
        <is>
          <t>50g</t>
        </is>
      </c>
      <c r="G947" t="inlineStr">
        <is>
          <t>개</t>
        </is>
      </c>
      <c r="H947" t="inlineStr"/>
      <c r="I947" t="n">
        <v>1500</v>
      </c>
      <c r="J947" t="inlineStr">
        <is>
          <t xml:space="preserve">삼치살(국내산)95%,카레파우더+카레3%,아몬드,빵가루
</t>
        </is>
      </c>
      <c r="K947" t="inlineStr">
        <is>
          <t xml:space="preserve">생선포를 적당한 비율의 카레분말과 빵가루에 혼합하여
아몬드, 파슬리 분태를 토핑한 제품
</t>
        </is>
      </c>
      <c r="L947" t="inlineStr">
        <is>
          <t>【조리방법】오븐전용 : 180~185℃온도 → 20~25분간 굽는다.</t>
        </is>
      </c>
      <c r="M947" t="n">
        <v>6</v>
      </c>
      <c r="N947" t="inlineStr">
        <is>
          <t>haccp</t>
        </is>
      </c>
      <c r="O947" t="inlineStr">
        <is>
          <t>과세</t>
        </is>
      </c>
      <c r="P947" t="n">
        <v>120</v>
      </c>
      <c r="Q947" t="inlineStr">
        <is>
          <t>12개월</t>
        </is>
      </c>
      <c r="R947" t="inlineStr">
        <is>
          <t>냉동</t>
        </is>
      </c>
    </row>
    <row r="948">
      <c r="A948" t="inlineStr">
        <is>
          <t>수산</t>
        </is>
      </c>
      <c r="B948" t="inlineStr"/>
      <c r="C948" t="inlineStr">
        <is>
          <t xml:space="preserve">[국내산]카레아몬드순살삼치스테이크(오븐용) </t>
        </is>
      </c>
      <c r="D948" t="inlineStr">
        <is>
          <t>일배</t>
        </is>
      </c>
      <c r="E948" t="n">
        <v>0.07000000000000001</v>
      </c>
      <c r="F948" t="inlineStr">
        <is>
          <t>70g</t>
        </is>
      </c>
      <c r="G948" t="inlineStr">
        <is>
          <t>개</t>
        </is>
      </c>
      <c r="H948" t="inlineStr"/>
      <c r="I948" t="n">
        <v>2000</v>
      </c>
      <c r="J948" t="inlineStr">
        <is>
          <t xml:space="preserve">삼치살(국내산)95%,카레파우더+카레3%,아몬드,빵가루
</t>
        </is>
      </c>
      <c r="K948" t="inlineStr">
        <is>
          <t xml:space="preserve">생선포를 적당한 비율의 카레분말과 빵가루에 혼합하여
 아몬드, 파슬리 분태를 토핑한 제품
</t>
        </is>
      </c>
      <c r="L948" t="inlineStr">
        <is>
          <t>【조리방법】오븐전용 : 180~185℃온도 → 20~25분간 굽는다.</t>
        </is>
      </c>
      <c r="M948" t="n">
        <v>6</v>
      </c>
      <c r="N948" t="inlineStr">
        <is>
          <t>haccp</t>
        </is>
      </c>
      <c r="O948" t="inlineStr">
        <is>
          <t>과세</t>
        </is>
      </c>
      <c r="P948" t="n">
        <v>86</v>
      </c>
      <c r="Q948" t="inlineStr">
        <is>
          <t>12개월</t>
        </is>
      </c>
      <c r="R948" t="inlineStr">
        <is>
          <t>냉동</t>
        </is>
      </c>
    </row>
    <row r="949">
      <c r="A949" t="inlineStr">
        <is>
          <t>수산</t>
        </is>
      </c>
      <c r="B949" t="inlineStr"/>
      <c r="C949" t="inlineStr">
        <is>
          <t xml:space="preserve">[국내산]숯불바베큐맛순살삼치스테이크(오븐용) </t>
        </is>
      </c>
      <c r="D949" t="inlineStr">
        <is>
          <t>일배</t>
        </is>
      </c>
      <c r="E949" t="n">
        <v>0.05</v>
      </c>
      <c r="F949" t="inlineStr">
        <is>
          <t>50g</t>
        </is>
      </c>
      <c r="G949" t="inlineStr">
        <is>
          <t>개</t>
        </is>
      </c>
      <c r="H949" t="inlineStr"/>
      <c r="I949" t="n">
        <v>1500</v>
      </c>
      <c r="J949" t="inlineStr">
        <is>
          <t xml:space="preserve">삼치살(국내산)96%,바베큐소스3.6%
</t>
        </is>
      </c>
      <c r="K949" t="inlineStr">
        <is>
          <t xml:space="preserve">생선포를 특제소스에 침지→담백한 바베큐소스를 토핑하여
오븐이나 그릴에 굽기 쉽도록 독자적인 기술력과 제조공법으로 제조
</t>
        </is>
      </c>
      <c r="L949" t="inlineStr">
        <is>
          <t>【조리방법】오븐전용 : 180~185℃온도 → 20~25분간 굽는다.</t>
        </is>
      </c>
      <c r="M949" t="n">
        <v>5.12</v>
      </c>
      <c r="N949" t="inlineStr">
        <is>
          <t>haccp</t>
        </is>
      </c>
      <c r="O949" t="inlineStr">
        <is>
          <t>과세</t>
        </is>
      </c>
      <c r="P949" t="n">
        <v>120</v>
      </c>
      <c r="Q949" t="inlineStr">
        <is>
          <t>12개월</t>
        </is>
      </c>
      <c r="R949" t="inlineStr">
        <is>
          <t>냉동</t>
        </is>
      </c>
    </row>
    <row r="950">
      <c r="A950" t="inlineStr">
        <is>
          <t>수산</t>
        </is>
      </c>
      <c r="B950" t="inlineStr"/>
      <c r="C950" t="inlineStr">
        <is>
          <t xml:space="preserve">[국내산]숯불바베큐맛순살삼치스테이크(오븐용) </t>
        </is>
      </c>
      <c r="D950" t="inlineStr">
        <is>
          <t>일배</t>
        </is>
      </c>
      <c r="E950" t="n">
        <v>0.07000000000000001</v>
      </c>
      <c r="F950" t="inlineStr">
        <is>
          <t>70g</t>
        </is>
      </c>
      <c r="G950" t="inlineStr">
        <is>
          <t>개</t>
        </is>
      </c>
      <c r="H950" t="inlineStr"/>
      <c r="I950" t="n">
        <v>2000</v>
      </c>
      <c r="J950" t="inlineStr">
        <is>
          <t xml:space="preserve">삼치살(국내산)96%,바베큐소스3.6%
</t>
        </is>
      </c>
      <c r="K950" t="inlineStr">
        <is>
          <t>생선포를 특제소스에 침지→담백한 바베큐소스를 토핑하여
오븐이나 그릴에 굽기 쉽도록 독자적인 기술력과 제조공법으로 제조</t>
        </is>
      </c>
      <c r="L950" t="inlineStr">
        <is>
          <t>【조리방법】오븐전용 : 180~185℃온도 → 20~25분간 굽는다.</t>
        </is>
      </c>
      <c r="M950" t="n">
        <v>5.12</v>
      </c>
      <c r="N950" t="inlineStr">
        <is>
          <t>haccp</t>
        </is>
      </c>
      <c r="O950" t="inlineStr">
        <is>
          <t>과세</t>
        </is>
      </c>
      <c r="P950" t="n">
        <v>86</v>
      </c>
      <c r="Q950" t="inlineStr">
        <is>
          <t>12개월</t>
        </is>
      </c>
      <c r="R950" t="inlineStr">
        <is>
          <t>냉동</t>
        </is>
      </c>
    </row>
    <row r="951">
      <c r="A951" t="inlineStr">
        <is>
          <t>수산</t>
        </is>
      </c>
      <c r="B951" t="inlineStr"/>
      <c r="C951" t="inlineStr">
        <is>
          <t xml:space="preserve">[국내산]허니데리야끼순살삼치스테이크(오븐용) </t>
        </is>
      </c>
      <c r="D951" t="inlineStr">
        <is>
          <t>일배</t>
        </is>
      </c>
      <c r="E951" t="n">
        <v>0.05</v>
      </c>
      <c r="F951" t="inlineStr">
        <is>
          <t>50g</t>
        </is>
      </c>
      <c r="G951" t="inlineStr">
        <is>
          <t>개</t>
        </is>
      </c>
      <c r="H951" t="inlineStr"/>
      <c r="I951" t="n">
        <v>1500</v>
      </c>
      <c r="J951" t="inlineStr">
        <is>
          <t xml:space="preserve">삼치살(국내산)96%,데리야끼소스3.96%,건파슬리
</t>
        </is>
      </c>
      <c r="K951" t="inlineStr">
        <is>
          <t xml:space="preserve">생선포를 데리야끼소스에 혼합하여 파슬리를 토핑한 제품
</t>
        </is>
      </c>
      <c r="L951" t="inlineStr">
        <is>
          <t>【조리방법】오븐전용 : 180~185℃온도 → 20~25분간 굽는다.</t>
        </is>
      </c>
      <c r="M951" t="n">
        <v>5</v>
      </c>
      <c r="N951" t="inlineStr">
        <is>
          <t>haccp</t>
        </is>
      </c>
      <c r="O951" t="inlineStr">
        <is>
          <t>과세</t>
        </is>
      </c>
      <c r="P951" t="n">
        <v>120</v>
      </c>
      <c r="Q951" t="inlineStr">
        <is>
          <t>12개월</t>
        </is>
      </c>
      <c r="R951" t="inlineStr">
        <is>
          <t>냉동</t>
        </is>
      </c>
    </row>
    <row r="952">
      <c r="A952" t="inlineStr">
        <is>
          <t>수산</t>
        </is>
      </c>
      <c r="B952" t="inlineStr"/>
      <c r="C952" t="inlineStr">
        <is>
          <t xml:space="preserve">[국내산]허니데리야끼순살삼치스테이크(오븐용) </t>
        </is>
      </c>
      <c r="D952" t="inlineStr">
        <is>
          <t>일배</t>
        </is>
      </c>
      <c r="E952" t="n">
        <v>0.07000000000000001</v>
      </c>
      <c r="F952" t="inlineStr">
        <is>
          <t>70g</t>
        </is>
      </c>
      <c r="G952" t="inlineStr">
        <is>
          <t>개</t>
        </is>
      </c>
      <c r="H952" t="inlineStr"/>
      <c r="I952" t="n">
        <v>2000</v>
      </c>
      <c r="J952" t="inlineStr">
        <is>
          <t xml:space="preserve">삼치살(국내산)96%,데리야끼소스3.96%,건파슬리
</t>
        </is>
      </c>
      <c r="K952" t="inlineStr">
        <is>
          <t>생선포를 데리야끼소스에 혼합하여 파슬리를 토핑한 제품</t>
        </is>
      </c>
      <c r="L952" t="inlineStr">
        <is>
          <t>【조리방법】오븐전용 : 180~185℃온도 → 20~25분간 굽는다.</t>
        </is>
      </c>
      <c r="M952" t="n">
        <v>5</v>
      </c>
      <c r="N952" t="inlineStr">
        <is>
          <t>haccp</t>
        </is>
      </c>
      <c r="O952" t="inlineStr">
        <is>
          <t>과세</t>
        </is>
      </c>
      <c r="P952" t="n">
        <v>86</v>
      </c>
      <c r="Q952" t="inlineStr">
        <is>
          <t>12개월</t>
        </is>
      </c>
      <c r="R952" t="inlineStr">
        <is>
          <t>냉동</t>
        </is>
      </c>
    </row>
    <row r="953">
      <c r="A953" t="inlineStr">
        <is>
          <t>수산</t>
        </is>
      </c>
      <c r="B953" t="inlineStr"/>
      <c r="C953" t="inlineStr">
        <is>
          <t>청파래오징어까스(세모)</t>
        </is>
      </c>
      <c r="D953" t="inlineStr">
        <is>
          <t>일배</t>
        </is>
      </c>
      <c r="E953" t="n">
        <v>0.8</v>
      </c>
      <c r="F953" t="inlineStr">
        <is>
          <t>40gX20개</t>
        </is>
      </c>
      <c r="G953" t="inlineStr">
        <is>
          <t>봉</t>
        </is>
      </c>
      <c r="H953" t="n">
        <v>12900</v>
      </c>
      <c r="I953" t="n">
        <v>645</v>
      </c>
      <c r="J953" t="inlineStr">
        <is>
          <t>오징어(수입산)37%, 배터분말, 빵가루 외</t>
        </is>
      </c>
      <c r="K953" t="inlineStr"/>
      <c r="L953" t="inlineStr">
        <is>
          <t>튀김조리
-175~180°C 에서 3~4분간 관찰조리</t>
        </is>
      </c>
      <c r="M953" t="n">
        <v>6.17</v>
      </c>
      <c r="N953" t="inlineStr">
        <is>
          <t>haccp</t>
        </is>
      </c>
      <c r="O953" t="inlineStr">
        <is>
          <t>과세</t>
        </is>
      </c>
      <c r="P953" t="n">
        <v>10</v>
      </c>
      <c r="Q953" t="inlineStr">
        <is>
          <t>12개월</t>
        </is>
      </c>
      <c r="R953" t="inlineStr">
        <is>
          <t>냉동</t>
        </is>
      </c>
    </row>
    <row r="954">
      <c r="A954" t="inlineStr">
        <is>
          <t>수산</t>
        </is>
      </c>
      <c r="B954" t="inlineStr"/>
      <c r="C954" t="inlineStr">
        <is>
          <t>명태살튀김강정(사각)</t>
        </is>
      </c>
      <c r="D954" t="inlineStr">
        <is>
          <t>일배</t>
        </is>
      </c>
      <c r="E954" t="n">
        <v>1</v>
      </c>
      <c r="F954" t="inlineStr">
        <is>
          <t>1kg
(개당±12g)</t>
        </is>
      </c>
      <c r="G954" t="inlineStr">
        <is>
          <t>봉</t>
        </is>
      </c>
      <c r="H954" t="n">
        <v>16200</v>
      </c>
      <c r="I954" t="n">
        <v>195</v>
      </c>
      <c r="J954" t="inlineStr">
        <is>
          <t>명태살(수입산)67.3%, 배터분말, 전분 외</t>
        </is>
      </c>
      <c r="K954" t="inlineStr"/>
      <c r="L954" t="inlineStr">
        <is>
          <t>튀김조리
-175~180°C 에서 3~4분간 관찰조리</t>
        </is>
      </c>
      <c r="M954" t="inlineStr">
        <is>
          <t>2.5.6</t>
        </is>
      </c>
      <c r="N954" t="inlineStr">
        <is>
          <t>haccp</t>
        </is>
      </c>
      <c r="O954" t="inlineStr">
        <is>
          <t>과세</t>
        </is>
      </c>
      <c r="P954" t="n">
        <v>10</v>
      </c>
      <c r="Q954" t="inlineStr">
        <is>
          <t>12개월</t>
        </is>
      </c>
      <c r="R954" t="inlineStr">
        <is>
          <t>냉동</t>
        </is>
      </c>
    </row>
    <row r="955">
      <c r="A955" t="inlineStr">
        <is>
          <t>수산</t>
        </is>
      </c>
      <c r="B955" t="inlineStr"/>
      <c r="C955" t="inlineStr">
        <is>
          <t>파래생선까스</t>
        </is>
      </c>
      <c r="D955" t="inlineStr">
        <is>
          <t>일배</t>
        </is>
      </c>
      <c r="E955" t="n">
        <v>1.2</v>
      </c>
      <c r="F955" t="inlineStr">
        <is>
          <t>60gX20개</t>
        </is>
      </c>
      <c r="G955" t="inlineStr">
        <is>
          <t>봉</t>
        </is>
      </c>
      <c r="H955" t="n">
        <v>17400</v>
      </c>
      <c r="I955" t="n">
        <v>870</v>
      </c>
      <c r="J955" t="inlineStr">
        <is>
          <t>청대구(수입)54.79%, 빵가루, 건파래, 배터분말</t>
        </is>
      </c>
      <c r="K955" t="inlineStr">
        <is>
          <t>습식빵가루사용</t>
        </is>
      </c>
      <c r="L955" t="inlineStr">
        <is>
          <t>튀김조리
-175~180°C 에서 3~4분간 관찰조리</t>
        </is>
      </c>
      <c r="M955" t="n">
        <v>6</v>
      </c>
      <c r="N955" t="inlineStr">
        <is>
          <t>haccp</t>
        </is>
      </c>
      <c r="O955" t="inlineStr">
        <is>
          <t>과세</t>
        </is>
      </c>
      <c r="P955" t="n">
        <v>5</v>
      </c>
      <c r="Q955" t="inlineStr">
        <is>
          <t>12개월</t>
        </is>
      </c>
      <c r="R955" t="inlineStr">
        <is>
          <t>냉동</t>
        </is>
      </c>
    </row>
    <row r="956">
      <c r="A956" t="inlineStr">
        <is>
          <t>수산</t>
        </is>
      </c>
      <c r="B956" t="inlineStr"/>
      <c r="C956" t="inlineStr">
        <is>
          <t>[국내산]새우젓(추젓)</t>
        </is>
      </c>
      <c r="D956" t="inlineStr">
        <is>
          <t>일배</t>
        </is>
      </c>
      <c r="E956" t="n">
        <v>1</v>
      </c>
      <c r="F956" t="inlineStr">
        <is>
          <t>1kg</t>
        </is>
      </c>
      <c r="G956" t="inlineStr">
        <is>
          <t>팩</t>
        </is>
      </c>
      <c r="H956" t="n">
        <v>17200</v>
      </c>
      <c r="I956" t="inlineStr"/>
      <c r="J956" t="inlineStr">
        <is>
          <t>새우(국내산)75%, 천일염(국내산)25%</t>
        </is>
      </c>
      <c r="K956" t="inlineStr"/>
      <c r="L956" t="inlineStr">
        <is>
          <t>조리하여 섭취</t>
        </is>
      </c>
      <c r="M956" t="n">
        <v>9</v>
      </c>
      <c r="N956" t="inlineStr"/>
      <c r="O956" t="inlineStr">
        <is>
          <t>면세</t>
        </is>
      </c>
      <c r="P956" t="n">
        <v>10</v>
      </c>
      <c r="Q956" t="inlineStr">
        <is>
          <t>12개월</t>
        </is>
      </c>
      <c r="R956" t="inlineStr">
        <is>
          <t>냉장</t>
        </is>
      </c>
    </row>
    <row r="957">
      <c r="A957" t="inlineStr">
        <is>
          <t>수산</t>
        </is>
      </c>
      <c r="B957" t="inlineStr"/>
      <c r="C957" t="inlineStr">
        <is>
          <t>[러시아]코다리살조림세트(조림용)(6kg이상발주)</t>
        </is>
      </c>
      <c r="D957" t="inlineStr">
        <is>
          <t>일배</t>
        </is>
      </c>
      <c r="E957" t="n">
        <v>1</v>
      </c>
      <c r="F957" t="inlineStr">
        <is>
          <t>40gX25개
+소스150g
(증정)</t>
        </is>
      </c>
      <c r="G957" t="inlineStr">
        <is>
          <t>봉</t>
        </is>
      </c>
      <c r="H957" t="n">
        <v>16200</v>
      </c>
      <c r="I957" t="n">
        <v>648</v>
      </c>
      <c r="J957" t="inlineStr">
        <is>
          <t>코다리순살(러시아)100% 1kg+데리야끼소스 150g(무상제공)</t>
        </is>
      </c>
      <c r="K957" t="inlineStr">
        <is>
          <t>★소스 무상제공이므로 최소 발주 6kg 이상 공급가능★건조코다리순살+조림소스를 같이 혼합하여 사용
★</t>
        </is>
      </c>
      <c r="L957" t="inlineStr"/>
      <c r="M957" t="inlineStr">
        <is>
          <t>5,6,16,18</t>
        </is>
      </c>
      <c r="N957" t="inlineStr">
        <is>
          <t>haccp</t>
        </is>
      </c>
      <c r="O957" t="inlineStr">
        <is>
          <t>면세</t>
        </is>
      </c>
      <c r="P957" t="n">
        <v>10</v>
      </c>
      <c r="Q957" t="inlineStr">
        <is>
          <t>12개월</t>
        </is>
      </c>
      <c r="R957" t="inlineStr">
        <is>
          <t>냉동</t>
        </is>
      </c>
    </row>
    <row r="958">
      <c r="A958" t="inlineStr">
        <is>
          <t>수산</t>
        </is>
      </c>
      <c r="B958" t="inlineStr"/>
      <c r="C958" t="inlineStr">
        <is>
          <t>[통영산]장어구이세트(구이용)(6kg이상발주)</t>
        </is>
      </c>
      <c r="D958" t="inlineStr">
        <is>
          <t>일배</t>
        </is>
      </c>
      <c r="E958" t="n">
        <v>1</v>
      </c>
      <c r="F958" t="inlineStr">
        <is>
          <t>1kg
+소스150g
(증정)</t>
        </is>
      </c>
      <c r="G958" t="inlineStr">
        <is>
          <t>봉</t>
        </is>
      </c>
      <c r="H958" t="n">
        <v>28200</v>
      </c>
      <c r="I958" t="inlineStr"/>
      <c r="J958" t="inlineStr">
        <is>
          <t>장어살(두절온마리)100% 1kg+장어타래소스 150g(무상제공)</t>
        </is>
      </c>
      <c r="K958" t="inlineStr">
        <is>
          <t>★소스 무상제공이므로 최소 발주 6kg 이상 공급가능★통영산 장어살+구이소스를 같이 혼합하여 사용
★</t>
        </is>
      </c>
      <c r="L958" t="inlineStr"/>
      <c r="M958" t="inlineStr">
        <is>
          <t>5,6,16,18</t>
        </is>
      </c>
      <c r="N958" t="inlineStr">
        <is>
          <t>haccp</t>
        </is>
      </c>
      <c r="O958" t="inlineStr">
        <is>
          <t>면세</t>
        </is>
      </c>
      <c r="P958" t="n">
        <v>10</v>
      </c>
      <c r="Q958" t="inlineStr">
        <is>
          <t>12개월</t>
        </is>
      </c>
      <c r="R958" t="inlineStr">
        <is>
          <t>냉동</t>
        </is>
      </c>
    </row>
    <row r="959">
      <c r="A959" t="inlineStr">
        <is>
          <t>수산</t>
        </is>
      </c>
      <c r="B959" t="inlineStr"/>
      <c r="C959" t="inlineStr">
        <is>
          <t>[통영산]장어구이세트(절단)(구이용)(6kg이상발주)</t>
        </is>
      </c>
      <c r="D959" t="inlineStr">
        <is>
          <t>일배</t>
        </is>
      </c>
      <c r="E959" t="n">
        <v>1</v>
      </c>
      <c r="F959" t="inlineStr">
        <is>
          <t>1kg
(약20gX50개)+소스150g(증정)</t>
        </is>
      </c>
      <c r="G959" t="inlineStr">
        <is>
          <t>봉</t>
        </is>
      </c>
      <c r="H959" t="n">
        <v>31300</v>
      </c>
      <c r="I959" t="n">
        <v>626</v>
      </c>
      <c r="J959" t="inlineStr">
        <is>
          <t>통영산 장어살+구이소스를 같이 혼합하여 사용
장어살(두절절단)100% 1kg+장어타래소스 150g(무상제공)★
★소스 무상제공이므로 최소 발주 6kg 이상 공급가능★</t>
        </is>
      </c>
      <c r="K959" t="inlineStr">
        <is>
          <t>소스150g
(증정)</t>
        </is>
      </c>
      <c r="L959" t="inlineStr"/>
      <c r="M959" t="inlineStr">
        <is>
          <t>5,6,16,18</t>
        </is>
      </c>
      <c r="N959" t="inlineStr">
        <is>
          <t>haccp</t>
        </is>
      </c>
      <c r="O959" t="inlineStr">
        <is>
          <t>면세</t>
        </is>
      </c>
      <c r="P959" t="n">
        <v>10</v>
      </c>
      <c r="Q959" t="inlineStr">
        <is>
          <t>12개월</t>
        </is>
      </c>
      <c r="R959" t="inlineStr">
        <is>
          <t>냉동</t>
        </is>
      </c>
    </row>
    <row r="960">
      <c r="A960" t="inlineStr">
        <is>
          <t>수산</t>
        </is>
      </c>
      <c r="B960" t="inlineStr"/>
      <c r="C960" t="inlineStr">
        <is>
          <t>[러시아]명태살튀김강정세트(튀김용)(6kg이상발주)</t>
        </is>
      </c>
      <c r="D960" t="inlineStr">
        <is>
          <t>일배</t>
        </is>
      </c>
      <c r="E960" t="n">
        <v>1</v>
      </c>
      <c r="F960" t="inlineStr">
        <is>
          <t>1kg
(개당±15g)
+소스150g
(증정)</t>
        </is>
      </c>
      <c r="G960" t="inlineStr">
        <is>
          <t>봉</t>
        </is>
      </c>
      <c r="H960" t="n">
        <v>17800</v>
      </c>
      <c r="I960" t="inlineStr"/>
      <c r="J960" t="inlineStr">
        <is>
          <t xml:space="preserve">명태살튀김강정 1kg+유자청소스 150g(무상제공)★
</t>
        </is>
      </c>
      <c r="K960" t="inlineStr">
        <is>
          <t>★소스 무상제공이므로 최소 발주 6kg 이상 공급가능
★명태살튀김강정에 어울릴 유자청소스를 곁들인 제품</t>
        </is>
      </c>
      <c r="L960" t="inlineStr">
        <is>
          <t xml:space="preserve"> 조리방법 : 튀김조리 시 180℃에서  약 3~5분 조리 후 섭취</t>
        </is>
      </c>
      <c r="M960" t="inlineStr">
        <is>
          <t>2,5,6</t>
        </is>
      </c>
      <c r="N960" t="inlineStr">
        <is>
          <t>haccp</t>
        </is>
      </c>
      <c r="O960" t="inlineStr">
        <is>
          <t>과세</t>
        </is>
      </c>
      <c r="P960" t="n">
        <v>10</v>
      </c>
      <c r="Q960" t="inlineStr">
        <is>
          <t>12개월</t>
        </is>
      </c>
      <c r="R960" t="inlineStr">
        <is>
          <t>냉동</t>
        </is>
      </c>
    </row>
    <row r="961">
      <c r="A961" t="inlineStr">
        <is>
          <t>수산</t>
        </is>
      </c>
      <c r="B961" t="inlineStr"/>
      <c r="C961" t="inlineStr">
        <is>
          <t>[수입산]낙지채세트(볶음용)(6kg이상발주)</t>
        </is>
      </c>
      <c r="D961" t="inlineStr">
        <is>
          <t>일배</t>
        </is>
      </c>
      <c r="E961" t="n">
        <v>1</v>
      </c>
      <c r="F961" t="inlineStr">
        <is>
          <t>1kg
+소스250g
(증정)</t>
        </is>
      </c>
      <c r="G961" t="inlineStr">
        <is>
          <t>봉</t>
        </is>
      </c>
      <c r="H961" t="n">
        <v>27200</v>
      </c>
      <c r="I961" t="inlineStr"/>
      <c r="J961" t="inlineStr">
        <is>
          <t xml:space="preserve">낙지채(수입산)100% 1kg+볶음소스 250g(무상제공)★
</t>
        </is>
      </c>
      <c r="K961" t="inlineStr">
        <is>
          <t>★소스 무상제공이므로 최소 발주 6kg 이상 공급가능
★최상품 낙지채+볶음소스를 같이 혼합하여 사용</t>
        </is>
      </c>
      <c r="L961" t="inlineStr"/>
      <c r="M961" t="inlineStr">
        <is>
          <t>5,6,16,18</t>
        </is>
      </c>
      <c r="N961" t="inlineStr">
        <is>
          <t>haccp</t>
        </is>
      </c>
      <c r="O961" t="inlineStr">
        <is>
          <t>면세</t>
        </is>
      </c>
      <c r="P961" t="n">
        <v>10</v>
      </c>
      <c r="Q961" t="inlineStr">
        <is>
          <t>12개월</t>
        </is>
      </c>
      <c r="R961" t="inlineStr">
        <is>
          <t>냉동</t>
        </is>
      </c>
    </row>
    <row r="962">
      <c r="A962" t="inlineStr">
        <is>
          <t>수산</t>
        </is>
      </c>
      <c r="B962" t="inlineStr"/>
      <c r="C962" t="inlineStr">
        <is>
          <t>[국내산]튀겨먹는한입아귀순살세트(튀김용)</t>
        </is>
      </c>
      <c r="D962" t="inlineStr">
        <is>
          <t>일배</t>
        </is>
      </c>
      <c r="E962" t="n">
        <v>1</v>
      </c>
      <c r="F962" t="inlineStr">
        <is>
          <t>20gX50개
+파우더200g
(증정)</t>
        </is>
      </c>
      <c r="G962" t="inlineStr">
        <is>
          <t>봉</t>
        </is>
      </c>
      <c r="H962" t="n">
        <v>32300</v>
      </c>
      <c r="I962" t="n">
        <v>646</v>
      </c>
      <c r="J962" t="inlineStr">
        <is>
          <t xml:space="preserve">아귀순살(국내산)100% 1kg+물결파우더 200g(무상제공)★
</t>
        </is>
      </c>
      <c r="K962" t="inlineStr">
        <is>
          <t>일정 규격의 국산 아귀순살를 물결 파우더를 입혀 튀김조리</t>
        </is>
      </c>
      <c r="L962" t="inlineStr">
        <is>
          <t>조리방법 : 튀김조리 시 180℃에서  약 3~5분 조리 후 섭취</t>
        </is>
      </c>
      <c r="M962" t="inlineStr">
        <is>
          <t>1,4,6</t>
        </is>
      </c>
      <c r="N962" t="inlineStr">
        <is>
          <t>haccp</t>
        </is>
      </c>
      <c r="O962" t="inlineStr">
        <is>
          <t>면세</t>
        </is>
      </c>
      <c r="P962" t="n">
        <v>10</v>
      </c>
      <c r="Q962" t="inlineStr">
        <is>
          <t>12개월</t>
        </is>
      </c>
      <c r="R962" t="inlineStr">
        <is>
          <t>냉동</t>
        </is>
      </c>
    </row>
    <row r="963">
      <c r="A963" t="inlineStr">
        <is>
          <t>수산</t>
        </is>
      </c>
      <c r="B963" t="inlineStr"/>
      <c r="C963" t="inlineStr">
        <is>
          <t>[국내산]튀겨먹는달고기순살세트(튀김용)</t>
        </is>
      </c>
      <c r="D963" t="inlineStr">
        <is>
          <t>일배</t>
        </is>
      </c>
      <c r="E963" t="n">
        <v>1</v>
      </c>
      <c r="F963" t="inlineStr">
        <is>
          <t>20gX50개
+파우더200g
(증정)</t>
        </is>
      </c>
      <c r="G963" t="inlineStr">
        <is>
          <t>봉</t>
        </is>
      </c>
      <c r="H963" t="n">
        <v>27200</v>
      </c>
      <c r="I963" t="n">
        <v>544</v>
      </c>
      <c r="J963" t="inlineStr">
        <is>
          <t xml:space="preserve">달고기순살(국내산)100% 1kg+물결파우더 200g(무상제공)★
</t>
        </is>
      </c>
      <c r="K963" t="inlineStr">
        <is>
          <t>일정 규격의 국산 달고기순살을 물결 파우더를 입혀 튀김조리</t>
        </is>
      </c>
      <c r="L963" t="inlineStr">
        <is>
          <t>조리방법 : 튀김조리 시 180℃에서  약 3~5분 조리 후 섭취</t>
        </is>
      </c>
      <c r="M963" t="inlineStr">
        <is>
          <t>1,4,6</t>
        </is>
      </c>
      <c r="N963" t="inlineStr">
        <is>
          <t>haccp</t>
        </is>
      </c>
      <c r="O963" t="inlineStr">
        <is>
          <t>면세</t>
        </is>
      </c>
      <c r="P963" t="n">
        <v>10</v>
      </c>
      <c r="Q963" t="inlineStr">
        <is>
          <t>12개월</t>
        </is>
      </c>
      <c r="R963" t="inlineStr">
        <is>
          <t>냉동</t>
        </is>
      </c>
    </row>
    <row r="964">
      <c r="A964" t="inlineStr">
        <is>
          <t>수산</t>
        </is>
      </c>
      <c r="B964" t="inlineStr"/>
      <c r="C964" t="inlineStr">
        <is>
          <t xml:space="preserve">[국내산]꼬마아귀봉 </t>
        </is>
      </c>
      <c r="D964" t="inlineStr">
        <is>
          <t>일배</t>
        </is>
      </c>
      <c r="E964" t="n">
        <v>1</v>
      </c>
      <c r="F964" t="inlineStr">
        <is>
          <t>±30gX33개
이상</t>
        </is>
      </c>
      <c r="G964" t="inlineStr">
        <is>
          <t>봉</t>
        </is>
      </c>
      <c r="H964" t="n">
        <v>16200</v>
      </c>
      <c r="I964" t="n">
        <v>490</v>
      </c>
      <c r="J964" t="inlineStr">
        <is>
          <t xml:space="preserve">아귀살(국내산)100%
</t>
        </is>
      </c>
      <c r="K964" t="inlineStr">
        <is>
          <t>아귀봉을 먹기 좋게 절단하여 한입에 먹을 수 있음
(용도) 조림/찜/볶음</t>
        </is>
      </c>
      <c r="L964" t="inlineStr"/>
      <c r="M964" t="inlineStr"/>
      <c r="N964" t="inlineStr">
        <is>
          <t>HACCP</t>
        </is>
      </c>
      <c r="O964" t="inlineStr">
        <is>
          <t>면세</t>
        </is>
      </c>
      <c r="P964" t="n">
        <v>10</v>
      </c>
      <c r="Q964" t="inlineStr">
        <is>
          <t>12개월</t>
        </is>
      </c>
      <c r="R964" t="inlineStr">
        <is>
          <t>냉동</t>
        </is>
      </c>
    </row>
    <row r="965">
      <c r="A965" t="inlineStr">
        <is>
          <t>수산</t>
        </is>
      </c>
      <c r="B965" t="inlineStr"/>
      <c r="C965" t="inlineStr">
        <is>
          <t xml:space="preserve">[국내산]꼬마아귀순살 </t>
        </is>
      </c>
      <c r="D965" t="inlineStr">
        <is>
          <t>일배</t>
        </is>
      </c>
      <c r="E965" t="n">
        <v>1</v>
      </c>
      <c r="F965" t="inlineStr">
        <is>
          <t>±20gX55개
이상</t>
        </is>
      </c>
      <c r="G965" t="inlineStr">
        <is>
          <t>봉</t>
        </is>
      </c>
      <c r="H965" t="n">
        <v>25200</v>
      </c>
      <c r="I965" t="n">
        <v>458</v>
      </c>
      <c r="J965" t="inlineStr">
        <is>
          <t xml:space="preserve">아귀살(국내산)100%
</t>
        </is>
      </c>
      <c r="K965" t="inlineStr">
        <is>
          <t>아귀살을 먹기 좋게 절단하여 한입에 먹을 수 있음
(용도) 조림/찜/볶음</t>
        </is>
      </c>
      <c r="L965" t="inlineStr"/>
      <c r="M965" t="inlineStr"/>
      <c r="N965" t="inlineStr">
        <is>
          <t>HACCP</t>
        </is>
      </c>
      <c r="O965" t="inlineStr">
        <is>
          <t>면세</t>
        </is>
      </c>
      <c r="P965" t="n">
        <v>10</v>
      </c>
      <c r="Q965" t="inlineStr">
        <is>
          <t>12개월</t>
        </is>
      </c>
      <c r="R965" t="inlineStr">
        <is>
          <t>냉동</t>
        </is>
      </c>
    </row>
    <row r="966">
      <c r="A966" t="inlineStr">
        <is>
          <t>수산</t>
        </is>
      </c>
      <c r="B966" t="inlineStr"/>
      <c r="C966" t="inlineStr">
        <is>
          <t xml:space="preserve">[국내산]바질향달고기순살(탈피) </t>
        </is>
      </c>
      <c r="D966" t="inlineStr">
        <is>
          <t>일배</t>
        </is>
      </c>
      <c r="E966" t="n">
        <v>1</v>
      </c>
      <c r="F966" t="inlineStr">
        <is>
          <t>20gX50EA</t>
        </is>
      </c>
      <c r="G966" t="inlineStr">
        <is>
          <t>봉</t>
        </is>
      </c>
      <c r="H966" t="n">
        <v>26200</v>
      </c>
      <c r="I966" t="n">
        <v>524</v>
      </c>
      <c r="J966" t="inlineStr">
        <is>
          <t xml:space="preserve">달고기(국내산)99%,천일염(국내산)1%,바질0.1%
</t>
        </is>
      </c>
      <c r="K966" t="inlineStr">
        <is>
          <t>달고기를 탈피하여 절단한 제품
(용도) 튀김/구이</t>
        </is>
      </c>
      <c r="L966" t="inlineStr"/>
      <c r="M966" t="inlineStr"/>
      <c r="N966" t="inlineStr">
        <is>
          <t>HACCP</t>
        </is>
      </c>
      <c r="O966" t="inlineStr">
        <is>
          <t>면세</t>
        </is>
      </c>
      <c r="P966" t="n">
        <v>10</v>
      </c>
      <c r="Q966" t="inlineStr">
        <is>
          <t>12개월</t>
        </is>
      </c>
      <c r="R966" t="inlineStr">
        <is>
          <t>냉동</t>
        </is>
      </c>
    </row>
    <row r="967">
      <c r="A967" t="inlineStr">
        <is>
          <t>수산</t>
        </is>
      </c>
      <c r="B967" t="inlineStr"/>
      <c r="C967" t="inlineStr">
        <is>
          <t xml:space="preserve">[국내산]바질향달고기순살(유피) </t>
        </is>
      </c>
      <c r="D967" t="inlineStr">
        <is>
          <t>일배</t>
        </is>
      </c>
      <c r="E967" t="n">
        <v>1</v>
      </c>
      <c r="F967" t="inlineStr">
        <is>
          <t>40gX25EA</t>
        </is>
      </c>
      <c r="G967" t="inlineStr">
        <is>
          <t>봉</t>
        </is>
      </c>
      <c r="H967" t="n">
        <v>25200</v>
      </c>
      <c r="I967" t="n">
        <v>1008</v>
      </c>
      <c r="J967" t="inlineStr">
        <is>
          <t xml:space="preserve">달고기(국내산)99%,천일염(국내산)1%,바질0.1%
</t>
        </is>
      </c>
      <c r="K967" t="inlineStr">
        <is>
          <t>달고기를 절단한 제품
(용도) 튀김/구이</t>
        </is>
      </c>
      <c r="L967" t="inlineStr"/>
      <c r="M967" t="inlineStr"/>
      <c r="N967" t="inlineStr">
        <is>
          <t>HACCP</t>
        </is>
      </c>
      <c r="O967" t="inlineStr">
        <is>
          <t>면세</t>
        </is>
      </c>
      <c r="P967" t="n">
        <v>10</v>
      </c>
      <c r="Q967" t="inlineStr">
        <is>
          <t>12개월</t>
        </is>
      </c>
      <c r="R967" t="inlineStr">
        <is>
          <t>냉동</t>
        </is>
      </c>
    </row>
    <row r="968">
      <c r="A968" t="inlineStr">
        <is>
          <t>수산</t>
        </is>
      </c>
      <c r="B968" t="inlineStr"/>
      <c r="C968" t="inlineStr">
        <is>
          <t xml:space="preserve">[국내산]바질향달고기순살(유피) </t>
        </is>
      </c>
      <c r="D968" t="inlineStr">
        <is>
          <t>일배</t>
        </is>
      </c>
      <c r="E968" t="n">
        <v>1</v>
      </c>
      <c r="F968" t="inlineStr">
        <is>
          <t>±60gX16EA
이상</t>
        </is>
      </c>
      <c r="G968" t="inlineStr">
        <is>
          <t>봉</t>
        </is>
      </c>
      <c r="H968" t="n">
        <v>25200</v>
      </c>
      <c r="I968" t="n">
        <v>1575</v>
      </c>
      <c r="J968" t="inlineStr">
        <is>
          <t xml:space="preserve">달고기(국내산)99%,천일염(국내산)1%,바질0.1%
</t>
        </is>
      </c>
      <c r="K968" t="inlineStr">
        <is>
          <t>달고기를 절단한 제품
(용도) 튀김/구이</t>
        </is>
      </c>
      <c r="L968" t="inlineStr"/>
      <c r="M968" t="inlineStr"/>
      <c r="N968" t="inlineStr">
        <is>
          <t>HACCP</t>
        </is>
      </c>
      <c r="O968" t="inlineStr">
        <is>
          <t>면세</t>
        </is>
      </c>
      <c r="P968" t="n">
        <v>10</v>
      </c>
      <c r="Q968" t="inlineStr">
        <is>
          <t>12개월</t>
        </is>
      </c>
      <c r="R968" t="inlineStr">
        <is>
          <t>냉동</t>
        </is>
      </c>
    </row>
    <row r="969">
      <c r="A969" t="inlineStr">
        <is>
          <t>수산</t>
        </is>
      </c>
      <c r="B969" t="inlineStr"/>
      <c r="C969" t="inlineStr">
        <is>
          <t xml:space="preserve">[러시아]명태살슬라이스(손포)100% </t>
        </is>
      </c>
      <c r="D969" t="inlineStr">
        <is>
          <t>일배</t>
        </is>
      </c>
      <c r="E969" t="n">
        <v>1</v>
      </c>
      <c r="F969" t="inlineStr">
        <is>
          <t>±35gX29개
이상</t>
        </is>
      </c>
      <c r="G969" t="inlineStr">
        <is>
          <t>봉</t>
        </is>
      </c>
      <c r="H969" t="inlineStr"/>
      <c r="I969" t="inlineStr"/>
      <c r="J969" t="inlineStr">
        <is>
          <t xml:space="preserve">명태살(러시아) 100%
</t>
        </is>
      </c>
      <c r="K969" t="inlineStr">
        <is>
          <t>명태순살을 슬라이스 절단한 제품
(용도) 튀김/구이</t>
        </is>
      </c>
      <c r="L969" t="inlineStr"/>
      <c r="M969" t="inlineStr"/>
      <c r="N969" t="inlineStr">
        <is>
          <t>HACCP</t>
        </is>
      </c>
      <c r="O969" t="inlineStr">
        <is>
          <t>면세</t>
        </is>
      </c>
      <c r="P969" t="n">
        <v>10</v>
      </c>
      <c r="Q969" t="inlineStr">
        <is>
          <t>12개월</t>
        </is>
      </c>
      <c r="R969" t="inlineStr">
        <is>
          <t>냉동</t>
        </is>
      </c>
    </row>
    <row r="970">
      <c r="A970" t="inlineStr">
        <is>
          <t>수산</t>
        </is>
      </c>
      <c r="B970" t="inlineStr"/>
      <c r="C970" t="inlineStr">
        <is>
          <t xml:space="preserve">[러시아]명태살슬라이스(손포)100% </t>
        </is>
      </c>
      <c r="D970" t="inlineStr">
        <is>
          <t>일배</t>
        </is>
      </c>
      <c r="E970" t="n">
        <v>1</v>
      </c>
      <c r="F970" t="inlineStr">
        <is>
          <t>±45gX23개
이상</t>
        </is>
      </c>
      <c r="G970" t="inlineStr">
        <is>
          <t>봉</t>
        </is>
      </c>
      <c r="H970" t="inlineStr"/>
      <c r="I970" t="inlineStr"/>
      <c r="J970" t="inlineStr">
        <is>
          <t xml:space="preserve">명태살(러시아) 100%
</t>
        </is>
      </c>
      <c r="K970" t="inlineStr">
        <is>
          <t>명태순살을 슬라이스 절단한 제품
(용도) 튀김/구이</t>
        </is>
      </c>
      <c r="L970" t="inlineStr"/>
      <c r="M970" t="inlineStr"/>
      <c r="N970" t="inlineStr">
        <is>
          <t>HACCP</t>
        </is>
      </c>
      <c r="O970" t="inlineStr">
        <is>
          <t>면세</t>
        </is>
      </c>
      <c r="P970" t="n">
        <v>10</v>
      </c>
      <c r="Q970" t="inlineStr">
        <is>
          <t>12개월</t>
        </is>
      </c>
      <c r="R970" t="inlineStr">
        <is>
          <t>냉동</t>
        </is>
      </c>
    </row>
    <row r="971">
      <c r="A971" t="inlineStr">
        <is>
          <t>수산</t>
        </is>
      </c>
      <c r="B971" t="inlineStr"/>
      <c r="C971" t="inlineStr">
        <is>
          <t xml:space="preserve">  [캐나다]랍스터(바다가재)(자숙)-하프형태
   (★장려금제외★)</t>
        </is>
      </c>
      <c r="D971" t="inlineStr">
        <is>
          <t>일배</t>
        </is>
      </c>
      <c r="E971" t="n">
        <v>0.16</v>
      </c>
      <c r="F971" t="inlineStr">
        <is>
          <t>160g~175g</t>
        </is>
      </c>
      <c r="G971" t="inlineStr">
        <is>
          <t>개</t>
        </is>
      </c>
      <c r="H971" t="n">
        <v>11500</v>
      </c>
      <c r="I971" t="inlineStr"/>
      <c r="J971" t="inlineStr">
        <is>
          <t xml:space="preserve">자숙랍스터(캐나다)100%
</t>
        </is>
      </c>
      <c r="K971" t="inlineStr">
        <is>
          <t>한마리를 하프형태로 세로로 절단한 제품(1/2토막) 
길이: ±27cm</t>
        </is>
      </c>
      <c r="L971" t="inlineStr"/>
      <c r="M971" t="inlineStr"/>
      <c r="N971" t="inlineStr">
        <is>
          <t>haccp</t>
        </is>
      </c>
      <c r="O971" t="inlineStr">
        <is>
          <t>면세</t>
        </is>
      </c>
      <c r="P971" t="n">
        <v>24</v>
      </c>
      <c r="Q971" t="inlineStr">
        <is>
          <t>12개월</t>
        </is>
      </c>
      <c r="R971" t="inlineStr">
        <is>
          <t>냉동</t>
        </is>
      </c>
    </row>
    <row r="972">
      <c r="A972" t="inlineStr">
        <is>
          <t>수산</t>
        </is>
      </c>
      <c r="B972" t="inlineStr"/>
      <c r="C972" t="inlineStr">
        <is>
          <t>[캐나다]랍스터테일(바다가재꼬리)
-자숙아님
(★장려금제외★)</t>
        </is>
      </c>
      <c r="D972" t="inlineStr">
        <is>
          <t>일배</t>
        </is>
      </c>
      <c r="E972" t="n">
        <v>0.11</v>
      </c>
      <c r="F972" t="inlineStr">
        <is>
          <t>110g~120g</t>
        </is>
      </c>
      <c r="G972" t="inlineStr">
        <is>
          <t>개</t>
        </is>
      </c>
      <c r="H972" t="n">
        <v>17000</v>
      </c>
      <c r="I972" t="inlineStr"/>
      <c r="J972" t="inlineStr">
        <is>
          <t xml:space="preserve">랍스터테일(캐나다)100%
</t>
        </is>
      </c>
      <c r="K972" t="inlineStr">
        <is>
          <t>랍스터(바다가재) 꼬리부분만 절단한 제품 
길이: ±15cm</t>
        </is>
      </c>
      <c r="L972" t="inlineStr"/>
      <c r="M972" t="inlineStr"/>
      <c r="N972" t="inlineStr">
        <is>
          <t>haccp</t>
        </is>
      </c>
      <c r="O972" t="inlineStr">
        <is>
          <t>면세</t>
        </is>
      </c>
      <c r="P972" t="n">
        <v>41</v>
      </c>
      <c r="Q972" t="inlineStr">
        <is>
          <t>12개월</t>
        </is>
      </c>
      <c r="R972" t="inlineStr">
        <is>
          <t>냉동</t>
        </is>
      </c>
    </row>
    <row r="973">
      <c r="A973" t="inlineStr">
        <is>
          <t>수산</t>
        </is>
      </c>
      <c r="B973" t="inlineStr"/>
      <c r="C973" t="inlineStr">
        <is>
          <t xml:space="preserve">[수입산]허니버터연어스테이크(오븐용) </t>
        </is>
      </c>
      <c r="D973" t="inlineStr">
        <is>
          <t>일배</t>
        </is>
      </c>
      <c r="E973" t="n">
        <v>0.05</v>
      </c>
      <c r="F973" t="inlineStr">
        <is>
          <t>50g</t>
        </is>
      </c>
      <c r="G973" t="inlineStr">
        <is>
          <t>개</t>
        </is>
      </c>
      <c r="H973" t="inlineStr"/>
      <c r="I973" t="n">
        <v>1900</v>
      </c>
      <c r="J973" t="inlineStr">
        <is>
          <t xml:space="preserve">연어살(수입산)98%,허니버터분말1.5%
</t>
        </is>
      </c>
      <c r="K973" t="inlineStr">
        <is>
          <t>tip)활용소스 : THE건강한5無리얼데리야끼소스</t>
        </is>
      </c>
      <c r="L973" t="inlineStr">
        <is>
          <t>【조리방법】오븐전용 : 180~185℃온도 → 20~25분간 굽는다.</t>
        </is>
      </c>
      <c r="M973" t="inlineStr">
        <is>
          <t>2,5</t>
        </is>
      </c>
      <c r="N973" t="inlineStr">
        <is>
          <t>HACCP</t>
        </is>
      </c>
      <c r="O973" t="inlineStr">
        <is>
          <t>과세</t>
        </is>
      </c>
      <c r="P973" t="n">
        <v>180</v>
      </c>
      <c r="Q973" t="inlineStr">
        <is>
          <t>12개월</t>
        </is>
      </c>
      <c r="R973" t="inlineStr">
        <is>
          <t>냉동</t>
        </is>
      </c>
    </row>
    <row r="974">
      <c r="A974" t="inlineStr">
        <is>
          <t>수산</t>
        </is>
      </c>
      <c r="B974" t="inlineStr"/>
      <c r="C974" t="inlineStr">
        <is>
          <t xml:space="preserve">[수입산]허니버터연어스테이크(오븐용) </t>
        </is>
      </c>
      <c r="D974" t="inlineStr">
        <is>
          <t>일배</t>
        </is>
      </c>
      <c r="E974" t="n">
        <v>0.07000000000000001</v>
      </c>
      <c r="F974" t="inlineStr">
        <is>
          <t>70g</t>
        </is>
      </c>
      <c r="G974" t="inlineStr">
        <is>
          <t>개</t>
        </is>
      </c>
      <c r="H974" t="inlineStr"/>
      <c r="I974" t="n">
        <v>2600</v>
      </c>
      <c r="J974" t="inlineStr">
        <is>
          <t xml:space="preserve">연어살(수입산)98%,허니버터분말1%
</t>
        </is>
      </c>
      <c r="K974" t="inlineStr">
        <is>
          <t>tip)활용소스 : THE건강한5無리얼데리야끼소스</t>
        </is>
      </c>
      <c r="L974" t="inlineStr">
        <is>
          <t>【조리방법】오븐전용 : 180~185℃온도 → 20~25분간 굽는다.</t>
        </is>
      </c>
      <c r="M974" t="inlineStr">
        <is>
          <t>2,5</t>
        </is>
      </c>
      <c r="N974" t="inlineStr">
        <is>
          <t>HACCP</t>
        </is>
      </c>
      <c r="O974" t="inlineStr">
        <is>
          <t>과세</t>
        </is>
      </c>
      <c r="P974" t="n">
        <v>120</v>
      </c>
      <c r="Q974" t="inlineStr">
        <is>
          <t>12개월</t>
        </is>
      </c>
      <c r="R974" t="inlineStr">
        <is>
          <t>냉동</t>
        </is>
      </c>
    </row>
    <row r="975">
      <c r="A975" t="inlineStr">
        <is>
          <t>수산</t>
        </is>
      </c>
      <c r="B975" t="inlineStr"/>
      <c r="C975" t="inlineStr">
        <is>
          <t xml:space="preserve">[수입산]치즈갈릭연어스테이크(오븐용) </t>
        </is>
      </c>
      <c r="D975" t="inlineStr">
        <is>
          <t>일배</t>
        </is>
      </c>
      <c r="E975" t="n">
        <v>0.05</v>
      </c>
      <c r="F975" t="inlineStr">
        <is>
          <t>50g</t>
        </is>
      </c>
      <c r="G975" t="inlineStr">
        <is>
          <t>개</t>
        </is>
      </c>
      <c r="H975" t="inlineStr"/>
      <c r="I975" t="n">
        <v>1900</v>
      </c>
      <c r="J975" t="inlineStr">
        <is>
          <t xml:space="preserve">연어살(러시아/미국산)98%,치즈혼합분말1%,마늘분말
</t>
        </is>
      </c>
      <c r="K975" t="inlineStr">
        <is>
          <t>tip)활용소스 : 김현철쉐프의스페셜타르타르소스</t>
        </is>
      </c>
      <c r="L975" t="inlineStr">
        <is>
          <t>【조리방법】오븐전용 : 180~185℃온도 → 20~25분간 굽는다.</t>
        </is>
      </c>
      <c r="M975" t="inlineStr">
        <is>
          <t>2,5</t>
        </is>
      </c>
      <c r="N975" t="inlineStr">
        <is>
          <t>HACCP</t>
        </is>
      </c>
      <c r="O975" t="inlineStr">
        <is>
          <t>과세</t>
        </is>
      </c>
      <c r="P975" t="n">
        <v>180</v>
      </c>
      <c r="Q975" t="inlineStr">
        <is>
          <t>12개월</t>
        </is>
      </c>
      <c r="R975" t="inlineStr">
        <is>
          <t>냉동</t>
        </is>
      </c>
    </row>
    <row r="976">
      <c r="A976" t="inlineStr">
        <is>
          <t>수산</t>
        </is>
      </c>
      <c r="B976" t="inlineStr"/>
      <c r="C976" t="inlineStr">
        <is>
          <t xml:space="preserve">[수입산]치즈갈릭연어스테이크(오븐용) </t>
        </is>
      </c>
      <c r="D976" t="inlineStr">
        <is>
          <t>일배</t>
        </is>
      </c>
      <c r="E976" t="n">
        <v>0.07000000000000001</v>
      </c>
      <c r="F976" t="inlineStr">
        <is>
          <t>70g</t>
        </is>
      </c>
      <c r="G976" t="inlineStr">
        <is>
          <t>개</t>
        </is>
      </c>
      <c r="H976" t="inlineStr"/>
      <c r="I976" t="n">
        <v>2600</v>
      </c>
      <c r="J976" t="inlineStr">
        <is>
          <t xml:space="preserve">연어살(러시아/미국산)98%,치즈혼합분말1%,마늘분말
</t>
        </is>
      </c>
      <c r="K976" t="inlineStr">
        <is>
          <t>tip)활용소스 : 김현철쉐프의스페셜타르타르소스</t>
        </is>
      </c>
      <c r="L976" t="inlineStr">
        <is>
          <t>【조리방법】오븐전용 : 180~185℃온도 → 20~25분간 굽는다</t>
        </is>
      </c>
      <c r="M976" t="inlineStr">
        <is>
          <t>2,5</t>
        </is>
      </c>
      <c r="N976" t="inlineStr">
        <is>
          <t>HACCP</t>
        </is>
      </c>
      <c r="O976" t="inlineStr">
        <is>
          <t>과세</t>
        </is>
      </c>
      <c r="P976" t="n">
        <v>120</v>
      </c>
      <c r="Q976" t="inlineStr">
        <is>
          <t>12개월</t>
        </is>
      </c>
      <c r="R976" t="inlineStr">
        <is>
          <t>냉동</t>
        </is>
      </c>
    </row>
    <row r="977">
      <c r="A977" t="inlineStr">
        <is>
          <t>수산</t>
        </is>
      </c>
      <c r="B977" t="inlineStr"/>
      <c r="C977" t="inlineStr">
        <is>
          <t>생선까스</t>
        </is>
      </c>
      <c r="D977" t="inlineStr">
        <is>
          <t>일배</t>
        </is>
      </c>
      <c r="E977" t="n">
        <v>1.2</v>
      </c>
      <c r="F977" t="inlineStr">
        <is>
          <t>약60gX20EA</t>
        </is>
      </c>
      <c r="G977" t="inlineStr">
        <is>
          <t>봉</t>
        </is>
      </c>
      <c r="H977" t="n">
        <v>16900</v>
      </c>
      <c r="I977" t="n">
        <v>845</v>
      </c>
      <c r="J977" t="inlineStr">
        <is>
          <t>청대구(수입)54.79%, 빵가루, 배터분말</t>
        </is>
      </c>
      <c r="K977" t="inlineStr">
        <is>
          <t>습식빵가루사용</t>
        </is>
      </c>
      <c r="L977" t="inlineStr">
        <is>
          <t>튀김조리
-175~180°C 에서 3~4분간 관찰조리</t>
        </is>
      </c>
      <c r="M977" t="n">
        <v>6</v>
      </c>
      <c r="N977" t="inlineStr">
        <is>
          <t>HACCP</t>
        </is>
      </c>
      <c r="O977" t="inlineStr">
        <is>
          <t>과세</t>
        </is>
      </c>
      <c r="P977" t="n">
        <v>5</v>
      </c>
      <c r="Q977" t="inlineStr">
        <is>
          <t>12개월</t>
        </is>
      </c>
      <c r="R977" t="inlineStr">
        <is>
          <t>냉동</t>
        </is>
      </c>
    </row>
    <row r="978">
      <c r="A978" t="inlineStr">
        <is>
          <t>수산</t>
        </is>
      </c>
      <c r="B978" t="inlineStr"/>
      <c r="C978" t="inlineStr">
        <is>
          <t>[국내산]벌집활전복살</t>
        </is>
      </c>
      <c r="D978" t="inlineStr">
        <is>
          <t>일배</t>
        </is>
      </c>
      <c r="E978" t="n">
        <v>1</v>
      </c>
      <c r="F978" t="inlineStr">
        <is>
          <t>1kg
(약25~30g)</t>
        </is>
      </c>
      <c r="G978" t="inlineStr">
        <is>
          <t>kg</t>
        </is>
      </c>
      <c r="H978" t="n">
        <v>211500</v>
      </c>
      <c r="I978" t="n">
        <v>5290</v>
      </c>
      <c r="J978" t="inlineStr">
        <is>
          <t>전복100%</t>
        </is>
      </c>
      <c r="K978" t="inlineStr">
        <is>
          <t>(원물 특성상 크기차이가 있을 수 있습니다.)
개당 25~30g
*1kg 이상 점발주 가능</t>
        </is>
      </c>
      <c r="L978" t="inlineStr"/>
      <c r="M978" t="inlineStr"/>
      <c r="N978" t="inlineStr">
        <is>
          <t>HACCP</t>
        </is>
      </c>
      <c r="O978" t="inlineStr">
        <is>
          <t>면세</t>
        </is>
      </c>
      <c r="P978" t="n">
        <v>10</v>
      </c>
      <c r="Q978" t="inlineStr">
        <is>
          <t>5일</t>
        </is>
      </c>
      <c r="R978" t="inlineStr">
        <is>
          <t>냉장</t>
        </is>
      </c>
    </row>
    <row r="979">
      <c r="A979" t="inlineStr">
        <is>
          <t>수산</t>
        </is>
      </c>
      <c r="B979" t="inlineStr"/>
      <c r="C979" t="inlineStr">
        <is>
          <t>[수입산]호롱낙지구이(선별)-이물없음</t>
        </is>
      </c>
      <c r="D979" t="inlineStr">
        <is>
          <t>일배</t>
        </is>
      </c>
      <c r="E979" t="n">
        <v>0.035</v>
      </c>
      <c r="F979" t="inlineStr">
        <is>
          <t>약35g</t>
        </is>
      </c>
      <c r="G979" t="inlineStr">
        <is>
          <t>개</t>
        </is>
      </c>
      <c r="H979" t="inlineStr"/>
      <c r="I979" t="n">
        <v>1400</v>
      </c>
      <c r="J979" t="inlineStr">
        <is>
          <t>낙지100%</t>
        </is>
      </c>
      <c r="K979" t="inlineStr">
        <is>
          <t>이물질없음-선별작업 후 출고</t>
        </is>
      </c>
      <c r="L979" t="inlineStr"/>
      <c r="M979" t="inlineStr"/>
      <c r="N979" t="inlineStr">
        <is>
          <t>HACCP</t>
        </is>
      </c>
      <c r="O979" t="inlineStr">
        <is>
          <t>면세</t>
        </is>
      </c>
      <c r="P979" t="n">
        <v>100</v>
      </c>
      <c r="Q979" t="inlineStr">
        <is>
          <t>12개월</t>
        </is>
      </c>
      <c r="R979" t="inlineStr">
        <is>
          <t>냉동</t>
        </is>
      </c>
    </row>
    <row r="980">
      <c r="A980" t="inlineStr">
        <is>
          <t>수산</t>
        </is>
      </c>
      <c r="B980" t="inlineStr"/>
      <c r="C980" t="inlineStr">
        <is>
          <t>[국내산]오징어솔방울사각</t>
        </is>
      </c>
      <c r="D980" t="inlineStr">
        <is>
          <t>일배</t>
        </is>
      </c>
      <c r="E980" t="n">
        <v>1</v>
      </c>
      <c r="F980" t="inlineStr">
        <is>
          <t>1kg</t>
        </is>
      </c>
      <c r="G980" t="inlineStr">
        <is>
          <t>봉</t>
        </is>
      </c>
      <c r="H980" t="e">
        <v>#VALUE!</v>
      </c>
      <c r="I980" t="inlineStr"/>
      <c r="J980" t="inlineStr">
        <is>
          <t xml:space="preserve">오징어몸통탈피(칼집넣음)
</t>
        </is>
      </c>
      <c r="K980" t="inlineStr">
        <is>
          <t>약3cm *약4cm
5kg 벌크포장</t>
        </is>
      </c>
      <c r="L980" t="inlineStr"/>
      <c r="M980" t="n">
        <v>17</v>
      </c>
      <c r="N980" t="inlineStr">
        <is>
          <t>HACCP</t>
        </is>
      </c>
      <c r="O980" t="inlineStr">
        <is>
          <t>면세</t>
        </is>
      </c>
      <c r="P980" t="n">
        <v>10</v>
      </c>
      <c r="Q980" t="inlineStr">
        <is>
          <t>12개월</t>
        </is>
      </c>
      <c r="R980" t="inlineStr">
        <is>
          <t>냉동</t>
        </is>
      </c>
    </row>
    <row r="981">
      <c r="A981" t="inlineStr">
        <is>
          <t>수산</t>
        </is>
      </c>
      <c r="B981" t="inlineStr"/>
      <c r="C981" t="inlineStr">
        <is>
          <t>[국내산]오징어솔방울채</t>
        </is>
      </c>
      <c r="D981" t="inlineStr">
        <is>
          <t>일배</t>
        </is>
      </c>
      <c r="E981" t="n">
        <v>1</v>
      </c>
      <c r="F981" t="inlineStr">
        <is>
          <t>1kg</t>
        </is>
      </c>
      <c r="G981" t="inlineStr">
        <is>
          <t>봉</t>
        </is>
      </c>
      <c r="H981" t="e">
        <v>#VALUE!</v>
      </c>
      <c r="I981" t="inlineStr"/>
      <c r="J981" t="inlineStr">
        <is>
          <t xml:space="preserve">오징어몸통탈피(칼집넣음)
</t>
        </is>
      </c>
      <c r="K981" t="inlineStr">
        <is>
          <t>약1cm *약5cm
5kg 벌크포장</t>
        </is>
      </c>
      <c r="L981" t="inlineStr"/>
      <c r="M981" t="n">
        <v>17</v>
      </c>
      <c r="N981" t="inlineStr">
        <is>
          <t>HACCP</t>
        </is>
      </c>
      <c r="O981" t="inlineStr">
        <is>
          <t>면세</t>
        </is>
      </c>
      <c r="P981" t="n">
        <v>10</v>
      </c>
      <c r="Q981" t="inlineStr">
        <is>
          <t>12개월</t>
        </is>
      </c>
      <c r="R981" t="inlineStr">
        <is>
          <t>냉동</t>
        </is>
      </c>
    </row>
    <row r="982">
      <c r="A982" t="inlineStr">
        <is>
          <t>수산</t>
        </is>
      </c>
      <c r="B982" t="inlineStr"/>
      <c r="C982" t="inlineStr">
        <is>
          <t>[베트남]베이비주꾸미</t>
        </is>
      </c>
      <c r="D982" t="inlineStr">
        <is>
          <t>일배</t>
        </is>
      </c>
      <c r="E982" t="n">
        <v>1</v>
      </c>
      <c r="F982" t="inlineStr">
        <is>
          <t>1kg</t>
        </is>
      </c>
      <c r="G982" t="inlineStr">
        <is>
          <t>봉</t>
        </is>
      </c>
      <c r="H982" t="e">
        <v>#VALUE!</v>
      </c>
      <c r="I982" t="inlineStr"/>
      <c r="J982" t="inlineStr">
        <is>
          <t xml:space="preserve">주꾸미100%(온마리)(내장제거)
</t>
        </is>
      </c>
      <c r="K982" t="inlineStr">
        <is>
          <t>60~70미/kg
5kg 벌크포장</t>
        </is>
      </c>
      <c r="L982" t="inlineStr"/>
      <c r="M982" t="inlineStr"/>
      <c r="N982" t="inlineStr">
        <is>
          <t>HACCP</t>
        </is>
      </c>
      <c r="O982" t="inlineStr">
        <is>
          <t>면세</t>
        </is>
      </c>
      <c r="P982" t="n">
        <v>10</v>
      </c>
      <c r="Q982" t="inlineStr">
        <is>
          <t>12개월</t>
        </is>
      </c>
      <c r="R982" t="inlineStr">
        <is>
          <t>냉동</t>
        </is>
      </c>
    </row>
    <row r="983">
      <c r="A983" t="inlineStr">
        <is>
          <t>수산</t>
        </is>
      </c>
      <c r="B983" t="inlineStr"/>
      <c r="C983" t="inlineStr">
        <is>
          <t>[수입산]소라주꾸미채</t>
        </is>
      </c>
      <c r="D983" t="inlineStr">
        <is>
          <t>일배</t>
        </is>
      </c>
      <c r="E983" t="n">
        <v>1</v>
      </c>
      <c r="F983" t="inlineStr">
        <is>
          <t>1kg</t>
        </is>
      </c>
      <c r="G983" t="inlineStr">
        <is>
          <t>봉</t>
        </is>
      </c>
      <c r="H983" t="e">
        <v>#VALUE!</v>
      </c>
      <c r="I983" t="inlineStr"/>
      <c r="J983" t="inlineStr">
        <is>
          <t xml:space="preserve">주꾸미세절100%(내장제거)
</t>
        </is>
      </c>
      <c r="K983" t="inlineStr">
        <is>
          <t>5kg벌크포장</t>
        </is>
      </c>
      <c r="L983" t="inlineStr"/>
      <c r="M983" t="inlineStr"/>
      <c r="N983" t="inlineStr">
        <is>
          <t>HACCP</t>
        </is>
      </c>
      <c r="O983" t="inlineStr">
        <is>
          <t>면세</t>
        </is>
      </c>
      <c r="P983" t="n">
        <v>10</v>
      </c>
      <c r="Q983" t="inlineStr">
        <is>
          <t>12개월</t>
        </is>
      </c>
      <c r="R983" t="inlineStr">
        <is>
          <t>냉동</t>
        </is>
      </c>
    </row>
    <row r="984">
      <c r="A984" t="inlineStr">
        <is>
          <t>수산</t>
        </is>
      </c>
      <c r="B984" t="inlineStr"/>
      <c r="C984" t="inlineStr">
        <is>
          <t>[국내산]해물모듬세트</t>
        </is>
      </c>
      <c r="D984" t="inlineStr">
        <is>
          <t>일배</t>
        </is>
      </c>
      <c r="E984" t="n">
        <v>1</v>
      </c>
      <c r="F984" t="inlineStr">
        <is>
          <t>1kg</t>
        </is>
      </c>
      <c r="G984" t="inlineStr">
        <is>
          <t>봉</t>
        </is>
      </c>
      <c r="H984" t="n">
        <v>34300</v>
      </c>
      <c r="I984" t="inlineStr"/>
      <c r="J984" t="inlineStr">
        <is>
          <t xml:space="preserve">오징어채(국산)50%/홍합살(국산)30%
 바지락살(국산)12% / 새우살(국산) 8%
</t>
        </is>
      </c>
      <c r="K984" t="inlineStr">
        <is>
          <t>5kg 벌크포장</t>
        </is>
      </c>
      <c r="L984" t="inlineStr"/>
      <c r="M984" t="inlineStr">
        <is>
          <t>9.17.18</t>
        </is>
      </c>
      <c r="N984" t="inlineStr">
        <is>
          <t>HACCP</t>
        </is>
      </c>
      <c r="O984" t="inlineStr">
        <is>
          <t>면세</t>
        </is>
      </c>
      <c r="P984" t="n">
        <v>10</v>
      </c>
      <c r="Q984" t="inlineStr">
        <is>
          <t>12개월</t>
        </is>
      </c>
      <c r="R984" t="inlineStr">
        <is>
          <t>냉동</t>
        </is>
      </c>
    </row>
    <row r="985">
      <c r="A985" t="inlineStr">
        <is>
          <t>수산</t>
        </is>
      </c>
      <c r="B985" t="inlineStr"/>
      <c r="C985" t="inlineStr">
        <is>
          <t>[국내산]바질향갈치(대)</t>
        </is>
      </c>
      <c r="D985" t="inlineStr">
        <is>
          <t>일배</t>
        </is>
      </c>
      <c r="E985" t="n">
        <v>1</v>
      </c>
      <c r="F985" t="inlineStr">
        <is>
          <t>1kg
(30g~60g)</t>
        </is>
      </c>
      <c r="G985" t="inlineStr">
        <is>
          <t>kg</t>
        </is>
      </c>
      <c r="H985" t="n">
        <v>38300</v>
      </c>
      <c r="I985" t="inlineStr"/>
      <c r="J985" t="inlineStr">
        <is>
          <t xml:space="preserve">갈치99%, 바질0.5%,정제소금
</t>
        </is>
      </c>
      <c r="K985" t="inlineStr">
        <is>
          <t>30g/40g/50g/60g 크기별로 발주가능(점발주 가능)
5kg 벌크포장</t>
        </is>
      </c>
      <c r="L985" t="inlineStr"/>
      <c r="M985" t="inlineStr"/>
      <c r="N985" t="inlineStr">
        <is>
          <t>HACCP</t>
        </is>
      </c>
      <c r="O985" t="inlineStr">
        <is>
          <t>면세</t>
        </is>
      </c>
      <c r="P985" t="n">
        <v>10</v>
      </c>
      <c r="Q985" t="inlineStr">
        <is>
          <t>12개월</t>
        </is>
      </c>
      <c r="R985" t="inlineStr">
        <is>
          <t>냉동</t>
        </is>
      </c>
    </row>
    <row r="986">
      <c r="A986" t="inlineStr">
        <is>
          <t>수산</t>
        </is>
      </c>
      <c r="B986" t="inlineStr"/>
      <c r="C986" t="inlineStr">
        <is>
          <t>[국내산]애플민트담은갈치(대)</t>
        </is>
      </c>
      <c r="D986" t="inlineStr">
        <is>
          <t>일배</t>
        </is>
      </c>
      <c r="E986" t="n">
        <v>1</v>
      </c>
      <c r="F986" t="inlineStr">
        <is>
          <t>1kg
(30g~60g)</t>
        </is>
      </c>
      <c r="G986" t="inlineStr">
        <is>
          <t>kg</t>
        </is>
      </c>
      <c r="H986" t="n">
        <v>38300</v>
      </c>
      <c r="I986" t="inlineStr"/>
      <c r="J986" t="inlineStr">
        <is>
          <t xml:space="preserve">갈치99.5%,애플민트잎0.3%,정제소금0.2%
</t>
        </is>
      </c>
      <c r="K986" t="inlineStr">
        <is>
          <t>30g/40g/50g/60g 크기별로 발주가능(점발주 가능)
5kg 벌크포장</t>
        </is>
      </c>
      <c r="L986" t="inlineStr"/>
      <c r="M986" t="inlineStr"/>
      <c r="N986" t="inlineStr">
        <is>
          <t>HACCP</t>
        </is>
      </c>
      <c r="O986" t="inlineStr">
        <is>
          <t>면세</t>
        </is>
      </c>
      <c r="P986" t="n">
        <v>10</v>
      </c>
      <c r="Q986" t="inlineStr">
        <is>
          <t>12개월</t>
        </is>
      </c>
      <c r="R986" t="inlineStr">
        <is>
          <t>냉동</t>
        </is>
      </c>
    </row>
    <row r="987">
      <c r="A987" t="inlineStr">
        <is>
          <t>수산</t>
        </is>
      </c>
      <c r="B987" t="inlineStr"/>
      <c r="C987" t="inlineStr">
        <is>
          <t>[국내산]바질향갈치순살</t>
        </is>
      </c>
      <c r="D987" t="inlineStr">
        <is>
          <t>일배</t>
        </is>
      </c>
      <c r="E987" t="n">
        <v>1</v>
      </c>
      <c r="F987" t="inlineStr">
        <is>
          <t>1kg
(20g~30g)</t>
        </is>
      </c>
      <c r="G987" t="inlineStr">
        <is>
          <t>kg</t>
        </is>
      </c>
      <c r="H987" t="e">
        <v>#VALUE!</v>
      </c>
      <c r="I987" t="inlineStr"/>
      <c r="J987" t="inlineStr">
        <is>
          <t xml:space="preserve">갈치99%, 바질0.5%,정제소금
</t>
        </is>
      </c>
      <c r="K987" t="inlineStr">
        <is>
          <t>20g/30g 크기별로 발주가능(점발주 가능)
5kg 벌크포장</t>
        </is>
      </c>
      <c r="L987" t="inlineStr"/>
      <c r="M987" t="inlineStr"/>
      <c r="N987" t="inlineStr">
        <is>
          <t>HACCP</t>
        </is>
      </c>
      <c r="O987" t="inlineStr">
        <is>
          <t>면세</t>
        </is>
      </c>
      <c r="P987" t="n">
        <v>10</v>
      </c>
      <c r="Q987" t="inlineStr">
        <is>
          <t>12개월</t>
        </is>
      </c>
      <c r="R987" t="inlineStr">
        <is>
          <t>냉동</t>
        </is>
      </c>
    </row>
    <row r="988">
      <c r="A988" t="inlineStr">
        <is>
          <t>수산</t>
        </is>
      </c>
      <c r="B988" t="inlineStr"/>
      <c r="C988" t="inlineStr">
        <is>
          <t>[국내산]애플민트담은갈치순살</t>
        </is>
      </c>
      <c r="D988" t="inlineStr">
        <is>
          <t>일배</t>
        </is>
      </c>
      <c r="E988" t="n">
        <v>1</v>
      </c>
      <c r="F988" t="inlineStr">
        <is>
          <t>1kg
(20g~30g)</t>
        </is>
      </c>
      <c r="G988" t="inlineStr">
        <is>
          <t>kg</t>
        </is>
      </c>
      <c r="H988" t="e">
        <v>#VALUE!</v>
      </c>
      <c r="I988" t="inlineStr"/>
      <c r="J988" t="inlineStr">
        <is>
          <t xml:space="preserve">갈치99.5%,애플민트잎0.3%,정제소금0.2%
</t>
        </is>
      </c>
      <c r="K988" t="inlineStr">
        <is>
          <t>20g/30g 크기별로 발주가능(점발주 가능)
5kg 벌크포장</t>
        </is>
      </c>
      <c r="L988" t="inlineStr"/>
      <c r="M988" t="inlineStr"/>
      <c r="N988" t="inlineStr">
        <is>
          <t>HACCP</t>
        </is>
      </c>
      <c r="O988" t="inlineStr">
        <is>
          <t>면세</t>
        </is>
      </c>
      <c r="P988" t="n">
        <v>10</v>
      </c>
      <c r="Q988" t="inlineStr">
        <is>
          <t>12개월</t>
        </is>
      </c>
      <c r="R988" t="inlineStr">
        <is>
          <t>냉동</t>
        </is>
      </c>
    </row>
    <row r="989">
      <c r="A989" t="inlineStr">
        <is>
          <t>수산</t>
        </is>
      </c>
      <c r="B989" t="inlineStr"/>
      <c r="C989" t="inlineStr">
        <is>
          <t>[국내산]반건조고등어순살</t>
        </is>
      </c>
      <c r="D989" t="inlineStr">
        <is>
          <t>일배</t>
        </is>
      </c>
      <c r="E989" t="n">
        <v>1</v>
      </c>
      <c r="F989" t="inlineStr">
        <is>
          <t>1kg
(30g~70g)</t>
        </is>
      </c>
      <c r="G989" t="inlineStr">
        <is>
          <t>kg</t>
        </is>
      </c>
      <c r="H989" t="n">
        <v>20200</v>
      </c>
      <c r="I989" t="inlineStr"/>
      <c r="J989" t="inlineStr">
        <is>
          <t xml:space="preserve">고등어순살100% 
</t>
        </is>
      </c>
      <c r="K989" t="inlineStr">
        <is>
          <t>6시간 건조(8-10%건조율)
30g/40g/50g/60g/70g 크기별로 발주가능(점발주 가능)
5kg 벌크포장</t>
        </is>
      </c>
      <c r="L989" t="inlineStr"/>
      <c r="M989" t="n">
        <v>7</v>
      </c>
      <c r="N989" t="inlineStr">
        <is>
          <t>HACCP</t>
        </is>
      </c>
      <c r="O989" t="inlineStr">
        <is>
          <t>면세</t>
        </is>
      </c>
      <c r="P989" t="n">
        <v>10</v>
      </c>
      <c r="Q989" t="inlineStr">
        <is>
          <t>12개월</t>
        </is>
      </c>
      <c r="R989" t="inlineStr">
        <is>
          <t>냉동</t>
        </is>
      </c>
    </row>
    <row r="990">
      <c r="A990" t="inlineStr">
        <is>
          <t>수산</t>
        </is>
      </c>
      <c r="B990" t="inlineStr"/>
      <c r="C990" t="inlineStr">
        <is>
          <t>[국내산]건강마늘고등어순살</t>
        </is>
      </c>
      <c r="D990" t="inlineStr">
        <is>
          <t>일배</t>
        </is>
      </c>
      <c r="E990" t="n">
        <v>1</v>
      </c>
      <c r="F990" t="inlineStr">
        <is>
          <t>1kg
(40g~80g)</t>
        </is>
      </c>
      <c r="G990" t="inlineStr">
        <is>
          <t>kg</t>
        </is>
      </c>
      <c r="H990" t="n">
        <v>18200</v>
      </c>
      <c r="I990" t="inlineStr"/>
      <c r="J990" t="inlineStr">
        <is>
          <t xml:space="preserve">고등어95.4%,마늘분말2%,생강액기스2%,소금0.6%
</t>
        </is>
      </c>
      <c r="K990" t="inlineStr">
        <is>
          <t>40g/50g/60g/70g/80g 크기별로 발주가능(점발주 가능)
5kg 벌크포장</t>
        </is>
      </c>
      <c r="L990" t="inlineStr"/>
      <c r="M990" t="n">
        <v>7</v>
      </c>
      <c r="N990" t="inlineStr">
        <is>
          <t>HACCP</t>
        </is>
      </c>
      <c r="O990" t="inlineStr">
        <is>
          <t>면세</t>
        </is>
      </c>
      <c r="P990" t="n">
        <v>10</v>
      </c>
      <c r="Q990" t="inlineStr">
        <is>
          <t>12개월</t>
        </is>
      </c>
      <c r="R990" t="inlineStr">
        <is>
          <t>냉동</t>
        </is>
      </c>
    </row>
    <row r="991">
      <c r="A991" t="inlineStr">
        <is>
          <t>수산</t>
        </is>
      </c>
      <c r="B991" t="inlineStr"/>
      <c r="C991" t="inlineStr">
        <is>
          <t>[국내산]키토산저염고등어순살</t>
        </is>
      </c>
      <c r="D991" t="inlineStr">
        <is>
          <t>일배</t>
        </is>
      </c>
      <c r="E991" t="n">
        <v>1</v>
      </c>
      <c r="F991" t="inlineStr">
        <is>
          <t>1kg
(40g~80g)</t>
        </is>
      </c>
      <c r="G991" t="inlineStr">
        <is>
          <t>kg</t>
        </is>
      </c>
      <c r="H991" t="n">
        <v>18200</v>
      </c>
      <c r="I991" t="inlineStr"/>
      <c r="J991" t="inlineStr">
        <is>
          <t xml:space="preserve">고등어99.03%,키토산염0.67%,정제염0.3%
</t>
        </is>
      </c>
      <c r="K991" t="inlineStr">
        <is>
          <t>40g/50g/60g/70g/80g 크기별로 발주가능(점발주 가능)
5kg 벌크포장</t>
        </is>
      </c>
      <c r="L991" t="inlineStr"/>
      <c r="M991" t="n">
        <v>7</v>
      </c>
      <c r="N991" t="inlineStr">
        <is>
          <t>HACCP</t>
        </is>
      </c>
      <c r="O991" t="inlineStr">
        <is>
          <t>면세</t>
        </is>
      </c>
      <c r="P991" t="n">
        <v>10</v>
      </c>
      <c r="Q991" t="inlineStr">
        <is>
          <t>12개월</t>
        </is>
      </c>
      <c r="R991" t="inlineStr">
        <is>
          <t>냉동</t>
        </is>
      </c>
    </row>
    <row r="992">
      <c r="A992" t="inlineStr">
        <is>
          <t>수산</t>
        </is>
      </c>
      <c r="B992" t="inlineStr"/>
      <c r="C992" t="inlineStr">
        <is>
          <t>[국내산]애플민트담은고등어순살</t>
        </is>
      </c>
      <c r="D992" t="inlineStr">
        <is>
          <t>일배</t>
        </is>
      </c>
      <c r="E992" t="n">
        <v>1</v>
      </c>
      <c r="F992" t="inlineStr">
        <is>
          <t>1kg
(30g~80g)</t>
        </is>
      </c>
      <c r="G992" t="inlineStr">
        <is>
          <t>kg</t>
        </is>
      </c>
      <c r="H992" t="n">
        <v>18200</v>
      </c>
      <c r="I992" t="inlineStr"/>
      <c r="J992" t="inlineStr">
        <is>
          <t xml:space="preserve">고등어99.5%, 애플민트0.3%, 정제염0.2%
</t>
        </is>
      </c>
      <c r="K992" t="inlineStr">
        <is>
          <t>30g/40g/50g/60g/70g/80g 크기별로 발주가능(점발주 가능)
-5kg 벌크포장</t>
        </is>
      </c>
      <c r="L992" t="inlineStr"/>
      <c r="M992" t="n">
        <v>7</v>
      </c>
      <c r="N992" t="inlineStr">
        <is>
          <t>HACCP</t>
        </is>
      </c>
      <c r="O992" t="inlineStr">
        <is>
          <t>면세</t>
        </is>
      </c>
      <c r="P992" t="n">
        <v>10</v>
      </c>
      <c r="Q992" t="inlineStr">
        <is>
          <t>12개월</t>
        </is>
      </c>
      <c r="R992" t="inlineStr">
        <is>
          <t>냉동</t>
        </is>
      </c>
    </row>
    <row r="993">
      <c r="A993" t="inlineStr">
        <is>
          <t>수산</t>
        </is>
      </c>
      <c r="B993" t="inlineStr"/>
      <c r="C993" t="inlineStr">
        <is>
          <t>[국내산]발사믹고등어순살</t>
        </is>
      </c>
      <c r="D993" t="inlineStr">
        <is>
          <t>일배</t>
        </is>
      </c>
      <c r="E993" t="n">
        <v>1</v>
      </c>
      <c r="F993" t="inlineStr">
        <is>
          <t>1kg
(40g~70g)</t>
        </is>
      </c>
      <c r="G993" t="inlineStr">
        <is>
          <t>kg</t>
        </is>
      </c>
      <c r="H993" t="n">
        <v>18200</v>
      </c>
      <c r="I993" t="inlineStr"/>
      <c r="J993" t="inlineStr">
        <is>
          <t xml:space="preserve">고등어98%, 발사믹식초2%, 정제염수
</t>
        </is>
      </c>
      <c r="K993" t="inlineStr">
        <is>
          <t>40g/50g/60g/70g 크기별로 발주가능(점발주 가능)
-5kg 벌크포장</t>
        </is>
      </c>
      <c r="L993" t="inlineStr"/>
      <c r="M993" t="n">
        <v>7</v>
      </c>
      <c r="N993" t="inlineStr">
        <is>
          <t>HACCP</t>
        </is>
      </c>
      <c r="O993" t="inlineStr">
        <is>
          <t>면세</t>
        </is>
      </c>
      <c r="P993" t="n">
        <v>10</v>
      </c>
      <c r="Q993" t="inlineStr">
        <is>
          <t>12개월</t>
        </is>
      </c>
      <c r="R993" t="inlineStr">
        <is>
          <t>냉동</t>
        </is>
      </c>
    </row>
    <row r="994">
      <c r="A994" t="inlineStr">
        <is>
          <t>수산</t>
        </is>
      </c>
      <c r="B994" t="inlineStr"/>
      <c r="C994" t="inlineStr">
        <is>
          <t>[국내산]반건조삼치순살</t>
        </is>
      </c>
      <c r="D994" t="inlineStr">
        <is>
          <t>일배</t>
        </is>
      </c>
      <c r="E994" t="n">
        <v>1</v>
      </c>
      <c r="F994" t="inlineStr">
        <is>
          <t>1kg
(30g~70g)</t>
        </is>
      </c>
      <c r="G994" t="inlineStr">
        <is>
          <t>kg</t>
        </is>
      </c>
      <c r="H994" t="n">
        <v>27200</v>
      </c>
      <c r="I994" t="inlineStr"/>
      <c r="J994" t="inlineStr">
        <is>
          <t xml:space="preserve">삼치순살100%  
</t>
        </is>
      </c>
      <c r="K994" t="inlineStr">
        <is>
          <t>6시간 건조(8-10%건조율)
-30g/40g/50g/60g/70g 크기별로 발주가능(점발주 가능)
-5kg 벌크포장</t>
        </is>
      </c>
      <c r="L994" t="inlineStr"/>
      <c r="M994" t="inlineStr"/>
      <c r="N994" t="inlineStr">
        <is>
          <t>HACCP</t>
        </is>
      </c>
      <c r="O994" t="inlineStr">
        <is>
          <t>면세</t>
        </is>
      </c>
      <c r="P994" t="n">
        <v>10</v>
      </c>
      <c r="Q994" t="inlineStr">
        <is>
          <t>12개월</t>
        </is>
      </c>
      <c r="R994" t="inlineStr">
        <is>
          <t>냉동</t>
        </is>
      </c>
    </row>
    <row r="995">
      <c r="A995" t="inlineStr">
        <is>
          <t>수산</t>
        </is>
      </c>
      <c r="B995" t="inlineStr"/>
      <c r="C995" t="inlineStr">
        <is>
          <t>[국내산]잔가시없는삼치순살</t>
        </is>
      </c>
      <c r="D995" t="inlineStr">
        <is>
          <t>일배</t>
        </is>
      </c>
      <c r="E995" t="n">
        <v>1</v>
      </c>
      <c r="F995" t="inlineStr">
        <is>
          <t>1kg
(40g~70g)</t>
        </is>
      </c>
      <c r="G995" t="inlineStr">
        <is>
          <t>kg</t>
        </is>
      </c>
      <c r="H995" t="n">
        <v>28200</v>
      </c>
      <c r="I995" t="inlineStr"/>
      <c r="J995" t="inlineStr">
        <is>
          <t xml:space="preserve">삼치순살100%(가시99%제거)
</t>
        </is>
      </c>
      <c r="K995" t="inlineStr">
        <is>
          <t>40g/50g/60g/70g 크기별로 발주가능(점발주 가능)
5kg 벌크포장</t>
        </is>
      </c>
      <c r="L995" t="inlineStr"/>
      <c r="M995" t="inlineStr"/>
      <c r="N995" t="inlineStr">
        <is>
          <t>HACCP</t>
        </is>
      </c>
      <c r="O995" t="inlineStr">
        <is>
          <t>면세</t>
        </is>
      </c>
      <c r="P995" t="n">
        <v>10</v>
      </c>
      <c r="Q995" t="inlineStr">
        <is>
          <t>12개월</t>
        </is>
      </c>
      <c r="R995" t="inlineStr">
        <is>
          <t>냉동</t>
        </is>
      </c>
    </row>
    <row r="996">
      <c r="A996" t="inlineStr">
        <is>
          <t>수산</t>
        </is>
      </c>
      <c r="B996" t="inlineStr"/>
      <c r="C996" t="inlineStr">
        <is>
          <t>[국내산]키토산저염삼치순살</t>
        </is>
      </c>
      <c r="D996" t="inlineStr">
        <is>
          <t>일배</t>
        </is>
      </c>
      <c r="E996" t="n">
        <v>1</v>
      </c>
      <c r="F996" t="inlineStr">
        <is>
          <t>1kg
(30g~80g)</t>
        </is>
      </c>
      <c r="G996" t="inlineStr">
        <is>
          <t>kg</t>
        </is>
      </c>
      <c r="H996" t="n">
        <v>23200</v>
      </c>
      <c r="I996" t="inlineStr"/>
      <c r="J996" t="inlineStr">
        <is>
          <t xml:space="preserve">삼치순살99.63%,키토산0.67%,정제소금
</t>
        </is>
      </c>
      <c r="K996" t="inlineStr">
        <is>
          <t>30g/40g/50g/60g/70g/80g 크기별로 발주가능(점발주 가능)
-5kg 벌크포장</t>
        </is>
      </c>
      <c r="L996" t="inlineStr"/>
      <c r="M996" t="inlineStr"/>
      <c r="N996" t="inlineStr">
        <is>
          <t>HACCP</t>
        </is>
      </c>
      <c r="O996" t="inlineStr">
        <is>
          <t>면세</t>
        </is>
      </c>
      <c r="P996" t="n">
        <v>10</v>
      </c>
      <c r="Q996" t="inlineStr">
        <is>
          <t>12개월</t>
        </is>
      </c>
      <c r="R996" t="inlineStr">
        <is>
          <t>냉동</t>
        </is>
      </c>
    </row>
    <row r="997">
      <c r="A997" t="inlineStr">
        <is>
          <t>수산</t>
        </is>
      </c>
      <c r="B997" t="inlineStr"/>
      <c r="C997" t="inlineStr">
        <is>
          <t>[국내산]애플민트담은삼치순살</t>
        </is>
      </c>
      <c r="D997" t="inlineStr">
        <is>
          <t>일배</t>
        </is>
      </c>
      <c r="E997" t="n">
        <v>1</v>
      </c>
      <c r="F997" t="inlineStr">
        <is>
          <t>1kg
(30g~80g)</t>
        </is>
      </c>
      <c r="G997" t="inlineStr">
        <is>
          <t>kg</t>
        </is>
      </c>
      <c r="H997" t="n">
        <v>24200</v>
      </c>
      <c r="I997" t="inlineStr"/>
      <c r="J997" t="inlineStr">
        <is>
          <t xml:space="preserve">삼치순살99.5%, 애플민트0.3%, 정제염0.2%
</t>
        </is>
      </c>
      <c r="K997" t="inlineStr">
        <is>
          <t>30g/40g/50g/60g/70g/80g 크기별로 발주가능(점발주 가능)
-5kg 벌크포장</t>
        </is>
      </c>
      <c r="L997" t="inlineStr"/>
      <c r="M997" t="inlineStr"/>
      <c r="N997" t="inlineStr">
        <is>
          <t>HACCP</t>
        </is>
      </c>
      <c r="O997" t="inlineStr">
        <is>
          <t>면세</t>
        </is>
      </c>
      <c r="P997" t="n">
        <v>10</v>
      </c>
      <c r="Q997" t="inlineStr">
        <is>
          <t>12개월</t>
        </is>
      </c>
      <c r="R997" t="inlineStr">
        <is>
          <t>냉동</t>
        </is>
      </c>
    </row>
    <row r="998">
      <c r="A998" t="inlineStr">
        <is>
          <t>수산</t>
        </is>
      </c>
      <c r="B998" t="inlineStr"/>
      <c r="C998" t="inlineStr">
        <is>
          <t>[국내산]발사믹삼치순살</t>
        </is>
      </c>
      <c r="D998" t="inlineStr">
        <is>
          <t>일배</t>
        </is>
      </c>
      <c r="E998" t="n">
        <v>1</v>
      </c>
      <c r="F998" t="inlineStr">
        <is>
          <t>1kg
(40g~70g)</t>
        </is>
      </c>
      <c r="G998" t="inlineStr">
        <is>
          <t>kg</t>
        </is>
      </c>
      <c r="H998" t="n">
        <v>24200</v>
      </c>
      <c r="I998" t="inlineStr"/>
      <c r="J998" t="inlineStr">
        <is>
          <t xml:space="preserve">삼치순살98%,발사믹식초1.8%,정제염수0.2%
</t>
        </is>
      </c>
      <c r="K998" t="inlineStr">
        <is>
          <t>40g/50g/60g/70g 크기별로 발주가능(점발주 가능)
-5kg 벌크포장</t>
        </is>
      </c>
      <c r="L998" t="inlineStr"/>
      <c r="M998" t="inlineStr"/>
      <c r="N998" t="inlineStr">
        <is>
          <t>HACCP</t>
        </is>
      </c>
      <c r="O998" t="inlineStr">
        <is>
          <t>면세</t>
        </is>
      </c>
      <c r="P998" t="n">
        <v>10</v>
      </c>
      <c r="Q998" t="inlineStr">
        <is>
          <t>12개월</t>
        </is>
      </c>
      <c r="R998" t="inlineStr">
        <is>
          <t>냉동</t>
        </is>
      </c>
    </row>
    <row r="999">
      <c r="A999" t="inlineStr">
        <is>
          <t>수산</t>
        </is>
      </c>
      <c r="B999" t="inlineStr"/>
      <c r="C999" t="inlineStr">
        <is>
          <t>[원양]민대구순살(탈피)</t>
        </is>
      </c>
      <c r="D999" t="inlineStr">
        <is>
          <t>일배</t>
        </is>
      </c>
      <c r="E999" t="n">
        <v>1</v>
      </c>
      <c r="F999" t="inlineStr">
        <is>
          <t>1kg
(30g~80g)</t>
        </is>
      </c>
      <c r="G999" t="inlineStr">
        <is>
          <t>kg</t>
        </is>
      </c>
      <c r="H999" t="inlineStr"/>
      <c r="I999" t="inlineStr"/>
      <c r="J999" t="inlineStr">
        <is>
          <t xml:space="preserve">대구순살100%(껍질없음)
</t>
        </is>
      </c>
      <c r="K999" t="inlineStr">
        <is>
          <t>30g/40g/50g/60g/70g/80g 크기별로 발주가능(점발주 가능)
-5kg 벌크포장</t>
        </is>
      </c>
      <c r="L999" t="inlineStr"/>
      <c r="M999" t="inlineStr"/>
      <c r="N999" t="inlineStr">
        <is>
          <t>HACCP</t>
        </is>
      </c>
      <c r="O999" t="inlineStr">
        <is>
          <t>면세</t>
        </is>
      </c>
      <c r="P999" t="n">
        <v>10</v>
      </c>
      <c r="Q999" t="inlineStr">
        <is>
          <t>12개월</t>
        </is>
      </c>
      <c r="R999" t="inlineStr">
        <is>
          <t>냉동</t>
        </is>
      </c>
    </row>
    <row r="1000">
      <c r="A1000" t="inlineStr">
        <is>
          <t>수산</t>
        </is>
      </c>
      <c r="B1000" t="inlineStr"/>
      <c r="C1000" t="inlineStr">
        <is>
          <t>[러시아]네모명태살(선동-압착)</t>
        </is>
      </c>
      <c r="D1000" t="inlineStr">
        <is>
          <t>일배</t>
        </is>
      </c>
      <c r="E1000" t="n">
        <v>1</v>
      </c>
      <c r="F1000" t="inlineStr">
        <is>
          <t>1kg
(20g~50g)</t>
        </is>
      </c>
      <c r="G1000" t="inlineStr">
        <is>
          <t>kg</t>
        </is>
      </c>
      <c r="H1000" t="inlineStr"/>
      <c r="I1000" t="inlineStr"/>
      <c r="J1000" t="inlineStr">
        <is>
          <t xml:space="preserve">명태살100%(생선까스용/부침용)
</t>
        </is>
      </c>
      <c r="K1000" t="inlineStr">
        <is>
          <t>20g/30g/40g/50g 크기별로 발주가능(점발주 가능)
-5kg 벌크포장</t>
        </is>
      </c>
      <c r="L1000" t="inlineStr"/>
      <c r="M1000" t="inlineStr"/>
      <c r="N1000" t="inlineStr">
        <is>
          <t>HACCP</t>
        </is>
      </c>
      <c r="O1000" t="inlineStr">
        <is>
          <t>면세</t>
        </is>
      </c>
      <c r="P1000" t="n">
        <v>10</v>
      </c>
      <c r="Q1000" t="inlineStr">
        <is>
          <t>12개월</t>
        </is>
      </c>
      <c r="R1000" t="inlineStr">
        <is>
          <t>냉동</t>
        </is>
      </c>
    </row>
    <row r="1001">
      <c r="A1001" t="inlineStr">
        <is>
          <t>수산</t>
        </is>
      </c>
      <c r="B1001" t="inlineStr"/>
      <c r="C1001" t="inlineStr">
        <is>
          <t>[러시아]명태살강정</t>
        </is>
      </c>
      <c r="D1001" t="inlineStr">
        <is>
          <t>일배</t>
        </is>
      </c>
      <c r="E1001" t="n">
        <v>1</v>
      </c>
      <c r="F1001" t="inlineStr">
        <is>
          <t>1kg
(±10g)</t>
        </is>
      </c>
      <c r="G1001" t="inlineStr">
        <is>
          <t>봉</t>
        </is>
      </c>
      <c r="H1001" t="inlineStr"/>
      <c r="I1001" t="inlineStr"/>
      <c r="J1001" t="inlineStr">
        <is>
          <t xml:space="preserve">명태살100%(강정용)
</t>
        </is>
      </c>
      <c r="K1001" t="inlineStr">
        <is>
          <t>개당 약 10g(2cm*2cm)
-5kg 벌크포장
/생선 원물임</t>
        </is>
      </c>
      <c r="L1001" t="inlineStr"/>
      <c r="M1001" t="inlineStr"/>
      <c r="N1001" t="inlineStr">
        <is>
          <t>HACCP</t>
        </is>
      </c>
      <c r="O1001" t="inlineStr">
        <is>
          <t>면세</t>
        </is>
      </c>
      <c r="P1001" t="n">
        <v>10</v>
      </c>
      <c r="Q1001" t="inlineStr">
        <is>
          <t>12개월</t>
        </is>
      </c>
      <c r="R1001" t="inlineStr">
        <is>
          <t>냉동</t>
        </is>
      </c>
    </row>
    <row r="1002">
      <c r="A1002" t="inlineStr">
        <is>
          <t>수산</t>
        </is>
      </c>
      <c r="B1002" t="inlineStr"/>
      <c r="C1002" t="inlineStr">
        <is>
          <t>[러시아]코다리탕수육</t>
        </is>
      </c>
      <c r="D1002" t="inlineStr">
        <is>
          <t>일배</t>
        </is>
      </c>
      <c r="E1002" t="n">
        <v>1</v>
      </c>
      <c r="F1002" t="inlineStr">
        <is>
          <t>1kg
(12~14g)</t>
        </is>
      </c>
      <c r="G1002" t="inlineStr">
        <is>
          <t>봉</t>
        </is>
      </c>
      <c r="H1002" t="inlineStr"/>
      <c r="I1002" t="inlineStr"/>
      <c r="J1002" t="inlineStr">
        <is>
          <t xml:space="preserve">명태100%
</t>
        </is>
      </c>
      <c r="K1002" t="inlineStr">
        <is>
          <t>탕수육용 2cm*5cn
5kg 벌크포장</t>
        </is>
      </c>
      <c r="L1002" t="inlineStr"/>
      <c r="M1002" t="inlineStr"/>
      <c r="N1002" t="inlineStr">
        <is>
          <t>HACCP</t>
        </is>
      </c>
      <c r="O1002" t="inlineStr">
        <is>
          <t>면세</t>
        </is>
      </c>
      <c r="P1002" t="n">
        <v>10</v>
      </c>
      <c r="Q1002" t="inlineStr">
        <is>
          <t>12개월</t>
        </is>
      </c>
      <c r="R1002" t="inlineStr">
        <is>
          <t>냉동</t>
        </is>
      </c>
    </row>
    <row r="1003">
      <c r="A1003" t="inlineStr">
        <is>
          <t>수산</t>
        </is>
      </c>
      <c r="B1003" t="inlineStr"/>
      <c r="C1003" t="inlineStr">
        <is>
          <t>[러시아]코다리순살강정</t>
        </is>
      </c>
      <c r="D1003" t="inlineStr">
        <is>
          <t>일배</t>
        </is>
      </c>
      <c r="E1003" t="n">
        <v>1</v>
      </c>
      <c r="F1003" t="inlineStr">
        <is>
          <t>1kg
(10~14g)</t>
        </is>
      </c>
      <c r="G1003" t="inlineStr">
        <is>
          <t>봉</t>
        </is>
      </c>
      <c r="H1003" t="inlineStr"/>
      <c r="I1003" t="inlineStr"/>
      <c r="J1003" t="inlineStr">
        <is>
          <t xml:space="preserve">명태100%
</t>
        </is>
      </c>
      <c r="K1003" t="inlineStr">
        <is>
          <t>강정용 3cm*3cm
-5kg 벌크포장</t>
        </is>
      </c>
      <c r="L1003" t="inlineStr"/>
      <c r="M1003" t="inlineStr"/>
      <c r="N1003" t="inlineStr">
        <is>
          <t>HACCP</t>
        </is>
      </c>
      <c r="O1003" t="inlineStr">
        <is>
          <t>면세</t>
        </is>
      </c>
      <c r="P1003" t="n">
        <v>10</v>
      </c>
      <c r="Q1003" t="inlineStr">
        <is>
          <t>12개월</t>
        </is>
      </c>
      <c r="R1003" t="inlineStr">
        <is>
          <t>냉동</t>
        </is>
      </c>
    </row>
    <row r="1004">
      <c r="A1004" t="inlineStr">
        <is>
          <t>수산</t>
        </is>
      </c>
      <c r="B1004" t="inlineStr"/>
      <c r="C1004" t="inlineStr">
        <is>
          <t>[수입산]반건조임연수순살</t>
        </is>
      </c>
      <c r="D1004" t="inlineStr">
        <is>
          <t>일배</t>
        </is>
      </c>
      <c r="E1004" t="n">
        <v>1</v>
      </c>
      <c r="F1004" t="inlineStr">
        <is>
          <t>1kg
(30g~70g)</t>
        </is>
      </c>
      <c r="G1004" t="inlineStr">
        <is>
          <t>kg</t>
        </is>
      </c>
      <c r="H1004" t="n">
        <v>24200</v>
      </c>
      <c r="I1004" t="inlineStr"/>
      <c r="J1004" t="inlineStr">
        <is>
          <t xml:space="preserve">임연수순살100%  
</t>
        </is>
      </c>
      <c r="K1004" t="inlineStr">
        <is>
          <t>6시간 건조(8-10%건조율)
-30g/40g/50g/60g/70g 크기별로 발주가능(점발주 가능)
-5kg 벌크포장</t>
        </is>
      </c>
      <c r="L1004" t="inlineStr"/>
      <c r="M1004" t="inlineStr"/>
      <c r="N1004" t="inlineStr">
        <is>
          <t>HACCP</t>
        </is>
      </c>
      <c r="O1004" t="inlineStr">
        <is>
          <t>면세</t>
        </is>
      </c>
      <c r="P1004" t="n">
        <v>10</v>
      </c>
      <c r="Q1004" t="inlineStr">
        <is>
          <t>12개월</t>
        </is>
      </c>
      <c r="R1004" t="inlineStr">
        <is>
          <t>냉동</t>
        </is>
      </c>
    </row>
    <row r="1005">
      <c r="A1005" t="inlineStr">
        <is>
          <t>수산</t>
        </is>
      </c>
      <c r="B1005" t="inlineStr"/>
      <c r="C1005" t="inlineStr">
        <is>
          <t>[수입산]키토산저염임연수순살</t>
        </is>
      </c>
      <c r="D1005" t="inlineStr">
        <is>
          <t>일배</t>
        </is>
      </c>
      <c r="E1005" t="n">
        <v>1</v>
      </c>
      <c r="F1005" t="inlineStr">
        <is>
          <t>1kg
(30g~70g)</t>
        </is>
      </c>
      <c r="G1005" t="inlineStr">
        <is>
          <t>kg</t>
        </is>
      </c>
      <c r="H1005" t="n">
        <v>20200</v>
      </c>
      <c r="I1005" t="inlineStr"/>
      <c r="J1005" t="inlineStr">
        <is>
          <t xml:space="preserve">임연수어 99.03% 키토산염 0.67%, 정제염 0.3%
</t>
        </is>
      </c>
      <c r="K1005" t="inlineStr">
        <is>
          <t>30g/40g/50g/60g/70g 크기별로 발주가능(점발주 가능)
-5kg 벌크포장</t>
        </is>
      </c>
      <c r="L1005" t="inlineStr"/>
      <c r="M1005" t="inlineStr"/>
      <c r="N1005" t="inlineStr">
        <is>
          <t>HACCP</t>
        </is>
      </c>
      <c r="O1005" t="inlineStr">
        <is>
          <t>면세</t>
        </is>
      </c>
      <c r="P1005" t="n">
        <v>10</v>
      </c>
      <c r="Q1005" t="inlineStr">
        <is>
          <t>12개월</t>
        </is>
      </c>
      <c r="R1005" t="inlineStr">
        <is>
          <t>냉동</t>
        </is>
      </c>
    </row>
    <row r="1006">
      <c r="A1006" t="inlineStr">
        <is>
          <t>수산</t>
        </is>
      </c>
      <c r="B1006" t="inlineStr"/>
      <c r="C1006" t="inlineStr">
        <is>
          <t>[국내산]바질향백조기순살</t>
        </is>
      </c>
      <c r="D1006" t="inlineStr">
        <is>
          <t>일배</t>
        </is>
      </c>
      <c r="E1006" t="n">
        <v>1</v>
      </c>
      <c r="F1006" t="inlineStr">
        <is>
          <t>1kg
(20g~40g)</t>
        </is>
      </c>
      <c r="G1006" t="inlineStr">
        <is>
          <t>kg</t>
        </is>
      </c>
      <c r="H1006" t="n">
        <v>25200</v>
      </c>
      <c r="I1006" t="inlineStr"/>
      <c r="J1006" t="inlineStr">
        <is>
          <t xml:space="preserve">백조기순살99%, 바질0.5%,정제소금
</t>
        </is>
      </c>
      <c r="K1006" t="inlineStr">
        <is>
          <t>20g/30g/40g 크기별로 발주가능(점발주 가능)
-5kg 벌크포장</t>
        </is>
      </c>
      <c r="L1006" t="inlineStr"/>
      <c r="M1006" t="inlineStr"/>
      <c r="N1006" t="inlineStr">
        <is>
          <t>HACCP</t>
        </is>
      </c>
      <c r="O1006" t="inlineStr">
        <is>
          <t>면세</t>
        </is>
      </c>
      <c r="P1006" t="n">
        <v>10</v>
      </c>
      <c r="Q1006" t="inlineStr">
        <is>
          <t>12개월</t>
        </is>
      </c>
      <c r="R1006" t="inlineStr">
        <is>
          <t>냉동</t>
        </is>
      </c>
    </row>
    <row r="1007">
      <c r="A1007" t="inlineStr">
        <is>
          <t>수산</t>
        </is>
      </c>
      <c r="B1007" t="inlineStr"/>
      <c r="C1007" t="inlineStr">
        <is>
          <t>[국내산]레몬담은백조기순살</t>
        </is>
      </c>
      <c r="D1007" t="inlineStr">
        <is>
          <t>일배</t>
        </is>
      </c>
      <c r="E1007" t="n">
        <v>1</v>
      </c>
      <c r="F1007" t="inlineStr">
        <is>
          <t>1kg
(40g~80g)</t>
        </is>
      </c>
      <c r="G1007" t="inlineStr">
        <is>
          <t>kg</t>
        </is>
      </c>
      <c r="H1007" t="n">
        <v>25200</v>
      </c>
      <c r="I1007" t="inlineStr"/>
      <c r="J1007" t="inlineStr">
        <is>
          <t xml:space="preserve">백조기순살98.9%,레몬농축액0.1%,천일염1%
</t>
        </is>
      </c>
      <c r="K1007" t="inlineStr">
        <is>
          <t>40g/50g/60g/70g/80g 크기별로 발주가능(점발주 가능)
-5kg 벌크포장</t>
        </is>
      </c>
      <c r="L1007" t="inlineStr"/>
      <c r="M1007" t="inlineStr"/>
      <c r="N1007" t="inlineStr">
        <is>
          <t>HACCP</t>
        </is>
      </c>
      <c r="O1007" t="inlineStr">
        <is>
          <t>면세</t>
        </is>
      </c>
      <c r="P1007" t="n">
        <v>10</v>
      </c>
      <c r="Q1007" t="inlineStr">
        <is>
          <t>12개월</t>
        </is>
      </c>
      <c r="R1007" t="inlineStr">
        <is>
          <t>냉동</t>
        </is>
      </c>
    </row>
    <row r="1008">
      <c r="A1008" t="inlineStr">
        <is>
          <t>수산</t>
        </is>
      </c>
      <c r="B1008" t="inlineStr"/>
      <c r="C1008" t="inlineStr">
        <is>
          <t>[국내산]바질향참조기순살</t>
        </is>
      </c>
      <c r="D1008" t="inlineStr">
        <is>
          <t>일배</t>
        </is>
      </c>
      <c r="E1008" t="n">
        <v>1</v>
      </c>
      <c r="F1008" t="inlineStr">
        <is>
          <t>1kg
(30g~50g)</t>
        </is>
      </c>
      <c r="G1008" t="inlineStr">
        <is>
          <t>kg</t>
        </is>
      </c>
      <c r="H1008" t="inlineStr"/>
      <c r="I1008" t="inlineStr"/>
      <c r="J1008" t="inlineStr">
        <is>
          <t xml:space="preserve">참조기순살99%, 바질0.5%,정제소금
</t>
        </is>
      </c>
      <c r="K1008" t="inlineStr">
        <is>
          <t>30g/40g/50g 크기별로 발주가능(점발주 가능)
-5kg 벌크포장</t>
        </is>
      </c>
      <c r="L1008" t="inlineStr"/>
      <c r="M1008" t="inlineStr"/>
      <c r="N1008" t="inlineStr">
        <is>
          <t>HACCP</t>
        </is>
      </c>
      <c r="O1008" t="inlineStr">
        <is>
          <t>면세</t>
        </is>
      </c>
      <c r="P1008" t="n">
        <v>10</v>
      </c>
      <c r="Q1008" t="inlineStr">
        <is>
          <t>12개월</t>
        </is>
      </c>
      <c r="R1008" t="inlineStr">
        <is>
          <t>냉동</t>
        </is>
      </c>
    </row>
    <row r="1009">
      <c r="A1009" t="inlineStr">
        <is>
          <t>수산</t>
        </is>
      </c>
      <c r="B1009" t="inlineStr"/>
      <c r="C1009" t="inlineStr">
        <is>
          <t>[국내산]건조아귀순살</t>
        </is>
      </c>
      <c r="D1009" t="inlineStr">
        <is>
          <t>일배</t>
        </is>
      </c>
      <c r="E1009" t="n">
        <v>1</v>
      </c>
      <c r="F1009" t="inlineStr">
        <is>
          <t>1kg
(20g~40g)</t>
        </is>
      </c>
      <c r="G1009" t="inlineStr">
        <is>
          <t>kg</t>
        </is>
      </c>
      <c r="H1009" t="n">
        <v>30300</v>
      </c>
      <c r="I1009" t="inlineStr"/>
      <c r="J1009" t="inlineStr">
        <is>
          <t xml:space="preserve">아귀순살(절단)(건조)100%
</t>
        </is>
      </c>
      <c r="K1009" t="inlineStr">
        <is>
          <t>20g/30g 크기별로 발주가능(점발주 가능)
-5kg 벌크포장</t>
        </is>
      </c>
      <c r="L1009" t="inlineStr"/>
      <c r="M1009" t="inlineStr"/>
      <c r="N1009" t="inlineStr">
        <is>
          <t>HACCP</t>
        </is>
      </c>
      <c r="O1009" t="inlineStr">
        <is>
          <t>면세</t>
        </is>
      </c>
      <c r="P1009" t="n">
        <v>10</v>
      </c>
      <c r="Q1009" t="inlineStr">
        <is>
          <t>12개월</t>
        </is>
      </c>
      <c r="R1009" t="inlineStr">
        <is>
          <t>냉동</t>
        </is>
      </c>
    </row>
    <row r="1010">
      <c r="A1010" t="inlineStr">
        <is>
          <t>수산</t>
        </is>
      </c>
      <c r="B1010" t="inlineStr"/>
      <c r="C1010" t="inlineStr">
        <is>
          <t>[국내산]바질향꽃돔(두절)</t>
        </is>
      </c>
      <c r="D1010" t="inlineStr">
        <is>
          <t>일배</t>
        </is>
      </c>
      <c r="E1010" t="n">
        <v>1</v>
      </c>
      <c r="F1010" t="inlineStr">
        <is>
          <t>1kg
(40g~80g)</t>
        </is>
      </c>
      <c r="G1010" t="inlineStr">
        <is>
          <t>kg</t>
        </is>
      </c>
      <c r="H1010" t="inlineStr"/>
      <c r="I1010" t="inlineStr"/>
      <c r="J1010" t="inlineStr">
        <is>
          <t xml:space="preserve">꽃돔99%, 바질0.5%,정제소금
</t>
        </is>
      </c>
      <c r="K1010" t="inlineStr">
        <is>
          <t>40g/50g/60g/70g/80g 크기별로 발주가능(점발주 가능)
-5kg 벌크포장</t>
        </is>
      </c>
      <c r="L1010" t="inlineStr"/>
      <c r="M1010" t="inlineStr"/>
      <c r="N1010" t="inlineStr">
        <is>
          <t>HACCP</t>
        </is>
      </c>
      <c r="O1010" t="inlineStr">
        <is>
          <t>면세</t>
        </is>
      </c>
      <c r="P1010" t="n">
        <v>10</v>
      </c>
      <c r="Q1010" t="inlineStr">
        <is>
          <t>12개월</t>
        </is>
      </c>
      <c r="R1010" t="inlineStr">
        <is>
          <t>냉동</t>
        </is>
      </c>
    </row>
    <row r="1011">
      <c r="A1011" t="inlineStr">
        <is>
          <t>수산</t>
        </is>
      </c>
      <c r="B1011" t="inlineStr"/>
      <c r="C1011" t="inlineStr">
        <is>
          <t>[국내산]카레아몬드고등어스테이크</t>
        </is>
      </c>
      <c r="D1011" t="inlineStr">
        <is>
          <t>일배</t>
        </is>
      </c>
      <c r="E1011" t="n">
        <v>0.05</v>
      </c>
      <c r="F1011" t="inlineStr">
        <is>
          <t>50g</t>
        </is>
      </c>
      <c r="G1011" t="inlineStr">
        <is>
          <t>개</t>
        </is>
      </c>
      <c r="H1011" t="inlineStr"/>
      <c r="I1011" t="n">
        <v>1200</v>
      </c>
      <c r="J1011" t="inlineStr">
        <is>
          <t xml:space="preserve">고등어살95%,카레파우더+카레3%,아몬드,빵가루
</t>
        </is>
      </c>
      <c r="K1011" t="inlineStr"/>
      <c r="L1011" t="inlineStr">
        <is>
          <t>【조리방법】오븐전용 : 180~185℃온도 → 20~25분간
굽는다</t>
        </is>
      </c>
      <c r="M1011" t="n">
        <v>7</v>
      </c>
      <c r="N1011" t="inlineStr">
        <is>
          <t>HACCP</t>
        </is>
      </c>
      <c r="O1011" t="inlineStr">
        <is>
          <t>과세</t>
        </is>
      </c>
      <c r="P1011" t="n">
        <v>120</v>
      </c>
      <c r="Q1011" t="inlineStr">
        <is>
          <t>12개월</t>
        </is>
      </c>
      <c r="R1011" t="inlineStr">
        <is>
          <t>냉동</t>
        </is>
      </c>
    </row>
    <row r="1012">
      <c r="A1012" t="inlineStr">
        <is>
          <t>수산</t>
        </is>
      </c>
      <c r="B1012" t="inlineStr"/>
      <c r="C1012" t="inlineStr">
        <is>
          <t>[국내산]카레아몬드고등어스테이크</t>
        </is>
      </c>
      <c r="D1012" t="inlineStr">
        <is>
          <t>일배</t>
        </is>
      </c>
      <c r="E1012" t="n">
        <v>0.07000000000000001</v>
      </c>
      <c r="F1012" t="inlineStr">
        <is>
          <t>70g</t>
        </is>
      </c>
      <c r="G1012" t="inlineStr">
        <is>
          <t>개</t>
        </is>
      </c>
      <c r="H1012" t="inlineStr"/>
      <c r="I1012" t="n">
        <v>1600</v>
      </c>
      <c r="J1012" t="inlineStr">
        <is>
          <t xml:space="preserve">고등어살95%,카레파우더+카레3%,아몬드,빵가루
</t>
        </is>
      </c>
      <c r="K1012" t="inlineStr"/>
      <c r="L1012" t="inlineStr">
        <is>
          <t>【조리방법】오븐전용 : 180~185℃온도 → 20~25분간
굽는다</t>
        </is>
      </c>
      <c r="M1012" t="n">
        <v>7</v>
      </c>
      <c r="N1012" t="inlineStr">
        <is>
          <t>HACCP</t>
        </is>
      </c>
      <c r="O1012" t="inlineStr">
        <is>
          <t>과세</t>
        </is>
      </c>
      <c r="P1012" t="n">
        <v>86</v>
      </c>
      <c r="Q1012" t="inlineStr">
        <is>
          <t>12개월</t>
        </is>
      </c>
      <c r="R1012" t="inlineStr">
        <is>
          <t>냉동</t>
        </is>
      </c>
    </row>
    <row r="1013">
      <c r="A1013" t="inlineStr">
        <is>
          <t>수산</t>
        </is>
      </c>
      <c r="B1013" t="inlineStr"/>
      <c r="C1013" t="inlineStr">
        <is>
          <t>[국내산]카레아몬드방어스테이크</t>
        </is>
      </c>
      <c r="D1013" t="inlineStr">
        <is>
          <t>일배</t>
        </is>
      </c>
      <c r="E1013" t="n">
        <v>0.05</v>
      </c>
      <c r="F1013" t="inlineStr">
        <is>
          <t>50g</t>
        </is>
      </c>
      <c r="G1013" t="inlineStr">
        <is>
          <t>개</t>
        </is>
      </c>
      <c r="H1013" t="inlineStr"/>
      <c r="I1013" t="n">
        <v>1100</v>
      </c>
      <c r="J1013" t="inlineStr">
        <is>
          <t xml:space="preserve">방어살95%,카레파우더+카레3%,아몬드,빵가루
</t>
        </is>
      </c>
      <c r="K1013" t="inlineStr"/>
      <c r="L1013" t="inlineStr">
        <is>
          <t>【조리방법】오븐전용 : 180~185℃온도 → 20~25분간
굽는다</t>
        </is>
      </c>
      <c r="M1013" t="inlineStr"/>
      <c r="N1013" t="inlineStr">
        <is>
          <t>HACCP</t>
        </is>
      </c>
      <c r="O1013" t="inlineStr">
        <is>
          <t>과세</t>
        </is>
      </c>
      <c r="P1013" t="n">
        <v>120</v>
      </c>
      <c r="Q1013" t="inlineStr">
        <is>
          <t>12개월</t>
        </is>
      </c>
      <c r="R1013" t="inlineStr">
        <is>
          <t>냉동</t>
        </is>
      </c>
    </row>
    <row r="1014">
      <c r="A1014" t="inlineStr">
        <is>
          <t>수산</t>
        </is>
      </c>
      <c r="B1014" t="inlineStr"/>
      <c r="C1014" t="inlineStr">
        <is>
          <t>[국내산]카레아몬드방어스테이크</t>
        </is>
      </c>
      <c r="D1014" t="inlineStr">
        <is>
          <t>일배</t>
        </is>
      </c>
      <c r="E1014" t="n">
        <v>0.07000000000000001</v>
      </c>
      <c r="F1014" t="inlineStr">
        <is>
          <t>70g</t>
        </is>
      </c>
      <c r="G1014" t="inlineStr">
        <is>
          <t>개</t>
        </is>
      </c>
      <c r="H1014" t="inlineStr"/>
      <c r="I1014" t="n">
        <v>1500</v>
      </c>
      <c r="J1014" t="inlineStr">
        <is>
          <t xml:space="preserve">방어살95%,카레파우더+카레3%,아몬드,빵가루
</t>
        </is>
      </c>
      <c r="K1014" t="inlineStr"/>
      <c r="L1014" t="inlineStr">
        <is>
          <t>【조리방법】오븐전용 : 180~185℃온도 → 20~25분간
굽는다</t>
        </is>
      </c>
      <c r="M1014" t="inlineStr"/>
      <c r="N1014" t="inlineStr">
        <is>
          <t>HACCP</t>
        </is>
      </c>
      <c r="O1014" t="inlineStr">
        <is>
          <t>과세</t>
        </is>
      </c>
      <c r="P1014" t="n">
        <v>86</v>
      </c>
      <c r="Q1014" t="inlineStr">
        <is>
          <t>12개월</t>
        </is>
      </c>
      <c r="R1014" t="inlineStr">
        <is>
          <t>냉동</t>
        </is>
      </c>
    </row>
    <row r="1015">
      <c r="A1015" t="inlineStr">
        <is>
          <t>수산</t>
        </is>
      </c>
      <c r="B1015" t="inlineStr"/>
      <c r="C1015" t="inlineStr">
        <is>
          <t>[국내산]카레아몬드숭어스테이크</t>
        </is>
      </c>
      <c r="D1015" t="inlineStr">
        <is>
          <t>일배</t>
        </is>
      </c>
      <c r="E1015" t="n">
        <v>0.05</v>
      </c>
      <c r="F1015" t="inlineStr">
        <is>
          <t>50g</t>
        </is>
      </c>
      <c r="G1015" t="inlineStr">
        <is>
          <t>개</t>
        </is>
      </c>
      <c r="H1015" t="inlineStr"/>
      <c r="I1015" t="n">
        <v>1100</v>
      </c>
      <c r="J1015" t="inlineStr">
        <is>
          <t xml:space="preserve">숭어살95%,카레파우더+카레3%,아몬드,빵가루
</t>
        </is>
      </c>
      <c r="K1015" t="inlineStr"/>
      <c r="L1015" t="inlineStr">
        <is>
          <t>【조리방법】오븐전용 : 180~185℃온도 → 20~25분간
굽는다</t>
        </is>
      </c>
      <c r="M1015" t="inlineStr"/>
      <c r="N1015" t="inlineStr">
        <is>
          <t>HACCP</t>
        </is>
      </c>
      <c r="O1015" t="inlineStr">
        <is>
          <t>과세</t>
        </is>
      </c>
      <c r="P1015" t="n">
        <v>120</v>
      </c>
      <c r="Q1015" t="inlineStr">
        <is>
          <t>12개월</t>
        </is>
      </c>
      <c r="R1015" t="inlineStr">
        <is>
          <t>냉동</t>
        </is>
      </c>
    </row>
    <row r="1016">
      <c r="A1016" t="inlineStr">
        <is>
          <t>수산</t>
        </is>
      </c>
      <c r="B1016" t="inlineStr"/>
      <c r="C1016" t="inlineStr">
        <is>
          <t>[국내산]카레아몬드숭어스테이크</t>
        </is>
      </c>
      <c r="D1016" t="inlineStr">
        <is>
          <t>일배</t>
        </is>
      </c>
      <c r="E1016" t="n">
        <v>0.07000000000000001</v>
      </c>
      <c r="F1016" t="inlineStr">
        <is>
          <t>70g</t>
        </is>
      </c>
      <c r="G1016" t="inlineStr">
        <is>
          <t>개</t>
        </is>
      </c>
      <c r="H1016" t="inlineStr"/>
      <c r="I1016" t="n">
        <v>1500</v>
      </c>
      <c r="J1016" t="inlineStr">
        <is>
          <t xml:space="preserve">숭어살95%,카레파우더+카레3%,아몬드,빵가루
</t>
        </is>
      </c>
      <c r="K1016" t="inlineStr"/>
      <c r="L1016" t="inlineStr">
        <is>
          <t>【조리방법】오븐전용 : 180~185℃온도 → 20~25분간
굽는다</t>
        </is>
      </c>
      <c r="M1016" t="inlineStr"/>
      <c r="N1016" t="inlineStr">
        <is>
          <t>HACCP</t>
        </is>
      </c>
      <c r="O1016" t="inlineStr">
        <is>
          <t>과세</t>
        </is>
      </c>
      <c r="P1016" t="n">
        <v>86</v>
      </c>
      <c r="Q1016" t="inlineStr">
        <is>
          <t>12개월</t>
        </is>
      </c>
      <c r="R1016" t="inlineStr">
        <is>
          <t>냉동</t>
        </is>
      </c>
    </row>
    <row r="1017">
      <c r="A1017" t="inlineStr">
        <is>
          <t>수산</t>
        </is>
      </c>
      <c r="B1017" t="inlineStr"/>
      <c r="C1017" t="inlineStr">
        <is>
          <t>[국내산]숯불바베큐맛고등어스테이크</t>
        </is>
      </c>
      <c r="D1017" t="inlineStr">
        <is>
          <t>일배</t>
        </is>
      </c>
      <c r="E1017" t="n">
        <v>0.05</v>
      </c>
      <c r="F1017" t="inlineStr">
        <is>
          <t>50g</t>
        </is>
      </c>
      <c r="G1017" t="inlineStr">
        <is>
          <t>개</t>
        </is>
      </c>
      <c r="H1017" t="inlineStr"/>
      <c r="I1017" t="n">
        <v>1200</v>
      </c>
      <c r="J1017" t="inlineStr">
        <is>
          <t xml:space="preserve">고등어살 96%, 바베큐소스 3.6%
</t>
        </is>
      </c>
      <c r="K1017" t="inlineStr"/>
      <c r="L1017" t="inlineStr">
        <is>
          <t>【조리방법】오븐전용 : 180~185℃온도 → 20~25분간
굽는다</t>
        </is>
      </c>
      <c r="M1017" t="n">
        <v>7</v>
      </c>
      <c r="N1017" t="inlineStr">
        <is>
          <t>HACCP</t>
        </is>
      </c>
      <c r="O1017" t="inlineStr">
        <is>
          <t>과세</t>
        </is>
      </c>
      <c r="P1017" t="n">
        <v>120</v>
      </c>
      <c r="Q1017" t="inlineStr">
        <is>
          <t>12개월</t>
        </is>
      </c>
      <c r="R1017" t="inlineStr">
        <is>
          <t>냉동</t>
        </is>
      </c>
    </row>
    <row r="1018">
      <c r="A1018" t="inlineStr">
        <is>
          <t>수산</t>
        </is>
      </c>
      <c r="B1018" t="inlineStr"/>
      <c r="C1018" t="inlineStr">
        <is>
          <t>[국내산]숯불바베큐맛고등어스테이크</t>
        </is>
      </c>
      <c r="D1018" t="inlineStr">
        <is>
          <t>일배</t>
        </is>
      </c>
      <c r="E1018" t="n">
        <v>0.07000000000000001</v>
      </c>
      <c r="F1018" t="inlineStr">
        <is>
          <t>70g</t>
        </is>
      </c>
      <c r="G1018" t="inlineStr">
        <is>
          <t>개</t>
        </is>
      </c>
      <c r="H1018" t="inlineStr"/>
      <c r="I1018" t="n">
        <v>1600</v>
      </c>
      <c r="J1018" t="inlineStr">
        <is>
          <t xml:space="preserve">고등어살 96%, 바베큐소스 3.6%
</t>
        </is>
      </c>
      <c r="K1018" t="inlineStr"/>
      <c r="L1018" t="inlineStr">
        <is>
          <t>【조리방법】오븐전용 : 180~185℃온도 → 20~25분간
굽는다</t>
        </is>
      </c>
      <c r="M1018" t="n">
        <v>7</v>
      </c>
      <c r="N1018" t="inlineStr">
        <is>
          <t>HACCP</t>
        </is>
      </c>
      <c r="O1018" t="inlineStr">
        <is>
          <t>과세</t>
        </is>
      </c>
      <c r="P1018" t="n">
        <v>86</v>
      </c>
      <c r="Q1018" t="inlineStr">
        <is>
          <t>12개월</t>
        </is>
      </c>
      <c r="R1018" t="inlineStr">
        <is>
          <t>냉동</t>
        </is>
      </c>
    </row>
    <row r="1019">
      <c r="A1019" t="inlineStr">
        <is>
          <t>수산</t>
        </is>
      </c>
      <c r="B1019" t="inlineStr"/>
      <c r="C1019" t="inlineStr">
        <is>
          <t>[국내산]숯불바베큐맛방어스테이크</t>
        </is>
      </c>
      <c r="D1019" t="inlineStr">
        <is>
          <t>일배</t>
        </is>
      </c>
      <c r="E1019" t="n">
        <v>0.05</v>
      </c>
      <c r="F1019" t="inlineStr">
        <is>
          <t>50g</t>
        </is>
      </c>
      <c r="G1019" t="inlineStr">
        <is>
          <t>개</t>
        </is>
      </c>
      <c r="H1019" t="inlineStr"/>
      <c r="I1019" t="n">
        <v>1100</v>
      </c>
      <c r="J1019" t="inlineStr">
        <is>
          <t xml:space="preserve">방어살 96%, 바베큐소스 3.6%
</t>
        </is>
      </c>
      <c r="K1019" t="inlineStr"/>
      <c r="L1019" t="inlineStr">
        <is>
          <t>【조리방법】오븐전용 : 180~185℃온도 → 20~25분간
굽는다</t>
        </is>
      </c>
      <c r="M1019" t="inlineStr"/>
      <c r="N1019" t="inlineStr">
        <is>
          <t>HACCP</t>
        </is>
      </c>
      <c r="O1019" t="inlineStr">
        <is>
          <t>과세</t>
        </is>
      </c>
      <c r="P1019" t="n">
        <v>120</v>
      </c>
      <c r="Q1019" t="inlineStr">
        <is>
          <t>12개월</t>
        </is>
      </c>
      <c r="R1019" t="inlineStr">
        <is>
          <t>냉동</t>
        </is>
      </c>
    </row>
    <row r="1020">
      <c r="A1020" t="inlineStr">
        <is>
          <t>수산</t>
        </is>
      </c>
      <c r="B1020" t="inlineStr"/>
      <c r="C1020" t="inlineStr">
        <is>
          <t>[국내산]숯불바베큐맛방어스테이크</t>
        </is>
      </c>
      <c r="D1020" t="inlineStr">
        <is>
          <t>일배</t>
        </is>
      </c>
      <c r="E1020" t="n">
        <v>0.07000000000000001</v>
      </c>
      <c r="F1020" t="inlineStr">
        <is>
          <t>70g</t>
        </is>
      </c>
      <c r="G1020" t="inlineStr">
        <is>
          <t>개</t>
        </is>
      </c>
      <c r="H1020" t="inlineStr"/>
      <c r="I1020" t="n">
        <v>1500</v>
      </c>
      <c r="J1020" t="inlineStr">
        <is>
          <t xml:space="preserve">방어살 96%, 바베큐소스 3.6%
</t>
        </is>
      </c>
      <c r="K1020" t="inlineStr"/>
      <c r="L1020" t="inlineStr">
        <is>
          <t>【조리방법】오븐전용 : 180~185℃온도 → 20~25분간
굽는다</t>
        </is>
      </c>
      <c r="M1020" t="inlineStr"/>
      <c r="N1020" t="inlineStr">
        <is>
          <t>HACCP</t>
        </is>
      </c>
      <c r="O1020" t="inlineStr">
        <is>
          <t>과세</t>
        </is>
      </c>
      <c r="P1020" t="n">
        <v>86</v>
      </c>
      <c r="Q1020" t="inlineStr">
        <is>
          <t>12개월</t>
        </is>
      </c>
      <c r="R1020" t="inlineStr">
        <is>
          <t>냉동</t>
        </is>
      </c>
    </row>
    <row r="1021">
      <c r="A1021" t="inlineStr">
        <is>
          <t>수산</t>
        </is>
      </c>
      <c r="B1021" t="inlineStr"/>
      <c r="C1021" t="inlineStr">
        <is>
          <t>[국내산]숯불바베큐맛숭어스테이크</t>
        </is>
      </c>
      <c r="D1021" t="inlineStr">
        <is>
          <t>일배</t>
        </is>
      </c>
      <c r="E1021" t="n">
        <v>0.05</v>
      </c>
      <c r="F1021" t="inlineStr">
        <is>
          <t>50g</t>
        </is>
      </c>
      <c r="G1021" t="inlineStr">
        <is>
          <t>개</t>
        </is>
      </c>
      <c r="H1021" t="inlineStr"/>
      <c r="I1021" t="n">
        <v>1100</v>
      </c>
      <c r="J1021" t="inlineStr">
        <is>
          <t xml:space="preserve">숭어살 96%, 바베큐소스 3.6%
</t>
        </is>
      </c>
      <c r="K1021" t="inlineStr"/>
      <c r="L1021" t="inlineStr">
        <is>
          <t>【조리방법】오븐전용 : 180~185℃온도 → 20~25분간
굽는다</t>
        </is>
      </c>
      <c r="M1021" t="inlineStr"/>
      <c r="N1021" t="inlineStr">
        <is>
          <t>HACCP</t>
        </is>
      </c>
      <c r="O1021" t="inlineStr">
        <is>
          <t>과세</t>
        </is>
      </c>
      <c r="P1021" t="n">
        <v>120</v>
      </c>
      <c r="Q1021" t="inlineStr">
        <is>
          <t>12개월</t>
        </is>
      </c>
      <c r="R1021" t="inlineStr">
        <is>
          <t>냉동</t>
        </is>
      </c>
    </row>
    <row r="1022">
      <c r="A1022" t="inlineStr">
        <is>
          <t>수산</t>
        </is>
      </c>
      <c r="B1022" t="inlineStr"/>
      <c r="C1022" t="inlineStr">
        <is>
          <t>[국내산]숯불바베큐맛숭어스테이크</t>
        </is>
      </c>
      <c r="D1022" t="inlineStr">
        <is>
          <t>일배</t>
        </is>
      </c>
      <c r="E1022" t="n">
        <v>0.07000000000000001</v>
      </c>
      <c r="F1022" t="inlineStr">
        <is>
          <t>70g</t>
        </is>
      </c>
      <c r="G1022" t="inlineStr">
        <is>
          <t>개</t>
        </is>
      </c>
      <c r="H1022" t="inlineStr"/>
      <c r="I1022" t="n">
        <v>1500</v>
      </c>
      <c r="J1022" t="inlineStr">
        <is>
          <t xml:space="preserve">숭어살 96%, 바베큐소스 3.6%
</t>
        </is>
      </c>
      <c r="K1022" t="inlineStr"/>
      <c r="L1022" t="inlineStr">
        <is>
          <t>【조리방법】오븐전용 : 180~185℃온도 → 20~25분간
굽는다</t>
        </is>
      </c>
      <c r="M1022" t="inlineStr"/>
      <c r="N1022" t="inlineStr">
        <is>
          <t>HACCP</t>
        </is>
      </c>
      <c r="O1022" t="inlineStr">
        <is>
          <t>과세</t>
        </is>
      </c>
      <c r="P1022" t="n">
        <v>86</v>
      </c>
      <c r="Q1022" t="inlineStr">
        <is>
          <t>12개월</t>
        </is>
      </c>
      <c r="R1022" t="inlineStr">
        <is>
          <t>냉동</t>
        </is>
      </c>
    </row>
    <row r="1023">
      <c r="A1023" t="inlineStr">
        <is>
          <t>수산</t>
        </is>
      </c>
      <c r="B1023" t="inlineStr"/>
      <c r="C1023" t="inlineStr">
        <is>
          <t>[국내산]허니데리야끼고등어순살스테이크</t>
        </is>
      </c>
      <c r="D1023" t="inlineStr">
        <is>
          <t>일배</t>
        </is>
      </c>
      <c r="E1023" t="n">
        <v>0.05</v>
      </c>
      <c r="F1023" t="inlineStr">
        <is>
          <t>50g</t>
        </is>
      </c>
      <c r="G1023" t="inlineStr">
        <is>
          <t>개</t>
        </is>
      </c>
      <c r="H1023" t="inlineStr"/>
      <c r="I1023" t="n">
        <v>1200</v>
      </c>
      <c r="J1023" t="inlineStr">
        <is>
          <t xml:space="preserve">고등어살96%, 데리소스3.96%,건파슬리
</t>
        </is>
      </c>
      <c r="K1023" t="inlineStr"/>
      <c r="L1023" t="inlineStr">
        <is>
          <t>【조리방법】오븐전용 : 180~185℃온도 → 20~25분간
굽는다</t>
        </is>
      </c>
      <c r="M1023" t="n">
        <v>7</v>
      </c>
      <c r="N1023" t="inlineStr">
        <is>
          <t>HACCP</t>
        </is>
      </c>
      <c r="O1023" t="inlineStr">
        <is>
          <t>과세</t>
        </is>
      </c>
      <c r="P1023" t="n">
        <v>120</v>
      </c>
      <c r="Q1023" t="inlineStr">
        <is>
          <t>12개월</t>
        </is>
      </c>
      <c r="R1023" t="inlineStr">
        <is>
          <t>냉동</t>
        </is>
      </c>
    </row>
    <row r="1024">
      <c r="A1024" t="inlineStr">
        <is>
          <t>수산</t>
        </is>
      </c>
      <c r="B1024" t="inlineStr"/>
      <c r="C1024" t="inlineStr">
        <is>
          <t>[국내산]허니데리야끼고등어순살스테이크</t>
        </is>
      </c>
      <c r="D1024" t="inlineStr">
        <is>
          <t>일배</t>
        </is>
      </c>
      <c r="E1024" t="n">
        <v>0.07000000000000001</v>
      </c>
      <c r="F1024" t="inlineStr">
        <is>
          <t>70g</t>
        </is>
      </c>
      <c r="G1024" t="inlineStr">
        <is>
          <t>개</t>
        </is>
      </c>
      <c r="H1024" t="inlineStr"/>
      <c r="I1024" t="n">
        <v>1600</v>
      </c>
      <c r="J1024" t="inlineStr">
        <is>
          <t xml:space="preserve">고등어살96%, 데리소스3.96%,건파슬리
</t>
        </is>
      </c>
      <c r="K1024" t="inlineStr"/>
      <c r="L1024" t="inlineStr">
        <is>
          <t>【조리방법】오븐전용 : 180~185℃온도 → 20~25분간
굽는다</t>
        </is>
      </c>
      <c r="M1024" t="n">
        <v>7</v>
      </c>
      <c r="N1024" t="inlineStr">
        <is>
          <t>HACCP</t>
        </is>
      </c>
      <c r="O1024" t="inlineStr">
        <is>
          <t>과세</t>
        </is>
      </c>
      <c r="P1024" t="n">
        <v>86</v>
      </c>
      <c r="Q1024" t="inlineStr">
        <is>
          <t>12개월</t>
        </is>
      </c>
      <c r="R1024" t="inlineStr">
        <is>
          <t>냉동</t>
        </is>
      </c>
    </row>
    <row r="1025">
      <c r="A1025" t="inlineStr">
        <is>
          <t>수산</t>
        </is>
      </c>
      <c r="B1025" t="inlineStr"/>
      <c r="C1025" t="inlineStr">
        <is>
          <t>[국내산]허니데리야끼방어순살스테이크</t>
        </is>
      </c>
      <c r="D1025" t="inlineStr">
        <is>
          <t>일배</t>
        </is>
      </c>
      <c r="E1025" t="n">
        <v>0.05</v>
      </c>
      <c r="F1025" t="inlineStr">
        <is>
          <t>50g</t>
        </is>
      </c>
      <c r="G1025" t="inlineStr">
        <is>
          <t>개</t>
        </is>
      </c>
      <c r="H1025" t="inlineStr"/>
      <c r="I1025" t="n">
        <v>1100</v>
      </c>
      <c r="J1025" t="inlineStr">
        <is>
          <t xml:space="preserve">방어살96%, 데리소스3.96%,건파슬리
</t>
        </is>
      </c>
      <c r="K1025" t="inlineStr"/>
      <c r="L1025" t="inlineStr">
        <is>
          <t>【조리방법】오븐전용 : 180~185℃온도 → 20~25분간
굽는다</t>
        </is>
      </c>
      <c r="M1025" t="inlineStr"/>
      <c r="N1025" t="inlineStr">
        <is>
          <t>HACCP</t>
        </is>
      </c>
      <c r="O1025" t="inlineStr">
        <is>
          <t>과세</t>
        </is>
      </c>
      <c r="P1025" t="n">
        <v>120</v>
      </c>
      <c r="Q1025" t="inlineStr">
        <is>
          <t>12개월</t>
        </is>
      </c>
      <c r="R1025" t="inlineStr">
        <is>
          <t>냉동</t>
        </is>
      </c>
    </row>
    <row r="1026">
      <c r="A1026" t="inlineStr">
        <is>
          <t>수산</t>
        </is>
      </c>
      <c r="B1026" t="inlineStr"/>
      <c r="C1026" t="inlineStr">
        <is>
          <t>[국내산]허니데리야끼방어순살스테이크</t>
        </is>
      </c>
      <c r="D1026" t="inlineStr">
        <is>
          <t>일배</t>
        </is>
      </c>
      <c r="E1026" t="n">
        <v>0.07000000000000001</v>
      </c>
      <c r="F1026" t="inlineStr">
        <is>
          <t>70g</t>
        </is>
      </c>
      <c r="G1026" t="inlineStr">
        <is>
          <t>개</t>
        </is>
      </c>
      <c r="H1026" t="inlineStr"/>
      <c r="I1026" t="n">
        <v>1500</v>
      </c>
      <c r="J1026" t="inlineStr">
        <is>
          <t xml:space="preserve">방어살96%, 데리소스3.96%,건파슬리
</t>
        </is>
      </c>
      <c r="K1026" t="inlineStr"/>
      <c r="L1026" t="inlineStr">
        <is>
          <t>【조리방법】오븐전용 : 180~185℃온도 → 20~25분간
굽는다</t>
        </is>
      </c>
      <c r="M1026" t="inlineStr"/>
      <c r="N1026" t="inlineStr">
        <is>
          <t>HACCP</t>
        </is>
      </c>
      <c r="O1026" t="inlineStr">
        <is>
          <t>과세</t>
        </is>
      </c>
      <c r="P1026" t="n">
        <v>86</v>
      </c>
      <c r="Q1026" t="inlineStr">
        <is>
          <t>12개월</t>
        </is>
      </c>
      <c r="R1026" t="inlineStr">
        <is>
          <t>냉동</t>
        </is>
      </c>
    </row>
    <row r="1027">
      <c r="A1027" t="inlineStr">
        <is>
          <t>수산</t>
        </is>
      </c>
      <c r="B1027" t="inlineStr"/>
      <c r="C1027" t="inlineStr">
        <is>
          <t>[국내산]허니데리야끼숭어순살스테이크</t>
        </is>
      </c>
      <c r="D1027" t="inlineStr">
        <is>
          <t>일배</t>
        </is>
      </c>
      <c r="E1027" t="n">
        <v>0.05</v>
      </c>
      <c r="F1027" t="inlineStr">
        <is>
          <t>50g</t>
        </is>
      </c>
      <c r="G1027" t="inlineStr">
        <is>
          <t>개</t>
        </is>
      </c>
      <c r="H1027" t="inlineStr"/>
      <c r="I1027" t="n">
        <v>1100</v>
      </c>
      <c r="J1027" t="inlineStr">
        <is>
          <t xml:space="preserve">숭어살96%, 데리소스3.96%,건파슬리
</t>
        </is>
      </c>
      <c r="K1027" t="inlineStr"/>
      <c r="L1027" t="inlineStr">
        <is>
          <t>【조리방법】오븐전용 : 180~185℃온도 → 20~25분간
굽는다</t>
        </is>
      </c>
      <c r="M1027" t="inlineStr"/>
      <c r="N1027" t="inlineStr">
        <is>
          <t>HACCP</t>
        </is>
      </c>
      <c r="O1027" t="inlineStr">
        <is>
          <t>과세</t>
        </is>
      </c>
      <c r="P1027" t="n">
        <v>120</v>
      </c>
      <c r="Q1027" t="inlineStr">
        <is>
          <t>12개월</t>
        </is>
      </c>
      <c r="R1027" t="inlineStr">
        <is>
          <t>냉동</t>
        </is>
      </c>
    </row>
    <row r="1028">
      <c r="A1028" t="inlineStr">
        <is>
          <t>수산</t>
        </is>
      </c>
      <c r="B1028" t="inlineStr"/>
      <c r="C1028" t="inlineStr">
        <is>
          <t>[국내산]허니데리야끼숭어순살스테이크</t>
        </is>
      </c>
      <c r="D1028" t="inlineStr">
        <is>
          <t>일배</t>
        </is>
      </c>
      <c r="E1028" t="n">
        <v>0.07000000000000001</v>
      </c>
      <c r="F1028" t="inlineStr">
        <is>
          <t>70g</t>
        </is>
      </c>
      <c r="G1028" t="inlineStr">
        <is>
          <t>개</t>
        </is>
      </c>
      <c r="H1028" t="inlineStr"/>
      <c r="I1028" t="n">
        <v>1500</v>
      </c>
      <c r="J1028" t="inlineStr">
        <is>
          <t xml:space="preserve">숭어살96%, 데리소스3.96%,건파슬리
</t>
        </is>
      </c>
      <c r="K1028" t="inlineStr"/>
      <c r="L1028" t="inlineStr">
        <is>
          <t>【조리방법】오븐전용 : 180~185℃온도 → 20~25분간
굽는다</t>
        </is>
      </c>
      <c r="M1028" t="inlineStr"/>
      <c r="N1028" t="inlineStr">
        <is>
          <t>HACCP</t>
        </is>
      </c>
      <c r="O1028" t="inlineStr">
        <is>
          <t>과세</t>
        </is>
      </c>
      <c r="P1028" t="n">
        <v>86</v>
      </c>
      <c r="Q1028" t="inlineStr">
        <is>
          <t>12개월</t>
        </is>
      </c>
      <c r="R1028" t="inlineStr">
        <is>
          <t>냉동</t>
        </is>
      </c>
    </row>
    <row r="1029">
      <c r="A1029" t="inlineStr">
        <is>
          <t>수산</t>
        </is>
      </c>
      <c r="B1029" t="inlineStr"/>
      <c r="C1029" t="inlineStr">
        <is>
          <t>[국내산]큐브삼치스테이크세트(구이용)(6kg이상발주)</t>
        </is>
      </c>
      <c r="D1029" t="inlineStr">
        <is>
          <t>일배</t>
        </is>
      </c>
      <c r="E1029" t="n">
        <v>1</v>
      </c>
      <c r="F1029" t="inlineStr">
        <is>
          <t>1kg
+소스150g(증정)</t>
        </is>
      </c>
      <c r="G1029" t="inlineStr">
        <is>
          <t>봉</t>
        </is>
      </c>
      <c r="H1029" t="n">
        <v>24200</v>
      </c>
      <c r="I1029" t="inlineStr"/>
      <c r="J1029" t="inlineStr">
        <is>
          <t xml:space="preserve">삼치살강정100% 1kg+ 데리소스 150g
</t>
        </is>
      </c>
      <c r="K1029" t="inlineStr">
        <is>
          <t>★삼치살강정을 ±2.5*2.5cm 큐브 모양으로 절단한 제품으로 조리 후 제공된 데리소스를 곁들여 사용
★소스 무상제공이므로 최소 발주 6kg 이상 공급가능★</t>
        </is>
      </c>
      <c r="L1029" t="inlineStr">
        <is>
          <t>【조리방법】오븐전용 : 180~185℃온도 → 20~25분간
굽는다</t>
        </is>
      </c>
      <c r="M1029" t="inlineStr"/>
      <c r="N1029" t="inlineStr">
        <is>
          <t>HACCP</t>
        </is>
      </c>
      <c r="O1029" t="inlineStr">
        <is>
          <t>면세</t>
        </is>
      </c>
      <c r="P1029" t="n">
        <v>10</v>
      </c>
      <c r="Q1029" t="inlineStr">
        <is>
          <t>12개월</t>
        </is>
      </c>
      <c r="R1029" t="inlineStr">
        <is>
          <t>냉동</t>
        </is>
      </c>
    </row>
    <row r="1030">
      <c r="A1030" t="inlineStr">
        <is>
          <t>수산</t>
        </is>
      </c>
      <c r="B1030" t="inlineStr"/>
      <c r="C1030" t="inlineStr">
        <is>
          <t>[국내산]큐브삼치튀김세트(튀김용)(6kg이상발주)</t>
        </is>
      </c>
      <c r="D1030" t="inlineStr">
        <is>
          <t>일배</t>
        </is>
      </c>
      <c r="E1030" t="n">
        <v>1</v>
      </c>
      <c r="F1030" t="inlineStr">
        <is>
          <t>1kg
+소스150g(증정)</t>
        </is>
      </c>
      <c r="G1030" t="inlineStr">
        <is>
          <t>봉</t>
        </is>
      </c>
      <c r="H1030" t="n">
        <v>25200</v>
      </c>
      <c r="I1030" t="inlineStr"/>
      <c r="J1030" t="inlineStr">
        <is>
          <t xml:space="preserve">삼치살강정100% 1kg+ 튀김파우더 + 강정소스 150g
</t>
        </is>
      </c>
      <c r="K1030" t="inlineStr">
        <is>
          <t>★삼치살강정을 ±2.5*2.5cm 큐브 모양으로 절단한 제품으로 제공된 파우더을 입혀 튀긴 후, 강정소스를 곁들여 사용
★소스 무상제공이므로 최소 발주 6kg 이상 공급가능★</t>
        </is>
      </c>
      <c r="L1030" t="inlineStr"/>
      <c r="M1030" t="inlineStr"/>
      <c r="N1030" t="inlineStr">
        <is>
          <t>HACCP</t>
        </is>
      </c>
      <c r="O1030" t="inlineStr">
        <is>
          <t>면세</t>
        </is>
      </c>
      <c r="P1030" t="n">
        <v>10</v>
      </c>
      <c r="Q1030" t="inlineStr">
        <is>
          <t>12개월</t>
        </is>
      </c>
      <c r="R1030" t="inlineStr">
        <is>
          <t>냉동</t>
        </is>
      </c>
    </row>
    <row r="1031">
      <c r="A1031" t="inlineStr">
        <is>
          <t>수산</t>
        </is>
      </c>
      <c r="B1031" t="inlineStr"/>
      <c r="C1031" t="inlineStr">
        <is>
          <t>[국내산]큐브방어스테이크세트(구이용)(6kg이상발주)</t>
        </is>
      </c>
      <c r="D1031" t="inlineStr">
        <is>
          <t>일배</t>
        </is>
      </c>
      <c r="E1031" t="n">
        <v>1</v>
      </c>
      <c r="F1031" t="inlineStr">
        <is>
          <t>1kg
+소스150g(증정)</t>
        </is>
      </c>
      <c r="G1031" t="inlineStr">
        <is>
          <t>봉</t>
        </is>
      </c>
      <c r="H1031" t="n">
        <v>16800</v>
      </c>
      <c r="I1031" t="inlineStr"/>
      <c r="J1031" t="inlineStr">
        <is>
          <t xml:space="preserve">방어살강정100% 1kg+ 데리소스 150g
</t>
        </is>
      </c>
      <c r="K1031" t="inlineStr">
        <is>
          <t>★방어살강정을 ±2.5*2.5cm 큐브 모양으로 절단한 제품으로 조리 후 제공된 데리소스를 곁들여 사용
★소스 무상제공이므로 최소 발주 6kg 이상 공급가능★</t>
        </is>
      </c>
      <c r="L1031" t="inlineStr">
        <is>
          <t>【조리방법】오븐전용 : 180~185℃온도 → 20~25분간
굽는다</t>
        </is>
      </c>
      <c r="M1031" t="inlineStr"/>
      <c r="N1031" t="inlineStr">
        <is>
          <t>HACCP</t>
        </is>
      </c>
      <c r="O1031" t="inlineStr">
        <is>
          <t>면세</t>
        </is>
      </c>
      <c r="P1031" t="n">
        <v>10</v>
      </c>
      <c r="Q1031" t="inlineStr">
        <is>
          <t>12개월</t>
        </is>
      </c>
      <c r="R1031" t="inlineStr">
        <is>
          <t>냉동</t>
        </is>
      </c>
    </row>
    <row r="1032">
      <c r="A1032" t="inlineStr">
        <is>
          <t>수산</t>
        </is>
      </c>
      <c r="B1032" t="inlineStr"/>
      <c r="C1032" t="inlineStr">
        <is>
          <t>[국내산]큐브방어튀김세트(튀김용)(6kg이상발주)</t>
        </is>
      </c>
      <c r="D1032" t="inlineStr">
        <is>
          <t>일배</t>
        </is>
      </c>
      <c r="E1032" t="n">
        <v>1</v>
      </c>
      <c r="F1032" t="inlineStr">
        <is>
          <t>1kg
+소스150g(증정)</t>
        </is>
      </c>
      <c r="G1032" t="inlineStr">
        <is>
          <t>봉</t>
        </is>
      </c>
      <c r="H1032" t="n">
        <v>18200</v>
      </c>
      <c r="I1032" t="inlineStr"/>
      <c r="J1032" t="inlineStr">
        <is>
          <t xml:space="preserve">방어살강정100% 1kg+ 튀김파우더 + 강정소스 150g
</t>
        </is>
      </c>
      <c r="K1032" t="inlineStr">
        <is>
          <t>★방어살강정을 ±2.5*2.5cm 큐브 모양으로 절단한 제품으로 제공된 파우더을 입혀 튀긴 후, 강정소스를 곁들여 사용
★소스 무상제공이므로 최소 발주 6kg 이상 공급가능★</t>
        </is>
      </c>
      <c r="L1032" t="inlineStr"/>
      <c r="M1032" t="inlineStr"/>
      <c r="N1032" t="inlineStr">
        <is>
          <t>HACCP</t>
        </is>
      </c>
      <c r="O1032" t="inlineStr">
        <is>
          <t>면세</t>
        </is>
      </c>
      <c r="P1032" t="n">
        <v>10</v>
      </c>
      <c r="Q1032" t="inlineStr">
        <is>
          <t>12개월</t>
        </is>
      </c>
      <c r="R1032" t="inlineStr">
        <is>
          <t>냉동</t>
        </is>
      </c>
    </row>
    <row r="1033">
      <c r="A1033" t="inlineStr">
        <is>
          <t>수산</t>
        </is>
      </c>
      <c r="B1033" t="inlineStr"/>
      <c r="C1033" t="inlineStr">
        <is>
          <t>[국내산]큐브연어스테이크세트(구이용)(6kg이상발주)</t>
        </is>
      </c>
      <c r="D1033" t="inlineStr">
        <is>
          <t>일배</t>
        </is>
      </c>
      <c r="E1033" t="n">
        <v>1</v>
      </c>
      <c r="F1033" t="inlineStr">
        <is>
          <t>1kg
+소스150g(증정)</t>
        </is>
      </c>
      <c r="G1033" t="inlineStr">
        <is>
          <t>봉</t>
        </is>
      </c>
      <c r="H1033" t="n">
        <v>36300</v>
      </c>
      <c r="I1033" t="inlineStr"/>
      <c r="J1033" t="inlineStr">
        <is>
          <t xml:space="preserve">연어살강정100% 1kg+ 데리소스 150g
</t>
        </is>
      </c>
      <c r="K1033" t="inlineStr">
        <is>
          <t>★연어살강정을 ±2.5*2.5cm 큐브 모양으로 절단한 제품으로 조리 후 제공된 데리소스를 곁들여 사용
★소스 무상제공이므로 최소 발주 6kg 이상 공급가능★</t>
        </is>
      </c>
      <c r="L1033" t="inlineStr">
        <is>
          <t>【조리방법】오븐전용 : 180~185℃온도 → 20~25분간
굽는다</t>
        </is>
      </c>
      <c r="M1033" t="inlineStr"/>
      <c r="N1033" t="inlineStr">
        <is>
          <t>HACCP</t>
        </is>
      </c>
      <c r="O1033" t="inlineStr">
        <is>
          <t>면세</t>
        </is>
      </c>
      <c r="P1033" t="n">
        <v>10</v>
      </c>
      <c r="Q1033" t="inlineStr">
        <is>
          <t>12개월</t>
        </is>
      </c>
      <c r="R1033" t="inlineStr">
        <is>
          <t>냉동</t>
        </is>
      </c>
    </row>
    <row r="1034">
      <c r="A1034" t="inlineStr">
        <is>
          <t>수산</t>
        </is>
      </c>
      <c r="B1034" t="inlineStr"/>
      <c r="C1034" t="inlineStr">
        <is>
          <t>[국내산]큐브연어튀김세트(튀김용)(6kg이상발주)</t>
        </is>
      </c>
      <c r="D1034" t="inlineStr">
        <is>
          <t>일배</t>
        </is>
      </c>
      <c r="E1034" t="n">
        <v>1</v>
      </c>
      <c r="F1034" t="inlineStr">
        <is>
          <t>1kg
+소스150g(증정)</t>
        </is>
      </c>
      <c r="G1034" t="inlineStr">
        <is>
          <t>봉</t>
        </is>
      </c>
      <c r="H1034" t="n">
        <v>37300</v>
      </c>
      <c r="I1034" t="inlineStr"/>
      <c r="J1034" t="inlineStr">
        <is>
          <t xml:space="preserve">연어살강정100% 1kg+ 튀김파우더 + 강정소스 150g
</t>
        </is>
      </c>
      <c r="K1034" t="inlineStr">
        <is>
          <t>★연어살강정을 ±2.5*2.5cm 큐브 모양으로 절단한 제품으로 제공된 파우더을 입혀 튀긴 후, 강정소스를 곁들여 사용
★소스 무상제공이므로 최소 발주 6kg 이상 공급가능★</t>
        </is>
      </c>
      <c r="L1034" t="inlineStr"/>
      <c r="M1034" t="inlineStr"/>
      <c r="N1034" t="inlineStr">
        <is>
          <t>HACCP</t>
        </is>
      </c>
      <c r="O1034" t="inlineStr">
        <is>
          <t>면세</t>
        </is>
      </c>
      <c r="P1034" t="n">
        <v>10</v>
      </c>
      <c r="Q1034" t="inlineStr">
        <is>
          <t>12개월</t>
        </is>
      </c>
      <c r="R1034" t="inlineStr">
        <is>
          <t>냉동</t>
        </is>
      </c>
    </row>
    <row r="1035">
      <c r="A1035" t="inlineStr">
        <is>
          <t>수산</t>
        </is>
      </c>
      <c r="B1035" t="inlineStr"/>
      <c r="C1035" t="inlineStr">
        <is>
          <t>[수입산]큐브연어스테이크세트(구이용)(6kg이상발주)</t>
        </is>
      </c>
      <c r="D1035" t="inlineStr">
        <is>
          <t>일배</t>
        </is>
      </c>
      <c r="E1035" t="n">
        <v>1</v>
      </c>
      <c r="F1035" t="inlineStr">
        <is>
          <t>1kg
+소스150g(증정)</t>
        </is>
      </c>
      <c r="G1035" t="inlineStr">
        <is>
          <t>봉</t>
        </is>
      </c>
      <c r="H1035" t="n">
        <v>32300</v>
      </c>
      <c r="I1035" t="inlineStr"/>
      <c r="J1035" t="inlineStr">
        <is>
          <t xml:space="preserve">연어살강정100% 1kg+ 데리소스 150g
</t>
        </is>
      </c>
      <c r="K1035" t="inlineStr">
        <is>
          <t>★연어살강정을 ±2.5*2.5cm 큐브 모양으로 절단한 제품으로 조리 후 제공된 데리소스를 곁들여 사용
★소스 무상제공이므로 최소 발주 6kg 이상 공급가능★</t>
        </is>
      </c>
      <c r="L1035" t="inlineStr">
        <is>
          <t>【조리방법】오븐전용 : 180~185℃온도 → 20~25분간
굽는다</t>
        </is>
      </c>
      <c r="M1035" t="inlineStr"/>
      <c r="N1035" t="inlineStr">
        <is>
          <t>HACCP</t>
        </is>
      </c>
      <c r="O1035" t="inlineStr">
        <is>
          <t>면세</t>
        </is>
      </c>
      <c r="P1035" t="n">
        <v>10</v>
      </c>
      <c r="Q1035" t="inlineStr">
        <is>
          <t>12개월</t>
        </is>
      </c>
      <c r="R1035" t="inlineStr">
        <is>
          <t>냉동</t>
        </is>
      </c>
    </row>
    <row r="1036">
      <c r="A1036" t="inlineStr">
        <is>
          <t>수산</t>
        </is>
      </c>
      <c r="B1036" t="inlineStr"/>
      <c r="C1036" t="inlineStr">
        <is>
          <t>[수입산]큐브연어튀김세트(튀김용)(6kg이상발주)</t>
        </is>
      </c>
      <c r="D1036" t="inlineStr">
        <is>
          <t>일배</t>
        </is>
      </c>
      <c r="E1036" t="n">
        <v>1</v>
      </c>
      <c r="F1036" t="inlineStr">
        <is>
          <t>1kg
+소스150g(증정)</t>
        </is>
      </c>
      <c r="G1036" t="inlineStr">
        <is>
          <t>봉</t>
        </is>
      </c>
      <c r="H1036" t="n">
        <v>33300</v>
      </c>
      <c r="I1036" t="inlineStr"/>
      <c r="J1036" t="inlineStr">
        <is>
          <t xml:space="preserve">연어살강정100% 1kg+ 튀김파우더 + 강정소스 150g
</t>
        </is>
      </c>
      <c r="K1036" t="inlineStr">
        <is>
          <t>★연어살강정을 ±2.5*2.5cm 큐브 모양으로 절단한 제품으로 제공된 파우더을 입혀 튀긴 후, 강정소스를 곁들여 사용
★소스 무상제공이므로 최소 발주 6kg 이상 공급가능★</t>
        </is>
      </c>
      <c r="L1036" t="inlineStr"/>
      <c r="M1036" t="inlineStr"/>
      <c r="N1036" t="inlineStr">
        <is>
          <t>HACCP</t>
        </is>
      </c>
      <c r="O1036" t="inlineStr">
        <is>
          <t>면세</t>
        </is>
      </c>
      <c r="P1036" t="n">
        <v>10</v>
      </c>
      <c r="Q1036" t="inlineStr">
        <is>
          <t>12개월</t>
        </is>
      </c>
      <c r="R1036" t="inlineStr">
        <is>
          <t>냉동</t>
        </is>
      </c>
    </row>
    <row r="1037">
      <c r="A1037" t="inlineStr">
        <is>
          <t>수산</t>
        </is>
      </c>
      <c r="B1037" t="inlineStr"/>
      <c r="C1037" t="inlineStr">
        <is>
          <t>[수입산]바질향가자미살튀김세트(튀김용)(6kg이상발주)</t>
        </is>
      </c>
      <c r="D1037" t="inlineStr">
        <is>
          <t>일배</t>
        </is>
      </c>
      <c r="E1037" t="n">
        <v>1</v>
      </c>
      <c r="F1037" t="inlineStr">
        <is>
          <t>40gX25개
+파우더150g(증정)</t>
        </is>
      </c>
      <c r="G1037" t="inlineStr">
        <is>
          <t>봉</t>
        </is>
      </c>
      <c r="H1037" t="n">
        <v>18600</v>
      </c>
      <c r="I1037" t="inlineStr"/>
      <c r="J1037" t="inlineStr">
        <is>
          <t xml:space="preserve">바질향가자미순살100% 1kg+ 튀김파우더 150g
</t>
        </is>
      </c>
      <c r="K1037" t="inlineStr">
        <is>
          <t>★바질향이 첨가된 가자미살에 파우더을 입혀 튀김용으로 사용
★최소 발주 6kg 이상 공급가능★</t>
        </is>
      </c>
      <c r="L1037" t="inlineStr"/>
      <c r="M1037" t="inlineStr"/>
      <c r="N1037" t="inlineStr">
        <is>
          <t>HACCP</t>
        </is>
      </c>
      <c r="O1037" t="inlineStr">
        <is>
          <t>면세</t>
        </is>
      </c>
      <c r="P1037" t="n">
        <v>10</v>
      </c>
      <c r="Q1037" t="inlineStr">
        <is>
          <t>12개월</t>
        </is>
      </c>
      <c r="R1037" t="inlineStr">
        <is>
          <t>냉동</t>
        </is>
      </c>
    </row>
    <row r="1038">
      <c r="A1038" t="inlineStr">
        <is>
          <t>수산</t>
        </is>
      </c>
      <c r="B1038" t="inlineStr"/>
      <c r="C1038" t="inlineStr">
        <is>
          <t>[60인분SET]킹타이거새우85g세트(킹60+눈1)</t>
        </is>
      </c>
      <c r="D1038" t="inlineStr">
        <is>
          <t>일배</t>
        </is>
      </c>
      <c r="E1038" t="n">
        <v>6.1</v>
      </c>
      <c r="F1038" t="inlineStr">
        <is>
          <t>±6.1kg</t>
        </is>
      </c>
      <c r="G1038" t="inlineStr">
        <is>
          <t>SET</t>
        </is>
      </c>
      <c r="H1038" t="n">
        <v>535300</v>
      </c>
      <c r="I1038" t="n">
        <v>10706</v>
      </c>
      <c r="J1038" t="inlineStr">
        <is>
          <t xml:space="preserve">킹타이거새우(말레이시아)100%+눈꽃치즈{자연치즈99%[모짜렐라치즈(외국산:미국,독일,터기등/우유,식염,배양액,우유응고효소,염화칼슘],분말셀룰로스1%}
</t>
        </is>
      </c>
      <c r="K1038" t="inlineStr">
        <is>
          <t>★1인분 구성 : 킹타이거새우 85g 1마리 + 눈꽃치즈 16g
★50인분 구성 : 킹타이거새우 85g 60마리 + 눈꽃치즈 1kg</t>
        </is>
      </c>
      <c r="L1038"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8" t="n">
        <v>2.9</v>
      </c>
      <c r="N1038" t="inlineStr"/>
      <c r="O1038" t="inlineStr">
        <is>
          <t>과세</t>
        </is>
      </c>
      <c r="P1038" t="inlineStr"/>
      <c r="Q1038" t="inlineStr"/>
      <c r="R1038" t="inlineStr"/>
    </row>
    <row r="1039">
      <c r="A1039" t="inlineStr">
        <is>
          <t>수산</t>
        </is>
      </c>
      <c r="B1039" t="inlineStr"/>
      <c r="C1039" t="inlineStr">
        <is>
          <t>[65인분SET]킹타이거새우62g세트(킹65+눈1)</t>
        </is>
      </c>
      <c r="D1039" t="inlineStr">
        <is>
          <t>일배</t>
        </is>
      </c>
      <c r="E1039" t="n">
        <v>5</v>
      </c>
      <c r="F1039" t="inlineStr">
        <is>
          <t>±5kg</t>
        </is>
      </c>
      <c r="G1039" t="inlineStr">
        <is>
          <t>SET</t>
        </is>
      </c>
      <c r="H1039" t="n">
        <v>319000</v>
      </c>
      <c r="I1039" t="n">
        <v>6380</v>
      </c>
      <c r="J1039" t="inlineStr">
        <is>
          <t xml:space="preserve">킹타이거새우(말레이시아)100%+눈꽃치즈{자연치즈99%[모짜렐라치즈(외국산:미국,독일,터기등/우유,식염,배양액,우유응고효소,염화칼슘],분말셀룰로스1%}
</t>
        </is>
      </c>
      <c r="K1039" t="inlineStr">
        <is>
          <t>★1인분 구성 : 킹타이거새우 62g 1마리 + 눈꽃치즈 15g
★50인분 구성 : 킹타이거새우 62g 65마리 + 눈꽃치즈 1kg</t>
        </is>
      </c>
      <c r="L1039"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9" t="n">
        <v>2.9</v>
      </c>
      <c r="N1039" t="inlineStr"/>
      <c r="O1039" t="inlineStr">
        <is>
          <t>과세</t>
        </is>
      </c>
      <c r="P1039" t="inlineStr"/>
      <c r="Q1039" t="inlineStr"/>
      <c r="R1039" t="inlineStr"/>
    </row>
    <row r="1040">
      <c r="A1040" t="inlineStr">
        <is>
          <t>수산</t>
        </is>
      </c>
      <c r="B1040" t="inlineStr"/>
      <c r="C1040" t="inlineStr">
        <is>
          <t>[수입산]킹타이거새우(활복)</t>
        </is>
      </c>
      <c r="D1040" t="inlineStr">
        <is>
          <t>일배</t>
        </is>
      </c>
      <c r="E1040" t="n">
        <v>0.08500000000000001</v>
      </c>
      <c r="F1040" t="inlineStr">
        <is>
          <t>±85g
(1마리당)</t>
        </is>
      </c>
      <c r="G1040" t="inlineStr">
        <is>
          <t>개</t>
        </is>
      </c>
      <c r="H1040" t="n">
        <v>8600</v>
      </c>
      <c r="I1040" t="inlineStr"/>
      <c r="J1040" t="inlineStr">
        <is>
          <t xml:space="preserve">킹타이거새우(말레이시아)100%
</t>
        </is>
      </c>
      <c r="K1040" t="inlineStr">
        <is>
          <t>★영업일기준 5일전 발주★
새우 약 가로7cm+세로24cm</t>
        </is>
      </c>
      <c r="L1040" t="inlineStr">
        <is>
          <t>1. 새우를 해동후 세척없이 조리 가능하지만 혹시나 세척을 원하시는 경우, 흐르는물에 가볍게 세척
2. 오븐에 180℃로 15~17분 정도 관찰조리</t>
        </is>
      </c>
      <c r="M1040" t="n">
        <v>9</v>
      </c>
      <c r="N1040" t="inlineStr">
        <is>
          <t>HACCP</t>
        </is>
      </c>
      <c r="O1040" t="inlineStr">
        <is>
          <t>면세</t>
        </is>
      </c>
      <c r="P1040" t="n">
        <v>60</v>
      </c>
      <c r="Q1040" t="inlineStr">
        <is>
          <t>12개월</t>
        </is>
      </c>
      <c r="R1040" t="inlineStr">
        <is>
          <t>냉동</t>
        </is>
      </c>
    </row>
    <row r="1041">
      <c r="A1041" t="inlineStr">
        <is>
          <t>수산</t>
        </is>
      </c>
      <c r="B1041" t="inlineStr"/>
      <c r="C1041" t="inlineStr">
        <is>
          <t>[수입산]킹타이거새우(활복)</t>
        </is>
      </c>
      <c r="D1041" t="inlineStr">
        <is>
          <t>일배</t>
        </is>
      </c>
      <c r="E1041" t="n">
        <v>0.062</v>
      </c>
      <c r="F1041" t="inlineStr">
        <is>
          <t>±62g
(1마리당)</t>
        </is>
      </c>
      <c r="G1041" t="inlineStr">
        <is>
          <t>개</t>
        </is>
      </c>
      <c r="H1041" t="n">
        <v>4600</v>
      </c>
      <c r="I1041" t="inlineStr"/>
      <c r="J1041" t="inlineStr">
        <is>
          <t xml:space="preserve">킹타이거새우(말레이시아)100%
</t>
        </is>
      </c>
      <c r="K1041" t="inlineStr">
        <is>
          <t>★영업일기준 5일전 발주★
새우 약 가로6cm+세로20cm</t>
        </is>
      </c>
      <c r="L1041" t="inlineStr">
        <is>
          <t>1. 새우를 해동후 세척없이 조리 가능하지만 혹시나 세척을 원하시는 경우, 흐르는물에 가볍게 세척
2. 오븐에 180℃로 15~17분 정도 관찰조리</t>
        </is>
      </c>
      <c r="M1041" t="n">
        <v>9</v>
      </c>
      <c r="N1041" t="inlineStr">
        <is>
          <t>HACCP</t>
        </is>
      </c>
      <c r="O1041" t="inlineStr">
        <is>
          <t>면세</t>
        </is>
      </c>
      <c r="P1041" t="n">
        <v>90</v>
      </c>
      <c r="Q1041" t="inlineStr">
        <is>
          <t>12개월</t>
        </is>
      </c>
      <c r="R1041" t="inlineStr">
        <is>
          <t>냉동</t>
        </is>
      </c>
    </row>
    <row r="1042">
      <c r="A1042" t="inlineStr">
        <is>
          <t>수산</t>
        </is>
      </c>
      <c r="B1042" t="inlineStr"/>
      <c r="C1042" t="inlineStr">
        <is>
          <t>[국내산]튀겨먹는달고기순살세트(소스포함)(상큼소스)
(6kg이상발주)</t>
        </is>
      </c>
      <c r="D1042" t="inlineStr">
        <is>
          <t>일배</t>
        </is>
      </c>
      <c r="E1042" t="n">
        <v>1</v>
      </c>
      <c r="F1042" t="inlineStr">
        <is>
          <t>±50gX20개</t>
        </is>
      </c>
      <c r="G1042" t="inlineStr">
        <is>
          <t>봉</t>
        </is>
      </c>
      <c r="H1042" t="n">
        <v>29700</v>
      </c>
      <c r="I1042" t="n">
        <v>1485</v>
      </c>
      <c r="J1042" t="inlineStr">
        <is>
          <t xml:space="preserve">달고기순살(국내산)100% 1kg+물결파우더 200g(무상제공)+상큼소스200g(무상제공)
</t>
        </is>
      </c>
      <c r="K1042" t="inlineStr">
        <is>
          <t>★소스 무상제공이므로 최소 발주 6kg 이상 공급가능★</t>
        </is>
      </c>
      <c r="L1042" t="inlineStr">
        <is>
          <t>1. 해동후 물기를 완전 제거 시킵니다.
2. 물결파우더를 골고루 달고기에 묻힙니다.
3. 180도 에서 약3분~5분 관찰하면서 튀깁니다.</t>
        </is>
      </c>
      <c r="M1042" t="inlineStr">
        <is>
          <t>1,4,5,6,16</t>
        </is>
      </c>
      <c r="N1042" t="inlineStr">
        <is>
          <t>HACCP</t>
        </is>
      </c>
      <c r="O1042" t="inlineStr">
        <is>
          <t>면세</t>
        </is>
      </c>
      <c r="P1042" t="n">
        <v>10</v>
      </c>
      <c r="Q1042" t="inlineStr">
        <is>
          <t>12개월</t>
        </is>
      </c>
      <c r="R1042" t="inlineStr">
        <is>
          <t>냉동</t>
        </is>
      </c>
    </row>
    <row r="1043">
      <c r="A1043" t="inlineStr">
        <is>
          <t>수산</t>
        </is>
      </c>
      <c r="B1043" t="inlineStr"/>
      <c r="C1043" t="inlineStr">
        <is>
          <t xml:space="preserve">	[직송][미국산]허니버터연어스테이크(잔가시제거)(오븐용)-양식</t>
        </is>
      </c>
      <c r="D1043" t="inlineStr">
        <is>
          <t>일배</t>
        </is>
      </c>
      <c r="E1043" t="n">
        <v>0.05</v>
      </c>
      <c r="F1043" t="inlineStr">
        <is>
          <t>50g</t>
        </is>
      </c>
      <c r="G1043" t="inlineStr">
        <is>
          <t>개</t>
        </is>
      </c>
      <c r="H1043" t="inlineStr"/>
      <c r="I1043" t="n">
        <v>2100</v>
      </c>
      <c r="J1043" t="inlineStr">
        <is>
          <t xml:space="preserve">연어살(미국산)98%,허니버터분말1.5% 외
</t>
        </is>
      </c>
      <c r="K1043" t="inlineStr">
        <is>
          <t>★칠레산(최상)과 맛 비슷
★잔가시제거율90%(일부 잔가시가 간혹 있을 가능성있음)</t>
        </is>
      </c>
      <c r="L1043" t="inlineStr">
        <is>
          <t>【조리방법】오븐전용 : 180~185℃온도 → 20~25분간
굽는다</t>
        </is>
      </c>
      <c r="M1043" t="inlineStr">
        <is>
          <t>2,5</t>
        </is>
      </c>
      <c r="N1043" t="inlineStr">
        <is>
          <t>HACCP</t>
        </is>
      </c>
      <c r="O1043" t="inlineStr">
        <is>
          <t>과세</t>
        </is>
      </c>
      <c r="P1043" t="n">
        <v>180</v>
      </c>
      <c r="Q1043" t="inlineStr">
        <is>
          <t>12개월</t>
        </is>
      </c>
      <c r="R1043" t="inlineStr">
        <is>
          <t>냉동</t>
        </is>
      </c>
    </row>
    <row r="1044">
      <c r="A1044" t="inlineStr">
        <is>
          <t>수산</t>
        </is>
      </c>
      <c r="B1044" t="inlineStr"/>
      <c r="C1044" t="inlineStr">
        <is>
          <t xml:space="preserve">	[직송][미국산]허니버터연어스테이크(잔가시제거)(오븐용)-양식</t>
        </is>
      </c>
      <c r="D1044" t="inlineStr">
        <is>
          <t>일배</t>
        </is>
      </c>
      <c r="E1044" t="n">
        <v>0.07000000000000001</v>
      </c>
      <c r="F1044" t="inlineStr">
        <is>
          <t>70g</t>
        </is>
      </c>
      <c r="G1044" t="inlineStr">
        <is>
          <t>개</t>
        </is>
      </c>
      <c r="H1044" t="inlineStr"/>
      <c r="I1044" t="n">
        <v>2900</v>
      </c>
      <c r="J1044" t="inlineStr">
        <is>
          <t xml:space="preserve">연어살(미국산)98%,허니버터분말1% 외
</t>
        </is>
      </c>
      <c r="K1044" t="inlineStr">
        <is>
          <t>★칠레산(최상)과 맛 비슷
★잔가시제거율90%(일부 잔가시가 간혹 있을 가능성있음)</t>
        </is>
      </c>
      <c r="L1044" t="inlineStr">
        <is>
          <t>【조리방법】오븐전용 : 180~185℃온도 → 20~25분간
굽는다</t>
        </is>
      </c>
      <c r="M1044" t="inlineStr">
        <is>
          <t>2,5</t>
        </is>
      </c>
      <c r="N1044" t="inlineStr">
        <is>
          <t>HACCP</t>
        </is>
      </c>
      <c r="O1044" t="inlineStr">
        <is>
          <t>과세</t>
        </is>
      </c>
      <c r="P1044" t="n">
        <v>120</v>
      </c>
      <c r="Q1044" t="inlineStr">
        <is>
          <t>12개월</t>
        </is>
      </c>
      <c r="R1044" t="inlineStr">
        <is>
          <t>냉동</t>
        </is>
      </c>
    </row>
    <row r="1045">
      <c r="A1045" t="inlineStr">
        <is>
          <t>수산</t>
        </is>
      </c>
      <c r="B1045" t="inlineStr"/>
      <c r="C1045" t="inlineStr">
        <is>
          <t>[직송][미국산]치즈갈릭연어스테이크(잔가시제거)(오븐용)-양식</t>
        </is>
      </c>
      <c r="D1045" t="inlineStr">
        <is>
          <t>일배</t>
        </is>
      </c>
      <c r="E1045" t="n">
        <v>0.05</v>
      </c>
      <c r="F1045" t="inlineStr">
        <is>
          <t>50g</t>
        </is>
      </c>
      <c r="G1045" t="inlineStr">
        <is>
          <t>개</t>
        </is>
      </c>
      <c r="H1045" t="inlineStr"/>
      <c r="I1045" t="n">
        <v>2100</v>
      </c>
      <c r="J1045" t="inlineStr">
        <is>
          <t xml:space="preserve">연어살(미국산)98%,치즈혼합분말1%,마늘분말 외
</t>
        </is>
      </c>
      <c r="K1045" t="inlineStr">
        <is>
          <t>★칠레산(최상)과 맛 비슷
★잔가시제거율90%(일부 잔가시가 간혹 있을 가능성있음)</t>
        </is>
      </c>
      <c r="L1045" t="inlineStr">
        <is>
          <t>【조리방법】오븐전용 : 180~185℃온도 → 20~25분간
굽는다</t>
        </is>
      </c>
      <c r="M1045" t="inlineStr">
        <is>
          <t>2,5</t>
        </is>
      </c>
      <c r="N1045" t="inlineStr">
        <is>
          <t>HACCP</t>
        </is>
      </c>
      <c r="O1045" t="inlineStr">
        <is>
          <t>면세</t>
        </is>
      </c>
      <c r="P1045" t="n">
        <v>180</v>
      </c>
      <c r="Q1045" t="inlineStr">
        <is>
          <t>12개월</t>
        </is>
      </c>
      <c r="R1045" t="inlineStr">
        <is>
          <t>냉동</t>
        </is>
      </c>
    </row>
    <row r="1046">
      <c r="A1046" t="inlineStr">
        <is>
          <t>수산</t>
        </is>
      </c>
      <c r="B1046" t="inlineStr"/>
      <c r="C1046" t="inlineStr">
        <is>
          <t xml:space="preserve">	[직송][미국산]치즈갈릭연어스테이크(잔가시제거)(오븐용)-양식</t>
        </is>
      </c>
      <c r="D1046" t="inlineStr">
        <is>
          <t>일배</t>
        </is>
      </c>
      <c r="E1046" t="n">
        <v>0.07000000000000001</v>
      </c>
      <c r="F1046" t="inlineStr">
        <is>
          <t>70g</t>
        </is>
      </c>
      <c r="G1046" t="inlineStr">
        <is>
          <t>개</t>
        </is>
      </c>
      <c r="H1046" t="inlineStr"/>
      <c r="I1046" t="n">
        <v>2900</v>
      </c>
      <c r="J1046" t="inlineStr">
        <is>
          <t xml:space="preserve">연어살(미국산)98%,치즈혼합분말1%,마늘분말 외
</t>
        </is>
      </c>
      <c r="K1046" t="inlineStr">
        <is>
          <t>★칠레산(최상)과 맛 비슷
★잔가시제거율90%(일부 잔가시가 간혹 있을 가능성있음)</t>
        </is>
      </c>
      <c r="L1046" t="inlineStr">
        <is>
          <t>【조리방법】오븐전용 : 180~185℃온도 → 20~25분간
굽는다</t>
        </is>
      </c>
      <c r="M1046" t="inlineStr">
        <is>
          <t>2,5</t>
        </is>
      </c>
      <c r="N1046" t="inlineStr">
        <is>
          <t>HACCP</t>
        </is>
      </c>
      <c r="O1046" t="inlineStr">
        <is>
          <t>면세</t>
        </is>
      </c>
      <c r="P1046" t="n">
        <v>120</v>
      </c>
      <c r="Q1046" t="inlineStr">
        <is>
          <t>12개월</t>
        </is>
      </c>
      <c r="R1046" t="inlineStr">
        <is>
          <t>냉동</t>
        </is>
      </c>
    </row>
    <row r="1047">
      <c r="A1047" t="inlineStr">
        <is>
          <t>세트</t>
        </is>
      </c>
      <c r="B1047" t="inlineStr"/>
      <c r="C1047" t="inlineStr">
        <is>
          <t>[흑당밀크티50인분SET]흑당밀크티세트(밀1+흑1)</t>
        </is>
      </c>
      <c r="D1047" t="inlineStr">
        <is>
          <t>SET</t>
        </is>
      </c>
      <c r="E1047" t="n">
        <v>2</v>
      </c>
      <c r="F1047" t="inlineStr">
        <is>
          <t>2kg</t>
        </is>
      </c>
      <c r="G1047" t="inlineStr">
        <is>
          <t>set</t>
        </is>
      </c>
      <c r="H1047" t="n">
        <v>24600</v>
      </c>
      <c r="I1047" t="n">
        <v>492</v>
      </c>
      <c r="J1047"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47" t="inlineStr">
        <is>
          <t>★1인분 구성: 밀크티베이스 20g + 흑당시럽 20g
★50인분 구선: 비정제흑당시럽 1kg 1봉+밀크티베이스 1kg 1봉</t>
        </is>
      </c>
      <c r="L1047" t="inlineStr">
        <is>
          <t>활용 레시피 : 흑당시럽20g+우유200ml+밀크티베이스20g+각얼음
*기호에 따라 양을 조절해주세요[종이컵10온스(약330ml)사용]</t>
        </is>
      </c>
      <c r="M1047" t="n">
        <v>2</v>
      </c>
      <c r="N1047" t="inlineStr"/>
      <c r="O1047" t="inlineStr">
        <is>
          <t>과세</t>
        </is>
      </c>
      <c r="P1047" t="inlineStr"/>
      <c r="Q1047" t="inlineStr"/>
      <c r="R1047" t="inlineStr"/>
    </row>
    <row r="1048">
      <c r="A1048" t="inlineStr">
        <is>
          <t>세트</t>
        </is>
      </c>
      <c r="B1048" t="inlineStr"/>
      <c r="C1048" t="inlineStr">
        <is>
          <t>[달고나밀크티50인분SET]달고나밀크티세트(달1+밀1)</t>
        </is>
      </c>
      <c r="D1048" t="inlineStr">
        <is>
          <t>SET</t>
        </is>
      </c>
      <c r="E1048" t="n">
        <v>2</v>
      </c>
      <c r="F1048" t="inlineStr">
        <is>
          <t>2kg</t>
        </is>
      </c>
      <c r="G1048" t="inlineStr">
        <is>
          <t>set</t>
        </is>
      </c>
      <c r="H1048" t="n">
        <v>41200</v>
      </c>
      <c r="I1048" t="n">
        <v>824</v>
      </c>
      <c r="J1048"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48" t="inlineStr">
        <is>
          <t>★1인분 구성: 달고나 20g + 밀크티 20g
★50인분 구선: 우리학교카페달고나 1kg 1봉+밀크티베이스 1kg 1봉</t>
        </is>
      </c>
      <c r="L1048" t="inlineStr">
        <is>
          <t>*활용 레시피 : 달고나20g(아주 잘게부시기)+우유200ml+밀크티베이스20g+각얼음
*기호에 따라 양을 조절해주세요[종이컵10온스(약330ml)사용]</t>
        </is>
      </c>
      <c r="M1048" t="n">
        <v>2</v>
      </c>
      <c r="N1048" t="inlineStr"/>
      <c r="O1048" t="inlineStr">
        <is>
          <t>과세</t>
        </is>
      </c>
      <c r="P1048" t="inlineStr"/>
      <c r="Q1048" t="inlineStr"/>
      <c r="R1048" t="inlineStr"/>
    </row>
    <row r="1049">
      <c r="A1049" t="inlineStr">
        <is>
          <t>세트</t>
        </is>
      </c>
      <c r="B1049" t="inlineStr"/>
      <c r="C1049" t="inlineStr">
        <is>
          <t>[흑당달고나50인분SET]흑당달고나세트(흑1+달1)</t>
        </is>
      </c>
      <c r="D1049" t="inlineStr">
        <is>
          <t>SET</t>
        </is>
      </c>
      <c r="E1049" t="n">
        <v>2</v>
      </c>
      <c r="F1049" t="inlineStr">
        <is>
          <t>2kg</t>
        </is>
      </c>
      <c r="G1049" t="inlineStr">
        <is>
          <t>set</t>
        </is>
      </c>
      <c r="H1049" t="n">
        <v>31500</v>
      </c>
      <c r="I1049" t="n">
        <v>630</v>
      </c>
      <c r="J1049" t="inlineStr">
        <is>
          <t>▷우리학교카페달고나(토핑용) : 설탕,물엿,탄산수소나트륨 
▷[비정제]사탕수수당을넣은흑당시럽 : 흑설탕40.37%,비정제사탕수수당6.21%,물엿31.06%,카라멜색소0.47%,흑당향0.16%,정제수21.74%</t>
        </is>
      </c>
      <c r="K1049" t="inlineStr">
        <is>
          <t>★1인분 구성: 흑당 20g + 달고나 20g
★50인분 구선: 우리학교카페달고나 1kg 1봉+비정제흑당시럽 1kg 1봉</t>
        </is>
      </c>
      <c r="L1049" t="inlineStr">
        <is>
          <t>*활용 레시피 : 달고나20g(잘게부시기)+우유200ml+흑당시럽20g+각얼음
*기호에 따라 양을 조절해주세요[종이컵10온스(약330ml)사용]</t>
        </is>
      </c>
      <c r="M1049" t="inlineStr"/>
      <c r="N1049" t="inlineStr"/>
      <c r="O1049" t="inlineStr">
        <is>
          <t>과세</t>
        </is>
      </c>
      <c r="P1049" t="inlineStr"/>
      <c r="Q1049" t="inlineStr"/>
      <c r="R1049" t="inlineStr"/>
    </row>
    <row r="1050">
      <c r="A1050" t="inlineStr"/>
      <c r="B1050" t="inlineStr"/>
      <c r="C1050" t="inlineStr">
        <is>
          <t>[비정제]사탕수수당을넣은흑당시럽</t>
        </is>
      </c>
      <c r="D1050" t="inlineStr">
        <is>
          <t>재고</t>
        </is>
      </c>
      <c r="E1050" t="n">
        <v>1</v>
      </c>
      <c r="F1050" t="inlineStr">
        <is>
          <t>1kg</t>
        </is>
      </c>
      <c r="G1050" t="inlineStr">
        <is>
          <t>봉</t>
        </is>
      </c>
      <c r="H1050" t="n">
        <v>7700</v>
      </c>
      <c r="I1050" t="inlineStr"/>
      <c r="J1050" t="inlineStr">
        <is>
          <t>흑설탕40.37%,비정제사탕수수당6.21%,물엿31.06%,카라멜색소0.47%,흑당향0.16%,정제수21.74%</t>
        </is>
      </c>
      <c r="K1050" t="inlineStr">
        <is>
          <t>★초록나무 ONLY ONE★</t>
        </is>
      </c>
      <c r="L1050" t="inlineStr">
        <is>
          <t xml:space="preserve">활용 레시피 : 와플 등 토핑용,흑당밀크티,흑당달고나라떼,흑당버블티 등
 tip)흑당밀크티 : 흑당시럽20g+우유200ml+밀크티베이스20g+각얼음
</t>
        </is>
      </c>
      <c r="M1050" t="inlineStr">
        <is>
          <t>X</t>
        </is>
      </c>
      <c r="N1050" t="inlineStr">
        <is>
          <t>haccp</t>
        </is>
      </c>
      <c r="O1050" t="inlineStr">
        <is>
          <t>과세</t>
        </is>
      </c>
      <c r="P1050" t="n">
        <v>10</v>
      </c>
      <c r="Q1050" t="inlineStr">
        <is>
          <t>18개월</t>
        </is>
      </c>
      <c r="R1050" t="inlineStr">
        <is>
          <t>실온</t>
        </is>
      </c>
    </row>
    <row r="1051">
      <c r="A1051" t="inlineStr">
        <is>
          <t>세트</t>
        </is>
      </c>
      <c r="B1051" t="inlineStr"/>
      <c r="C1051" t="inlineStr">
        <is>
          <t>[50인분SET]밀크티베이스컵세트
(밀크티1+컵1)</t>
        </is>
      </c>
      <c r="D1051" t="inlineStr">
        <is>
          <t>SET</t>
        </is>
      </c>
      <c r="E1051" t="n">
        <v>1</v>
      </c>
      <c r="F1051" t="inlineStr">
        <is>
          <t>1kg</t>
        </is>
      </c>
      <c r="G1051" t="inlineStr">
        <is>
          <t>set</t>
        </is>
      </c>
      <c r="H1051" t="n">
        <v>24700</v>
      </c>
      <c r="I1051" t="n">
        <v>494</v>
      </c>
      <c r="J1051" t="inlineStr">
        <is>
          <t>우리학교카페오리지널밀크티베이스: 홍차분말4.02%,우유(국내산)25.15%,전지분유(국내산)3.12%,식물성크림3.12%,물엿44.07%,설탕6.24%,정제염0.18%,정제수12.58% 외</t>
        </is>
      </c>
      <c r="K1051" t="inlineStr">
        <is>
          <t>★1인분 구성: 밀크티베이스 20g
★50인분 구성: 밀크티베이스 1kg 1봉</t>
        </is>
      </c>
      <c r="L1051" t="inlineStr">
        <is>
          <t>tip)아이스홍차라떼=밀크티베이스20g+우유200ml+각얼음</t>
        </is>
      </c>
      <c r="M1051" t="n">
        <v>2</v>
      </c>
      <c r="N1051" t="inlineStr"/>
      <c r="O1051" t="inlineStr">
        <is>
          <t>과세</t>
        </is>
      </c>
      <c r="P1051" t="inlineStr"/>
      <c r="Q1051" t="inlineStr"/>
      <c r="R1051" t="inlineStr"/>
    </row>
    <row r="1052">
      <c r="A1052" t="inlineStr">
        <is>
          <t>세트</t>
        </is>
      </c>
      <c r="B1052" t="inlineStr"/>
      <c r="C1052" t="inlineStr">
        <is>
          <t>[50인분SET]흑당밀크티컵세트
(밀크1+흑당1+컵1)</t>
        </is>
      </c>
      <c r="D1052" t="inlineStr">
        <is>
          <t>SET</t>
        </is>
      </c>
      <c r="E1052" t="n">
        <v>2</v>
      </c>
      <c r="F1052" t="inlineStr">
        <is>
          <t>2kg</t>
        </is>
      </c>
      <c r="G1052" t="inlineStr">
        <is>
          <t>set</t>
        </is>
      </c>
      <c r="H1052" t="n">
        <v>31900</v>
      </c>
      <c r="I1052" t="n">
        <v>638</v>
      </c>
      <c r="J1052"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52" t="inlineStr">
        <is>
          <t>★1인분 구성: 밀크티베이스 20g + 흑당시럽 20g
★50인분 구성: 비정제흑당시럽 1kg 1봉+밀크티베이스 1kg 1봉</t>
        </is>
      </c>
      <c r="L1052" t="inlineStr">
        <is>
          <t>활용 레시피 : 흑당시럽20g+우유200ml+밀크티베이스20g+각얼음
*기호에 따라 양을 조절해주세요[종이컵10온스(약330ml)사용]</t>
        </is>
      </c>
      <c r="M1052" t="n">
        <v>2</v>
      </c>
      <c r="N1052" t="inlineStr"/>
      <c r="O1052" t="inlineStr">
        <is>
          <t>과세</t>
        </is>
      </c>
      <c r="P1052" t="inlineStr"/>
      <c r="Q1052" t="inlineStr"/>
      <c r="R1052" t="inlineStr"/>
    </row>
    <row r="1053">
      <c r="A1053" t="inlineStr">
        <is>
          <t>세트</t>
        </is>
      </c>
      <c r="B1053" t="inlineStr"/>
      <c r="C1053" t="inlineStr">
        <is>
          <t>[50인분SET]달고나밀크티컵세트
(달1+밀1+컵1)</t>
        </is>
      </c>
      <c r="D1053" t="inlineStr">
        <is>
          <t>SET</t>
        </is>
      </c>
      <c r="E1053" t="n">
        <v>2</v>
      </c>
      <c r="F1053" t="inlineStr">
        <is>
          <t>2kg</t>
        </is>
      </c>
      <c r="G1053" t="inlineStr">
        <is>
          <t>set</t>
        </is>
      </c>
      <c r="H1053" t="n">
        <v>48900</v>
      </c>
      <c r="I1053" t="n">
        <v>978</v>
      </c>
      <c r="J1053"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53" t="inlineStr">
        <is>
          <t>★1인분 구성: 달고나 20g + 밀크티 20g
★50인분 구성: 우리학교카페달고나 1kg 1봉+밀크티베이스 1kg 1봉</t>
        </is>
      </c>
      <c r="L1053" t="inlineStr">
        <is>
          <t>*활용 레시피 : 달고나20g(아주 잘게부시기)+우유200ml+밀크티베이스20g+각얼음
*기호에 따라 양을 조절해주세요[종이컵10온스(약330ml)사용]</t>
        </is>
      </c>
      <c r="M1053" t="n">
        <v>2</v>
      </c>
      <c r="N1053" t="inlineStr"/>
      <c r="O1053" t="inlineStr">
        <is>
          <t>과세</t>
        </is>
      </c>
      <c r="P1053" t="inlineStr"/>
      <c r="Q1053" t="inlineStr"/>
      <c r="R1053" t="inlineStr"/>
    </row>
    <row r="1054">
      <c r="A1054" t="inlineStr">
        <is>
          <t>세트</t>
        </is>
      </c>
      <c r="B1054" t="inlineStr"/>
      <c r="C1054" t="inlineStr">
        <is>
          <t>[50인분SET]흑당달고나컵세트
(흑1+달1+컵1)</t>
        </is>
      </c>
      <c r="D1054" t="inlineStr">
        <is>
          <t>SET</t>
        </is>
      </c>
      <c r="E1054" t="n">
        <v>2</v>
      </c>
      <c r="F1054" t="inlineStr">
        <is>
          <t>2kg</t>
        </is>
      </c>
      <c r="G1054" t="inlineStr">
        <is>
          <t>set</t>
        </is>
      </c>
      <c r="H1054" t="n">
        <v>39200</v>
      </c>
      <c r="I1054" t="n">
        <v>784</v>
      </c>
      <c r="J1054" t="inlineStr">
        <is>
          <t>▷우리학교카페달고나(토핑용) : 설탕,물엿,탄산수소나트륨 
▷[비정제]사탕수수당을넣은흑당시럽 : 흑설탕40.37%,비정제사탕수수당6.21%,물엿31.06%,카라멜색소0.47%,흑당향0.16%,정제수21.74%</t>
        </is>
      </c>
      <c r="K1054" t="inlineStr">
        <is>
          <t>★1인분 구성: 흑당 20g + 달고나 20g
★50인분 구성: 우리학교카페달고나 1kg 1봉+비정제흑당시럽 1kg 1봉</t>
        </is>
      </c>
      <c r="L1054" t="inlineStr">
        <is>
          <t>*활용 레시피 : 달고나20g(잘게부시기)+우유200ml+흑당시럽20g+각얼음
*기호에 따라 양을 조절해주세요[종이컵10온스(약330ml)사용]</t>
        </is>
      </c>
      <c r="M1054" t="inlineStr"/>
      <c r="N1054" t="inlineStr"/>
      <c r="O1054" t="inlineStr">
        <is>
          <t>과세</t>
        </is>
      </c>
      <c r="P1054" t="inlineStr"/>
      <c r="Q1054" t="inlineStr"/>
      <c r="R1054" t="inlineStr"/>
    </row>
    <row r="1055">
      <c r="A1055" t="inlineStr"/>
      <c r="B1055" t="inlineStr"/>
      <c r="C1055" t="inlineStr">
        <is>
          <t>우리학교카페오리지널밀크티베이스</t>
        </is>
      </c>
      <c r="D1055" t="inlineStr">
        <is>
          <t>재고</t>
        </is>
      </c>
      <c r="E1055" t="n">
        <v>1</v>
      </c>
      <c r="F1055" t="inlineStr">
        <is>
          <t>1kg</t>
        </is>
      </c>
      <c r="G1055" t="inlineStr">
        <is>
          <t>봉</t>
        </is>
      </c>
      <c r="H1055" t="n">
        <v>17300</v>
      </c>
      <c r="I1055" t="inlineStr"/>
      <c r="J1055" t="inlineStr">
        <is>
          <t>홍차분말4.02%,우유(국내산)25.15%,전지분유(국내산)3.12%,식물성크림3.12%,물엿44.07%,설탕6.24%,정제염0.18%,정제수12.58% 외</t>
        </is>
      </c>
      <c r="K1055" t="inlineStr">
        <is>
          <t>★초록나무 ONLY ONE★</t>
        </is>
      </c>
      <c r="L1055" t="inlineStr">
        <is>
          <t>활용 레시피 : 흑당밀크티,달고나밀크티,홍차라떼,버블티 등
tip)아이스홍차라떼=밀크티베이스20g+우유200ml+각얼음</t>
        </is>
      </c>
      <c r="M1055" t="n">
        <v>2</v>
      </c>
      <c r="N1055" t="inlineStr">
        <is>
          <t>haccp</t>
        </is>
      </c>
      <c r="O1055" t="inlineStr">
        <is>
          <t>과세</t>
        </is>
      </c>
      <c r="P1055" t="n">
        <v>10</v>
      </c>
      <c r="Q1055" t="inlineStr">
        <is>
          <t>18개월</t>
        </is>
      </c>
      <c r="R1055" t="inlineStr">
        <is>
          <t>실온</t>
        </is>
      </c>
    </row>
    <row r="1056">
      <c r="A1056" t="inlineStr"/>
      <c r="B1056" t="inlineStr"/>
      <c r="C1056" t="inlineStr">
        <is>
          <t>우리학교카페달고나(토핑용)</t>
        </is>
      </c>
      <c r="D1056" t="inlineStr">
        <is>
          <t>재고</t>
        </is>
      </c>
      <c r="E1056" t="n">
        <v>1</v>
      </c>
      <c r="F1056" t="inlineStr">
        <is>
          <t>1kg</t>
        </is>
      </c>
      <c r="G1056" t="inlineStr">
        <is>
          <t>봉</t>
        </is>
      </c>
      <c r="H1056" t="n">
        <v>24400</v>
      </c>
      <c r="I1056" t="inlineStr"/>
      <c r="J1056" t="inlineStr">
        <is>
          <t>설탕,물엿,탄산수소나트륨</t>
        </is>
      </c>
      <c r="K1056" t="inlineStr">
        <is>
          <t>크기가 큰 조각부터 분태, 가루까지 섞여있습니다. 원하시는 토핑 크기로 부셔서 사용하세요</t>
        </is>
      </c>
      <c r="L1056" t="inlineStr"/>
      <c r="M1056" t="inlineStr">
        <is>
          <t>X</t>
        </is>
      </c>
      <c r="N1056" t="inlineStr">
        <is>
          <t>haccp</t>
        </is>
      </c>
      <c r="O1056" t="inlineStr">
        <is>
          <t>과세</t>
        </is>
      </c>
      <c r="P1056" t="n">
        <v>10</v>
      </c>
      <c r="Q1056" t="inlineStr">
        <is>
          <t>24개월</t>
        </is>
      </c>
      <c r="R1056" t="inlineStr">
        <is>
          <t>실온</t>
        </is>
      </c>
    </row>
    <row r="1057">
      <c r="A1057" t="inlineStr"/>
      <c r="B1057" t="inlineStr"/>
      <c r="C1057" t="inlineStr">
        <is>
          <t>[국내산]초코라이스칩(개별포장)
-★초록나무 ONLY ONE★</t>
        </is>
      </c>
      <c r="D1057" t="inlineStr">
        <is>
          <t>재고</t>
        </is>
      </c>
      <c r="E1057" t="n">
        <v>0.5</v>
      </c>
      <c r="F1057" t="inlineStr">
        <is>
          <t>500g
(약5g)</t>
        </is>
      </c>
      <c r="G1057" t="inlineStr">
        <is>
          <t>봉</t>
        </is>
      </c>
      <c r="H1057" t="n">
        <v>24800</v>
      </c>
      <c r="I1057" t="inlineStr"/>
      <c r="J1057"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K1057" t="inlineStr">
        <is>
          <t>낱개 90~100개 사이</t>
        </is>
      </c>
      <c r="L1057" t="inlineStr"/>
      <c r="M1057" t="inlineStr">
        <is>
          <t>②⑤</t>
        </is>
      </c>
      <c r="N1057" t="inlineStr">
        <is>
          <t>haccp</t>
        </is>
      </c>
      <c r="O1057" t="inlineStr">
        <is>
          <t>과세</t>
        </is>
      </c>
      <c r="P1057" t="n">
        <v>10</v>
      </c>
      <c r="Q1057" t="inlineStr">
        <is>
          <t>24개월</t>
        </is>
      </c>
      <c r="R1057" t="inlineStr">
        <is>
          <t>실온</t>
        </is>
      </c>
    </row>
    <row r="1058">
      <c r="A1058" t="inlineStr"/>
      <c r="B1058" t="inlineStr"/>
      <c r="C1058" t="inlineStr">
        <is>
          <t>[우리쌀]빅도라에몽(슈크림)</t>
        </is>
      </c>
      <c r="D1058" t="inlineStr">
        <is>
          <t>재고</t>
        </is>
      </c>
      <c r="E1058" t="n">
        <v>1</v>
      </c>
      <c r="F1058" t="inlineStr">
        <is>
          <t>50gX20개</t>
        </is>
      </c>
      <c r="G1058" t="inlineStr">
        <is>
          <t>봉</t>
        </is>
      </c>
      <c r="H1058" t="n">
        <v>22900</v>
      </c>
      <c r="I1058" t="n">
        <v>1145</v>
      </c>
      <c r="J1058" t="inlineStr">
        <is>
          <t>프리믹스[쌀가루, 백설탕 등],커스타드크림[백설탕,난백(국산)등],계란(국산),옥수수기름(옥배유),정제수,청주(청종)</t>
        </is>
      </c>
      <c r="K1058" t="inlineStr">
        <is>
          <t>가로 약 5cm, 세로 약 8.5cm</t>
        </is>
      </c>
      <c r="L1058" t="inlineStr">
        <is>
          <t xml:space="preserve">해동후 섭취
※ 오븐조리시
① 180 ~ 200 ℃ 에서 2 ~ 3분간 관찰조리
</t>
        </is>
      </c>
      <c r="M1058" t="inlineStr">
        <is>
          <t>1,2,5
[6,14(혼입가능)]</t>
        </is>
      </c>
      <c r="N1058" t="inlineStr">
        <is>
          <t>haccp</t>
        </is>
      </c>
      <c r="O1058" t="inlineStr">
        <is>
          <t>과세</t>
        </is>
      </c>
      <c r="P1058" t="n">
        <v>10</v>
      </c>
      <c r="Q1058" t="inlineStr">
        <is>
          <t>9개월</t>
        </is>
      </c>
      <c r="R1058" t="inlineStr">
        <is>
          <t>냉동</t>
        </is>
      </c>
    </row>
    <row r="1059">
      <c r="A1059" t="inlineStr"/>
      <c r="B1059" t="inlineStr"/>
      <c r="C1059" t="inlineStr">
        <is>
          <t>[우리쌀]도라에몽암기빵(슈크림)</t>
        </is>
      </c>
      <c r="D1059" t="inlineStr">
        <is>
          <t>재고</t>
        </is>
      </c>
      <c r="E1059" t="n">
        <v>0.9</v>
      </c>
      <c r="F1059" t="inlineStr">
        <is>
          <t>60gX15개</t>
        </is>
      </c>
      <c r="G1059" t="inlineStr">
        <is>
          <t>봉</t>
        </is>
      </c>
      <c r="H1059" t="n">
        <v>18900</v>
      </c>
      <c r="I1059" t="inlineStr"/>
      <c r="J1059" t="inlineStr">
        <is>
          <t>프리믹스[쌀가루,백설탕 등],커스타드크림[백설탕,난백(국산) 등],계란(국산),옥수수기름(옥배유),정제수,청주(청종)</t>
        </is>
      </c>
      <c r="K1059" t="inlineStr">
        <is>
          <t>가로 약 5cm, 세로 약 8.5cm</t>
        </is>
      </c>
      <c r="L1059" t="inlineStr">
        <is>
          <t xml:space="preserve">해동후 섭취
※ 오븐조리시
① 180 ~ 200 ℃ 에서 2 ~ 3분간 관찰조리
</t>
        </is>
      </c>
      <c r="M1059" t="inlineStr">
        <is>
          <t>1,2,5
[6,14(혼입가능)]</t>
        </is>
      </c>
      <c r="N1059" t="inlineStr">
        <is>
          <t>haccp</t>
        </is>
      </c>
      <c r="O1059" t="inlineStr">
        <is>
          <t>과세</t>
        </is>
      </c>
      <c r="P1059" t="n">
        <v>10</v>
      </c>
      <c r="Q1059" t="inlineStr">
        <is>
          <t>9개월</t>
        </is>
      </c>
      <c r="R1059" t="inlineStr">
        <is>
          <t>냉동</t>
        </is>
      </c>
    </row>
    <row r="1060">
      <c r="A1060" t="inlineStr"/>
      <c r="B1060" t="inlineStr"/>
      <c r="C1060" t="inlineStr">
        <is>
          <t>[우리쌀]호두과자(완제품)</t>
        </is>
      </c>
      <c r="D1060" t="inlineStr">
        <is>
          <t>재고</t>
        </is>
      </c>
      <c r="E1060" t="n">
        <v>1</v>
      </c>
      <c r="F1060" t="inlineStr">
        <is>
          <t>20g*50개</t>
        </is>
      </c>
      <c r="G1060" t="inlineStr">
        <is>
          <t>봉</t>
        </is>
      </c>
      <c r="H1060" t="n">
        <v>19800</v>
      </c>
      <c r="I1060" t="n">
        <v>1260</v>
      </c>
      <c r="J1060" t="inlineStr">
        <is>
          <t>적앙금[팥,강낭콩 등],프리믹스[쌀가루,백설탕 등],전란액,옥수수기름,호두분태3%,정제수,청주</t>
        </is>
      </c>
      <c r="K1060" t="inlineStr">
        <is>
          <t>팥-수입(중국)/ 계란(국내산)
호두 함유됨</t>
        </is>
      </c>
      <c r="L1060" t="inlineStr">
        <is>
          <t>자연해동 후 직접섭취</t>
        </is>
      </c>
      <c r="M1060" t="inlineStr">
        <is>
          <t>1,2,5,14
[6(혼입가능)]</t>
        </is>
      </c>
      <c r="N1060" t="inlineStr">
        <is>
          <t>haccp</t>
        </is>
      </c>
      <c r="O1060" t="inlineStr">
        <is>
          <t>과세</t>
        </is>
      </c>
      <c r="P1060" t="n">
        <v>6</v>
      </c>
      <c r="Q1060" t="inlineStr">
        <is>
          <t>9개월</t>
        </is>
      </c>
      <c r="R1060" t="inlineStr">
        <is>
          <t>냉동</t>
        </is>
      </c>
    </row>
    <row r="1061">
      <c r="A1061" t="inlineStr"/>
      <c r="B1061" t="inlineStr"/>
      <c r="C1061" t="inlineStr">
        <is>
          <t>[우리밀]리얼스트로베리롤케익</t>
        </is>
      </c>
      <c r="D1061" t="inlineStr">
        <is>
          <t>재고</t>
        </is>
      </c>
      <c r="E1061" t="n">
        <v>0.75</v>
      </c>
      <c r="F1061" t="inlineStr">
        <is>
          <t>25gX30개</t>
        </is>
      </c>
      <c r="G1061" t="inlineStr">
        <is>
          <t>팩</t>
        </is>
      </c>
      <c r="H1061" t="n">
        <v>36100</v>
      </c>
      <c r="I1061" t="n">
        <v>1203</v>
      </c>
      <c r="J1061" t="inlineStr">
        <is>
          <t>계란(국산),식물성크림,설탕,밀가루(밀/수입산,우리밀27.22%),냉동딸기6.2%,커스타드믹스,마가린,딸기농축액[딸기100%(국내산)]5% 외</t>
        </is>
      </c>
      <c r="K1061" t="inlineStr">
        <is>
          <t>★초록나무 ONLY ONE★지름 : 6cm, 두께: 2cm</t>
        </is>
      </c>
      <c r="L1061" t="inlineStr">
        <is>
          <t>바로 섭취 또는 해동후 섭취</t>
        </is>
      </c>
      <c r="M1061" t="inlineStr">
        <is>
          <t>1,2,5,6,10</t>
        </is>
      </c>
      <c r="N1061" t="inlineStr">
        <is>
          <t>haccp</t>
        </is>
      </c>
      <c r="O1061" t="inlineStr">
        <is>
          <t>과세</t>
        </is>
      </c>
      <c r="P1061" t="n">
        <v>12</v>
      </c>
      <c r="Q1061" t="inlineStr">
        <is>
          <t>12개월</t>
        </is>
      </c>
      <c r="R1061" t="inlineStr">
        <is>
          <t>냉동</t>
        </is>
      </c>
    </row>
    <row r="1062">
      <c r="A1062" t="inlineStr"/>
      <c r="B1062" t="inlineStr"/>
      <c r="C1062" t="inlineStr">
        <is>
          <t>[우리밀]제리가반한치즈케익</t>
        </is>
      </c>
      <c r="D1062" t="inlineStr">
        <is>
          <t>재고</t>
        </is>
      </c>
      <c r="E1062" t="n">
        <v>0.525</v>
      </c>
      <c r="F1062" t="inlineStr">
        <is>
          <t>35gX15개</t>
        </is>
      </c>
      <c r="G1062" t="inlineStr">
        <is>
          <t>팩</t>
        </is>
      </c>
      <c r="H1062" t="n">
        <v>31200</v>
      </c>
      <c r="I1062">
        <f>H1062/15</f>
        <v/>
      </c>
      <c r="J1062" t="inlineStr">
        <is>
          <t>크림치즈27.13%,빵류[전란(국산),설탕,밀가루(수입산,우리밀15.69%)마가린,코코아분말],식물성크림,치자황색소 외</t>
        </is>
      </c>
      <c r="K1062" t="inlineStr">
        <is>
          <t>★초록나무 ONLY ONE★
반지름: 6.5cm, 가로: 3cm, 높이: 2.5cm</t>
        </is>
      </c>
      <c r="L1062" t="inlineStr">
        <is>
          <t>바로 섭취 또는 해동후 섭취</t>
        </is>
      </c>
      <c r="M1062" t="inlineStr">
        <is>
          <t>1,2,5,6,10</t>
        </is>
      </c>
      <c r="N1062" t="inlineStr">
        <is>
          <t>haccp</t>
        </is>
      </c>
      <c r="O1062" t="inlineStr">
        <is>
          <t>과세</t>
        </is>
      </c>
      <c r="P1062" t="n">
        <v>12</v>
      </c>
      <c r="Q1062" t="inlineStr">
        <is>
          <t>12개월</t>
        </is>
      </c>
      <c r="R1062" t="inlineStr">
        <is>
          <t>냉동</t>
        </is>
      </c>
    </row>
    <row r="1063">
      <c r="A1063" t="inlineStr"/>
      <c r="B1063" t="inlineStr"/>
      <c r="C1063" t="inlineStr">
        <is>
          <t>[우리밀]로만든페스츄리도우(반제품)</t>
        </is>
      </c>
      <c r="D1063" t="inlineStr">
        <is>
          <t>재고</t>
        </is>
      </c>
      <c r="E1063" t="n">
        <v>0.12</v>
      </c>
      <c r="F1063" t="inlineStr">
        <is>
          <t>20g*6개</t>
        </is>
      </c>
      <c r="G1063" t="inlineStr">
        <is>
          <t>봉</t>
        </is>
      </c>
      <c r="H1063" t="n">
        <v>4000</v>
      </c>
      <c r="I1063">
        <f>H1063/6</f>
        <v/>
      </c>
      <c r="J1063" t="inlineStr">
        <is>
          <t xml:space="preserve">우리밀62.5%,파이마가린(국산)28.2%,설탕5%,이스트(국산)1.9%,소금(국산)1.1%,마가린1.3%
</t>
        </is>
      </c>
      <c r="K1063" t="inlineStr">
        <is>
          <t>상단 약:10cm</t>
        </is>
      </c>
      <c r="L1063" t="inlineStr">
        <is>
          <t>▶ 약 70 ~ 80% 구워진 반제품으로 토핑이 알맞게 익을때 까지 조리하시면 됩니다</t>
        </is>
      </c>
      <c r="M1063" t="inlineStr">
        <is>
          <t>2,5,6</t>
        </is>
      </c>
      <c r="N1063" t="inlineStr">
        <is>
          <t>haccp</t>
        </is>
      </c>
      <c r="O1063" t="inlineStr">
        <is>
          <t>과세</t>
        </is>
      </c>
      <c r="P1063" t="n">
        <v>20</v>
      </c>
      <c r="Q1063" t="inlineStr">
        <is>
          <t>9개월</t>
        </is>
      </c>
      <c r="R1063" t="inlineStr">
        <is>
          <t>냉동</t>
        </is>
      </c>
    </row>
    <row r="1064">
      <c r="A1064" t="inlineStr"/>
      <c r="B1064" t="inlineStr"/>
      <c r="C1064" t="inlineStr">
        <is>
          <t>오레오화이트크림쿠키</t>
        </is>
      </c>
      <c r="D1064" t="inlineStr">
        <is>
          <t>재고</t>
        </is>
      </c>
      <c r="E1064" t="n">
        <v>0.3</v>
      </c>
      <c r="F1064" t="inlineStr">
        <is>
          <t>(약10gX15EA)
X2봉</t>
        </is>
      </c>
      <c r="G1064" t="inlineStr">
        <is>
          <t>팩</t>
        </is>
      </c>
      <c r="H1064" t="n">
        <v>5200</v>
      </c>
      <c r="I1064">
        <f>H1064/15</f>
        <v/>
      </c>
      <c r="J1064" t="inlineStr">
        <is>
          <t>밀가루,분당,식물성유지1,식물성유지2,유당분말,결정포도당,코코아분말5% 외</t>
        </is>
      </c>
      <c r="K1064" t="inlineStr">
        <is>
          <t>별도 판매 불가 / 세트 상품</t>
        </is>
      </c>
      <c r="L1064" t="inlineStr"/>
      <c r="M1064" t="inlineStr">
        <is>
          <t>2,5,6</t>
        </is>
      </c>
      <c r="N1064" t="inlineStr">
        <is>
          <t>haccp</t>
        </is>
      </c>
      <c r="O1064" t="inlineStr">
        <is>
          <t>과세</t>
        </is>
      </c>
      <c r="P1064" t="n">
        <v>12</v>
      </c>
      <c r="Q1064" t="inlineStr">
        <is>
          <t>12개월</t>
        </is>
      </c>
      <c r="R1064" t="inlineStr">
        <is>
          <t>상온</t>
        </is>
      </c>
    </row>
    <row r="1065">
      <c r="A1065" t="inlineStr"/>
      <c r="B1065" t="inlineStr"/>
      <c r="C1065" t="inlineStr">
        <is>
          <t>[무농약]우리밀와플</t>
        </is>
      </c>
      <c r="D1065" t="inlineStr">
        <is>
          <t>재고</t>
        </is>
      </c>
      <c r="E1065" t="n">
        <v>0.9</v>
      </c>
      <c r="F1065" t="inlineStr">
        <is>
          <t>30gX30개</t>
        </is>
      </c>
      <c r="G1065" t="inlineStr">
        <is>
          <t>봉</t>
        </is>
      </c>
      <c r="H1065" t="n">
        <v>19600</v>
      </c>
      <c r="I1065">
        <f>H1065/30</f>
        <v/>
      </c>
      <c r="J1065" t="inlineStr">
        <is>
          <t>무농약우리밀37.36%,계란18.68%,마가린14.95%,설탕18.68%,정제수7.47%,물엿2.49%,정제염0.37%</t>
        </is>
      </c>
      <c r="K1065" t="inlineStr"/>
      <c r="L1065" t="inlineStr">
        <is>
          <t>오븐조리
예열 220°C 10분
조리 180°C 3~5분</t>
        </is>
      </c>
      <c r="M1065" t="inlineStr">
        <is>
          <t>1,5,6</t>
        </is>
      </c>
      <c r="N1065" t="inlineStr">
        <is>
          <t>HACCP</t>
        </is>
      </c>
      <c r="O1065" t="inlineStr">
        <is>
          <t>과세</t>
        </is>
      </c>
      <c r="P1065" t="n">
        <v>8</v>
      </c>
      <c r="Q1065" t="inlineStr">
        <is>
          <t>12개월</t>
        </is>
      </c>
      <c r="R1065" t="inlineStr">
        <is>
          <t>냉동</t>
        </is>
      </c>
    </row>
    <row r="1066">
      <c r="A1066" t="inlineStr"/>
      <c r="B1066" t="inlineStr"/>
      <c r="C1066" t="inlineStr">
        <is>
          <t>페스츄리트위스트(생지)</t>
        </is>
      </c>
      <c r="D1066" t="inlineStr">
        <is>
          <t>재고</t>
        </is>
      </c>
      <c r="E1066" t="n">
        <v>1.2</v>
      </c>
      <c r="F1066" t="inlineStr">
        <is>
          <t>60gX20개</t>
        </is>
      </c>
      <c r="G1066" t="inlineStr">
        <is>
          <t>봉</t>
        </is>
      </c>
      <c r="H1066" t="n">
        <v>17100</v>
      </c>
      <c r="I1066">
        <f>H1066/20</f>
        <v/>
      </c>
      <c r="J1066" t="inlineStr">
        <is>
          <t>밀가루(밀:미국산,캐나다산),파이마가린,정제수,마가린,설탕,효모,정제소금,혼합분유,곡류가공품</t>
        </is>
      </c>
      <c r="K1066" t="inlineStr">
        <is>
          <t>튀김조리필수</t>
        </is>
      </c>
      <c r="L1066" t="inlineStr">
        <is>
          <t>【조리방법】튀김조리 : 냉동상태에서 해동 후 발효(1.5~2배)하여 약180℃에서 앞,뒤 뒤집어 가며 약5~10분 노릇하게 튀겨서 조리</t>
        </is>
      </c>
      <c r="M1066" t="n">
        <v>5.6</v>
      </c>
      <c r="N1066" t="inlineStr">
        <is>
          <t>HACCP</t>
        </is>
      </c>
      <c r="O1066" t="inlineStr">
        <is>
          <t>과세</t>
        </is>
      </c>
      <c r="P1066" t="n">
        <v>8</v>
      </c>
      <c r="Q1066" t="inlineStr">
        <is>
          <t>6개월</t>
        </is>
      </c>
      <c r="R1066" t="inlineStr">
        <is>
          <t>냉동</t>
        </is>
      </c>
    </row>
    <row r="1067">
      <c r="A1067" t="inlineStr"/>
      <c r="B1067" t="inlineStr"/>
      <c r="C1067" t="inlineStr">
        <is>
          <t>[엉덩이탐정]제주유기농야채젤리</t>
        </is>
      </c>
      <c r="D1067" t="inlineStr">
        <is>
          <t>재고</t>
        </is>
      </c>
      <c r="E1067" t="n">
        <v>0.6</v>
      </c>
      <c r="F1067" t="inlineStr">
        <is>
          <t>20gX30개</t>
        </is>
      </c>
      <c r="G1067" t="inlineStr">
        <is>
          <t>봉</t>
        </is>
      </c>
      <c r="H1067" t="n">
        <v>16900</v>
      </c>
      <c r="I1067">
        <f>H1067/30</f>
        <v/>
      </c>
      <c r="J1067"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K1067" t="inlineStr">
        <is>
          <t>인기 캐릭터 "엉덩이 탐정" 콜라보
유기가공식품인증</t>
        </is>
      </c>
      <c r="L1067" t="inlineStr">
        <is>
          <t>바로 섭취 가능</t>
        </is>
      </c>
      <c r="M1067" t="inlineStr"/>
      <c r="N1067" t="inlineStr">
        <is>
          <t>HACCP
/유기가공식품</t>
        </is>
      </c>
      <c r="O1067" t="inlineStr">
        <is>
          <t>과세</t>
        </is>
      </c>
      <c r="P1067" t="n">
        <v>10</v>
      </c>
      <c r="Q1067" t="inlineStr">
        <is>
          <t>24개월</t>
        </is>
      </c>
      <c r="R1067" t="inlineStr">
        <is>
          <t>실온</t>
        </is>
      </c>
    </row>
    <row r="1068">
      <c r="A1068" t="inlineStr">
        <is>
          <t>세트</t>
        </is>
      </c>
      <c r="B1068" t="inlineStr"/>
      <c r="C1068" t="inlineStr">
        <is>
          <t>[50인분]사골부대찌개set(부대6+사골1)</t>
        </is>
      </c>
      <c r="D1068" t="inlineStr">
        <is>
          <t>SET</t>
        </is>
      </c>
      <c r="E1068" t="n">
        <v>7</v>
      </c>
      <c r="F1068" t="inlineStr">
        <is>
          <t>7kg</t>
        </is>
      </c>
      <c r="G1068" t="inlineStr">
        <is>
          <t>set</t>
        </is>
      </c>
      <c r="H1068" t="n">
        <v>129500</v>
      </c>
      <c r="I1068" t="n">
        <v>2590</v>
      </c>
      <c r="J1068"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K1068" t="inlineStr">
        <is>
          <t>★1인분 구성: 모듬햄 120g + 사골육수 20g
★50인분 구성: 부대찌개모듬햄 1kgX6봉 + 사골육수 1kg 1봉
*육수 : 17배 희석(1인분=20g+물340g)</t>
        </is>
      </c>
      <c r="L1068" t="inlineStr"/>
      <c r="M1068" t="inlineStr">
        <is>
          <t>1,5,6,10,15,16</t>
        </is>
      </c>
      <c r="N1068" t="inlineStr"/>
      <c r="O1068" t="inlineStr">
        <is>
          <t>과세</t>
        </is>
      </c>
      <c r="P1068" t="inlineStr"/>
      <c r="Q1068" t="inlineStr"/>
      <c r="R1068" t="inlineStr"/>
    </row>
    <row r="1069">
      <c r="A1069" t="inlineStr"/>
      <c r="B1069" t="inlineStr"/>
      <c r="C1069" t="inlineStr">
        <is>
          <t>[국내산]고추가루와햄으로만든원팩부대찌개(40인분)
-★초록나무 ONLY ONE★</t>
        </is>
      </c>
      <c r="D1069" t="inlineStr">
        <is>
          <t>재고</t>
        </is>
      </c>
      <c r="E1069" t="n">
        <v>2.85</v>
      </c>
      <c r="F1069" t="inlineStr">
        <is>
          <t>2.85kg</t>
        </is>
      </c>
      <c r="G1069" t="inlineStr">
        <is>
          <t>봉</t>
        </is>
      </c>
      <c r="H1069" t="n">
        <v>56300</v>
      </c>
      <c r="I1069" t="inlineStr"/>
      <c r="J1069" t="inlineStr">
        <is>
          <t>소시지26.3%[닭고기55.43%(국내산),돼지고기13.30%(국내산)],프레스햄1 10.5%[돼지고기92.05%(국내산),프레스햄2 15.8%[돼지고기81.20%(국내산),베이크드빈스15.8%,부대찌개소스31.6%
[사골엑기스,복합조미식품,간마늘(국내산),고추가루(국내산) 외]</t>
        </is>
      </c>
      <c r="K1069" t="inlineStr">
        <is>
          <t>1인분 총중량=약346g(물포함)
1인분=49g(소시지+햄+빈스)</t>
        </is>
      </c>
      <c r="L1069" t="inlineStr">
        <is>
          <t xml:space="preserve">【조리방법】원팩부대찌개2.85kg+물11L+배추김치450g+양파330g+대파220g+느타리버섯(또는팽이버섯)170g 등을 넣고 기호에 따라 재료를 추가하여 조리하면 맛있고 깔끔한 부대찌개가 완성됩니다.(배추김치,양파,대파,버섯 등은 별도 구매) </t>
        </is>
      </c>
      <c r="M1069" t="inlineStr">
        <is>
          <t>1.2.5.6.
10,12,15,16</t>
        </is>
      </c>
      <c r="N1069" t="inlineStr">
        <is>
          <t>haccp</t>
        </is>
      </c>
      <c r="O1069" t="inlineStr">
        <is>
          <t>과세</t>
        </is>
      </c>
      <c r="P1069" t="n">
        <v>4</v>
      </c>
      <c r="Q1069" t="inlineStr">
        <is>
          <t>6개월</t>
        </is>
      </c>
      <c r="R1069" t="inlineStr">
        <is>
          <t>냉동</t>
        </is>
      </c>
    </row>
    <row r="1070">
      <c r="A1070" t="inlineStr"/>
      <c r="B1070" t="inlineStr"/>
      <c r="C1070" t="inlineStr">
        <is>
          <t>[20인분SET]원팩우삼겹오리지널마라탕
-★초록나무 ONLY ONE★</t>
        </is>
      </c>
      <c r="D1070" t="inlineStr">
        <is>
          <t>재고</t>
        </is>
      </c>
      <c r="E1070" t="n">
        <v>2</v>
      </c>
      <c r="F1070" t="inlineStr">
        <is>
          <t>2kg</t>
        </is>
      </c>
      <c r="G1070" t="inlineStr">
        <is>
          <t>봉</t>
        </is>
      </c>
      <c r="H1070" t="n">
        <v>36500</v>
      </c>
      <c r="I1070" t="n">
        <v>1825</v>
      </c>
      <c r="J1070"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K1070" t="inlineStr">
        <is>
          <t>푸주 : 172g/4~5g(약 35개)
당면 : 360g 
분모자 : 210g/10~12g (약 20개)
비엔나 : 552g/ 8g (약 69개)
고기 : 160g</t>
        </is>
      </c>
      <c r="L1070" t="inlineStr">
        <is>
          <t>【조리방법】원팩마라탕2kg+물4L+야채1kg(숙주,청경채,배추,팽이버섯등 )를 넣고 기호에 따라 재료를 추가하여 조리하면 맛있는 마라탕이 완성 1인분기준 채소는 70g 으로 요리하면 됨</t>
        </is>
      </c>
      <c r="M1070" t="inlineStr">
        <is>
          <t>4,5,6,16</t>
        </is>
      </c>
      <c r="N1070" t="inlineStr">
        <is>
          <t>HACCP</t>
        </is>
      </c>
      <c r="O1070" t="inlineStr">
        <is>
          <t>과세</t>
        </is>
      </c>
      <c r="P1070" t="n">
        <v>10</v>
      </c>
      <c r="Q1070" t="inlineStr">
        <is>
          <t>12개월</t>
        </is>
      </c>
      <c r="R1070" t="inlineStr">
        <is>
          <t>냉동</t>
        </is>
      </c>
    </row>
    <row r="1071">
      <c r="A1071" t="inlineStr"/>
      <c r="B1071" t="inlineStr"/>
      <c r="C1071" t="inlineStr">
        <is>
          <t>[20인분SET]원팩국내산돈후지오리지널마라탕
-★초록나무 ONLY ONE★</t>
        </is>
      </c>
      <c r="D1071" t="inlineStr">
        <is>
          <t>재고</t>
        </is>
      </c>
      <c r="E1071" t="n">
        <v>2</v>
      </c>
      <c r="F1071" t="inlineStr">
        <is>
          <t>2kg</t>
        </is>
      </c>
      <c r="G1071" t="inlineStr">
        <is>
          <t>봉</t>
        </is>
      </c>
      <c r="H1071" t="n">
        <v>36500</v>
      </c>
      <c r="I1071" t="n">
        <v>1825</v>
      </c>
      <c r="J1071"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K1071" t="inlineStr">
        <is>
          <t>푸주 : 172g/4~5g(약 35개)
당면 : 360g 
분모자 : 210g/10~12g (약 20개)
비엔나 : 552g/ 8g (약 69개)
고기 : 160g</t>
        </is>
      </c>
      <c r="L1071" t="inlineStr">
        <is>
          <t>【조리방법】원팩마라탕2kg+물4L+야채1kg(숙주,청경채,배추,팽이버섯등 )를 넣고 기호에 따라 재료를 추가하여 조리하면 맛있는 마라탕이 완성 1인분기준 채소는 70g 으로 요리하면 됨</t>
        </is>
      </c>
      <c r="M1071" t="inlineStr">
        <is>
          <t>4,5,6,10</t>
        </is>
      </c>
      <c r="N1071" t="inlineStr">
        <is>
          <t>HACCP</t>
        </is>
      </c>
      <c r="O1071" t="inlineStr">
        <is>
          <t>과세</t>
        </is>
      </c>
      <c r="P1071" t="n">
        <v>10</v>
      </c>
      <c r="Q1071" t="inlineStr">
        <is>
          <t>12개월</t>
        </is>
      </c>
      <c r="R1071" t="inlineStr">
        <is>
          <t>냉동</t>
        </is>
      </c>
    </row>
    <row r="1072">
      <c r="A1072" t="inlineStr"/>
      <c r="B1072" t="inlineStr"/>
      <c r="C1072" t="inlineStr">
        <is>
          <t>[국내제조]즉석넙적분모자</t>
        </is>
      </c>
      <c r="D1072" t="inlineStr">
        <is>
          <t>재고</t>
        </is>
      </c>
      <c r="E1072" t="n">
        <v>0.25</v>
      </c>
      <c r="F1072" t="inlineStr">
        <is>
          <t>약36gX7개</t>
        </is>
      </c>
      <c r="G1072" t="inlineStr">
        <is>
          <t>봉</t>
        </is>
      </c>
      <c r="H1072" t="n">
        <v>16800</v>
      </c>
      <c r="I1072" t="n">
        <v>2400</v>
      </c>
      <c r="J1072" t="inlineStr">
        <is>
          <t>카사바전분(태국산),감자전분(폴란드산),정제소금(국내산) 외</t>
        </is>
      </c>
      <c r="K1072" t="inlineStr">
        <is>
          <t>크기- 가로: 약2.5cm
/세로:약20cm</t>
        </is>
      </c>
      <c r="L1072" t="inlineStr">
        <is>
          <t>조리하여 섭취</t>
        </is>
      </c>
      <c r="M1072" t="inlineStr"/>
      <c r="N1072" t="inlineStr">
        <is>
          <t>HACCP</t>
        </is>
      </c>
      <c r="O1072" t="inlineStr">
        <is>
          <t>과세</t>
        </is>
      </c>
      <c r="P1072" t="n">
        <v>40</v>
      </c>
      <c r="Q1072" t="inlineStr">
        <is>
          <t>12개월</t>
        </is>
      </c>
      <c r="R1072" t="inlineStr">
        <is>
          <t>냉동</t>
        </is>
      </c>
    </row>
    <row r="1073">
      <c r="A1073" t="inlineStr"/>
      <c r="B1073" t="inlineStr"/>
      <c r="C1073" t="inlineStr">
        <is>
          <t>[무항생제]돈육으로만든 우리아이 유니짜장
-★초록나무 ONLY ONE★</t>
        </is>
      </c>
      <c r="D1073" t="inlineStr">
        <is>
          <t>재고</t>
        </is>
      </c>
      <c r="E1073" t="n">
        <v>1</v>
      </c>
      <c r="F1073" t="inlineStr">
        <is>
          <t>1kg</t>
        </is>
      </c>
      <c r="G1073" t="inlineStr">
        <is>
          <t>봉</t>
        </is>
      </c>
      <c r="H1073" t="inlineStr">
        <is>
          <t>16000=&gt;14,500</t>
        </is>
      </c>
      <c r="I1073" t="inlineStr"/>
      <c r="J1073" t="inlineStr">
        <is>
          <t>양파(국내산),정제수,돼지고기 8%(국내산/무항생제),양파쵸핑(국내산),올리고당,춘장5.02%[대두,쌀,슈가시럽,천일염,주정],물엿
올리브유,대파다짐,양배추농축액,건조효모(비활성),마늘다짐,효모추출물,효모식품,생강다짐 외</t>
        </is>
      </c>
      <c r="K1073" t="inlineStr">
        <is>
          <t>【제품의특징】
-국산재료사용,無카라멜색소,無MSG,한돈 무항생제 돈육 사용
-메뉴활용 : 짜장면,짜장밥,중화볶음밥,삼선짜장면</t>
        </is>
      </c>
      <c r="L1073" t="inlineStr">
        <is>
          <t>【조리방법】중탕조리 : 끊는물에 7~8분동안 중탕(양에따라중탕시간조절)</t>
        </is>
      </c>
      <c r="M1073" t="inlineStr">
        <is>
          <t>5,6,10</t>
        </is>
      </c>
      <c r="N1073" t="inlineStr">
        <is>
          <t>haccp</t>
        </is>
      </c>
      <c r="O1073" t="inlineStr">
        <is>
          <t>과세</t>
        </is>
      </c>
      <c r="P1073" t="n">
        <v>10</v>
      </c>
      <c r="Q1073" t="inlineStr">
        <is>
          <t>12개월</t>
        </is>
      </c>
      <c r="R1073" t="inlineStr">
        <is>
          <t>냉동</t>
        </is>
      </c>
    </row>
    <row r="1074">
      <c r="A1074" t="inlineStr"/>
      <c r="B1074" t="inlineStr"/>
      <c r="C1074" t="inlineStr">
        <is>
          <t>[국내산]돈육으로만든 중화 유니짜장</t>
        </is>
      </c>
      <c r="D1074" t="inlineStr">
        <is>
          <t>재고</t>
        </is>
      </c>
      <c r="E1074" t="n">
        <v>1</v>
      </c>
      <c r="F1074" t="inlineStr">
        <is>
          <t>1kg</t>
        </is>
      </c>
      <c r="G1074" t="inlineStr">
        <is>
          <t>봉</t>
        </is>
      </c>
      <c r="H1074" t="inlineStr">
        <is>
          <t>12,900=&gt;11,700</t>
        </is>
      </c>
      <c r="I1074" t="inlineStr"/>
      <c r="J1074" t="inlineStr">
        <is>
          <t xml:space="preserve">양파(국내산),돼지고기(국내산),정제수,물엿,춘장 4.3%,대파,산분해간장,미림,설탕,마늘,생강,효모추출물,정제소금 외 </t>
        </is>
      </c>
      <c r="K1074" t="inlineStr"/>
      <c r="L1074" t="inlineStr">
        <is>
          <t>【조리방법】중탕조리 : 끊는물에 7~8분동안 중탕(양에따라중탕시간조절)
-메뉴활용 : 짜장면,짜장밥,중화볶음밥,삼선짜장면</t>
        </is>
      </c>
      <c r="M1074" t="inlineStr">
        <is>
          <t>5,6,10,16</t>
        </is>
      </c>
      <c r="N1074" t="inlineStr">
        <is>
          <t>haccp</t>
        </is>
      </c>
      <c r="O1074" t="inlineStr">
        <is>
          <t>과세</t>
        </is>
      </c>
      <c r="P1074" t="n">
        <v>10</v>
      </c>
      <c r="Q1074" t="inlineStr">
        <is>
          <t>12개월</t>
        </is>
      </c>
      <c r="R1074" t="inlineStr">
        <is>
          <t>냉동</t>
        </is>
      </c>
    </row>
    <row r="1075">
      <c r="A1075" t="inlineStr"/>
      <c r="B1075" t="inlineStr"/>
      <c r="C1075" t="inlineStr">
        <is>
          <t>THE건강한5無리얼마늘소스(살균제품)
-★초록나무 ONLY ONE★</t>
        </is>
      </c>
      <c r="D1075" t="inlineStr">
        <is>
          <t>재고</t>
        </is>
      </c>
      <c r="E1075" t="n">
        <v>1</v>
      </c>
      <c r="F1075" t="inlineStr">
        <is>
          <t>1kg</t>
        </is>
      </c>
      <c r="G1075" t="inlineStr">
        <is>
          <t>봉</t>
        </is>
      </c>
      <c r="H1075" t="n">
        <v>16100</v>
      </c>
      <c r="I1075" t="inlineStr"/>
      <c r="J1075" t="inlineStr">
        <is>
          <t>간마늘(국내산)23.63%,정제수,유기농설탕9.45%,파인애플농축액4.73%,양조간장,생양파농축액(국내산),마늘분말(국내산),흑후추분(베트남산),정제소금(국내산) 외</t>
        </is>
      </c>
      <c r="K1075" t="inlineStr">
        <is>
          <t>★특징★ : 국산마늘함량25%,유기농설탕사용,국산양파,마늘사용
               Non_GMO 양조간장 사용
-★5無★ : 無합성착향료,無합성착색료,無보존료,無향미증진제
             無MSG
- 활용메뉴 : 수육,마늘탕수육,보쌈 등</t>
        </is>
      </c>
      <c r="L1075" t="inlineStr"/>
      <c r="M1075" t="inlineStr">
        <is>
          <t>5,6</t>
        </is>
      </c>
      <c r="N1075" t="inlineStr">
        <is>
          <t>haccp</t>
        </is>
      </c>
      <c r="O1075" t="inlineStr">
        <is>
          <t>과세</t>
        </is>
      </c>
      <c r="P1075" t="n">
        <v>10</v>
      </c>
      <c r="Q1075" t="inlineStr">
        <is>
          <t>12개월</t>
        </is>
      </c>
      <c r="R1075" t="inlineStr">
        <is>
          <t>냉장</t>
        </is>
      </c>
    </row>
    <row r="1076">
      <c r="A1076" t="inlineStr"/>
      <c r="B1076" t="inlineStr"/>
      <c r="C1076" t="inlineStr">
        <is>
          <t>THE건강한5無리얼스윗시트론소스(살균제품)
-★초록나무 ONLY ONE★</t>
        </is>
      </c>
      <c r="D1076" t="inlineStr">
        <is>
          <t>재고</t>
        </is>
      </c>
      <c r="E1076" t="n">
        <v>1</v>
      </c>
      <c r="F1076" t="inlineStr">
        <is>
          <t>1kg</t>
        </is>
      </c>
      <c r="G1076" t="inlineStr">
        <is>
          <t>봉</t>
        </is>
      </c>
      <c r="H1076" t="n">
        <v>19200</v>
      </c>
      <c r="I1076" t="inlineStr"/>
      <c r="J1076" t="inlineStr">
        <is>
          <t xml:space="preserve">유기농설탕23.01%,양조간장15.34%,유기농현미식초(국내산)11.5%,유자청(국내산100%)7.67%,간마늘(국내산),레몬농축액,정제소금(국내산) 외
</t>
        </is>
      </c>
      <c r="K1076" t="inlineStr">
        <is>
          <t>★특징★ : 유기농설탕사용,유기농현미식초(국내산)사용
              국내산유자과육사용,국산마늘사용,Non_GMO 양조
              간장 사용
-★5無★ : 無합성착향료,無합성착색료,無보존료,無향미증진제
             無MSG
- 활용메뉴 : 탕수육,군만두 등</t>
        </is>
      </c>
      <c r="L1076" t="inlineStr"/>
      <c r="M1076" t="inlineStr">
        <is>
          <t>5,6</t>
        </is>
      </c>
      <c r="N1076" t="inlineStr">
        <is>
          <t>haccp</t>
        </is>
      </c>
      <c r="O1076" t="inlineStr">
        <is>
          <t>과세</t>
        </is>
      </c>
      <c r="P1076" t="n">
        <v>10</v>
      </c>
      <c r="Q1076" t="inlineStr">
        <is>
          <t>12개월</t>
        </is>
      </c>
      <c r="R1076" t="inlineStr">
        <is>
          <t>냉장</t>
        </is>
      </c>
    </row>
    <row r="1077">
      <c r="A1077" t="inlineStr"/>
      <c r="B1077" t="inlineStr"/>
      <c r="C1077" t="inlineStr">
        <is>
          <t>THE건강한4無리얼로제떡볶이소스(살균제품)
★배떡스타일★
-★초록나무 ONLY ONE★</t>
        </is>
      </c>
      <c r="D1077" t="inlineStr">
        <is>
          <t>재고</t>
        </is>
      </c>
      <c r="E1077" t="n">
        <v>1</v>
      </c>
      <c r="F1077" t="inlineStr">
        <is>
          <t>1kg</t>
        </is>
      </c>
      <c r="G1077" t="inlineStr">
        <is>
          <t>봉</t>
        </is>
      </c>
      <c r="H1077" t="n">
        <v>19400</v>
      </c>
      <c r="I1077" t="inlineStr"/>
      <c r="J1077" t="inlineStr">
        <is>
          <t>우유(국산)32.15%,생크림32.15%,고추장5.51%,유기농설탕5.51%,물엿4.41%,양조간장3.31,유기농케첩,고추가루(국내산),간마늘(국내산),정제소금(국내산),양파분말(국내산),바질,월계수잎외</t>
        </is>
      </c>
      <c r="K1077" t="inlineStr">
        <is>
          <t>떡 : 소스(소스 1 : 물 1 비율 희석) = 3 : 1 ★배떡스타일★
-★특징★ : 유기농설탕사용,유기농케첩사용,국산우유,고추가루
              마늘,양파사용,Non_GMO 양조간장 사용
-★4無★ : 無합성착향료,無합성착색료,無보존료,無향미증진제
- 활용메뉴 : 로제떡볶이 등</t>
        </is>
      </c>
      <c r="L1077" t="inlineStr"/>
      <c r="M1077" t="inlineStr">
        <is>
          <t>2,5,6,10,12,16</t>
        </is>
      </c>
      <c r="N1077" t="inlineStr">
        <is>
          <t>haccp</t>
        </is>
      </c>
      <c r="O1077" t="inlineStr">
        <is>
          <t>과세</t>
        </is>
      </c>
      <c r="P1077" t="n">
        <v>10</v>
      </c>
      <c r="Q1077" t="inlineStr">
        <is>
          <t>6개월</t>
        </is>
      </c>
      <c r="R1077" t="inlineStr">
        <is>
          <t>냉장</t>
        </is>
      </c>
    </row>
    <row r="1078">
      <c r="A1078" t="inlineStr"/>
      <c r="B1078" t="inlineStr"/>
      <c r="C1078" t="inlineStr">
        <is>
          <t>THE건강한5無리얼타코야끼소스(살균제품)
-★초록나무 ONLY ONE★</t>
        </is>
      </c>
      <c r="D1078" t="inlineStr">
        <is>
          <t>재고</t>
        </is>
      </c>
      <c r="E1078" t="n">
        <v>1</v>
      </c>
      <c r="F1078" t="inlineStr">
        <is>
          <t>1kg</t>
        </is>
      </c>
      <c r="G1078" t="inlineStr">
        <is>
          <t>봉</t>
        </is>
      </c>
      <c r="H1078" t="n">
        <v>15400</v>
      </c>
      <c r="I1078" t="inlineStr"/>
      <c r="J1078" t="inlineStr">
        <is>
          <t xml:space="preserve">물엿19.27%,유기농설탕14.45%,토마토케첩12.52%,우스타소스9.63%,양조간장9.63%,유기농케첩,유기농현미식초(국내산)26.9%,가쓰오부시농축액,레몬농축액,사과농축액(국내산),정제소금(국내산),간마늘(국내산) 외
</t>
        </is>
      </c>
      <c r="K1078" t="inlineStr">
        <is>
          <t>★특징★ : 유기농설탕사용,유기농케첩사용,유기농현미식초(국내
              산)사용,국내산마을사용,Non_GMO 양조간장 사용
-★5無★ : 無합성착향료,無합성착색료,無보존료,無향미증진제
             無MSG
- 활용메뉴 : 타코야끼 등</t>
        </is>
      </c>
      <c r="L1078" t="inlineStr"/>
      <c r="M1078" t="inlineStr">
        <is>
          <t>5,6,10,12,16</t>
        </is>
      </c>
      <c r="N1078" t="inlineStr">
        <is>
          <t>haccp</t>
        </is>
      </c>
      <c r="O1078" t="inlineStr">
        <is>
          <t>과세</t>
        </is>
      </c>
      <c r="P1078" t="n">
        <v>10</v>
      </c>
      <c r="Q1078" t="inlineStr">
        <is>
          <t>12개월</t>
        </is>
      </c>
      <c r="R1078" t="inlineStr">
        <is>
          <t>냉장</t>
        </is>
      </c>
    </row>
    <row r="1079">
      <c r="A1079" t="inlineStr"/>
      <c r="B1079" t="inlineStr"/>
      <c r="C1079" t="inlineStr">
        <is>
          <t>제주돈차돌(1.5mm)</t>
        </is>
      </c>
      <c r="D1079" t="inlineStr">
        <is>
          <t>재고</t>
        </is>
      </c>
      <c r="E1079" t="n">
        <v>1.8</v>
      </c>
      <c r="F1079" t="inlineStr">
        <is>
          <t>1.8kg</t>
        </is>
      </c>
      <c r="G1079" t="inlineStr">
        <is>
          <t>봉</t>
        </is>
      </c>
      <c r="H1079" t="n">
        <v>51400</v>
      </c>
      <c r="I1079" t="inlineStr"/>
      <c r="J1079" t="inlineStr">
        <is>
          <t>돈전지(국내산:제주)100%</t>
        </is>
      </c>
      <c r="K1079" t="inlineStr"/>
      <c r="L1079" t="inlineStr"/>
      <c r="M1079" t="n">
        <v>10</v>
      </c>
      <c r="N1079" t="inlineStr">
        <is>
          <t>haccp</t>
        </is>
      </c>
      <c r="O1079" t="inlineStr">
        <is>
          <t>면세</t>
        </is>
      </c>
      <c r="P1079" t="n">
        <v>6</v>
      </c>
      <c r="Q1079" t="inlineStr">
        <is>
          <t>12개월</t>
        </is>
      </c>
      <c r="R1079" t="inlineStr">
        <is>
          <t>냉동</t>
        </is>
      </c>
    </row>
    <row r="1080">
      <c r="A1080" t="inlineStr"/>
      <c r="B1080" t="inlineStr"/>
      <c r="C1080" t="inlineStr">
        <is>
          <t>차돌박이(1.3mm)</t>
        </is>
      </c>
      <c r="D1080" t="inlineStr">
        <is>
          <t>재고</t>
        </is>
      </c>
      <c r="E1080" t="n">
        <v>1.8</v>
      </c>
      <c r="F1080" t="inlineStr">
        <is>
          <t>1.8kg</t>
        </is>
      </c>
      <c r="G1080" t="inlineStr">
        <is>
          <t>봉</t>
        </is>
      </c>
      <c r="H1080" t="n">
        <v>76500</v>
      </c>
      <c r="I1080" t="inlineStr"/>
      <c r="J1080" t="inlineStr">
        <is>
          <t>차돌박이(수입산)100%</t>
        </is>
      </c>
      <c r="K1080" t="inlineStr"/>
      <c r="L1080" t="inlineStr"/>
      <c r="M1080" t="n">
        <v>16</v>
      </c>
      <c r="N1080" t="inlineStr">
        <is>
          <t>haccp</t>
        </is>
      </c>
      <c r="O1080" t="inlineStr">
        <is>
          <t>면세</t>
        </is>
      </c>
      <c r="P1080" t="n">
        <v>6</v>
      </c>
      <c r="Q1080" t="inlineStr">
        <is>
          <t>12개월</t>
        </is>
      </c>
      <c r="R1080" t="inlineStr">
        <is>
          <t>냉동</t>
        </is>
      </c>
    </row>
    <row r="1081">
      <c r="A1081" t="inlineStr">
        <is>
          <t>세트</t>
        </is>
      </c>
      <c r="B1081" t="inlineStr"/>
      <c r="C1081" t="inlineStr">
        <is>
          <t>[이차돌]차쫄면SET(60인분)
(차쫄면30+소스1+차돌박이1)</t>
        </is>
      </c>
      <c r="D1081" t="inlineStr">
        <is>
          <t>SET</t>
        </is>
      </c>
      <c r="E1081" t="n">
        <v>8.4</v>
      </c>
      <c r="F1081" t="inlineStr">
        <is>
          <t>8.4kg</t>
        </is>
      </c>
      <c r="G1081" t="inlineStr">
        <is>
          <t>SET</t>
        </is>
      </c>
      <c r="H1081" t="n">
        <v>130200</v>
      </c>
      <c r="I1081" t="n">
        <v>2170</v>
      </c>
      <c r="J1081"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K1081" t="inlineStr">
        <is>
          <t>★1인분 구성: 차쫄면80g + 소스30g + 차돌박이30g
★60인분 구성: 차쫄면사리(160g*30개)+차쫄면소스1.8kg+차돌박이1.8kg</t>
        </is>
      </c>
      <c r="L1081"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1081" t="inlineStr">
        <is>
          <t>2,5,6,13,16</t>
        </is>
      </c>
      <c r="N1081" t="inlineStr">
        <is>
          <t>HACCP</t>
        </is>
      </c>
      <c r="O1081" t="inlineStr">
        <is>
          <t>과세</t>
        </is>
      </c>
      <c r="P1081" t="inlineStr"/>
      <c r="Q1081" t="inlineStr"/>
      <c r="R1081" t="inlineStr"/>
    </row>
    <row r="1082">
      <c r="A1082" t="inlineStr">
        <is>
          <t>세트</t>
        </is>
      </c>
      <c r="B1082" t="inlineStr"/>
      <c r="C1082" t="inlineStr">
        <is>
          <t>[제주돈차돌]차쫄면SET(60인분)
(차쫄면30+소스1+돈차돌1)</t>
        </is>
      </c>
      <c r="D1082" t="inlineStr">
        <is>
          <t>SET</t>
        </is>
      </c>
      <c r="E1082" t="n">
        <v>8.4</v>
      </c>
      <c r="F1082" t="inlineStr">
        <is>
          <t>8.4kg</t>
        </is>
      </c>
      <c r="G1082" t="inlineStr">
        <is>
          <t>SET</t>
        </is>
      </c>
      <c r="H1082" t="n">
        <v>104200</v>
      </c>
      <c r="I1082" t="n">
        <v>1736</v>
      </c>
      <c r="J1082"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K1082" t="inlineStr">
        <is>
          <t>★1인분 구성: 차쫄면80g + 소스30g + 돈차돌30g
★60인분 구성: 차쫄면사리(160g*30개)+차쫄면소스1.8kg+돈차돌1.8kg</t>
        </is>
      </c>
      <c r="L1082"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2" t="inlineStr">
        <is>
          <t>2,5,6,10,13</t>
        </is>
      </c>
      <c r="N1082" t="inlineStr">
        <is>
          <t>HACCP</t>
        </is>
      </c>
      <c r="O1082" t="inlineStr">
        <is>
          <t>과세</t>
        </is>
      </c>
      <c r="P1082" t="inlineStr"/>
      <c r="Q1082" t="inlineStr"/>
      <c r="R1082" t="inlineStr"/>
    </row>
    <row r="1083">
      <c r="A1083" t="inlineStr">
        <is>
          <t>세트</t>
        </is>
      </c>
      <c r="B1083" t="inlineStr"/>
      <c r="C1083" t="inlineStr">
        <is>
          <t>[이차돌]이된장SET(60인분)
(이된장소스2+멸치엑기스1+차돌박이1)</t>
        </is>
      </c>
      <c r="D1083" t="inlineStr">
        <is>
          <t>SET</t>
        </is>
      </c>
      <c r="E1083" t="n">
        <v>6</v>
      </c>
      <c r="F1083" t="inlineStr">
        <is>
          <t>6kg</t>
        </is>
      </c>
      <c r="G1083" t="inlineStr">
        <is>
          <t>SET</t>
        </is>
      </c>
      <c r="H1083" t="n">
        <v>154100</v>
      </c>
      <c r="I1083" t="n">
        <v>2568</v>
      </c>
      <c r="J1083"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K1083" t="inlineStr">
        <is>
          <t>★1인분 구성: 이된장소스60g + 멸치액기스10g + 차돌박이30g
★60인분 구성: 이된장소스1.8kg X 2봉+멸치액기스600g+차돌박이1.8kg</t>
        </is>
      </c>
      <c r="L1083"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3" t="inlineStr">
        <is>
          <t>2,5,6,9,16,18</t>
        </is>
      </c>
      <c r="N1083" t="inlineStr">
        <is>
          <t>HACCP</t>
        </is>
      </c>
      <c r="O1083" t="inlineStr">
        <is>
          <t>과세</t>
        </is>
      </c>
      <c r="P1083" t="inlineStr"/>
      <c r="Q1083" t="inlineStr"/>
      <c r="R1083" t="inlineStr"/>
    </row>
    <row r="1084">
      <c r="A1084" t="inlineStr">
        <is>
          <t>세트</t>
        </is>
      </c>
      <c r="B1084" t="inlineStr"/>
      <c r="C1084" t="inlineStr">
        <is>
          <t>[제주돈차돌]이된장SET(60인분)
(이된장소스2+멸치엑기스1+돈차돌1)</t>
        </is>
      </c>
      <c r="D1084" t="inlineStr">
        <is>
          <t>SET</t>
        </is>
      </c>
      <c r="E1084" t="n">
        <v>6</v>
      </c>
      <c r="F1084" t="inlineStr">
        <is>
          <t>6kg</t>
        </is>
      </c>
      <c r="G1084" t="inlineStr">
        <is>
          <t>SET</t>
        </is>
      </c>
      <c r="H1084" t="n">
        <v>128100</v>
      </c>
      <c r="I1084" t="n">
        <v>2135</v>
      </c>
      <c r="J1084"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K1084" t="inlineStr">
        <is>
          <t>★1인분 구성: 이된장소스60g + 멸치액기스10g + 돈차돌30g
★60인분 구성: 이된장소스1.8kg X 2봉+멸치액기스600g+돈차돌1.8kg</t>
        </is>
      </c>
      <c r="L1084"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4" t="inlineStr">
        <is>
          <t>2,5,6,9,10,16,18</t>
        </is>
      </c>
      <c r="N1084" t="inlineStr">
        <is>
          <t>HACCP</t>
        </is>
      </c>
      <c r="O1084" t="inlineStr">
        <is>
          <t>과세</t>
        </is>
      </c>
      <c r="P1084" t="inlineStr"/>
      <c r="Q1084" t="inlineStr"/>
      <c r="R1084" t="inlineStr"/>
    </row>
    <row r="1085">
      <c r="A1085" t="inlineStr">
        <is>
          <t>세트</t>
        </is>
      </c>
      <c r="B1085" t="inlineStr"/>
      <c r="C1085" t="inlineStr">
        <is>
          <t>[이차돌]맛김치말이국수SET(60인분)
(김치말이양념장1+냉면육수9+차돌박이1)</t>
        </is>
      </c>
      <c r="D1085" t="inlineStr">
        <is>
          <t>일배</t>
        </is>
      </c>
      <c r="E1085" t="n">
        <v>21.8</v>
      </c>
      <c r="F1085" t="inlineStr">
        <is>
          <t>21.8kg</t>
        </is>
      </c>
      <c r="G1085" t="inlineStr">
        <is>
          <t>SET</t>
        </is>
      </c>
      <c r="H1085" t="n">
        <v>212900</v>
      </c>
      <c r="I1085" t="n">
        <v>3548</v>
      </c>
      <c r="J1085"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K1085" t="inlineStr">
        <is>
          <t>★1인분 구성: 김치말이양념장33g + 냉면육수300g + 차돌박이30g
★60인분 구성: 김치말이양념장2kg+냉면육수(2kgX9봉)+차돌박이1.8kg</t>
        </is>
      </c>
      <c r="L1085"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85" t="inlineStr">
        <is>
          <t xml:space="preserve"> 2,5,6,16</t>
        </is>
      </c>
      <c r="N1085" t="inlineStr">
        <is>
          <t>HACCP</t>
        </is>
      </c>
      <c r="O1085" t="inlineStr">
        <is>
          <t>과세</t>
        </is>
      </c>
      <c r="P1085" t="inlineStr"/>
      <c r="Q1085" t="inlineStr"/>
      <c r="R1085" t="inlineStr"/>
    </row>
    <row r="1086">
      <c r="A1086" t="inlineStr">
        <is>
          <t>세트</t>
        </is>
      </c>
      <c r="B1086" t="inlineStr"/>
      <c r="C1086" t="inlineStr">
        <is>
          <t>[제주돈차돌]맛김치말이국수SET(60인분)
(김치말이양념장1+냉면육수9+돈차돌1)</t>
        </is>
      </c>
      <c r="D1086" t="inlineStr">
        <is>
          <t>일배</t>
        </is>
      </c>
      <c r="E1086" t="n">
        <v>21.8</v>
      </c>
      <c r="F1086" t="inlineStr">
        <is>
          <t>21.8kg</t>
        </is>
      </c>
      <c r="G1086" t="inlineStr">
        <is>
          <t>SET</t>
        </is>
      </c>
      <c r="H1086" t="n">
        <v>187000</v>
      </c>
      <c r="I1086" t="n">
        <v>3120</v>
      </c>
      <c r="J1086"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K1086" t="inlineStr">
        <is>
          <t>★1인분 구성: 김치말이양념장33g + 냉면육수300g + 돈차돌30g
★60인분 구성: 김치말이양념장2kg+냉면육수(2kgX9봉)+돈차돌1.8kg</t>
        </is>
      </c>
      <c r="L1086"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6" t="inlineStr">
        <is>
          <t xml:space="preserve"> 2,5,6,10,16</t>
        </is>
      </c>
      <c r="N1086" t="inlineStr">
        <is>
          <t>HACCP</t>
        </is>
      </c>
      <c r="O1086" t="inlineStr">
        <is>
          <t>과세</t>
        </is>
      </c>
      <c r="P1086" t="inlineStr"/>
      <c r="Q1086" t="inlineStr"/>
      <c r="R1086" t="inlineStr"/>
    </row>
    <row r="1087">
      <c r="A1087" t="inlineStr"/>
      <c r="B1087" t="inlineStr"/>
      <c r="C1087" t="inlineStr">
        <is>
          <t>[무항생제]1등급유가네닭갈비(닭정육)
-★초록나무 ONLY ONE★</t>
        </is>
      </c>
      <c r="D1087" t="inlineStr">
        <is>
          <t>일배</t>
        </is>
      </c>
      <c r="E1087" t="n">
        <v>1</v>
      </c>
      <c r="F1087" t="inlineStr">
        <is>
          <t>1kg
(약15g)</t>
        </is>
      </c>
      <c r="G1087" t="inlineStr">
        <is>
          <t>kg</t>
        </is>
      </c>
      <c r="H1087" t="n">
        <v>24900</v>
      </c>
      <c r="I1087">
        <f>H1087/66</f>
        <v/>
      </c>
      <c r="J1087" t="inlineStr">
        <is>
          <t>[무항생제]1등급냉장닭정육(국내산)72%,유가네양념(맛간장,고춧가루,다진생강,간마늘,대두유,후추가루)28%</t>
        </is>
      </c>
      <c r="K1087" t="inlineStr">
        <is>
          <t xml:space="preserve"> 닭정육 약15g절단
★특징★ : 유가네닭갈비 앙념은 전국 230여개 유가네닭갈비 매장에서 사용되는 동일한 양념을 사용합니다.</t>
        </is>
      </c>
      <c r="L1087" t="inlineStr"/>
      <c r="M1087" t="inlineStr">
        <is>
          <t>2,5,6,16</t>
        </is>
      </c>
      <c r="N1087" t="inlineStr">
        <is>
          <t>haccp
/무항생제</t>
        </is>
      </c>
      <c r="O1087" t="inlineStr">
        <is>
          <t>과세</t>
        </is>
      </c>
      <c r="P1087" t="n">
        <v>10</v>
      </c>
      <c r="Q1087" t="inlineStr">
        <is>
          <t>10일</t>
        </is>
      </c>
      <c r="R1087" t="inlineStr">
        <is>
          <t>냉장</t>
        </is>
      </c>
    </row>
    <row r="1088">
      <c r="A1088" t="inlineStr"/>
      <c r="B1088" t="inlineStr"/>
      <c r="C1088" t="inlineStr">
        <is>
          <t>[무항생제]1등급유가네닭갈비(닭정육5+닭안심5)
-★초록나무 ONLY ONE★</t>
        </is>
      </c>
      <c r="D1088" t="inlineStr">
        <is>
          <t>일배</t>
        </is>
      </c>
      <c r="E1088" t="n">
        <v>1</v>
      </c>
      <c r="F1088" t="inlineStr">
        <is>
          <t>1kg
(약15g)</t>
        </is>
      </c>
      <c r="G1088" t="inlineStr">
        <is>
          <t>kg</t>
        </is>
      </c>
      <c r="H1088" t="n">
        <v>25400</v>
      </c>
      <c r="I1088" t="inlineStr"/>
      <c r="J1088" t="inlineStr">
        <is>
          <t>[무항생제]1등급냉장닭정육(국내산)36%,[무항생제]1등급냉장닭안심(국내산)36%,유가네양념(맛간장,고춧가루,다진생강,간마늘,대두유,후추가루)28%</t>
        </is>
      </c>
      <c r="K1088" t="inlineStr">
        <is>
          <t>닭정육 및 닭안심 약15g절단
★특징★ : 유가네닭갈비 앙념은 전국 230여개 유가네닭갈비
              매장에서 사용되는 동일한 양념을 사용합니다.</t>
        </is>
      </c>
      <c r="L1088" t="inlineStr"/>
      <c r="M1088" t="inlineStr">
        <is>
          <t>2,5,6,16</t>
        </is>
      </c>
      <c r="N1088" t="inlineStr">
        <is>
          <t>haccp
/무항생제</t>
        </is>
      </c>
      <c r="O1088" t="inlineStr">
        <is>
          <t>과세</t>
        </is>
      </c>
      <c r="P1088" t="n">
        <v>10</v>
      </c>
      <c r="Q1088" t="inlineStr">
        <is>
          <t>10일</t>
        </is>
      </c>
      <c r="R1088" t="inlineStr">
        <is>
          <t>냉장</t>
        </is>
      </c>
    </row>
    <row r="1089">
      <c r="A1089" t="inlineStr"/>
      <c r="B1089" t="inlineStr"/>
      <c r="C1089" t="inlineStr">
        <is>
          <t>[무항생제]1등급유가네빨간까르보닭갈비(닭정육)
-(최소5kg이상발주)
-★초록나무 ONLY ONE★</t>
        </is>
      </c>
      <c r="D1089" t="inlineStr">
        <is>
          <t>일배</t>
        </is>
      </c>
      <c r="E1089" t="n">
        <v>1</v>
      </c>
      <c r="F1089" t="inlineStr">
        <is>
          <t>1kg (약15g)
+까르보분말100g(증정)</t>
        </is>
      </c>
      <c r="G1089" t="inlineStr">
        <is>
          <t>kg</t>
        </is>
      </c>
      <c r="H1089" t="n">
        <v>25400</v>
      </c>
      <c r="I1089" t="inlineStr"/>
      <c r="J1089" t="inlineStr">
        <is>
          <t>[무항생제]1등급냉장닭정육(국내산)80%,특제고추장양념(물엿,고추장,다진마늘,대두유,후추가루)20%</t>
        </is>
      </c>
      <c r="K1089" t="inlineStr">
        <is>
          <t xml:space="preserve">* 닭정육 약15g절단
* 유가네까르보분말 : 크림버터분말,파마산치즈분말,건마늘분말, 건양파분말,파슬리가루 외
</t>
        </is>
      </c>
      <c r="L1089" t="inlineStr">
        <is>
          <t>★조리방법★ : 양념육 1kg당 유가네까르보분말 100g + 정제수100g 비율</t>
        </is>
      </c>
      <c r="M1089" t="inlineStr">
        <is>
          <t>2,5,6,16</t>
        </is>
      </c>
      <c r="N1089" t="inlineStr">
        <is>
          <t>haccp
/무항생제</t>
        </is>
      </c>
      <c r="O1089" t="inlineStr">
        <is>
          <t>과세</t>
        </is>
      </c>
      <c r="P1089" t="n">
        <v>10</v>
      </c>
      <c r="Q1089" t="inlineStr">
        <is>
          <t>10일</t>
        </is>
      </c>
      <c r="R1089" t="inlineStr">
        <is>
          <t>냉장</t>
        </is>
      </c>
    </row>
    <row r="1090">
      <c r="A1090" t="inlineStr"/>
      <c r="B1090" t="inlineStr"/>
      <c r="C1090" t="inlineStr">
        <is>
          <t>[무항생제]1등급유가네빨간까르보닭갈비(닭정육5+닭안심5)-(최소5kg이상발주)
-★초록나무 ONLY ONE★</t>
        </is>
      </c>
      <c r="D1090" t="inlineStr">
        <is>
          <t>일배</t>
        </is>
      </c>
      <c r="E1090" t="n">
        <v>1</v>
      </c>
      <c r="F1090" t="inlineStr">
        <is>
          <t>1kg(약15g)
+까르보분말100g(증정)</t>
        </is>
      </c>
      <c r="G1090" t="inlineStr">
        <is>
          <t>kg</t>
        </is>
      </c>
      <c r="H1090" t="n">
        <v>28500</v>
      </c>
      <c r="I1090" t="inlineStr"/>
      <c r="J1090" t="inlineStr">
        <is>
          <t>[무항생제]1등급냉장닭정육(국내산)40%,[무항생제]1등급냉장닭안심(국내산)40%,특제고추장양념(물엿,고추장,다진마늘,대두유,후추가루)20%</t>
        </is>
      </c>
      <c r="K1090" t="inlineStr">
        <is>
          <t>*닭정육 및 닭안심 약15g절단
*유가네까르보분말 : 크림버터분말,파마산치즈분말,건마늘분말, 건양파분말,파슬리가루 외</t>
        </is>
      </c>
      <c r="L1090" t="inlineStr">
        <is>
          <t>★조리방법★ : 양념육 1kg당 유가네까르보분말 100g + 정제수100g 비율</t>
        </is>
      </c>
      <c r="M1090" t="inlineStr">
        <is>
          <t>2,5,6,16</t>
        </is>
      </c>
      <c r="N1090" t="inlineStr">
        <is>
          <t>haccp
/무항생제</t>
        </is>
      </c>
      <c r="O1090" t="inlineStr">
        <is>
          <t>과세</t>
        </is>
      </c>
      <c r="P1090" t="n">
        <v>10</v>
      </c>
      <c r="Q1090" t="inlineStr">
        <is>
          <t>10일</t>
        </is>
      </c>
      <c r="R1090" t="inlineStr">
        <is>
          <t>냉장</t>
        </is>
      </c>
    </row>
    <row r="1091">
      <c r="A1091" t="inlineStr"/>
      <c r="B1091" t="inlineStr"/>
      <c r="C1091" t="inlineStr">
        <is>
          <t>[무항생제]1등급유가네간장찜닭(닭정육)
-★초록나무 ONLY ONE★</t>
        </is>
      </c>
      <c r="D1091" t="inlineStr">
        <is>
          <t>일배</t>
        </is>
      </c>
      <c r="E1091" t="n">
        <v>1</v>
      </c>
      <c r="F1091" t="inlineStr">
        <is>
          <t>1kg
(약30g)</t>
        </is>
      </c>
      <c r="G1091" t="inlineStr">
        <is>
          <t>kg</t>
        </is>
      </c>
      <c r="H1091" t="n">
        <v>23800</v>
      </c>
      <c r="I1091" t="inlineStr"/>
      <c r="J1091" t="inlineStr">
        <is>
          <t xml:space="preserve">[무항생제]1등급냉장닭정육(국내산)80%,유가네간장찜닭양념(간장,물엿,설탕,간마늘,굴소스,후추분 등)20%
</t>
        </is>
      </c>
      <c r="K1091" t="inlineStr">
        <is>
          <t>닭정육 약30g절단
★특징★ : 유가네간장찜닭양념은 유가네간장찜닭용으로 개발된 전용 양념입니다.</t>
        </is>
      </c>
      <c r="L1091" t="inlineStr"/>
      <c r="M1091" t="inlineStr">
        <is>
          <t>5,6,16,18</t>
        </is>
      </c>
      <c r="N1091" t="inlineStr">
        <is>
          <t>haccp
/무항생제</t>
        </is>
      </c>
      <c r="O1091" t="inlineStr">
        <is>
          <t>과세</t>
        </is>
      </c>
      <c r="P1091" t="n">
        <v>10</v>
      </c>
      <c r="Q1091" t="inlineStr">
        <is>
          <t>10일</t>
        </is>
      </c>
      <c r="R1091" t="inlineStr">
        <is>
          <t>냉장</t>
        </is>
      </c>
    </row>
    <row r="1092">
      <c r="A1092" t="inlineStr"/>
      <c r="B1092" t="inlineStr"/>
      <c r="C1092" t="inlineStr">
        <is>
          <t>[무항생제]1등급유가네간장찜닭(닭정육5+닭가슴살5)
-★초록나무 ONLY ONE★</t>
        </is>
      </c>
      <c r="D1092" t="inlineStr">
        <is>
          <t>일배</t>
        </is>
      </c>
      <c r="E1092" t="n">
        <v>1</v>
      </c>
      <c r="F1092" t="inlineStr">
        <is>
          <t>1kg
(약30g)</t>
        </is>
      </c>
      <c r="G1092" t="inlineStr">
        <is>
          <t>kg</t>
        </is>
      </c>
      <c r="H1092" t="n">
        <v>19300</v>
      </c>
      <c r="I1092" t="inlineStr"/>
      <c r="J1092" t="inlineStr">
        <is>
          <t>[무항생제]1등급냉장닭정육(국내산)40%,[무항생제]1등급냉장닭가슴살(국내산)40%,유가네간장찜닭양념(간장,물엿,설탕,간마늘,굴소스,후추분 등)20%</t>
        </is>
      </c>
      <c r="K1092" t="inlineStr">
        <is>
          <t>닭정육 및 닭가슴살 약30g절단
★특징★ : 유가네간장찜닭양념은 유가네간장찜닭용으로 개발된 전용 양념입니다.</t>
        </is>
      </c>
      <c r="L1092" t="inlineStr"/>
      <c r="M1092" t="inlineStr">
        <is>
          <t>5,6,16,18</t>
        </is>
      </c>
      <c r="N1092" t="inlineStr">
        <is>
          <t>haccp
/무항생제</t>
        </is>
      </c>
      <c r="O1092" t="inlineStr">
        <is>
          <t>과세</t>
        </is>
      </c>
      <c r="P1092" t="n">
        <v>10</v>
      </c>
      <c r="Q1092" t="inlineStr">
        <is>
          <t>10일</t>
        </is>
      </c>
      <c r="R1092" t="inlineStr">
        <is>
          <t>냉장</t>
        </is>
      </c>
    </row>
    <row r="1093">
      <c r="A1093" t="inlineStr"/>
      <c r="B1093" t="inlineStr"/>
      <c r="C1093" t="inlineStr">
        <is>
          <t>[무항생제]1등급유가네간장찜닭(닭절단육)
-★초록나무 ONLY ONE★</t>
        </is>
      </c>
      <c r="D1093" t="inlineStr">
        <is>
          <t>일배</t>
        </is>
      </c>
      <c r="E1093" t="n">
        <v>1</v>
      </c>
      <c r="F1093" t="inlineStr">
        <is>
          <t>1kg</t>
        </is>
      </c>
      <c r="G1093" t="inlineStr">
        <is>
          <t>kg</t>
        </is>
      </c>
      <c r="H1093" t="n">
        <v>13300</v>
      </c>
      <c r="I1093" t="inlineStr"/>
      <c r="J1093" t="inlineStr">
        <is>
          <t>[무항생제]1등급냉장닭(국내산)80%,유가네간장찜닭양념(간장,물엿,설탕,간마늘,굴소스,후추분 등)20%</t>
        </is>
      </c>
      <c r="K1093" t="inlineStr">
        <is>
          <t>★특징★ : 유가네간장찜닭양념은 유가네간장찜닭용으로 개발된 전용 양념입니다.</t>
        </is>
      </c>
      <c r="L1093" t="inlineStr"/>
      <c r="M1093" t="inlineStr">
        <is>
          <t>5,6,16,18</t>
        </is>
      </c>
      <c r="N1093" t="inlineStr">
        <is>
          <t>haccp
/무항생제</t>
        </is>
      </c>
      <c r="O1093" t="inlineStr">
        <is>
          <t>과세</t>
        </is>
      </c>
      <c r="P1093" t="n">
        <v>10</v>
      </c>
      <c r="Q1093" t="inlineStr">
        <is>
          <t>10일</t>
        </is>
      </c>
      <c r="R1093" t="inlineStr">
        <is>
          <t>냉장</t>
        </is>
      </c>
    </row>
    <row r="1094">
      <c r="A1094" t="inlineStr"/>
      <c r="B1094" t="inlineStr"/>
      <c r="C1094" t="inlineStr">
        <is>
          <t>[무항생제]1등급유가네불꽂닭(불향에꽂힌닭갈비)(닭정육)</t>
        </is>
      </c>
      <c r="D1094" t="inlineStr">
        <is>
          <t>일배</t>
        </is>
      </c>
      <c r="E1094" t="n">
        <v>1</v>
      </c>
      <c r="F1094" t="inlineStr">
        <is>
          <t>1kg(약15g)</t>
        </is>
      </c>
      <c r="G1094" t="inlineStr">
        <is>
          <t>kg</t>
        </is>
      </c>
      <c r="H1094" t="n">
        <v>23100</v>
      </c>
      <c r="I1094" t="inlineStr"/>
      <c r="J1094" t="inlineStr">
        <is>
          <t>무항생제1등급닭고기75%,불향간장양념25%[정제수35.6%,몽고진간장18.7%,물엿14.2%,설탕9.5%,고추장,불향소스,다진마늘,대파,참기름,참깨 등]</t>
        </is>
      </c>
      <c r="K1094" t="inlineStr"/>
      <c r="L1094" t="inlineStr"/>
      <c r="M1094" t="inlineStr">
        <is>
          <t>5,6,16</t>
        </is>
      </c>
      <c r="N1094" t="inlineStr">
        <is>
          <t>haccp/
무항생제</t>
        </is>
      </c>
      <c r="O1094" t="inlineStr">
        <is>
          <t>과세</t>
        </is>
      </c>
      <c r="P1094" t="n">
        <v>10</v>
      </c>
      <c r="Q1094" t="inlineStr">
        <is>
          <t>10일</t>
        </is>
      </c>
      <c r="R1094" t="inlineStr">
        <is>
          <t>냉장</t>
        </is>
      </c>
    </row>
    <row r="1095">
      <c r="A1095" t="inlineStr"/>
      <c r="B1095" t="inlineStr"/>
      <c r="C1095" t="inlineStr">
        <is>
          <t>[무항생제]1등급유가네불꽂닭(불향에꽂힌닭갈비)(닭정육5+닭안심5)</t>
        </is>
      </c>
      <c r="D1095" t="inlineStr">
        <is>
          <t>일배</t>
        </is>
      </c>
      <c r="E1095" t="n">
        <v>1</v>
      </c>
      <c r="F1095" t="inlineStr">
        <is>
          <t>1kg(약15g)</t>
        </is>
      </c>
      <c r="G1095" t="inlineStr">
        <is>
          <t>kg</t>
        </is>
      </c>
      <c r="H1095" t="n">
        <v>18900</v>
      </c>
      <c r="I1095" t="inlineStr"/>
      <c r="J1095" t="inlineStr">
        <is>
          <t>[무항생제]1등급냉장닭정육(국내산)37.5%,[무항생제]1등급냉장닭안심(국내산)37.5%,불향간장양념25%[정제수35.6%,몽고진간장18.7%,물엿14.2%,설탕9.5%,고추장,불향소스,다진마늘,대파,참기름,참깨 등]</t>
        </is>
      </c>
      <c r="K1095" t="inlineStr"/>
      <c r="L1095" t="inlineStr"/>
      <c r="M1095" t="inlineStr">
        <is>
          <t>5,6,16</t>
        </is>
      </c>
      <c r="N1095" t="inlineStr">
        <is>
          <t>haccp
/무항생제</t>
        </is>
      </c>
      <c r="O1095" t="inlineStr">
        <is>
          <t>과세</t>
        </is>
      </c>
      <c r="P1095" t="n">
        <v>10</v>
      </c>
      <c r="Q1095" t="inlineStr">
        <is>
          <t>10일</t>
        </is>
      </c>
      <c r="R1095" t="inlineStr">
        <is>
          <t>냉장</t>
        </is>
      </c>
    </row>
    <row r="1096">
      <c r="A1096" t="inlineStr"/>
      <c r="B1096" t="inlineStr"/>
      <c r="C1096" t="inlineStr">
        <is>
          <t>[무항생제]1등급유가네간장카레치밥(닭정육)
-★초록나무 ONLY ONE★</t>
        </is>
      </c>
      <c r="D1096" t="inlineStr">
        <is>
          <t>일배</t>
        </is>
      </c>
      <c r="E1096" t="n">
        <v>1</v>
      </c>
      <c r="F1096" t="inlineStr">
        <is>
          <t>1kg(약10g)</t>
        </is>
      </c>
      <c r="G1096" t="inlineStr">
        <is>
          <t>kg</t>
        </is>
      </c>
      <c r="H1096" t="n">
        <v>22200</v>
      </c>
      <c r="I1096" t="inlineStr"/>
      <c r="J1096" t="inlineStr">
        <is>
          <t>[무항생제]1등급냉장닭정육(국내산)70%,소스30%[정제수 36.2%,백물엿19.9%,몽고진간장16.3%,간대파13.6%,백설탕,오뚜기카레분4.1%,간마늘(국내산),미원,후추가루]</t>
        </is>
      </c>
      <c r="K1096" t="inlineStr"/>
      <c r="L1096" t="inlineStr"/>
      <c r="M1096" t="inlineStr">
        <is>
          <t>2.5.6.12.15.16.18</t>
        </is>
      </c>
      <c r="N1096" t="inlineStr">
        <is>
          <t>haccp
/무항생제</t>
        </is>
      </c>
      <c r="O1096" t="inlineStr">
        <is>
          <t>과세</t>
        </is>
      </c>
      <c r="P1096" t="n">
        <v>10</v>
      </c>
      <c r="Q1096" t="inlineStr">
        <is>
          <t>10일</t>
        </is>
      </c>
      <c r="R1096" t="inlineStr">
        <is>
          <t>냉장</t>
        </is>
      </c>
    </row>
    <row r="1097">
      <c r="A1097" t="inlineStr"/>
      <c r="B1097" t="inlineStr"/>
      <c r="C1097" t="inlineStr">
        <is>
          <t>[무항생제]1등급유가네간장카레치밥(닭정육5+닭안심5)
-★초록나무 ONLY ONE★</t>
        </is>
      </c>
      <c r="D1097" t="inlineStr">
        <is>
          <t>일배</t>
        </is>
      </c>
      <c r="E1097" t="n">
        <v>1</v>
      </c>
      <c r="F1097" t="inlineStr">
        <is>
          <t>1kg(약10g)</t>
        </is>
      </c>
      <c r="G1097" t="inlineStr">
        <is>
          <t>kg</t>
        </is>
      </c>
      <c r="H1097" t="n">
        <v>18200</v>
      </c>
      <c r="I1097" t="inlineStr"/>
      <c r="J1097" t="inlineStr">
        <is>
          <t>[무항생제]1등급냉장닭정육(국내산)35%,[무항생제]1등급냉장닭안심(국내산)35%,소스30%[정제수 36.2%,백물엿19.9%,몽고진간장16.3%,간대파13.6%,백설탕,오뚜기카레분4.1%,간마늘(국내산),미원,후추가루]</t>
        </is>
      </c>
      <c r="K1097" t="inlineStr"/>
      <c r="L1097" t="inlineStr"/>
      <c r="M1097" t="inlineStr">
        <is>
          <t>2.5.6.12.15.16.18</t>
        </is>
      </c>
      <c r="N1097" t="inlineStr">
        <is>
          <t>haccp
/무항생제</t>
        </is>
      </c>
      <c r="O1097" t="inlineStr">
        <is>
          <t>과세</t>
        </is>
      </c>
      <c r="P1097" t="n">
        <v>10</v>
      </c>
      <c r="Q1097" t="inlineStr">
        <is>
          <t>10일</t>
        </is>
      </c>
      <c r="R1097" t="inlineStr">
        <is>
          <t>냉장</t>
        </is>
      </c>
    </row>
    <row r="1098">
      <c r="A1098" t="inlineStr"/>
      <c r="B1098" t="inlineStr"/>
      <c r="C1098" t="inlineStr">
        <is>
          <t>[무항생제]1등급유가네옛날양념치킨맛치밥(닭정육)
-★초록나무 ONLY ONE★</t>
        </is>
      </c>
      <c r="D1098" t="inlineStr">
        <is>
          <t>일배</t>
        </is>
      </c>
      <c r="E1098" t="n">
        <v>1</v>
      </c>
      <c r="F1098" t="inlineStr">
        <is>
          <t>1kg(약10g)</t>
        </is>
      </c>
      <c r="G1098" t="inlineStr">
        <is>
          <t>kg</t>
        </is>
      </c>
      <c r="H1098" t="n">
        <v>22200</v>
      </c>
      <c r="I1098" t="inlineStr"/>
      <c r="J1098" t="inlineStr">
        <is>
          <t>[무항생제]1등급냉장닭정육(국내산)70%,소스30%[정제수 29.9%,몽고진간장19.9%,황설탕19.9%,간양파10%,백물엿,고운고춧가루,간마늘(국내산)베트남고춧가루,MSG,대두유,향미유,후추가루]</t>
        </is>
      </c>
      <c r="K1098" t="inlineStr"/>
      <c r="L1098" t="inlineStr"/>
      <c r="M1098" t="inlineStr">
        <is>
          <t>5.6.15</t>
        </is>
      </c>
      <c r="N1098" t="inlineStr">
        <is>
          <t>haccp
/무항생제</t>
        </is>
      </c>
      <c r="O1098" t="inlineStr">
        <is>
          <t>과세</t>
        </is>
      </c>
      <c r="P1098" t="n">
        <v>10</v>
      </c>
      <c r="Q1098" t="inlineStr">
        <is>
          <t>10일</t>
        </is>
      </c>
      <c r="R1098" t="inlineStr">
        <is>
          <t>냉장</t>
        </is>
      </c>
    </row>
    <row r="1099">
      <c r="A1099" t="inlineStr"/>
      <c r="B1099" t="inlineStr"/>
      <c r="C1099" t="inlineStr">
        <is>
          <t>[무항생제]1등급유가네옛날양념치킨맛치밥(닭정육5+닭안심5)
-★초록나무 ONLY ONE★</t>
        </is>
      </c>
      <c r="D1099" t="inlineStr">
        <is>
          <t>일배</t>
        </is>
      </c>
      <c r="E1099" t="n">
        <v>1</v>
      </c>
      <c r="F1099" t="inlineStr">
        <is>
          <t>1kg(약10g)</t>
        </is>
      </c>
      <c r="G1099" t="inlineStr">
        <is>
          <t>kg</t>
        </is>
      </c>
      <c r="H1099" t="n">
        <v>18200</v>
      </c>
      <c r="I1099" t="inlineStr"/>
      <c r="J1099" t="inlineStr">
        <is>
          <t>[무항생제]1등급냉장닭정육(국내산)35%,[무항생제]1등급냉장닭안심(국내산)35%,소스30%[정제수 29.9%,몽고진간장19.9%,황설탕19.9%,간양파10%,백물엿,고운고춧가루,간마늘(국내산)베트남고춧가루,MSG,대두유,향미유,후추가루]</t>
        </is>
      </c>
      <c r="K1099" t="inlineStr"/>
      <c r="L1099" t="inlineStr"/>
      <c r="M1099" t="inlineStr">
        <is>
          <t>5.6.15</t>
        </is>
      </c>
      <c r="N1099" t="inlineStr">
        <is>
          <t>haccp
/무항생제</t>
        </is>
      </c>
      <c r="O1099" t="inlineStr">
        <is>
          <t>과세</t>
        </is>
      </c>
      <c r="P1099" t="n">
        <v>10</v>
      </c>
      <c r="Q1099" t="inlineStr">
        <is>
          <t>10일</t>
        </is>
      </c>
      <c r="R1099" t="inlineStr">
        <is>
          <t>냉장</t>
        </is>
      </c>
    </row>
    <row r="1100">
      <c r="A1100" t="inlineStr"/>
      <c r="B1100" t="inlineStr"/>
      <c r="C1100" t="inlineStr">
        <is>
          <t>[초록나무]유가네고추장 닭목살구이set</t>
        </is>
      </c>
      <c r="D1100" t="inlineStr">
        <is>
          <t>일배</t>
        </is>
      </c>
      <c r="E1100" t="n">
        <v>3</v>
      </c>
      <c r="F1100" t="inlineStr">
        <is>
          <t>3kg 
+1kg(소스증정)</t>
        </is>
      </c>
      <c r="G1100" t="inlineStr">
        <is>
          <t>set</t>
        </is>
      </c>
      <c r="H1100" t="n">
        <v>61300</v>
      </c>
      <c r="I1100" t="inlineStr"/>
      <c r="J1100" t="inlineStr">
        <is>
          <t>닭목살(국내산)3kg+고추장소스1kg(증정)</t>
        </is>
      </c>
      <c r="K1100" t="inlineStr">
        <is>
          <t>닭목살 : 냉동12개월
소스 : 냉장6개월</t>
        </is>
      </c>
      <c r="L1100" t="inlineStr"/>
      <c r="M1100" t="inlineStr">
        <is>
          <t>5,6,16</t>
        </is>
      </c>
      <c r="N1100" t="inlineStr"/>
      <c r="O1100" t="inlineStr">
        <is>
          <t>면세</t>
        </is>
      </c>
      <c r="P1100" t="n">
        <v>10</v>
      </c>
      <c r="Q1100" t="inlineStr">
        <is>
          <t>12개월</t>
        </is>
      </c>
      <c r="R1100" t="inlineStr">
        <is>
          <t>냉동</t>
        </is>
      </c>
    </row>
    <row r="1101">
      <c r="A1101" t="inlineStr"/>
      <c r="B1101" t="inlineStr"/>
      <c r="C1101" t="inlineStr">
        <is>
          <t>[초록나무]유가네양념치킨닭목살구이set</t>
        </is>
      </c>
      <c r="D1101" t="inlineStr">
        <is>
          <t>일배</t>
        </is>
      </c>
      <c r="E1101" t="n">
        <v>3</v>
      </c>
      <c r="F1101" t="inlineStr">
        <is>
          <t>3kg 
+1kg(소스증정)</t>
        </is>
      </c>
      <c r="G1101" t="inlineStr">
        <is>
          <t>set</t>
        </is>
      </c>
      <c r="H1101" t="n">
        <v>61300</v>
      </c>
      <c r="I1101" t="inlineStr"/>
      <c r="J1101" t="inlineStr">
        <is>
          <t>닭목살(국내산)3kg+양념치킨소스1kg(증정)</t>
        </is>
      </c>
      <c r="K1101" t="inlineStr">
        <is>
          <t>닭목살 : 냉동12개월
소스 : 냉장6개월</t>
        </is>
      </c>
      <c r="L1101" t="inlineStr"/>
      <c r="M1101" t="inlineStr">
        <is>
          <t>5,6,10</t>
        </is>
      </c>
      <c r="N1101" t="inlineStr"/>
      <c r="O1101" t="inlineStr">
        <is>
          <t>면세</t>
        </is>
      </c>
      <c r="P1101" t="n">
        <v>10</v>
      </c>
      <c r="Q1101" t="inlineStr">
        <is>
          <t>12개월</t>
        </is>
      </c>
      <c r="R1101" t="inlineStr">
        <is>
          <t>냉동</t>
        </is>
      </c>
    </row>
    <row r="1102">
      <c r="A1102" t="inlineStr"/>
      <c r="B1102" t="inlineStr"/>
      <c r="C1102" t="inlineStr">
        <is>
          <t>[초록나무]유가네불향간장닭목살구이set</t>
        </is>
      </c>
      <c r="D1102" t="inlineStr">
        <is>
          <t>일배</t>
        </is>
      </c>
      <c r="E1102" t="n">
        <v>3</v>
      </c>
      <c r="F1102" t="inlineStr">
        <is>
          <t>3kg 
+1kg(소스증정)</t>
        </is>
      </c>
      <c r="G1102" t="inlineStr">
        <is>
          <t>set</t>
        </is>
      </c>
      <c r="H1102" t="n">
        <v>61300</v>
      </c>
      <c r="I1102" t="inlineStr"/>
      <c r="J1102" t="inlineStr">
        <is>
          <t>닭목살(국내산)3kg+불향간장양념소스1kg(증정)</t>
        </is>
      </c>
      <c r="K1102" t="inlineStr">
        <is>
          <t>닭목살 : 냉동12개월
소스 : 냉장6개월</t>
        </is>
      </c>
      <c r="L1102" t="inlineStr"/>
      <c r="M1102" t="inlineStr">
        <is>
          <t>5,10,16</t>
        </is>
      </c>
      <c r="N1102" t="inlineStr"/>
      <c r="O1102" t="inlineStr">
        <is>
          <t>면세</t>
        </is>
      </c>
      <c r="P1102" t="n">
        <v>10</v>
      </c>
      <c r="Q1102" t="inlineStr">
        <is>
          <t>12개월</t>
        </is>
      </c>
      <c r="R1102" t="inlineStr">
        <is>
          <t>냉동</t>
        </is>
      </c>
    </row>
    <row r="1103">
      <c r="A1103" t="inlineStr"/>
      <c r="B1103" t="inlineStr"/>
      <c r="C1103" t="inlineStr">
        <is>
          <t>[국내산]매콤양념닭목살구이</t>
        </is>
      </c>
      <c r="D1103" t="inlineStr">
        <is>
          <t>재고</t>
        </is>
      </c>
      <c r="E1103" t="n">
        <v>1</v>
      </c>
      <c r="F1103" t="inlineStr">
        <is>
          <t>1kg</t>
        </is>
      </c>
      <c r="G1103" t="inlineStr">
        <is>
          <t>봉</t>
        </is>
      </c>
      <c r="H1103" t="n">
        <v>18200</v>
      </c>
      <c r="I1103" t="inlineStr"/>
      <c r="J1103" t="inlineStr">
        <is>
          <t>닭고기(국내산)70%,고추가루10%,고추장7%,간장7%,설탕3%
마늘0.5% 외</t>
        </is>
      </c>
      <c r="K1103" t="inlineStr"/>
      <c r="L1103" t="inlineStr"/>
      <c r="M1103" t="inlineStr">
        <is>
          <t>5,6,15</t>
        </is>
      </c>
      <c r="N1103" t="inlineStr">
        <is>
          <t>HACCP</t>
        </is>
      </c>
      <c r="O1103" t="inlineStr">
        <is>
          <t>과세</t>
        </is>
      </c>
      <c r="P1103" t="n">
        <v>15</v>
      </c>
      <c r="Q1103" t="inlineStr">
        <is>
          <t>12개월</t>
        </is>
      </c>
      <c r="R1103" t="inlineStr">
        <is>
          <t>냉동</t>
        </is>
      </c>
    </row>
    <row r="1104">
      <c r="A1104" t="inlineStr"/>
      <c r="B1104" t="inlineStr"/>
      <c r="C1104" t="inlineStr">
        <is>
          <t>[국내산]간장양념닭목살구이</t>
        </is>
      </c>
      <c r="D1104" t="inlineStr">
        <is>
          <t>재고</t>
        </is>
      </c>
      <c r="E1104" t="n">
        <v>1</v>
      </c>
      <c r="F1104" t="inlineStr">
        <is>
          <t>1kg</t>
        </is>
      </c>
      <c r="G1104" t="inlineStr">
        <is>
          <t>봉</t>
        </is>
      </c>
      <c r="H1104" t="n">
        <v>17600</v>
      </c>
      <c r="I1104" t="inlineStr"/>
      <c r="J1104" t="inlineStr">
        <is>
          <t>닭고기(국내산)70%,간장15%,마늘2%,양파1%,물엿6% 외</t>
        </is>
      </c>
      <c r="K1104" t="inlineStr"/>
      <c r="L1104" t="inlineStr"/>
      <c r="M1104" t="inlineStr">
        <is>
          <t>5,6,15</t>
        </is>
      </c>
      <c r="N1104" t="inlineStr">
        <is>
          <t>HACCP</t>
        </is>
      </c>
      <c r="O1104" t="inlineStr">
        <is>
          <t>과세</t>
        </is>
      </c>
      <c r="P1104" t="n">
        <v>16</v>
      </c>
      <c r="Q1104" t="inlineStr">
        <is>
          <t>12개월</t>
        </is>
      </c>
      <c r="R1104" t="inlineStr">
        <is>
          <t>냉동</t>
        </is>
      </c>
    </row>
    <row r="1105">
      <c r="A1105" t="inlineStr"/>
      <c r="B1105" t="inlineStr"/>
      <c r="C1105" t="inlineStr">
        <is>
          <t>[국내산]5無부대찌개모듬햄(4종)</t>
        </is>
      </c>
      <c r="D1105" t="inlineStr">
        <is>
          <t>재고</t>
        </is>
      </c>
      <c r="E1105" t="n">
        <v>1</v>
      </c>
      <c r="F1105" t="inlineStr">
        <is>
          <t>1kg</t>
        </is>
      </c>
      <c r="G1105" t="inlineStr">
        <is>
          <t>봉</t>
        </is>
      </c>
      <c r="H1105" t="n">
        <v>18600</v>
      </c>
      <c r="I1105" t="inlineStr"/>
      <c r="J1105"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K1105" t="inlineStr">
        <is>
          <t>*사이즈:원형햄-지름약4cm/사각(반달)-가로 7cm 세로 4.5cm/후랑크 가로2.5cm 세로6cm(후랑크 2종-훈연/일반)
5무(발색제,보존료,착향료,산화방지제,MSG)</t>
        </is>
      </c>
      <c r="L1105" t="inlineStr">
        <is>
          <t>용도에따라 조리</t>
        </is>
      </c>
      <c r="M1105" t="inlineStr">
        <is>
          <t>1,5,6,10,15,16</t>
        </is>
      </c>
      <c r="N1105" t="inlineStr">
        <is>
          <t>haccp</t>
        </is>
      </c>
      <c r="O1105" t="inlineStr">
        <is>
          <t>과세</t>
        </is>
      </c>
      <c r="P1105" t="n">
        <v>10</v>
      </c>
      <c r="Q1105" t="inlineStr">
        <is>
          <t>12개월</t>
        </is>
      </c>
      <c r="R1105" t="inlineStr">
        <is>
          <t>냉동</t>
        </is>
      </c>
    </row>
    <row r="1106">
      <c r="A1106" t="inlineStr"/>
      <c r="B1106" t="inlineStr"/>
      <c r="C1106" t="inlineStr">
        <is>
          <t>[국내산]기름적은실속삼겹베이컨</t>
        </is>
      </c>
      <c r="D1106" t="inlineStr">
        <is>
          <t>재고</t>
        </is>
      </c>
      <c r="E1106" t="n">
        <v>0.5</v>
      </c>
      <c r="F1106" t="inlineStr">
        <is>
          <t>0.5kg</t>
        </is>
      </c>
      <c r="G1106" t="inlineStr">
        <is>
          <t>봉</t>
        </is>
      </c>
      <c r="H1106" t="n">
        <v>11300</v>
      </c>
      <c r="I1106" t="inlineStr"/>
      <c r="J1106" t="inlineStr">
        <is>
          <t>돼지고기(국내산,삼겹)96.61%,정제소금(국산),백설탕,복합조미식품,두류가공품,비타민C 외</t>
        </is>
      </c>
      <c r="K1106" t="inlineStr">
        <is>
          <t>활용tip) : 파스타 등 각종 토핑사용, 볶음밥 등 재료사용
약 25줄정도</t>
        </is>
      </c>
      <c r="L1106" t="inlineStr">
        <is>
          <t>조리하여 섭취</t>
        </is>
      </c>
      <c r="M1106" t="inlineStr">
        <is>
          <t>2,5,10</t>
        </is>
      </c>
      <c r="N1106" t="inlineStr">
        <is>
          <t>haccp</t>
        </is>
      </c>
      <c r="O1106" t="inlineStr">
        <is>
          <t>과세</t>
        </is>
      </c>
      <c r="P1106" t="n">
        <v>10</v>
      </c>
      <c r="Q1106" t="inlineStr">
        <is>
          <t>9개월</t>
        </is>
      </c>
      <c r="R1106" t="inlineStr">
        <is>
          <t>냉동</t>
        </is>
      </c>
    </row>
    <row r="1107">
      <c r="A1107" t="inlineStr"/>
      <c r="B1107" t="inlineStr"/>
      <c r="C1107" t="inlineStr">
        <is>
          <t>[국내제조]인도전통버터난</t>
        </is>
      </c>
      <c r="D1107" t="inlineStr">
        <is>
          <t>재고</t>
        </is>
      </c>
      <c r="E1107" t="n">
        <v>1.2</v>
      </c>
      <c r="F1107" t="inlineStr">
        <is>
          <t>60gX20개</t>
        </is>
      </c>
      <c r="G1107" t="inlineStr">
        <is>
          <t>봉</t>
        </is>
      </c>
      <c r="H1107" t="n">
        <v>27200</v>
      </c>
      <c r="I1107" t="n">
        <v>1360</v>
      </c>
      <c r="J1107" t="inlineStr">
        <is>
          <t xml:space="preserve">밀가루53.79%,정제수22.32%,우유(국산)8.07%,설탕,버터(뉴질랜드),마가린3.83%(국산),계란(국산),소금(국산),효모(프랑스산)
</t>
        </is>
      </c>
      <c r="K1107" t="inlineStr">
        <is>
          <t>tip) 고온에서 짧은시간 구울수록 맛과 풍미가 더해집니다.
(지름: 17~19cm)</t>
        </is>
      </c>
      <c r="L1107" t="inlineStr">
        <is>
          <t>조리방법(오븐) : 270~280도 예열 후 1분 가열</t>
        </is>
      </c>
      <c r="M1107" t="inlineStr">
        <is>
          <t>1,2,6</t>
        </is>
      </c>
      <c r="N1107" t="inlineStr">
        <is>
          <t>HACCP</t>
        </is>
      </c>
      <c r="O1107" t="inlineStr">
        <is>
          <t>과세</t>
        </is>
      </c>
      <c r="P1107" t="n">
        <v>10</v>
      </c>
      <c r="Q1107" t="inlineStr">
        <is>
          <t>12개월</t>
        </is>
      </c>
      <c r="R1107" t="inlineStr">
        <is>
          <t>냉동</t>
        </is>
      </c>
    </row>
    <row r="1108">
      <c r="A1108" t="inlineStr"/>
      <c r="B1108" t="inlineStr"/>
      <c r="C1108" t="inlineStr">
        <is>
          <t>[국내제조]인도전통치킨마크니</t>
        </is>
      </c>
      <c r="D1108" t="inlineStr">
        <is>
          <t>재고</t>
        </is>
      </c>
      <c r="E1108" t="n">
        <v>1</v>
      </c>
      <c r="F1108" t="inlineStr">
        <is>
          <t>1kg</t>
        </is>
      </c>
      <c r="G1108" t="inlineStr">
        <is>
          <t>봉</t>
        </is>
      </c>
      <c r="H1108" t="n">
        <v>23600</v>
      </c>
      <c r="I1108" t="inlineStr"/>
      <c r="J1108" t="inlineStr">
        <is>
          <t>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8" t="inlineStr">
        <is>
          <t>100도 이하 20분이내 중탕 가능(오래가열시 팩이 터질 수 있음)</t>
        </is>
      </c>
      <c r="L1108" t="inlineStr">
        <is>
          <t>100도 이하 20분이내 중탕 가능(오래가열시 팩이 터질 수 있음)</t>
        </is>
      </c>
      <c r="M1108" t="inlineStr">
        <is>
          <t>2,12,15</t>
        </is>
      </c>
      <c r="N1108" t="inlineStr">
        <is>
          <t>HACCP</t>
        </is>
      </c>
      <c r="O1108" t="inlineStr">
        <is>
          <t>과세</t>
        </is>
      </c>
      <c r="P1108" t="n">
        <v>10</v>
      </c>
      <c r="Q1108" t="inlineStr">
        <is>
          <t>9개월</t>
        </is>
      </c>
      <c r="R1108" t="inlineStr">
        <is>
          <t>냉동</t>
        </is>
      </c>
    </row>
    <row r="1109">
      <c r="A1109" t="inlineStr">
        <is>
          <t>세트</t>
        </is>
      </c>
      <c r="B1109" t="inlineStr"/>
      <c r="C1109" t="inlineStr">
        <is>
          <t>[40인분SET]인도전통커리SET
(버터난1+치킨마크니1)</t>
        </is>
      </c>
      <c r="D1109" t="inlineStr">
        <is>
          <t>SET</t>
        </is>
      </c>
      <c r="E1109" t="n">
        <v>2.2</v>
      </c>
      <c r="F1109" t="n">
        <v>2.2</v>
      </c>
      <c r="G1109" t="inlineStr"/>
      <c r="H1109" t="n">
        <v>50600</v>
      </c>
      <c r="I1109" t="n">
        <v>1012</v>
      </c>
      <c r="J1109"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9" t="inlineStr">
        <is>
          <t>★1인분 구성 : 버터난 30g + 치킨마크니 25g
★50인분 구성 : 버터난 60g*20개 + 치킨마크니 1kg</t>
        </is>
      </c>
      <c r="L1109" t="inlineStr"/>
      <c r="M1109" t="inlineStr">
        <is>
          <t>1.2.6.12.15</t>
        </is>
      </c>
      <c r="N1109" t="inlineStr"/>
      <c r="O1109" t="inlineStr"/>
      <c r="P1109" t="inlineStr"/>
      <c r="Q1109" t="inlineStr"/>
      <c r="R1109" t="inlineStr"/>
    </row>
    <row r="1110">
      <c r="A1110" t="inlineStr"/>
      <c r="B1110" t="inlineStr"/>
      <c r="C1110" t="inlineStr">
        <is>
          <t>[국내산]프리미엄참기름</t>
        </is>
      </c>
      <c r="D1110" t="inlineStr">
        <is>
          <t>일배</t>
        </is>
      </c>
      <c r="E1110" t="n">
        <v>20</v>
      </c>
      <c r="F1110" t="inlineStr">
        <is>
          <t>1000ml
*20개</t>
        </is>
      </c>
      <c r="G1110" t="inlineStr">
        <is>
          <t>박스</t>
        </is>
      </c>
      <c r="H1110" t="n">
        <v>2247700</v>
      </c>
      <c r="I1110">
        <f>H1110/20</f>
        <v/>
      </c>
      <c r="J1110" t="inlineStr">
        <is>
          <t>통참깨(국내산)100%, 초록나무 국산참기름</t>
        </is>
      </c>
      <c r="K1110" t="inlineStr">
        <is>
          <t>직송</t>
        </is>
      </c>
      <c r="L1110" t="inlineStr">
        <is>
          <t>조리에 사용</t>
        </is>
      </c>
      <c r="M1110" t="inlineStr"/>
      <c r="N1110" t="inlineStr">
        <is>
          <t>haccp</t>
        </is>
      </c>
      <c r="O1110" t="inlineStr">
        <is>
          <t>과세</t>
        </is>
      </c>
      <c r="P1110" t="n">
        <v>1</v>
      </c>
      <c r="Q1110" t="inlineStr">
        <is>
          <t>12개월</t>
        </is>
      </c>
      <c r="R1110" t="inlineStr">
        <is>
          <t>실온</t>
        </is>
      </c>
    </row>
    <row r="1111">
      <c r="A1111" t="inlineStr"/>
      <c r="B1111" t="inlineStr"/>
      <c r="C1111" t="inlineStr">
        <is>
          <t>[국내산]프리미엄참기름</t>
        </is>
      </c>
      <c r="D1111" t="inlineStr">
        <is>
          <t>일배</t>
        </is>
      </c>
      <c r="E1111" t="n">
        <v>10</v>
      </c>
      <c r="F1111" t="inlineStr">
        <is>
          <t>500ml*20개</t>
        </is>
      </c>
      <c r="G1111" t="inlineStr">
        <is>
          <t>박스</t>
        </is>
      </c>
      <c r="H1111" t="n">
        <v>1148100</v>
      </c>
      <c r="I1111">
        <f>H1111/20</f>
        <v/>
      </c>
      <c r="J1111" t="inlineStr">
        <is>
          <t>통참깨(국내산)100%, 초록나무 국산참기름</t>
        </is>
      </c>
      <c r="K1111" t="inlineStr">
        <is>
          <t>직송</t>
        </is>
      </c>
      <c r="L1111" t="inlineStr">
        <is>
          <t>조리에 사용</t>
        </is>
      </c>
      <c r="M1111" t="inlineStr"/>
      <c r="N1111" t="inlineStr">
        <is>
          <t>haccp</t>
        </is>
      </c>
      <c r="O1111" t="inlineStr">
        <is>
          <t>과세</t>
        </is>
      </c>
      <c r="P1111" t="n">
        <v>1</v>
      </c>
      <c r="Q1111" t="inlineStr">
        <is>
          <t>12개월</t>
        </is>
      </c>
      <c r="R1111" t="inlineStr">
        <is>
          <t>실온</t>
        </is>
      </c>
    </row>
    <row r="1112">
      <c r="A1112" t="inlineStr"/>
      <c r="B1112" t="inlineStr"/>
      <c r="C1112" t="inlineStr">
        <is>
          <t>[중국산]프리미엄참기름</t>
        </is>
      </c>
      <c r="D1112" t="inlineStr">
        <is>
          <t>일배</t>
        </is>
      </c>
      <c r="E1112" t="n">
        <v>20</v>
      </c>
      <c r="F1112" t="inlineStr">
        <is>
          <t>1000ml
*20개</t>
        </is>
      </c>
      <c r="G1112" t="inlineStr">
        <is>
          <t>박스</t>
        </is>
      </c>
      <c r="H1112" t="n">
        <v>630300</v>
      </c>
      <c r="I1112">
        <f>H1112/20</f>
        <v/>
      </c>
      <c r="J1112" t="inlineStr">
        <is>
          <t>통참깨(중국산)100%, 초록나무 골드 참기름</t>
        </is>
      </c>
      <c r="K1112" t="inlineStr">
        <is>
          <t>직송</t>
        </is>
      </c>
      <c r="L1112" t="inlineStr">
        <is>
          <t>조리에 사용</t>
        </is>
      </c>
      <c r="M1112" t="inlineStr"/>
      <c r="N1112" t="inlineStr">
        <is>
          <t>haccp</t>
        </is>
      </c>
      <c r="O1112" t="inlineStr">
        <is>
          <t>과세</t>
        </is>
      </c>
      <c r="P1112" t="n">
        <v>1</v>
      </c>
      <c r="Q1112" t="inlineStr">
        <is>
          <t>12개월</t>
        </is>
      </c>
      <c r="R1112" t="inlineStr">
        <is>
          <t>실온</t>
        </is>
      </c>
    </row>
    <row r="1113">
      <c r="A1113" t="inlineStr"/>
      <c r="B1113" t="inlineStr"/>
      <c r="C1113" t="inlineStr">
        <is>
          <t>[중국산]프리미엄참기름</t>
        </is>
      </c>
      <c r="D1113" t="inlineStr">
        <is>
          <t>일배</t>
        </is>
      </c>
      <c r="E1113" t="n">
        <v>10</v>
      </c>
      <c r="F1113" t="inlineStr">
        <is>
          <t>500ml*20개</t>
        </is>
      </c>
      <c r="G1113" t="inlineStr">
        <is>
          <t>박스</t>
        </is>
      </c>
      <c r="H1113" t="n">
        <v>327100</v>
      </c>
      <c r="I1113">
        <f>H1113/20</f>
        <v/>
      </c>
      <c r="J1113" t="inlineStr">
        <is>
          <t>통참깨(중국산)100%, 초록나무 골드 참기름</t>
        </is>
      </c>
      <c r="K1113" t="inlineStr">
        <is>
          <t>직송</t>
        </is>
      </c>
      <c r="L1113" t="inlineStr">
        <is>
          <t>조리에 사용</t>
        </is>
      </c>
      <c r="M1113" t="inlineStr"/>
      <c r="N1113" t="inlineStr">
        <is>
          <t>haccp</t>
        </is>
      </c>
      <c r="O1113" t="inlineStr">
        <is>
          <t>과세</t>
        </is>
      </c>
      <c r="P1113" t="n">
        <v>1</v>
      </c>
      <c r="Q1113" t="inlineStr">
        <is>
          <t>12개월</t>
        </is>
      </c>
      <c r="R1113" t="inlineStr">
        <is>
          <t>실온</t>
        </is>
      </c>
    </row>
    <row r="1114">
      <c r="A1114" t="inlineStr"/>
      <c r="B1114" t="inlineStr"/>
      <c r="C1114" t="inlineStr">
        <is>
          <t>[수입산]프리미엄참기름</t>
        </is>
      </c>
      <c r="D1114" t="inlineStr">
        <is>
          <t>일배</t>
        </is>
      </c>
      <c r="E1114" t="n">
        <v>20</v>
      </c>
      <c r="F1114" t="inlineStr">
        <is>
          <t>1000ml*
20개</t>
        </is>
      </c>
      <c r="G1114" t="inlineStr">
        <is>
          <t>박스</t>
        </is>
      </c>
      <c r="H1114" t="n">
        <v>605600</v>
      </c>
      <c r="I1114">
        <f>H1114/20</f>
        <v/>
      </c>
      <c r="J1114" t="inlineStr">
        <is>
          <t>통참깨(수입산)100%, 초록나무 참기름</t>
        </is>
      </c>
      <c r="K1114" t="inlineStr">
        <is>
          <t>직송</t>
        </is>
      </c>
      <c r="L1114" t="inlineStr">
        <is>
          <t>조리에 사용</t>
        </is>
      </c>
      <c r="M1114" t="inlineStr"/>
      <c r="N1114" t="inlineStr">
        <is>
          <t>haccp</t>
        </is>
      </c>
      <c r="O1114" t="inlineStr">
        <is>
          <t>과세</t>
        </is>
      </c>
      <c r="P1114" t="n">
        <v>1</v>
      </c>
      <c r="Q1114" t="inlineStr">
        <is>
          <t>12개월</t>
        </is>
      </c>
      <c r="R1114" t="inlineStr">
        <is>
          <t>실온</t>
        </is>
      </c>
    </row>
    <row r="1115">
      <c r="A1115" t="inlineStr"/>
      <c r="B1115" t="inlineStr"/>
      <c r="C1115" t="inlineStr">
        <is>
          <t>[수입산]프리미엄참기름</t>
        </is>
      </c>
      <c r="D1115" t="inlineStr">
        <is>
          <t>일배</t>
        </is>
      </c>
      <c r="E1115" t="n">
        <v>10</v>
      </c>
      <c r="F1115" t="inlineStr">
        <is>
          <t>500ml*20개</t>
        </is>
      </c>
      <c r="G1115" t="inlineStr">
        <is>
          <t>박스</t>
        </is>
      </c>
      <c r="H1115" t="n">
        <v>315000</v>
      </c>
      <c r="I1115">
        <f>H1115/20</f>
        <v/>
      </c>
      <c r="J1115" t="inlineStr">
        <is>
          <t>통참깨(수입산)100%, 초록나무 참기름</t>
        </is>
      </c>
      <c r="K1115" t="inlineStr">
        <is>
          <t>직송</t>
        </is>
      </c>
      <c r="L1115" t="inlineStr">
        <is>
          <t>조리에 사용</t>
        </is>
      </c>
      <c r="M1115" t="inlineStr"/>
      <c r="N1115" t="inlineStr">
        <is>
          <t>haccp</t>
        </is>
      </c>
      <c r="O1115" t="inlineStr">
        <is>
          <t>과세</t>
        </is>
      </c>
      <c r="P1115" t="n">
        <v>1</v>
      </c>
      <c r="Q1115" t="inlineStr">
        <is>
          <t>12개월</t>
        </is>
      </c>
      <c r="R1115" t="inlineStr">
        <is>
          <t>실온</t>
        </is>
      </c>
    </row>
    <row r="1116">
      <c r="A1116" t="inlineStr"/>
      <c r="B1116" t="inlineStr"/>
      <c r="C1116" t="inlineStr">
        <is>
          <t>[국내산]프리미엄거피볶음참깨</t>
        </is>
      </c>
      <c r="D1116" t="inlineStr">
        <is>
          <t>일배</t>
        </is>
      </c>
      <c r="E1116" t="n">
        <v>15</v>
      </c>
      <c r="F1116" t="inlineStr">
        <is>
          <t>1kg*15pet</t>
        </is>
      </c>
      <c r="G1116" t="inlineStr">
        <is>
          <t>박스</t>
        </is>
      </c>
      <c r="H1116" t="n">
        <v>1046000</v>
      </c>
      <c r="I1116">
        <f>H1116/15</f>
        <v/>
      </c>
      <c r="J1116" t="inlineStr">
        <is>
          <t>통참깨(국내산)100%, 초록나무거피볶음참깨(국산)</t>
        </is>
      </c>
      <c r="K1116" t="inlineStr">
        <is>
          <t>직송</t>
        </is>
      </c>
      <c r="L1116" t="inlineStr">
        <is>
          <t>조리에 사용</t>
        </is>
      </c>
      <c r="M1116" t="inlineStr"/>
      <c r="N1116" t="inlineStr">
        <is>
          <t>haccp</t>
        </is>
      </c>
      <c r="O1116" t="inlineStr">
        <is>
          <t>과세</t>
        </is>
      </c>
      <c r="P1116" t="n">
        <v>1</v>
      </c>
      <c r="Q1116" t="inlineStr">
        <is>
          <t>12개월</t>
        </is>
      </c>
      <c r="R1116" t="inlineStr">
        <is>
          <t>실온</t>
        </is>
      </c>
    </row>
    <row r="1117">
      <c r="A1117" t="inlineStr"/>
      <c r="B1117" t="inlineStr"/>
      <c r="C1117" t="inlineStr">
        <is>
          <t>[중국산]프리미엄거피볶음참깨</t>
        </is>
      </c>
      <c r="D1117" t="inlineStr">
        <is>
          <t>일배</t>
        </is>
      </c>
      <c r="E1117" t="n">
        <v>15</v>
      </c>
      <c r="F1117" t="inlineStr">
        <is>
          <t>1kg*15pet</t>
        </is>
      </c>
      <c r="G1117" t="inlineStr">
        <is>
          <t>박스</t>
        </is>
      </c>
      <c r="H1117" t="n">
        <v>301900</v>
      </c>
      <c r="I1117">
        <f>H1117/15</f>
        <v/>
      </c>
      <c r="J1117" t="inlineStr">
        <is>
          <t>통참깨(중국산)100%, 초록나무거피볶음참깨(중국산)</t>
        </is>
      </c>
      <c r="K1117" t="inlineStr">
        <is>
          <t>직송</t>
        </is>
      </c>
      <c r="L1117" t="inlineStr">
        <is>
          <t>조리에 사용</t>
        </is>
      </c>
      <c r="M1117" t="inlineStr"/>
      <c r="N1117" t="inlineStr">
        <is>
          <t>haccp</t>
        </is>
      </c>
      <c r="O1117" t="inlineStr">
        <is>
          <t>과세</t>
        </is>
      </c>
      <c r="P1117" t="n">
        <v>1</v>
      </c>
      <c r="Q1117" t="inlineStr">
        <is>
          <t>12개월</t>
        </is>
      </c>
      <c r="R1117" t="inlineStr">
        <is>
          <t>실온</t>
        </is>
      </c>
    </row>
    <row r="1118">
      <c r="A1118" t="inlineStr"/>
      <c r="B1118" t="inlineStr"/>
      <c r="C1118" t="inlineStr">
        <is>
          <t>[수입산]프리미엄거피볶음참깨</t>
        </is>
      </c>
      <c r="D1118" t="inlineStr">
        <is>
          <t>일배</t>
        </is>
      </c>
      <c r="E1118" t="n">
        <v>15</v>
      </c>
      <c r="F1118" t="inlineStr">
        <is>
          <t>1kg*15pet</t>
        </is>
      </c>
      <c r="G1118" t="inlineStr">
        <is>
          <t>박스</t>
        </is>
      </c>
      <c r="H1118" t="n">
        <v>276000</v>
      </c>
      <c r="I1118">
        <f>H1118/15</f>
        <v/>
      </c>
      <c r="J1118" t="inlineStr">
        <is>
          <t>통참깨(수입산)100%, 초록나무 거피볶음참깨</t>
        </is>
      </c>
      <c r="K1118" t="inlineStr">
        <is>
          <t>직송</t>
        </is>
      </c>
      <c r="L1118" t="inlineStr">
        <is>
          <t>조리에 사용</t>
        </is>
      </c>
      <c r="M1118" t="inlineStr"/>
      <c r="N1118" t="inlineStr">
        <is>
          <t>haccp</t>
        </is>
      </c>
      <c r="O1118" t="inlineStr">
        <is>
          <t>과세</t>
        </is>
      </c>
      <c r="P1118" t="n">
        <v>1</v>
      </c>
      <c r="Q1118" t="inlineStr">
        <is>
          <t>12개월</t>
        </is>
      </c>
      <c r="R1118" t="inlineStr">
        <is>
          <t>실온</t>
        </is>
      </c>
    </row>
    <row r="1119">
      <c r="A1119" t="inlineStr"/>
      <c r="B1119" t="inlineStr"/>
      <c r="C1119" t="inlineStr">
        <is>
          <t>[국내산]프리미엄볶음참깨</t>
        </is>
      </c>
      <c r="D1119" t="inlineStr">
        <is>
          <t>일배</t>
        </is>
      </c>
      <c r="E1119" t="n">
        <v>15</v>
      </c>
      <c r="F1119" t="inlineStr">
        <is>
          <t>1kg*15pet</t>
        </is>
      </c>
      <c r="G1119" t="inlineStr">
        <is>
          <t>박스</t>
        </is>
      </c>
      <c r="H1119" t="n">
        <v>939900</v>
      </c>
      <c r="I1119">
        <f>H1119/15</f>
        <v/>
      </c>
      <c r="J1119" t="inlineStr">
        <is>
          <t>통참깨(국내산)100%, 초록나무국산볶음참깨</t>
        </is>
      </c>
      <c r="K1119" t="inlineStr">
        <is>
          <t>직송</t>
        </is>
      </c>
      <c r="L1119" t="inlineStr">
        <is>
          <t>조리에 사용</t>
        </is>
      </c>
      <c r="M1119" t="inlineStr"/>
      <c r="N1119" t="inlineStr">
        <is>
          <t>haccp</t>
        </is>
      </c>
      <c r="O1119" t="inlineStr">
        <is>
          <t>과세</t>
        </is>
      </c>
      <c r="P1119" t="n">
        <v>1</v>
      </c>
      <c r="Q1119" t="inlineStr">
        <is>
          <t>12개월</t>
        </is>
      </c>
      <c r="R1119" t="inlineStr">
        <is>
          <t>실온</t>
        </is>
      </c>
    </row>
    <row r="1120">
      <c r="A1120" t="inlineStr"/>
      <c r="B1120" t="inlineStr"/>
      <c r="C1120" t="inlineStr">
        <is>
          <t>[중국산]프리미엄볶음참깨</t>
        </is>
      </c>
      <c r="D1120" t="inlineStr">
        <is>
          <t>일배</t>
        </is>
      </c>
      <c r="E1120" t="n">
        <v>15</v>
      </c>
      <c r="F1120" t="inlineStr">
        <is>
          <t>1kg*15pet</t>
        </is>
      </c>
      <c r="G1120" t="inlineStr">
        <is>
          <t>박스</t>
        </is>
      </c>
      <c r="H1120" t="n">
        <v>257800</v>
      </c>
      <c r="I1120">
        <f>H1120/15</f>
        <v/>
      </c>
      <c r="J1120" t="inlineStr">
        <is>
          <t>통참깨(중국산)100%, 초록나무 골드 볶음참깨</t>
        </is>
      </c>
      <c r="K1120" t="inlineStr">
        <is>
          <t>직송</t>
        </is>
      </c>
      <c r="L1120" t="inlineStr">
        <is>
          <t>조리에 사용</t>
        </is>
      </c>
      <c r="M1120" t="inlineStr"/>
      <c r="N1120" t="inlineStr">
        <is>
          <t>haccp</t>
        </is>
      </c>
      <c r="O1120" t="inlineStr">
        <is>
          <t>과세</t>
        </is>
      </c>
      <c r="P1120" t="n">
        <v>1</v>
      </c>
      <c r="Q1120" t="inlineStr">
        <is>
          <t>12개월</t>
        </is>
      </c>
      <c r="R1120" t="inlineStr">
        <is>
          <t>실온</t>
        </is>
      </c>
    </row>
    <row r="1121">
      <c r="A1121" t="inlineStr"/>
      <c r="B1121" t="inlineStr"/>
      <c r="C1121" t="inlineStr">
        <is>
          <t>[수입산]프리미엄볶음참깨</t>
        </is>
      </c>
      <c r="D1121" t="inlineStr">
        <is>
          <t>일배</t>
        </is>
      </c>
      <c r="E1121" t="n">
        <v>15</v>
      </c>
      <c r="F1121" t="inlineStr">
        <is>
          <t>1kg*15pet</t>
        </is>
      </c>
      <c r="G1121" t="inlineStr">
        <is>
          <t>박스</t>
        </is>
      </c>
      <c r="H1121" t="n">
        <v>248700</v>
      </c>
      <c r="I1121">
        <f>H1121/15</f>
        <v/>
      </c>
      <c r="J1121" t="inlineStr">
        <is>
          <t>통참깨(수입산)100%, 초록나무 볶음참깨</t>
        </is>
      </c>
      <c r="K1121" t="inlineStr">
        <is>
          <t>직송</t>
        </is>
      </c>
      <c r="L1121" t="inlineStr">
        <is>
          <t>조리에 사용</t>
        </is>
      </c>
      <c r="M1121" t="inlineStr"/>
      <c r="N1121" t="inlineStr">
        <is>
          <t>haccp</t>
        </is>
      </c>
      <c r="O1121" t="inlineStr">
        <is>
          <t>과세</t>
        </is>
      </c>
      <c r="P1121" t="n">
        <v>1</v>
      </c>
      <c r="Q1121" t="inlineStr">
        <is>
          <t>12개월</t>
        </is>
      </c>
      <c r="R1121" t="inlineStr">
        <is>
          <t>실온</t>
        </is>
      </c>
    </row>
    <row r="1122">
      <c r="A1122" t="inlineStr"/>
      <c r="B1122" t="inlineStr"/>
      <c r="C1122" t="inlineStr">
        <is>
          <t>[국내산]프리미엄거피볶음참깨</t>
        </is>
      </c>
      <c r="D1122" t="inlineStr">
        <is>
          <t>일배</t>
        </is>
      </c>
      <c r="E1122" t="n">
        <v>10</v>
      </c>
      <c r="F1122" t="inlineStr">
        <is>
          <t>500g*20pet</t>
        </is>
      </c>
      <c r="G1122" t="inlineStr">
        <is>
          <t>박스</t>
        </is>
      </c>
      <c r="H1122" t="n">
        <v>719600</v>
      </c>
      <c r="I1122">
        <f>H1122/20</f>
        <v/>
      </c>
      <c r="J1122" t="inlineStr">
        <is>
          <t>통참깨(국내산)100%, 초록나무거피볶음참깨(국산)</t>
        </is>
      </c>
      <c r="K1122" t="inlineStr">
        <is>
          <t>직송</t>
        </is>
      </c>
      <c r="L1122" t="inlineStr">
        <is>
          <t>조리에 사용</t>
        </is>
      </c>
      <c r="M1122" t="inlineStr"/>
      <c r="N1122" t="inlineStr">
        <is>
          <t>haccp</t>
        </is>
      </c>
      <c r="O1122" t="inlineStr">
        <is>
          <t>과세</t>
        </is>
      </c>
      <c r="P1122" t="n">
        <v>1</v>
      </c>
      <c r="Q1122" t="inlineStr">
        <is>
          <t>12개월</t>
        </is>
      </c>
      <c r="R1122" t="inlineStr">
        <is>
          <t>실온</t>
        </is>
      </c>
    </row>
    <row r="1123">
      <c r="A1123" t="inlineStr"/>
      <c r="B1123" t="inlineStr"/>
      <c r="C1123" t="inlineStr">
        <is>
          <t>[중국산]프리미엄거피볶음참깨</t>
        </is>
      </c>
      <c r="D1123" t="inlineStr">
        <is>
          <t>일배</t>
        </is>
      </c>
      <c r="E1123" t="n">
        <v>10</v>
      </c>
      <c r="F1123" t="inlineStr">
        <is>
          <t>500g*20pet</t>
        </is>
      </c>
      <c r="G1123" t="inlineStr">
        <is>
          <t>박스</t>
        </is>
      </c>
      <c r="H1123" t="n">
        <v>216900</v>
      </c>
      <c r="I1123">
        <f>H1123/20</f>
        <v/>
      </c>
      <c r="J1123" t="inlineStr">
        <is>
          <t>통참깨(중국산)100%, 초록나무거피볶음참깨(중국산)</t>
        </is>
      </c>
      <c r="K1123" t="inlineStr">
        <is>
          <t>직송</t>
        </is>
      </c>
      <c r="L1123" t="inlineStr">
        <is>
          <t>조리에 사용</t>
        </is>
      </c>
      <c r="M1123" t="inlineStr"/>
      <c r="N1123" t="inlineStr">
        <is>
          <t>haccp</t>
        </is>
      </c>
      <c r="O1123" t="inlineStr">
        <is>
          <t>과세</t>
        </is>
      </c>
      <c r="P1123" t="n">
        <v>1</v>
      </c>
      <c r="Q1123" t="inlineStr">
        <is>
          <t>12개월</t>
        </is>
      </c>
      <c r="R1123" t="inlineStr">
        <is>
          <t>실온</t>
        </is>
      </c>
    </row>
    <row r="1124">
      <c r="A1124" t="inlineStr"/>
      <c r="B1124" t="inlineStr"/>
      <c r="C1124" t="inlineStr">
        <is>
          <t>[수입산]프리미엄거피볶음참깨</t>
        </is>
      </c>
      <c r="D1124" t="inlineStr">
        <is>
          <t>일배</t>
        </is>
      </c>
      <c r="E1124" t="n">
        <v>10</v>
      </c>
      <c r="F1124" t="inlineStr">
        <is>
          <t>500g*20pet</t>
        </is>
      </c>
      <c r="G1124" t="inlineStr">
        <is>
          <t>박스</t>
        </is>
      </c>
      <c r="H1124" t="n">
        <v>204200</v>
      </c>
      <c r="I1124">
        <f>H1124/20</f>
        <v/>
      </c>
      <c r="J1124" t="inlineStr">
        <is>
          <t>통참깨(수입산)100%, 초록나무 거피볶음참깨</t>
        </is>
      </c>
      <c r="K1124" t="inlineStr">
        <is>
          <t>직송</t>
        </is>
      </c>
      <c r="L1124" t="inlineStr">
        <is>
          <t>조리에 사용</t>
        </is>
      </c>
      <c r="M1124" t="inlineStr"/>
      <c r="N1124" t="inlineStr">
        <is>
          <t>haccp</t>
        </is>
      </c>
      <c r="O1124" t="inlineStr">
        <is>
          <t>과세</t>
        </is>
      </c>
      <c r="P1124" t="n">
        <v>1</v>
      </c>
      <c r="Q1124" t="inlineStr">
        <is>
          <t>12개월</t>
        </is>
      </c>
      <c r="R1124" t="inlineStr">
        <is>
          <t>실온</t>
        </is>
      </c>
    </row>
    <row r="1125">
      <c r="A1125" t="inlineStr"/>
      <c r="B1125" t="inlineStr"/>
      <c r="C1125" t="inlineStr">
        <is>
          <t>[국내산]프리미엄볶음참깨</t>
        </is>
      </c>
      <c r="D1125" t="inlineStr">
        <is>
          <t>일배</t>
        </is>
      </c>
      <c r="E1125" t="n">
        <v>10</v>
      </c>
      <c r="F1125" t="inlineStr">
        <is>
          <t>500g*20pet</t>
        </is>
      </c>
      <c r="G1125" t="inlineStr">
        <is>
          <t>박스</t>
        </is>
      </c>
      <c r="H1125" t="n">
        <v>650900</v>
      </c>
      <c r="I1125">
        <f>H1125/20</f>
        <v/>
      </c>
      <c r="J1125" t="inlineStr">
        <is>
          <t>통참깨(국내산)100%, 초록나무국산볶음참깨</t>
        </is>
      </c>
      <c r="K1125" t="inlineStr">
        <is>
          <t>직송</t>
        </is>
      </c>
      <c r="L1125" t="inlineStr">
        <is>
          <t>조리에 사용</t>
        </is>
      </c>
      <c r="M1125" t="inlineStr"/>
      <c r="N1125" t="inlineStr">
        <is>
          <t>haccp</t>
        </is>
      </c>
      <c r="O1125" t="inlineStr">
        <is>
          <t>과세</t>
        </is>
      </c>
      <c r="P1125" t="n">
        <v>1</v>
      </c>
      <c r="Q1125" t="inlineStr">
        <is>
          <t>12개월</t>
        </is>
      </c>
      <c r="R1125" t="inlineStr">
        <is>
          <t>실온</t>
        </is>
      </c>
    </row>
    <row r="1126">
      <c r="A1126" t="inlineStr"/>
      <c r="B1126" t="inlineStr"/>
      <c r="C1126" t="inlineStr">
        <is>
          <t>[중국산]프리미엄볶음참깨</t>
        </is>
      </c>
      <c r="D1126" t="inlineStr">
        <is>
          <t>일배</t>
        </is>
      </c>
      <c r="E1126" t="n">
        <v>10</v>
      </c>
      <c r="F1126" t="inlineStr">
        <is>
          <t>500g*20pet</t>
        </is>
      </c>
      <c r="G1126" t="inlineStr">
        <is>
          <t>박스</t>
        </is>
      </c>
      <c r="H1126" t="n">
        <v>191100</v>
      </c>
      <c r="I1126">
        <f>H1126/20</f>
        <v/>
      </c>
      <c r="J1126" t="inlineStr">
        <is>
          <t>통참깨(중국산)100%, 초록나무 골드 볶음참깨</t>
        </is>
      </c>
      <c r="K1126" t="inlineStr">
        <is>
          <t>직송</t>
        </is>
      </c>
      <c r="L1126" t="inlineStr">
        <is>
          <t>조리에 사용</t>
        </is>
      </c>
      <c r="M1126" t="inlineStr"/>
      <c r="N1126" t="inlineStr">
        <is>
          <t>haccp</t>
        </is>
      </c>
      <c r="O1126" t="inlineStr">
        <is>
          <t>과세</t>
        </is>
      </c>
      <c r="P1126" t="n">
        <v>1</v>
      </c>
      <c r="Q1126" t="inlineStr">
        <is>
          <t>12개월</t>
        </is>
      </c>
      <c r="R1126" t="inlineStr">
        <is>
          <t>실온</t>
        </is>
      </c>
    </row>
    <row r="1127">
      <c r="A1127" t="inlineStr"/>
      <c r="B1127" t="inlineStr"/>
      <c r="C1127" t="inlineStr">
        <is>
          <t>[수입산]프리미엄볶음참깨</t>
        </is>
      </c>
      <c r="D1127" t="inlineStr">
        <is>
          <t>일배</t>
        </is>
      </c>
      <c r="E1127" t="n">
        <v>10</v>
      </c>
      <c r="F1127" t="inlineStr">
        <is>
          <t>500g*20pet</t>
        </is>
      </c>
      <c r="G1127" t="inlineStr">
        <is>
          <t>박스</t>
        </is>
      </c>
      <c r="H1127" t="n">
        <v>185600</v>
      </c>
      <c r="I1127">
        <f>H1127/20</f>
        <v/>
      </c>
      <c r="J1127" t="inlineStr">
        <is>
          <t>통참깨(수입산)100%, 초록나무 볶음참깨</t>
        </is>
      </c>
      <c r="K1127" t="inlineStr">
        <is>
          <t>직송</t>
        </is>
      </c>
      <c r="L1127" t="inlineStr">
        <is>
          <t>조리에 사용</t>
        </is>
      </c>
      <c r="M1127" t="inlineStr"/>
      <c r="N1127" t="inlineStr">
        <is>
          <t>haccp</t>
        </is>
      </c>
      <c r="O1127" t="inlineStr">
        <is>
          <t>과세</t>
        </is>
      </c>
      <c r="P1127" t="n">
        <v>1</v>
      </c>
      <c r="Q1127" t="inlineStr">
        <is>
          <t>12개월</t>
        </is>
      </c>
      <c r="R1127" t="inlineStr">
        <is>
          <t>실온</t>
        </is>
      </c>
    </row>
    <row r="1128">
      <c r="A1128" t="inlineStr"/>
      <c r="B1128" t="inlineStr"/>
      <c r="C1128" t="inlineStr">
        <is>
          <t>수제 뉴 콘브레드(반제품)(행사가적용3월~8월까지)
-★초록나무 ONLY ONE★</t>
        </is>
      </c>
      <c r="D1128" t="inlineStr">
        <is>
          <t>재고</t>
        </is>
      </c>
      <c r="E1128" t="n">
        <v>1</v>
      </c>
      <c r="F1128" t="inlineStr">
        <is>
          <t>약10gX100개
내외</t>
        </is>
      </c>
      <c r="G1128" t="inlineStr">
        <is>
          <t>봉</t>
        </is>
      </c>
      <c r="H1128" t="n">
        <v>23000</v>
      </c>
      <c r="I1128">
        <f>H1128/100</f>
        <v/>
      </c>
      <c r="J1128" t="inlineStr">
        <is>
          <t xml:space="preserve">곡류가공품(옥수수/태국)73.1%, 기타가공품{옥수수전분(외국산/러시아, 헝가리, 세르비아 등), 밀가루(밀/미국산), 변성전분, 혼합제재(변성전분, 덱스트린), 설탕}, 대두유(대두유/외국산:아르헨티나, 미국, 브라질 등)
</t>
        </is>
      </c>
      <c r="K1128" t="inlineStr"/>
      <c r="L1128" t="inlineStr">
        <is>
          <t>【조리방법】오븐조리 : 180℃ 7분 30초 조리
 튀김조리 : 180℃ 3분 조리</t>
        </is>
      </c>
      <c r="M1128" t="inlineStr">
        <is>
          <t>5,6</t>
        </is>
      </c>
      <c r="N1128" t="inlineStr">
        <is>
          <t>haccp</t>
        </is>
      </c>
      <c r="O1128" t="inlineStr">
        <is>
          <t>과세</t>
        </is>
      </c>
      <c r="P1128" t="n">
        <v>6</v>
      </c>
      <c r="Q1128" t="inlineStr">
        <is>
          <t>12개월</t>
        </is>
      </c>
      <c r="R1128" t="inlineStr">
        <is>
          <t>냉동</t>
        </is>
      </c>
    </row>
    <row r="1129">
      <c r="A1129" t="inlineStr"/>
      <c r="B1129" t="inlineStr"/>
      <c r="C1129" t="inlineStr">
        <is>
          <t>뉴 콘브레드(반죽)
-★초록나무 ONLY ONE★</t>
        </is>
      </c>
      <c r="D1129" t="inlineStr">
        <is>
          <t>재고</t>
        </is>
      </c>
      <c r="E1129" t="n">
        <v>1</v>
      </c>
      <c r="F1129" t="inlineStr">
        <is>
          <t>1kg</t>
        </is>
      </c>
      <c r="G1129" t="inlineStr">
        <is>
          <t>봉</t>
        </is>
      </c>
      <c r="H1129" t="n">
        <v>16700</v>
      </c>
      <c r="I1129" t="inlineStr"/>
      <c r="J1129" t="inlineStr">
        <is>
          <t xml:space="preserve">곡류가공품(옥수수/태국)82.3%, 기타가공품{옥수수전분(외국산/러시아, 헝가리, 세르비아 등), 밀가루(밀/미국산), 변성전분, 혼합제재(변성전분, 덱스트린), 설탕}
</t>
        </is>
      </c>
      <c r="K1129" t="inlineStr"/>
      <c r="L1129" t="inlineStr">
        <is>
          <t>튀김조리: 냉장 해동 후 적당량씩 성형하여 180℃로 2분 조리</t>
        </is>
      </c>
      <c r="M1129" t="inlineStr">
        <is>
          <t>5,6</t>
        </is>
      </c>
      <c r="N1129" t="inlineStr">
        <is>
          <t>haccp</t>
        </is>
      </c>
      <c r="O1129" t="inlineStr">
        <is>
          <t>과세</t>
        </is>
      </c>
      <c r="P1129" t="n">
        <v>10</v>
      </c>
      <c r="Q1129" t="inlineStr">
        <is>
          <t>12개월</t>
        </is>
      </c>
      <c r="R1129" t="inlineStr">
        <is>
          <t>냉동</t>
        </is>
      </c>
    </row>
    <row r="1130">
      <c r="A1130" t="inlineStr"/>
      <c r="B1130" t="inlineStr"/>
      <c r="C1130" t="inlineStr">
        <is>
          <t>[언리미트]식물성불고기주먹밥(개별포장)</t>
        </is>
      </c>
      <c r="D1130" t="inlineStr">
        <is>
          <t>재고</t>
        </is>
      </c>
      <c r="E1130" t="n">
        <v>0.5</v>
      </c>
      <c r="F1130" t="inlineStr">
        <is>
          <t>100gX5개</t>
        </is>
      </c>
      <c r="G1130" t="inlineStr">
        <is>
          <t>봉</t>
        </is>
      </c>
      <c r="H1130" t="inlineStr">
        <is>
          <t>7200=&gt;6,600</t>
        </is>
      </c>
      <c r="I1130" t="inlineStr">
        <is>
          <t>1,440=&gt;1320</t>
        </is>
      </c>
      <c r="J1130" t="inlineStr">
        <is>
          <t>쌀,언리미트민스,불고기용소스[양조간장,물엿,설탕,배퓨레(배:국산),양파],찹쌀,양파,당근,대파,청피망,양배추,표고버섯,마가린,옥수수기름,설탕,양조간장,마늘,정제소금,변성전분,참기름,후추가루 외</t>
        </is>
      </c>
      <c r="K1130" t="inlineStr">
        <is>
          <t>【제품의특징】
-100%식물성원재료,트랜스지방0g,콜레스테롤0mg,NON-GMO</t>
        </is>
      </c>
      <c r="L1130" t="inlineStr">
        <is>
          <t>【조리방법】오븐조리 : 140℃에 약 3분간 예열 후 냉동상태의 주먹밥을 겹치지 않게 넣어 조리(예시 : 3개조리 시 140℃에 약12분)</t>
        </is>
      </c>
      <c r="M1130" t="inlineStr">
        <is>
          <t>5,6</t>
        </is>
      </c>
      <c r="N1130" t="inlineStr">
        <is>
          <t>haccp</t>
        </is>
      </c>
      <c r="O1130" t="inlineStr">
        <is>
          <t>과세</t>
        </is>
      </c>
      <c r="P1130" t="n">
        <v>10</v>
      </c>
      <c r="Q1130" t="inlineStr">
        <is>
          <t>12개월</t>
        </is>
      </c>
      <c r="R1130" t="inlineStr">
        <is>
          <t>냉동</t>
        </is>
      </c>
    </row>
    <row r="1131">
      <c r="A1131" t="inlineStr"/>
      <c r="B1131" t="inlineStr"/>
      <c r="C1131" t="inlineStr">
        <is>
          <t>[언리미트]식물성제육주먹밥(개별포장)</t>
        </is>
      </c>
      <c r="D1131" t="inlineStr">
        <is>
          <t>재고</t>
        </is>
      </c>
      <c r="E1131" t="n">
        <v>0.5</v>
      </c>
      <c r="F1131" t="inlineStr">
        <is>
          <t>100gX5개</t>
        </is>
      </c>
      <c r="G1131" t="inlineStr">
        <is>
          <t>봉</t>
        </is>
      </c>
      <c r="H1131" t="inlineStr">
        <is>
          <t>7200=&gt;6,600</t>
        </is>
      </c>
      <c r="I1131" t="inlineStr">
        <is>
          <t>1,440=&gt;1320</t>
        </is>
      </c>
      <c r="J1131" t="inlineStr">
        <is>
          <t>쌀,언리미트식물성제육볶음,제육볶음용소스,찹쌀,양파,당근,대파,청피망,양배추,표고버섯,마가린,옥수수기름,설탕,양조간장,마늘,정제소금,변성전분,참기름,후추가루,파프리카추출색소 외</t>
        </is>
      </c>
      <c r="K1131" t="inlineStr">
        <is>
          <t>【제품의특징】
-100%식물성원재료,트랜스지방0g,콜레스테롤0mg,NON-GMO</t>
        </is>
      </c>
      <c r="L1131" t="inlineStr">
        <is>
          <t>【조리방법】오븐조리 : 140℃에 약 3분간 예열 후 냉동상태의 주먹밥을 겹치지 않게 넣어 조리(예시 : 3개조리 시 140℃에 약12분)</t>
        </is>
      </c>
      <c r="M1131" t="inlineStr">
        <is>
          <t>5,6</t>
        </is>
      </c>
      <c r="N1131" t="inlineStr">
        <is>
          <t>haccp</t>
        </is>
      </c>
      <c r="O1131" t="inlineStr">
        <is>
          <t>과세</t>
        </is>
      </c>
      <c r="P1131" t="n">
        <v>10</v>
      </c>
      <c r="Q1131" t="inlineStr">
        <is>
          <t>12개월</t>
        </is>
      </c>
      <c r="R1131" t="inlineStr">
        <is>
          <t>냉동</t>
        </is>
      </c>
    </row>
    <row r="1132">
      <c r="A1132" t="inlineStr"/>
      <c r="B1132" t="inlineStr"/>
      <c r="C1132" t="inlineStr">
        <is>
          <t>NON-GMO해바라기유로 튀긴 우리스틱감자(슈스트링)</t>
        </is>
      </c>
      <c r="D1132" t="inlineStr">
        <is>
          <t>재고</t>
        </is>
      </c>
      <c r="E1132" t="n">
        <v>1</v>
      </c>
      <c r="F1132" t="inlineStr">
        <is>
          <t>1kg</t>
        </is>
      </c>
      <c r="G1132" t="inlineStr">
        <is>
          <t>봉</t>
        </is>
      </c>
      <c r="H1132" t="n">
        <v>7700</v>
      </c>
      <c r="I1132" t="inlineStr"/>
      <c r="J1132" t="inlineStr">
        <is>
          <t>NON-GMO감자(국내산)95%,NON-GMO해바라기유(터키산)
4.2%,정제염(국내산)0.4%,발효식초0.4%</t>
        </is>
      </c>
      <c r="K1132" t="inlineStr">
        <is>
          <t>크기: 10mm , 10mm
길이: 약4~6cm
개수: 약 210~250개(원물에 따라 차이가 많이 날 수 있습니다)</t>
        </is>
      </c>
      <c r="L1132" t="inlineStr">
        <is>
          <t>【조리방법】오븐조리 : 200℃로 예열된 오븐에 제품을 한 겹으로 올린 후 15~20분간 뒤집으며 조리
튀김조리 : 180℃ 예열된 기름에 3~5분간 튀겨서 조리</t>
        </is>
      </c>
      <c r="M1132" t="inlineStr">
        <is>
          <t>X</t>
        </is>
      </c>
      <c r="N1132" t="inlineStr">
        <is>
          <t>haccp</t>
        </is>
      </c>
      <c r="O1132" t="inlineStr">
        <is>
          <t>과세</t>
        </is>
      </c>
      <c r="P1132" t="n">
        <v>10</v>
      </c>
      <c r="Q1132" t="inlineStr">
        <is>
          <t>12개월</t>
        </is>
      </c>
      <c r="R1132" t="inlineStr">
        <is>
          <t>냉동</t>
        </is>
      </c>
    </row>
    <row r="1133">
      <c r="A1133" t="inlineStr"/>
      <c r="B1133" t="inlineStr"/>
      <c r="C1133" t="inlineStr">
        <is>
          <t>NON-GMO해바라기유로 튀긴 우리반달감자(웨지)</t>
        </is>
      </c>
      <c r="D1133" t="inlineStr">
        <is>
          <t>재고</t>
        </is>
      </c>
      <c r="E1133" t="n">
        <v>1</v>
      </c>
      <c r="F1133" t="inlineStr">
        <is>
          <t>1kg</t>
        </is>
      </c>
      <c r="G1133" t="inlineStr">
        <is>
          <t>봉</t>
        </is>
      </c>
      <c r="H1133" t="n">
        <v>7600</v>
      </c>
      <c r="I1133" t="inlineStr"/>
      <c r="J1133" t="inlineStr">
        <is>
          <t>NON-GMO감자(국내산)95%,NON-GMO해바라기유(터키산)
4.2%,정제염(국내산)0.4%,발효식초0.4%</t>
        </is>
      </c>
      <c r="K1133" t="inlineStr">
        <is>
          <t>입수량 - 약 60~90개(원물에 따라 차이가 많이 날 수 있습니다)
길이: 약3~5cm(원물에 따라 차이가 있습니다)</t>
        </is>
      </c>
      <c r="L1133" t="inlineStr">
        <is>
          <t>【조리방법】오븐조리 : 200℃로 예열된 오븐에 제품을 한 겹으로 올린 후 15~20분간 뒤집으며 조리
튀김조리 : 180℃ 예열된 기름에 3~5분간 튀겨서 조리</t>
        </is>
      </c>
      <c r="M1133" t="inlineStr">
        <is>
          <t>X</t>
        </is>
      </c>
      <c r="N1133" t="inlineStr">
        <is>
          <t>haccp</t>
        </is>
      </c>
      <c r="O1133" t="inlineStr">
        <is>
          <t>과세</t>
        </is>
      </c>
      <c r="P1133" t="n">
        <v>10</v>
      </c>
      <c r="Q1133" t="inlineStr">
        <is>
          <t>12개월</t>
        </is>
      </c>
      <c r="R1133" t="inlineStr">
        <is>
          <t>냉동</t>
        </is>
      </c>
    </row>
    <row r="1134">
      <c r="A1134" t="inlineStr"/>
      <c r="B1134" t="inlineStr"/>
      <c r="C1134" t="inlineStr">
        <is>
          <t>NON-GMO해바라기유로 튀긴 우리생생감자칩(2.5mm)</t>
        </is>
      </c>
      <c r="D1134" t="inlineStr">
        <is>
          <t>재고</t>
        </is>
      </c>
      <c r="E1134" t="n">
        <v>1</v>
      </c>
      <c r="F1134" t="inlineStr">
        <is>
          <t>1kg</t>
        </is>
      </c>
      <c r="G1134" t="inlineStr">
        <is>
          <t>봉</t>
        </is>
      </c>
      <c r="H1134" t="n">
        <v>8100</v>
      </c>
      <c r="I1134" t="inlineStr"/>
      <c r="J1134" t="inlineStr">
        <is>
          <t>NON-GMO감자(국내산)95%,NON-GMO해바라기유(터키산)
4.2%,정제염(국내산)0.4%,발효식초0.4%</t>
        </is>
      </c>
      <c r="K1134" t="inlineStr">
        <is>
          <t>두께 - 2.5mm
길이: 약3~5cm
개수: 약210~250개(원물에따라 차이가 많이 날 수 있습니다)</t>
        </is>
      </c>
      <c r="L1134" t="inlineStr">
        <is>
          <t>【조리방법】오븐조리 : 200℃로 예열된 오븐에 제품을 한 겹으로 올린 후 15~20분간 뒤집으며 조리
튀김조리 : 180℃ 예열된 기름에 3~5분간 튀겨서 조리</t>
        </is>
      </c>
      <c r="M1134" t="inlineStr">
        <is>
          <t>X</t>
        </is>
      </c>
      <c r="N1134" t="inlineStr">
        <is>
          <t>haccp</t>
        </is>
      </c>
      <c r="O1134" t="inlineStr">
        <is>
          <t>과세</t>
        </is>
      </c>
      <c r="P1134" t="n">
        <v>10</v>
      </c>
      <c r="Q1134" t="inlineStr">
        <is>
          <t>12개월</t>
        </is>
      </c>
      <c r="R1134" t="inlineStr">
        <is>
          <t>냉동</t>
        </is>
      </c>
    </row>
    <row r="1135">
      <c r="A1135" t="inlineStr"/>
      <c r="B1135" t="inlineStr"/>
      <c r="C1135" t="inlineStr">
        <is>
          <t>[국내산]4無해물만능육수한알(코인육수)</t>
        </is>
      </c>
      <c r="D1135" t="inlineStr">
        <is>
          <t>재고</t>
        </is>
      </c>
      <c r="E1135" t="n">
        <v>0.5</v>
      </c>
      <c r="F1135" t="inlineStr">
        <is>
          <t>4gX125개</t>
        </is>
      </c>
      <c r="G1135" t="inlineStr">
        <is>
          <t>봉</t>
        </is>
      </c>
      <c r="H1135" t="n">
        <v>30300</v>
      </c>
      <c r="I1135">
        <f>H1135/125</f>
        <v/>
      </c>
      <c r="J1135"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K1135" t="inlineStr">
        <is>
          <t>【제품의특징】
-[국내산]원재료100%사용,4無(無MSG,無합성보존료,無착향료,無유화제)</t>
        </is>
      </c>
      <c r="L1135" t="inlineStr">
        <is>
          <t>【조리방법】-물양 : 4g(한알)에 물400~500ml(기호에 맞게 물 양을 조절)
-메뉴활용 : 어묵탕,칼국수,해물순두부찌개,생선조림,북어국 등</t>
        </is>
      </c>
      <c r="M1135" t="inlineStr">
        <is>
          <t>9,18</t>
        </is>
      </c>
      <c r="N1135" t="inlineStr">
        <is>
          <t>haccp</t>
        </is>
      </c>
      <c r="O1135" t="inlineStr">
        <is>
          <t>과세</t>
        </is>
      </c>
      <c r="P1135" t="n">
        <v>16</v>
      </c>
      <c r="Q1135" t="inlineStr">
        <is>
          <t>24개월</t>
        </is>
      </c>
      <c r="R1135" t="inlineStr">
        <is>
          <t>상온</t>
        </is>
      </c>
    </row>
    <row r="1136">
      <c r="A1136" t="inlineStr"/>
      <c r="B1136" t="inlineStr"/>
      <c r="C1136" t="inlineStr">
        <is>
          <t>에코아이스컵15oz(종이컵)</t>
        </is>
      </c>
      <c r="D1136" t="inlineStr">
        <is>
          <t>재고</t>
        </is>
      </c>
      <c r="E1136" t="inlineStr">
        <is>
          <t>15oz*50개</t>
        </is>
      </c>
      <c r="F1136" t="inlineStr">
        <is>
          <t>15oz*50개</t>
        </is>
      </c>
      <c r="G1136" t="inlineStr">
        <is>
          <t>봉</t>
        </is>
      </c>
      <c r="H1136" t="n">
        <v>7600</v>
      </c>
      <c r="I1136">
        <f>H1136/50</f>
        <v/>
      </c>
      <c r="J1136" t="inlineStr"/>
      <c r="K1136" t="inlineStr">
        <is>
          <t>컵사이즈 : 지름 6.5cm (하단), 높이 11.5cm
15oz(460ml)</t>
        </is>
      </c>
      <c r="L1136" t="inlineStr"/>
      <c r="M1136" t="inlineStr"/>
      <c r="N1136" t="inlineStr"/>
      <c r="O1136" t="inlineStr">
        <is>
          <t>과세</t>
        </is>
      </c>
      <c r="P1136" t="n">
        <v>20</v>
      </c>
      <c r="Q1136" t="inlineStr">
        <is>
          <t>X</t>
        </is>
      </c>
      <c r="R1136" t="inlineStr">
        <is>
          <t>상온</t>
        </is>
      </c>
    </row>
    <row r="1137">
      <c r="A1137" t="inlineStr"/>
      <c r="B1137" t="inlineStr"/>
      <c r="C1137" t="inlineStr">
        <is>
          <t>[초록나무]프리미엄종이컵
-재고소진시까지</t>
        </is>
      </c>
      <c r="D1137" t="inlineStr">
        <is>
          <t>재고</t>
        </is>
      </c>
      <c r="E1137" t="inlineStr"/>
      <c r="F1137" t="inlineStr">
        <is>
          <t>6.5oz*1,000개</t>
        </is>
      </c>
      <c r="G1137" t="inlineStr">
        <is>
          <t>박스</t>
        </is>
      </c>
      <c r="H1137" t="n">
        <v>24000</v>
      </c>
      <c r="I1137">
        <f>H1137/100</f>
        <v/>
      </c>
      <c r="J1137" t="inlineStr">
        <is>
          <t>무형광 천연펄프, UV인쇄</t>
        </is>
      </c>
      <c r="K1137" t="inlineStr"/>
      <c r="L1137" t="inlineStr"/>
      <c r="M1137" t="inlineStr"/>
      <c r="N1137" t="inlineStr"/>
      <c r="O1137" t="inlineStr">
        <is>
          <t>과세</t>
        </is>
      </c>
      <c r="P1137" t="n">
        <v>1</v>
      </c>
      <c r="Q1137" t="inlineStr">
        <is>
          <t>없음</t>
        </is>
      </c>
      <c r="R1137" t="inlineStr">
        <is>
          <t>상온</t>
        </is>
      </c>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O52"/>
  <sheetViews>
    <sheetView workbookViewId="0">
      <selection activeCell="A1" sqref="A1"/>
    </sheetView>
  </sheetViews>
  <sheetFormatPr baseColWidth="8" defaultRowHeight="15"/>
  <sheetData>
    <row r="1">
      <c r="A1" t="inlineStr">
        <is>
          <t>5776_기운찬푸드_24년4월+초록나무+총+단가표0405+쿠키외변동단가표+2.xlsx</t>
        </is>
      </c>
    </row>
    <row r="2">
      <c r="A2" t="inlineStr">
        <is>
          <t>https://school062.com/bbs/board.php?bo_table=product_02&amp;wr_id=5776</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함량 및 제원
(품목제조보고서기준)</t>
        </is>
      </c>
      <c r="I3" s="1" t="inlineStr">
        <is>
          <t>학교가</t>
        </is>
      </c>
      <c r="J3" s="1" t="inlineStr">
        <is>
          <t>게딩딘기</t>
        </is>
      </c>
      <c r="K3" s="1" t="inlineStr">
        <is>
          <t>특이사항</t>
        </is>
      </c>
      <c r="L3" s="1" t="inlineStr">
        <is>
          <t>조리법</t>
        </is>
      </c>
      <c r="M3" s="1" t="inlineStr">
        <is>
          <t>알레르기</t>
        </is>
      </c>
      <c r="N3" s="1" t="inlineStr">
        <is>
          <t>유통기한</t>
        </is>
      </c>
      <c r="O3" s="1" t="inlineStr">
        <is>
          <t>인증</t>
        </is>
      </c>
    </row>
    <row r="4">
      <c r="A4" t="inlineStr"/>
      <c r="B4" t="inlineStr">
        <is>
          <t>[소떡소스SET]초록나무소떡120g(8봉이상 발주가능)</t>
        </is>
      </c>
      <c r="C4" t="inlineStr">
        <is>
          <t>SET</t>
        </is>
      </c>
      <c r="D4" t="n">
        <v>1.2</v>
      </c>
      <c r="E4" t="inlineStr">
        <is>
          <t>120*10개</t>
        </is>
      </c>
      <c r="F4" t="inlineStr">
        <is>
          <t>봉</t>
        </is>
      </c>
      <c r="G4" t="inlineStr">
        <is>
          <t>과세</t>
        </is>
      </c>
      <c r="H4"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4" t="n">
        <v>16300</v>
      </c>
      <c r="J4" t="n">
        <v>1630</v>
      </c>
      <c r="K4" t="inlineStr">
        <is>
          <t>★ 1인분 구성 : 소떡소떡120g(1개) + 소스 16g(최소량)
*8봉이상 주문시 2kg 소스제공</t>
        </is>
      </c>
      <c r="L4" t="inlineStr">
        <is>
          <t>▶ 팬 조리
     1) 제품 해동 후 프라이팬에 기름을 두른 뒤 예열
     2) 앞뒤로 뒤집어 가면서 조리해줍니다.</t>
        </is>
      </c>
      <c r="M4" t="inlineStr">
        <is>
          <t>5.6.10.12.16</t>
        </is>
      </c>
      <c r="N4" t="inlineStr"/>
      <c r="O4" t="inlineStr"/>
    </row>
    <row r="5">
      <c r="A5" t="inlineStr"/>
      <c r="B5" t="inlineStr">
        <is>
          <t>[소떡소스SET]초록나무소떡80g(10봉이상 발주가능)</t>
        </is>
      </c>
      <c r="C5" t="inlineStr">
        <is>
          <t>SET</t>
        </is>
      </c>
      <c r="D5" t="n">
        <v>0.8</v>
      </c>
      <c r="E5" t="inlineStr">
        <is>
          <t>80g*10개</t>
        </is>
      </c>
      <c r="F5" t="inlineStr">
        <is>
          <t>봉</t>
        </is>
      </c>
      <c r="G5" t="inlineStr">
        <is>
          <t>과세</t>
        </is>
      </c>
      <c r="H5"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5" t="n">
        <v>12900</v>
      </c>
      <c r="J5" t="n">
        <v>1290</v>
      </c>
      <c r="K5" t="inlineStr">
        <is>
          <t xml:space="preserve">★ 1인분 구성 : 소떡소떡80g(1개) + 소스 14g(최소량)
*10봉이상 주문시 2kg 소스제공
</t>
        </is>
      </c>
      <c r="L5" t="inlineStr">
        <is>
          <t>▶ 팬 조리
     1) 제품 해동 후 프라이팬에 기름을 두른 뒤 예열
     2) 앞뒤로 뒤집어 가면서 조리해줍니다.</t>
        </is>
      </c>
      <c r="M5" t="inlineStr">
        <is>
          <t>5.6.10.12.16</t>
        </is>
      </c>
      <c r="N5" t="inlineStr"/>
      <c r="O5" t="inlineStr"/>
    </row>
    <row r="6">
      <c r="A6" t="inlineStr"/>
      <c r="B6" t="inlineStr">
        <is>
          <t>[소떡소스SET]초록나무오떡50g(8봉이상 발주가능)</t>
        </is>
      </c>
      <c r="C6" t="inlineStr">
        <is>
          <t>SET</t>
        </is>
      </c>
      <c r="D6" t="n">
        <v>1</v>
      </c>
      <c r="E6" t="inlineStr">
        <is>
          <t>50g*20개</t>
        </is>
      </c>
      <c r="F6" t="inlineStr">
        <is>
          <t>봉</t>
        </is>
      </c>
      <c r="G6" t="inlineStr">
        <is>
          <t>과세</t>
        </is>
      </c>
      <c r="H6" t="inlineStr">
        <is>
          <t>[국내산]오떡오떡(5떡5떡)[(50g*20ea)X8봉]
+[단순매입]소떡소스1(달콤)2kg</t>
        </is>
      </c>
      <c r="I6" t="n">
        <v>19500</v>
      </c>
      <c r="J6" t="n">
        <v>975</v>
      </c>
      <c r="K6" t="inlineStr">
        <is>
          <t>★ 1인분 구성 : 오떡오떡50g(1개) + 소스 12.5g
*8봉이상 주문시 2kg 소스제공</t>
        </is>
      </c>
      <c r="L6" t="inlineStr">
        <is>
          <t>▶ 팬 조리
     1) 제품 해동 후 프라이팬에 기름을 두른 뒤 예열
     2) 앞뒤로 뒤집어 가면서 조리해줍니다.</t>
        </is>
      </c>
      <c r="M6" t="inlineStr">
        <is>
          <t>5.6.10.12.16</t>
        </is>
      </c>
      <c r="N6" t="inlineStr"/>
      <c r="O6" t="inlineStr"/>
    </row>
    <row r="7">
      <c r="A7" t="inlineStr"/>
      <c r="B7" t="inlineStr">
        <is>
          <t>[소떡소스SET]알록달록구슬소떡60g(10봉이상 발주가능)</t>
        </is>
      </c>
      <c r="C7" t="inlineStr">
        <is>
          <t>SET</t>
        </is>
      </c>
      <c r="D7" t="n">
        <v>0.6</v>
      </c>
      <c r="E7" t="inlineStr">
        <is>
          <t>60g*10개</t>
        </is>
      </c>
      <c r="F7" t="inlineStr">
        <is>
          <t>봉</t>
        </is>
      </c>
      <c r="G7" t="inlineStr">
        <is>
          <t>과세</t>
        </is>
      </c>
      <c r="H7"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7" t="n">
        <v>12900</v>
      </c>
      <c r="J7" t="n">
        <v>1290</v>
      </c>
      <c r="K7" t="inlineStr">
        <is>
          <t xml:space="preserve">★ 1인분 구성 : 구슬소떡60g(1개) + 소스 14g(최소량)
*10봉이상 주문시 2kg 소스제공
</t>
        </is>
      </c>
      <c r="L7" t="inlineStr">
        <is>
          <t>▶ 팬 조리
     1) 제품 해동 후 프라이팬에 기름을 두른 뒤 예열
     2) 앞뒤로 뒤집어 가면서 조리해줍니다.</t>
        </is>
      </c>
      <c r="M7" t="inlineStr">
        <is>
          <t>5.6.10.12.16</t>
        </is>
      </c>
      <c r="N7" t="inlineStr"/>
      <c r="O7" t="inlineStr"/>
    </row>
    <row r="8">
      <c r="A8" t="inlineStr"/>
      <c r="B8" t="inlineStr">
        <is>
          <t>[소떡소스SET]알록달록소떡50g(8봉이상 발주가능)</t>
        </is>
      </c>
      <c r="C8" t="inlineStr">
        <is>
          <t>SET</t>
        </is>
      </c>
      <c r="D8" t="n">
        <v>1</v>
      </c>
      <c r="E8" t="inlineStr">
        <is>
          <t>50g*20개</t>
        </is>
      </c>
      <c r="F8" t="inlineStr">
        <is>
          <t>봉</t>
        </is>
      </c>
      <c r="G8" t="inlineStr">
        <is>
          <t>과세</t>
        </is>
      </c>
      <c r="H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8" t="n">
        <v>19300</v>
      </c>
      <c r="J8" t="n">
        <v>965</v>
      </c>
      <c r="K8" t="inlineStr">
        <is>
          <t>★ 1인분 구성 : 알록달록소떡50g(1개) + 소스 12.5g
*8봉이상 주문시 2kg 소스제공</t>
        </is>
      </c>
      <c r="L8" t="inlineStr">
        <is>
          <t>▶ 팬 조리
     1) 제품 해동 후 프라이팬에 기름을 두른 뒤 예열
     2) 앞뒤로 뒤집어 가면서 조리해줍니다.
▶ 오븐 조리
180℃에서 10분 관찰조리</t>
        </is>
      </c>
      <c r="M8" t="inlineStr">
        <is>
          <t>5.6.10.12.16</t>
        </is>
      </c>
      <c r="N8" t="inlineStr"/>
      <c r="O8" t="inlineStr"/>
    </row>
    <row r="9">
      <c r="A9" t="inlineStr"/>
      <c r="B9" t="inlineStr">
        <is>
          <t>[국밥50인분SET]순대국밥(순s4+모듬고기2+육1)</t>
        </is>
      </c>
      <c r="C9" t="inlineStr">
        <is>
          <t>SET</t>
        </is>
      </c>
      <c r="D9" t="n">
        <v>7</v>
      </c>
      <c r="E9" t="inlineStr">
        <is>
          <t>7kg</t>
        </is>
      </c>
      <c r="F9" t="inlineStr">
        <is>
          <t>set</t>
        </is>
      </c>
      <c r="G9" t="inlineStr">
        <is>
          <t>과세</t>
        </is>
      </c>
      <c r="H9"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I9" t="n">
        <v>88000</v>
      </c>
      <c r="J9" t="n">
        <v>1760</v>
      </c>
      <c r="K9" t="inlineStr">
        <is>
          <t>★ 1인분 구성 : 찰순대 80g + 모듬고기 40g + 돈골육수 20g
★ 50인분 구성 : 찰순대 1kg*4봉(포장단위2kg) + 모듬고기 1kg*2봉 + 돈골육수 1kg*1봉</t>
        </is>
      </c>
      <c r="L9"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9" t="inlineStr">
        <is>
          <t>5,6,10,16</t>
        </is>
      </c>
      <c r="N9" t="inlineStr"/>
      <c r="O9" t="inlineStr"/>
    </row>
    <row r="10">
      <c r="A10" t="inlineStr"/>
      <c r="B10" t="inlineStr">
        <is>
          <t>[병천순대국밥50인분SET]병천순대국밥(순s4+모듬고기2+육1)</t>
        </is>
      </c>
      <c r="C10" t="inlineStr">
        <is>
          <t>SET</t>
        </is>
      </c>
      <c r="D10" t="n">
        <v>7</v>
      </c>
      <c r="E10" t="inlineStr">
        <is>
          <t>7kg</t>
        </is>
      </c>
      <c r="F10" t="inlineStr">
        <is>
          <t>set</t>
        </is>
      </c>
      <c r="G10" t="inlineStr">
        <is>
          <t>과세</t>
        </is>
      </c>
      <c r="H10"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I10" t="n">
        <v>88100</v>
      </c>
      <c r="J10" t="n">
        <v>1762</v>
      </c>
      <c r="K10" t="inlineStr">
        <is>
          <t>★ 1인분 구성 : 찰순대 80g + 모듬고기 40g + 돈골육수 20g
★ 50인분 구성 : 찰순대 1kg*4봉(포장단위2kg) + 모듬고기 1kg*2봉 + 돈골육수 1kg*1봉</t>
        </is>
      </c>
      <c r="L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10" t="inlineStr">
        <is>
          <t>5,6,10,13,16</t>
        </is>
      </c>
      <c r="N10" t="inlineStr"/>
      <c r="O10" t="inlineStr"/>
    </row>
    <row r="11">
      <c r="A11" t="inlineStr"/>
      <c r="B11" t="inlineStr">
        <is>
          <t>[돼지국밥100인분SET]돼지국밥세트(모듬고기6+돈골2)</t>
        </is>
      </c>
      <c r="C11" t="inlineStr">
        <is>
          <t>SET</t>
        </is>
      </c>
      <c r="D11" t="n">
        <v>8</v>
      </c>
      <c r="E11" t="inlineStr">
        <is>
          <t>8kg</t>
        </is>
      </c>
      <c r="F11" t="inlineStr">
        <is>
          <t>set</t>
        </is>
      </c>
      <c r="G11" t="inlineStr">
        <is>
          <t>과세</t>
        </is>
      </c>
      <c r="H11" t="inlineStr">
        <is>
          <t>▷[국내산]모듬고기 :돼지머리고기(국내산)80%,오소리10%,염통10%등
▷돈골육수 : 돈우골추출물[고형분46%이상/돈골(국내산)34.3%,우사골(국내산)9.42%,우골(국내산)6.28%,정제수]94.0%,정제소금(국내산)</t>
        </is>
      </c>
      <c r="I11" t="n">
        <v>141900</v>
      </c>
      <c r="J11" t="n">
        <v>1419</v>
      </c>
      <c r="K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11" t="n">
        <v>10.16</v>
      </c>
      <c r="N11" t="inlineStr"/>
      <c r="O11" t="inlineStr"/>
    </row>
    <row r="12">
      <c r="A12" t="inlineStr"/>
      <c r="B12" t="inlineStr">
        <is>
          <t>[돼지국밥100인분SET]부산식돼지국밥세트(돈사태6+돈골육수2)</t>
        </is>
      </c>
      <c r="C12" t="inlineStr">
        <is>
          <t>SET</t>
        </is>
      </c>
      <c r="D12" t="n">
        <v>8</v>
      </c>
      <c r="E12" t="inlineStr">
        <is>
          <t>8kg</t>
        </is>
      </c>
      <c r="F12" t="inlineStr">
        <is>
          <t>SET</t>
        </is>
      </c>
      <c r="G12" t="inlineStr">
        <is>
          <t>과세</t>
        </is>
      </c>
      <c r="H12" t="inlineStr">
        <is>
          <t>[초록나무]돈사태 : 돼지사태(국내산)99%,정제수
[국내산]돈골육수 : 돈우골추출물[고형분46%이상/돈골(국내산)34.3%,우사골(국내산)9.42%,우골(국내산)6.28%,정제수]94.0%,정제소금(국내산)</t>
        </is>
      </c>
      <c r="I12" t="n">
        <v>193600</v>
      </c>
      <c r="J12" t="n">
        <v>1936</v>
      </c>
      <c r="K12" t="inlineStr">
        <is>
          <t>★ 1인분 구성 : 돈사태 60g + 돈골육수 20g
★ 100인분 구성 : 돈사태(포장단위2kg)*3봉 + 돈골육수1kg*2봉</t>
        </is>
      </c>
      <c r="L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12" t="n">
        <v>10.16</v>
      </c>
      <c r="N12" t="inlineStr"/>
      <c r="O12" t="inlineStr"/>
    </row>
    <row r="13">
      <c r="A13" t="inlineStr"/>
      <c r="B13" t="inlineStr">
        <is>
          <t>[한우소머리국밥60인분SET]한우소머리수육국밥세트(소머리고기3+사골육수1)</t>
        </is>
      </c>
      <c r="C13" t="inlineStr">
        <is>
          <t>SET</t>
        </is>
      </c>
      <c r="D13" t="n">
        <v>4</v>
      </c>
      <c r="E13" t="inlineStr">
        <is>
          <t>4kg</t>
        </is>
      </c>
      <c r="F13" t="inlineStr">
        <is>
          <t>SET</t>
        </is>
      </c>
      <c r="G13" t="inlineStr">
        <is>
          <t>과세</t>
        </is>
      </c>
      <c r="H13" t="inlineStr">
        <is>
          <t>[국내산]한우소머리고기(수육)(슬라이스) : 소머리고기(국내산)99%
정제염(국내산)
[국내산]5無사골육수 : '우사골추출물97%[고형분:11%/우사골19.8%(국내산),우골13.2%(국내산),정제수],정제소금)</t>
        </is>
      </c>
      <c r="I13" t="n">
        <v>160700</v>
      </c>
      <c r="J13" t="n">
        <v>2680</v>
      </c>
      <c r="K13"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13"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13" t="n">
        <v>16</v>
      </c>
      <c r="N13" t="inlineStr"/>
      <c r="O13" t="inlineStr"/>
    </row>
    <row r="14">
      <c r="A14" t="inlineStr"/>
      <c r="B14" t="inlineStr">
        <is>
          <t>[50인분]사골부대찌개set(부대6+사골1)</t>
        </is>
      </c>
      <c r="C14" t="inlineStr">
        <is>
          <t>SET</t>
        </is>
      </c>
      <c r="D14" t="n">
        <v>7</v>
      </c>
      <c r="E14" t="inlineStr">
        <is>
          <t>7kg</t>
        </is>
      </c>
      <c r="F14" t="inlineStr">
        <is>
          <t>set</t>
        </is>
      </c>
      <c r="G14" t="inlineStr">
        <is>
          <t>과세</t>
        </is>
      </c>
      <c r="H14"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I14" t="n">
        <v>129500</v>
      </c>
      <c r="J14" t="n">
        <v>2590</v>
      </c>
      <c r="K14" t="inlineStr">
        <is>
          <t>★1인분 구성: 모듬햄 120g + 사골육수 20g
★50인분 구성: 부대찌개모듬햄 1kgX6봉 + 사골육수 1kg 1봉
*육수 : 17배 희석(1인분=20g+물340g)</t>
        </is>
      </c>
      <c r="L14" t="inlineStr"/>
      <c r="M14" t="inlineStr">
        <is>
          <t>1,5,6,10,15,16</t>
        </is>
      </c>
      <c r="N14" t="inlineStr"/>
      <c r="O14" t="inlineStr"/>
    </row>
    <row r="15">
      <c r="A15" t="inlineStr"/>
      <c r="B15" t="inlineStr">
        <is>
          <t>[30인분SET]오레오무농약우리밀와플SET
(와1+생(300)1+오1)</t>
        </is>
      </c>
      <c r="C15" t="inlineStr">
        <is>
          <t>SET</t>
        </is>
      </c>
      <c r="D15" t="n">
        <v>1.5</v>
      </c>
      <c r="E15" t="inlineStr">
        <is>
          <t>1.5kg</t>
        </is>
      </c>
      <c r="F15" t="inlineStr">
        <is>
          <t>set</t>
        </is>
      </c>
      <c r="G15" t="inlineStr">
        <is>
          <t>과세</t>
        </is>
      </c>
      <c r="H15"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I15" t="n">
        <v>33500</v>
      </c>
      <c r="J15" t="n">
        <v>1116</v>
      </c>
      <c r="K15" t="inlineStr">
        <is>
          <t xml:space="preserve">★1인분 구성 : 와플 30g + 생크림 10g + 오레오화이트크림쿠키 10g
★30g인분 구성 [무농약]우리밀와플 900g + 화이트생크림 300g + 오레오화이트크림쿠키 300g </t>
        </is>
      </c>
      <c r="L15" t="inlineStr">
        <is>
          <t>[오레오 와플]
1.[무농약]우리밀와플 오븐에서 180 ℃ 3~5분 관찰조리
2. 와플 위에 화이트 생크림을 30g 정도 올려서 모양을 만든다.
3. 생크림위에 오레오를 얻으면 완성</t>
        </is>
      </c>
      <c r="M15" t="inlineStr">
        <is>
          <t>1,2,5,6</t>
        </is>
      </c>
      <c r="N15" t="inlineStr"/>
      <c r="O15" t="inlineStr"/>
    </row>
    <row r="16">
      <c r="A16" t="inlineStr"/>
      <c r="B16" t="inlineStr">
        <is>
          <t>THE건강한4無리얼로제밀떡볶이(배떡스타일)SET
(떡3+로제1)</t>
        </is>
      </c>
      <c r="C16" t="inlineStr">
        <is>
          <t>SET</t>
        </is>
      </c>
      <c r="D16" t="n">
        <v>4</v>
      </c>
      <c r="E16" t="inlineStr">
        <is>
          <t>4kg</t>
        </is>
      </c>
      <c r="F16" t="inlineStr">
        <is>
          <t>set</t>
        </is>
      </c>
      <c r="G16" t="inlineStr">
        <is>
          <t>과세</t>
        </is>
      </c>
      <c r="H16" t="inlineStr">
        <is>
          <t>냉동밀떡볶이(후루룩) : 밀가루(밀:호주,미국산)97.44%,정제소금(국산),기타식용유지가공품
THE건강한4無리얼로제떡볶이소스 : 우유(국산)32.15%,생크림32.15%,고추장5.51% 외</t>
        </is>
      </c>
      <c r="I16" t="n">
        <v>33000</v>
      </c>
      <c r="J16" t="n">
        <v>1100</v>
      </c>
      <c r="K16" t="inlineStr">
        <is>
          <t xml:space="preserve">★1인분 구성 : 냉동밀떡볶이(후루룩) 100g + THE건강한4無리얼로제떡볶이소스 30g
★30인분 구성 : 냉동밀떡볶이 3kg + THE건강한4無리얼로제떡볶이소스 1KG </t>
        </is>
      </c>
      <c r="L16" t="inlineStr">
        <is>
          <t>[펜조리]
1.떡을 미지근한 물에 해동시킨 후 3~5분 정도 끓여낸다.
2. 로제소스와 물을 1:1비율로 썪는다. 
3.삶아낸 떡을 준비된 소스에 같이 끓인다.</t>
        </is>
      </c>
      <c r="M16" t="inlineStr">
        <is>
          <t>2,5,6,10,12,16</t>
        </is>
      </c>
      <c r="N16" t="inlineStr"/>
      <c r="O16" t="inlineStr"/>
    </row>
    <row r="17">
      <c r="A17" t="inlineStr"/>
      <c r="B17" t="inlineStr">
        <is>
          <t>[130인분SET]흑당우리밀크로플40gSET
(크13+흑당1)</t>
        </is>
      </c>
      <c r="C17" t="inlineStr">
        <is>
          <t>SET</t>
        </is>
      </c>
      <c r="D17" t="n">
        <v>6.2</v>
      </c>
      <c r="E17" t="inlineStr">
        <is>
          <t>6.2kg</t>
        </is>
      </c>
      <c r="F17" t="inlineStr">
        <is>
          <t>set</t>
        </is>
      </c>
      <c r="G17" t="inlineStr">
        <is>
          <t>과세</t>
        </is>
      </c>
      <c r="H17" t="inlineStr">
        <is>
          <t>[우리밀]시나몬유기농슈가크로플 : 밀가루52%(국내산),유기농시나몬슈가(수입산),계란9%,버터7.97% 등
[비정제]사탕수수당을넣은흑당시럽 : 흑설탕40.37%,비정제사탕수수당6.21% 등</t>
        </is>
      </c>
      <c r="I17" t="n">
        <v>170300</v>
      </c>
      <c r="J17" t="n">
        <v>1310</v>
      </c>
      <c r="K17" t="inlineStr">
        <is>
          <t>★1인분 구성 : [우리밀]시나몬슈가크로플 40g + 흑당시럽 7.5g 
★130인분 구성 : [우리밀]시나몬슈가크로플(40g*10ea) x 13봉 + [비정제]사탕수수당을넣은 흑당시럽 1kg</t>
        </is>
      </c>
      <c r="L17" t="inlineStr">
        <is>
          <t>조리방법 : 해동 후 섭취 또는 ①오븐예열 190℃ 
②컨벡션오븐 기준 180℃ 약2~3분 조리
tip) 오븐에서 조리한 크로플을 완전히 식혀 드시면 더욱 바삭하게 즐기실 수 있습니다.</t>
        </is>
      </c>
      <c r="M17" t="inlineStr">
        <is>
          <t>1,2,5,6</t>
        </is>
      </c>
      <c r="N17" t="inlineStr"/>
      <c r="O17" t="inlineStr"/>
    </row>
    <row r="18">
      <c r="A18" t="inlineStr"/>
      <c r="B18" t="inlineStr">
        <is>
          <t>[130인분SET]흑당크로플40gSET
(크13+흑당1)</t>
        </is>
      </c>
      <c r="C18" t="inlineStr">
        <is>
          <t>SET</t>
        </is>
      </c>
      <c r="D18" t="n">
        <v>6.2</v>
      </c>
      <c r="E18" t="inlineStr">
        <is>
          <t>6.2kg</t>
        </is>
      </c>
      <c r="F18" t="inlineStr">
        <is>
          <t>set</t>
        </is>
      </c>
      <c r="G18" t="inlineStr">
        <is>
          <t>과세</t>
        </is>
      </c>
      <c r="H18" t="inlineStr">
        <is>
          <t>[프리미엄]시나몬유기농슈가크로플 : 밀가루52%(밀:외국산),유기농시가몬슈가(수입산),계란9%,버터7.97% 등
[비정제]사탕수수당을넣은흑당시럽 : 흑설탕40.37%,비정제사탕수수당6.21% 등</t>
        </is>
      </c>
      <c r="I18" t="n">
        <v>167500</v>
      </c>
      <c r="J18" t="n">
        <v>1288</v>
      </c>
      <c r="K18" t="inlineStr">
        <is>
          <t>★1인분 구성 : [프리미엄]시나몬슈가크로플 40g + 흑당시럽 7.5g 
★130인분 구성 : [프리미엄]시나몬슈가크로플(40g*10ea) x 13봉 + [비정제]사탕수수당을넣은 흑당시럽 1kg</t>
        </is>
      </c>
      <c r="L18" t="inlineStr">
        <is>
          <t>조리방법 : 해동 후 섭취 또는 ①오븐예열 190℃ 
②컨벡션오븐 기준 180℃ 약2~3분 조리
tip) 오븐에서 조리한 크로플을 완전히 식혀 드시면 더욱 바삭하게 즐기실 수 있습니다.</t>
        </is>
      </c>
      <c r="M18" t="inlineStr">
        <is>
          <t>1,2,5,6</t>
        </is>
      </c>
      <c r="N18" t="inlineStr"/>
      <c r="O18" t="inlineStr"/>
    </row>
    <row r="19">
      <c r="A19" t="inlineStr"/>
      <c r="B19" t="inlineStr">
        <is>
          <t>[150인분SET]흑당우리밀크로플20gSET
(크10+흑당1)</t>
        </is>
      </c>
      <c r="C19" t="inlineStr">
        <is>
          <t>SET</t>
        </is>
      </c>
      <c r="D19" t="n">
        <v>4</v>
      </c>
      <c r="E19" t="n">
        <v>4</v>
      </c>
      <c r="F19" t="inlineStr">
        <is>
          <t>set</t>
        </is>
      </c>
      <c r="G19" t="inlineStr">
        <is>
          <t>과세</t>
        </is>
      </c>
      <c r="H19" t="inlineStr">
        <is>
          <t>[우리밀]시나몬유기농슈가크로플 : 밀가루52%(국내산),유기농시나몬슈가(수입산),계란9%,버터7.97% 등
[비정제]사탕수수당을넣은흑당시럽 : 흑설탕40.37%,비정제사탕수수당6.21% 등</t>
        </is>
      </c>
      <c r="I19" t="n">
        <v>136000</v>
      </c>
      <c r="J19" t="n">
        <v>906</v>
      </c>
      <c r="K19" t="inlineStr">
        <is>
          <t>★1인분 구성 : [우리밀]시나몬슈가크로플 20g + 흑당시럽 6.5g 
★150인분 구성 : [우리밀]시나몬슈가크로플(20g*15ea) x 10봉 + [비정제]사탕수수당을넣은 흑당시럽 1kg</t>
        </is>
      </c>
      <c r="L19" t="inlineStr">
        <is>
          <t>조리방법 : 해동 후 섭취 또는 ①오븐예열 190℃ 
②컨벡션오븐 기준 180℃ 약2~3분 조리
tip) 오븐에서 조리한 크로플을 완전히 식혀 드시면 더욱 바삭하게 즐기실 수 있습니다.</t>
        </is>
      </c>
      <c r="M19" t="inlineStr">
        <is>
          <t>1,2,5,6</t>
        </is>
      </c>
      <c r="N19" t="inlineStr"/>
      <c r="O19" t="inlineStr"/>
    </row>
    <row r="20">
      <c r="A20" t="inlineStr"/>
      <c r="B20" t="inlineStr">
        <is>
          <t>[150인분SET]흑당크로플20gSET
(크10+흑당1)</t>
        </is>
      </c>
      <c r="C20" t="inlineStr">
        <is>
          <t>SET</t>
        </is>
      </c>
      <c r="D20" t="n">
        <v>4</v>
      </c>
      <c r="E20" t="n">
        <v>4</v>
      </c>
      <c r="F20" t="inlineStr">
        <is>
          <t>set</t>
        </is>
      </c>
      <c r="G20" t="inlineStr">
        <is>
          <t>과세</t>
        </is>
      </c>
      <c r="H20" t="inlineStr">
        <is>
          <t>[프리미엄]시나몬유기농슈가크로플 : 밀가루52%(밀:외국산),유기농시가몬슈가(수입산),계란9%,버터7.97% 등
[비정제]사탕수수당을넣은흑당시럽 : 흑설탕40.37%,비정제사탕수수당6.21% 등</t>
        </is>
      </c>
      <c r="I20" t="n">
        <v>132700</v>
      </c>
      <c r="J20" t="n">
        <v>885</v>
      </c>
      <c r="K20" t="inlineStr">
        <is>
          <t>★1인분 구성 : [프리미엄]시나몬슈가크로플 20g + 흑당시럽 6.5g 
★150인분 구성 : [프리미엄]시나몬슈가크로플(20g*15ea) x 10봉 + [비정제]사탕수수당을넣은 흑당시럽 1kg</t>
        </is>
      </c>
      <c r="L20" t="inlineStr">
        <is>
          <t>조리방법 : 해동 후 섭취 또는 ①오븐예열 190℃ 
②컨벡션오븐 기준 180℃ 약2~3분 조리
tip) 오븐에서 조리한 크로플을 완전히 식혀 드시면 더욱 바삭하게 즐기실 수 있습니다.</t>
        </is>
      </c>
      <c r="M20" t="inlineStr">
        <is>
          <t>1,2,5,6</t>
        </is>
      </c>
      <c r="N20" t="inlineStr"/>
      <c r="O20" t="inlineStr"/>
    </row>
    <row r="21">
      <c r="A21" t="inlineStr"/>
      <c r="B21" t="inlineStr">
        <is>
          <t>[40인분SET]인도전통커리SET
(버터난1+치킨마크니1)</t>
        </is>
      </c>
      <c r="C21" t="inlineStr">
        <is>
          <t>SET</t>
        </is>
      </c>
      <c r="D21" t="n">
        <v>2.2</v>
      </c>
      <c r="E21" t="n">
        <v>2.2</v>
      </c>
      <c r="F21" t="inlineStr">
        <is>
          <t>set</t>
        </is>
      </c>
      <c r="G21" t="inlineStr">
        <is>
          <t>과세</t>
        </is>
      </c>
      <c r="H21"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I21" t="n">
        <v>50600</v>
      </c>
      <c r="J21" t="n">
        <v>1012</v>
      </c>
      <c r="K21" t="inlineStr">
        <is>
          <t>★1인분 구성 : 버터난 30g + 치킨마크니 25g
★50인분 구성 : 버터난 60g*20개 + 치킨마크니 1kg</t>
        </is>
      </c>
      <c r="L21" t="inlineStr"/>
      <c r="M21" t="inlineStr">
        <is>
          <t>1.2.6.12.15</t>
        </is>
      </c>
      <c r="N21" t="inlineStr"/>
      <c r="O21" t="inlineStr"/>
    </row>
    <row r="22">
      <c r="A22" t="inlineStr"/>
      <c r="B22" t="inlineStr">
        <is>
          <t>[소스SET]김현철쉐프의우리밀숙성돈등심찹쌀꿔바로우
(5봉이상 발주가능)</t>
        </is>
      </c>
      <c r="C22" t="inlineStr">
        <is>
          <t>SET</t>
        </is>
      </c>
      <c r="D22" t="n">
        <v>1</v>
      </c>
      <c r="E22" t="n">
        <v>1</v>
      </c>
      <c r="F22" t="inlineStr">
        <is>
          <t>봉</t>
        </is>
      </c>
      <c r="G22" t="inlineStr">
        <is>
          <t>과세</t>
        </is>
      </c>
      <c r="H22" t="inlineStr">
        <is>
          <t>김현철쉐프의우리밀숙성돈등심찹쌀꿔바로우 : 돼지고기(등심:국내산)52%,우리밀3%,찹쌀가루(국내산) 외
THE건강한5無리얼스윗시트론소스(살균제품) : 유기농설탕23.01%,유자청(국내산100%)7.67%,간마늘(국내산) 외</t>
        </is>
      </c>
      <c r="I22" t="n">
        <v>23800</v>
      </c>
      <c r="J22" t="n">
        <v>528</v>
      </c>
      <c r="K22" t="inlineStr">
        <is>
          <t xml:space="preserve">★ SET 구성 : 돈등심찹쌀꿔바로우(1kgX5봉) 주문시 
+THE건강한5無리얼스윗시트론소스1kg 제공 (봉당 소스200g)
입수량 : kg 당 약 18 ~ 24g , 43 ~ 53개 </t>
        </is>
      </c>
      <c r="L22" t="inlineStr">
        <is>
          <t xml:space="preserve">[튀김조리]
175 ~ 180 ℃ 에서 3~4분간 관찰 조리 </t>
        </is>
      </c>
      <c r="M22" t="inlineStr">
        <is>
          <t>5,6,10,12,16</t>
        </is>
      </c>
      <c r="N22" t="inlineStr"/>
      <c r="O22" t="inlineStr"/>
    </row>
    <row r="23">
      <c r="A23" t="inlineStr"/>
      <c r="B23" t="inlineStr">
        <is>
          <t>[소스SET]김현철쉐프의우리밀쫄깃구름숙성통등심탕수육
(5봉이상 발주가능)</t>
        </is>
      </c>
      <c r="C23" t="inlineStr">
        <is>
          <t>SET</t>
        </is>
      </c>
      <c r="D23" t="n">
        <v>1</v>
      </c>
      <c r="E23" t="n">
        <v>1</v>
      </c>
      <c r="F23" t="inlineStr">
        <is>
          <t>봉</t>
        </is>
      </c>
      <c r="G23" t="inlineStr">
        <is>
          <t>과세</t>
        </is>
      </c>
      <c r="H23" t="inlineStr">
        <is>
          <t>김현철쉐프의우리밀숙성돈등심찹쌀탕수육 : 돼지고기(등심:국내산)52%,우리밀3%,찹쌀가루(국내산) 외
THE건강한5無리얼스윗시트론소스(살균제품) : 유기농설탕23.01%,유자청(국내산100%)7.67%,간마늘(국내산) 외</t>
        </is>
      </c>
      <c r="I23" t="n">
        <v>22900</v>
      </c>
      <c r="J23" t="n">
        <v>381</v>
      </c>
      <c r="K23" t="inlineStr">
        <is>
          <t xml:space="preserve">★ SET 구성 : 쫄깃구름숙성통등심탕수육(1kgX5봉) 주문시
+THE건강한5無리얼스윗시트론소스1kg 제공 (봉당 소스200g)
입수량 : 개당 약 13~16g, kg 당 60~75개 </t>
        </is>
      </c>
      <c r="L23" t="inlineStr">
        <is>
          <t xml:space="preserve">[튀김조리]
175 ~ 180 ℃ 에서 3~4분간 관찰 조리 </t>
        </is>
      </c>
      <c r="M23" t="inlineStr">
        <is>
          <t>5,6,10,12,16</t>
        </is>
      </c>
      <c r="N23" t="inlineStr"/>
      <c r="O23" t="inlineStr"/>
    </row>
    <row r="24">
      <c r="A24" t="inlineStr"/>
      <c r="B24" t="inlineStr">
        <is>
          <t>[소스SET]우리밀리얼깐풍기(5봉이상 발주가능)</t>
        </is>
      </c>
      <c r="C24" t="inlineStr">
        <is>
          <t>SET</t>
        </is>
      </c>
      <c r="D24" t="n">
        <v>1</v>
      </c>
      <c r="E24" t="n">
        <v>1</v>
      </c>
      <c r="F24" t="inlineStr">
        <is>
          <t>봉</t>
        </is>
      </c>
      <c r="G24" t="inlineStr">
        <is>
          <t>과세</t>
        </is>
      </c>
      <c r="H24" t="inlineStr">
        <is>
          <t>[우리밀]리얼깐풍기 : 닭고기(국내산/안심) 60.4%, 우리밀 9.52%, 정제수 외
THE건강한5無리얼스윗시트론소스1kg : 유기농설탕23.01%,유자청(국내산100%)7.67%,간마늘(국내산) 외</t>
        </is>
      </c>
      <c r="I24" t="n">
        <v>22500</v>
      </c>
      <c r="J24" t="n">
        <v>375</v>
      </c>
      <c r="K24" t="inlineStr">
        <is>
          <t>★ SET구성 : [우리밀]리얼깐풍기 (1kgX5봉) 주문시+ THE건강한5無리얼스윗시트론소스 1kg 제공 (봉당 소스200g)
입수량 : kg 당 약18gX55±3개</t>
        </is>
      </c>
      <c r="L24" t="inlineStr">
        <is>
          <t xml:space="preserve">[튀김조리]
175 ~ 180 ℃ 에서 3~4분간 관찰 조리 </t>
        </is>
      </c>
      <c r="M24" t="inlineStr">
        <is>
          <t>2,5,6,15,16</t>
        </is>
      </c>
      <c r="N24" t="inlineStr"/>
      <c r="O24" t="inlineStr"/>
    </row>
    <row r="25">
      <c r="A25" t="inlineStr"/>
      <c r="B25" t="inlineStr">
        <is>
          <t>[소스SET]국내산참숯으로구워낸냉장돈육훈제
(슬라이스)(5kg 발주가능)</t>
        </is>
      </c>
      <c r="C25" t="inlineStr">
        <is>
          <t>SET</t>
        </is>
      </c>
      <c r="D25" t="n">
        <v>1</v>
      </c>
      <c r="E25" t="n">
        <v>1</v>
      </c>
      <c r="F25" t="inlineStr">
        <is>
          <t>kg</t>
        </is>
      </c>
      <c r="G25" t="inlineStr">
        <is>
          <t>과세</t>
        </is>
      </c>
      <c r="H25" t="inlineStr">
        <is>
          <t>[국내산]참숯으로구워낸냉장돈육훈제(슬라이스) : 돈후지(국내산)95%,삼겹살시즈닝3% 외
THE건강한5無리얼마늘소스 : 간마늘(국내산)23.63%,정제수,유기농설탕9.45%,생양파농축액(국내산),마늘분말(국내산) 외</t>
        </is>
      </c>
      <c r="I25" t="n">
        <v>20300</v>
      </c>
      <c r="J25" t="inlineStr"/>
      <c r="K25" t="inlineStr">
        <is>
          <t>★ SET구성 : [국내산]참숯으로구워낸냉장돈육훈제(슬라이스) (1kgX5) 주문시 + THE건강한5無리얼마늘소스 1kg 제공(봉당 소스200g)</t>
        </is>
      </c>
      <c r="L25" t="inlineStr">
        <is>
          <t>[오븐조리]
180℃ 예열 후 160℃ 5~7분 관찰조리 
[펜조리] 
중불로 3~5분 관찰조리</t>
        </is>
      </c>
      <c r="M25" t="inlineStr">
        <is>
          <t>2,5,6,10,12,16</t>
        </is>
      </c>
      <c r="N25" t="inlineStr"/>
      <c r="O25" t="inlineStr"/>
    </row>
    <row r="26">
      <c r="A26" t="inlineStr"/>
      <c r="B26" t="inlineStr">
        <is>
          <t>[소스SET]국내산돈삼겹훈제바베큐(슬라이스)
(5봉kg 발주가능)</t>
        </is>
      </c>
      <c r="C26" t="inlineStr">
        <is>
          <t>SET</t>
        </is>
      </c>
      <c r="D26" t="n">
        <v>1</v>
      </c>
      <c r="E26" t="n">
        <v>1</v>
      </c>
      <c r="F26" t="inlineStr">
        <is>
          <t>kg</t>
        </is>
      </c>
      <c r="G26" t="inlineStr">
        <is>
          <t>과세</t>
        </is>
      </c>
      <c r="H26" t="inlineStr">
        <is>
          <t>[국내산]돈삼겹훈제바베큐(슬라이스) : 돈삼겹(국내산)96.015%삼겹살시즈닝3% 외
THE건강한5無리얼마늘소스 : 간마늘(국내산)23.63%,정제수,유기농설탕9.45%,생양파농축액(국내산),마늘분말(국내산) 외</t>
        </is>
      </c>
      <c r="I26" t="n">
        <v>41400</v>
      </c>
      <c r="J26" t="inlineStr"/>
      <c r="K26" t="inlineStr">
        <is>
          <t>★ SET구성 : [국내산]돈삼겹훈제바베큐(슬라이스) (1kgX5) 주문시 + THE건강한5無리얼마늘소스 1kg 제공(봉당 소스200g)</t>
        </is>
      </c>
      <c r="L26" t="inlineStr">
        <is>
          <t>[오븐조리]
180℃ 예열 후 160℃ 5~7분 관찰조리 
[펜조리] 
중불로 3~5분 관찰조리</t>
        </is>
      </c>
      <c r="M26" t="inlineStr">
        <is>
          <t>2,5,6,12,10,15,16</t>
        </is>
      </c>
      <c r="N26" t="inlineStr"/>
      <c r="O26" t="inlineStr"/>
    </row>
    <row r="27">
      <c r="A27" t="inlineStr"/>
      <c r="B27" t="inlineStr">
        <is>
          <t>[소스SET][수입산]타코야끼(5봉이상 발주가능)</t>
        </is>
      </c>
      <c r="C27" t="inlineStr">
        <is>
          <t>SET</t>
        </is>
      </c>
      <c r="D27" t="n">
        <v>1</v>
      </c>
      <c r="E27" t="n">
        <v>1</v>
      </c>
      <c r="F27" t="inlineStr">
        <is>
          <t>봉</t>
        </is>
      </c>
      <c r="G27" t="inlineStr">
        <is>
          <t>과세</t>
        </is>
      </c>
      <c r="H27" t="inlineStr">
        <is>
          <t>[수입산]타코야끼: 소맥분13.99%,양배추9.98%,문어8.31%,전란7% 등
THE건강한5無리얼타코야끼소스 : 우스타소스9.63%,양조간장9.63%,가쓰오부시농축액 외</t>
        </is>
      </c>
      <c r="I27" t="n">
        <v>12900</v>
      </c>
      <c r="J27" t="inlineStr"/>
      <c r="K27" t="inlineStr">
        <is>
          <t>1인분 구성 : 타코야끼 20g 1개 + THE건강한5無리얼타코야끼소스 4g
*5봉이상 주문시 1kg 소스제공</t>
        </is>
      </c>
      <c r="L27" t="inlineStr">
        <is>
          <t xml:space="preserve"> [튀김조리]
 해동 후 170℃에서  약 1분 조리
 [오븐조리] 
해동 후 200℃에서  약 4~5분 조리</t>
        </is>
      </c>
      <c r="M27" t="inlineStr">
        <is>
          <t>1,5,6,10,12,16</t>
        </is>
      </c>
      <c r="N27" t="inlineStr"/>
      <c r="O27" t="inlineStr"/>
    </row>
    <row r="28">
      <c r="A28" t="inlineStr"/>
      <c r="B28" t="inlineStr">
        <is>
          <t>[흑당밀크티50인분SET]흑당밀크티세트(밀1+흑1)</t>
        </is>
      </c>
      <c r="C28" t="inlineStr">
        <is>
          <t>SET</t>
        </is>
      </c>
      <c r="D28" t="n">
        <v>2</v>
      </c>
      <c r="E28" t="inlineStr">
        <is>
          <t>2kg</t>
        </is>
      </c>
      <c r="F28" t="inlineStr">
        <is>
          <t>set</t>
        </is>
      </c>
      <c r="G28" t="inlineStr">
        <is>
          <t>과세</t>
        </is>
      </c>
      <c r="H2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28" t="n">
        <v>24600</v>
      </c>
      <c r="J28" t="n">
        <v>492</v>
      </c>
      <c r="K28" t="inlineStr">
        <is>
          <t>★1인분 구성: 밀크티베이스 20g + 흑당시럽 20g
★50인분 구선: 비정제흑당시럽 1kg 1봉+밀크티베이스 1kg 1봉</t>
        </is>
      </c>
      <c r="L28" t="inlineStr">
        <is>
          <t>활용 레시피 : 흑당시럽20g+우유200ml+밀크티베이스20g+각얼음
*기호에 따라 양을 조절해주세요[종이컵10온스(약330ml)사용]</t>
        </is>
      </c>
      <c r="M28" t="n">
        <v>2</v>
      </c>
      <c r="N28" t="inlineStr"/>
      <c r="O28" t="inlineStr"/>
    </row>
    <row r="29">
      <c r="A29" t="inlineStr"/>
      <c r="B29" t="inlineStr">
        <is>
          <t>[달고나밀크티50인분SET]달고나밀크티세트(달1+밀1)</t>
        </is>
      </c>
      <c r="C29" t="inlineStr">
        <is>
          <t>SET</t>
        </is>
      </c>
      <c r="D29" t="n">
        <v>2</v>
      </c>
      <c r="E29" t="inlineStr">
        <is>
          <t>2kg</t>
        </is>
      </c>
      <c r="F29" t="inlineStr">
        <is>
          <t>set</t>
        </is>
      </c>
      <c r="G29" t="inlineStr">
        <is>
          <t>과세</t>
        </is>
      </c>
      <c r="H2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29" t="n">
        <v>41200</v>
      </c>
      <c r="J29" t="n">
        <v>824</v>
      </c>
      <c r="K29" t="inlineStr">
        <is>
          <t>★1인분 구성: 달고나 20g + 밀크티 20g
★50인분 구선: 우리학교카페달고나 1kg 1봉+밀크티베이스 1kg 1봉</t>
        </is>
      </c>
      <c r="L29" t="inlineStr">
        <is>
          <t>*활용 레시피 : 달고나20g(아주 잘게부시기)+우유200ml+밀크티베이스20g+각얼음
*기호에 따라 양을 조절해주세요[종이컵10온스(약330ml)사용]</t>
        </is>
      </c>
      <c r="M29" t="n">
        <v>2</v>
      </c>
      <c r="N29" t="inlineStr"/>
      <c r="O29" t="inlineStr"/>
    </row>
    <row r="30">
      <c r="A30" t="inlineStr"/>
      <c r="B30" t="inlineStr">
        <is>
          <t>[흑당달고나50인분SET]흑당달고나세트(흑1+달1)</t>
        </is>
      </c>
      <c r="C30" t="inlineStr">
        <is>
          <t>SET</t>
        </is>
      </c>
      <c r="D30" t="n">
        <v>2</v>
      </c>
      <c r="E30" t="inlineStr">
        <is>
          <t>2kg</t>
        </is>
      </c>
      <c r="F30" t="inlineStr">
        <is>
          <t>set</t>
        </is>
      </c>
      <c r="G30" t="inlineStr">
        <is>
          <t>과세</t>
        </is>
      </c>
      <c r="H30" t="inlineStr">
        <is>
          <t>▷우리학교카페달고나(토핑용) : 설탕,물엿,탄산수소나트륨 
▷[비정제]사탕수수당을넣은흑당시럽 : 흑설탕40.37%,비정제사탕수수당6.21%,물엿31.06%,카라멜색소0.47%,흑당향0.16%,정제수21.74%</t>
        </is>
      </c>
      <c r="I30" t="n">
        <v>31500</v>
      </c>
      <c r="J30" t="n">
        <v>630</v>
      </c>
      <c r="K30" t="inlineStr">
        <is>
          <t>★1인분 구성: 흑당 20g + 달고나 20g
★50인분 구선: 우리학교카페달고나 1kg 1봉+비정제흑당시럽 1kg 1봉</t>
        </is>
      </c>
      <c r="L30" t="inlineStr">
        <is>
          <t>*활용 레시피 : 달고나20g(잘게부시기)+우유200ml+흑당시럽20g+각얼음
*기호에 따라 양을 조절해주세요[종이컵10온스(약330ml)사용]</t>
        </is>
      </c>
      <c r="M30" t="inlineStr"/>
      <c r="N30" t="inlineStr"/>
      <c r="O30" t="inlineStr"/>
    </row>
    <row r="31">
      <c r="A31" t="inlineStr"/>
      <c r="B31" t="inlineStr">
        <is>
          <t>[50인분SET]딸기에이드컵세트
(딸기2+컵1)
- 재고소진시까지</t>
        </is>
      </c>
      <c r="C31" t="inlineStr">
        <is>
          <t>SET</t>
        </is>
      </c>
      <c r="D31" t="n">
        <v>2</v>
      </c>
      <c r="E31" t="inlineStr">
        <is>
          <t>2kg</t>
        </is>
      </c>
      <c r="F31" t="inlineStr">
        <is>
          <t>set</t>
        </is>
      </c>
      <c r="G31" t="inlineStr">
        <is>
          <t>과세</t>
        </is>
      </c>
      <c r="H31" t="inlineStr">
        <is>
          <t>[국내산]딸기퓨레에이드: 정백당, 딸기퓨레35%(딸기:국산), 딸기농축액15%(딸기:이스라엘산), 액상과당, 딸기향, 구연산, 펙틴, 산도조절제, 효소처리스테비아 외</t>
        </is>
      </c>
      <c r="I31" t="inlineStr">
        <is>
          <t>34,600=&gt;32,800</t>
        </is>
      </c>
      <c r="J31" t="inlineStr">
        <is>
          <t>692=&gt;652</t>
        </is>
      </c>
      <c r="K31" t="inlineStr">
        <is>
          <t>★1인분 구성: 에이드 40g + 물or탄산수 160ml
★50인분 구성: 딸기에이드 2kg + 에코아이스컵 1봉</t>
        </is>
      </c>
      <c r="L31" t="inlineStr">
        <is>
          <t>에이드 + 물or탄산수 + 각얼음
( 1 : 4 비율)</t>
        </is>
      </c>
      <c r="M31" t="inlineStr"/>
      <c r="N31" t="inlineStr"/>
      <c r="O31" t="inlineStr"/>
    </row>
    <row r="32">
      <c r="A32" t="inlineStr"/>
      <c r="B32" t="inlineStr">
        <is>
          <t>[50인분SET]청포도에이드컵세트
(청포도2+컵1)</t>
        </is>
      </c>
      <c r="C32" t="inlineStr">
        <is>
          <t>SET</t>
        </is>
      </c>
      <c r="D32" t="n">
        <v>2</v>
      </c>
      <c r="E32" t="inlineStr">
        <is>
          <t>2kg</t>
        </is>
      </c>
      <c r="F32" t="inlineStr">
        <is>
          <t>set</t>
        </is>
      </c>
      <c r="G32" t="inlineStr">
        <is>
          <t>과세</t>
        </is>
      </c>
      <c r="H32" t="inlineStr">
        <is>
          <t>상큼하고달콤한청포도베이스: 정제수,설탕,과당,청포도농축액30%,청포도향,펙틴,라임향,구연산 외</t>
        </is>
      </c>
      <c r="I32" t="inlineStr">
        <is>
          <t>34,600=&gt;29,400</t>
        </is>
      </c>
      <c r="J32" t="inlineStr">
        <is>
          <t>692=&gt;588</t>
        </is>
      </c>
      <c r="K32" t="inlineStr">
        <is>
          <t>★1인분 구성: 에이드 40g + 물or탄산수 160ml
★50인분 구성: 청포도에이드 2kg + 에코아이스컵 1봉</t>
        </is>
      </c>
      <c r="L32" t="inlineStr">
        <is>
          <t>에이드 + 물or탄산수 + 각얼음
( 1 : 4 비율)</t>
        </is>
      </c>
      <c r="M32" t="inlineStr"/>
      <c r="N32" t="inlineStr"/>
      <c r="O32" t="inlineStr"/>
    </row>
    <row r="33">
      <c r="A33" t="inlineStr"/>
      <c r="B33" t="inlineStr">
        <is>
          <t>[50인분SET]패션후르츠에이드컵세트
(패션2+컵1)</t>
        </is>
      </c>
      <c r="C33" t="inlineStr">
        <is>
          <t>SET</t>
        </is>
      </c>
      <c r="D33" t="n">
        <v>2</v>
      </c>
      <c r="E33" t="inlineStr">
        <is>
          <t>2kg</t>
        </is>
      </c>
      <c r="F33" t="inlineStr">
        <is>
          <t>set</t>
        </is>
      </c>
      <c r="G33" t="inlineStr">
        <is>
          <t>과세</t>
        </is>
      </c>
      <c r="H33" t="inlineStr">
        <is>
          <t>상큼하고햣긋한패션후르츠베이스: '패션후르츠퓨레(베트남)35%,설탕,과당,정제수패션후르츠향,천연치자황색소,펙틴,구연산 외</t>
        </is>
      </c>
      <c r="I33" t="n">
        <v>35100</v>
      </c>
      <c r="J33" t="n">
        <v>702</v>
      </c>
      <c r="K33" t="inlineStr">
        <is>
          <t>★1인분 구성: 에이드 40g + 물or탄산수 160ml
★50인분 구성: 패션후르츠에이드 2kg + 에코아이스컵 1봉</t>
        </is>
      </c>
      <c r="L33" t="inlineStr">
        <is>
          <t>에이드 + 물or탄산수 + 각얼음
( 1 : 4 비율)</t>
        </is>
      </c>
      <c r="M33" t="inlineStr"/>
      <c r="N33" t="inlineStr"/>
      <c r="O33" t="inlineStr"/>
    </row>
    <row r="34">
      <c r="A34" t="inlineStr"/>
      <c r="B34" t="inlineStr">
        <is>
          <t>[50인분SET]리얼복숭아아이스티컵세트
(복숭아2+컵1)</t>
        </is>
      </c>
      <c r="C34" t="inlineStr">
        <is>
          <t>재고</t>
        </is>
      </c>
      <c r="D34" t="n">
        <v>2</v>
      </c>
      <c r="E34" t="inlineStr">
        <is>
          <t>2kg</t>
        </is>
      </c>
      <c r="F34" t="inlineStr">
        <is>
          <t>봉</t>
        </is>
      </c>
      <c r="G34" t="inlineStr">
        <is>
          <t>과세</t>
        </is>
      </c>
      <c r="H34" t="inlineStr">
        <is>
          <t>정제수,정백당,복숭아농축액4.5%[복숭아100 %],구연산,효소처리스테비아,홍차분말0.1%,사과산,비타민C,산도조절제,합성향료(복숭아향) 외</t>
        </is>
      </c>
      <c r="I34" t="n">
        <v>22900</v>
      </c>
      <c r="J34" t="n">
        <v>458</v>
      </c>
      <c r="K34" t="inlineStr">
        <is>
          <t>★1인분 구성 : 복숭아아이스티 40g + 물or탄산수 160ml
★50인분 구성 : 복숭아아이스티 2kg + 에코아이스컵 1봉</t>
        </is>
      </c>
      <c r="L34" t="inlineStr">
        <is>
          <t>[리얼복숭아아이스티베이스 1 :  탄산수 또는 물 4 비율]</t>
        </is>
      </c>
      <c r="M34" t="n">
        <v>11</v>
      </c>
      <c r="N34" t="inlineStr"/>
      <c r="O34" t="inlineStr">
        <is>
          <t>haccp</t>
        </is>
      </c>
    </row>
    <row r="35">
      <c r="A35" t="inlineStr"/>
      <c r="B35" t="inlineStr">
        <is>
          <t>[50인분SET]밀크티베이스컵세트
(밀크티1+컵1)</t>
        </is>
      </c>
      <c r="C35" t="inlineStr">
        <is>
          <t>SET</t>
        </is>
      </c>
      <c r="D35" t="n">
        <v>1</v>
      </c>
      <c r="E35" t="inlineStr">
        <is>
          <t>1kg</t>
        </is>
      </c>
      <c r="F35" t="inlineStr">
        <is>
          <t>set</t>
        </is>
      </c>
      <c r="G35" t="inlineStr">
        <is>
          <t>과세</t>
        </is>
      </c>
      <c r="H35" t="inlineStr">
        <is>
          <t>우리학교카페오리지널밀크티베이스: 홍차분말4.02%,우유(국내산)25.15%,전지분유(국내산)3.12%,식물성크림3.12%,물엿44.07%,설탕6.24%,정제염0.18%,정제수12.58% 외</t>
        </is>
      </c>
      <c r="I35" t="n">
        <v>24700</v>
      </c>
      <c r="J35" t="n">
        <v>494</v>
      </c>
      <c r="K35" t="inlineStr">
        <is>
          <t>★1인분 구성: 밀크티베이스 20g
★50인분 구성: 밀크티베이스 1kg 1봉</t>
        </is>
      </c>
      <c r="L35" t="inlineStr">
        <is>
          <t>tip)아이스홍차라떼=밀크티베이스20g+우유200ml+각얼음</t>
        </is>
      </c>
      <c r="M35" t="n">
        <v>2</v>
      </c>
      <c r="N35" t="inlineStr"/>
      <c r="O35" t="inlineStr"/>
    </row>
    <row r="36">
      <c r="A36" t="inlineStr"/>
      <c r="B36" t="inlineStr">
        <is>
          <t>[50인분SET]흑당밀크티컵세트
(밀크1+흑당1+컵1)</t>
        </is>
      </c>
      <c r="C36" t="inlineStr">
        <is>
          <t>SET</t>
        </is>
      </c>
      <c r="D36" t="n">
        <v>2</v>
      </c>
      <c r="E36" t="inlineStr">
        <is>
          <t>2kg</t>
        </is>
      </c>
      <c r="F36" t="inlineStr">
        <is>
          <t>set</t>
        </is>
      </c>
      <c r="G36" t="inlineStr">
        <is>
          <t>과세</t>
        </is>
      </c>
      <c r="H3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36" t="n">
        <v>31900</v>
      </c>
      <c r="J36" t="n">
        <v>638</v>
      </c>
      <c r="K36" t="inlineStr">
        <is>
          <t>★1인분 구성: 밀크티베이스 20g + 흑당시럽 20g
★50인분 구성: 비정제흑당시럽 1kg 1봉+밀크티베이스 1kg 1봉</t>
        </is>
      </c>
      <c r="L36" t="inlineStr">
        <is>
          <t>활용 레시피 : 흑당시럽20g+우유200ml+밀크티베이스20g+각얼음
*기호에 따라 양을 조절해주세요[종이컵10온스(약330ml)사용]</t>
        </is>
      </c>
      <c r="M36" t="n">
        <v>2</v>
      </c>
      <c r="N36" t="inlineStr"/>
      <c r="O36" t="inlineStr"/>
    </row>
    <row r="37">
      <c r="A37" t="inlineStr"/>
      <c r="B37" t="inlineStr">
        <is>
          <t>[50인분SET]달고나밀크티컵세트
(달1+밀1+컵1)</t>
        </is>
      </c>
      <c r="C37" t="inlineStr">
        <is>
          <t>SET</t>
        </is>
      </c>
      <c r="D37" t="n">
        <v>2</v>
      </c>
      <c r="E37" t="inlineStr">
        <is>
          <t>2kg</t>
        </is>
      </c>
      <c r="F37" t="inlineStr">
        <is>
          <t>set</t>
        </is>
      </c>
      <c r="G37" t="inlineStr">
        <is>
          <t>과세</t>
        </is>
      </c>
      <c r="H3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37" t="n">
        <v>48900</v>
      </c>
      <c r="J37" t="n">
        <v>978</v>
      </c>
      <c r="K37" t="inlineStr">
        <is>
          <t>★1인분 구성: 달고나 20g + 밀크티 20g
★50인분 구성: 우리학교카페달고나 1kg 1봉+밀크티베이스 1kg 1봉</t>
        </is>
      </c>
      <c r="L37" t="inlineStr">
        <is>
          <t>*활용 레시피 : 달고나20g(아주 잘게부시기)+우유200ml+밀크티베이스20g+각얼음
*기호에 따라 양을 조절해주세요[종이컵10온스(약330ml)사용]</t>
        </is>
      </c>
      <c r="M37" t="n">
        <v>2</v>
      </c>
      <c r="N37" t="inlineStr"/>
      <c r="O37" t="inlineStr"/>
    </row>
    <row r="38">
      <c r="A38" t="inlineStr"/>
      <c r="B38" t="inlineStr">
        <is>
          <t>[50인분SET]흑당달고나컵세트
(흑1+달1+컵1)</t>
        </is>
      </c>
      <c r="C38" t="inlineStr">
        <is>
          <t>SET</t>
        </is>
      </c>
      <c r="D38" t="n">
        <v>2</v>
      </c>
      <c r="E38" t="inlineStr">
        <is>
          <t>2kg</t>
        </is>
      </c>
      <c r="F38" t="inlineStr">
        <is>
          <t>set</t>
        </is>
      </c>
      <c r="G38" t="inlineStr">
        <is>
          <t>과세</t>
        </is>
      </c>
      <c r="H38" t="inlineStr">
        <is>
          <t>▷우리학교카페달고나(토핑용) : 설탕,물엿,탄산수소나트륨 
▷[비정제]사탕수수당을넣은흑당시럽 : 흑설탕40.37%,비정제사탕수수당6.21%,물엿31.06%,카라멜색소0.47%,흑당향0.16%,정제수21.74%</t>
        </is>
      </c>
      <c r="I38" t="n">
        <v>39200</v>
      </c>
      <c r="J38" t="n">
        <v>784</v>
      </c>
      <c r="K38" t="inlineStr">
        <is>
          <t>★1인분 구성: 흑당 20g + 달고나 20g
★50인분 구성: 우리학교카페달고나 1kg 1봉+비정제흑당시럽 1kg 1봉</t>
        </is>
      </c>
      <c r="L38" t="inlineStr">
        <is>
          <t>*활용 레시피 : 달고나20g(잘게부시기)+우유200ml+흑당시럽20g+각얼음
*기호에 따라 양을 조절해주세요[종이컵10온스(약330ml)사용]</t>
        </is>
      </c>
      <c r="M38" t="inlineStr"/>
      <c r="N38" t="inlineStr"/>
      <c r="O38" t="inlineStr"/>
    </row>
    <row r="39">
      <c r="A39" t="inlineStr"/>
      <c r="B39" t="inlineStr">
        <is>
          <t>[120인분SET]경주십원빵우유SET</t>
        </is>
      </c>
      <c r="C39" t="inlineStr">
        <is>
          <t>SET</t>
        </is>
      </c>
      <c r="D39" t="n">
        <v>19.8</v>
      </c>
      <c r="E39" t="inlineStr">
        <is>
          <t>십6+우5</t>
        </is>
      </c>
      <c r="F39" t="inlineStr">
        <is>
          <t>set</t>
        </is>
      </c>
      <c r="G39" t="inlineStr">
        <is>
          <t>과세</t>
        </is>
      </c>
      <c r="H39"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I39" t="n">
        <v>246000</v>
      </c>
      <c r="J39" t="n">
        <v>2050</v>
      </c>
      <c r="K39" t="inlineStr">
        <is>
          <t>★1인분 구성: 경주빵 45g + [빙그레]미니바나나or딸기우유 120ml
★120인분 구성: [우리밀]경주십원빵(개별포장)[(45g*20ea)X6봉]
+[빙그레]우유미니(바나나맛or딸기맛)[(120ml*24ea)X5팩]</t>
        </is>
      </c>
      <c r="L39" t="inlineStr">
        <is>
          <t>바로섭취가능</t>
        </is>
      </c>
      <c r="M39" t="inlineStr">
        <is>
          <t>1,2,5,6</t>
        </is>
      </c>
      <c r="N39" t="inlineStr"/>
      <c r="O39" t="inlineStr">
        <is>
          <t>HACCP</t>
        </is>
      </c>
    </row>
    <row r="40">
      <c r="A40" t="inlineStr"/>
      <c r="B40" t="inlineStr">
        <is>
          <t>[120인분SET]찰보리빵우유SET</t>
        </is>
      </c>
      <c r="C40" t="inlineStr">
        <is>
          <t>SET</t>
        </is>
      </c>
      <c r="D40" t="n">
        <v>18</v>
      </c>
      <c r="E40" t="inlineStr">
        <is>
          <t>찰4+우5</t>
        </is>
      </c>
      <c r="F40" t="inlineStr">
        <is>
          <t>set</t>
        </is>
      </c>
      <c r="G40" t="inlineStr">
        <is>
          <t>과세</t>
        </is>
      </c>
      <c r="H4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0" t="n">
        <v>203700</v>
      </c>
      <c r="J40" t="n">
        <v>1697</v>
      </c>
      <c r="K40" t="inlineStr">
        <is>
          <t>★1인분 구성: 찰보리빵 30g + [빙그레]미니바나나or딸기우유 120ml
★120인분 구성: [국내산]찰보리빵(개별포장)[(30g*30ea)X4봉]
+[빙그레]우유미니(바나나맛or딸기맛)[(120ml*24ea)X5팩]</t>
        </is>
      </c>
      <c r="L40" t="inlineStr">
        <is>
          <t>바로섭취가능</t>
        </is>
      </c>
      <c r="M40" t="inlineStr">
        <is>
          <t>1,2,5,6</t>
        </is>
      </c>
      <c r="N40" t="inlineStr"/>
      <c r="O40" t="inlineStr">
        <is>
          <t>HACCP</t>
        </is>
      </c>
    </row>
    <row r="41">
      <c r="A41" t="inlineStr"/>
      <c r="B41" t="inlineStr">
        <is>
          <t>[24인분SET]생크림롤케익우유SET</t>
        </is>
      </c>
      <c r="C41" t="inlineStr">
        <is>
          <t>SET</t>
        </is>
      </c>
      <c r="D41" t="n">
        <v>3.6</v>
      </c>
      <c r="E41" t="inlineStr">
        <is>
          <t>롤24+우1</t>
        </is>
      </c>
      <c r="F41" t="inlineStr">
        <is>
          <t>set</t>
        </is>
      </c>
      <c r="G41" t="inlineStr">
        <is>
          <t>과세</t>
        </is>
      </c>
      <c r="H4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1" t="n">
        <v>49400</v>
      </c>
      <c r="J41" t="n">
        <v>2058</v>
      </c>
      <c r="K41" t="inlineStr">
        <is>
          <t>★1인분 구성: 생크림롤케익 30g + [빙그레]미니바나나or딸기우유 120ml
★24인분 구성: [우리밀]생크림롤케익[30g/개]+[빙그레]우유미니(바나나맛or딸기맛)[(120ml*24ea)X1팩]</t>
        </is>
      </c>
      <c r="L41" t="inlineStr">
        <is>
          <t>바로섭취가능</t>
        </is>
      </c>
      <c r="M41" t="inlineStr">
        <is>
          <t>1,2,5,6</t>
        </is>
      </c>
      <c r="N41" t="inlineStr"/>
      <c r="O41" t="inlineStr">
        <is>
          <t>HACCP</t>
        </is>
      </c>
    </row>
    <row r="42">
      <c r="A42" t="inlineStr"/>
      <c r="B42" t="inlineStr">
        <is>
          <t>[24인분SET]초코롤케익우유SET</t>
        </is>
      </c>
      <c r="C42" t="inlineStr">
        <is>
          <t>SET</t>
        </is>
      </c>
      <c r="D42" t="n">
        <v>3.6</v>
      </c>
      <c r="E42" t="inlineStr">
        <is>
          <t>롤24+우1</t>
        </is>
      </c>
      <c r="F42" t="inlineStr">
        <is>
          <t>set</t>
        </is>
      </c>
      <c r="G42" t="inlineStr">
        <is>
          <t>과세</t>
        </is>
      </c>
      <c r="H4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2" t="n">
        <v>49400</v>
      </c>
      <c r="J42" t="n">
        <v>2058</v>
      </c>
      <c r="K42" t="inlineStr">
        <is>
          <t>★1인분 구성: 초코롤케익 30g + [빙그레]미니바나나or딸기우유 120ml
★24인분 구성: [우리밀]초코롤케익[30g/개]+[빙그레]우유미니(바나나맛or딸기맛)[(120ml*24ea)X1팩]</t>
        </is>
      </c>
      <c r="L42" t="inlineStr">
        <is>
          <t>바로섭취가능</t>
        </is>
      </c>
      <c r="M42" t="inlineStr">
        <is>
          <t>1,2,5,6</t>
        </is>
      </c>
      <c r="N42" t="inlineStr"/>
      <c r="O42" t="inlineStr">
        <is>
          <t>HACCP</t>
        </is>
      </c>
    </row>
    <row r="43">
      <c r="A43" t="inlineStr"/>
      <c r="B43" t="inlineStr">
        <is>
          <t>[24인분SET]고구마롤케익우유SET</t>
        </is>
      </c>
      <c r="C43" t="inlineStr">
        <is>
          <t>SET</t>
        </is>
      </c>
      <c r="D43" t="n">
        <v>3.6</v>
      </c>
      <c r="E43" t="inlineStr">
        <is>
          <t>롤24+우1</t>
        </is>
      </c>
      <c r="F43" t="inlineStr">
        <is>
          <t>set</t>
        </is>
      </c>
      <c r="G43" t="inlineStr">
        <is>
          <t>과세</t>
        </is>
      </c>
      <c r="H4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3" t="n">
        <v>49400</v>
      </c>
      <c r="J43" t="n">
        <v>2058</v>
      </c>
      <c r="K43" t="inlineStr">
        <is>
          <t>★1인분 구성: 고구마롤케익 30g + [빙그레]미니바나나or딸기우유 120ml
★24인분 구성: [우리밀]고구마롤케익[30g/개]+[빙그레]우유미니(바나나맛or딸기맛)[(120ml*24ea)X1팩]</t>
        </is>
      </c>
      <c r="L43" t="inlineStr">
        <is>
          <t>바로섭취가능</t>
        </is>
      </c>
      <c r="M43" t="inlineStr">
        <is>
          <t>1,2,5,6</t>
        </is>
      </c>
      <c r="N43" t="inlineStr"/>
      <c r="O43" t="inlineStr">
        <is>
          <t>HACCP</t>
        </is>
      </c>
    </row>
    <row r="44">
      <c r="A44" t="inlineStr"/>
      <c r="B44" t="inlineStr">
        <is>
          <t>[낱개SET]약과쿠키세트(약과1+생지1)</t>
        </is>
      </c>
      <c r="C44" t="inlineStr">
        <is>
          <t>SET</t>
        </is>
      </c>
      <c r="D44" t="n">
        <v>0.058</v>
      </c>
      <c r="E44" t="inlineStr">
        <is>
          <t>약과1+생지1</t>
        </is>
      </c>
      <c r="F44" t="inlineStr">
        <is>
          <t>SET</t>
        </is>
      </c>
      <c r="G44" t="inlineStr">
        <is>
          <t>과세</t>
        </is>
      </c>
      <c r="H44" t="inlineStr">
        <is>
          <t>▷[우리밀]찹쌀약과:우리밀50%,찹쌀15%(국산),설탕,물엿 등
▷[우리밀]칼슘초코칩쿠키(생지):밀가루(국산)42.7%,설탕,마가린,계란(국산,무항생제),코코넛분말,준초콜릿 등</t>
        </is>
      </c>
      <c r="I44" t="n">
        <v>1300</v>
      </c>
      <c r="J44" t="inlineStr"/>
      <c r="K44" t="inlineStr">
        <is>
          <t xml:space="preserve">★1set 구성 : [우리밀]찹쌀약과30g 1개 + [우리밀]초코칩쿠키(생지)28g 1개 </t>
        </is>
      </c>
      <c r="L44" t="inlineStr">
        <is>
          <t>바로섭취가능</t>
        </is>
      </c>
      <c r="M44" t="inlineStr">
        <is>
          <t>1,2,5,6</t>
        </is>
      </c>
      <c r="N44" t="inlineStr"/>
      <c r="O44" t="inlineStr">
        <is>
          <t>HACCP</t>
        </is>
      </c>
    </row>
    <row r="45">
      <c r="A45" t="inlineStr"/>
      <c r="B45" t="inlineStr">
        <is>
          <t>[60인분SET]킹타이거새우85g세트(킹60+눈1)</t>
        </is>
      </c>
      <c r="C45" t="inlineStr">
        <is>
          <t>일배</t>
        </is>
      </c>
      <c r="D45" t="n">
        <v>6.1</v>
      </c>
      <c r="E45" t="inlineStr">
        <is>
          <t>±6.1kg</t>
        </is>
      </c>
      <c r="F45" t="inlineStr">
        <is>
          <t>SET</t>
        </is>
      </c>
      <c r="G45" t="inlineStr">
        <is>
          <t>과세</t>
        </is>
      </c>
      <c r="H45" t="inlineStr">
        <is>
          <t xml:space="preserve">킹타이거새우(말레이시아)100%+눈꽃치즈{자연치즈99%[모짜렐라치즈(외국산:미국,독일,터기등/우유,식염,배양액,우유응고효소,염화칼슘],분말셀룰로스1%}
</t>
        </is>
      </c>
      <c r="I45" t="n">
        <v>535300</v>
      </c>
      <c r="J45" t="n">
        <v>10706</v>
      </c>
      <c r="K45" t="inlineStr">
        <is>
          <t>★1인분 구성 : 킹타이거새우 85g 1마리 + 눈꽃치즈 16g
★50인분 구성 : 킹타이거새우 85g 60마리 + 눈꽃치즈 1kg</t>
        </is>
      </c>
      <c r="L45"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5" t="n">
        <v>2.9</v>
      </c>
      <c r="N45" t="inlineStr"/>
      <c r="O45" t="inlineStr">
        <is>
          <t>HACCP</t>
        </is>
      </c>
    </row>
    <row r="46">
      <c r="A46" t="inlineStr"/>
      <c r="B46" t="inlineStr">
        <is>
          <t>[65인분SET]킹타이거새우62g세트(킹65+눈1)</t>
        </is>
      </c>
      <c r="C46" t="inlineStr">
        <is>
          <t>일배</t>
        </is>
      </c>
      <c r="D46" t="n">
        <v>5</v>
      </c>
      <c r="E46" t="inlineStr">
        <is>
          <t>±5kg</t>
        </is>
      </c>
      <c r="F46" t="inlineStr">
        <is>
          <t>SET</t>
        </is>
      </c>
      <c r="G46" t="inlineStr">
        <is>
          <t>과세</t>
        </is>
      </c>
      <c r="H46" t="inlineStr">
        <is>
          <t xml:space="preserve">킹타이거새우(말레이시아)100%+눈꽃치즈{자연치즈99%[모짜렐라치즈(외국산:미국,독일,터기등/우유,식염,배양액,우유응고효소,염화칼슘],분말셀룰로스1%}
</t>
        </is>
      </c>
      <c r="I46" t="n">
        <v>319000</v>
      </c>
      <c r="J46" t="n">
        <v>6380</v>
      </c>
      <c r="K46" t="inlineStr">
        <is>
          <t>★1인분 구성 : 킹타이거새우 62g 1마리 + 눈꽃치즈 15g
★50인분 구성 : 킹타이거새우 62g 65마리 + 눈꽃치즈 1kg</t>
        </is>
      </c>
      <c r="L4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6" t="n">
        <v>2.9</v>
      </c>
      <c r="N46" t="inlineStr"/>
      <c r="O46" t="inlineStr">
        <is>
          <t>HACCP</t>
        </is>
      </c>
    </row>
    <row r="47">
      <c r="A47" t="inlineStr"/>
      <c r="B47" t="inlineStr">
        <is>
          <t>[이차돌]차쫄면SET(60인분)
(차쫄면30+소스1+차돌박이1)</t>
        </is>
      </c>
      <c r="C47" t="inlineStr">
        <is>
          <t>SET</t>
        </is>
      </c>
      <c r="D47" t="n">
        <v>8.4</v>
      </c>
      <c r="E47" t="inlineStr">
        <is>
          <t>8.4kg</t>
        </is>
      </c>
      <c r="F47" t="inlineStr">
        <is>
          <t>SET</t>
        </is>
      </c>
      <c r="G47" t="inlineStr">
        <is>
          <t>과세</t>
        </is>
      </c>
      <c r="H47"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I47" t="n">
        <v>130200</v>
      </c>
      <c r="J47" t="n">
        <v>2170</v>
      </c>
      <c r="K47" t="inlineStr">
        <is>
          <t>★1인분 구성: 차쫄면80g + 소스30g + 차돌박이30g
★60인분 구성: 차쫄면사리(160g*30개)+차쫄면소스1.8kg+차돌박이1.8kg</t>
        </is>
      </c>
      <c r="L47"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47" t="inlineStr">
        <is>
          <t>2,5,6,13,16</t>
        </is>
      </c>
      <c r="N47" t="inlineStr">
        <is>
          <t>6개월</t>
        </is>
      </c>
      <c r="O47" t="inlineStr">
        <is>
          <t>HACCP</t>
        </is>
      </c>
    </row>
    <row r="48">
      <c r="A48" t="inlineStr"/>
      <c r="B48" t="inlineStr">
        <is>
          <t>[제주돈차돌]차쫄면SET(60인분)
(차쫄면30+소스1+돈차돌1)</t>
        </is>
      </c>
      <c r="C48" t="inlineStr">
        <is>
          <t>SET</t>
        </is>
      </c>
      <c r="D48" t="n">
        <v>8.4</v>
      </c>
      <c r="E48" t="inlineStr">
        <is>
          <t>8.4kg</t>
        </is>
      </c>
      <c r="F48" t="inlineStr">
        <is>
          <t>SET</t>
        </is>
      </c>
      <c r="G48" t="inlineStr">
        <is>
          <t>과세</t>
        </is>
      </c>
      <c r="H48"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I48" t="n">
        <v>104200</v>
      </c>
      <c r="J48" t="n">
        <v>1736</v>
      </c>
      <c r="K48" t="inlineStr">
        <is>
          <t>★1인분 구성: 차쫄면80g + 소스30g + 돈차돌30g
★60인분 구성: 차쫄면사리(160g*30개)+차쫄면소스1.8kg+돈차돌1.8kg</t>
        </is>
      </c>
      <c r="L48"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48" t="inlineStr">
        <is>
          <t>2,5,6,10,13</t>
        </is>
      </c>
      <c r="N48" t="inlineStr">
        <is>
          <t>6개월</t>
        </is>
      </c>
      <c r="O48" t="inlineStr">
        <is>
          <t>HACCP</t>
        </is>
      </c>
    </row>
    <row r="49">
      <c r="A49" t="inlineStr"/>
      <c r="B49" t="inlineStr">
        <is>
          <t>[이차돌]이된장SET(60인분)
(이된장소스2+멸치엑기스1+차돌박이1)</t>
        </is>
      </c>
      <c r="C49" t="inlineStr">
        <is>
          <t>SET</t>
        </is>
      </c>
      <c r="D49" t="n">
        <v>6</v>
      </c>
      <c r="E49" t="inlineStr">
        <is>
          <t>6kg</t>
        </is>
      </c>
      <c r="F49" t="inlineStr">
        <is>
          <t>SET</t>
        </is>
      </c>
      <c r="G49" t="inlineStr">
        <is>
          <t>과세</t>
        </is>
      </c>
      <c r="H49"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I49" t="n">
        <v>154100</v>
      </c>
      <c r="J49" t="n">
        <v>2568</v>
      </c>
      <c r="K49" t="inlineStr">
        <is>
          <t>★1인분 구성: 이된장소스60g + 멸치액기스10g + 차돌박이30g
★60인분 구성: 이된장소스1.8kg X 2봉+멸치액기스600g+차돌박이1.8kg</t>
        </is>
      </c>
      <c r="L49"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49" t="inlineStr">
        <is>
          <t>2,5,6,9,16,18</t>
        </is>
      </c>
      <c r="N49" t="inlineStr">
        <is>
          <t>6개월</t>
        </is>
      </c>
      <c r="O49" t="inlineStr">
        <is>
          <t>HACCP</t>
        </is>
      </c>
    </row>
    <row r="50">
      <c r="A50" t="inlineStr"/>
      <c r="B50" t="inlineStr">
        <is>
          <t>[제주돈차돌]이된장SET(60인분)
(이된장소스2+멸치엑기스1+돈차돌1)</t>
        </is>
      </c>
      <c r="C50" t="inlineStr">
        <is>
          <t>SET</t>
        </is>
      </c>
      <c r="D50" t="n">
        <v>6</v>
      </c>
      <c r="E50" t="inlineStr">
        <is>
          <t>6kg</t>
        </is>
      </c>
      <c r="F50" t="inlineStr">
        <is>
          <t>SET</t>
        </is>
      </c>
      <c r="G50" t="inlineStr">
        <is>
          <t>과세</t>
        </is>
      </c>
      <c r="H50"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I50" t="n">
        <v>128100</v>
      </c>
      <c r="J50" t="n">
        <v>2135</v>
      </c>
      <c r="K50" t="inlineStr">
        <is>
          <t>★1인분 구성: 이된장소스60g + 멸치액기스10g + 돈차돌30g
★60인분 구성: 이된장소스1.8kg X 2봉+멸치액기스600g+돈차돌1.8kg</t>
        </is>
      </c>
      <c r="L50"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50" t="inlineStr">
        <is>
          <t>2,5,6,9,10,16,18</t>
        </is>
      </c>
      <c r="N50" t="inlineStr">
        <is>
          <t>6개월</t>
        </is>
      </c>
      <c r="O50" t="inlineStr">
        <is>
          <t>HACCP</t>
        </is>
      </c>
    </row>
    <row r="51">
      <c r="A51" t="inlineStr"/>
      <c r="B51" t="inlineStr">
        <is>
          <t>[이차돌]맛김치말이국수SET(60인분)
(김치말이양념장1+냉면육수9+차돌박이1)</t>
        </is>
      </c>
      <c r="C51" t="inlineStr">
        <is>
          <t>일배</t>
        </is>
      </c>
      <c r="D51" t="n">
        <v>21.8</v>
      </c>
      <c r="E51" t="inlineStr">
        <is>
          <t>21.8kg</t>
        </is>
      </c>
      <c r="F51" t="inlineStr">
        <is>
          <t>SET</t>
        </is>
      </c>
      <c r="G51" t="inlineStr">
        <is>
          <t>과세</t>
        </is>
      </c>
      <c r="H51"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I51" t="n">
        <v>212900</v>
      </c>
      <c r="J51" t="n">
        <v>3548</v>
      </c>
      <c r="K51" t="inlineStr">
        <is>
          <t>★1인분 구성: 김치말이양념장33g + 냉면육수300g + 차돌박이30g
★60인분 구성: 김치말이양념장2kg+냉면육수(2kgX9봉)+차돌박이1.8kg</t>
        </is>
      </c>
      <c r="L51"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51" t="inlineStr">
        <is>
          <t xml:space="preserve"> 2,5,6,16</t>
        </is>
      </c>
      <c r="N51" t="inlineStr">
        <is>
          <t>6개월</t>
        </is>
      </c>
      <c r="O51" t="inlineStr">
        <is>
          <t>HACCP</t>
        </is>
      </c>
    </row>
    <row r="52">
      <c r="A52" t="inlineStr"/>
      <c r="B52" t="inlineStr">
        <is>
          <t>[제주돈차돌]맛김치말이국수SET(60인분)
(김치말이양념장1+냉면육수9+돈차돌1)</t>
        </is>
      </c>
      <c r="C52" t="inlineStr">
        <is>
          <t>일배</t>
        </is>
      </c>
      <c r="D52" t="n">
        <v>21.8</v>
      </c>
      <c r="E52" t="inlineStr">
        <is>
          <t>21.8kg</t>
        </is>
      </c>
      <c r="F52" t="inlineStr">
        <is>
          <t>SET</t>
        </is>
      </c>
      <c r="G52" t="inlineStr">
        <is>
          <t>과세</t>
        </is>
      </c>
      <c r="H52"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I52" t="n">
        <v>187000</v>
      </c>
      <c r="J52" t="n">
        <v>3120</v>
      </c>
      <c r="K52" t="inlineStr">
        <is>
          <t>★1인분 구성: 김치말이양념장33g + 냉면육수300g + 돈차돌30g
★60인분 구성: 김치말이양념장2kg+냉면육수(2kgX9봉)+돈차돌1.8kg</t>
        </is>
      </c>
      <c r="L52"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52" t="inlineStr">
        <is>
          <t xml:space="preserve"> 2,5,6,10,16</t>
        </is>
      </c>
      <c r="N52" t="inlineStr">
        <is>
          <t>6개월</t>
        </is>
      </c>
      <c r="O52" t="inlineStr">
        <is>
          <t>HACCP</t>
        </is>
      </c>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Q50"/>
  <sheetViews>
    <sheetView workbookViewId="0">
      <selection activeCell="A1" sqref="A1"/>
    </sheetView>
  </sheetViews>
  <sheetFormatPr baseColWidth="8" defaultRowHeight="15"/>
  <sheetData>
    <row r="1">
      <c r="A1" t="inlineStr">
        <is>
          <t>5776_기운찬푸드_24년4월+초록나무+총+단가표0405+쿠키외변동단가표+2.xlsx</t>
        </is>
      </c>
    </row>
    <row r="2">
      <c r="A2" t="inlineStr">
        <is>
          <t>https://school062.com/bbs/board.php?bo_table=product_02&amp;wr_id=5776</t>
        </is>
      </c>
    </row>
    <row r="3">
      <c r="A3" s="1"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품목명</t>
        </is>
      </c>
      <c r="D4" t="inlineStr">
        <is>
          <t xml:space="preserve">  규격</t>
        </is>
      </c>
      <c r="E4" t="inlineStr">
        <is>
          <t>상세규격</t>
        </is>
      </c>
      <c r="F4" t="inlineStr">
        <is>
          <t>발주
단위</t>
        </is>
      </c>
      <c r="G4" t="inlineStr">
        <is>
          <t>박스
입수</t>
        </is>
      </c>
      <c r="H4" t="inlineStr"/>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무항생제</t>
        </is>
      </c>
      <c r="Q4" t="inlineStr"/>
    </row>
    <row r="5">
      <c r="A5" t="inlineStr"/>
      <c r="B5" t="inlineStr"/>
      <c r="C5" t="inlineStr"/>
      <c r="D5" t="inlineStr"/>
      <c r="E5" t="inlineStr"/>
      <c r="F5" t="inlineStr"/>
      <c r="G5" t="inlineStr"/>
      <c r="H5" t="inlineStr">
        <is>
          <t>학교가</t>
        </is>
      </c>
      <c r="I5" t="inlineStr">
        <is>
          <t>개당가격</t>
        </is>
      </c>
      <c r="J5" t="inlineStr"/>
      <c r="K5" t="inlineStr"/>
      <c r="L5" t="inlineStr"/>
      <c r="M5" t="inlineStr"/>
      <c r="N5" t="inlineStr"/>
      <c r="O5" t="inlineStr"/>
      <c r="P5" t="inlineStr"/>
      <c r="Q5" t="inlineStr"/>
    </row>
    <row r="6">
      <c r="A6" t="inlineStr">
        <is>
          <t>신제품</t>
        </is>
      </c>
      <c r="B6" t="inlineStr"/>
      <c r="C6" t="inlineStr">
        <is>
          <t>우리학교 빙수파티(국산팥100%)
-★초록나무 ONLY ONE★
-(4월~9월까지 공급 계절제품)</t>
        </is>
      </c>
      <c r="D6" t="inlineStr">
        <is>
          <t>100ml</t>
        </is>
      </c>
      <c r="E6" t="inlineStr">
        <is>
          <t>100ml</t>
        </is>
      </c>
      <c r="F6" t="inlineStr">
        <is>
          <t>개</t>
        </is>
      </c>
      <c r="G6" t="n">
        <v>40</v>
      </c>
      <c r="H6" t="inlineStr"/>
      <c r="I6" t="n">
        <v>1200</v>
      </c>
      <c r="J6"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6" t="inlineStr">
        <is>
          <t>과세</t>
        </is>
      </c>
      <c r="L6" t="inlineStr">
        <is>
          <t>-18℃ 이하
에서 
냉동 보관</t>
        </is>
      </c>
      <c r="M6" t="inlineStr">
        <is>
          <t>없음
(제조일)</t>
        </is>
      </c>
      <c r="N6" t="n">
        <v>2</v>
      </c>
      <c r="O6" t="inlineStr">
        <is>
          <t>O</t>
        </is>
      </c>
      <c r="P6" t="inlineStr"/>
      <c r="Q6" t="inlineStr"/>
    </row>
    <row r="7">
      <c r="A7" t="inlineStr">
        <is>
          <t>신제품</t>
        </is>
      </c>
      <c r="B7" t="inlineStr"/>
      <c r="C7" t="inlineStr">
        <is>
          <t>레드용과 리프레셔
-★초록나무 ONLY ONE★</t>
        </is>
      </c>
      <c r="D7" t="inlineStr">
        <is>
          <t>100ml</t>
        </is>
      </c>
      <c r="E7" t="inlineStr">
        <is>
          <t>100ml</t>
        </is>
      </c>
      <c r="F7" t="inlineStr">
        <is>
          <t>개</t>
        </is>
      </c>
      <c r="G7" t="n">
        <v>40</v>
      </c>
      <c r="H7" t="inlineStr"/>
      <c r="I7" t="n">
        <v>600</v>
      </c>
      <c r="J7"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7" t="inlineStr">
        <is>
          <t>과세</t>
        </is>
      </c>
      <c r="L7" t="inlineStr">
        <is>
          <t>냉장보관</t>
        </is>
      </c>
      <c r="M7" t="inlineStr">
        <is>
          <t>6개월</t>
        </is>
      </c>
      <c r="N7" t="inlineStr">
        <is>
          <t>X</t>
        </is>
      </c>
      <c r="O7" t="inlineStr">
        <is>
          <t>O</t>
        </is>
      </c>
      <c r="P7" t="inlineStr"/>
      <c r="Q7" t="inlineStr"/>
    </row>
    <row r="8">
      <c r="A8" t="inlineStr">
        <is>
          <t>신제품</t>
        </is>
      </c>
      <c r="B8" t="inlineStr"/>
      <c r="C8" t="inlineStr">
        <is>
          <t>리얼자몽허니블랙티
-★초록나무 ONLY ONE★</t>
        </is>
      </c>
      <c r="D8" t="inlineStr">
        <is>
          <t>1kg</t>
        </is>
      </c>
      <c r="E8" t="inlineStr">
        <is>
          <t>1kg</t>
        </is>
      </c>
      <c r="F8" t="inlineStr">
        <is>
          <t>봉</t>
        </is>
      </c>
      <c r="G8" t="n">
        <v>10</v>
      </c>
      <c r="H8" t="n">
        <v>14000</v>
      </c>
      <c r="I8" t="inlineStr"/>
      <c r="J8"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8" t="inlineStr">
        <is>
          <t>과세</t>
        </is>
      </c>
      <c r="L8" t="inlineStr">
        <is>
          <t>실온보관</t>
        </is>
      </c>
      <c r="M8" t="inlineStr">
        <is>
          <t>24개월</t>
        </is>
      </c>
      <c r="N8" t="inlineStr">
        <is>
          <t>X</t>
        </is>
      </c>
      <c r="O8" t="inlineStr">
        <is>
          <t>O</t>
        </is>
      </c>
      <c r="P8" t="inlineStr"/>
      <c r="Q8" t="inlineStr"/>
    </row>
    <row r="9">
      <c r="A9" t="inlineStr">
        <is>
          <t>신제품</t>
        </is>
      </c>
      <c r="B9" t="inlineStr"/>
      <c r="C9" t="inlineStr">
        <is>
          <t>[50인분SET]아이스자몽허니블랙티컵세트
(자몽2+컵1)
-★초록나무 ONLY ONE★</t>
        </is>
      </c>
      <c r="D9" t="inlineStr">
        <is>
          <t>2kg</t>
        </is>
      </c>
      <c r="E9" t="inlineStr">
        <is>
          <t>2kg</t>
        </is>
      </c>
      <c r="F9" t="inlineStr">
        <is>
          <t>SET</t>
        </is>
      </c>
      <c r="G9" t="inlineStr"/>
      <c r="H9" t="n">
        <v>35100</v>
      </c>
      <c r="I9" t="n">
        <v>702</v>
      </c>
      <c r="J9"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9" t="inlineStr">
        <is>
          <t>과세</t>
        </is>
      </c>
      <c r="L9" t="inlineStr">
        <is>
          <t>실온보관</t>
        </is>
      </c>
      <c r="M9" t="inlineStr">
        <is>
          <t>24개월</t>
        </is>
      </c>
      <c r="N9" t="inlineStr">
        <is>
          <t>X</t>
        </is>
      </c>
      <c r="O9" t="inlineStr">
        <is>
          <t>O</t>
        </is>
      </c>
      <c r="P9" t="inlineStr"/>
      <c r="Q9" t="inlineStr"/>
    </row>
    <row r="10">
      <c r="A10" t="inlineStr">
        <is>
          <t>신제품</t>
        </is>
      </c>
      <c r="B10" t="inlineStr"/>
      <c r="C10" t="inlineStr">
        <is>
          <t>[국내산]제주감귤 탕후루(개별포장) (아이스박스포장)</t>
        </is>
      </c>
      <c r="D10" t="inlineStr">
        <is>
          <t>60g</t>
        </is>
      </c>
      <c r="E10" t="inlineStr">
        <is>
          <t>60g(3입)</t>
        </is>
      </c>
      <c r="F10" t="inlineStr">
        <is>
          <t>개</t>
        </is>
      </c>
      <c r="G10" t="n">
        <v>50</v>
      </c>
      <c r="H10" t="inlineStr"/>
      <c r="I10" t="n">
        <v>2200</v>
      </c>
      <c r="J10" t="inlineStr">
        <is>
          <t>감귤(국내산)86%, 정제수, 설탕 외
【제품의특징 및 차별성】
1. 신선 제철과일만 사용 2. 이에 달라 붙지 않음 
3. 잘녹지 않으며, 형태를 그대로유지함</t>
        </is>
      </c>
      <c r="K10" t="inlineStr">
        <is>
          <t>과세</t>
        </is>
      </c>
      <c r="L10" t="inlineStr">
        <is>
          <t>-18℃ 이하
에서 
냉동 보관</t>
        </is>
      </c>
      <c r="M10" t="inlineStr">
        <is>
          <t>6개월</t>
        </is>
      </c>
      <c r="N10" t="inlineStr">
        <is>
          <t>X</t>
        </is>
      </c>
      <c r="O10" t="inlineStr">
        <is>
          <t>심사
진행중
(3월중
완료)</t>
        </is>
      </c>
      <c r="P10" t="inlineStr"/>
      <c r="Q10" t="inlineStr"/>
    </row>
    <row r="11">
      <c r="A11" t="inlineStr">
        <is>
          <t>신제품</t>
        </is>
      </c>
      <c r="B11" t="inlineStr"/>
      <c r="C11" t="inlineStr">
        <is>
          <t>[국내산]샤인머스켓 탕후루(개별포장) (아이스박스포장)</t>
        </is>
      </c>
      <c r="D11" t="inlineStr">
        <is>
          <t>60g</t>
        </is>
      </c>
      <c r="E11" t="inlineStr">
        <is>
          <t>60g(3입)</t>
        </is>
      </c>
      <c r="F11" t="inlineStr">
        <is>
          <t>개</t>
        </is>
      </c>
      <c r="G11" t="n">
        <v>50</v>
      </c>
      <c r="H11" t="inlineStr"/>
      <c r="I11" t="n">
        <v>2200</v>
      </c>
      <c r="J11" t="inlineStr">
        <is>
          <t>샤인머스켓(국내산)86%, 정제수, 설탕 외
【제품의특징 및 차별성】
1. 신선 제철과일만 사용 2. 이에 달라 붙지 않음 
3. 잘녹지 않으며, 형태를 그대로유지함</t>
        </is>
      </c>
      <c r="K11" t="inlineStr">
        <is>
          <t>과세</t>
        </is>
      </c>
      <c r="L11" t="inlineStr">
        <is>
          <t>-18℃ 이하
에서 
냉동 보관</t>
        </is>
      </c>
      <c r="M11" t="inlineStr">
        <is>
          <t>6개월</t>
        </is>
      </c>
      <c r="N11" t="inlineStr">
        <is>
          <t>X</t>
        </is>
      </c>
      <c r="O11" t="inlineStr">
        <is>
          <t>심사
진행중
(3월중
완료)</t>
        </is>
      </c>
      <c r="P11" t="inlineStr"/>
      <c r="Q11" t="inlineStr"/>
    </row>
    <row r="12">
      <c r="A12" t="inlineStr">
        <is>
          <t>신제품</t>
        </is>
      </c>
      <c r="B12" t="inlineStr"/>
      <c r="C12" t="inlineStr">
        <is>
          <t>[국내산]딸기 탕후루(개별포장) (아이스박스포장)</t>
        </is>
      </c>
      <c r="D12" t="inlineStr">
        <is>
          <t>60g</t>
        </is>
      </c>
      <c r="E12" t="inlineStr">
        <is>
          <t>60g(3입)</t>
        </is>
      </c>
      <c r="F12" t="inlineStr">
        <is>
          <t>개</t>
        </is>
      </c>
      <c r="G12" t="n">
        <v>50</v>
      </c>
      <c r="H12" t="inlineStr"/>
      <c r="I12" t="n">
        <v>2200</v>
      </c>
      <c r="J12" t="inlineStr">
        <is>
          <t>딸기(국내산)86%, 정제수, 설탕 외
【제품의특징 및 차별성】
1. 신선 제철과일만 사용 2. 이에 달라 붙지 않음 
3. 잘녹지 않으며, 형태를 그대로유지함</t>
        </is>
      </c>
      <c r="K12" t="inlineStr">
        <is>
          <t>과세</t>
        </is>
      </c>
      <c r="L12" t="inlineStr">
        <is>
          <t>-18℃ 이하
에서 
냉동 보관</t>
        </is>
      </c>
      <c r="M12" t="inlineStr">
        <is>
          <t>6개월</t>
        </is>
      </c>
      <c r="N12" t="inlineStr">
        <is>
          <t>X</t>
        </is>
      </c>
      <c r="O12" t="inlineStr">
        <is>
          <t>심사
진행중
(3월중
완료)</t>
        </is>
      </c>
      <c r="P12" t="inlineStr"/>
      <c r="Q12" t="inlineStr"/>
    </row>
    <row r="13">
      <c r="A13" t="inlineStr">
        <is>
          <t>신제품</t>
        </is>
      </c>
      <c r="B13" t="inlineStr"/>
      <c r="C13" t="inlineStr">
        <is>
          <t>[국내산]귤샤딸 탕후루(개별포장) (아이스박스포장)</t>
        </is>
      </c>
      <c r="D13" t="inlineStr">
        <is>
          <t>60g</t>
        </is>
      </c>
      <c r="E13" t="inlineStr">
        <is>
          <t>60g(3입)</t>
        </is>
      </c>
      <c r="F13" t="inlineStr">
        <is>
          <t>개</t>
        </is>
      </c>
      <c r="G13" t="n">
        <v>50</v>
      </c>
      <c r="H13" t="inlineStr"/>
      <c r="I13" t="n">
        <v>2200</v>
      </c>
      <c r="J13" t="inlineStr">
        <is>
          <t>감귤(국내산)30%, 샤인머스켓(국내산)25%, 딸기(국내산)29%, 설탕 외
【제품의특징 및 차별성】
1. 신선 제철과일만 사용 2. 이에 달라 붙지 않음 
3. 잘녹지 않으며, 형태를 그대로유지함</t>
        </is>
      </c>
      <c r="K13" t="inlineStr">
        <is>
          <t>과세</t>
        </is>
      </c>
      <c r="L13" t="inlineStr">
        <is>
          <t>-18℃ 이하
에서 
냉동 보관</t>
        </is>
      </c>
      <c r="M13" t="inlineStr">
        <is>
          <t>6개월</t>
        </is>
      </c>
      <c r="N13" t="inlineStr">
        <is>
          <t>X</t>
        </is>
      </c>
      <c r="O13" t="inlineStr">
        <is>
          <t>심사
진행중
(3월중
완료)</t>
        </is>
      </c>
      <c r="P13" t="inlineStr"/>
      <c r="Q13" t="inlineStr"/>
    </row>
    <row r="14">
      <c r="A14" t="inlineStr">
        <is>
          <t>신제품</t>
        </is>
      </c>
      <c r="B14" t="inlineStr"/>
      <c r="C14" t="inlineStr">
        <is>
          <t>[수입산]아이스망고바100％(개별포장)</t>
        </is>
      </c>
      <c r="D14" t="inlineStr">
        <is>
          <t>40g</t>
        </is>
      </c>
      <c r="E14" t="inlineStr">
        <is>
          <t>40g</t>
        </is>
      </c>
      <c r="F14" t="inlineStr">
        <is>
          <t>개</t>
        </is>
      </c>
      <c r="G14" t="n">
        <v>160</v>
      </c>
      <c r="H14" t="inlineStr"/>
      <c r="I14" t="n">
        <v>800</v>
      </c>
      <c r="J14" t="inlineStr">
        <is>
          <t>망고(베트남) 100% (無향,無설탕,無방부제,無색소,無합성첨가물)</t>
        </is>
      </c>
      <c r="K14" t="inlineStr">
        <is>
          <t>면세</t>
        </is>
      </c>
      <c r="L14" t="inlineStr">
        <is>
          <t>-18℃ 이하
에서 
냉동 보관</t>
        </is>
      </c>
      <c r="M14" t="inlineStr">
        <is>
          <t>24개월</t>
        </is>
      </c>
      <c r="N14" t="inlineStr">
        <is>
          <t>X</t>
        </is>
      </c>
      <c r="O14" t="inlineStr"/>
      <c r="P14" t="inlineStr"/>
      <c r="Q14" t="inlineStr"/>
    </row>
    <row r="15">
      <c r="A15" t="inlineStr">
        <is>
          <t>신제품</t>
        </is>
      </c>
      <c r="B15" t="inlineStr"/>
      <c r="C15" t="inlineStr">
        <is>
          <t>13가지 레인보우 마카롱(개별포장)
-★초록나무 ONLY ONE★</t>
        </is>
      </c>
      <c r="D15" t="inlineStr">
        <is>
          <t>800g</t>
        </is>
      </c>
      <c r="E15" t="inlineStr">
        <is>
          <t>20g x 40개</t>
        </is>
      </c>
      <c r="F15" t="inlineStr">
        <is>
          <t>박스</t>
        </is>
      </c>
      <c r="G15" t="n">
        <v>1</v>
      </c>
      <c r="H15" t="n">
        <v>43600</v>
      </c>
      <c r="I15" t="n">
        <v>1090</v>
      </c>
      <c r="J15"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15" t="inlineStr">
        <is>
          <t>과세</t>
        </is>
      </c>
      <c r="L15" t="inlineStr">
        <is>
          <t>-18℃ 이하
에서 
냉동 보관</t>
        </is>
      </c>
      <c r="M15" t="inlineStr">
        <is>
          <t>12개월</t>
        </is>
      </c>
      <c r="N15" t="inlineStr">
        <is>
          <t>①②⑤⑥</t>
        </is>
      </c>
      <c r="O15" t="inlineStr">
        <is>
          <t>O</t>
        </is>
      </c>
      <c r="P15" t="inlineStr"/>
      <c r="Q15" t="inlineStr"/>
    </row>
    <row r="16">
      <c r="A16" t="inlineStr">
        <is>
          <t>13가지
레인보우 마카롱</t>
        </is>
      </c>
      <c r="B16" t="inlineStr"/>
      <c r="C16" t="inlineStr">
        <is>
          <t>팥하나 슈하나</t>
        </is>
      </c>
      <c r="D16" t="inlineStr">
        <is>
          <t>800g</t>
        </is>
      </c>
      <c r="E16" t="inlineStr">
        <is>
          <t>20g x 40개</t>
        </is>
      </c>
      <c r="F16" t="inlineStr">
        <is>
          <t>박스</t>
        </is>
      </c>
      <c r="G16" t="n">
        <v>1</v>
      </c>
      <c r="H16" t="n">
        <v>43600</v>
      </c>
      <c r="I16" t="n">
        <v>1090</v>
      </c>
      <c r="J16" t="inlineStr">
        <is>
          <t>아몬드가루 20%, 설탕 18%, 난백액 18%, 밀5%, 정제수 1%,동결진공건조 가당적앙금 10%, 천연향료,포도당,버터,생크림
팜올레인유,식물성크림,혼합분유,식용색소</t>
        </is>
      </c>
      <c r="K16" t="inlineStr">
        <is>
          <t>과세</t>
        </is>
      </c>
      <c r="L16" t="inlineStr">
        <is>
          <t>-18℃ 이하
에서 
냉동 보관</t>
        </is>
      </c>
      <c r="M16" t="inlineStr">
        <is>
          <t>12개월</t>
        </is>
      </c>
      <c r="N16" t="inlineStr">
        <is>
          <t>①②⑤⑥</t>
        </is>
      </c>
      <c r="O16" t="inlineStr">
        <is>
          <t>O</t>
        </is>
      </c>
      <c r="P16" t="inlineStr"/>
      <c r="Q16" t="inlineStr"/>
    </row>
    <row r="17">
      <c r="A17" t="inlineStr"/>
      <c r="B17" t="inlineStr"/>
      <c r="C17" t="inlineStr">
        <is>
          <t>화이트케이크</t>
        </is>
      </c>
      <c r="D17" t="inlineStr">
        <is>
          <t>800g</t>
        </is>
      </c>
      <c r="E17" t="inlineStr">
        <is>
          <t>20g x 40개</t>
        </is>
      </c>
      <c r="F17" t="inlineStr">
        <is>
          <t>박스</t>
        </is>
      </c>
      <c r="G17" t="n">
        <v>1</v>
      </c>
      <c r="H17" t="n">
        <v>43600</v>
      </c>
      <c r="I17" t="n">
        <v>1090</v>
      </c>
      <c r="J17" t="inlineStr">
        <is>
          <t>아몬드가루 20%, 설탕 18%, 난백액 18%, 밀5%, 정제수 1%,천연향료,포도당,팜올레인유,식물성크림,혼합분유,버터,생크림,바닐라빈페이스트,카스테라분말,식용색소</t>
        </is>
      </c>
      <c r="K17" t="inlineStr">
        <is>
          <t>과세</t>
        </is>
      </c>
      <c r="L17" t="inlineStr">
        <is>
          <t>-18℃ 이하
에서 
냉동 보관</t>
        </is>
      </c>
      <c r="M17" t="inlineStr">
        <is>
          <t>12개월</t>
        </is>
      </c>
      <c r="N17" t="inlineStr">
        <is>
          <t>①②⑤⑥</t>
        </is>
      </c>
      <c r="O17" t="inlineStr">
        <is>
          <t>O</t>
        </is>
      </c>
      <c r="P17" t="inlineStr"/>
      <c r="Q17" t="inlineStr"/>
    </row>
    <row r="18">
      <c r="A18" t="inlineStr"/>
      <c r="B18" t="inlineStr"/>
      <c r="C18" t="inlineStr">
        <is>
          <t>목장우유초코볼</t>
        </is>
      </c>
      <c r="D18" t="inlineStr">
        <is>
          <t>800g</t>
        </is>
      </c>
      <c r="E18" t="inlineStr">
        <is>
          <t>20g x 40개</t>
        </is>
      </c>
      <c r="F18" t="inlineStr">
        <is>
          <t>박스</t>
        </is>
      </c>
      <c r="G18" t="n">
        <v>1</v>
      </c>
      <c r="H18" t="n">
        <v>43600</v>
      </c>
      <c r="I18" t="n">
        <v>1090</v>
      </c>
      <c r="J18" t="inlineStr">
        <is>
          <t>아몬드가루 20%, 설탕 18%, 난백액 18%, 밀5%, 정제수 1%,천연향료,포도당,팜올레인유,식물성크림,식용색소,혼합분유,버터,생크림,우유분말,다크초코볼</t>
        </is>
      </c>
      <c r="K18" t="inlineStr">
        <is>
          <t>과세</t>
        </is>
      </c>
      <c r="L18" t="inlineStr">
        <is>
          <t>-18℃ 이하
에서 
냉동 보관</t>
        </is>
      </c>
      <c r="M18" t="inlineStr">
        <is>
          <t>12개월</t>
        </is>
      </c>
      <c r="N18" t="inlineStr">
        <is>
          <t>①②⑤⑥</t>
        </is>
      </c>
      <c r="O18" t="inlineStr">
        <is>
          <t>O</t>
        </is>
      </c>
      <c r="P18" t="inlineStr"/>
      <c r="Q18" t="inlineStr"/>
    </row>
    <row r="19">
      <c r="A19" t="inlineStr"/>
      <c r="B19" t="inlineStr"/>
      <c r="C19" t="inlineStr">
        <is>
          <t>스트로베리쿠키쉐이크</t>
        </is>
      </c>
      <c r="D19" t="inlineStr">
        <is>
          <t>800g</t>
        </is>
      </c>
      <c r="E19" t="inlineStr">
        <is>
          <t>20g x 40개</t>
        </is>
      </c>
      <c r="F19" t="inlineStr">
        <is>
          <t>박스</t>
        </is>
      </c>
      <c r="G19" t="n">
        <v>1</v>
      </c>
      <c r="H19" t="n">
        <v>43600</v>
      </c>
      <c r="I19" t="n">
        <v>1090</v>
      </c>
      <c r="J19" t="inlineStr">
        <is>
          <t>아몬드가루 20%, 설탕 18%, 난백액 18%, 밀5%, 정제수 1%,천연향료,포도당,팜올레인유,식물성크림,식용색소,딸기농축분말,쿠키분말,딸기향 파우더</t>
        </is>
      </c>
      <c r="K19" t="inlineStr">
        <is>
          <t>과세</t>
        </is>
      </c>
      <c r="L19" t="inlineStr">
        <is>
          <t>-18℃ 이하
에서 
냉동 보관</t>
        </is>
      </c>
      <c r="M19" t="inlineStr">
        <is>
          <t>12개월</t>
        </is>
      </c>
      <c r="N19" t="inlineStr">
        <is>
          <t>①②⑤⑥</t>
        </is>
      </c>
      <c r="O19" t="inlineStr">
        <is>
          <t>O</t>
        </is>
      </c>
      <c r="P19" t="inlineStr"/>
      <c r="Q19" t="inlineStr"/>
    </row>
    <row r="20">
      <c r="A20" t="inlineStr"/>
      <c r="B20" t="inlineStr"/>
      <c r="C20" t="inlineStr">
        <is>
          <t>밀크쿠키쉐이크</t>
        </is>
      </c>
      <c r="D20" t="inlineStr">
        <is>
          <t>800g</t>
        </is>
      </c>
      <c r="E20" t="inlineStr">
        <is>
          <t>20g x 40개</t>
        </is>
      </c>
      <c r="F20" t="inlineStr">
        <is>
          <t>박스</t>
        </is>
      </c>
      <c r="G20" t="n">
        <v>1</v>
      </c>
      <c r="H20" t="n">
        <v>43600</v>
      </c>
      <c r="I20" t="n">
        <v>1090</v>
      </c>
      <c r="J20" t="inlineStr">
        <is>
          <t>아몬드가루 20%, 설탕 18%, 난백액 18%, 밀5%, 정제수 1%,천연향료,포도당,팜올레인유,식물성크림,식용색소,쿠키분말,우유분말</t>
        </is>
      </c>
      <c r="K20" t="inlineStr">
        <is>
          <t>과세</t>
        </is>
      </c>
      <c r="L20" t="inlineStr">
        <is>
          <t>-18℃ 이하
에서 
냉동 보관</t>
        </is>
      </c>
      <c r="M20" t="inlineStr">
        <is>
          <t>12개월</t>
        </is>
      </c>
      <c r="N20" t="inlineStr">
        <is>
          <t>①②⑤⑥</t>
        </is>
      </c>
      <c r="O20" t="inlineStr">
        <is>
          <t>O</t>
        </is>
      </c>
      <c r="P20" t="inlineStr"/>
      <c r="Q20" t="inlineStr"/>
    </row>
    <row r="21">
      <c r="A21" t="inlineStr"/>
      <c r="B21" t="inlineStr"/>
      <c r="C21" t="inlineStr">
        <is>
          <t>단짠치즈크래커</t>
        </is>
      </c>
      <c r="D21" t="inlineStr">
        <is>
          <t>800g</t>
        </is>
      </c>
      <c r="E21" t="inlineStr">
        <is>
          <t>20g x 40개</t>
        </is>
      </c>
      <c r="F21" t="inlineStr">
        <is>
          <t>박스</t>
        </is>
      </c>
      <c r="G21" t="n">
        <v>1</v>
      </c>
      <c r="H21" t="n">
        <v>43600</v>
      </c>
      <c r="I21" t="n">
        <v>1090</v>
      </c>
      <c r="J21" t="inlineStr">
        <is>
          <t>아몬드가루 20%, 설탕 18%, 난백액 18%, 밀5%, 정제수 1%,천연향료,포도당,팜올레인유,식물성크림,혼합분유,버터,생크림,황치즈분말,크림치즈,감자분말,식용색소</t>
        </is>
      </c>
      <c r="K21" t="inlineStr">
        <is>
          <t>과세</t>
        </is>
      </c>
      <c r="L21" t="inlineStr">
        <is>
          <t>-18℃ 이하
에서 
냉동 보관</t>
        </is>
      </c>
      <c r="M21" t="inlineStr">
        <is>
          <t>12개월</t>
        </is>
      </c>
      <c r="N21" t="inlineStr">
        <is>
          <t>①②⑤⑥</t>
        </is>
      </c>
      <c r="O21" t="inlineStr">
        <is>
          <t>O</t>
        </is>
      </c>
      <c r="P21" t="inlineStr"/>
      <c r="Q21" t="inlineStr"/>
    </row>
    <row r="22">
      <c r="A22" t="inlineStr"/>
      <c r="B22" t="inlineStr"/>
      <c r="C22" t="inlineStr">
        <is>
          <t>밤가득 몽블랑</t>
        </is>
      </c>
      <c r="D22" t="inlineStr">
        <is>
          <t>800g</t>
        </is>
      </c>
      <c r="E22" t="inlineStr">
        <is>
          <t>20g x 40개</t>
        </is>
      </c>
      <c r="F22" t="inlineStr">
        <is>
          <t>박스</t>
        </is>
      </c>
      <c r="G22" t="n">
        <v>1</v>
      </c>
      <c r="H22" t="n">
        <v>43600</v>
      </c>
      <c r="I22" t="n">
        <v>1090</v>
      </c>
      <c r="J22" t="inlineStr">
        <is>
          <t>아몬드가루 20%, 설탕 18%, 난백액 18%, 밀5%, 정제수 1%,천연향료,포도당,식용색소,팜올레인유,식물성크림,혼합분유,버터,생크림,밤페이스트,캬라멜크런치</t>
        </is>
      </c>
      <c r="K22" t="inlineStr">
        <is>
          <t>과세</t>
        </is>
      </c>
      <c r="L22" t="inlineStr">
        <is>
          <t>-18℃ 이하
에서 
냉동 보관</t>
        </is>
      </c>
      <c r="M22" t="inlineStr">
        <is>
          <t>12개월</t>
        </is>
      </c>
      <c r="N22" t="inlineStr">
        <is>
          <t>①②⑤⑥</t>
        </is>
      </c>
      <c r="O22" t="inlineStr">
        <is>
          <t>O</t>
        </is>
      </c>
      <c r="P22" t="inlineStr"/>
      <c r="Q22" t="inlineStr"/>
    </row>
    <row r="23">
      <c r="A23" t="inlineStr"/>
      <c r="B23" t="inlineStr"/>
      <c r="C23" t="inlineStr">
        <is>
          <t>몽키퐁 바나퐁</t>
        </is>
      </c>
      <c r="D23" t="inlineStr">
        <is>
          <t>800g</t>
        </is>
      </c>
      <c r="E23" t="inlineStr">
        <is>
          <t>20g x 40개</t>
        </is>
      </c>
      <c r="F23" t="inlineStr">
        <is>
          <t>박스</t>
        </is>
      </c>
      <c r="G23" t="n">
        <v>1</v>
      </c>
      <c r="H23" t="n">
        <v>43600</v>
      </c>
      <c r="I23" t="n">
        <v>1090</v>
      </c>
      <c r="J23" t="inlineStr">
        <is>
          <t>아몬드가루 20%, 설탕 18%, 난백액 18%, 밀5%, 정제수 1%,천연향료,포도당,팜올레인유,식물성크림,식용색소,바나나농축분말,밀쌀</t>
        </is>
      </c>
      <c r="K23" t="inlineStr">
        <is>
          <t>과세</t>
        </is>
      </c>
      <c r="L23" t="inlineStr">
        <is>
          <t>-18℃ 이하
에서 
냉동 보관</t>
        </is>
      </c>
      <c r="M23" t="inlineStr">
        <is>
          <t>12개월</t>
        </is>
      </c>
      <c r="N23" t="inlineStr">
        <is>
          <t>①②⑤⑥</t>
        </is>
      </c>
      <c r="O23" t="inlineStr">
        <is>
          <t>O</t>
        </is>
      </c>
      <c r="P23" t="inlineStr"/>
      <c r="Q23" t="inlineStr"/>
    </row>
    <row r="24">
      <c r="A24" t="inlineStr"/>
      <c r="B24" t="inlineStr"/>
      <c r="C24" t="inlineStr">
        <is>
          <t>차갑게먹는 아이스멜롱</t>
        </is>
      </c>
      <c r="D24" t="inlineStr">
        <is>
          <t>800g</t>
        </is>
      </c>
      <c r="E24" t="inlineStr">
        <is>
          <t>20g x 40개</t>
        </is>
      </c>
      <c r="F24" t="inlineStr">
        <is>
          <t>박스</t>
        </is>
      </c>
      <c r="G24" t="n">
        <v>1</v>
      </c>
      <c r="H24" t="n">
        <v>43600</v>
      </c>
      <c r="I24" t="n">
        <v>1090</v>
      </c>
      <c r="J24" t="inlineStr">
        <is>
          <t>아몬드가루 20%, 설탕 18%, 난백액 18%, 밀5%, 정제수 1%,천연향료,포도당,팜올레인유,식물성크림,식용색소,멜론농축분말, 멜론향파우더,슈가파우더</t>
        </is>
      </c>
      <c r="K24" t="inlineStr">
        <is>
          <t>과세</t>
        </is>
      </c>
      <c r="L24" t="inlineStr">
        <is>
          <t>-18℃ 이하
에서 
냉동 보관</t>
        </is>
      </c>
      <c r="M24" t="inlineStr">
        <is>
          <t>12개월</t>
        </is>
      </c>
      <c r="N24" t="inlineStr">
        <is>
          <t>①②⑤⑥</t>
        </is>
      </c>
      <c r="O24" t="inlineStr">
        <is>
          <t>O</t>
        </is>
      </c>
      <c r="P24" t="inlineStr"/>
      <c r="Q24" t="inlineStr"/>
    </row>
    <row r="25">
      <c r="A25" t="inlineStr"/>
      <c r="B25" t="inlineStr"/>
      <c r="C25" t="inlineStr">
        <is>
          <t>프랑스산 초콜렛</t>
        </is>
      </c>
      <c r="D25" t="inlineStr">
        <is>
          <t>800g</t>
        </is>
      </c>
      <c r="E25" t="inlineStr">
        <is>
          <t>20g x 40개</t>
        </is>
      </c>
      <c r="F25" t="inlineStr">
        <is>
          <t>박스</t>
        </is>
      </c>
      <c r="G25" t="n">
        <v>1</v>
      </c>
      <c r="H25" t="n">
        <v>43600</v>
      </c>
      <c r="I25" t="n">
        <v>1090</v>
      </c>
      <c r="J25" t="inlineStr">
        <is>
          <t>아몬드가루 20%, 설탕 18%, 난백액 18%, 밀5%, 정제수 1%,천연향료,포도당,팜올레인유,식물성크림,혼합분유,버터,생크림,다크초콜릿,식용색소,코코아파우더</t>
        </is>
      </c>
      <c r="K25" t="inlineStr">
        <is>
          <t>과세</t>
        </is>
      </c>
      <c r="L25" t="inlineStr">
        <is>
          <t>-18℃ 이하
에서 
냉동 보관</t>
        </is>
      </c>
      <c r="M25" t="inlineStr">
        <is>
          <t>12개월</t>
        </is>
      </c>
      <c r="N25" t="inlineStr">
        <is>
          <t>①②⑤⑥</t>
        </is>
      </c>
      <c r="O25" t="inlineStr">
        <is>
          <t>O</t>
        </is>
      </c>
      <c r="P25" t="inlineStr"/>
      <c r="Q25" t="inlineStr"/>
    </row>
    <row r="26">
      <c r="A26" t="inlineStr"/>
      <c r="B26" t="inlineStr"/>
      <c r="C26" t="inlineStr">
        <is>
          <t>그린티를 품은 바닐라</t>
        </is>
      </c>
      <c r="D26" t="inlineStr">
        <is>
          <t>800g</t>
        </is>
      </c>
      <c r="E26" t="inlineStr">
        <is>
          <t>20g x 40개</t>
        </is>
      </c>
      <c r="F26" t="inlineStr">
        <is>
          <t>박스</t>
        </is>
      </c>
      <c r="G26" t="n">
        <v>1</v>
      </c>
      <c r="H26" t="n">
        <v>43600</v>
      </c>
      <c r="I26" t="n">
        <v>1090</v>
      </c>
      <c r="J26" t="inlineStr">
        <is>
          <t>아몬드가루 20%, 설탕 18%, 난백액 18%, 밀5%, 정제수 1%,천연향료,포도당,팜올레인유,식물성크림,혼합분유,버터,생크림,녹차분말,바닐라페이스트,식용색소</t>
        </is>
      </c>
      <c r="K26" t="inlineStr">
        <is>
          <t>과세</t>
        </is>
      </c>
      <c r="L26" t="inlineStr">
        <is>
          <t>-18℃ 이하
에서 
냉동 보관</t>
        </is>
      </c>
      <c r="M26" t="inlineStr">
        <is>
          <t>12개월</t>
        </is>
      </c>
      <c r="N26" t="inlineStr">
        <is>
          <t>①②⑤⑥</t>
        </is>
      </c>
      <c r="O26" t="inlineStr">
        <is>
          <t>O</t>
        </is>
      </c>
      <c r="P26" t="inlineStr"/>
      <c r="Q26" t="inlineStr"/>
    </row>
    <row r="27">
      <c r="A27" t="inlineStr"/>
      <c r="B27" t="inlineStr"/>
      <c r="C27" t="inlineStr">
        <is>
          <t>캬라멜 마끼야또</t>
        </is>
      </c>
      <c r="D27" t="inlineStr">
        <is>
          <t>800g</t>
        </is>
      </c>
      <c r="E27" t="inlineStr">
        <is>
          <t>20g x 40개</t>
        </is>
      </c>
      <c r="F27" t="inlineStr">
        <is>
          <t>박스</t>
        </is>
      </c>
      <c r="G27" t="n">
        <v>1</v>
      </c>
      <c r="H27" t="n">
        <v>43600</v>
      </c>
      <c r="I27" t="n">
        <v>1090</v>
      </c>
      <c r="J27" t="inlineStr">
        <is>
          <t>아몬드가루 20%, 설탕 18%, 난백액 18%, 밀5%, 정제수 1%,천연향료,포도당,팜올레인유,식물성크림,식용색소,캬라멜페이스트</t>
        </is>
      </c>
      <c r="K27" t="inlineStr">
        <is>
          <t>과세</t>
        </is>
      </c>
      <c r="L27" t="inlineStr">
        <is>
          <t>-18℃ 이하
에서 
냉동 보관</t>
        </is>
      </c>
      <c r="M27" t="inlineStr">
        <is>
          <t>12개월</t>
        </is>
      </c>
      <c r="N27" t="inlineStr">
        <is>
          <t>①②⑤⑥</t>
        </is>
      </c>
      <c r="O27" t="inlineStr">
        <is>
          <t>O</t>
        </is>
      </c>
      <c r="P27" t="inlineStr"/>
      <c r="Q27" t="inlineStr"/>
    </row>
    <row r="28">
      <c r="A28" t="inlineStr"/>
      <c r="B28" t="inlineStr"/>
      <c r="C28" t="inlineStr">
        <is>
          <t>레드벨벳</t>
        </is>
      </c>
      <c r="D28" t="inlineStr">
        <is>
          <t>800g</t>
        </is>
      </c>
      <c r="E28" t="inlineStr">
        <is>
          <t>20g x 40개</t>
        </is>
      </c>
      <c r="F28" t="inlineStr">
        <is>
          <t>박스</t>
        </is>
      </c>
      <c r="G28" t="n">
        <v>1</v>
      </c>
      <c r="H28" t="n">
        <v>43600</v>
      </c>
      <c r="I28" t="n">
        <v>1090</v>
      </c>
      <c r="J28" t="inlineStr">
        <is>
          <t>아몬드가루 20%, 설탕 18%, 난백액 18%, 밀5%, 정제수 1%,천연향료,포도당,팜올레인유,식물성크림,혼합분유,버터,생크림,코코아파우더,크림치즈</t>
        </is>
      </c>
      <c r="K28" t="inlineStr">
        <is>
          <t>과세</t>
        </is>
      </c>
      <c r="L28" t="inlineStr">
        <is>
          <t>-18℃ 이하
에서 
냉동 보관</t>
        </is>
      </c>
      <c r="M28" t="inlineStr">
        <is>
          <t>12개월</t>
        </is>
      </c>
      <c r="N28" t="inlineStr">
        <is>
          <t>①②⑤⑥</t>
        </is>
      </c>
      <c r="O28" t="inlineStr">
        <is>
          <t>O</t>
        </is>
      </c>
      <c r="P28" t="inlineStr"/>
      <c r="Q28" t="inlineStr"/>
    </row>
    <row r="29">
      <c r="A29" t="inlineStr">
        <is>
          <t>신제품</t>
        </is>
      </c>
      <c r="B29" t="inlineStr">
        <is>
          <t>사진촬영중</t>
        </is>
      </c>
      <c r="C29" t="inlineStr">
        <is>
          <t>친구야 사랑해(빨간하트마카롱)(개별포장)
-★초록나무 ONLY ONE★</t>
        </is>
      </c>
      <c r="D29" t="inlineStr">
        <is>
          <t>900g</t>
        </is>
      </c>
      <c r="E29" t="inlineStr">
        <is>
          <t>30gX30개</t>
        </is>
      </c>
      <c r="F29" t="inlineStr">
        <is>
          <t>박스</t>
        </is>
      </c>
      <c r="G29" t="n">
        <v>1</v>
      </c>
      <c r="H29" t="n">
        <v>46300</v>
      </c>
      <c r="I29" t="n">
        <v>1543</v>
      </c>
      <c r="J29" t="inlineStr">
        <is>
          <t>아몬드가루 20%, 설탕 18%, 난백액 18%, 밀5%, 정제수 1%,천연향료,포도당,팜올레인유,식물성크림,식용색소,초콜릿
-공급시기 : 상시판매</t>
        </is>
      </c>
      <c r="K29" t="inlineStr">
        <is>
          <t>과세</t>
        </is>
      </c>
      <c r="L29" t="inlineStr">
        <is>
          <t>-18℃ 이하
에서 
냉동 보관</t>
        </is>
      </c>
      <c r="M29" t="inlineStr">
        <is>
          <t>12개월</t>
        </is>
      </c>
      <c r="N29" t="inlineStr">
        <is>
          <t>①②⑤⑥</t>
        </is>
      </c>
      <c r="O29" t="inlineStr">
        <is>
          <t>O</t>
        </is>
      </c>
      <c r="P29" t="inlineStr"/>
      <c r="Q29" t="inlineStr"/>
    </row>
    <row r="30">
      <c r="A30" t="inlineStr">
        <is>
          <t>신제품</t>
        </is>
      </c>
      <c r="B30" t="inlineStr"/>
      <c r="C30" t="inlineStr">
        <is>
          <t>쫀득꾸덕 꿀약과바닐라(개별포장)
-★초록나무 ONLY ONE★</t>
        </is>
      </c>
      <c r="D30" t="inlineStr">
        <is>
          <t>900g</t>
        </is>
      </c>
      <c r="E30" t="inlineStr">
        <is>
          <t>30gX30개</t>
        </is>
      </c>
      <c r="F30" t="inlineStr">
        <is>
          <t>박스</t>
        </is>
      </c>
      <c r="G30" t="n">
        <v>1</v>
      </c>
      <c r="H30" t="n">
        <v>46300</v>
      </c>
      <c r="I30" t="n">
        <v>1543</v>
      </c>
      <c r="J30" t="inlineStr">
        <is>
          <t>아몬드가루 20%, 설탕 18%, 난백액 18%, 밀5%, 정제수 1%,천연향료,포도당,팜올레인유,식물성크림,식용색소,바닐라페이스트,물엿
-공급시기 : 상시판매</t>
        </is>
      </c>
      <c r="K30" t="inlineStr">
        <is>
          <t>과세</t>
        </is>
      </c>
      <c r="L30" t="inlineStr">
        <is>
          <t>-18℃ 이하
에서 
냉동 보관</t>
        </is>
      </c>
      <c r="M30" t="inlineStr">
        <is>
          <t>12개월</t>
        </is>
      </c>
      <c r="N30" t="inlineStr">
        <is>
          <t>①②⑤⑥</t>
        </is>
      </c>
      <c r="O30" t="inlineStr">
        <is>
          <t>O</t>
        </is>
      </c>
      <c r="P30" t="inlineStr"/>
      <c r="Q30" t="inlineStr"/>
    </row>
    <row r="31">
      <c r="A31" t="inlineStr">
        <is>
          <t>신제품</t>
        </is>
      </c>
      <c r="B31" t="inlineStr"/>
      <c r="C31" t="inlineStr">
        <is>
          <t>봄가득 벚꽃라떼(개별포장)-이벤트(봄)
-★초록나무 ONLY ONE★</t>
        </is>
      </c>
      <c r="D31" t="inlineStr">
        <is>
          <t>900g</t>
        </is>
      </c>
      <c r="E31" t="inlineStr">
        <is>
          <t>30gX30개</t>
        </is>
      </c>
      <c r="F31" t="inlineStr">
        <is>
          <t>박스</t>
        </is>
      </c>
      <c r="G31" t="n">
        <v>1</v>
      </c>
      <c r="H31" t="inlineStr">
        <is>
          <t>51400=&gt;48,400</t>
        </is>
      </c>
      <c r="I31" t="inlineStr">
        <is>
          <t>1,714=&gt;1,613</t>
        </is>
      </c>
      <c r="J31" t="inlineStr">
        <is>
          <t>아몬드가루 20%, 설탕 18%, 난백액 18%, 밀5%, 정제수 1%,천연향료,포도당,팜올레인유,식물성크림,식용색소,딸기농축분말,딸기향파우더
-공급시기 : 3월~4월</t>
        </is>
      </c>
      <c r="K31" t="inlineStr">
        <is>
          <t>과세</t>
        </is>
      </c>
      <c r="L31" t="inlineStr">
        <is>
          <t>-18℃ 이하
에서 
냉동 보관</t>
        </is>
      </c>
      <c r="M31" t="inlineStr">
        <is>
          <t>12개월</t>
        </is>
      </c>
      <c r="N31" t="inlineStr">
        <is>
          <t>①②⑤⑥</t>
        </is>
      </c>
      <c r="O31" t="inlineStr">
        <is>
          <t>O</t>
        </is>
      </c>
      <c r="P31" t="inlineStr"/>
      <c r="Q31" t="inlineStr"/>
    </row>
    <row r="32">
      <c r="A32" t="inlineStr">
        <is>
          <t>신제품</t>
        </is>
      </c>
      <c r="B32" t="inlineStr"/>
      <c r="C32" t="inlineStr">
        <is>
          <t>딸기쿠키쉐이크마카롱(개별포장)-이벤트(새학기)
-★초록나무 ONLY ONE★</t>
        </is>
      </c>
      <c r="D32" t="inlineStr">
        <is>
          <t>900g</t>
        </is>
      </c>
      <c r="E32" t="inlineStr">
        <is>
          <t>30gX30개</t>
        </is>
      </c>
      <c r="F32" t="inlineStr">
        <is>
          <t>박스</t>
        </is>
      </c>
      <c r="G32" t="n">
        <v>1</v>
      </c>
      <c r="H32" t="inlineStr">
        <is>
          <t>52,600=&gt;50,300</t>
        </is>
      </c>
      <c r="I32" t="inlineStr">
        <is>
          <t>1,753=&gt;1,677</t>
        </is>
      </c>
      <c r="J32" t="inlineStr">
        <is>
          <t>아몬드가루 20%, 설탕 18%, 난백액 18%, 밀5%, 정제수 1%,천연향료,포도당,팜올레인유,식물성크림,식용색소,딸기농축분말,쿠키분말,딸기향 파우더
-공급시기 : 3월</t>
        </is>
      </c>
      <c r="K32" t="inlineStr">
        <is>
          <t>과세</t>
        </is>
      </c>
      <c r="L32" t="inlineStr">
        <is>
          <t>-18℃ 이하
에서 
냉동 보관</t>
        </is>
      </c>
      <c r="M32" t="inlineStr">
        <is>
          <t>12개월</t>
        </is>
      </c>
      <c r="N32" t="inlineStr">
        <is>
          <t>①②⑤⑥</t>
        </is>
      </c>
      <c r="O32" t="inlineStr">
        <is>
          <t>O</t>
        </is>
      </c>
      <c r="P32" t="inlineStr"/>
      <c r="Q32" t="inlineStr"/>
    </row>
    <row r="33">
      <c r="A33" t="inlineStr">
        <is>
          <t>신제품</t>
        </is>
      </c>
      <c r="B33" t="inlineStr">
        <is>
          <t>사진촬영중</t>
        </is>
      </c>
      <c r="C33" t="inlineStr">
        <is>
          <t>뻥이지롱(개별포장)-이벤트(만우절)
-★초록나무 ONLY ONE★</t>
        </is>
      </c>
      <c r="D33" t="inlineStr">
        <is>
          <t>720g</t>
        </is>
      </c>
      <c r="E33" t="inlineStr">
        <is>
          <t>24gX30개</t>
        </is>
      </c>
      <c r="F33" t="inlineStr">
        <is>
          <t>박스</t>
        </is>
      </c>
      <c r="G33" t="n">
        <v>1</v>
      </c>
      <c r="H33" t="inlineStr">
        <is>
          <t>48,600=&gt;45,700</t>
        </is>
      </c>
      <c r="I33" t="inlineStr">
        <is>
          <t>1,620=&gt;1,523</t>
        </is>
      </c>
      <c r="J33" t="inlineStr">
        <is>
          <t>아몬드가루 20%, 설탕 18%, 난백액 18%, 밀5%, 정제수 1%,천연향료,포도당,팜올레인유,식물성크림,식용색소,옥수수분말,우유분말,쌀라떼파우더(강냉이 토핑)
-공급시기 : 4월</t>
        </is>
      </c>
      <c r="K33" t="inlineStr">
        <is>
          <t>과세</t>
        </is>
      </c>
      <c r="L33" t="inlineStr">
        <is>
          <t>-18℃ 이하
에서 
냉동 보관</t>
        </is>
      </c>
      <c r="M33" t="inlineStr">
        <is>
          <t>12개월</t>
        </is>
      </c>
      <c r="N33" t="inlineStr">
        <is>
          <t>①②⑤⑥</t>
        </is>
      </c>
      <c r="O33" t="inlineStr">
        <is>
          <t>O</t>
        </is>
      </c>
      <c r="P33" t="inlineStr"/>
      <c r="Q33" t="inlineStr"/>
    </row>
    <row r="34">
      <c r="A34" t="inlineStr">
        <is>
          <t>신제품</t>
        </is>
      </c>
      <c r="B34" t="inlineStr"/>
      <c r="C34" t="inlineStr">
        <is>
          <t>초록한그루마카롱(개별포장)-이벤트(식목일)
-★초록나무 ONLY ONE★</t>
        </is>
      </c>
      <c r="D34" t="inlineStr">
        <is>
          <t>900g</t>
        </is>
      </c>
      <c r="E34" t="inlineStr">
        <is>
          <t>30gX30개</t>
        </is>
      </c>
      <c r="F34" t="inlineStr">
        <is>
          <t>박스</t>
        </is>
      </c>
      <c r="G34" t="n">
        <v>1</v>
      </c>
      <c r="H34" t="inlineStr">
        <is>
          <t>51,400=&gt;4,8400</t>
        </is>
      </c>
      <c r="I34" t="inlineStr">
        <is>
          <t>1,713=&gt;1,613</t>
        </is>
      </c>
      <c r="J34" t="inlineStr">
        <is>
          <t>아몬드가루 20%, 설탕 18%, 난백액 18%, 밀5%, 정제수 1%,천연향료,포도당,팜올레인유,식물성크림,식용색소,멜론향파우더,비스킷
-공급시기 : 4월</t>
        </is>
      </c>
      <c r="K34" t="inlineStr">
        <is>
          <t>과세</t>
        </is>
      </c>
      <c r="L34" t="inlineStr">
        <is>
          <t>-18℃ 이하
에서 
냉동 보관</t>
        </is>
      </c>
      <c r="M34" t="inlineStr">
        <is>
          <t>12개월</t>
        </is>
      </c>
      <c r="N34" t="inlineStr">
        <is>
          <t>①②⑤⑥</t>
        </is>
      </c>
      <c r="O34" t="inlineStr">
        <is>
          <t>O</t>
        </is>
      </c>
      <c r="P34" t="inlineStr"/>
      <c r="Q34" t="inlineStr"/>
    </row>
    <row r="35">
      <c r="A35" t="inlineStr">
        <is>
          <t>신제품</t>
        </is>
      </c>
      <c r="B35" t="inlineStr">
        <is>
          <t>사진촬영중</t>
        </is>
      </c>
      <c r="C35" t="inlineStr">
        <is>
          <t>짜장마카롱(개별포장)-이벤트(블랙데이)
-★초록나무 ONLY ONE★</t>
        </is>
      </c>
      <c r="D35" t="inlineStr">
        <is>
          <t>900g</t>
        </is>
      </c>
      <c r="E35" t="inlineStr">
        <is>
          <t>30gX30개</t>
        </is>
      </c>
      <c r="F35" t="inlineStr">
        <is>
          <t>박스</t>
        </is>
      </c>
      <c r="G35" t="n">
        <v>1</v>
      </c>
      <c r="H35" t="inlineStr">
        <is>
          <t>54,700=&gt;52,300</t>
        </is>
      </c>
      <c r="I35" t="inlineStr">
        <is>
          <t>1824=&gt;1,741</t>
        </is>
      </c>
      <c r="J35" t="inlineStr">
        <is>
          <t>아몬드가루 20%, 설탕 18%, 난백액 18%, 밀5%, 정제수 1%,천연향료,포도당,팜올레인유,식물성크림,식용색소,전통 짜장분말(짜장맛 마카롱)
-공급시기 : 4월</t>
        </is>
      </c>
      <c r="K35" t="inlineStr">
        <is>
          <t>과세</t>
        </is>
      </c>
      <c r="L35" t="inlineStr">
        <is>
          <t>-18℃ 이하
에서 
냉동 보관</t>
        </is>
      </c>
      <c r="M35" t="inlineStr">
        <is>
          <t>12개월</t>
        </is>
      </c>
      <c r="N35" t="inlineStr">
        <is>
          <t>①②⑤⑥</t>
        </is>
      </c>
      <c r="O35" t="inlineStr">
        <is>
          <t>O</t>
        </is>
      </c>
      <c r="P35" t="inlineStr"/>
      <c r="Q35" t="inlineStr"/>
    </row>
    <row r="36">
      <c r="A36" t="inlineStr">
        <is>
          <t>신제품</t>
        </is>
      </c>
      <c r="B36" t="inlineStr">
        <is>
          <t>사진촬영중</t>
        </is>
      </c>
      <c r="C36" t="inlineStr">
        <is>
          <t>카네이션마카롱(개별포장)-이벤트(어버이날,스승의날)
-★초록나무 ONLY ONE★</t>
        </is>
      </c>
      <c r="D36" t="inlineStr">
        <is>
          <t>900g</t>
        </is>
      </c>
      <c r="E36" t="inlineStr">
        <is>
          <t>30gX30개</t>
        </is>
      </c>
      <c r="F36" t="inlineStr">
        <is>
          <t>박스</t>
        </is>
      </c>
      <c r="G36" t="n">
        <v>1</v>
      </c>
      <c r="H36" t="n">
        <v>58600</v>
      </c>
      <c r="I36" t="n">
        <v>1953</v>
      </c>
      <c r="J36" t="inlineStr">
        <is>
          <t>아몬드가루 20%, 설탕 18%, 난백액 18%, 밀5%, 정제수 1%,천연향료,포도당,팜올레인유,식물성크림,식용색소,바닐라페이스트,초콜릿
-공급시기 : 5월</t>
        </is>
      </c>
      <c r="K36" t="inlineStr">
        <is>
          <t>과세</t>
        </is>
      </c>
      <c r="L36" t="inlineStr">
        <is>
          <t>-18℃ 이하
에서 
냉동 보관</t>
        </is>
      </c>
      <c r="M36" t="inlineStr">
        <is>
          <t>12개월</t>
        </is>
      </c>
      <c r="N36" t="inlineStr">
        <is>
          <t>①②⑤⑥</t>
        </is>
      </c>
      <c r="O36" t="inlineStr">
        <is>
          <t>O</t>
        </is>
      </c>
      <c r="P36" t="inlineStr"/>
      <c r="Q36" t="inlineStr">
        <is>
          <t>제품 사진 추후 공유 예정</t>
        </is>
      </c>
    </row>
    <row r="37">
      <c r="A37" t="inlineStr">
        <is>
          <t>신제품</t>
        </is>
      </c>
      <c r="B37" t="inlineStr"/>
      <c r="C37" t="inlineStr">
        <is>
          <t>초당옥수수바마카롱(개별포장)-이벤트(6.25기념일)
-★초록나무 ONLY ONE★</t>
        </is>
      </c>
      <c r="D37" t="inlineStr">
        <is>
          <t>1.05g</t>
        </is>
      </c>
      <c r="E37" t="inlineStr">
        <is>
          <t>35gX30개</t>
        </is>
      </c>
      <c r="F37" t="inlineStr">
        <is>
          <t>박스</t>
        </is>
      </c>
      <c r="G37" t="n">
        <v>1</v>
      </c>
      <c r="H37" t="n">
        <v>49400</v>
      </c>
      <c r="I37" t="n">
        <v>1646</v>
      </c>
      <c r="J37" t="inlineStr">
        <is>
          <t>아몬드가루 20%, 설탕 18%, 난백액 18%, 밀5%, 정제수 1%,천연향료,포도당,팜올레인유,식물성크림,식용색소,옥수수향파우더,콘소메시즈닝
-공급시기 : 6월</t>
        </is>
      </c>
      <c r="K37" t="inlineStr">
        <is>
          <t>과세</t>
        </is>
      </c>
      <c r="L37" t="inlineStr">
        <is>
          <t>-18℃ 이하
에서 
냉동 보관</t>
        </is>
      </c>
      <c r="M37" t="inlineStr">
        <is>
          <t>12개월</t>
        </is>
      </c>
      <c r="N37" t="inlineStr">
        <is>
          <t>①②⑤⑥</t>
        </is>
      </c>
      <c r="O37" t="inlineStr">
        <is>
          <t>O</t>
        </is>
      </c>
      <c r="P37" t="inlineStr"/>
      <c r="Q37" t="inlineStr"/>
    </row>
    <row r="38">
      <c r="A38" t="inlineStr">
        <is>
          <t>신제품</t>
        </is>
      </c>
      <c r="B38" t="inlineStr">
        <is>
          <t>사진촬영중</t>
        </is>
      </c>
      <c r="C38" t="inlineStr">
        <is>
          <t>리얼수박바마카롱(개별포장)-이벤트(복날)
-★초록나무 ONLY ONE★</t>
        </is>
      </c>
      <c r="D38" t="inlineStr">
        <is>
          <t>1.05g</t>
        </is>
      </c>
      <c r="E38" t="inlineStr">
        <is>
          <t>35gX30개</t>
        </is>
      </c>
      <c r="F38" t="inlineStr">
        <is>
          <t>박스</t>
        </is>
      </c>
      <c r="G38" t="n">
        <v>1</v>
      </c>
      <c r="H38" t="n">
        <v>52500</v>
      </c>
      <c r="I38" t="n">
        <v>1750</v>
      </c>
      <c r="J38" t="inlineStr">
        <is>
          <t>아몬드가루 20%, 설탕 18%, 난백액 18%, 밀5%, 정제수 1%,천연향료,포도당,팜올레인유,식물성크림,혼합분유,버터,생크림,수박향 파우더
-공급시기 : 7~8월</t>
        </is>
      </c>
      <c r="K38" t="inlineStr">
        <is>
          <t>과세</t>
        </is>
      </c>
      <c r="L38" t="inlineStr">
        <is>
          <t>-18℃ 이하
에서 
냉동 보관</t>
        </is>
      </c>
      <c r="M38" t="inlineStr">
        <is>
          <t>12개월</t>
        </is>
      </c>
      <c r="N38" t="inlineStr">
        <is>
          <t>①②⑤⑥</t>
        </is>
      </c>
      <c r="O38" t="inlineStr">
        <is>
          <t>O</t>
        </is>
      </c>
      <c r="P38" t="inlineStr"/>
      <c r="Q38" t="inlineStr">
        <is>
          <t>제품 사진 추후 공유 예정</t>
        </is>
      </c>
    </row>
    <row r="39">
      <c r="A39" t="inlineStr">
        <is>
          <t>신제품</t>
        </is>
      </c>
      <c r="B39" t="inlineStr"/>
      <c r="C39" t="inlineStr">
        <is>
          <t>[우리밀]골드바(팥앙금)
-★초록나무 ONLY ONE★</t>
        </is>
      </c>
      <c r="D39" t="inlineStr">
        <is>
          <t>1kg</t>
        </is>
      </c>
      <c r="E39" t="inlineStr">
        <is>
          <t>1kg
(38개이상)</t>
        </is>
      </c>
      <c r="F39" t="inlineStr">
        <is>
          <t>봉</t>
        </is>
      </c>
      <c r="G39" t="n">
        <v>10</v>
      </c>
      <c r="H39" t="n">
        <v>21500</v>
      </c>
      <c r="I39" t="n">
        <v>565</v>
      </c>
      <c r="J39" t="inlineStr">
        <is>
          <t>반죽(프리믹스&lt;우리밀58%,정백당, 마가린 ,대두유, 베이킹파우더, 정제염,바닐라향-1&gt;, 계란(국산), 우유, 고운팥앙금
【조리방법】오븐조리 : 180℃로 예열된 오븐에 3분 조리
가로/세로/두께 : 3cm/5.5cm/2.5cm</t>
        </is>
      </c>
      <c r="K39" t="inlineStr">
        <is>
          <t>과세</t>
        </is>
      </c>
      <c r="L39" t="inlineStr">
        <is>
          <t>-18℃ 이하
에서 
냉동 보관</t>
        </is>
      </c>
      <c r="M39" t="inlineStr">
        <is>
          <t>12개월</t>
        </is>
      </c>
      <c r="N39" t="inlineStr">
        <is>
          <t>①②⑤⑥</t>
        </is>
      </c>
      <c r="O39" t="inlineStr">
        <is>
          <t>O</t>
        </is>
      </c>
      <c r="P39" t="inlineStr"/>
      <c r="Q39" t="inlineStr"/>
    </row>
    <row r="40">
      <c r="A40" t="inlineStr">
        <is>
          <t>신제품</t>
        </is>
      </c>
      <c r="B40" t="inlineStr"/>
      <c r="C40" t="inlineStr">
        <is>
          <t>[우리밀]골드바(슈크림)
-★초록나무 ONLY ONE★</t>
        </is>
      </c>
      <c r="D40" t="inlineStr">
        <is>
          <t>1kg</t>
        </is>
      </c>
      <c r="E40" t="inlineStr">
        <is>
          <t>1kg
(38개이상)</t>
        </is>
      </c>
      <c r="F40" t="inlineStr">
        <is>
          <t>봉</t>
        </is>
      </c>
      <c r="G40" t="n">
        <v>10</v>
      </c>
      <c r="H40" t="n">
        <v>21500</v>
      </c>
      <c r="I40" t="n">
        <v>565</v>
      </c>
      <c r="J40" t="inlineStr">
        <is>
          <t>반죽(프리믹스&lt;우리밀58%,정백당,마가린, 대두유, 베이킹파우더, 정제염,바닐라향-1&gt;, 계란(국산), 우유, 커스타드크림
【조리방법】오븐조리 : 180℃로 예열된 오븐에 3분 조리
가로/세로/두께 : 3cm/5.5cm/2.5cm</t>
        </is>
      </c>
      <c r="K40" t="inlineStr">
        <is>
          <t>과세</t>
        </is>
      </c>
      <c r="L40" t="inlineStr">
        <is>
          <t>-18℃ 이하
에서 
냉동 보관</t>
        </is>
      </c>
      <c r="M40" t="inlineStr">
        <is>
          <t>12개월</t>
        </is>
      </c>
      <c r="N40" t="inlineStr">
        <is>
          <t>①②⑤⑥</t>
        </is>
      </c>
      <c r="O40" t="inlineStr">
        <is>
          <t>O</t>
        </is>
      </c>
      <c r="P40" t="inlineStr"/>
      <c r="Q40" t="inlineStr"/>
    </row>
    <row r="41">
      <c r="A41" t="inlineStr">
        <is>
          <t>신제품</t>
        </is>
      </c>
      <c r="B41" t="inlineStr"/>
      <c r="C41" t="inlineStr">
        <is>
          <t>달콤한 크리스피 어니언 토스트</t>
        </is>
      </c>
      <c r="D41" t="inlineStr">
        <is>
          <t>240g</t>
        </is>
      </c>
      <c r="E41" t="inlineStr">
        <is>
          <t>약40gX6개</t>
        </is>
      </c>
      <c r="F41" t="inlineStr">
        <is>
          <t>개</t>
        </is>
      </c>
      <c r="G41" t="n">
        <v>10</v>
      </c>
      <c r="H41" t="n">
        <v>5900</v>
      </c>
      <c r="I41" t="n">
        <v>984</v>
      </c>
      <c r="J41" t="inlineStr">
        <is>
          <t>식빵53%, 백설탕13%, 마가린14%, 잡화청3%, 마요네즈2%, 파슬리1%, 튀긴양파9.1%, 어니언가루4.9%
[조리방법]오븐 180도 7분 조리 (관찰조리 및 냉동상태 조리)
가로/세로/대각선 : 10cm/10cm/15cm</t>
        </is>
      </c>
      <c r="K41" t="inlineStr">
        <is>
          <t>과세</t>
        </is>
      </c>
      <c r="L41" t="inlineStr">
        <is>
          <t>-18℃ 이하
에서 
냉동 보관</t>
        </is>
      </c>
      <c r="M41" t="inlineStr">
        <is>
          <t>9개월</t>
        </is>
      </c>
      <c r="N41" t="inlineStr">
        <is>
          <t>①②⑤⑥</t>
        </is>
      </c>
      <c r="O41" t="inlineStr">
        <is>
          <t>O</t>
        </is>
      </c>
      <c r="P41" t="inlineStr"/>
      <c r="Q41" t="inlineStr"/>
    </row>
    <row r="42">
      <c r="A42" t="inlineStr">
        <is>
          <t>신제품</t>
        </is>
      </c>
      <c r="B42" t="inlineStr"/>
      <c r="C42" t="inlineStr">
        <is>
          <t>[초록나무]초코&amp;마쉬멜로 샌드위치토스트(냉동)
-★초록나무 ONLY ONE★</t>
        </is>
      </c>
      <c r="D42" t="inlineStr">
        <is>
          <t>1,080kg</t>
        </is>
      </c>
      <c r="E42" t="inlineStr">
        <is>
          <t>약36gX30개</t>
        </is>
      </c>
      <c r="F42" t="inlineStr">
        <is>
          <t>봉</t>
        </is>
      </c>
      <c r="G42" t="n">
        <v>2</v>
      </c>
      <c r="H42" t="n">
        <v>27800</v>
      </c>
      <c r="I42" t="n">
        <v>930</v>
      </c>
      <c r="J42" t="inlineStr">
        <is>
          <t>식빵68%(밀:외국산), 초코소스 14%, 마쉬멜로 18% 
【조리방법】오븐조리 : 180℃로 예열된 오븐에 3분 조리(앞뒤로 바삭해 질 수 있도록 1분 30초 후 뒤집어줌 )
▶제품 특성상 해동후 섭취를 추천함</t>
        </is>
      </c>
      <c r="K42" t="inlineStr">
        <is>
          <t>과세</t>
        </is>
      </c>
      <c r="L42" t="inlineStr">
        <is>
          <t>-18℃ 이하
에서 
냉동 보관</t>
        </is>
      </c>
      <c r="M42" t="inlineStr">
        <is>
          <t>12개월</t>
        </is>
      </c>
      <c r="N42" t="inlineStr">
        <is>
          <t>①②⑤⑥⑩
⑫⑮⑯⑱</t>
        </is>
      </c>
      <c r="O42" t="inlineStr">
        <is>
          <t>O</t>
        </is>
      </c>
      <c r="P42" t="inlineStr"/>
      <c r="Q42" t="inlineStr"/>
    </row>
    <row r="43">
      <c r="A43" t="inlineStr">
        <is>
          <t>신제품</t>
        </is>
      </c>
      <c r="B43" t="inlineStr"/>
      <c r="C43" t="inlineStr">
        <is>
          <t>[초록나무]팥&amp;인절미 샌드위치토스트(냉동)
-★초록나무 ONLY ONE★</t>
        </is>
      </c>
      <c r="D43" t="inlineStr">
        <is>
          <t>1.5kg</t>
        </is>
      </c>
      <c r="E43" t="inlineStr">
        <is>
          <t>약50gX30개</t>
        </is>
      </c>
      <c r="F43" t="inlineStr">
        <is>
          <t>봉</t>
        </is>
      </c>
      <c r="G43" t="n">
        <v>2</v>
      </c>
      <c r="H43" t="n">
        <v>27800</v>
      </c>
      <c r="I43" t="n">
        <v>930</v>
      </c>
      <c r="J43" t="inlineStr">
        <is>
          <t>식빵50%(밀:외국산), 떡류(인절미) 35%, 팥앙금 15%(팥:중국산)
【조리방법】오븐조리 : 180℃로 예열된 오븐에 3분 조리(앞뒤로 바삭해 질 수 있도록 1분 30초 후 뒤집어줌 )</t>
        </is>
      </c>
      <c r="K43" t="inlineStr">
        <is>
          <t>과세</t>
        </is>
      </c>
      <c r="L43" t="inlineStr">
        <is>
          <t>-18℃ 이하
에서 
냉동 보관</t>
        </is>
      </c>
      <c r="M43" t="inlineStr">
        <is>
          <t>12개월</t>
        </is>
      </c>
      <c r="N43" t="inlineStr">
        <is>
          <t>①②⑤⑥⑩
⑫⑮⑯⑱</t>
        </is>
      </c>
      <c r="O43" t="inlineStr">
        <is>
          <t>O</t>
        </is>
      </c>
      <c r="P43" t="inlineStr"/>
      <c r="Q43" t="inlineStr"/>
    </row>
    <row r="44">
      <c r="A44" t="inlineStr">
        <is>
          <t>신제품</t>
        </is>
      </c>
      <c r="B44" t="inlineStr"/>
      <c r="C44" t="inlineStr">
        <is>
          <t>[초록나무]햄치즈 샌드위치토스트(냉동)
-★초록나무 ONLY ONE★</t>
        </is>
      </c>
      <c r="D44" t="inlineStr">
        <is>
          <t>1.5kg</t>
        </is>
      </c>
      <c r="E44" t="inlineStr">
        <is>
          <t>약50gX30개</t>
        </is>
      </c>
      <c r="F44" t="inlineStr">
        <is>
          <t>봉</t>
        </is>
      </c>
      <c r="G44" t="n">
        <v>2</v>
      </c>
      <c r="H44" t="n">
        <v>31500</v>
      </c>
      <c r="I44" t="n">
        <v>1050</v>
      </c>
      <c r="J44" t="inlineStr">
        <is>
          <t>식빵50%(밀:외국산), 스모크햄슬라이스20%, 버터소스15%, 체다치즈12%, 케찹3%
【조리방법】오븐조리 : 180℃로 예열된 오븐에 3분 조리 (앞뒤로 바삭해 질 수 있도록 1분 30초 후 뒤집어줌 )</t>
        </is>
      </c>
      <c r="K44" t="inlineStr">
        <is>
          <t>과세</t>
        </is>
      </c>
      <c r="L44" t="inlineStr">
        <is>
          <t>-18℃ 이하
에서 
냉동 보관</t>
        </is>
      </c>
      <c r="M44" t="inlineStr">
        <is>
          <t>12개월</t>
        </is>
      </c>
      <c r="N44" t="inlineStr">
        <is>
          <t>①②⑤⑥⑩
⑫⑮⑯⑱</t>
        </is>
      </c>
      <c r="O44" t="inlineStr">
        <is>
          <t>O</t>
        </is>
      </c>
      <c r="P44" t="inlineStr"/>
      <c r="Q44" t="inlineStr"/>
    </row>
    <row r="45">
      <c r="A45" t="inlineStr">
        <is>
          <t>신제품</t>
        </is>
      </c>
      <c r="B45" t="inlineStr"/>
      <c r="C45" t="inlineStr">
        <is>
          <t>[초록나무]숯불불고기 샌드위치토스트(냉동)
-★초록나무 ONLY ONE★</t>
        </is>
      </c>
      <c r="D45" t="inlineStr">
        <is>
          <t>1.95kg</t>
        </is>
      </c>
      <c r="E45" t="inlineStr">
        <is>
          <t>약65gX30개</t>
        </is>
      </c>
      <c r="F45" t="inlineStr">
        <is>
          <t>봉</t>
        </is>
      </c>
      <c r="G45" t="n">
        <v>2</v>
      </c>
      <c r="H45" t="n">
        <v>45200</v>
      </c>
      <c r="I45" t="n">
        <v>1506</v>
      </c>
      <c r="J45"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45" t="inlineStr">
        <is>
          <t>과세</t>
        </is>
      </c>
      <c r="L45" t="inlineStr">
        <is>
          <t>-18℃ 이하
에서 
냉동 보관</t>
        </is>
      </c>
      <c r="M45" t="inlineStr">
        <is>
          <t>12개월</t>
        </is>
      </c>
      <c r="N45" t="inlineStr">
        <is>
          <t>①②⑤⑥⑩
⑫⑬⑮⑯⑱</t>
        </is>
      </c>
      <c r="O45" t="inlineStr">
        <is>
          <t>O</t>
        </is>
      </c>
      <c r="P45" t="inlineStr"/>
      <c r="Q45" t="inlineStr"/>
    </row>
    <row r="46">
      <c r="A46" t="inlineStr">
        <is>
          <t>신제품</t>
        </is>
      </c>
      <c r="B46" t="inlineStr"/>
      <c r="C46" t="inlineStr">
        <is>
          <t>[초록나무]피자 샌드위치토스트(냉동)
-★초록나무 ONLY ONE★</t>
        </is>
      </c>
      <c r="D46" t="inlineStr">
        <is>
          <t>1.95kg</t>
        </is>
      </c>
      <c r="E46" t="inlineStr">
        <is>
          <t>약65gX30개</t>
        </is>
      </c>
      <c r="F46" t="inlineStr">
        <is>
          <t>봉</t>
        </is>
      </c>
      <c r="G46" t="n">
        <v>2</v>
      </c>
      <c r="H46" t="n">
        <v>42900</v>
      </c>
      <c r="I46" t="n">
        <v>1430</v>
      </c>
      <c r="J46"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46" t="inlineStr">
        <is>
          <t>과세</t>
        </is>
      </c>
      <c r="L46" t="inlineStr">
        <is>
          <t>-18℃ 이하
에서 
냉동 보관</t>
        </is>
      </c>
      <c r="M46" t="inlineStr">
        <is>
          <t>12개월</t>
        </is>
      </c>
      <c r="N46" t="inlineStr">
        <is>
          <t>①②⑤⑥⑩
⑫⑬⑮⑯⑱</t>
        </is>
      </c>
      <c r="O46" t="inlineStr">
        <is>
          <t>O</t>
        </is>
      </c>
      <c r="P46" t="inlineStr"/>
      <c r="Q46" t="inlineStr"/>
    </row>
    <row r="47">
      <c r="A47" t="inlineStr">
        <is>
          <t>신제품</t>
        </is>
      </c>
      <c r="B47" t="inlineStr"/>
      <c r="C47" t="inlineStr">
        <is>
          <t>[국내산]한돈한우 미트볼스테이크(소스포함)</t>
        </is>
      </c>
      <c r="D47" t="inlineStr">
        <is>
          <t>1.5kg</t>
        </is>
      </c>
      <c r="E47" t="inlineStr">
        <is>
          <t>1kg
(약25gX40개)
+소스500g</t>
        </is>
      </c>
      <c r="F47" t="inlineStr">
        <is>
          <t>봉</t>
        </is>
      </c>
      <c r="G47" t="n">
        <v>8</v>
      </c>
      <c r="H47" t="n">
        <v>31300</v>
      </c>
      <c r="I47" t="inlineStr"/>
      <c r="J47" t="inlineStr">
        <is>
          <t>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K47" t="inlineStr">
        <is>
          <t>과세</t>
        </is>
      </c>
      <c r="L47" t="inlineStr">
        <is>
          <t>-18℃ 이하
에서 
냉동 보관</t>
        </is>
      </c>
      <c r="M47" t="inlineStr">
        <is>
          <t>12개월</t>
        </is>
      </c>
      <c r="N47" t="inlineStr">
        <is>
          <t>①②⑤⑥⑩
⑫⑮⑯⑱</t>
        </is>
      </c>
      <c r="O47" t="inlineStr">
        <is>
          <t>O</t>
        </is>
      </c>
      <c r="P47" t="inlineStr"/>
      <c r="Q47" t="inlineStr"/>
    </row>
    <row r="48">
      <c r="A48" t="inlineStr">
        <is>
          <t>신제품</t>
        </is>
      </c>
      <c r="B48" t="inlineStr"/>
      <c r="C48" t="inlineStr">
        <is>
          <t>[초록나무]찰순대(통)</t>
        </is>
      </c>
      <c r="D48" t="inlineStr">
        <is>
          <t>1kg</t>
        </is>
      </c>
      <c r="E48" t="inlineStr">
        <is>
          <t>1kg</t>
        </is>
      </c>
      <c r="F48" t="inlineStr">
        <is>
          <t>봉</t>
        </is>
      </c>
      <c r="G48" t="n">
        <v>10</v>
      </c>
      <c r="H48" t="n">
        <v>8800</v>
      </c>
      <c r="I48" t="inlineStr"/>
      <c r="J48" t="inlineStr">
        <is>
          <t>당면(중국산)55%, 돈소창(국내산)20%, 돈혈(국내산)3.75%, 돈지방(국내산)3.75%, 양파(국내산),다시다,소금(국내산), 마늘(국내산), 생강(국내산),파(국내산),당근(중국산),전분,L-글루타민산나트륨,후추가루,떡류,복합조미식품</t>
        </is>
      </c>
      <c r="K48" t="inlineStr">
        <is>
          <t>과세</t>
        </is>
      </c>
      <c r="L48" t="inlineStr">
        <is>
          <t>냉장보관</t>
        </is>
      </c>
      <c r="M48" t="inlineStr">
        <is>
          <t>30일</t>
        </is>
      </c>
      <c r="N48" t="inlineStr">
        <is>
          <t>②⑤⑥⑩⑯</t>
        </is>
      </c>
      <c r="O48" t="inlineStr">
        <is>
          <t>O</t>
        </is>
      </c>
      <c r="P48" t="inlineStr"/>
      <c r="Q48" t="inlineStr"/>
    </row>
    <row r="49">
      <c r="A49" t="inlineStr">
        <is>
          <t>신제품</t>
        </is>
      </c>
      <c r="B49" t="inlineStr"/>
      <c r="C49" t="inlineStr">
        <is>
          <t>[초록나무]찰순대(슬라이스)</t>
        </is>
      </c>
      <c r="D49" t="inlineStr">
        <is>
          <t>1kg</t>
        </is>
      </c>
      <c r="E49" t="inlineStr">
        <is>
          <t>1kg</t>
        </is>
      </c>
      <c r="F49" t="inlineStr">
        <is>
          <t>봉</t>
        </is>
      </c>
      <c r="G49" t="n">
        <v>10</v>
      </c>
      <c r="H49" t="n">
        <v>8800</v>
      </c>
      <c r="I49" t="inlineStr"/>
      <c r="J49" t="inlineStr">
        <is>
          <t>당면(중국산)55%, 돈소창(국내산)20%, 돈혈(국내산)3.75%, 돈지방(국내산)3.75%, 양파(국내산),다시다,소금(국내산), 마늘(국내산), 생강(국내산),파(국내산),당근(중국산),전분,L-글루타민산나트륨,후추가루,떡류,복합조미식품</t>
        </is>
      </c>
      <c r="K49" t="inlineStr">
        <is>
          <t>과세</t>
        </is>
      </c>
      <c r="L49" t="inlineStr">
        <is>
          <t>냉장보관</t>
        </is>
      </c>
      <c r="M49" t="inlineStr">
        <is>
          <t>30일</t>
        </is>
      </c>
      <c r="N49" t="inlineStr">
        <is>
          <t>②⑤⑥⑩⑯</t>
        </is>
      </c>
      <c r="O49" t="inlineStr">
        <is>
          <t>O</t>
        </is>
      </c>
      <c r="P49" t="inlineStr"/>
      <c r="Q49" t="inlineStr"/>
    </row>
    <row r="50">
      <c r="A50" t="inlineStr">
        <is>
          <t>신제품</t>
        </is>
      </c>
      <c r="B50" t="inlineStr"/>
      <c r="C50" t="inlineStr">
        <is>
          <t>[초록나무]누드순대(슬라이스)</t>
        </is>
      </c>
      <c r="D50" t="inlineStr">
        <is>
          <t>1kg</t>
        </is>
      </c>
      <c r="E50" t="inlineStr">
        <is>
          <t>1kg</t>
        </is>
      </c>
      <c r="F50" t="inlineStr">
        <is>
          <t>봉</t>
        </is>
      </c>
      <c r="G50" t="n">
        <v>10</v>
      </c>
      <c r="H50" t="n">
        <v>9000</v>
      </c>
      <c r="I50" t="inlineStr"/>
      <c r="J50" t="inlineStr">
        <is>
          <t>당면60%(중국산),돼지피15%(국내산),돼지지방7.5%(국내산), 전분류4%(외국산), 다시다, 떡류,양파,정제소금,당근,마늘,L-글루타민산나트륨,생강,후추가루</t>
        </is>
      </c>
      <c r="K50" t="inlineStr">
        <is>
          <t>과세</t>
        </is>
      </c>
      <c r="L50" t="inlineStr">
        <is>
          <t>냉장보관</t>
        </is>
      </c>
      <c r="M50" t="inlineStr">
        <is>
          <t>30일</t>
        </is>
      </c>
      <c r="N50" t="inlineStr">
        <is>
          <t>⑤⑩</t>
        </is>
      </c>
      <c r="O50" t="inlineStr">
        <is>
          <t>O</t>
        </is>
      </c>
      <c r="P50" t="inlineStr"/>
      <c r="Q50"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I40"/>
  <sheetViews>
    <sheetView workbookViewId="0">
      <selection activeCell="A1" sqref="A1"/>
    </sheetView>
  </sheetViews>
  <sheetFormatPr baseColWidth="8" defaultRowHeight="15"/>
  <sheetData>
    <row r="1">
      <c r="A1" t="inlineStr">
        <is>
          <t>5776_기운찬푸드_24년4월+초록나무+총+단가표0405+쿠키외변동단가표+2.xlsx</t>
        </is>
      </c>
    </row>
    <row r="2">
      <c r="A2" t="inlineStr">
        <is>
          <t>https://school062.com/bbs/board.php?bo_table=product_02&amp;wr_id=5776</t>
        </is>
      </c>
    </row>
    <row r="3">
      <c r="A3" s="1" t="inlineStr"/>
      <c r="B3" s="1" t="inlineStr"/>
      <c r="C3" s="1" t="inlineStr"/>
      <c r="D3" s="1" t="inlineStr"/>
      <c r="E3" s="1" t="inlineStr"/>
      <c r="F3" s="1" t="inlineStr"/>
      <c r="G3" s="1" t="inlineStr"/>
      <c r="H3" s="1" t="inlineStr">
        <is>
          <t>행사기간
(월별순서)</t>
        </is>
      </c>
      <c r="I3" s="1" t="inlineStr">
        <is>
          <t>이벤트명
및
적용시기
(특이사항)</t>
        </is>
      </c>
    </row>
    <row r="4">
      <c r="A4" t="inlineStr"/>
      <c r="B4" t="inlineStr">
        <is>
          <t>품목명</t>
        </is>
      </c>
      <c r="C4" t="inlineStr">
        <is>
          <t>규격</t>
        </is>
      </c>
      <c r="D4" t="inlineStr">
        <is>
          <t>학교가</t>
        </is>
      </c>
      <c r="E4" t="inlineStr">
        <is>
          <t>학교행사가</t>
        </is>
      </c>
      <c r="F4" t="inlineStr">
        <is>
          <t>개당단가</t>
        </is>
      </c>
      <c r="G4" t="inlineStr">
        <is>
          <t>개당행사가</t>
        </is>
      </c>
      <c r="H4" t="inlineStr"/>
      <c r="I4" t="inlineStr"/>
    </row>
    <row r="5">
      <c r="A5" t="inlineStr">
        <is>
          <t>초코판포함
(이벤트케익만)</t>
        </is>
      </c>
      <c r="B5" t="inlineStr">
        <is>
          <t>[우리밀]우리밀생크림칼슘케익
-이벤트(입학/새학기/식목일/어린이날/스승의날)</t>
        </is>
      </c>
      <c r="C5" t="inlineStr">
        <is>
          <t>30gX40개/팩</t>
        </is>
      </c>
      <c r="D5" t="n">
        <v>58700</v>
      </c>
      <c r="E5" t="n">
        <v>57200</v>
      </c>
      <c r="F5">
        <f>D4/40</f>
        <v/>
      </c>
      <c r="G5" t="n">
        <v>1430</v>
      </c>
      <c r="H5" t="inlineStr">
        <is>
          <t>3월~5월</t>
        </is>
      </c>
      <c r="I5" t="inlineStr">
        <is>
          <t>3월
-입학
-새학기
4월                             -식목일
5월
-어린이날
-스승의날</t>
        </is>
      </c>
    </row>
    <row r="6">
      <c r="A6" t="inlineStr">
        <is>
          <t>초코판포함
(이벤트케익만)</t>
        </is>
      </c>
      <c r="B6" t="inlineStr">
        <is>
          <t>[우리밀]우리밀고구마칼슘조각케익
-이벤트(입학/새학기/식목일/어린이날/스승의날)</t>
        </is>
      </c>
      <c r="C6" t="inlineStr">
        <is>
          <t>35gX40개/팩</t>
        </is>
      </c>
      <c r="D6" t="n">
        <v>58700</v>
      </c>
      <c r="E6" t="n">
        <v>57200</v>
      </c>
      <c r="F6">
        <f>D5/40</f>
        <v/>
      </c>
      <c r="G6" t="n">
        <v>1430</v>
      </c>
      <c r="H6" t="inlineStr"/>
      <c r="I6" t="inlineStr"/>
    </row>
    <row r="7">
      <c r="A7" t="inlineStr">
        <is>
          <t>초코판포함
(이벤트케익만)</t>
        </is>
      </c>
      <c r="B7" t="inlineStr">
        <is>
          <t>[우리밀]우리밀티라미스칼슘조각케익
-이벤트(입학/새학기/식목일/어린이날/스승의날)</t>
        </is>
      </c>
      <c r="C7" t="inlineStr">
        <is>
          <t>30gX40개/팩</t>
        </is>
      </c>
      <c r="D7" t="n">
        <v>63100</v>
      </c>
      <c r="E7" t="n">
        <v>61400</v>
      </c>
      <c r="F7">
        <f>D6/40</f>
        <v/>
      </c>
      <c r="G7" t="n">
        <v>1535</v>
      </c>
      <c r="H7" t="inlineStr"/>
      <c r="I7" t="inlineStr"/>
    </row>
    <row r="8">
      <c r="A8" t="inlineStr">
        <is>
          <t>글씨표기포함
(이벤트케익만)</t>
        </is>
      </c>
      <c r="B8" t="inlineStr">
        <is>
          <t>[우리밀]우리밀티라미스칼슘조각케익
-이벤트(입학/새학기/식목일/어린이날/스승의날)</t>
        </is>
      </c>
      <c r="C8" t="inlineStr">
        <is>
          <t>30gX40개/팩</t>
        </is>
      </c>
      <c r="D8" t="n">
        <v>48100</v>
      </c>
      <c r="E8" t="n">
        <v>46800</v>
      </c>
      <c r="F8">
        <f>D7/40</f>
        <v/>
      </c>
      <c r="G8" t="n">
        <v>1170</v>
      </c>
      <c r="H8" t="inlineStr"/>
      <c r="I8" t="inlineStr"/>
    </row>
    <row r="9">
      <c r="A9" t="inlineStr">
        <is>
          <t>글씨표기포함
(이벤트케익만)</t>
        </is>
      </c>
      <c r="B9" t="inlineStr">
        <is>
          <t>[우리밀]초코칼슘조각케익35g
-이벤트(입학/새학기/식목일/어린이날/스승의날)</t>
        </is>
      </c>
      <c r="C9" t="inlineStr">
        <is>
          <t>30gX40개/팩</t>
        </is>
      </c>
      <c r="D9" t="n">
        <v>43700</v>
      </c>
      <c r="E9" t="n">
        <v>42600</v>
      </c>
      <c r="F9">
        <f>D8/40</f>
        <v/>
      </c>
      <c r="G9" t="n">
        <v>1065</v>
      </c>
      <c r="H9" t="inlineStr"/>
      <c r="I9" t="inlineStr"/>
    </row>
    <row r="10">
      <c r="A10" t="inlineStr"/>
      <c r="B10" t="inlineStr">
        <is>
          <t>[우리밀]새싹모양쿠키(완제/개별포장)
(식목일전용)</t>
        </is>
      </c>
      <c r="C10" t="inlineStr"/>
      <c r="D10" t="inlineStr"/>
      <c r="E10" t="inlineStr"/>
      <c r="F10" t="inlineStr"/>
      <c r="G10" t="inlineStr"/>
      <c r="H10" t="inlineStr">
        <is>
          <t>4월
(식목일)</t>
        </is>
      </c>
      <c r="I10" t="inlineStr">
        <is>
          <t>4월                         -식목일</t>
        </is>
      </c>
    </row>
    <row r="11">
      <c r="A11" t="inlineStr"/>
      <c r="B11" t="inlineStr">
        <is>
          <t>[일반]이거밀크(밀크쉐이크)
-(4월~9월까지 공급 계절제품)</t>
        </is>
      </c>
      <c r="C11" t="inlineStr">
        <is>
          <t>100ml/개</t>
        </is>
      </c>
      <c r="D11" t="inlineStr"/>
      <c r="E11" t="inlineStr"/>
      <c r="F11" t="n">
        <v>900</v>
      </c>
      <c r="G11" t="n">
        <v>710</v>
      </c>
      <c r="H11" t="inlineStr">
        <is>
          <t>4월~9월</t>
        </is>
      </c>
      <c r="I11" t="inlineStr">
        <is>
          <t>4월~8월
-여름
매출극대화</t>
        </is>
      </c>
    </row>
    <row r="12">
      <c r="A12" t="inlineStr"/>
      <c r="B12" t="inlineStr">
        <is>
          <t>[일반]요거망고(망고요거트쉐이크)
-(4월~9월까지 공급 계절제품)</t>
        </is>
      </c>
      <c r="C12" t="inlineStr"/>
      <c r="D12" t="inlineStr"/>
      <c r="E12" t="inlineStr"/>
      <c r="F12" t="n">
        <v>800</v>
      </c>
      <c r="G12" t="n">
        <v>736</v>
      </c>
      <c r="H12" t="inlineStr"/>
      <c r="I12" t="inlineStr"/>
    </row>
    <row r="13">
      <c r="A13" t="inlineStr"/>
      <c r="B13" t="inlineStr">
        <is>
          <t>사르르눈꽃초코아이스
-(4월~9월까지 공급 계절제품)</t>
        </is>
      </c>
      <c r="C13" t="inlineStr"/>
      <c r="D13" t="inlineStr"/>
      <c r="E13" t="inlineStr"/>
      <c r="F13" t="n">
        <v>900</v>
      </c>
      <c r="G13" t="n">
        <v>768</v>
      </c>
      <c r="H13" t="inlineStr"/>
      <c r="I13" t="inlineStr"/>
    </row>
    <row r="14">
      <c r="A14" t="inlineStr"/>
      <c r="B14" t="inlineStr">
        <is>
          <t>[일반]너는딸기(딸기요거트쉐이크)
-(4월~9월까지 공급 계절제품)</t>
        </is>
      </c>
      <c r="C14" t="inlineStr"/>
      <c r="D14" t="inlineStr"/>
      <c r="E14" t="inlineStr"/>
      <c r="F14" t="n">
        <v>900</v>
      </c>
      <c r="G14" t="n">
        <v>788</v>
      </c>
      <c r="H14" t="inlineStr"/>
      <c r="I14" t="inlineStr"/>
    </row>
    <row r="15">
      <c r="A15" t="inlineStr"/>
      <c r="B15" t="inlineStr">
        <is>
          <t xml:space="preserve"> [초록나무]아이스요구르트
-(상시판매제품)</t>
        </is>
      </c>
      <c r="C15" t="inlineStr"/>
      <c r="D15" t="inlineStr"/>
      <c r="E15" t="inlineStr"/>
      <c r="F15" t="n">
        <v>900</v>
      </c>
      <c r="G15" t="n">
        <v>793</v>
      </c>
      <c r="H15" t="inlineStr"/>
      <c r="I15" t="inlineStr"/>
    </row>
    <row r="16">
      <c r="A16" t="inlineStr"/>
      <c r="B16" t="inlineStr">
        <is>
          <t>[유기농]말랑젤리오렌지망고
(첨가당함량 14%)</t>
        </is>
      </c>
      <c r="C16" t="inlineStr">
        <is>
          <t>80g</t>
        </is>
      </c>
      <c r="D16" t="inlineStr"/>
      <c r="E16" t="inlineStr"/>
      <c r="F16" t="n">
        <v>700</v>
      </c>
      <c r="G16" t="n">
        <v>582</v>
      </c>
      <c r="H16" t="inlineStr">
        <is>
          <t>1학기 전체
(3월~8월)</t>
        </is>
      </c>
      <c r="I16" t="inlineStr"/>
    </row>
    <row r="17">
      <c r="A17" t="inlineStr"/>
      <c r="B17" t="inlineStr">
        <is>
          <t>상큼하고달콤한청포도베이스</t>
        </is>
      </c>
      <c r="C17" t="inlineStr">
        <is>
          <t>1kg</t>
        </is>
      </c>
      <c r="D17" t="n">
        <v>14000</v>
      </c>
      <c r="E17" t="n">
        <v>11500</v>
      </c>
      <c r="F17" t="inlineStr"/>
      <c r="G17" t="inlineStr"/>
      <c r="H17" t="inlineStr"/>
      <c r="I17" t="inlineStr"/>
    </row>
    <row r="18">
      <c r="A18" t="inlineStr"/>
      <c r="B18" t="inlineStr">
        <is>
          <t>[50인분SET]청포도에이드컵세트
(청포도2+컵1)</t>
        </is>
      </c>
      <c r="C18" t="inlineStr">
        <is>
          <t>2kg</t>
        </is>
      </c>
      <c r="D18" t="n">
        <v>34600</v>
      </c>
      <c r="E18" t="n">
        <v>29400</v>
      </c>
      <c r="F18">
        <f>D17/50</f>
        <v/>
      </c>
      <c r="G18" t="n">
        <v>588</v>
      </c>
      <c r="H18" t="inlineStr"/>
      <c r="I18" t="inlineStr"/>
    </row>
    <row r="19">
      <c r="A19" t="inlineStr"/>
      <c r="B19" t="inlineStr">
        <is>
          <t>[50인분SET]딸기에이드컵세트
(딸기2+컵1)
- 재고소진시까지</t>
        </is>
      </c>
      <c r="C19" t="inlineStr">
        <is>
          <t>1kg</t>
        </is>
      </c>
      <c r="D19" t="n">
        <v>34600</v>
      </c>
      <c r="E19" t="n">
        <v>32800</v>
      </c>
      <c r="F19">
        <f>D18/50</f>
        <v/>
      </c>
      <c r="G19" t="n">
        <v>656</v>
      </c>
      <c r="H19" t="inlineStr"/>
      <c r="I19" t="inlineStr"/>
    </row>
    <row r="20">
      <c r="A20" t="inlineStr"/>
      <c r="B20" t="inlineStr">
        <is>
          <t>[국내산]딸기퓨레에이드(스파우트)
- 재고소진시까지</t>
        </is>
      </c>
      <c r="C20" t="inlineStr">
        <is>
          <t>1kg</t>
        </is>
      </c>
      <c r="D20" t="n">
        <v>14000</v>
      </c>
      <c r="E20" t="n">
        <v>12700</v>
      </c>
      <c r="F20" t="inlineStr"/>
      <c r="G20" t="inlineStr"/>
      <c r="H20" t="inlineStr"/>
      <c r="I20" t="inlineStr"/>
    </row>
    <row r="21">
      <c r="A21" t="inlineStr">
        <is>
          <t>신제품</t>
        </is>
      </c>
      <c r="B21" t="inlineStr">
        <is>
          <t>딸기쿠키쉐이크마카롱(개별포장)-이벤트(새학기)
-★초록나무 ONLY ONE★</t>
        </is>
      </c>
      <c r="C21" t="inlineStr">
        <is>
          <t>30gX30개/박스</t>
        </is>
      </c>
      <c r="D21" t="n">
        <v>52600</v>
      </c>
      <c r="E21" t="n">
        <v>50300</v>
      </c>
      <c r="F21">
        <f>D20/30</f>
        <v/>
      </c>
      <c r="G21" t="n">
        <v>1676.666666666667</v>
      </c>
      <c r="H21" t="inlineStr">
        <is>
          <t>3월
(새학기)</t>
        </is>
      </c>
      <c r="I21" t="inlineStr"/>
    </row>
    <row r="22">
      <c r="A22" t="inlineStr">
        <is>
          <t>신제품</t>
        </is>
      </c>
      <c r="B22" t="inlineStr">
        <is>
          <t>초록한그루마카롱(개별포장)-이벤트(식목일)
-★초록나무 ONLY ONE★</t>
        </is>
      </c>
      <c r="C22" t="inlineStr">
        <is>
          <t>30gX30개/박스</t>
        </is>
      </c>
      <c r="D22" t="n">
        <v>51400</v>
      </c>
      <c r="E22" t="n">
        <v>48400</v>
      </c>
      <c r="F22">
        <f>D21/30</f>
        <v/>
      </c>
      <c r="G22" t="n">
        <v>1613.333333333333</v>
      </c>
      <c r="H22" t="inlineStr">
        <is>
          <t>4월
(식목일)</t>
        </is>
      </c>
      <c r="I22" t="inlineStr"/>
    </row>
    <row r="23">
      <c r="A23" t="inlineStr">
        <is>
          <t>신제품</t>
        </is>
      </c>
      <c r="B23" t="inlineStr">
        <is>
          <t>봄가득 벚꽃라떼(개별포장)-이벤트(봄)
-★초록나무 ONLY ONE★</t>
        </is>
      </c>
      <c r="C23" t="inlineStr">
        <is>
          <t>30gX30개/박스</t>
        </is>
      </c>
      <c r="D23" t="n">
        <v>51400</v>
      </c>
      <c r="E23" t="n">
        <v>48400</v>
      </c>
      <c r="F23">
        <f>D22/30</f>
        <v/>
      </c>
      <c r="G23" t="n">
        <v>1613.333333333333</v>
      </c>
      <c r="H23" t="inlineStr">
        <is>
          <t>3월~4월
(봄)</t>
        </is>
      </c>
      <c r="I23" t="inlineStr"/>
    </row>
    <row r="24">
      <c r="A24" t="inlineStr">
        <is>
          <t>신제품</t>
        </is>
      </c>
      <c r="B24" t="inlineStr">
        <is>
          <t>뻥이지롱(개별포장)-이벤트(만우절)
-★초록나무 ONLY ONE★</t>
        </is>
      </c>
      <c r="C24" t="inlineStr">
        <is>
          <t>24gX30개/박스</t>
        </is>
      </c>
      <c r="D24" t="n">
        <v>48600</v>
      </c>
      <c r="E24" t="n">
        <v>45700</v>
      </c>
      <c r="F24">
        <f>D23/30</f>
        <v/>
      </c>
      <c r="G24" t="n">
        <v>1523</v>
      </c>
      <c r="H24" t="inlineStr">
        <is>
          <t>4월
(만우절)</t>
        </is>
      </c>
      <c r="I24" t="inlineStr"/>
    </row>
    <row r="25">
      <c r="A25" t="inlineStr">
        <is>
          <t>신제품</t>
        </is>
      </c>
      <c r="B25" t="inlineStr">
        <is>
          <t>짜장마카롱(개별포장)-이벤트(블랙데이)
-★초록나무 ONLY ONE★</t>
        </is>
      </c>
      <c r="C25" t="inlineStr">
        <is>
          <t>30gX30개/박스</t>
        </is>
      </c>
      <c r="D25" t="n">
        <v>54700</v>
      </c>
      <c r="E25" t="n">
        <v>52300</v>
      </c>
      <c r="F25" t="n">
        <v>52240</v>
      </c>
      <c r="G25" t="n">
        <v>1741</v>
      </c>
      <c r="H25" t="inlineStr">
        <is>
          <t>4월
(블랙데이)</t>
        </is>
      </c>
      <c r="I25" t="inlineStr"/>
    </row>
    <row r="26">
      <c r="A26" t="inlineStr"/>
      <c r="B26" t="inlineStr">
        <is>
          <t>[초록나무]딸기에반한아몬드(개별포장)</t>
        </is>
      </c>
      <c r="C26" t="inlineStr">
        <is>
          <t>10gX25개</t>
        </is>
      </c>
      <c r="D26" t="n">
        <v>12800</v>
      </c>
      <c r="E26" t="n">
        <v>12100</v>
      </c>
      <c r="F26">
        <f>D25/25</f>
        <v/>
      </c>
      <c r="G26" t="n">
        <v>484</v>
      </c>
      <c r="H26" t="inlineStr">
        <is>
          <t>1학기 전체
(3월~8월)</t>
        </is>
      </c>
      <c r="I26" t="inlineStr">
        <is>
          <t>매출극대화</t>
        </is>
      </c>
    </row>
    <row r="27">
      <c r="A27" t="inlineStr"/>
      <c r="B27" t="inlineStr">
        <is>
          <t>[초록나무]요거에반한견과믹스</t>
        </is>
      </c>
      <c r="C27" t="inlineStr">
        <is>
          <t>10gX25개</t>
        </is>
      </c>
      <c r="D27" t="n">
        <v>13900</v>
      </c>
      <c r="E27" t="n">
        <v>13200</v>
      </c>
      <c r="F27">
        <f>D26/25</f>
        <v/>
      </c>
      <c r="G27" t="n">
        <v>528</v>
      </c>
      <c r="H27" t="inlineStr"/>
      <c r="I27" t="inlineStr"/>
    </row>
    <row r="28">
      <c r="A28" t="inlineStr"/>
      <c r="B28" t="inlineStr">
        <is>
          <t>[무항생제]돈육으로만든 우리아이 유니짜장
-★초록나무 ONLY ONE★</t>
        </is>
      </c>
      <c r="C28" t="inlineStr">
        <is>
          <t>1kg</t>
        </is>
      </c>
      <c r="D28" t="n">
        <v>16100</v>
      </c>
      <c r="E28" t="n">
        <v>14500</v>
      </c>
      <c r="F28" t="inlineStr"/>
      <c r="G28" t="inlineStr"/>
      <c r="H28" t="inlineStr">
        <is>
          <t>4월
(블랙데이)</t>
        </is>
      </c>
      <c r="I28" t="inlineStr">
        <is>
          <t>4월
-블랙데이</t>
        </is>
      </c>
    </row>
    <row r="29">
      <c r="A29" t="inlineStr"/>
      <c r="B29" t="inlineStr">
        <is>
          <t>[국내산]돈육으로만든 중화 유니짜장</t>
        </is>
      </c>
      <c r="C29" t="inlineStr">
        <is>
          <t>1kg</t>
        </is>
      </c>
      <c r="D29" t="n">
        <v>13000</v>
      </c>
      <c r="E29" t="n">
        <v>11700</v>
      </c>
      <c r="F29" t="inlineStr"/>
      <c r="G29" t="inlineStr"/>
      <c r="H29" t="inlineStr"/>
      <c r="I29" t="inlineStr"/>
    </row>
    <row r="30">
      <c r="A30" t="inlineStr"/>
      <c r="B30" t="inlineStr">
        <is>
          <t>[이마트트레이더스]한돈간장불고기
-★초록나무 ONLY ONE★</t>
        </is>
      </c>
      <c r="C30" t="inlineStr">
        <is>
          <t>1kg</t>
        </is>
      </c>
      <c r="D30" t="n">
        <v>14800</v>
      </c>
      <c r="E30" t="n">
        <v>13600</v>
      </c>
      <c r="F30" t="inlineStr"/>
      <c r="G30" t="inlineStr"/>
      <c r="H30" t="inlineStr">
        <is>
          <t>1학기 전체
(3월~8월)</t>
        </is>
      </c>
      <c r="I30" t="inlineStr">
        <is>
          <t>매출극대화</t>
        </is>
      </c>
    </row>
    <row r="31">
      <c r="A31" t="inlineStr"/>
      <c r="B31" t="inlineStr">
        <is>
          <t>[이마트트레이더스]한돈고추장불고기
-★초록나무 ONLY ONE★</t>
        </is>
      </c>
      <c r="C31" t="inlineStr">
        <is>
          <t>1kg</t>
        </is>
      </c>
      <c r="D31" t="n">
        <v>14800</v>
      </c>
      <c r="E31" t="n">
        <v>13600</v>
      </c>
      <c r="F31" t="inlineStr"/>
      <c r="G31" t="inlineStr"/>
      <c r="H31" t="inlineStr"/>
      <c r="I31" t="inlineStr"/>
    </row>
    <row r="32">
      <c r="A32" t="inlineStr"/>
      <c r="B32" t="inlineStr">
        <is>
          <t>[우리밀]물방울츄러스&amp;슈가(생지)</t>
        </is>
      </c>
      <c r="C32" t="inlineStr">
        <is>
          <t>25g*20개</t>
        </is>
      </c>
      <c r="D32" t="n">
        <v>11900</v>
      </c>
      <c r="E32" t="n">
        <v>11100</v>
      </c>
      <c r="F32">
        <f>D31/20</f>
        <v/>
      </c>
      <c r="G32" t="n">
        <v>555</v>
      </c>
      <c r="H32" t="inlineStr">
        <is>
          <t>1학기 전체
(3월~8월)</t>
        </is>
      </c>
      <c r="I32" t="inlineStr">
        <is>
          <t>매출극대화</t>
        </is>
      </c>
    </row>
    <row r="33">
      <c r="A33" t="inlineStr"/>
      <c r="B33" t="inlineStr">
        <is>
          <t>[우리쌀]허니갈릭토스트</t>
        </is>
      </c>
      <c r="C33" t="inlineStr">
        <is>
          <t>약 40g×6개</t>
        </is>
      </c>
      <c r="D33" t="n">
        <v>5500</v>
      </c>
      <c r="E33" t="n">
        <v>5100</v>
      </c>
      <c r="F33">
        <f>D32/6</f>
        <v/>
      </c>
      <c r="G33" t="n">
        <v>850</v>
      </c>
      <c r="H33" t="inlineStr"/>
      <c r="I33" t="inlineStr"/>
    </row>
    <row r="34">
      <c r="A34" t="inlineStr"/>
      <c r="B34" t="inlineStr">
        <is>
          <t>[우리쌀]악마의토스트</t>
        </is>
      </c>
      <c r="C34" t="inlineStr">
        <is>
          <t xml:space="preserve">약 40g×6개 </t>
        </is>
      </c>
      <c r="D34" t="n">
        <v>5500</v>
      </c>
      <c r="E34" t="n">
        <v>5100</v>
      </c>
      <c r="F34">
        <f>D33/6</f>
        <v/>
      </c>
      <c r="G34" t="n">
        <v>850</v>
      </c>
      <c r="H34" t="inlineStr"/>
      <c r="I34" t="inlineStr"/>
    </row>
    <row r="35">
      <c r="A35" t="inlineStr"/>
      <c r="B35" t="inlineStr">
        <is>
          <t>[국내산]리얼스트로베리소르베(스푼포함)
(첨가당함량 18%)</t>
        </is>
      </c>
      <c r="C35" t="inlineStr"/>
      <c r="D35" t="n">
        <v>1600</v>
      </c>
      <c r="E35" t="inlineStr"/>
      <c r="F35" t="n">
        <v>1600</v>
      </c>
      <c r="G35" t="n">
        <v>1500</v>
      </c>
      <c r="H35" t="inlineStr">
        <is>
          <t>1학기 전체
(3월~8월)</t>
        </is>
      </c>
      <c r="I35" t="inlineStr">
        <is>
          <t>매출극대화</t>
        </is>
      </c>
    </row>
    <row r="36">
      <c r="A36" t="inlineStr"/>
      <c r="B36" t="inlineStr">
        <is>
          <t>[일반]프리미엄또띠아 6</t>
        </is>
      </c>
      <c r="C36" t="inlineStr">
        <is>
          <t>20g*10장</t>
        </is>
      </c>
      <c r="D36" t="n">
        <v>3600</v>
      </c>
      <c r="E36" t="n">
        <v>3290</v>
      </c>
      <c r="F36">
        <f>D35/10</f>
        <v/>
      </c>
      <c r="G36" t="n">
        <v>329</v>
      </c>
      <c r="H36" t="inlineStr">
        <is>
          <t>1학기 전체
(3월~8월)</t>
        </is>
      </c>
      <c r="I36" t="inlineStr">
        <is>
          <t>매출극대화</t>
        </is>
      </c>
    </row>
    <row r="37">
      <c r="A37" t="inlineStr"/>
      <c r="B37" t="inlineStr">
        <is>
          <t>[무농약]우리밀또띠아 6</t>
        </is>
      </c>
      <c r="C37" t="inlineStr">
        <is>
          <t>20g*10장</t>
        </is>
      </c>
      <c r="D37" t="n">
        <v>5000</v>
      </c>
      <c r="E37" t="n">
        <v>4800</v>
      </c>
      <c r="F37">
        <f>D36/10</f>
        <v/>
      </c>
      <c r="G37" t="n">
        <v>480</v>
      </c>
      <c r="H37" t="inlineStr"/>
      <c r="I37" t="inlineStr"/>
    </row>
    <row r="38">
      <c r="A38" t="inlineStr"/>
      <c r="B38" t="inlineStr">
        <is>
          <t>[우리밀]우리쌀3無크리스피21곡(완제)(개별포장)</t>
        </is>
      </c>
      <c r="C38" t="inlineStr">
        <is>
          <t>10g*20개</t>
        </is>
      </c>
      <c r="D38" t="n">
        <v>5500</v>
      </c>
      <c r="E38" t="n">
        <v>5100</v>
      </c>
      <c r="F38">
        <f>D37/20</f>
        <v/>
      </c>
      <c r="G38" t="n">
        <v>255</v>
      </c>
      <c r="H38" t="inlineStr">
        <is>
          <t>1학기 전체
(3월~8월)</t>
        </is>
      </c>
      <c r="I38" t="inlineStr">
        <is>
          <t>매출극대화</t>
        </is>
      </c>
    </row>
    <row r="39">
      <c r="A39" t="inlineStr"/>
      <c r="B39" t="inlineStr">
        <is>
          <t>[언리미트]식물성불고기주먹밥(개별포장)</t>
        </is>
      </c>
      <c r="C39" t="inlineStr">
        <is>
          <t>100gX5개</t>
        </is>
      </c>
      <c r="D39" t="n">
        <v>7200</v>
      </c>
      <c r="E39" t="n">
        <v>6600</v>
      </c>
      <c r="F39">
        <f>D38/5</f>
        <v/>
      </c>
      <c r="G39" t="n">
        <v>1320</v>
      </c>
      <c r="H39" t="inlineStr">
        <is>
          <t>1학기 전체
(3월~8월)</t>
        </is>
      </c>
      <c r="I39" t="inlineStr">
        <is>
          <t>매출극대화</t>
        </is>
      </c>
    </row>
    <row r="40">
      <c r="A40" t="inlineStr"/>
      <c r="B40" t="inlineStr">
        <is>
          <t>[언리미트]식물성제육주먹밥(개별포장)</t>
        </is>
      </c>
      <c r="C40" t="inlineStr">
        <is>
          <t>100gX5개</t>
        </is>
      </c>
      <c r="D40" t="n">
        <v>7200</v>
      </c>
      <c r="E40" t="n">
        <v>6600</v>
      </c>
      <c r="F40">
        <f>D39/5</f>
        <v/>
      </c>
      <c r="G40" t="n">
        <v>1320</v>
      </c>
      <c r="H40" t="inlineStr"/>
      <c r="I40"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O94"/>
  <sheetViews>
    <sheetView workbookViewId="0">
      <selection activeCell="A1" sqref="A1"/>
    </sheetView>
  </sheetViews>
  <sheetFormatPr baseColWidth="8" defaultRowHeight="15"/>
  <sheetData>
    <row r="1">
      <c r="A1" t="inlineStr">
        <is>
          <t>5776_기운찬푸드_24년4월+초록나무+총+단가표0405+쿠키외변동단가표+2.xlsx</t>
        </is>
      </c>
    </row>
    <row r="2">
      <c r="A2" t="inlineStr">
        <is>
          <t>https://school062.com/bbs/board.php?bo_table=product_02&amp;wr_id=5776</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박스
입수량</t>
        </is>
      </c>
      <c r="I3" s="1" t="inlineStr">
        <is>
          <t>유통기한</t>
        </is>
      </c>
      <c r="J3" s="1" t="inlineStr">
        <is>
          <t>보관</t>
        </is>
      </c>
      <c r="K3" s="1" t="inlineStr">
        <is>
          <t>함량 및 제원
(품목제조보고서기준)</t>
        </is>
      </c>
      <c r="L3" s="1" t="inlineStr">
        <is>
          <t>특이사항</t>
        </is>
      </c>
      <c r="M3" s="1" t="inlineStr">
        <is>
          <t>조리법</t>
        </is>
      </c>
      <c r="N3" s="1" t="inlineStr">
        <is>
          <t>알레르기</t>
        </is>
      </c>
      <c r="O3" s="1" t="inlineStr">
        <is>
          <t>인증</t>
        </is>
      </c>
    </row>
    <row r="4">
      <c r="A4" t="inlineStr"/>
      <c r="B4" t="inlineStr">
        <is>
          <t>[우리쌀]미니붕어빵(통팥앙금)
- 협력업체(제조사) 변경 중</t>
        </is>
      </c>
      <c r="C4" t="inlineStr">
        <is>
          <t>재고</t>
        </is>
      </c>
      <c r="D4" t="n">
        <v>1</v>
      </c>
      <c r="E4" t="inlineStr">
        <is>
          <t>약24gX42±2개</t>
        </is>
      </c>
      <c r="F4" t="inlineStr">
        <is>
          <t>봉</t>
        </is>
      </c>
      <c r="G4" t="inlineStr">
        <is>
          <t>과세</t>
        </is>
      </c>
      <c r="H4" t="n">
        <v>10</v>
      </c>
      <c r="I4" t="inlineStr">
        <is>
          <t>9개월</t>
        </is>
      </c>
      <c r="J4" t="inlineStr">
        <is>
          <t>냉동</t>
        </is>
      </c>
      <c r="K4" t="inlineStr"/>
      <c r="L4" t="inlineStr"/>
      <c r="M4" t="inlineStr"/>
      <c r="N4" t="inlineStr"/>
      <c r="O4" t="inlineStr"/>
    </row>
    <row r="5">
      <c r="A5" t="inlineStr"/>
      <c r="B5" t="inlineStr">
        <is>
          <t>[우리쌀]미니붕어빵(카스타드크림)
- 협력업체(제조사) 변경 중</t>
        </is>
      </c>
      <c r="C5" t="inlineStr">
        <is>
          <t>재고</t>
        </is>
      </c>
      <c r="D5" t="n">
        <v>1</v>
      </c>
      <c r="E5" t="inlineStr">
        <is>
          <t>약24gX42±2개</t>
        </is>
      </c>
      <c r="F5" t="inlineStr">
        <is>
          <t>봉</t>
        </is>
      </c>
      <c r="G5" t="inlineStr">
        <is>
          <t>과세</t>
        </is>
      </c>
      <c r="H5" t="n">
        <v>10</v>
      </c>
      <c r="I5" t="inlineStr">
        <is>
          <t>9개월</t>
        </is>
      </c>
      <c r="J5" t="inlineStr">
        <is>
          <t>냉동</t>
        </is>
      </c>
      <c r="K5" t="inlineStr"/>
      <c r="L5" t="inlineStr"/>
      <c r="M5" t="inlineStr"/>
      <c r="N5" t="inlineStr"/>
      <c r="O5" t="inlineStr"/>
    </row>
    <row r="6">
      <c r="A6" t="inlineStr"/>
      <c r="B6" t="inlineStr">
        <is>
          <t>[우리쌀]미니붕어빵(초코)
- 협력업체(제조사) 변경 중</t>
        </is>
      </c>
      <c r="C6" t="inlineStr">
        <is>
          <t>재고</t>
        </is>
      </c>
      <c r="D6" t="n">
        <v>1</v>
      </c>
      <c r="E6" t="inlineStr">
        <is>
          <t>약24gX42±2개</t>
        </is>
      </c>
      <c r="F6" t="inlineStr">
        <is>
          <t>봉</t>
        </is>
      </c>
      <c r="G6" t="inlineStr">
        <is>
          <t>과세</t>
        </is>
      </c>
      <c r="H6" t="n">
        <v>10</v>
      </c>
      <c r="I6" t="inlineStr">
        <is>
          <t>9개월</t>
        </is>
      </c>
      <c r="J6" t="inlineStr">
        <is>
          <t>냉동</t>
        </is>
      </c>
      <c r="K6" t="inlineStr"/>
      <c r="L6" t="inlineStr"/>
      <c r="M6" t="inlineStr"/>
      <c r="N6" t="inlineStr"/>
      <c r="O6" t="inlineStr"/>
    </row>
    <row r="7">
      <c r="A7" t="inlineStr"/>
      <c r="B7" t="inlineStr">
        <is>
          <t>[소스SET]우리밀리얼통통순살치킨(5봉이상 발주가능)</t>
        </is>
      </c>
      <c r="C7" t="inlineStr">
        <is>
          <t>SET</t>
        </is>
      </c>
      <c r="D7" t="n">
        <v>1</v>
      </c>
      <c r="E7" t="n">
        <v>1</v>
      </c>
      <c r="F7" t="inlineStr">
        <is>
          <t>봉</t>
        </is>
      </c>
      <c r="G7" t="inlineStr">
        <is>
          <t>과세</t>
        </is>
      </c>
      <c r="H7" t="inlineStr"/>
      <c r="I7" t="inlineStr"/>
      <c r="J7" t="inlineStr"/>
      <c r="K7" t="inlineStr"/>
      <c r="L7" t="inlineStr"/>
      <c r="M7" t="inlineStr"/>
      <c r="N7" t="inlineStr"/>
      <c r="O7" t="inlineStr"/>
    </row>
    <row r="8">
      <c r="A8" t="inlineStr"/>
      <c r="B8" t="inlineStr">
        <is>
          <t>[우리밀]리얼후르츠롤케익</t>
        </is>
      </c>
      <c r="C8" t="inlineStr">
        <is>
          <t>재고</t>
        </is>
      </c>
      <c r="D8" t="n">
        <v>0.75</v>
      </c>
      <c r="E8" t="inlineStr">
        <is>
          <t>25gX30개</t>
        </is>
      </c>
      <c r="F8" t="inlineStr">
        <is>
          <t>팩</t>
        </is>
      </c>
      <c r="G8" t="inlineStr">
        <is>
          <t>과세</t>
        </is>
      </c>
      <c r="H8" t="n">
        <v>12</v>
      </c>
      <c r="I8" t="inlineStr">
        <is>
          <t>12개월</t>
        </is>
      </c>
      <c r="J8" t="inlineStr">
        <is>
          <t>냉동</t>
        </is>
      </c>
      <c r="K8" t="inlineStr"/>
      <c r="L8" t="inlineStr"/>
      <c r="M8" t="inlineStr"/>
      <c r="N8" t="inlineStr"/>
      <c r="O8" t="inlineStr"/>
    </row>
    <row r="9">
      <c r="A9" t="inlineStr"/>
      <c r="B9" t="inlineStr">
        <is>
          <t>[우리밀]파스텔터치케익
- 재고소진시까지</t>
        </is>
      </c>
      <c r="C9" t="inlineStr">
        <is>
          <t>재고</t>
        </is>
      </c>
      <c r="D9" t="n">
        <v>0.375</v>
      </c>
      <c r="E9" t="inlineStr">
        <is>
          <t>25gX15개</t>
        </is>
      </c>
      <c r="F9" t="inlineStr">
        <is>
          <t>팩</t>
        </is>
      </c>
      <c r="G9" t="inlineStr">
        <is>
          <t>과세</t>
        </is>
      </c>
      <c r="H9" t="n">
        <v>12</v>
      </c>
      <c r="I9" t="inlineStr">
        <is>
          <t>12개월</t>
        </is>
      </c>
      <c r="J9" t="inlineStr">
        <is>
          <t>냉동</t>
        </is>
      </c>
      <c r="K9" t="inlineStr"/>
      <c r="L9" t="inlineStr"/>
      <c r="M9" t="inlineStr"/>
      <c r="N9" t="inlineStr"/>
      <c r="O9" t="inlineStr"/>
    </row>
    <row r="10">
      <c r="A10" t="inlineStr"/>
      <c r="B10" t="inlineStr">
        <is>
          <t>[에그타르트200인분SET]에그타르트세트(쉘5+필3)</t>
        </is>
      </c>
      <c r="C10" t="inlineStr">
        <is>
          <t>SET</t>
        </is>
      </c>
      <c r="D10" t="n">
        <v>7</v>
      </c>
      <c r="E10" t="inlineStr">
        <is>
          <t>7kg</t>
        </is>
      </c>
      <c r="F10" t="inlineStr">
        <is>
          <t>set</t>
        </is>
      </c>
      <c r="G10" t="inlineStr">
        <is>
          <t>과세</t>
        </is>
      </c>
      <c r="H10" t="inlineStr"/>
      <c r="I10" t="inlineStr"/>
      <c r="J10" t="inlineStr"/>
      <c r="K10" t="inlineStr"/>
      <c r="L10" t="inlineStr"/>
      <c r="M10" t="inlineStr"/>
      <c r="N10" t="inlineStr"/>
      <c r="O10" t="inlineStr"/>
    </row>
    <row r="11">
      <c r="A11" t="inlineStr"/>
      <c r="B11" t="inlineStr">
        <is>
          <t>[무항생제]에그필링</t>
        </is>
      </c>
      <c r="C11" t="inlineStr">
        <is>
          <t>재고</t>
        </is>
      </c>
      <c r="D11" t="n">
        <v>1</v>
      </c>
      <c r="E11" t="inlineStr">
        <is>
          <t>1kg</t>
        </is>
      </c>
      <c r="F11" t="inlineStr">
        <is>
          <t>봉</t>
        </is>
      </c>
      <c r="G11" t="inlineStr">
        <is>
          <t>과세</t>
        </is>
      </c>
      <c r="H11" t="n">
        <v>10</v>
      </c>
      <c r="I11" t="inlineStr">
        <is>
          <t>6개월</t>
        </is>
      </c>
      <c r="J11" t="inlineStr">
        <is>
          <t>냉동</t>
        </is>
      </c>
      <c r="K11" t="inlineStr"/>
      <c r="L11" t="inlineStr"/>
      <c r="M11" t="inlineStr"/>
      <c r="N11" t="inlineStr"/>
      <c r="O11" t="inlineStr"/>
    </row>
    <row r="12">
      <c r="A12" t="inlineStr"/>
      <c r="B12" t="inlineStr">
        <is>
          <t>퍼프타르트쉘(페스츄리)(생지)</t>
        </is>
      </c>
      <c r="C12" t="inlineStr">
        <is>
          <t>재고</t>
        </is>
      </c>
      <c r="D12" t="n">
        <v>0.8</v>
      </c>
      <c r="E12" t="inlineStr">
        <is>
          <t>20gX40개</t>
        </is>
      </c>
      <c r="F12" t="inlineStr">
        <is>
          <t>팩</t>
        </is>
      </c>
      <c r="G12" t="inlineStr">
        <is>
          <t>과세</t>
        </is>
      </c>
      <c r="H12" t="n">
        <v>8</v>
      </c>
      <c r="I12" t="inlineStr">
        <is>
          <t>6개월</t>
        </is>
      </c>
      <c r="J12" t="inlineStr">
        <is>
          <t>냉동</t>
        </is>
      </c>
      <c r="K12" t="inlineStr"/>
      <c r="L12" t="inlineStr"/>
      <c r="M12" t="inlineStr"/>
      <c r="N12" t="inlineStr"/>
      <c r="O12" t="inlineStr"/>
    </row>
    <row r="13">
      <c r="A13" t="inlineStr"/>
      <c r="B13" t="inlineStr">
        <is>
          <t>[무농약]우리밀빵가루로만든비프토마토아란치니(생지)</t>
        </is>
      </c>
      <c r="C13" t="inlineStr">
        <is>
          <t>재고</t>
        </is>
      </c>
      <c r="D13" t="n">
        <v>1</v>
      </c>
      <c r="E13" t="inlineStr">
        <is>
          <t>30gX34EA</t>
        </is>
      </c>
      <c r="F13" t="inlineStr">
        <is>
          <t>봉</t>
        </is>
      </c>
      <c r="G13" t="inlineStr">
        <is>
          <t>과세</t>
        </is>
      </c>
      <c r="H13" t="n">
        <v>10</v>
      </c>
      <c r="I13" t="inlineStr">
        <is>
          <t>12개월</t>
        </is>
      </c>
      <c r="J13" t="inlineStr">
        <is>
          <t>냉동</t>
        </is>
      </c>
      <c r="K13" t="inlineStr"/>
      <c r="L13" t="inlineStr"/>
      <c r="M13" t="inlineStr"/>
      <c r="N13" t="inlineStr"/>
      <c r="O13" t="inlineStr"/>
    </row>
    <row r="14">
      <c r="A14" t="inlineStr"/>
      <c r="B14" t="inlineStr">
        <is>
          <t>[무농약]우리밀빵가루로만든불고기아란치니(생지)
-★초록나무 ONLY ONE★</t>
        </is>
      </c>
      <c r="C14" t="inlineStr">
        <is>
          <t>재고</t>
        </is>
      </c>
      <c r="D14" t="n">
        <v>1</v>
      </c>
      <c r="E14" t="inlineStr">
        <is>
          <t>30gX34EA</t>
        </is>
      </c>
      <c r="F14" t="inlineStr">
        <is>
          <t>봉</t>
        </is>
      </c>
      <c r="G14" t="inlineStr">
        <is>
          <t>과세</t>
        </is>
      </c>
      <c r="H14" t="n">
        <v>10</v>
      </c>
      <c r="I14" t="inlineStr">
        <is>
          <t>12개월</t>
        </is>
      </c>
      <c r="J14" t="inlineStr">
        <is>
          <t>냉동</t>
        </is>
      </c>
      <c r="K14" t="inlineStr"/>
      <c r="L14" t="inlineStr"/>
      <c r="M14" t="inlineStr"/>
      <c r="N14" t="inlineStr"/>
      <c r="O14" t="inlineStr"/>
    </row>
    <row r="15">
      <c r="A15" t="inlineStr"/>
      <c r="B15" t="inlineStr">
        <is>
          <t>[우리밀]프리미엄통등심돈까스</t>
        </is>
      </c>
      <c r="C15" t="inlineStr">
        <is>
          <t>재고</t>
        </is>
      </c>
      <c r="D15" t="n">
        <v>1</v>
      </c>
      <c r="E15" t="inlineStr">
        <is>
          <t>100gX10개</t>
        </is>
      </c>
      <c r="F15" t="inlineStr">
        <is>
          <t>봉</t>
        </is>
      </c>
      <c r="G15" t="inlineStr">
        <is>
          <t>과세</t>
        </is>
      </c>
      <c r="H15" t="n">
        <v>10</v>
      </c>
      <c r="I15" t="inlineStr">
        <is>
          <t>9개월</t>
        </is>
      </c>
      <c r="J15" t="inlineStr">
        <is>
          <t>냉동</t>
        </is>
      </c>
      <c r="K15" t="inlineStr"/>
      <c r="L15" t="inlineStr"/>
      <c r="M15" t="inlineStr"/>
      <c r="N15" t="inlineStr"/>
      <c r="O15" t="inlineStr"/>
    </row>
    <row r="16">
      <c r="A16" t="inlineStr"/>
      <c r="B16" t="inlineStr">
        <is>
          <t>[우리밀]치즈듬뿍돈까스</t>
        </is>
      </c>
      <c r="C16" t="inlineStr">
        <is>
          <t>재고</t>
        </is>
      </c>
      <c r="D16" t="n">
        <v>1</v>
      </c>
      <c r="E16" t="inlineStr">
        <is>
          <t>100gX10개</t>
        </is>
      </c>
      <c r="F16" t="inlineStr">
        <is>
          <t>봉</t>
        </is>
      </c>
      <c r="G16" t="inlineStr">
        <is>
          <t>과세</t>
        </is>
      </c>
      <c r="H16" t="n">
        <v>10</v>
      </c>
      <c r="I16" t="inlineStr">
        <is>
          <t>9개월</t>
        </is>
      </c>
      <c r="J16" t="inlineStr">
        <is>
          <t>냉동</t>
        </is>
      </c>
      <c r="K16" t="inlineStr"/>
      <c r="L16" t="inlineStr"/>
      <c r="M16" t="inlineStr"/>
      <c r="N16" t="inlineStr"/>
      <c r="O16" t="inlineStr"/>
    </row>
    <row r="17">
      <c r="A17" t="inlineStr"/>
      <c r="B17" t="inlineStr">
        <is>
          <t>[초록나무]3無찰순대(통)
- 협력업체(제조사) 변경</t>
        </is>
      </c>
      <c r="C17" t="inlineStr">
        <is>
          <t>일배</t>
        </is>
      </c>
      <c r="D17" t="n">
        <v>1</v>
      </c>
      <c r="E17" t="inlineStr">
        <is>
          <t>1kg</t>
        </is>
      </c>
      <c r="F17" t="inlineStr">
        <is>
          <t>kg</t>
        </is>
      </c>
      <c r="G17" t="inlineStr">
        <is>
          <t>과세</t>
        </is>
      </c>
      <c r="H17" t="n">
        <v>12</v>
      </c>
      <c r="I17" t="inlineStr">
        <is>
          <t>15일</t>
        </is>
      </c>
      <c r="J17" t="inlineStr">
        <is>
          <t>냉장</t>
        </is>
      </c>
      <c r="K17" t="inlineStr"/>
      <c r="L17" t="inlineStr"/>
      <c r="M17" t="inlineStr"/>
      <c r="N17" t="inlineStr"/>
      <c r="O17" t="inlineStr"/>
    </row>
    <row r="18">
      <c r="A18" t="inlineStr"/>
      <c r="B18" t="inlineStr">
        <is>
          <t>[초록나무]3無찰순대(슬라이스)
- 협력업체(제조사) 변경</t>
        </is>
      </c>
      <c r="C18" t="inlineStr">
        <is>
          <t>일배</t>
        </is>
      </c>
      <c r="D18" t="n">
        <v>1</v>
      </c>
      <c r="E18" t="inlineStr">
        <is>
          <t>1kg</t>
        </is>
      </c>
      <c r="F18" t="inlineStr">
        <is>
          <t>kg</t>
        </is>
      </c>
      <c r="G18" t="inlineStr">
        <is>
          <t>과세</t>
        </is>
      </c>
      <c r="H18" t="n">
        <v>12</v>
      </c>
      <c r="I18" t="inlineStr">
        <is>
          <t>15일</t>
        </is>
      </c>
      <c r="J18" t="inlineStr">
        <is>
          <t>냉장</t>
        </is>
      </c>
      <c r="K18" t="inlineStr"/>
      <c r="L18" t="inlineStr"/>
      <c r="M18" t="inlineStr"/>
      <c r="N18" t="inlineStr"/>
      <c r="O18" t="inlineStr"/>
    </row>
    <row r="19">
      <c r="A19" t="inlineStr"/>
      <c r="B19" t="inlineStr">
        <is>
          <t>[초록나무]3無누드순대(슬라이스)
- 협력업체(제조사) 변경</t>
        </is>
      </c>
      <c r="C19" t="inlineStr">
        <is>
          <t>일배</t>
        </is>
      </c>
      <c r="D19" t="n">
        <v>1</v>
      </c>
      <c r="E19" t="inlineStr">
        <is>
          <t>1kg</t>
        </is>
      </c>
      <c r="F19" t="inlineStr">
        <is>
          <t>kg</t>
        </is>
      </c>
      <c r="G19" t="inlineStr">
        <is>
          <t>과세</t>
        </is>
      </c>
      <c r="H19" t="n">
        <v>12</v>
      </c>
      <c r="I19" t="inlineStr">
        <is>
          <t>15일</t>
        </is>
      </c>
      <c r="J19" t="inlineStr">
        <is>
          <t>냉장</t>
        </is>
      </c>
      <c r="K19" t="inlineStr"/>
      <c r="L19" t="inlineStr"/>
      <c r="M19" t="inlineStr"/>
      <c r="N19" t="inlineStr"/>
      <c r="O19" t="inlineStr"/>
    </row>
    <row r="20">
      <c r="A20" t="inlineStr"/>
      <c r="B20" t="inlineStr">
        <is>
          <t>[우리쌀]직접삶은팥앙금호떡(반제품)
-★초록나무 ONLY ONE★</t>
        </is>
      </c>
      <c r="C20" t="inlineStr">
        <is>
          <t>재고</t>
        </is>
      </c>
      <c r="D20" t="n">
        <v>1</v>
      </c>
      <c r="E20" t="inlineStr">
        <is>
          <t>50g*20개</t>
        </is>
      </c>
      <c r="F20" t="inlineStr">
        <is>
          <t>봉</t>
        </is>
      </c>
      <c r="G20" t="inlineStr">
        <is>
          <t>과세</t>
        </is>
      </c>
      <c r="H20" t="n">
        <v>10</v>
      </c>
      <c r="I20" t="inlineStr">
        <is>
          <t>9개월</t>
        </is>
      </c>
      <c r="J20" t="inlineStr">
        <is>
          <t>냉동</t>
        </is>
      </c>
      <c r="K20" t="inlineStr"/>
      <c r="L20" t="inlineStr"/>
      <c r="M20" t="inlineStr"/>
      <c r="N20" t="inlineStr"/>
      <c r="O20" t="inlineStr"/>
    </row>
    <row r="21">
      <c r="A21" t="inlineStr"/>
      <c r="B21" t="inlineStr">
        <is>
          <t>[우리밀]비건초코케익-이벤트(새학기)
-★초록나무 ONLY ONE★</t>
        </is>
      </c>
      <c r="C21" t="inlineStr">
        <is>
          <t>재고</t>
        </is>
      </c>
      <c r="D21" t="n">
        <v>0.7</v>
      </c>
      <c r="E21" t="inlineStr">
        <is>
          <t>35gX20개</t>
        </is>
      </c>
      <c r="F21" t="inlineStr">
        <is>
          <t>팩</t>
        </is>
      </c>
      <c r="G21" t="inlineStr">
        <is>
          <t>과세</t>
        </is>
      </c>
      <c r="H21" t="n">
        <v>12</v>
      </c>
      <c r="I21" t="inlineStr">
        <is>
          <t>6개월</t>
        </is>
      </c>
      <c r="J21" t="inlineStr">
        <is>
          <t>냉동</t>
        </is>
      </c>
      <c r="K21" t="inlineStr"/>
      <c r="L21" t="inlineStr"/>
      <c r="M21" t="inlineStr"/>
      <c r="N21" t="inlineStr"/>
      <c r="O21" t="inlineStr"/>
    </row>
    <row r="22">
      <c r="A22" t="inlineStr"/>
      <c r="B22" t="inlineStr">
        <is>
          <t>[우리밀]비건초코케익-이벤트(식목일)
-★초록나무 ONLY ONE★</t>
        </is>
      </c>
      <c r="C22" t="inlineStr">
        <is>
          <t>재고</t>
        </is>
      </c>
      <c r="D22" t="n">
        <v>0.7</v>
      </c>
      <c r="E22" t="inlineStr">
        <is>
          <t>35gX20개</t>
        </is>
      </c>
      <c r="F22" t="inlineStr">
        <is>
          <t>팩</t>
        </is>
      </c>
      <c r="G22" t="inlineStr">
        <is>
          <t>과세</t>
        </is>
      </c>
      <c r="H22" t="n">
        <v>12</v>
      </c>
      <c r="I22" t="inlineStr">
        <is>
          <t>6개월</t>
        </is>
      </c>
      <c r="J22" t="inlineStr">
        <is>
          <t>냉동</t>
        </is>
      </c>
      <c r="K22" t="inlineStr"/>
      <c r="L22" t="inlineStr"/>
      <c r="M22" t="inlineStr"/>
      <c r="N22" t="inlineStr"/>
      <c r="O22" t="inlineStr"/>
    </row>
    <row r="23">
      <c r="A23" t="inlineStr"/>
      <c r="B23" t="inlineStr">
        <is>
          <t>[우리밀]비건초코케익-이벤트(어린이날)
-★초록나무 ONLY ONE★</t>
        </is>
      </c>
      <c r="C23" t="inlineStr">
        <is>
          <t>재고</t>
        </is>
      </c>
      <c r="D23" t="n">
        <v>0.7</v>
      </c>
      <c r="E23" t="inlineStr">
        <is>
          <t>35gX20개</t>
        </is>
      </c>
      <c r="F23" t="inlineStr">
        <is>
          <t>팩</t>
        </is>
      </c>
      <c r="G23" t="inlineStr">
        <is>
          <t>과세</t>
        </is>
      </c>
      <c r="H23" t="n">
        <v>12</v>
      </c>
      <c r="I23" t="inlineStr">
        <is>
          <t>6개월</t>
        </is>
      </c>
      <c r="J23" t="inlineStr">
        <is>
          <t>냉동</t>
        </is>
      </c>
      <c r="K23" t="inlineStr"/>
      <c r="L23" t="inlineStr"/>
      <c r="M23" t="inlineStr"/>
      <c r="N23" t="inlineStr"/>
      <c r="O23" t="inlineStr"/>
    </row>
    <row r="24">
      <c r="A24" t="inlineStr"/>
      <c r="B24" t="inlineStr">
        <is>
          <t>[우리밀]비건초코케익-이벤트(스승의날)
-★초록나무 ONLY ONE★</t>
        </is>
      </c>
      <c r="C24" t="inlineStr">
        <is>
          <t>재고</t>
        </is>
      </c>
      <c r="D24" t="n">
        <v>0.7</v>
      </c>
      <c r="E24" t="inlineStr">
        <is>
          <t>35gX20개</t>
        </is>
      </c>
      <c r="F24" t="inlineStr">
        <is>
          <t>팩</t>
        </is>
      </c>
      <c r="G24" t="inlineStr">
        <is>
          <t>과세</t>
        </is>
      </c>
      <c r="H24" t="n">
        <v>12</v>
      </c>
      <c r="I24" t="inlineStr">
        <is>
          <t>6개월</t>
        </is>
      </c>
      <c r="J24" t="inlineStr">
        <is>
          <t>냉동</t>
        </is>
      </c>
      <c r="K24" t="inlineStr"/>
      <c r="L24" t="inlineStr"/>
      <c r="M24" t="inlineStr"/>
      <c r="N24" t="inlineStr"/>
      <c r="O24" t="inlineStr"/>
    </row>
    <row r="25">
      <c r="A25" t="inlineStr"/>
      <c r="B25" t="inlineStr">
        <is>
          <t>[우리밀]비건초코케익-이벤트(한글날)
-★초록나무 ONLY ONE★</t>
        </is>
      </c>
      <c r="C25" t="inlineStr">
        <is>
          <t>재고</t>
        </is>
      </c>
      <c r="D25" t="n">
        <v>0.7</v>
      </c>
      <c r="E25" t="inlineStr">
        <is>
          <t>35gX20개</t>
        </is>
      </c>
      <c r="F25" t="inlineStr">
        <is>
          <t>팩</t>
        </is>
      </c>
      <c r="G25" t="inlineStr">
        <is>
          <t>과세</t>
        </is>
      </c>
      <c r="H25" t="n">
        <v>12</v>
      </c>
      <c r="I25" t="inlineStr">
        <is>
          <t>6개월</t>
        </is>
      </c>
      <c r="J25" t="inlineStr">
        <is>
          <t>냉동</t>
        </is>
      </c>
      <c r="K25" t="inlineStr"/>
      <c r="L25" t="inlineStr"/>
      <c r="M25" t="inlineStr"/>
      <c r="N25" t="inlineStr"/>
      <c r="O25" t="inlineStr"/>
    </row>
    <row r="26">
      <c r="A26" t="inlineStr"/>
      <c r="B26" t="inlineStr">
        <is>
          <t>[우리밀]비건초코케익-이벤트(독도의날)
-★초록나무 ONLY ONE★</t>
        </is>
      </c>
      <c r="C26" t="inlineStr">
        <is>
          <t>재고</t>
        </is>
      </c>
      <c r="D26" t="n">
        <v>0.7</v>
      </c>
      <c r="E26" t="inlineStr">
        <is>
          <t>35gX20개</t>
        </is>
      </c>
      <c r="F26" t="inlineStr">
        <is>
          <t>팩</t>
        </is>
      </c>
      <c r="G26" t="inlineStr">
        <is>
          <t>과세</t>
        </is>
      </c>
      <c r="H26" t="n">
        <v>12</v>
      </c>
      <c r="I26" t="inlineStr">
        <is>
          <t>6개월</t>
        </is>
      </c>
      <c r="J26" t="inlineStr">
        <is>
          <t>냉동</t>
        </is>
      </c>
      <c r="K26" t="inlineStr"/>
      <c r="L26" t="inlineStr"/>
      <c r="M26" t="inlineStr"/>
      <c r="N26" t="inlineStr"/>
      <c r="O26" t="inlineStr"/>
    </row>
    <row r="27">
      <c r="A27" t="inlineStr"/>
      <c r="B27" t="inlineStr">
        <is>
          <t>[우리밀]비건초코케익-이벤트(할로윈)
-★초록나무 ONLY ONE★</t>
        </is>
      </c>
      <c r="C27" t="inlineStr">
        <is>
          <t>재고</t>
        </is>
      </c>
      <c r="D27" t="n">
        <v>0.7</v>
      </c>
      <c r="E27" t="inlineStr">
        <is>
          <t>35gX20개</t>
        </is>
      </c>
      <c r="F27" t="inlineStr">
        <is>
          <t>팩</t>
        </is>
      </c>
      <c r="G27" t="inlineStr">
        <is>
          <t>과세</t>
        </is>
      </c>
      <c r="H27" t="n">
        <v>12</v>
      </c>
      <c r="I27" t="inlineStr">
        <is>
          <t>6개월</t>
        </is>
      </c>
      <c r="J27" t="inlineStr">
        <is>
          <t>냉동</t>
        </is>
      </c>
      <c r="K27" t="inlineStr"/>
      <c r="L27" t="inlineStr"/>
      <c r="M27" t="inlineStr"/>
      <c r="N27" t="inlineStr"/>
      <c r="O27" t="inlineStr"/>
    </row>
    <row r="28">
      <c r="A28" t="inlineStr"/>
      <c r="B28" t="inlineStr">
        <is>
          <t>[우리밀]비건초코케익-이벤트(수능)
-★초록나무 ONLY ONE★</t>
        </is>
      </c>
      <c r="C28" t="inlineStr">
        <is>
          <t>재고</t>
        </is>
      </c>
      <c r="D28" t="n">
        <v>0.7</v>
      </c>
      <c r="E28" t="inlineStr">
        <is>
          <t>35gX20개</t>
        </is>
      </c>
      <c r="F28" t="inlineStr">
        <is>
          <t>팩</t>
        </is>
      </c>
      <c r="G28" t="inlineStr">
        <is>
          <t>과세</t>
        </is>
      </c>
      <c r="H28" t="n">
        <v>12</v>
      </c>
      <c r="I28" t="inlineStr">
        <is>
          <t>6개월</t>
        </is>
      </c>
      <c r="J28" t="inlineStr">
        <is>
          <t>냉동</t>
        </is>
      </c>
      <c r="K28" t="inlineStr"/>
      <c r="L28" t="inlineStr"/>
      <c r="M28" t="inlineStr"/>
      <c r="N28" t="inlineStr"/>
      <c r="O28" t="inlineStr"/>
    </row>
    <row r="29">
      <c r="A29" t="inlineStr"/>
      <c r="B29" t="inlineStr">
        <is>
          <t>[우리밀]비건초코케익-이벤트(크리스마스)
-★초록나무 ONLY ONE★</t>
        </is>
      </c>
      <c r="C29" t="inlineStr">
        <is>
          <t>재고</t>
        </is>
      </c>
      <c r="D29" t="n">
        <v>0.7</v>
      </c>
      <c r="E29" t="inlineStr">
        <is>
          <t>35gX20개</t>
        </is>
      </c>
      <c r="F29" t="inlineStr">
        <is>
          <t>팩</t>
        </is>
      </c>
      <c r="G29" t="inlineStr">
        <is>
          <t>과세</t>
        </is>
      </c>
      <c r="H29" t="n">
        <v>12</v>
      </c>
      <c r="I29" t="inlineStr">
        <is>
          <t>6개월</t>
        </is>
      </c>
      <c r="J29" t="inlineStr">
        <is>
          <t>냉동</t>
        </is>
      </c>
      <c r="K29" t="inlineStr"/>
      <c r="L29" t="inlineStr"/>
      <c r="M29" t="inlineStr"/>
      <c r="N29" t="inlineStr"/>
      <c r="O29" t="inlineStr"/>
    </row>
    <row r="30">
      <c r="A30" t="inlineStr"/>
      <c r="B30" t="inlineStr">
        <is>
          <t>[우리밀]비건딸기케익-이벤트(한글날)</t>
        </is>
      </c>
      <c r="C30" t="inlineStr">
        <is>
          <t>재고</t>
        </is>
      </c>
      <c r="D30" t="n">
        <v>0.7</v>
      </c>
      <c r="E30" t="inlineStr">
        <is>
          <t>35gX20개</t>
        </is>
      </c>
      <c r="F30" t="inlineStr">
        <is>
          <t>팩</t>
        </is>
      </c>
      <c r="G30" t="inlineStr">
        <is>
          <t>과세</t>
        </is>
      </c>
      <c r="H30" t="n">
        <v>12</v>
      </c>
      <c r="I30" t="inlineStr">
        <is>
          <t>6개월</t>
        </is>
      </c>
      <c r="J30" t="inlineStr">
        <is>
          <t>냉동</t>
        </is>
      </c>
      <c r="K30" t="inlineStr"/>
      <c r="L30" t="inlineStr"/>
      <c r="M30" t="inlineStr"/>
      <c r="N30" t="inlineStr"/>
      <c r="O30" t="inlineStr"/>
    </row>
    <row r="31">
      <c r="A31" t="inlineStr"/>
      <c r="B31" t="inlineStr">
        <is>
          <t>[우리밀]비건딸기케익-이벤트(독도의날)</t>
        </is>
      </c>
      <c r="C31" t="inlineStr">
        <is>
          <t>재고</t>
        </is>
      </c>
      <c r="D31" t="n">
        <v>0.7</v>
      </c>
      <c r="E31" t="inlineStr">
        <is>
          <t>35gX20개</t>
        </is>
      </c>
      <c r="F31" t="inlineStr">
        <is>
          <t>팩</t>
        </is>
      </c>
      <c r="G31" t="inlineStr">
        <is>
          <t>과세</t>
        </is>
      </c>
      <c r="H31" t="n">
        <v>12</v>
      </c>
      <c r="I31" t="inlineStr">
        <is>
          <t>6개월</t>
        </is>
      </c>
      <c r="J31" t="inlineStr">
        <is>
          <t>냉동</t>
        </is>
      </c>
      <c r="K31" t="inlineStr"/>
      <c r="L31" t="inlineStr"/>
      <c r="M31" t="inlineStr"/>
      <c r="N31" t="inlineStr"/>
      <c r="O31" t="inlineStr"/>
    </row>
    <row r="32">
      <c r="A32" t="inlineStr"/>
      <c r="B32" t="inlineStr">
        <is>
          <t>[우리밀]비건딸기케익-이벤트(할로윈)</t>
        </is>
      </c>
      <c r="C32" t="inlineStr">
        <is>
          <t>재고</t>
        </is>
      </c>
      <c r="D32" t="n">
        <v>0.7</v>
      </c>
      <c r="E32" t="inlineStr">
        <is>
          <t>35gX20개</t>
        </is>
      </c>
      <c r="F32" t="inlineStr">
        <is>
          <t>팩</t>
        </is>
      </c>
      <c r="G32" t="inlineStr">
        <is>
          <t>과세</t>
        </is>
      </c>
      <c r="H32" t="n">
        <v>12</v>
      </c>
      <c r="I32" t="inlineStr">
        <is>
          <t>6개월</t>
        </is>
      </c>
      <c r="J32" t="inlineStr">
        <is>
          <t>냉동</t>
        </is>
      </c>
      <c r="K32" t="inlineStr"/>
      <c r="L32" t="inlineStr"/>
      <c r="M32" t="inlineStr"/>
      <c r="N32" t="inlineStr"/>
      <c r="O32" t="inlineStr"/>
    </row>
    <row r="33">
      <c r="A33" t="inlineStr"/>
      <c r="B33" t="inlineStr">
        <is>
          <t>[우리밀]비건딸기케익-이벤트(수능)</t>
        </is>
      </c>
      <c r="C33" t="inlineStr">
        <is>
          <t>재고</t>
        </is>
      </c>
      <c r="D33" t="n">
        <v>0.7</v>
      </c>
      <c r="E33" t="inlineStr">
        <is>
          <t>35gX20개</t>
        </is>
      </c>
      <c r="F33" t="inlineStr">
        <is>
          <t>팩</t>
        </is>
      </c>
      <c r="G33" t="inlineStr">
        <is>
          <t>과세</t>
        </is>
      </c>
      <c r="H33" t="n">
        <v>12</v>
      </c>
      <c r="I33" t="inlineStr">
        <is>
          <t>6개월</t>
        </is>
      </c>
      <c r="J33" t="inlineStr">
        <is>
          <t>냉동</t>
        </is>
      </c>
      <c r="K33" t="inlineStr"/>
      <c r="L33" t="inlineStr"/>
      <c r="M33" t="inlineStr"/>
      <c r="N33" t="inlineStr"/>
      <c r="O33" t="inlineStr"/>
    </row>
    <row r="34">
      <c r="A34" t="inlineStr"/>
      <c r="B34" t="inlineStr">
        <is>
          <t>[우리밀]비건딸기케익-이벤트(크리스마스)</t>
        </is>
      </c>
      <c r="C34" t="inlineStr">
        <is>
          <t>재고</t>
        </is>
      </c>
      <c r="D34" t="n">
        <v>0.7</v>
      </c>
      <c r="E34" t="inlineStr">
        <is>
          <t>35gX20개</t>
        </is>
      </c>
      <c r="F34" t="inlineStr">
        <is>
          <t>팩</t>
        </is>
      </c>
      <c r="G34" t="inlineStr">
        <is>
          <t>과세</t>
        </is>
      </c>
      <c r="H34" t="n">
        <v>12</v>
      </c>
      <c r="I34" t="inlineStr">
        <is>
          <t>6개월</t>
        </is>
      </c>
      <c r="J34" t="inlineStr">
        <is>
          <t>냉동</t>
        </is>
      </c>
      <c r="K34" t="inlineStr"/>
      <c r="L34" t="inlineStr"/>
      <c r="M34" t="inlineStr"/>
      <c r="N34" t="inlineStr"/>
      <c r="O34" t="inlineStr"/>
    </row>
    <row r="35">
      <c r="A35" t="inlineStr"/>
      <c r="B35" t="inlineStr">
        <is>
          <t>[국내산]튀겨먹는달고기순살세트(소스포함)(마늘소스)
(6kg이상발주)</t>
        </is>
      </c>
      <c r="C35" t="inlineStr">
        <is>
          <t>일배</t>
        </is>
      </c>
      <c r="D35" t="n">
        <v>1</v>
      </c>
      <c r="E35" t="inlineStr">
        <is>
          <t>±50gX20개</t>
        </is>
      </c>
      <c r="F35" t="inlineStr">
        <is>
          <t>봉</t>
        </is>
      </c>
      <c r="G35" t="inlineStr">
        <is>
          <t>면세</t>
        </is>
      </c>
      <c r="H35" t="n">
        <v>10</v>
      </c>
      <c r="I35" t="inlineStr">
        <is>
          <t>12개월</t>
        </is>
      </c>
      <c r="J35" t="inlineStr">
        <is>
          <t>냉동</t>
        </is>
      </c>
      <c r="K35" t="inlineStr"/>
      <c r="L35" t="inlineStr"/>
      <c r="M35" t="inlineStr"/>
      <c r="N35" t="inlineStr"/>
      <c r="O35" t="inlineStr"/>
    </row>
    <row r="36">
      <c r="A36" t="inlineStr"/>
      <c r="B36" t="inlineStr">
        <is>
          <t>[프리미엄]하우스카레
- 재고소진시까지</t>
        </is>
      </c>
      <c r="C36" t="inlineStr">
        <is>
          <t>재고</t>
        </is>
      </c>
      <c r="D36" t="n">
        <v>1</v>
      </c>
      <c r="E36" t="inlineStr">
        <is>
          <t>1kg</t>
        </is>
      </c>
      <c r="F36" t="inlineStr">
        <is>
          <t>봉</t>
        </is>
      </c>
      <c r="G36" t="inlineStr">
        <is>
          <t>과세</t>
        </is>
      </c>
      <c r="H36" t="n">
        <v>10</v>
      </c>
      <c r="I36" t="inlineStr">
        <is>
          <t>9개월</t>
        </is>
      </c>
      <c r="J36" t="inlineStr">
        <is>
          <t>냉동</t>
        </is>
      </c>
      <c r="K36" t="inlineStr"/>
      <c r="L36" t="inlineStr"/>
      <c r="M36" t="inlineStr"/>
      <c r="N36" t="inlineStr"/>
      <c r="O36" t="inlineStr"/>
    </row>
    <row r="37">
      <c r="A37" t="inlineStr"/>
      <c r="B37" t="inlineStr">
        <is>
          <t xml:space="preserve">	미니큐브우유식빵(탕종빵)</t>
        </is>
      </c>
      <c r="C37" t="inlineStr">
        <is>
          <t>재고</t>
        </is>
      </c>
      <c r="D37" t="n">
        <v>1</v>
      </c>
      <c r="E37" t="inlineStr">
        <is>
          <t>50gX20개</t>
        </is>
      </c>
      <c r="F37" t="inlineStr">
        <is>
          <t>봉</t>
        </is>
      </c>
      <c r="G37" t="inlineStr">
        <is>
          <t>과세</t>
        </is>
      </c>
      <c r="H37" t="n">
        <v>5</v>
      </c>
      <c r="I37" t="inlineStr">
        <is>
          <t>6개월</t>
        </is>
      </c>
      <c r="J37" t="inlineStr">
        <is>
          <t>냉동</t>
        </is>
      </c>
      <c r="K37" t="inlineStr"/>
      <c r="L37" t="inlineStr"/>
      <c r="M37" t="inlineStr"/>
      <c r="N37" t="inlineStr"/>
      <c r="O37" t="inlineStr"/>
    </row>
    <row r="38">
      <c r="A38" t="inlineStr"/>
      <c r="B38" t="inlineStr">
        <is>
          <t>[프리미엄]겉바속촉수제멘보샤</t>
        </is>
      </c>
      <c r="C38" t="inlineStr">
        <is>
          <t>재고</t>
        </is>
      </c>
      <c r="D38" t="n">
        <v>0.5</v>
      </c>
      <c r="E38" t="inlineStr">
        <is>
          <t>25g*20개</t>
        </is>
      </c>
      <c r="F38" t="inlineStr">
        <is>
          <t>봉</t>
        </is>
      </c>
      <c r="G38" t="inlineStr">
        <is>
          <t>과세</t>
        </is>
      </c>
      <c r="H38" t="n">
        <v>20</v>
      </c>
      <c r="I38" t="inlineStr">
        <is>
          <t>12개월</t>
        </is>
      </c>
      <c r="J38" t="inlineStr">
        <is>
          <t>냉동</t>
        </is>
      </c>
      <c r="K38" t="inlineStr"/>
      <c r="L38" t="inlineStr"/>
      <c r="M38" t="inlineStr"/>
      <c r="N38" t="inlineStr"/>
      <c r="O38" t="inlineStr"/>
    </row>
    <row r="39">
      <c r="A39" t="inlineStr"/>
      <c r="B39" t="inlineStr">
        <is>
          <t>[우리밀]찹쌀약과쿠키(완제)(개별포장)
- 재고소진시까지</t>
        </is>
      </c>
      <c r="C39" t="inlineStr">
        <is>
          <t>재고</t>
        </is>
      </c>
      <c r="D39" t="n">
        <v>1.1</v>
      </c>
      <c r="E39" t="inlineStr">
        <is>
          <t>약55gX20개</t>
        </is>
      </c>
      <c r="F39" t="inlineStr">
        <is>
          <t>개</t>
        </is>
      </c>
      <c r="G39" t="inlineStr">
        <is>
          <t>과세</t>
        </is>
      </c>
      <c r="H39" t="n">
        <v>1</v>
      </c>
      <c r="I39" t="inlineStr">
        <is>
          <t>12개월</t>
        </is>
      </c>
      <c r="J39" t="inlineStr">
        <is>
          <t>냉동</t>
        </is>
      </c>
      <c r="K39" t="inlineStr"/>
      <c r="L39" t="inlineStr"/>
      <c r="M39" t="inlineStr"/>
      <c r="N39" t="inlineStr"/>
      <c r="O39" t="inlineStr"/>
    </row>
    <row r="40">
      <c r="A40" t="inlineStr"/>
      <c r="B40" t="inlineStr">
        <is>
          <t>[우리밀]머리부터꼬리까지팥이꽉찬붕어빵
- 협력업체(제조사) 변경 중</t>
        </is>
      </c>
      <c r="C40" t="inlineStr">
        <is>
          <t>재고</t>
        </is>
      </c>
      <c r="D40" t="n">
        <v>1.05</v>
      </c>
      <c r="E40" t="inlineStr">
        <is>
          <t>70gX15개</t>
        </is>
      </c>
      <c r="F40" t="inlineStr">
        <is>
          <t>봉</t>
        </is>
      </c>
      <c r="G40" t="inlineStr">
        <is>
          <t>과세</t>
        </is>
      </c>
      <c r="H40" t="n">
        <v>10</v>
      </c>
      <c r="I40" t="inlineStr">
        <is>
          <t>9개월</t>
        </is>
      </c>
      <c r="J40" t="inlineStr">
        <is>
          <t>냉동</t>
        </is>
      </c>
      <c r="K40" t="inlineStr"/>
      <c r="L40" t="inlineStr"/>
      <c r="M40" t="inlineStr"/>
      <c r="N40" t="inlineStr"/>
      <c r="O40" t="inlineStr"/>
    </row>
    <row r="41">
      <c r="A41" t="inlineStr"/>
      <c r="B41" t="inlineStr">
        <is>
          <t>[우리밀]머리부터꼬리까지슈크림이꽉찬붕어빵
- 협력업체(제조사) 변경 중</t>
        </is>
      </c>
      <c r="C41" t="inlineStr">
        <is>
          <t>재고</t>
        </is>
      </c>
      <c r="D41" t="n">
        <v>1.05</v>
      </c>
      <c r="E41" t="inlineStr">
        <is>
          <t>70gX15개</t>
        </is>
      </c>
      <c r="F41" t="inlineStr">
        <is>
          <t>봉</t>
        </is>
      </c>
      <c r="G41" t="inlineStr">
        <is>
          <t>과세</t>
        </is>
      </c>
      <c r="H41" t="n">
        <v>10</v>
      </c>
      <c r="I41" t="inlineStr">
        <is>
          <t>9개월</t>
        </is>
      </c>
      <c r="J41" t="inlineStr">
        <is>
          <t>냉동</t>
        </is>
      </c>
      <c r="K41" t="inlineStr"/>
      <c r="L41" t="inlineStr"/>
      <c r="M41" t="inlineStr"/>
      <c r="N41" t="inlineStr"/>
      <c r="O41" t="inlineStr"/>
    </row>
    <row r="42">
      <c r="A42" t="inlineStr"/>
      <c r="B42" t="inlineStr">
        <is>
          <t>[프리미엄]머리부터꼬리까지팥이꽉찬붕어빵
- 협력업체(제조사) 변경 중</t>
        </is>
      </c>
      <c r="C42" t="inlineStr">
        <is>
          <t>재고</t>
        </is>
      </c>
      <c r="D42" t="n">
        <v>1.05</v>
      </c>
      <c r="E42" t="inlineStr">
        <is>
          <t>70gX15개</t>
        </is>
      </c>
      <c r="F42" t="inlineStr">
        <is>
          <t>봉</t>
        </is>
      </c>
      <c r="G42" t="inlineStr">
        <is>
          <t>과세</t>
        </is>
      </c>
      <c r="H42" t="n">
        <v>10</v>
      </c>
      <c r="I42" t="inlineStr">
        <is>
          <t>9개월</t>
        </is>
      </c>
      <c r="J42" t="inlineStr">
        <is>
          <t>냉동</t>
        </is>
      </c>
      <c r="K42" t="inlineStr"/>
      <c r="L42" t="inlineStr"/>
      <c r="M42" t="inlineStr"/>
      <c r="N42" t="inlineStr"/>
      <c r="O42" t="inlineStr"/>
    </row>
    <row r="43">
      <c r="A43" t="inlineStr"/>
      <c r="B43" t="inlineStr">
        <is>
          <t>[프리미엄]머리부터꼬리까지슈크림이꽉찬붕어빵
- 협력업체(제조사) 변경 중</t>
        </is>
      </c>
      <c r="C43" t="inlineStr">
        <is>
          <t>재고</t>
        </is>
      </c>
      <c r="D43" t="n">
        <v>1.05</v>
      </c>
      <c r="E43" t="inlineStr">
        <is>
          <t>70gX15개</t>
        </is>
      </c>
      <c r="F43" t="inlineStr">
        <is>
          <t>봉</t>
        </is>
      </c>
      <c r="G43" t="inlineStr">
        <is>
          <t>과세</t>
        </is>
      </c>
      <c r="H43" t="n">
        <v>10</v>
      </c>
      <c r="I43" t="inlineStr">
        <is>
          <t>9개월</t>
        </is>
      </c>
      <c r="J43" t="inlineStr">
        <is>
          <t>냉동</t>
        </is>
      </c>
      <c r="K43" t="inlineStr"/>
      <c r="L43" t="inlineStr"/>
      <c r="M43" t="inlineStr"/>
      <c r="N43" t="inlineStr"/>
      <c r="O43" t="inlineStr"/>
    </row>
    <row r="44">
      <c r="A44" t="inlineStr"/>
      <c r="B44" t="inlineStr">
        <is>
          <t>[일반]칼슘찐빵
- 재고소진시까지</t>
        </is>
      </c>
      <c r="C44" t="inlineStr">
        <is>
          <t>재고</t>
        </is>
      </c>
      <c r="D44" t="n">
        <v>0.6</v>
      </c>
      <c r="E44" t="inlineStr">
        <is>
          <t>50g*12개</t>
        </is>
      </c>
      <c r="F44" t="inlineStr">
        <is>
          <t>봉</t>
        </is>
      </c>
      <c r="G44" t="inlineStr">
        <is>
          <t>과세</t>
        </is>
      </c>
      <c r="H44" t="n">
        <v>12</v>
      </c>
      <c r="I44" t="inlineStr">
        <is>
          <t>12개월</t>
        </is>
      </c>
      <c r="J44" t="inlineStr">
        <is>
          <t>냉동</t>
        </is>
      </c>
      <c r="K44" t="inlineStr"/>
      <c r="L44" t="inlineStr"/>
      <c r="M44" t="inlineStr"/>
      <c r="N44" t="inlineStr"/>
      <c r="O44" t="inlineStr"/>
    </row>
    <row r="45">
      <c r="A45" t="inlineStr"/>
      <c r="B45" t="inlineStr">
        <is>
          <t xml:space="preserve">딸기맛생크림 </t>
        </is>
      </c>
      <c r="C45" t="inlineStr">
        <is>
          <t>일배</t>
        </is>
      </c>
      <c r="D45" t="n">
        <v>1</v>
      </c>
      <c r="E45" t="inlineStr">
        <is>
          <t>1kg</t>
        </is>
      </c>
      <c r="F45" t="inlineStr">
        <is>
          <t>봉</t>
        </is>
      </c>
      <c r="G45" t="inlineStr">
        <is>
          <t>과세</t>
        </is>
      </c>
      <c r="H45" t="n">
        <v>10</v>
      </c>
      <c r="I45" t="inlineStr">
        <is>
          <t>3개월</t>
        </is>
      </c>
      <c r="J45" t="inlineStr">
        <is>
          <t>냉동</t>
        </is>
      </c>
      <c r="K45" t="inlineStr"/>
      <c r="L45" t="inlineStr"/>
      <c r="M45" t="inlineStr"/>
      <c r="N45" t="inlineStr"/>
      <c r="O45" t="inlineStr"/>
    </row>
    <row r="46">
      <c r="A46" t="inlineStr"/>
      <c r="B46" t="inlineStr">
        <is>
          <t>[수입산]5無리얼망고과일한컵
(첨가당함량 9.5%)
- 재고소진시까지</t>
        </is>
      </c>
      <c r="C46" t="inlineStr">
        <is>
          <t>재고</t>
        </is>
      </c>
      <c r="D46" t="n">
        <v>0.07000000000000001</v>
      </c>
      <c r="E46" t="inlineStr">
        <is>
          <t>70g</t>
        </is>
      </c>
      <c r="F46" t="inlineStr">
        <is>
          <t>개</t>
        </is>
      </c>
      <c r="G46" t="inlineStr">
        <is>
          <t>과세</t>
        </is>
      </c>
      <c r="H46" t="n">
        <v>45</v>
      </c>
      <c r="I46" t="inlineStr">
        <is>
          <t>24개월</t>
        </is>
      </c>
      <c r="J46" t="inlineStr">
        <is>
          <t>냉동</t>
        </is>
      </c>
      <c r="K46" t="inlineStr"/>
      <c r="L46" t="inlineStr"/>
      <c r="M46" t="inlineStr"/>
      <c r="N46" t="inlineStr"/>
      <c r="O46" t="inlineStr"/>
    </row>
    <row r="47">
      <c r="A47" t="inlineStr"/>
      <c r="B47" t="inlineStr">
        <is>
          <t>[유기농]알볼레스오가니코러블리애플(안전캡)
(첨가당함량 0%)</t>
        </is>
      </c>
      <c r="C47" t="inlineStr">
        <is>
          <t>재고</t>
        </is>
      </c>
      <c r="D47" t="n">
        <v>0.1</v>
      </c>
      <c r="E47" t="inlineStr">
        <is>
          <t>100ml</t>
        </is>
      </c>
      <c r="F47" t="inlineStr">
        <is>
          <t>개</t>
        </is>
      </c>
      <c r="G47" t="inlineStr">
        <is>
          <t>과세</t>
        </is>
      </c>
      <c r="H47" t="n">
        <v>40</v>
      </c>
      <c r="I47" t="inlineStr">
        <is>
          <t>12개월</t>
        </is>
      </c>
      <c r="J47" t="inlineStr">
        <is>
          <t>실온</t>
        </is>
      </c>
      <c r="K47" t="inlineStr"/>
      <c r="L47" t="inlineStr"/>
      <c r="M47" t="inlineStr"/>
      <c r="N47" t="inlineStr"/>
      <c r="O47" t="inlineStr"/>
    </row>
    <row r="48">
      <c r="A48" t="inlineStr"/>
      <c r="B48" t="inlineStr">
        <is>
          <t>[유기농]사과워터젤(스파우트)(안전캡)
- 재고소진시까지</t>
        </is>
      </c>
      <c r="C48" t="inlineStr">
        <is>
          <t>재고</t>
        </is>
      </c>
      <c r="D48" t="n">
        <v>0.1</v>
      </c>
      <c r="E48" t="inlineStr">
        <is>
          <t>100ml</t>
        </is>
      </c>
      <c r="F48" t="inlineStr">
        <is>
          <t>개</t>
        </is>
      </c>
      <c r="G48" t="inlineStr">
        <is>
          <t>과세</t>
        </is>
      </c>
      <c r="H48" t="n">
        <v>40</v>
      </c>
      <c r="I48" t="inlineStr">
        <is>
          <t>12개월</t>
        </is>
      </c>
      <c r="J48" t="inlineStr">
        <is>
          <t>실온</t>
        </is>
      </c>
      <c r="K48" t="inlineStr"/>
      <c r="L48" t="inlineStr"/>
      <c r="M48" t="inlineStr"/>
      <c r="N48" t="inlineStr"/>
      <c r="O48" t="inlineStr"/>
    </row>
    <row r="49">
      <c r="A49" t="inlineStr"/>
      <c r="B49" t="inlineStr">
        <is>
          <t>[유기농]ABC+워터젤리(안전캡)
(첨가당함량 3%)
- 재고소진시까지</t>
        </is>
      </c>
      <c r="C49" t="inlineStr">
        <is>
          <t>재고</t>
        </is>
      </c>
      <c r="D49" t="n">
        <v>0.1</v>
      </c>
      <c r="E49" t="inlineStr">
        <is>
          <t>100ml</t>
        </is>
      </c>
      <c r="F49" t="inlineStr">
        <is>
          <t>개</t>
        </is>
      </c>
      <c r="G49" t="inlineStr">
        <is>
          <t>과세</t>
        </is>
      </c>
      <c r="H49" t="n">
        <v>40</v>
      </c>
      <c r="I49" t="inlineStr">
        <is>
          <t>12개월</t>
        </is>
      </c>
      <c r="J49" t="inlineStr">
        <is>
          <t>상온</t>
        </is>
      </c>
      <c r="K49" t="inlineStr"/>
      <c r="L49" t="inlineStr"/>
      <c r="M49" t="inlineStr"/>
      <c r="N49" t="inlineStr"/>
      <c r="O49" t="inlineStr"/>
    </row>
    <row r="50">
      <c r="A50" t="inlineStr"/>
      <c r="B50" t="inlineStr">
        <is>
          <t>[유기농]말랑젤리사과당근
(첨가당함량 14%)
- 재고소진시까지</t>
        </is>
      </c>
      <c r="C50" t="inlineStr">
        <is>
          <t>재고</t>
        </is>
      </c>
      <c r="D50" t="n">
        <v>0.08</v>
      </c>
      <c r="E50" t="inlineStr">
        <is>
          <t>80g</t>
        </is>
      </c>
      <c r="F50" t="inlineStr">
        <is>
          <t>개</t>
        </is>
      </c>
      <c r="G50" t="inlineStr">
        <is>
          <t>과세</t>
        </is>
      </c>
      <c r="H50" t="n">
        <v>45</v>
      </c>
      <c r="I50" t="inlineStr">
        <is>
          <t>6개월</t>
        </is>
      </c>
      <c r="J50" t="inlineStr">
        <is>
          <t>냉장</t>
        </is>
      </c>
      <c r="K50" t="inlineStr"/>
      <c r="L50" t="inlineStr"/>
      <c r="M50" t="inlineStr"/>
      <c r="N50" t="inlineStr"/>
      <c r="O50" t="inlineStr"/>
    </row>
    <row r="51">
      <c r="A51" t="inlineStr"/>
      <c r="B51" t="inlineStr">
        <is>
          <t>비타아연후르츠(안전캡)
(첨가당함량 0%)
- 재고소진시까지</t>
        </is>
      </c>
      <c r="C51" t="inlineStr">
        <is>
          <t>재고</t>
        </is>
      </c>
      <c r="D51" t="n">
        <v>0.1</v>
      </c>
      <c r="E51" t="inlineStr">
        <is>
          <t>100ml</t>
        </is>
      </c>
      <c r="F51" t="inlineStr">
        <is>
          <t>개</t>
        </is>
      </c>
      <c r="G51" t="inlineStr">
        <is>
          <t>과세</t>
        </is>
      </c>
      <c r="H51" t="n">
        <v>40</v>
      </c>
      <c r="I51" t="inlineStr">
        <is>
          <t>12개월</t>
        </is>
      </c>
      <c r="J51" t="inlineStr">
        <is>
          <t>실온</t>
        </is>
      </c>
      <c r="K51" t="inlineStr"/>
      <c r="L51" t="inlineStr"/>
      <c r="M51" t="inlineStr"/>
      <c r="N51" t="inlineStr"/>
      <c r="O51" t="inlineStr"/>
    </row>
    <row r="52">
      <c r="A52" t="inlineStr"/>
      <c r="B52" t="inlineStr">
        <is>
          <t>[제주도]한라봉에이드(스파우트)
- 재고소진시까지</t>
        </is>
      </c>
      <c r="C52" t="inlineStr">
        <is>
          <t>재고</t>
        </is>
      </c>
      <c r="D52" t="n">
        <v>1</v>
      </c>
      <c r="E52" t="inlineStr">
        <is>
          <t>1kg</t>
        </is>
      </c>
      <c r="F52" t="inlineStr">
        <is>
          <t>봉</t>
        </is>
      </c>
      <c r="G52" t="inlineStr">
        <is>
          <t>과세</t>
        </is>
      </c>
      <c r="H52" t="n">
        <v>10</v>
      </c>
      <c r="I52" t="inlineStr">
        <is>
          <t>24개월</t>
        </is>
      </c>
      <c r="J52" t="inlineStr">
        <is>
          <t>실온</t>
        </is>
      </c>
      <c r="K52" t="inlineStr"/>
      <c r="L52" t="inlineStr"/>
      <c r="M52" t="inlineStr"/>
      <c r="N52" t="inlineStr"/>
      <c r="O52" t="inlineStr"/>
    </row>
    <row r="53">
      <c r="A53" t="inlineStr"/>
      <c r="B53" t="inlineStr">
        <is>
          <t>[베트남]망고에이드(스파우트)
- 재고소진시까지</t>
        </is>
      </c>
      <c r="C53" t="inlineStr">
        <is>
          <t>재고</t>
        </is>
      </c>
      <c r="D53" t="n">
        <v>1</v>
      </c>
      <c r="E53" t="inlineStr">
        <is>
          <t>1kg</t>
        </is>
      </c>
      <c r="F53" t="inlineStr">
        <is>
          <t>봉</t>
        </is>
      </c>
      <c r="G53" t="inlineStr">
        <is>
          <t>과세</t>
        </is>
      </c>
      <c r="H53" t="n">
        <v>10</v>
      </c>
      <c r="I53" t="inlineStr">
        <is>
          <t>24개월</t>
        </is>
      </c>
      <c r="J53" t="inlineStr">
        <is>
          <t>실온</t>
        </is>
      </c>
      <c r="K53" t="inlineStr"/>
      <c r="L53" t="inlineStr"/>
      <c r="M53" t="inlineStr"/>
      <c r="N53" t="inlineStr"/>
      <c r="O53" t="inlineStr"/>
    </row>
    <row r="54">
      <c r="A54" t="inlineStr"/>
      <c r="B54" t="inlineStr">
        <is>
          <t>[국내산]명인백년초조청유과(달콤한유과레드)(개별포장)
- 협력업체(제조사) 변경 중</t>
        </is>
      </c>
      <c r="C54" t="inlineStr">
        <is>
          <t>재고</t>
        </is>
      </c>
      <c r="D54" t="n">
        <v>0.14</v>
      </c>
      <c r="E54" t="inlineStr">
        <is>
          <t>7g*20개</t>
        </is>
      </c>
      <c r="F54" t="inlineStr">
        <is>
          <t>봉</t>
        </is>
      </c>
      <c r="G54" t="inlineStr">
        <is>
          <t>과세</t>
        </is>
      </c>
      <c r="H54" t="n">
        <v>10</v>
      </c>
      <c r="I54" t="inlineStr">
        <is>
          <t>6개월</t>
        </is>
      </c>
      <c r="J54" t="inlineStr">
        <is>
          <t>실온</t>
        </is>
      </c>
      <c r="K54" t="inlineStr"/>
      <c r="L54" t="inlineStr"/>
      <c r="M54" t="inlineStr"/>
      <c r="N54" t="inlineStr"/>
      <c r="O54" t="inlineStr"/>
    </row>
    <row r="55">
      <c r="A55" t="inlineStr"/>
      <c r="B55" t="inlineStr">
        <is>
          <t>[국내산]명인찹쌀조청유과(달콤한유과)(개별포장)
- 협력업체(제조사) 변경 중</t>
        </is>
      </c>
      <c r="C55" t="inlineStr">
        <is>
          <t>재고</t>
        </is>
      </c>
      <c r="D55" t="n">
        <v>0.14</v>
      </c>
      <c r="E55" t="inlineStr">
        <is>
          <t>7g*20개</t>
        </is>
      </c>
      <c r="F55" t="inlineStr">
        <is>
          <t>봉</t>
        </is>
      </c>
      <c r="G55" t="inlineStr">
        <is>
          <t>과세</t>
        </is>
      </c>
      <c r="H55" t="n">
        <v>10</v>
      </c>
      <c r="I55" t="inlineStr">
        <is>
          <t>6개월</t>
        </is>
      </c>
      <c r="J55" t="inlineStr">
        <is>
          <t>실온</t>
        </is>
      </c>
      <c r="K55" t="inlineStr"/>
      <c r="L55" t="inlineStr"/>
      <c r="M55" t="inlineStr"/>
      <c r="N55" t="inlineStr"/>
      <c r="O55" t="inlineStr"/>
    </row>
    <row r="56">
      <c r="A56" t="inlineStr"/>
      <c r="B56" t="inlineStr">
        <is>
          <t>[명장]꿀약과(개별포장)</t>
        </is>
      </c>
      <c r="C56" t="inlineStr">
        <is>
          <t>재고</t>
        </is>
      </c>
      <c r="D56" t="n">
        <v>0.2</v>
      </c>
      <c r="E56" t="inlineStr">
        <is>
          <t>10g*20개</t>
        </is>
      </c>
      <c r="F56" t="inlineStr">
        <is>
          <t>봉</t>
        </is>
      </c>
      <c r="G56" t="inlineStr">
        <is>
          <t>과세</t>
        </is>
      </c>
      <c r="H56" t="n">
        <v>20</v>
      </c>
      <c r="I56" t="inlineStr">
        <is>
          <t>6개월</t>
        </is>
      </c>
      <c r="J56" t="inlineStr">
        <is>
          <t>실온</t>
        </is>
      </c>
      <c r="K56" t="inlineStr"/>
      <c r="L56" t="inlineStr"/>
      <c r="M56" t="inlineStr"/>
      <c r="N56" t="inlineStr"/>
      <c r="O56" t="inlineStr"/>
    </row>
    <row r="57">
      <c r="A57" t="inlineStr"/>
      <c r="B57" t="inlineStr">
        <is>
          <t>[프리미엄]오마쥬마카롱(개별포장)-새학기
- 신제품출시 중량 변경</t>
        </is>
      </c>
      <c r="C57" t="inlineStr">
        <is>
          <t>재고</t>
        </is>
      </c>
      <c r="D57" t="n">
        <v>1.35</v>
      </c>
      <c r="E57" t="inlineStr">
        <is>
          <t>45gX30개</t>
        </is>
      </c>
      <c r="F57" t="inlineStr">
        <is>
          <t>박스</t>
        </is>
      </c>
      <c r="G57" t="inlineStr">
        <is>
          <t>과세</t>
        </is>
      </c>
      <c r="H57" t="n">
        <v>1</v>
      </c>
      <c r="I57" t="inlineStr">
        <is>
          <t>6개월</t>
        </is>
      </c>
      <c r="J57" t="inlineStr">
        <is>
          <t>냉동</t>
        </is>
      </c>
      <c r="K57" t="inlineStr"/>
      <c r="L57" t="inlineStr"/>
      <c r="M57" t="inlineStr"/>
      <c r="N57" t="inlineStr"/>
      <c r="O57" t="inlineStr"/>
    </row>
    <row r="58">
      <c r="A58" t="inlineStr"/>
      <c r="B58" t="inlineStr">
        <is>
          <t>[프리미엄]오마쥬마카롱(개별포장)-만우절
- 신제품출시 중량 변경</t>
        </is>
      </c>
      <c r="C58" t="inlineStr">
        <is>
          <t>재고</t>
        </is>
      </c>
      <c r="D58" t="n">
        <v>1.35</v>
      </c>
      <c r="E58" t="inlineStr">
        <is>
          <t>45gX30개</t>
        </is>
      </c>
      <c r="F58" t="inlineStr">
        <is>
          <t>박스</t>
        </is>
      </c>
      <c r="G58" t="inlineStr">
        <is>
          <t>과세</t>
        </is>
      </c>
      <c r="H58" t="n">
        <v>1</v>
      </c>
      <c r="I58" t="inlineStr">
        <is>
          <t>6개월</t>
        </is>
      </c>
      <c r="J58" t="inlineStr">
        <is>
          <t>냉동</t>
        </is>
      </c>
      <c r="K58" t="inlineStr"/>
      <c r="L58" t="inlineStr"/>
      <c r="M58" t="inlineStr"/>
      <c r="N58" t="inlineStr"/>
      <c r="O58" t="inlineStr"/>
    </row>
    <row r="59">
      <c r="A59" t="inlineStr"/>
      <c r="B59" t="inlineStr">
        <is>
          <t>[프리미엄]오마쥬마카롱(개별포장)-식목일
- 신제품출시 중량 변경</t>
        </is>
      </c>
      <c r="C59" t="inlineStr">
        <is>
          <t>재고</t>
        </is>
      </c>
      <c r="D59" t="n">
        <v>1.35</v>
      </c>
      <c r="E59" t="inlineStr">
        <is>
          <t>45gX30개</t>
        </is>
      </c>
      <c r="F59" t="inlineStr">
        <is>
          <t>박스</t>
        </is>
      </c>
      <c r="G59" t="inlineStr">
        <is>
          <t>과세</t>
        </is>
      </c>
      <c r="H59" t="n">
        <v>1</v>
      </c>
      <c r="I59" t="inlineStr">
        <is>
          <t>6개월</t>
        </is>
      </c>
      <c r="J59" t="inlineStr">
        <is>
          <t>냉동</t>
        </is>
      </c>
      <c r="K59" t="inlineStr"/>
      <c r="L59" t="inlineStr"/>
      <c r="M59" t="inlineStr"/>
      <c r="N59" t="inlineStr"/>
      <c r="O59" t="inlineStr"/>
    </row>
    <row r="60">
      <c r="A60" t="inlineStr"/>
      <c r="B60" t="inlineStr">
        <is>
          <t>[프리미엄]오마쥬마카롱(개별포장)-어린이날
- 신제품출시 중량 변경</t>
        </is>
      </c>
      <c r="C60" t="inlineStr">
        <is>
          <t>재고</t>
        </is>
      </c>
      <c r="D60" t="n">
        <v>1.35</v>
      </c>
      <c r="E60" t="inlineStr">
        <is>
          <t>45gX30개</t>
        </is>
      </c>
      <c r="F60" t="inlineStr">
        <is>
          <t>박스</t>
        </is>
      </c>
      <c r="G60" t="inlineStr">
        <is>
          <t>과세</t>
        </is>
      </c>
      <c r="H60" t="n">
        <v>1</v>
      </c>
      <c r="I60" t="inlineStr">
        <is>
          <t>6개월</t>
        </is>
      </c>
      <c r="J60" t="inlineStr">
        <is>
          <t>냉동</t>
        </is>
      </c>
      <c r="K60" t="inlineStr"/>
      <c r="L60" t="inlineStr"/>
      <c r="M60" t="inlineStr"/>
      <c r="N60" t="inlineStr"/>
      <c r="O60" t="inlineStr"/>
    </row>
    <row r="61">
      <c r="A61" t="inlineStr"/>
      <c r="B61" t="inlineStr">
        <is>
          <t>[프리미엄]오마쥬마카롱(개별포장)-스승의날
- 신제품출시 중량 변경</t>
        </is>
      </c>
      <c r="C61" t="inlineStr">
        <is>
          <t>재고</t>
        </is>
      </c>
      <c r="D61" t="n">
        <v>1.35</v>
      </c>
      <c r="E61" t="inlineStr">
        <is>
          <t>45gX30개</t>
        </is>
      </c>
      <c r="F61" t="inlineStr">
        <is>
          <t>박스</t>
        </is>
      </c>
      <c r="G61" t="inlineStr">
        <is>
          <t>과세</t>
        </is>
      </c>
      <c r="H61" t="n">
        <v>1</v>
      </c>
      <c r="I61" t="inlineStr">
        <is>
          <t>6개월</t>
        </is>
      </c>
      <c r="J61" t="inlineStr">
        <is>
          <t>냉동</t>
        </is>
      </c>
      <c r="K61" t="inlineStr"/>
      <c r="L61" t="inlineStr"/>
      <c r="M61" t="inlineStr"/>
      <c r="N61" t="inlineStr"/>
      <c r="O61" t="inlineStr"/>
    </row>
    <row r="62">
      <c r="A62" t="inlineStr"/>
      <c r="B62" t="inlineStr">
        <is>
          <t>[프리미엄]오마쥬마카롱(개별포장)-호국보훈
- 신제품출시 중량 변경</t>
        </is>
      </c>
      <c r="C62" t="inlineStr">
        <is>
          <t>재고</t>
        </is>
      </c>
      <c r="D62" t="n">
        <v>1.35</v>
      </c>
      <c r="E62" t="inlineStr">
        <is>
          <t>45gX30개</t>
        </is>
      </c>
      <c r="F62" t="inlineStr">
        <is>
          <t>박스</t>
        </is>
      </c>
      <c r="G62" t="inlineStr">
        <is>
          <t>과세</t>
        </is>
      </c>
      <c r="H62" t="n">
        <v>1</v>
      </c>
      <c r="I62" t="inlineStr">
        <is>
          <t>6개월</t>
        </is>
      </c>
      <c r="J62" t="inlineStr">
        <is>
          <t>냉동</t>
        </is>
      </c>
      <c r="K62" t="inlineStr"/>
      <c r="L62" t="inlineStr"/>
      <c r="M62" t="inlineStr"/>
      <c r="N62" t="inlineStr"/>
      <c r="O62" t="inlineStr"/>
    </row>
    <row r="63">
      <c r="A63" t="inlineStr"/>
      <c r="B63" t="inlineStr">
        <is>
          <t>[프리미엄]오마쥬마카롱(개별포장)-방학
- 신제품출시 중량 변경</t>
        </is>
      </c>
      <c r="C63" t="inlineStr">
        <is>
          <t>재고</t>
        </is>
      </c>
      <c r="D63" t="n">
        <v>1.35</v>
      </c>
      <c r="E63" t="inlineStr">
        <is>
          <t>45gX30개</t>
        </is>
      </c>
      <c r="F63" t="inlineStr">
        <is>
          <t>박스</t>
        </is>
      </c>
      <c r="G63" t="inlineStr">
        <is>
          <t>과세</t>
        </is>
      </c>
      <c r="H63" t="n">
        <v>1</v>
      </c>
      <c r="I63" t="inlineStr">
        <is>
          <t>6개월</t>
        </is>
      </c>
      <c r="J63" t="inlineStr">
        <is>
          <t>냉동</t>
        </is>
      </c>
      <c r="K63" t="inlineStr"/>
      <c r="L63" t="inlineStr"/>
      <c r="M63" t="inlineStr"/>
      <c r="N63" t="inlineStr"/>
      <c r="O63" t="inlineStr"/>
    </row>
    <row r="64">
      <c r="A64" t="inlineStr"/>
      <c r="B64" t="inlineStr">
        <is>
          <t>[프리미엄]오마쥬프린팅마카롱(개별포장)-한글날
- 신제품출시 중량 변경</t>
        </is>
      </c>
      <c r="C64" t="inlineStr">
        <is>
          <t>재고</t>
        </is>
      </c>
      <c r="D64" t="n">
        <v>1.35</v>
      </c>
      <c r="E64" t="inlineStr">
        <is>
          <t>45gX30개</t>
        </is>
      </c>
      <c r="F64" t="inlineStr">
        <is>
          <t>박스</t>
        </is>
      </c>
      <c r="G64" t="inlineStr">
        <is>
          <t>과세</t>
        </is>
      </c>
      <c r="H64" t="n">
        <v>1</v>
      </c>
      <c r="I64" t="inlineStr">
        <is>
          <t>6개월</t>
        </is>
      </c>
      <c r="J64" t="inlineStr">
        <is>
          <t>냉동</t>
        </is>
      </c>
      <c r="K64" t="inlineStr"/>
      <c r="L64" t="inlineStr"/>
      <c r="M64" t="inlineStr"/>
      <c r="N64" t="inlineStr"/>
      <c r="O64" t="inlineStr"/>
    </row>
    <row r="65">
      <c r="A65" t="inlineStr"/>
      <c r="B65" t="inlineStr">
        <is>
          <t>[프리미엄]오마쥬프린팅마카롱(개별포장)-독도의날
- 신제품출시 중량 변경</t>
        </is>
      </c>
      <c r="C65" t="inlineStr">
        <is>
          <t>재고</t>
        </is>
      </c>
      <c r="D65" t="n">
        <v>1.35</v>
      </c>
      <c r="E65" t="inlineStr">
        <is>
          <t>45gX30개</t>
        </is>
      </c>
      <c r="F65" t="inlineStr">
        <is>
          <t>박스</t>
        </is>
      </c>
      <c r="G65" t="inlineStr">
        <is>
          <t>과세</t>
        </is>
      </c>
      <c r="H65" t="n">
        <v>1</v>
      </c>
      <c r="I65" t="inlineStr">
        <is>
          <t>6개월</t>
        </is>
      </c>
      <c r="J65" t="inlineStr">
        <is>
          <t>냉동</t>
        </is>
      </c>
      <c r="K65" t="inlineStr"/>
      <c r="L65" t="inlineStr"/>
      <c r="M65" t="inlineStr"/>
      <c r="N65" t="inlineStr"/>
      <c r="O65" t="inlineStr"/>
    </row>
    <row r="66">
      <c r="A66" t="inlineStr"/>
      <c r="B66" t="inlineStr">
        <is>
          <t>[프리미엄]오마쥬프린팅마카롱(개별포장)-할로윈
- 신제품출시 중량 변경</t>
        </is>
      </c>
      <c r="C66" t="inlineStr">
        <is>
          <t>재고</t>
        </is>
      </c>
      <c r="D66" t="n">
        <v>1.35</v>
      </c>
      <c r="E66" t="inlineStr">
        <is>
          <t>45gX30개</t>
        </is>
      </c>
      <c r="F66" t="inlineStr">
        <is>
          <t>박스</t>
        </is>
      </c>
      <c r="G66" t="inlineStr">
        <is>
          <t>과세</t>
        </is>
      </c>
      <c r="H66" t="n">
        <v>1</v>
      </c>
      <c r="I66" t="inlineStr">
        <is>
          <t>6개월</t>
        </is>
      </c>
      <c r="J66" t="inlineStr">
        <is>
          <t>냉동</t>
        </is>
      </c>
      <c r="K66" t="inlineStr"/>
      <c r="L66" t="inlineStr"/>
      <c r="M66" t="inlineStr"/>
      <c r="N66" t="inlineStr"/>
      <c r="O66" t="inlineStr"/>
    </row>
    <row r="67">
      <c r="A67" t="inlineStr"/>
      <c r="B67" t="inlineStr">
        <is>
          <t>[프리미엄]오마쥬프린팅마카롱(개별포장)-수능
- 신제품출시 중량 변경</t>
        </is>
      </c>
      <c r="C67" t="inlineStr">
        <is>
          <t>재고</t>
        </is>
      </c>
      <c r="D67" t="n">
        <v>1.35</v>
      </c>
      <c r="E67" t="inlineStr">
        <is>
          <t>45gX30개</t>
        </is>
      </c>
      <c r="F67" t="inlineStr">
        <is>
          <t>박스</t>
        </is>
      </c>
      <c r="G67" t="inlineStr">
        <is>
          <t>과세</t>
        </is>
      </c>
      <c r="H67" t="n">
        <v>1</v>
      </c>
      <c r="I67" t="inlineStr">
        <is>
          <t>6개월</t>
        </is>
      </c>
      <c r="J67" t="inlineStr">
        <is>
          <t>냉동</t>
        </is>
      </c>
      <c r="K67" t="inlineStr"/>
      <c r="L67" t="inlineStr"/>
      <c r="M67" t="inlineStr"/>
      <c r="N67" t="inlineStr"/>
      <c r="O67" t="inlineStr"/>
    </row>
    <row r="68">
      <c r="A68" t="inlineStr"/>
      <c r="B68" t="inlineStr">
        <is>
          <t>[프리미엄]오마쥬프린팅마카롱(개별포장)-크리스마스
- 신제품출시 중량 변경</t>
        </is>
      </c>
      <c r="C68" t="inlineStr">
        <is>
          <t>재고</t>
        </is>
      </c>
      <c r="D68" t="n">
        <v>1.35</v>
      </c>
      <c r="E68" t="inlineStr">
        <is>
          <t>45gX30개</t>
        </is>
      </c>
      <c r="F68" t="inlineStr">
        <is>
          <t>박스</t>
        </is>
      </c>
      <c r="G68" t="inlineStr">
        <is>
          <t>과세</t>
        </is>
      </c>
      <c r="H68" t="n">
        <v>1</v>
      </c>
      <c r="I68" t="inlineStr">
        <is>
          <t>6개월</t>
        </is>
      </c>
      <c r="J68" t="inlineStr">
        <is>
          <t>냉동</t>
        </is>
      </c>
      <c r="K68" t="inlineStr"/>
      <c r="L68" t="inlineStr"/>
      <c r="M68" t="inlineStr"/>
      <c r="N68" t="inlineStr"/>
      <c r="O68" t="inlineStr"/>
    </row>
    <row r="69">
      <c r="A69" t="inlineStr"/>
      <c r="B69" t="inlineStr">
        <is>
          <t>[프리미엄]딸기pick배색프린팅마카롱(개별포장)-새학기
- 신제품출시 중량 변경</t>
        </is>
      </c>
      <c r="C69" t="inlineStr">
        <is>
          <t>재고</t>
        </is>
      </c>
      <c r="D69" t="n">
        <v>1.35</v>
      </c>
      <c r="E69" t="inlineStr">
        <is>
          <t>45gX30개</t>
        </is>
      </c>
      <c r="F69" t="inlineStr">
        <is>
          <t>박스</t>
        </is>
      </c>
      <c r="G69" t="inlineStr">
        <is>
          <t>과세</t>
        </is>
      </c>
      <c r="H69" t="n">
        <v>1</v>
      </c>
      <c r="I69" t="inlineStr">
        <is>
          <t>6개월</t>
        </is>
      </c>
      <c r="J69" t="inlineStr">
        <is>
          <t>냉동</t>
        </is>
      </c>
      <c r="K69" t="inlineStr"/>
      <c r="L69" t="inlineStr"/>
      <c r="M69" t="inlineStr"/>
      <c r="N69" t="inlineStr"/>
      <c r="O69" t="inlineStr"/>
    </row>
    <row r="70">
      <c r="A70" t="inlineStr"/>
      <c r="B70" t="inlineStr">
        <is>
          <t>[프리미엄]딸기pick배색프린팅마카롱(개별포장)-만우절
- 신제품출시 중량 변경</t>
        </is>
      </c>
      <c r="C70" t="inlineStr">
        <is>
          <t>재고</t>
        </is>
      </c>
      <c r="D70" t="n">
        <v>1.35</v>
      </c>
      <c r="E70" t="inlineStr">
        <is>
          <t>45gX30개</t>
        </is>
      </c>
      <c r="F70" t="inlineStr">
        <is>
          <t>박스</t>
        </is>
      </c>
      <c r="G70" t="inlineStr">
        <is>
          <t>과세</t>
        </is>
      </c>
      <c r="H70" t="n">
        <v>1</v>
      </c>
      <c r="I70" t="inlineStr">
        <is>
          <t>6개월</t>
        </is>
      </c>
      <c r="J70" t="inlineStr">
        <is>
          <t>냉동</t>
        </is>
      </c>
      <c r="K70" t="inlineStr"/>
      <c r="L70" t="inlineStr"/>
      <c r="M70" t="inlineStr"/>
      <c r="N70" t="inlineStr"/>
      <c r="O70" t="inlineStr"/>
    </row>
    <row r="71">
      <c r="A71" t="inlineStr"/>
      <c r="B71" t="inlineStr">
        <is>
          <t>[프리미엄]딸기pick배색프린팅마카롱(개별포장)-식목일
- 신제품출시 중량 변경</t>
        </is>
      </c>
      <c r="C71" t="inlineStr">
        <is>
          <t>재고</t>
        </is>
      </c>
      <c r="D71" t="n">
        <v>1.35</v>
      </c>
      <c r="E71" t="inlineStr">
        <is>
          <t>45gX30개</t>
        </is>
      </c>
      <c r="F71" t="inlineStr">
        <is>
          <t>박스</t>
        </is>
      </c>
      <c r="G71" t="inlineStr">
        <is>
          <t>과세</t>
        </is>
      </c>
      <c r="H71" t="n">
        <v>1</v>
      </c>
      <c r="I71" t="inlineStr">
        <is>
          <t>6개월</t>
        </is>
      </c>
      <c r="J71" t="inlineStr">
        <is>
          <t>냉동</t>
        </is>
      </c>
      <c r="K71" t="inlineStr"/>
      <c r="L71" t="inlineStr"/>
      <c r="M71" t="inlineStr"/>
      <c r="N71" t="inlineStr"/>
      <c r="O71" t="inlineStr"/>
    </row>
    <row r="72">
      <c r="A72" t="inlineStr"/>
      <c r="B72" t="inlineStr">
        <is>
          <t>[프리미엄]딸기pick배색프린팅마카롱(개별포장)-어린이날
- 신제품출시 중량 변경</t>
        </is>
      </c>
      <c r="C72" t="inlineStr">
        <is>
          <t>재고</t>
        </is>
      </c>
      <c r="D72" t="n">
        <v>1.35</v>
      </c>
      <c r="E72" t="inlineStr">
        <is>
          <t>45gX30개</t>
        </is>
      </c>
      <c r="F72" t="inlineStr">
        <is>
          <t>박스</t>
        </is>
      </c>
      <c r="G72" t="inlineStr">
        <is>
          <t>과세</t>
        </is>
      </c>
      <c r="H72" t="n">
        <v>1</v>
      </c>
      <c r="I72" t="inlineStr">
        <is>
          <t>6개월</t>
        </is>
      </c>
      <c r="J72" t="inlineStr">
        <is>
          <t>냉동</t>
        </is>
      </c>
      <c r="K72" t="inlineStr"/>
      <c r="L72" t="inlineStr"/>
      <c r="M72" t="inlineStr"/>
      <c r="N72" t="inlineStr"/>
      <c r="O72" t="inlineStr"/>
    </row>
    <row r="73">
      <c r="A73" t="inlineStr"/>
      <c r="B73" t="inlineStr">
        <is>
          <t>[프리미엄]딸기pick배색프린팅마카롱(개별포장)-스승의날
- 신제품출시 중량 변경</t>
        </is>
      </c>
      <c r="C73" t="inlineStr">
        <is>
          <t>재고</t>
        </is>
      </c>
      <c r="D73" t="n">
        <v>1.35</v>
      </c>
      <c r="E73" t="inlineStr">
        <is>
          <t>45gX30개</t>
        </is>
      </c>
      <c r="F73" t="inlineStr">
        <is>
          <t>박스</t>
        </is>
      </c>
      <c r="G73" t="inlineStr">
        <is>
          <t>과세</t>
        </is>
      </c>
      <c r="H73" t="n">
        <v>1</v>
      </c>
      <c r="I73" t="inlineStr">
        <is>
          <t>6개월</t>
        </is>
      </c>
      <c r="J73" t="inlineStr">
        <is>
          <t>냉동</t>
        </is>
      </c>
      <c r="K73" t="inlineStr"/>
      <c r="L73" t="inlineStr"/>
      <c r="M73" t="inlineStr"/>
      <c r="N73" t="inlineStr"/>
      <c r="O73" t="inlineStr"/>
    </row>
    <row r="74">
      <c r="A74" t="inlineStr"/>
      <c r="B74" t="inlineStr">
        <is>
          <t>[프리미엄]딸기pick배색프린팅마카롱(개별포장)-호국보훈
- 신제품출시 중량 변경</t>
        </is>
      </c>
      <c r="C74" t="inlineStr">
        <is>
          <t>재고</t>
        </is>
      </c>
      <c r="D74" t="n">
        <v>1.35</v>
      </c>
      <c r="E74" t="inlineStr">
        <is>
          <t>45gX30개</t>
        </is>
      </c>
      <c r="F74" t="inlineStr">
        <is>
          <t>박스</t>
        </is>
      </c>
      <c r="G74" t="inlineStr">
        <is>
          <t>과세</t>
        </is>
      </c>
      <c r="H74" t="n">
        <v>1</v>
      </c>
      <c r="I74" t="inlineStr">
        <is>
          <t>6개월</t>
        </is>
      </c>
      <c r="J74" t="inlineStr">
        <is>
          <t>냉동</t>
        </is>
      </c>
      <c r="K74" t="inlineStr"/>
      <c r="L74" t="inlineStr"/>
      <c r="M74" t="inlineStr"/>
      <c r="N74" t="inlineStr"/>
      <c r="O74" t="inlineStr"/>
    </row>
    <row r="75">
      <c r="A75" t="inlineStr"/>
      <c r="B75" t="inlineStr">
        <is>
          <t>[프리미엄]딸기pick배색프린팅마카롱(개별포장)-방학
- 신제품출시 중량 변경</t>
        </is>
      </c>
      <c r="C75" t="inlineStr">
        <is>
          <t>재고</t>
        </is>
      </c>
      <c r="D75" t="n">
        <v>1.35</v>
      </c>
      <c r="E75" t="inlineStr">
        <is>
          <t>45gX30개</t>
        </is>
      </c>
      <c r="F75" t="inlineStr">
        <is>
          <t>박스</t>
        </is>
      </c>
      <c r="G75" t="inlineStr">
        <is>
          <t>과세</t>
        </is>
      </c>
      <c r="H75" t="n">
        <v>1</v>
      </c>
      <c r="I75" t="inlineStr">
        <is>
          <t>6개월</t>
        </is>
      </c>
      <c r="J75" t="inlineStr">
        <is>
          <t>냉동</t>
        </is>
      </c>
      <c r="K75" t="inlineStr"/>
      <c r="L75" t="inlineStr"/>
      <c r="M75" t="inlineStr"/>
      <c r="N75" t="inlineStr"/>
      <c r="O75" t="inlineStr"/>
    </row>
    <row r="76">
      <c r="A76" t="inlineStr"/>
      <c r="B76" t="inlineStr">
        <is>
          <t>[프리미엄]딸기pick배색프린팅마카롱(개별포장)-한글날
- 신제품출시 중량 변경</t>
        </is>
      </c>
      <c r="C76" t="inlineStr">
        <is>
          <t>재고</t>
        </is>
      </c>
      <c r="D76" t="n">
        <v>1.35</v>
      </c>
      <c r="E76" t="inlineStr">
        <is>
          <t>45gX30개</t>
        </is>
      </c>
      <c r="F76" t="inlineStr">
        <is>
          <t>박스</t>
        </is>
      </c>
      <c r="G76" t="inlineStr">
        <is>
          <t>과세</t>
        </is>
      </c>
      <c r="H76" t="n">
        <v>1</v>
      </c>
      <c r="I76" t="inlineStr">
        <is>
          <t>6개월</t>
        </is>
      </c>
      <c r="J76" t="inlineStr">
        <is>
          <t>냉동</t>
        </is>
      </c>
      <c r="K76" t="inlineStr"/>
      <c r="L76" t="inlineStr"/>
      <c r="M76" t="inlineStr"/>
      <c r="N76" t="inlineStr"/>
      <c r="O76" t="inlineStr"/>
    </row>
    <row r="77">
      <c r="A77" t="inlineStr"/>
      <c r="B77" t="inlineStr">
        <is>
          <t>[프리미엄]딸기pick배색프린팅마카롱(개별포장)-독도의날
- 신제품출시 중량 변경</t>
        </is>
      </c>
      <c r="C77" t="inlineStr">
        <is>
          <t>재고</t>
        </is>
      </c>
      <c r="D77" t="n">
        <v>1.35</v>
      </c>
      <c r="E77" t="inlineStr">
        <is>
          <t>45gX30개</t>
        </is>
      </c>
      <c r="F77" t="inlineStr">
        <is>
          <t>박스</t>
        </is>
      </c>
      <c r="G77" t="inlineStr">
        <is>
          <t>과세</t>
        </is>
      </c>
      <c r="H77" t="n">
        <v>1</v>
      </c>
      <c r="I77" t="inlineStr">
        <is>
          <t>6개월</t>
        </is>
      </c>
      <c r="J77" t="inlineStr">
        <is>
          <t>냉동</t>
        </is>
      </c>
      <c r="K77" t="inlineStr"/>
      <c r="L77" t="inlineStr"/>
      <c r="M77" t="inlineStr"/>
      <c r="N77" t="inlineStr"/>
      <c r="O77" t="inlineStr"/>
    </row>
    <row r="78">
      <c r="A78" t="inlineStr"/>
      <c r="B78" t="inlineStr">
        <is>
          <t>[프리미엄]딸기pick배색프린팅마카롱(개별포장)-할로윈
- 신제품출시 중량 변경</t>
        </is>
      </c>
      <c r="C78" t="inlineStr">
        <is>
          <t>재고</t>
        </is>
      </c>
      <c r="D78" t="n">
        <v>1.35</v>
      </c>
      <c r="E78" t="inlineStr">
        <is>
          <t>45gX30개</t>
        </is>
      </c>
      <c r="F78" t="inlineStr">
        <is>
          <t>박스</t>
        </is>
      </c>
      <c r="G78" t="inlineStr">
        <is>
          <t>과세</t>
        </is>
      </c>
      <c r="H78" t="n">
        <v>1</v>
      </c>
      <c r="I78" t="inlineStr">
        <is>
          <t>6개월</t>
        </is>
      </c>
      <c r="J78" t="inlineStr">
        <is>
          <t>냉동</t>
        </is>
      </c>
      <c r="K78" t="inlineStr"/>
      <c r="L78" t="inlineStr"/>
      <c r="M78" t="inlineStr"/>
      <c r="N78" t="inlineStr"/>
      <c r="O78" t="inlineStr"/>
    </row>
    <row r="79">
      <c r="A79" t="inlineStr"/>
      <c r="B79" t="inlineStr">
        <is>
          <t>[프리미엄]딸기pick배색프린팅마카롱(개별포장)-수능
- 신제품출시 중량 변경</t>
        </is>
      </c>
      <c r="C79" t="inlineStr">
        <is>
          <t>재고</t>
        </is>
      </c>
      <c r="D79" t="n">
        <v>1.35</v>
      </c>
      <c r="E79" t="inlineStr">
        <is>
          <t>45gX30개</t>
        </is>
      </c>
      <c r="F79" t="inlineStr">
        <is>
          <t>박스</t>
        </is>
      </c>
      <c r="G79" t="inlineStr">
        <is>
          <t>과세</t>
        </is>
      </c>
      <c r="H79" t="n">
        <v>1</v>
      </c>
      <c r="I79" t="inlineStr">
        <is>
          <t>6개월</t>
        </is>
      </c>
      <c r="J79" t="inlineStr">
        <is>
          <t>냉동</t>
        </is>
      </c>
      <c r="K79" t="inlineStr"/>
      <c r="L79" t="inlineStr"/>
      <c r="M79" t="inlineStr"/>
      <c r="N79" t="inlineStr"/>
      <c r="O79" t="inlineStr"/>
    </row>
    <row r="80">
      <c r="A80" t="inlineStr"/>
      <c r="B80" t="inlineStr">
        <is>
          <t>[프리미엄]딸기pick배색프린팅마카롱-크리스마스
- 신제품출시 중량 변경</t>
        </is>
      </c>
      <c r="C80" t="inlineStr">
        <is>
          <t>재고</t>
        </is>
      </c>
      <c r="D80" t="n">
        <v>1.35</v>
      </c>
      <c r="E80" t="inlineStr">
        <is>
          <t>45gX30개</t>
        </is>
      </c>
      <c r="F80" t="inlineStr">
        <is>
          <t>박스</t>
        </is>
      </c>
      <c r="G80" t="inlineStr">
        <is>
          <t>과세</t>
        </is>
      </c>
      <c r="H80" t="n">
        <v>1</v>
      </c>
      <c r="I80" t="inlineStr">
        <is>
          <t>6개월</t>
        </is>
      </c>
      <c r="J80" t="inlineStr">
        <is>
          <t>냉동</t>
        </is>
      </c>
      <c r="K80" t="inlineStr"/>
      <c r="L80" t="inlineStr"/>
      <c r="M80" t="inlineStr"/>
      <c r="N80" t="inlineStr"/>
      <c r="O80" t="inlineStr"/>
    </row>
    <row r="81">
      <c r="A81" t="inlineStr"/>
      <c r="B81" t="inlineStr">
        <is>
          <t>[프리미엄]샌드프린팅마카롱(바닐라)-만우절
- 신제품출시</t>
        </is>
      </c>
      <c r="C81" t="inlineStr">
        <is>
          <t>재고</t>
        </is>
      </c>
      <c r="D81" t="n">
        <v>0.48</v>
      </c>
      <c r="E81" t="inlineStr">
        <is>
          <t>16gX30개</t>
        </is>
      </c>
      <c r="F81" t="inlineStr">
        <is>
          <t>팩</t>
        </is>
      </c>
      <c r="G81" t="inlineStr">
        <is>
          <t>과세</t>
        </is>
      </c>
      <c r="H81" t="n">
        <v>1</v>
      </c>
      <c r="I81" t="inlineStr">
        <is>
          <t>6개월</t>
        </is>
      </c>
      <c r="J81" t="inlineStr">
        <is>
          <t>냉동</t>
        </is>
      </c>
      <c r="K81" t="inlineStr"/>
      <c r="L81" t="inlineStr"/>
      <c r="M81" t="inlineStr"/>
      <c r="N81" t="inlineStr"/>
      <c r="O81" t="inlineStr"/>
    </row>
    <row r="82">
      <c r="A82" t="inlineStr"/>
      <c r="B82" t="inlineStr">
        <is>
          <t>[프리미엄]샌드프린팅마카롱(바닐라)-식목일
- 신제품출시</t>
        </is>
      </c>
      <c r="C82" t="inlineStr">
        <is>
          <t>재고</t>
        </is>
      </c>
      <c r="D82" t="n">
        <v>0.48</v>
      </c>
      <c r="E82" t="inlineStr">
        <is>
          <t>16gX30개</t>
        </is>
      </c>
      <c r="F82" t="inlineStr">
        <is>
          <t>팩</t>
        </is>
      </c>
      <c r="G82" t="inlineStr">
        <is>
          <t>과세</t>
        </is>
      </c>
      <c r="H82" t="n">
        <v>1</v>
      </c>
      <c r="I82" t="inlineStr">
        <is>
          <t>6개월</t>
        </is>
      </c>
      <c r="J82" t="inlineStr">
        <is>
          <t>냉동</t>
        </is>
      </c>
      <c r="K82" t="inlineStr"/>
      <c r="L82" t="inlineStr"/>
      <c r="M82" t="inlineStr"/>
      <c r="N82" t="inlineStr"/>
      <c r="O82" t="inlineStr"/>
    </row>
    <row r="83">
      <c r="A83" t="inlineStr"/>
      <c r="B83" t="inlineStr">
        <is>
          <t>[프리미엄]샌드프린팅마카롱(바닐라)-어린이날
- 신제품출시</t>
        </is>
      </c>
      <c r="C83" t="inlineStr">
        <is>
          <t>재고</t>
        </is>
      </c>
      <c r="D83" t="n">
        <v>0.48</v>
      </c>
      <c r="E83" t="inlineStr">
        <is>
          <t>16gX30개</t>
        </is>
      </c>
      <c r="F83" t="inlineStr">
        <is>
          <t>팩</t>
        </is>
      </c>
      <c r="G83" t="inlineStr">
        <is>
          <t>과세</t>
        </is>
      </c>
      <c r="H83" t="n">
        <v>1</v>
      </c>
      <c r="I83" t="inlineStr">
        <is>
          <t>6개월</t>
        </is>
      </c>
      <c r="J83" t="inlineStr">
        <is>
          <t>냉동</t>
        </is>
      </c>
      <c r="K83" t="inlineStr"/>
      <c r="L83" t="inlineStr"/>
      <c r="M83" t="inlineStr"/>
      <c r="N83" t="inlineStr"/>
      <c r="O83" t="inlineStr"/>
    </row>
    <row r="84">
      <c r="A84" t="inlineStr"/>
      <c r="B84" t="inlineStr">
        <is>
          <t>[프리미엄]샌드프린팅마카롱(바닐라)-스승의날
- 신제품출시</t>
        </is>
      </c>
      <c r="C84" t="inlineStr">
        <is>
          <t>재고</t>
        </is>
      </c>
      <c r="D84" t="n">
        <v>0.48</v>
      </c>
      <c r="E84" t="inlineStr">
        <is>
          <t>16gX30개</t>
        </is>
      </c>
      <c r="F84" t="inlineStr">
        <is>
          <t>팩</t>
        </is>
      </c>
      <c r="G84" t="inlineStr">
        <is>
          <t>과세</t>
        </is>
      </c>
      <c r="H84" t="n">
        <v>1</v>
      </c>
      <c r="I84" t="inlineStr">
        <is>
          <t>6개월</t>
        </is>
      </c>
      <c r="J84" t="inlineStr">
        <is>
          <t>냉동</t>
        </is>
      </c>
      <c r="K84" t="inlineStr"/>
      <c r="L84" t="inlineStr"/>
      <c r="M84" t="inlineStr"/>
      <c r="N84" t="inlineStr"/>
      <c r="O84" t="inlineStr"/>
    </row>
    <row r="85">
      <c r="A85" t="inlineStr"/>
      <c r="B85" t="inlineStr">
        <is>
          <t>[프리미엄]샌드프린팅마카롱(바닐라)-호국보훈
- 신제품출시</t>
        </is>
      </c>
      <c r="C85" t="inlineStr">
        <is>
          <t>재고</t>
        </is>
      </c>
      <c r="D85" t="n">
        <v>0.48</v>
      </c>
      <c r="E85" t="inlineStr">
        <is>
          <t>16gX30개</t>
        </is>
      </c>
      <c r="F85" t="inlineStr">
        <is>
          <t>팩</t>
        </is>
      </c>
      <c r="G85" t="inlineStr">
        <is>
          <t>과세</t>
        </is>
      </c>
      <c r="H85" t="n">
        <v>1</v>
      </c>
      <c r="I85" t="inlineStr">
        <is>
          <t>6개월</t>
        </is>
      </c>
      <c r="J85" t="inlineStr">
        <is>
          <t>냉동</t>
        </is>
      </c>
      <c r="K85" t="inlineStr"/>
      <c r="L85" t="inlineStr"/>
      <c r="M85" t="inlineStr"/>
      <c r="N85" t="inlineStr"/>
      <c r="O85" t="inlineStr"/>
    </row>
    <row r="86">
      <c r="A86" t="inlineStr"/>
      <c r="B86" t="inlineStr">
        <is>
          <t>[프리미엄]샌드프린팅마카롱(바닐라)-방학
- 신제품출시</t>
        </is>
      </c>
      <c r="C86" t="inlineStr">
        <is>
          <t>재고</t>
        </is>
      </c>
      <c r="D86" t="n">
        <v>0.48</v>
      </c>
      <c r="E86" t="inlineStr">
        <is>
          <t>16gX30개</t>
        </is>
      </c>
      <c r="F86" t="inlineStr">
        <is>
          <t>팩</t>
        </is>
      </c>
      <c r="G86" t="inlineStr">
        <is>
          <t>과세</t>
        </is>
      </c>
      <c r="H86" t="n">
        <v>1</v>
      </c>
      <c r="I86" t="inlineStr">
        <is>
          <t>6개월</t>
        </is>
      </c>
      <c r="J86" t="inlineStr">
        <is>
          <t>냉동</t>
        </is>
      </c>
      <c r="K86" t="inlineStr"/>
      <c r="L86" t="inlineStr"/>
      <c r="M86" t="inlineStr"/>
      <c r="N86" t="inlineStr"/>
      <c r="O86" t="inlineStr"/>
    </row>
    <row r="87">
      <c r="A87" t="inlineStr"/>
      <c r="B87" t="inlineStr">
        <is>
          <t>[프리미엄]샌드프린팅마카롱(바닐라)-한글날
- 신제품출시</t>
        </is>
      </c>
      <c r="C87" t="inlineStr">
        <is>
          <t>재고</t>
        </is>
      </c>
      <c r="D87" t="n">
        <v>0.48</v>
      </c>
      <c r="E87" t="inlineStr">
        <is>
          <t>16gX30개</t>
        </is>
      </c>
      <c r="F87" t="inlineStr">
        <is>
          <t>팩</t>
        </is>
      </c>
      <c r="G87" t="inlineStr">
        <is>
          <t>과세</t>
        </is>
      </c>
      <c r="H87" t="n">
        <v>1</v>
      </c>
      <c r="I87" t="inlineStr">
        <is>
          <t>6개월</t>
        </is>
      </c>
      <c r="J87" t="inlineStr">
        <is>
          <t>냉동</t>
        </is>
      </c>
      <c r="K87" t="inlineStr"/>
      <c r="L87" t="inlineStr"/>
      <c r="M87" t="inlineStr"/>
      <c r="N87" t="inlineStr"/>
      <c r="O87" t="inlineStr"/>
    </row>
    <row r="88">
      <c r="A88" t="inlineStr"/>
      <c r="B88" t="inlineStr">
        <is>
          <t>[프리미엄]샌드프린팅마카롱(바닐라)-독도의날
- 신제품출시</t>
        </is>
      </c>
      <c r="C88" t="inlineStr">
        <is>
          <t>재고</t>
        </is>
      </c>
      <c r="D88" t="n">
        <v>0.48</v>
      </c>
      <c r="E88" t="inlineStr">
        <is>
          <t>16gX30개</t>
        </is>
      </c>
      <c r="F88" t="inlineStr">
        <is>
          <t>팩</t>
        </is>
      </c>
      <c r="G88" t="inlineStr">
        <is>
          <t>과세</t>
        </is>
      </c>
      <c r="H88" t="n">
        <v>1</v>
      </c>
      <c r="I88" t="inlineStr">
        <is>
          <t>6개월</t>
        </is>
      </c>
      <c r="J88" t="inlineStr">
        <is>
          <t>냉동</t>
        </is>
      </c>
      <c r="K88" t="inlineStr"/>
      <c r="L88" t="inlineStr"/>
      <c r="M88" t="inlineStr"/>
      <c r="N88" t="inlineStr"/>
      <c r="O88" t="inlineStr"/>
    </row>
    <row r="89">
      <c r="A89" t="inlineStr"/>
      <c r="B89" t="inlineStr">
        <is>
          <t>[프리미엄]샌드프린팅마카롱(바닐라)-할로윈
- 신제품출시</t>
        </is>
      </c>
      <c r="C89" t="inlineStr">
        <is>
          <t>재고</t>
        </is>
      </c>
      <c r="D89" t="n">
        <v>0.48</v>
      </c>
      <c r="E89" t="inlineStr">
        <is>
          <t>16gX30개</t>
        </is>
      </c>
      <c r="F89" t="inlineStr">
        <is>
          <t>팩</t>
        </is>
      </c>
      <c r="G89" t="inlineStr">
        <is>
          <t>과세</t>
        </is>
      </c>
      <c r="H89" t="n">
        <v>1</v>
      </c>
      <c r="I89" t="inlineStr">
        <is>
          <t>6개월</t>
        </is>
      </c>
      <c r="J89" t="inlineStr">
        <is>
          <t>냉동</t>
        </is>
      </c>
      <c r="K89" t="inlineStr"/>
      <c r="L89" t="inlineStr"/>
      <c r="M89" t="inlineStr"/>
      <c r="N89" t="inlineStr"/>
      <c r="O89" t="inlineStr"/>
    </row>
    <row r="90">
      <c r="A90" t="inlineStr"/>
      <c r="B90" t="inlineStr">
        <is>
          <t>[프리미엄]샌드프린팅마카롱(바닐라)-수능
- 신제품출시</t>
        </is>
      </c>
      <c r="C90" t="inlineStr">
        <is>
          <t>재고</t>
        </is>
      </c>
      <c r="D90" t="n">
        <v>0.48</v>
      </c>
      <c r="E90" t="inlineStr">
        <is>
          <t>16gX30개</t>
        </is>
      </c>
      <c r="F90" t="inlineStr">
        <is>
          <t>팩</t>
        </is>
      </c>
      <c r="G90" t="inlineStr">
        <is>
          <t>과세</t>
        </is>
      </c>
      <c r="H90" t="n">
        <v>1</v>
      </c>
      <c r="I90" t="inlineStr">
        <is>
          <t>6개월</t>
        </is>
      </c>
      <c r="J90" t="inlineStr">
        <is>
          <t>냉동</t>
        </is>
      </c>
      <c r="K90" t="inlineStr"/>
      <c r="L90" t="inlineStr"/>
      <c r="M90" t="inlineStr"/>
      <c r="N90" t="inlineStr"/>
      <c r="O90" t="inlineStr"/>
    </row>
    <row r="91">
      <c r="A91" t="inlineStr"/>
      <c r="B91" t="inlineStr">
        <is>
          <t>[프리미엄]샌드프린팅마카롱(바닐라)-크리스마스
- 신제품출시</t>
        </is>
      </c>
      <c r="C91" t="inlineStr">
        <is>
          <t>재고</t>
        </is>
      </c>
      <c r="D91" t="n">
        <v>0.48</v>
      </c>
      <c r="E91" t="inlineStr">
        <is>
          <t>16gX30개</t>
        </is>
      </c>
      <c r="F91" t="inlineStr">
        <is>
          <t>팩</t>
        </is>
      </c>
      <c r="G91" t="inlineStr">
        <is>
          <t>과세</t>
        </is>
      </c>
      <c r="H91" t="n">
        <v>1</v>
      </c>
      <c r="I91" t="inlineStr">
        <is>
          <t>6개월</t>
        </is>
      </c>
      <c r="J91" t="inlineStr">
        <is>
          <t>냉동</t>
        </is>
      </c>
      <c r="K91" t="inlineStr"/>
      <c r="L91" t="inlineStr"/>
      <c r="M91" t="inlineStr"/>
      <c r="N91" t="inlineStr"/>
      <c r="O91" t="inlineStr"/>
    </row>
    <row r="92">
      <c r="A92" t="inlineStr"/>
      <c r="B92" t="inlineStr">
        <is>
          <t>[무항생제]1A등급원유로만든플레인요거트
(첨가당함량4%)</t>
        </is>
      </c>
      <c r="C92" t="inlineStr">
        <is>
          <t>일배</t>
        </is>
      </c>
      <c r="D92" t="n">
        <v>0.1</v>
      </c>
      <c r="E92" t="inlineStr">
        <is>
          <t>100ml</t>
        </is>
      </c>
      <c r="F92" t="inlineStr">
        <is>
          <t>개</t>
        </is>
      </c>
      <c r="G92" t="inlineStr">
        <is>
          <t>과세</t>
        </is>
      </c>
      <c r="H92" t="n">
        <v>40</v>
      </c>
      <c r="I92" t="inlineStr">
        <is>
          <t>25일</t>
        </is>
      </c>
      <c r="J92" t="inlineStr">
        <is>
          <t>냉장</t>
        </is>
      </c>
      <c r="K92" t="inlineStr"/>
      <c r="L92" t="inlineStr"/>
      <c r="M92" t="inlineStr"/>
      <c r="N92" t="inlineStr"/>
      <c r="O92" t="inlineStr"/>
    </row>
    <row r="93">
      <c r="A93" t="inlineStr"/>
      <c r="B93" t="inlineStr">
        <is>
          <t>THE건강한5無리얼허니디종소스(살균제품)
-★초록나무 ONLY ONE★</t>
        </is>
      </c>
      <c r="C93" t="inlineStr">
        <is>
          <t>재고</t>
        </is>
      </c>
      <c r="D93" t="n">
        <v>1</v>
      </c>
      <c r="E93" t="inlineStr">
        <is>
          <t>1kg</t>
        </is>
      </c>
      <c r="F93" t="inlineStr">
        <is>
          <t>봉</t>
        </is>
      </c>
      <c r="G93" t="inlineStr">
        <is>
          <t>과세</t>
        </is>
      </c>
      <c r="H93" t="n">
        <v>10</v>
      </c>
      <c r="I93" t="inlineStr">
        <is>
          <t>6개월</t>
        </is>
      </c>
      <c r="J93" t="inlineStr">
        <is>
          <t>냉장</t>
        </is>
      </c>
      <c r="K93" t="inlineStr"/>
      <c r="L93" t="inlineStr"/>
      <c r="M93" t="inlineStr"/>
      <c r="N93" t="inlineStr"/>
      <c r="O93" t="inlineStr"/>
    </row>
    <row r="94">
      <c r="A94" t="inlineStr"/>
      <c r="B94" t="inlineStr">
        <is>
          <t>THE건강한5無리얼데리야끼소스(살균제품)
-★초록나무 ONLY ONE★</t>
        </is>
      </c>
      <c r="C94" t="inlineStr">
        <is>
          <t>재고</t>
        </is>
      </c>
      <c r="D94" t="n">
        <v>1</v>
      </c>
      <c r="E94" t="inlineStr">
        <is>
          <t>1kg</t>
        </is>
      </c>
      <c r="F94" t="inlineStr">
        <is>
          <t>봉</t>
        </is>
      </c>
      <c r="G94" t="inlineStr">
        <is>
          <t>과세</t>
        </is>
      </c>
      <c r="H94" t="n">
        <v>10</v>
      </c>
      <c r="I94" t="inlineStr">
        <is>
          <t>12개월</t>
        </is>
      </c>
      <c r="J94" t="inlineStr">
        <is>
          <t>냉장</t>
        </is>
      </c>
      <c r="K94" t="inlineStr"/>
      <c r="L94" t="inlineStr"/>
      <c r="M94" t="inlineStr"/>
      <c r="N94" t="inlineStr"/>
      <c r="O94"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C17"/>
  <sheetViews>
    <sheetView workbookViewId="0">
      <selection activeCell="A1" sqref="A1"/>
    </sheetView>
  </sheetViews>
  <sheetFormatPr baseColWidth="8" defaultRowHeight="15"/>
  <sheetData>
    <row r="1">
      <c r="A1" t="inlineStr">
        <is>
          <t>5776_기운찬푸드_24년4월+초록나무+총+단가표0405+쿠키외변동단가표+2.xlsx</t>
        </is>
      </c>
    </row>
    <row r="2">
      <c r="A2" t="inlineStr">
        <is>
          <t>https://school062.com/bbs/board.php?bo_table=product_02&amp;wr_id=5776</t>
        </is>
      </c>
    </row>
    <row r="3">
      <c r="A3" s="1" t="inlineStr">
        <is>
          <t>품목명</t>
        </is>
      </c>
      <c r="B3" s="1" t="inlineStr">
        <is>
          <t>발주수량</t>
        </is>
      </c>
      <c r="C3" s="1" t="inlineStr">
        <is>
          <t>소스 출고량</t>
        </is>
      </c>
    </row>
    <row r="4">
      <c r="A4" t="inlineStr">
        <is>
          <t>[소떡소스SET]초록나무소떡120g(8봉이상 발주가능)</t>
        </is>
      </c>
      <c r="B4" t="inlineStr"/>
      <c r="C4">
        <f>IF(ISERROR(FIND(".5",C2/8)),ROUND(C2/8,0),ROUNDDOWN(C2/8,0))</f>
        <v/>
      </c>
    </row>
    <row r="5">
      <c r="A5" t="inlineStr">
        <is>
          <t>[소떡소스SET]초록나무소떡80g(10봉이상 발주가능)</t>
        </is>
      </c>
      <c r="B5" t="inlineStr"/>
      <c r="C5">
        <f>ROUND(C3/10,0)</f>
        <v/>
      </c>
    </row>
    <row r="6">
      <c r="A6" t="inlineStr">
        <is>
          <t>[소떡소스SET]초록나무오떡50g(8봉이상 발주가능)</t>
        </is>
      </c>
      <c r="B6" t="inlineStr"/>
      <c r="C6">
        <f>IF(ISERROR(FIND(".5",C4/8)),ROUND(C4/8,0),ROUNDDOWN(C4/8,0))</f>
        <v/>
      </c>
    </row>
    <row r="7">
      <c r="A7" t="inlineStr">
        <is>
          <t>[소떡소스SET]알록달록구슬소떡60g(12봉이상 발주가능)</t>
        </is>
      </c>
      <c r="B7" t="inlineStr"/>
      <c r="C7">
        <f>ROUND(C5/12,0)</f>
        <v/>
      </c>
    </row>
    <row r="8">
      <c r="A8" t="inlineStr">
        <is>
          <t>[소떡소스SET]알록달록소떡50g(8봉이상 발주가능)</t>
        </is>
      </c>
      <c r="B8" t="inlineStr"/>
      <c r="C8">
        <f>IF(ISERROR(FIND(".5",C6/8)),ROUND(C6/8,0),ROUNDDOWN(C6/8,0))</f>
        <v/>
      </c>
    </row>
    <row r="9">
      <c r="A9" t="inlineStr">
        <is>
          <t>[소스SET]김현철쉐프의우리밀숙성돈등심찹쌀꿔바로우(5봉이상 발주가능)</t>
        </is>
      </c>
      <c r="B9" t="inlineStr"/>
      <c r="C9">
        <f>ROUND(C7/5,0)</f>
        <v/>
      </c>
    </row>
    <row r="10">
      <c r="A10" t="inlineStr">
        <is>
          <t>[소스SET]김현철쉐프의우리밀쫄깃구름숙성통등심탕수육(5봉이상 발주가능)</t>
        </is>
      </c>
      <c r="B10" t="inlineStr"/>
      <c r="C10">
        <f>ROUND(C8/5,0)</f>
        <v/>
      </c>
    </row>
    <row r="11">
      <c r="A11" t="inlineStr">
        <is>
          <t>[소스SET]우리밀리얼통통순살치킨(5봉이상 발주가능)</t>
        </is>
      </c>
      <c r="B11" t="inlineStr"/>
      <c r="C11">
        <f>ROUND(C9/5,0)</f>
        <v/>
      </c>
    </row>
    <row r="12">
      <c r="A12" t="inlineStr">
        <is>
          <t>[소스SET]우리밀리얼깐풍기(5봉이상 발주가능)</t>
        </is>
      </c>
      <c r="B12" t="inlineStr"/>
      <c r="C12">
        <f>ROUND(C10/5,0)</f>
        <v/>
      </c>
    </row>
    <row r="13">
      <c r="A13" t="inlineStr">
        <is>
          <t>[소스SET]우리밀이들어간리얼깐쇼새우(5봉이상 발주가능)</t>
        </is>
      </c>
      <c r="B13" t="inlineStr"/>
      <c r="C13">
        <f>ROUND(C11/5,0)</f>
        <v/>
      </c>
    </row>
    <row r="14">
      <c r="A14" t="inlineStr">
        <is>
          <t>[소스SET]우리밀리얼미트볼(오븐용)(5봉이상 발주가능)</t>
        </is>
      </c>
      <c r="B14" t="inlineStr"/>
      <c r="C14">
        <f>ROUND(C12/5,0)</f>
        <v/>
      </c>
    </row>
    <row r="15">
      <c r="A15" t="inlineStr">
        <is>
          <t>[소스SET]국내산참숯으로구워낸냉장돈육훈제(슬라이스)(5kg 발주가능)</t>
        </is>
      </c>
      <c r="B15" t="inlineStr"/>
      <c r="C15">
        <f>ROUND(C13/5,0)</f>
        <v/>
      </c>
    </row>
    <row r="16">
      <c r="A16" t="inlineStr">
        <is>
          <t>[소스SET]국내산돈삼겹훈제바베큐(슬라이스)(5봉kg 발주가능)</t>
        </is>
      </c>
      <c r="B16" t="inlineStr"/>
      <c r="C16">
        <f>ROUND(C14/5,0)</f>
        <v/>
      </c>
    </row>
    <row r="17">
      <c r="A17" t="inlineStr">
        <is>
          <t>[소스SET][수입산]타코야끼(5봉이상 발주가능)</t>
        </is>
      </c>
      <c r="B17" t="inlineStr"/>
      <c r="C17">
        <f>ROUND(C15/5,0)</f>
        <v/>
      </c>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F36"/>
  <sheetViews>
    <sheetView workbookViewId="0">
      <selection activeCell="A1" sqref="A1"/>
    </sheetView>
  </sheetViews>
  <sheetFormatPr baseColWidth="8" defaultRowHeight="15"/>
  <sheetData>
    <row r="1">
      <c r="A1" t="inlineStr">
        <is>
          <t>5779_한우_▶24.06월+무항생소,돼지홍보단가표.xlsx</t>
        </is>
      </c>
    </row>
    <row r="2">
      <c r="A2" t="inlineStr">
        <is>
          <t>https://school062.com/bbs/board.php?bo_table=product_02&amp;wr_id=5779</t>
        </is>
      </c>
    </row>
    <row r="3">
      <c r="A3" s="1" t="inlineStr">
        <is>
          <t xml:space="preserve"> ▣ 2024년 6월 무항생소 단가표 ▣</t>
        </is>
      </c>
      <c r="B3" s="1" t="inlineStr"/>
      <c r="C3" s="1" t="inlineStr"/>
      <c r="D3" s="1" t="inlineStr"/>
      <c r="E3" s="1" t="inlineStr"/>
      <c r="F3" s="1" t="inlineStr"/>
    </row>
    <row r="4">
      <c r="A4" t="inlineStr"/>
      <c r="B4" t="inlineStr"/>
      <c r="C4" t="inlineStr"/>
      <c r="D4" t="inlineStr">
        <is>
          <t xml:space="preserve">       (유)한우큰장터 사무실:062-652-8240 / 팩스:062-652-8241</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45500</v>
      </c>
      <c r="E6" t="inlineStr">
        <is>
          <t>국거리.덩어리.채썰기</t>
        </is>
      </c>
      <c r="F6" t="inlineStr"/>
    </row>
    <row r="7">
      <c r="A7" t="inlineStr">
        <is>
          <t xml:space="preserve">      무항생한우 사태</t>
        </is>
      </c>
      <c r="B7" t="inlineStr">
        <is>
          <t>kg</t>
        </is>
      </c>
      <c r="C7" t="inlineStr">
        <is>
          <t>2등급이상</t>
        </is>
      </c>
      <c r="D7" t="n">
        <v>40000</v>
      </c>
      <c r="E7" t="inlineStr">
        <is>
          <t>국거리.덩어리.채썰기</t>
        </is>
      </c>
      <c r="F7" t="inlineStr"/>
    </row>
    <row r="8">
      <c r="A8" t="inlineStr">
        <is>
          <t xml:space="preserve">      무항생한우 우둔</t>
        </is>
      </c>
      <c r="B8" t="inlineStr">
        <is>
          <t>kg</t>
        </is>
      </c>
      <c r="C8" t="inlineStr">
        <is>
          <t>2등급이상</t>
        </is>
      </c>
      <c r="D8" t="n">
        <v>43000</v>
      </c>
      <c r="E8" t="inlineStr">
        <is>
          <t>불고기.장조림.전감</t>
        </is>
      </c>
      <c r="F8" t="inlineStr"/>
    </row>
    <row r="9">
      <c r="A9" t="inlineStr">
        <is>
          <t xml:space="preserve">      무항생한우 설도</t>
        </is>
      </c>
      <c r="B9" t="inlineStr">
        <is>
          <t>kg</t>
        </is>
      </c>
      <c r="C9" t="inlineStr">
        <is>
          <t>2등급이상</t>
        </is>
      </c>
      <c r="D9" t="n">
        <v>42000</v>
      </c>
      <c r="E9" t="inlineStr">
        <is>
          <t>불고기.장조림.전감</t>
        </is>
      </c>
      <c r="F9" t="inlineStr"/>
    </row>
    <row r="10">
      <c r="A10" t="inlineStr">
        <is>
          <t xml:space="preserve">      무항생한우 목심</t>
        </is>
      </c>
      <c r="B10" t="inlineStr">
        <is>
          <t>kg</t>
        </is>
      </c>
      <c r="C10" t="inlineStr">
        <is>
          <t>2등급이상</t>
        </is>
      </c>
      <c r="D10" t="n">
        <v>41000</v>
      </c>
      <c r="E10" t="inlineStr">
        <is>
          <t>불고기.장조림.전감</t>
        </is>
      </c>
      <c r="F10" t="inlineStr"/>
    </row>
    <row r="11">
      <c r="A11" t="inlineStr">
        <is>
          <t xml:space="preserve">      무항생한우 등심</t>
        </is>
      </c>
      <c r="B11" t="inlineStr">
        <is>
          <t>kg</t>
        </is>
      </c>
      <c r="C11" t="inlineStr">
        <is>
          <t>2등급이상</t>
        </is>
      </c>
      <c r="D11" t="n">
        <v>80000</v>
      </c>
      <c r="E11" t="inlineStr">
        <is>
          <t>구이.스테이크</t>
        </is>
      </c>
      <c r="F11" t="inlineStr"/>
    </row>
    <row r="12">
      <c r="A12" t="inlineStr">
        <is>
          <t xml:space="preserve">      무항생한우 차돌</t>
        </is>
      </c>
      <c r="B12" t="inlineStr">
        <is>
          <t>kg</t>
        </is>
      </c>
      <c r="C12" t="inlineStr">
        <is>
          <t>2등급이상</t>
        </is>
      </c>
      <c r="D12" t="n">
        <v>70000</v>
      </c>
      <c r="E12" t="inlineStr">
        <is>
          <t>국거리.구이</t>
        </is>
      </c>
      <c r="F12" t="inlineStr"/>
    </row>
    <row r="13">
      <c r="A13" t="inlineStr">
        <is>
          <t xml:space="preserve">      무항생한우 엉치</t>
        </is>
      </c>
      <c r="B13" t="inlineStr">
        <is>
          <t>kg</t>
        </is>
      </c>
      <c r="C13" t="inlineStr">
        <is>
          <t>2등급이상</t>
        </is>
      </c>
      <c r="D13" t="n">
        <v>8000</v>
      </c>
      <c r="E13" t="inlineStr">
        <is>
          <t>육수용</t>
        </is>
      </c>
      <c r="F13" t="inlineStr"/>
    </row>
    <row r="14">
      <c r="A14" t="inlineStr">
        <is>
          <t xml:space="preserve">      무항생한우 우족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9000</v>
      </c>
      <c r="E15" t="inlineStr">
        <is>
          <t>육수용</t>
        </is>
      </c>
      <c r="F15" t="inlineStr"/>
    </row>
    <row r="16">
      <c r="A16" t="inlineStr">
        <is>
          <t xml:space="preserve">      무항생한우 잡뼈</t>
        </is>
      </c>
      <c r="B16" t="inlineStr">
        <is>
          <t>kg</t>
        </is>
      </c>
      <c r="C16" t="inlineStr">
        <is>
          <t>2등급이상</t>
        </is>
      </c>
      <c r="D16" t="n">
        <v>7000</v>
      </c>
      <c r="E16" t="inlineStr">
        <is>
          <t>육수용</t>
        </is>
      </c>
      <c r="F16" t="inlineStr"/>
    </row>
    <row r="17">
      <c r="A17" t="inlineStr">
        <is>
          <t xml:space="preserve">      무항생한우 갈비</t>
        </is>
      </c>
      <c r="B17" t="inlineStr">
        <is>
          <t>kg</t>
        </is>
      </c>
      <c r="C17" t="inlineStr">
        <is>
          <t>2등급이상</t>
        </is>
      </c>
      <c r="D17" t="n">
        <v>60000</v>
      </c>
      <c r="E17" t="inlineStr">
        <is>
          <t>찜용</t>
        </is>
      </c>
      <c r="F17" t="inlineStr"/>
    </row>
    <row r="18">
      <c r="A18" t="inlineStr">
        <is>
          <t xml:space="preserve">      무항생한우 LA식갈비</t>
        </is>
      </c>
      <c r="B18" t="inlineStr">
        <is>
          <t>kg</t>
        </is>
      </c>
      <c r="C18" t="inlineStr">
        <is>
          <t>2등급이상</t>
        </is>
      </c>
      <c r="D18" t="n">
        <v>62000</v>
      </c>
      <c r="E18" t="inlineStr">
        <is>
          <t>찜용</t>
        </is>
      </c>
      <c r="F18" t="inlineStr"/>
    </row>
    <row r="19">
      <c r="A19" t="inlineStr">
        <is>
          <t xml:space="preserve">      무항생한우 탕갈비</t>
        </is>
      </c>
      <c r="B19" t="inlineStr">
        <is>
          <t>kg</t>
        </is>
      </c>
      <c r="C19" t="inlineStr">
        <is>
          <t>2등급이상</t>
        </is>
      </c>
      <c r="D19" t="n">
        <v>60000</v>
      </c>
      <c r="E19" t="inlineStr">
        <is>
          <t>탕용</t>
        </is>
      </c>
      <c r="F19" t="inlineStr"/>
    </row>
    <row r="20">
      <c r="A20" t="inlineStr">
        <is>
          <t xml:space="preserve"> ▣ 2024년 6월 무항생돼지 단가표 ▣</t>
        </is>
      </c>
      <c r="B20" t="inlineStr"/>
      <c r="C20" t="inlineStr"/>
      <c r="D20" t="inlineStr"/>
      <c r="E20" t="inlineStr"/>
      <c r="F20" t="inlineStr"/>
    </row>
    <row r="21">
      <c r="A21" t="inlineStr">
        <is>
          <t> </t>
        </is>
      </c>
      <c r="B21" t="inlineStr"/>
      <c r="C21" t="inlineStr"/>
      <c r="D21" t="inlineStr">
        <is>
          <t xml:space="preserve">       (유)한우큰장터 사무실:062-652-8240 / 팩스:062-652-8241</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14500</v>
      </c>
      <c r="E23" t="inlineStr">
        <is>
          <t>불고기.덩어리.채썰기</t>
        </is>
      </c>
      <c r="F23" t="inlineStr"/>
    </row>
    <row r="24">
      <c r="A24" t="inlineStr">
        <is>
          <t xml:space="preserve">      무항생돼지 후지</t>
        </is>
      </c>
      <c r="B24" t="inlineStr">
        <is>
          <t>kg</t>
        </is>
      </c>
      <c r="C24" t="inlineStr">
        <is>
          <t>2등급이상</t>
        </is>
      </c>
      <c r="D24" t="n">
        <v>9500</v>
      </c>
      <c r="E24" t="inlineStr">
        <is>
          <t>불고기.찌개.갈은고기</t>
        </is>
      </c>
      <c r="F24" t="inlineStr"/>
    </row>
    <row r="25">
      <c r="A25" t="inlineStr">
        <is>
          <t xml:space="preserve">      무항생돼지 등심</t>
        </is>
      </c>
      <c r="B25" t="inlineStr">
        <is>
          <t>kg</t>
        </is>
      </c>
      <c r="C25" t="inlineStr">
        <is>
          <t>2등급이상</t>
        </is>
      </c>
      <c r="D25" t="n">
        <v>13000</v>
      </c>
      <c r="E25" t="inlineStr">
        <is>
          <t>돈까스.장조림.탕수육</t>
        </is>
      </c>
      <c r="F25" t="inlineStr"/>
    </row>
    <row r="26">
      <c r="A26" t="inlineStr">
        <is>
          <t xml:space="preserve">      무항생돼지 삼겹살</t>
        </is>
      </c>
      <c r="B26" t="inlineStr">
        <is>
          <t>kg</t>
        </is>
      </c>
      <c r="C26" t="inlineStr">
        <is>
          <t>2등급이상</t>
        </is>
      </c>
      <c r="D26" t="n">
        <v>29000</v>
      </c>
      <c r="E26" t="inlineStr">
        <is>
          <t>구이.불고기.덩어리</t>
        </is>
      </c>
      <c r="F26" t="inlineStr"/>
    </row>
    <row r="27">
      <c r="A27" t="inlineStr">
        <is>
          <t xml:space="preserve">      무항생돼지 벌집삼겹살</t>
        </is>
      </c>
      <c r="B27" t="inlineStr">
        <is>
          <t>kg</t>
        </is>
      </c>
      <c r="C27" t="inlineStr">
        <is>
          <t>2등급이상</t>
        </is>
      </c>
      <c r="D27" t="n">
        <v>30000</v>
      </c>
      <c r="E27" t="inlineStr">
        <is>
          <t>구이용</t>
        </is>
      </c>
      <c r="F27" t="inlineStr"/>
    </row>
    <row r="28">
      <c r="A28" t="inlineStr">
        <is>
          <t xml:space="preserve">      무항생돼지 갈비</t>
        </is>
      </c>
      <c r="B28" t="inlineStr">
        <is>
          <t>kg</t>
        </is>
      </c>
      <c r="C28" t="inlineStr">
        <is>
          <t>2등급이상</t>
        </is>
      </c>
      <c r="D28" t="n">
        <v>17500</v>
      </c>
      <c r="E28" t="inlineStr">
        <is>
          <t>찜용.구이</t>
        </is>
      </c>
      <c r="F28" t="inlineStr"/>
    </row>
    <row r="29">
      <c r="A29" t="inlineStr">
        <is>
          <t xml:space="preserve">      무항생돼지 LA식갈비</t>
        </is>
      </c>
      <c r="B29" t="inlineStr">
        <is>
          <t>kg</t>
        </is>
      </c>
      <c r="C29" t="inlineStr">
        <is>
          <t>2등급이상</t>
        </is>
      </c>
      <c r="D29" t="n">
        <v>18000</v>
      </c>
      <c r="E29" t="inlineStr">
        <is>
          <t>찜용.구이</t>
        </is>
      </c>
      <c r="F29" t="inlineStr"/>
    </row>
    <row r="30">
      <c r="A30" t="inlineStr">
        <is>
          <t xml:space="preserve">      무항생돼지 목살</t>
        </is>
      </c>
      <c r="B30" t="inlineStr">
        <is>
          <t>kg</t>
        </is>
      </c>
      <c r="C30" t="inlineStr">
        <is>
          <t>2등급이상</t>
        </is>
      </c>
      <c r="D30" t="n">
        <v>25500</v>
      </c>
      <c r="E30" t="inlineStr">
        <is>
          <t>불고기.구이.덩어리</t>
        </is>
      </c>
      <c r="F30" t="inlineStr"/>
    </row>
    <row r="31">
      <c r="A31" t="inlineStr">
        <is>
          <t xml:space="preserve">      무항생돼지 안심</t>
        </is>
      </c>
      <c r="B31" t="inlineStr">
        <is>
          <t>kg</t>
        </is>
      </c>
      <c r="C31" t="inlineStr">
        <is>
          <t>2등급이상</t>
        </is>
      </c>
      <c r="D31" t="n">
        <v>14000</v>
      </c>
      <c r="E31" t="inlineStr">
        <is>
          <t>장조림.채.불고기</t>
        </is>
      </c>
      <c r="F31" t="inlineStr"/>
    </row>
    <row r="32">
      <c r="A32" t="inlineStr">
        <is>
          <t xml:space="preserve">      무항생돼지 잡뼈</t>
        </is>
      </c>
      <c r="B32" t="inlineStr">
        <is>
          <t>kg</t>
        </is>
      </c>
      <c r="C32" t="inlineStr">
        <is>
          <t>2등급이상</t>
        </is>
      </c>
      <c r="D32" t="n">
        <v>4000</v>
      </c>
      <c r="E32" t="inlineStr">
        <is>
          <t>국물용</t>
        </is>
      </c>
      <c r="F32" t="inlineStr"/>
    </row>
    <row r="33">
      <c r="A33" t="inlineStr">
        <is>
          <t xml:space="preserve">      무항생돼지 등뼈</t>
        </is>
      </c>
      <c r="B33" t="inlineStr">
        <is>
          <t>kg</t>
        </is>
      </c>
      <c r="C33" t="inlineStr">
        <is>
          <t>2등급이상</t>
        </is>
      </c>
      <c r="D33" t="n">
        <v>8000</v>
      </c>
      <c r="E33" t="inlineStr">
        <is>
          <t>감자탕.찜용</t>
        </is>
      </c>
      <c r="F33" t="inlineStr"/>
    </row>
    <row r="34">
      <c r="A34" t="inlineStr">
        <is>
          <t xml:space="preserve">      무항생돼지 사태</t>
        </is>
      </c>
      <c r="B34" t="inlineStr">
        <is>
          <t>kg</t>
        </is>
      </c>
      <c r="C34" t="inlineStr">
        <is>
          <t>2등급이상</t>
        </is>
      </c>
      <c r="D34" t="n">
        <v>14000</v>
      </c>
      <c r="E34" t="inlineStr">
        <is>
          <t>장조림.덩어리.불고기</t>
        </is>
      </c>
      <c r="F34" t="inlineStr"/>
    </row>
    <row r="35">
      <c r="A35" t="inlineStr">
        <is>
          <t xml:space="preserve">      무항생돼지 등갈비</t>
        </is>
      </c>
      <c r="B35" t="inlineStr">
        <is>
          <t>kg</t>
        </is>
      </c>
      <c r="C35" t="inlineStr">
        <is>
          <t>2등급이상</t>
        </is>
      </c>
      <c r="D35" t="n">
        <v>28000</v>
      </c>
      <c r="E35" t="inlineStr">
        <is>
          <t>찜용.구이</t>
        </is>
      </c>
      <c r="F35" t="inlineStr"/>
    </row>
    <row r="36">
      <c r="A36" t="inlineStr">
        <is>
          <t xml:space="preserve"> ☞친환경 한우(2등급이상.암소.거세)는 경매시장에 나오는 출하량이 적은 관계로
    학교납품 유통기한을 도축일로부터 20일까지.친환경돈육은 도축일로부터 14일까지로 하고 있습니다.</t>
        </is>
      </c>
      <c r="B36" t="inlineStr"/>
      <c r="C36" t="inlineStr"/>
      <c r="D36" t="inlineStr"/>
      <c r="E36" t="inlineStr"/>
      <c r="F36"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5780_덕성푸드_덕성푸드+2024년+6월+단가표.xlsx</t>
        </is>
      </c>
    </row>
    <row r="2">
      <c r="A2" t="inlineStr">
        <is>
          <t>https://school062.com/bbs/board.php?bo_table=product_02&amp;wr_id=5780</t>
        </is>
      </c>
    </row>
    <row r="3">
      <c r="A3" s="1" t="inlineStr">
        <is>
          <t xml:space="preserve"> 2024년  6월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19000</v>
      </c>
      <c r="F5" t="n">
        <v>19500</v>
      </c>
      <c r="G5" t="inlineStr">
        <is>
          <t>전골, 불고기용, 구이   (3mm 가능)</t>
        </is>
      </c>
      <c r="H5" t="inlineStr"/>
    </row>
    <row r="6">
      <c r="A6" t="inlineStr"/>
      <c r="B6" t="inlineStr"/>
      <c r="C6" t="inlineStr">
        <is>
          <t>오리 절단육</t>
        </is>
      </c>
      <c r="D6" t="inlineStr">
        <is>
          <t>1 kg</t>
        </is>
      </c>
      <c r="E6" t="n">
        <v>12500</v>
      </c>
      <c r="F6" t="n">
        <v>13000</v>
      </c>
      <c r="G6" t="inlineStr">
        <is>
          <t xml:space="preserve">전골, 탕, 볶음   </t>
        </is>
      </c>
      <c r="H6" t="inlineStr"/>
    </row>
    <row r="7">
      <c r="A7" t="inlineStr"/>
      <c r="B7" t="inlineStr"/>
      <c r="C7" t="inlineStr">
        <is>
          <t>오리 절단육(선별)</t>
        </is>
      </c>
      <c r="D7" t="inlineStr">
        <is>
          <t>1 kg</t>
        </is>
      </c>
      <c r="E7" t="n">
        <v>13000</v>
      </c>
      <c r="F7" t="n">
        <v>13500</v>
      </c>
      <c r="G7" t="inlineStr">
        <is>
          <t>전골, 탕, 볶음 (목, 팁, 미지선 제거)</t>
        </is>
      </c>
      <c r="H7" t="inlineStr"/>
    </row>
    <row r="8">
      <c r="A8" t="inlineStr"/>
      <c r="B8" t="inlineStr"/>
      <c r="C8" t="inlineStr">
        <is>
          <t>통오리(백숙용)</t>
        </is>
      </c>
      <c r="D8" t="inlineStr">
        <is>
          <t>1 마리</t>
        </is>
      </c>
      <c r="E8" t="n">
        <v>23500</v>
      </c>
      <c r="F8" t="n">
        <v>24000</v>
      </c>
      <c r="G8" t="inlineStr">
        <is>
          <t>탕, 백숙, 찜</t>
        </is>
      </c>
      <c r="H8" t="inlineStr">
        <is>
          <t xml:space="preserve"> 마리당 2kg이상</t>
        </is>
      </c>
    </row>
    <row r="9">
      <c r="A9" t="inlineStr"/>
      <c r="B9" t="inlineStr"/>
      <c r="C9" t="inlineStr">
        <is>
          <t xml:space="preserve">오리 완포(정육) </t>
        </is>
      </c>
      <c r="D9" t="inlineStr">
        <is>
          <t>1 kg</t>
        </is>
      </c>
      <c r="E9" t="n">
        <v>21500</v>
      </c>
      <c r="F9" t="n">
        <v>22000</v>
      </c>
      <c r="G9" t="inlineStr">
        <is>
          <t>오리바켄, 수육</t>
        </is>
      </c>
      <c r="H9" t="inlineStr">
        <is>
          <t xml:space="preserve"> 뼈없는 통오리</t>
        </is>
      </c>
    </row>
    <row r="10">
      <c r="A10" t="inlineStr"/>
      <c r="B10" t="inlineStr"/>
      <c r="C10" t="inlineStr">
        <is>
          <t>오리 탕용정육 S/O</t>
        </is>
      </c>
      <c r="D10" t="inlineStr">
        <is>
          <t>1 kg</t>
        </is>
      </c>
      <c r="E10" t="n">
        <v>24000</v>
      </c>
      <c r="F10" t="n">
        <v>24500</v>
      </c>
      <c r="G10" t="inlineStr">
        <is>
          <t>지방제거, 껍질있음, 깍둑썰기 15g</t>
        </is>
      </c>
      <c r="H10" t="inlineStr"/>
    </row>
    <row r="11">
      <c r="A11" t="inlineStr"/>
      <c r="B11" t="inlineStr">
        <is>
          <t>가공육</t>
        </is>
      </c>
      <c r="C11" t="inlineStr">
        <is>
          <t>오리 훈제슬라이스</t>
        </is>
      </c>
      <c r="D11" t="inlineStr">
        <is>
          <t>1 kg</t>
        </is>
      </c>
      <c r="E11" t="n">
        <v>23500</v>
      </c>
      <c r="F11" t="n">
        <v>24000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24500</v>
      </c>
      <c r="F13" t="n">
        <v>25000</v>
      </c>
      <c r="G13" t="inlineStr"/>
      <c r="H13" t="inlineStr"/>
    </row>
    <row r="14">
      <c r="A14" t="inlineStr"/>
      <c r="B14" t="inlineStr"/>
      <c r="C14" t="inlineStr">
        <is>
          <t>오리 훈제슬라이스-9무</t>
        </is>
      </c>
      <c r="D14" t="inlineStr">
        <is>
          <t>1 kg</t>
        </is>
      </c>
      <c r="E14" t="inlineStr">
        <is>
          <t>-</t>
        </is>
      </c>
      <c r="F14" t="n">
        <v>25000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2024.  05.  03.</t>
        </is>
      </c>
      <c r="D19" t="inlineStr"/>
      <c r="E19" t="inlineStr"/>
      <c r="F19" t="inlineStr"/>
      <c r="G19" t="inlineStr"/>
      <c r="H19"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5781_덕유푸드시스템_참누리24.06월단가표.xlsx</t>
        </is>
      </c>
    </row>
    <row r="2">
      <c r="A2" t="inlineStr">
        <is>
          <t>https://school062.com/bbs/board.php?bo_table=product_02&amp;wr_id=5781</t>
        </is>
      </c>
    </row>
    <row r="3">
      <c r="A3" s="1" t="inlineStr">
        <is>
          <t>2024.06월[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9000</v>
      </c>
      <c r="G5">
        <f>G8+200</f>
        <v/>
      </c>
    </row>
    <row r="6">
      <c r="A6" t="inlineStr"/>
      <c r="B6" t="inlineStr"/>
      <c r="C6" t="inlineStr">
        <is>
          <t>껍질제거</t>
        </is>
      </c>
      <c r="D6" t="inlineStr"/>
      <c r="E6" t="inlineStr">
        <is>
          <t>진공</t>
        </is>
      </c>
      <c r="F6" t="n">
        <v>10000</v>
      </c>
      <c r="G6">
        <f>G9+200</f>
        <v/>
      </c>
    </row>
    <row r="7">
      <c r="A7" t="inlineStr"/>
      <c r="B7" t="inlineStr"/>
      <c r="C7" t="inlineStr">
        <is>
          <t>반각 - 껍질유</t>
        </is>
      </c>
      <c r="D7" t="inlineStr">
        <is>
          <t>450~600g</t>
        </is>
      </c>
      <c r="E7" t="inlineStr">
        <is>
          <t>진공</t>
        </is>
      </c>
      <c r="F7" t="n">
        <v>9200</v>
      </c>
      <c r="G7">
        <f>G10+200</f>
        <v/>
      </c>
    </row>
    <row r="8">
      <c r="A8" t="inlineStr"/>
      <c r="B8" t="inlineStr"/>
      <c r="C8" t="inlineStr">
        <is>
          <t>반각 - 껍질제거</t>
        </is>
      </c>
      <c r="D8" t="inlineStr">
        <is>
          <t>450~550g</t>
        </is>
      </c>
      <c r="E8" t="inlineStr">
        <is>
          <t>진공</t>
        </is>
      </c>
      <c r="F8" t="n">
        <v>10200</v>
      </c>
      <c r="G8">
        <f>G11+200</f>
        <v/>
      </c>
    </row>
    <row r="9">
      <c r="A9" t="inlineStr"/>
      <c r="B9" t="inlineStr">
        <is>
          <t>절단육(도리육)</t>
        </is>
      </c>
      <c r="C9" t="inlineStr">
        <is>
          <t>껍질유</t>
        </is>
      </c>
      <c r="D9" t="inlineStr">
        <is>
          <t>30g,40g,50g</t>
        </is>
      </c>
      <c r="E9" t="inlineStr">
        <is>
          <t>진공</t>
        </is>
      </c>
      <c r="F9" t="n">
        <v>7900</v>
      </c>
      <c r="G9">
        <f>G12+200</f>
        <v/>
      </c>
    </row>
    <row r="10">
      <c r="A10" t="inlineStr"/>
      <c r="B10" t="inlineStr"/>
      <c r="C10" t="inlineStr">
        <is>
          <t>껍질제거</t>
        </is>
      </c>
      <c r="D10" t="inlineStr"/>
      <c r="E10" t="inlineStr">
        <is>
          <t>진공</t>
        </is>
      </c>
      <c r="F10" t="n">
        <v>9400</v>
      </c>
      <c r="G10">
        <f>G13+200</f>
        <v/>
      </c>
    </row>
    <row r="11">
      <c r="A11" t="inlineStr"/>
      <c r="B11" t="inlineStr">
        <is>
          <t>가슴살</t>
        </is>
      </c>
      <c r="C11" t="inlineStr">
        <is>
          <t>껍질유</t>
        </is>
      </c>
      <c r="D11" t="inlineStr">
        <is>
          <t>덩어리</t>
        </is>
      </c>
      <c r="E11" t="inlineStr">
        <is>
          <t>진공</t>
        </is>
      </c>
      <c r="F11" t="n">
        <v>9700</v>
      </c>
      <c r="G11">
        <f>G14+200</f>
        <v/>
      </c>
    </row>
    <row r="12">
      <c r="A12" t="inlineStr"/>
      <c r="B12" t="inlineStr"/>
      <c r="C12" t="inlineStr">
        <is>
          <t>껍질제거</t>
        </is>
      </c>
      <c r="D12" t="inlineStr">
        <is>
          <t>15g,30g,깍뚝썰기</t>
        </is>
      </c>
      <c r="E12" t="inlineStr">
        <is>
          <t>진공</t>
        </is>
      </c>
      <c r="F12" t="n">
        <v>9700</v>
      </c>
      <c r="G12">
        <f>G15+200</f>
        <v/>
      </c>
    </row>
    <row r="13">
      <c r="A13" t="inlineStr"/>
      <c r="B13" t="inlineStr"/>
      <c r="C13" t="inlineStr">
        <is>
          <t>커틀릿 - 껍질제거</t>
        </is>
      </c>
      <c r="D13" t="inlineStr">
        <is>
          <t>45g,70g</t>
        </is>
      </c>
      <c r="E13" t="inlineStr">
        <is>
          <t>진공</t>
        </is>
      </c>
      <c r="F13" t="n">
        <v>9900</v>
      </c>
      <c r="G13">
        <f>G16+200</f>
        <v/>
      </c>
    </row>
    <row r="14">
      <c r="A14" t="inlineStr"/>
      <c r="B14" t="inlineStr">
        <is>
          <t>안심</t>
        </is>
      </c>
      <c r="C14" t="inlineStr">
        <is>
          <t>껍질제거</t>
        </is>
      </c>
      <c r="D14" t="inlineStr">
        <is>
          <t>10g,15g,30g,깍뚝썰기</t>
        </is>
      </c>
      <c r="E14" t="inlineStr">
        <is>
          <t>진공</t>
        </is>
      </c>
      <c r="F14" t="n">
        <v>9700</v>
      </c>
      <c r="G14">
        <f>G17+200</f>
        <v/>
      </c>
    </row>
    <row r="15">
      <c r="A15" t="inlineStr"/>
      <c r="B15" t="inlineStr">
        <is>
          <t>북채</t>
        </is>
      </c>
      <c r="C15" t="inlineStr">
        <is>
          <t>닭다리 - 껍질유</t>
        </is>
      </c>
      <c r="D15" t="inlineStr">
        <is>
          <t>100±10, 칼집</t>
        </is>
      </c>
      <c r="E15" t="inlineStr">
        <is>
          <t>진공</t>
        </is>
      </c>
      <c r="F15" t="n">
        <v>14400</v>
      </c>
      <c r="G15">
        <f>G18+200</f>
        <v/>
      </c>
    </row>
    <row r="16">
      <c r="A16" t="inlineStr"/>
      <c r="B16" t="inlineStr"/>
      <c r="C16" t="inlineStr">
        <is>
          <t>펼친북채</t>
        </is>
      </c>
      <c r="D16" t="inlineStr"/>
      <c r="E16" t="inlineStr">
        <is>
          <t>진공</t>
        </is>
      </c>
      <c r="F16" t="n">
        <v>14700</v>
      </c>
      <c r="G16">
        <f>G19+200</f>
        <v/>
      </c>
    </row>
    <row r="17">
      <c r="A17" t="inlineStr"/>
      <c r="B17" t="inlineStr">
        <is>
          <t>장각</t>
        </is>
      </c>
      <c r="C17" t="inlineStr">
        <is>
          <t>통다리 - 껍질유</t>
        </is>
      </c>
      <c r="D17" t="inlineStr">
        <is>
          <t>200g±10</t>
        </is>
      </c>
      <c r="E17" t="inlineStr">
        <is>
          <t>진공</t>
        </is>
      </c>
      <c r="F17" t="n">
        <v>14400</v>
      </c>
      <c r="G17">
        <f>G20+200</f>
        <v/>
      </c>
    </row>
    <row r="18">
      <c r="A18" t="inlineStr"/>
      <c r="B18" t="inlineStr"/>
      <c r="C18" t="inlineStr">
        <is>
          <t>펼친장각</t>
        </is>
      </c>
      <c r="D18" t="inlineStr"/>
      <c r="E18" t="inlineStr">
        <is>
          <t>진공</t>
        </is>
      </c>
      <c r="F18" t="n">
        <v>14700</v>
      </c>
      <c r="G18">
        <f>G21+200</f>
        <v/>
      </c>
    </row>
    <row r="19">
      <c r="A19" t="inlineStr"/>
      <c r="B19" t="inlineStr">
        <is>
          <t>정육</t>
        </is>
      </c>
      <c r="C19" t="inlineStr">
        <is>
          <t>1 - 다리살 - 껍질제거</t>
        </is>
      </c>
      <c r="D19" t="inlineStr">
        <is>
          <t>15g,30g,깍뚝,채썰기</t>
        </is>
      </c>
      <c r="E19" t="inlineStr">
        <is>
          <t>진공</t>
        </is>
      </c>
      <c r="F19" t="n">
        <v>18500</v>
      </c>
      <c r="G19">
        <f>G22+200</f>
        <v/>
      </c>
    </row>
    <row r="20">
      <c r="A20" t="inlineStr"/>
      <c r="B20" t="inlineStr"/>
      <c r="C20" t="inlineStr">
        <is>
          <t>2 - 다리살 - 껍질유</t>
        </is>
      </c>
      <c r="D20" t="inlineStr"/>
      <c r="E20" t="inlineStr">
        <is>
          <t>진공</t>
        </is>
      </c>
      <c r="F20" t="n">
        <v>17500</v>
      </c>
      <c r="G20">
        <f>G23+200</f>
        <v/>
      </c>
    </row>
    <row r="21">
      <c r="A21" t="inlineStr"/>
      <c r="B21" t="inlineStr"/>
      <c r="C21" t="inlineStr">
        <is>
          <t>3 - 껍질제거(정육5 :가슴살5 혼합)</t>
        </is>
      </c>
      <c r="D21" t="inlineStr"/>
      <c r="E21" t="inlineStr">
        <is>
          <t>진공</t>
        </is>
      </c>
      <c r="F21" t="n">
        <v>14100</v>
      </c>
      <c r="G21">
        <f>G24+200</f>
        <v/>
      </c>
    </row>
    <row r="22">
      <c r="A22" t="inlineStr"/>
      <c r="B22" t="inlineStr"/>
      <c r="C22" t="inlineStr">
        <is>
          <t>4 - 껍질제거(정육5 :안심5 혼합)</t>
        </is>
      </c>
      <c r="D22" t="inlineStr"/>
      <c r="E22" t="inlineStr">
        <is>
          <t>진공</t>
        </is>
      </c>
      <c r="F22" t="n">
        <v>14100</v>
      </c>
      <c r="G22">
        <f>G25+200</f>
        <v/>
      </c>
    </row>
    <row r="23">
      <c r="A23" t="inlineStr"/>
      <c r="B23" t="inlineStr"/>
      <c r="C23" t="inlineStr">
        <is>
          <t>5 - 껍질유(정육5 :가슴살5 혼합)</t>
        </is>
      </c>
      <c r="D23" t="inlineStr"/>
      <c r="E23" t="inlineStr">
        <is>
          <t>진공</t>
        </is>
      </c>
      <c r="F23" t="n">
        <v>13600</v>
      </c>
      <c r="G23">
        <f>G26+200</f>
        <v/>
      </c>
    </row>
    <row r="24">
      <c r="A24" t="inlineStr"/>
      <c r="B24" t="inlineStr"/>
      <c r="C24" t="inlineStr">
        <is>
          <t>6 - 껍질유(정육5 :안심5 혼합)</t>
        </is>
      </c>
      <c r="D24" t="inlineStr"/>
      <c r="E24" t="inlineStr">
        <is>
          <t>진공</t>
        </is>
      </c>
      <c r="F24" t="n">
        <v>13600</v>
      </c>
      <c r="G24">
        <f>G27+200</f>
        <v/>
      </c>
    </row>
    <row r="25">
      <c r="A25" t="inlineStr"/>
      <c r="B25" t="inlineStr">
        <is>
          <t>봉</t>
        </is>
      </c>
      <c r="C25" t="inlineStr">
        <is>
          <t>날개윗부분</t>
        </is>
      </c>
      <c r="D25" t="inlineStr">
        <is>
          <t>42g(±5)</t>
        </is>
      </c>
      <c r="E25" t="inlineStr">
        <is>
          <t>진공</t>
        </is>
      </c>
      <c r="F25" t="n">
        <v>17000</v>
      </c>
      <c r="G25">
        <f>G28+200</f>
        <v/>
      </c>
    </row>
    <row r="26">
      <c r="A26" t="inlineStr"/>
      <c r="B26" t="inlineStr">
        <is>
          <t>윙</t>
        </is>
      </c>
      <c r="C26" t="inlineStr">
        <is>
          <t>날개아랫부분</t>
        </is>
      </c>
      <c r="D26" t="inlineStr">
        <is>
          <t>30g(±5)</t>
        </is>
      </c>
      <c r="E26" t="inlineStr">
        <is>
          <t>진공</t>
        </is>
      </c>
      <c r="F26" t="n">
        <v>17000</v>
      </c>
      <c r="G26">
        <f>G29+200</f>
        <v/>
      </c>
    </row>
    <row r="27">
      <c r="A27" t="inlineStr"/>
      <c r="B27" t="inlineStr">
        <is>
          <t>닭발</t>
        </is>
      </c>
      <c r="C27" t="inlineStr"/>
      <c r="D27" t="inlineStr">
        <is>
          <t>등급아님</t>
        </is>
      </c>
      <c r="E27" t="inlineStr">
        <is>
          <t>진공</t>
        </is>
      </c>
      <c r="F27" t="n">
        <v>10000</v>
      </c>
      <c r="G27" t="inlineStr">
        <is>
          <t>-</t>
        </is>
      </c>
    </row>
    <row r="28">
      <c r="A28" t="inlineStr"/>
      <c r="B28" t="inlineStr">
        <is>
          <t>닭뼈</t>
        </is>
      </c>
      <c r="C28" t="inlineStr"/>
      <c r="D28" t="inlineStr">
        <is>
          <t>등급아님</t>
        </is>
      </c>
      <c r="E28" t="inlineStr">
        <is>
          <t>진공</t>
        </is>
      </c>
      <c r="F28" t="n">
        <v>1000</v>
      </c>
      <c r="G28" t="inlineStr">
        <is>
          <t>-</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5782_원미트_무항생축산물.xlsx</t>
        </is>
      </c>
    </row>
    <row r="2">
      <c r="A2" t="inlineStr">
        <is>
          <t>https://school062.com/bbs/board.php?bo_table=product_02&amp;wr_id=5782</t>
        </is>
      </c>
    </row>
    <row r="3">
      <c r="A3" s="1" t="inlineStr">
        <is>
          <t>2024년 6월 단가</t>
        </is>
      </c>
      <c r="B3" s="1" t="inlineStr"/>
      <c r="C3" s="1" t="inlineStr"/>
      <c r="D3" s="1" t="inlineStr"/>
      <c r="E3" s="1" t="inlineStr"/>
    </row>
    <row r="4">
      <c r="A4" t="inlineStr">
        <is>
          <t xml:space="preserve">무항생 한우 </t>
        </is>
      </c>
      <c r="B4" t="inlineStr"/>
      <c r="C4" t="inlineStr"/>
      <c r="D4" t="inlineStr"/>
      <c r="E4" t="inlineStr"/>
    </row>
    <row r="5">
      <c r="A5" t="inlineStr">
        <is>
          <t>품목</t>
        </is>
      </c>
      <c r="B5" t="inlineStr">
        <is>
          <t>단위</t>
        </is>
      </c>
      <c r="C5" t="inlineStr">
        <is>
          <t>규격</t>
        </is>
      </c>
      <c r="D5" t="inlineStr">
        <is>
          <t>견적가</t>
        </is>
      </c>
      <c r="E5" t="inlineStr">
        <is>
          <t>비  고</t>
        </is>
      </c>
    </row>
    <row r="6">
      <c r="A6" t="inlineStr">
        <is>
          <t>한우양지</t>
        </is>
      </c>
      <c r="B6" t="inlineStr">
        <is>
          <t>kg</t>
        </is>
      </c>
      <c r="C6" t="inlineStr">
        <is>
          <t>2등급이상</t>
        </is>
      </c>
      <c r="D6" t="n">
        <v>44500</v>
      </c>
      <c r="E6" t="inlineStr">
        <is>
          <t xml:space="preserve">무항생 한우 
유통기한은
도축일로 부터
20일 입니다
</t>
        </is>
      </c>
    </row>
    <row r="7">
      <c r="A7" t="inlineStr">
        <is>
          <t>한우사태</t>
        </is>
      </c>
      <c r="B7" t="inlineStr">
        <is>
          <t>kg</t>
        </is>
      </c>
      <c r="C7" t="inlineStr">
        <is>
          <t>2등급이상</t>
        </is>
      </c>
      <c r="D7" t="n">
        <v>40000</v>
      </c>
      <c r="E7" t="inlineStr"/>
    </row>
    <row r="8">
      <c r="A8" t="inlineStr">
        <is>
          <t>한우우둔</t>
        </is>
      </c>
      <c r="B8" t="inlineStr">
        <is>
          <t>kg</t>
        </is>
      </c>
      <c r="C8" t="inlineStr">
        <is>
          <t>2등급이상</t>
        </is>
      </c>
      <c r="D8" t="n">
        <v>42000</v>
      </c>
      <c r="E8" t="inlineStr"/>
    </row>
    <row r="9">
      <c r="A9" t="inlineStr">
        <is>
          <t>한우설도</t>
        </is>
      </c>
      <c r="B9" t="inlineStr">
        <is>
          <t>kg</t>
        </is>
      </c>
      <c r="C9" t="inlineStr">
        <is>
          <t>2등급이상</t>
        </is>
      </c>
      <c r="D9" t="n">
        <v>42000</v>
      </c>
      <c r="E9" t="inlineStr"/>
    </row>
    <row r="10">
      <c r="A10" t="inlineStr">
        <is>
          <t>한우목심</t>
        </is>
      </c>
      <c r="B10" t="inlineStr">
        <is>
          <t>kg</t>
        </is>
      </c>
      <c r="C10" t="inlineStr">
        <is>
          <t>2등급이상</t>
        </is>
      </c>
      <c r="D10" t="n">
        <v>40000</v>
      </c>
      <c r="E10" t="inlineStr"/>
    </row>
    <row r="11">
      <c r="A11" t="inlineStr">
        <is>
          <t>한우등심</t>
        </is>
      </c>
      <c r="B11" t="inlineStr">
        <is>
          <t>kg</t>
        </is>
      </c>
      <c r="C11" t="inlineStr">
        <is>
          <t>2등급이상</t>
        </is>
      </c>
      <c r="D11" t="n">
        <v>80000</v>
      </c>
      <c r="E11" t="inlineStr"/>
    </row>
    <row r="12">
      <c r="A12" t="inlineStr">
        <is>
          <t>한우차돌</t>
        </is>
      </c>
      <c r="B12" t="inlineStr">
        <is>
          <t>kg</t>
        </is>
      </c>
      <c r="C12" t="inlineStr">
        <is>
          <t>2등급이상</t>
        </is>
      </c>
      <c r="D12" t="n">
        <v>70000</v>
      </c>
      <c r="E12" t="inlineStr"/>
    </row>
    <row r="13">
      <c r="A13" t="inlineStr">
        <is>
          <t>한우엉치</t>
        </is>
      </c>
      <c r="B13" t="inlineStr">
        <is>
          <t>kg</t>
        </is>
      </c>
      <c r="C13" t="inlineStr">
        <is>
          <t>2등급이상</t>
        </is>
      </c>
      <c r="D13" t="n">
        <v>8000</v>
      </c>
      <c r="E13" t="inlineStr"/>
    </row>
    <row r="14">
      <c r="A14" t="inlineStr">
        <is>
          <t>한우우족</t>
        </is>
      </c>
      <c r="B14" t="inlineStr">
        <is>
          <t>kg</t>
        </is>
      </c>
      <c r="C14" t="inlineStr">
        <is>
          <t>2등급이상</t>
        </is>
      </c>
      <c r="D14" t="n">
        <v>10000</v>
      </c>
      <c r="E14" t="inlineStr"/>
    </row>
    <row r="15">
      <c r="A15" t="inlineStr">
        <is>
          <t>한우사골</t>
        </is>
      </c>
      <c r="B15" t="inlineStr">
        <is>
          <t>kg</t>
        </is>
      </c>
      <c r="C15" t="inlineStr">
        <is>
          <t>2등급이상</t>
        </is>
      </c>
      <c r="D15" t="n">
        <v>9000</v>
      </c>
      <c r="E15" t="inlineStr"/>
    </row>
    <row r="16">
      <c r="A16" t="inlineStr">
        <is>
          <t>한우잡뼈</t>
        </is>
      </c>
      <c r="B16" t="inlineStr">
        <is>
          <t>kg</t>
        </is>
      </c>
      <c r="C16" t="inlineStr">
        <is>
          <t>2등급이상</t>
        </is>
      </c>
      <c r="D16" t="n">
        <v>7000</v>
      </c>
      <c r="E16" t="inlineStr"/>
    </row>
    <row r="17">
      <c r="A17" t="inlineStr">
        <is>
          <t>한우갈비</t>
        </is>
      </c>
      <c r="B17" t="inlineStr">
        <is>
          <t>kg</t>
        </is>
      </c>
      <c r="C17" t="inlineStr">
        <is>
          <t>2등급이상</t>
        </is>
      </c>
      <c r="D17" t="n">
        <v>60000</v>
      </c>
      <c r="E17" t="inlineStr"/>
    </row>
    <row r="18">
      <c r="A18" t="inlineStr">
        <is>
          <t>한우 LA갈비</t>
        </is>
      </c>
      <c r="B18" t="inlineStr">
        <is>
          <t>kg</t>
        </is>
      </c>
      <c r="C18" t="inlineStr">
        <is>
          <t>2등급이상</t>
        </is>
      </c>
      <c r="D18" t="n">
        <v>62000</v>
      </c>
      <c r="E18" t="inlineStr"/>
    </row>
    <row r="19">
      <c r="A19" t="inlineStr">
        <is>
          <t>한우탕갈비</t>
        </is>
      </c>
      <c r="B19" t="inlineStr">
        <is>
          <t>kg</t>
        </is>
      </c>
      <c r="C19" t="inlineStr">
        <is>
          <t>2등급이상</t>
        </is>
      </c>
      <c r="D19" t="n">
        <v>60000</v>
      </c>
      <c r="E19" t="inlineStr"/>
    </row>
    <row r="20">
      <c r="A20" t="inlineStr">
        <is>
          <t xml:space="preserve">무항생 돼지 </t>
        </is>
      </c>
      <c r="B20" t="inlineStr"/>
      <c r="C20" t="inlineStr"/>
      <c r="D20" t="inlineStr"/>
      <c r="E20" t="inlineStr"/>
    </row>
    <row r="21">
      <c r="A21" t="inlineStr">
        <is>
          <t>품목</t>
        </is>
      </c>
      <c r="B21" t="inlineStr">
        <is>
          <t>단위</t>
        </is>
      </c>
      <c r="C21" t="inlineStr">
        <is>
          <t>규격</t>
        </is>
      </c>
      <c r="D21" t="inlineStr">
        <is>
          <t>견적가</t>
        </is>
      </c>
      <c r="E21" t="inlineStr">
        <is>
          <t>비  고</t>
        </is>
      </c>
    </row>
    <row r="22">
      <c r="A22" t="inlineStr">
        <is>
          <t>앞다리</t>
        </is>
      </c>
      <c r="B22" t="inlineStr">
        <is>
          <t>kg</t>
        </is>
      </c>
      <c r="C22" t="inlineStr">
        <is>
          <t>2등급이상</t>
        </is>
      </c>
      <c r="D22" t="n">
        <v>14500</v>
      </c>
      <c r="E22" t="inlineStr">
        <is>
          <t xml:space="preserve">무항생 돼지
유통기한은
도축일로 부터
14일 입니다
</t>
        </is>
      </c>
    </row>
    <row r="23">
      <c r="A23" t="inlineStr">
        <is>
          <t>뒷다리</t>
        </is>
      </c>
      <c r="B23" t="inlineStr">
        <is>
          <t>kg</t>
        </is>
      </c>
      <c r="C23" t="inlineStr">
        <is>
          <t>2등급이상</t>
        </is>
      </c>
      <c r="D23" t="n">
        <v>9500</v>
      </c>
      <c r="E23" t="inlineStr"/>
    </row>
    <row r="24">
      <c r="A24" t="inlineStr">
        <is>
          <t>등심</t>
        </is>
      </c>
      <c r="B24" t="inlineStr">
        <is>
          <t>kg</t>
        </is>
      </c>
      <c r="C24" t="inlineStr">
        <is>
          <t>2등급이상</t>
        </is>
      </c>
      <c r="D24" t="n">
        <v>13000</v>
      </c>
      <c r="E24" t="inlineStr"/>
    </row>
    <row r="25">
      <c r="A25" t="inlineStr">
        <is>
          <t>삼겹살</t>
        </is>
      </c>
      <c r="B25" t="inlineStr">
        <is>
          <t>kg</t>
        </is>
      </c>
      <c r="C25" t="inlineStr">
        <is>
          <t>2등급이상</t>
        </is>
      </c>
      <c r="D25" t="n">
        <v>29000</v>
      </c>
      <c r="E25" t="inlineStr"/>
    </row>
    <row r="26">
      <c r="A26" t="inlineStr">
        <is>
          <t>갈비</t>
        </is>
      </c>
      <c r="B26" t="inlineStr">
        <is>
          <t>kg</t>
        </is>
      </c>
      <c r="C26" t="inlineStr">
        <is>
          <t>2등급이상</t>
        </is>
      </c>
      <c r="D26" t="n">
        <v>17500</v>
      </c>
      <c r="E26" t="inlineStr"/>
    </row>
    <row r="27">
      <c r="A27" t="inlineStr">
        <is>
          <t>LA식갈비</t>
        </is>
      </c>
      <c r="B27" t="inlineStr">
        <is>
          <t>kg</t>
        </is>
      </c>
      <c r="C27" t="inlineStr">
        <is>
          <t>2등급이상</t>
        </is>
      </c>
      <c r="D27" t="n">
        <v>18000</v>
      </c>
      <c r="E27" t="inlineStr"/>
    </row>
    <row r="28">
      <c r="A28" t="inlineStr">
        <is>
          <t>목살</t>
        </is>
      </c>
      <c r="B28" t="inlineStr">
        <is>
          <t>kg</t>
        </is>
      </c>
      <c r="C28" t="inlineStr">
        <is>
          <t>2등급이상</t>
        </is>
      </c>
      <c r="D28" t="n">
        <v>25500</v>
      </c>
      <c r="E28" t="inlineStr"/>
    </row>
    <row r="29">
      <c r="A29" t="inlineStr">
        <is>
          <t>안심</t>
        </is>
      </c>
      <c r="B29" t="inlineStr">
        <is>
          <t>kg</t>
        </is>
      </c>
      <c r="C29" t="inlineStr">
        <is>
          <t>2등급이상</t>
        </is>
      </c>
      <c r="D29" t="n">
        <v>14000</v>
      </c>
      <c r="E29" t="inlineStr"/>
    </row>
    <row r="30">
      <c r="A30" t="inlineStr">
        <is>
          <t>잡뼈</t>
        </is>
      </c>
      <c r="B30" t="inlineStr">
        <is>
          <t>kg</t>
        </is>
      </c>
      <c r="C30" t="inlineStr">
        <is>
          <t>2등급이상</t>
        </is>
      </c>
      <c r="D30" t="n">
        <v>4000</v>
      </c>
      <c r="E30" t="inlineStr"/>
    </row>
    <row r="31">
      <c r="A31" t="inlineStr">
        <is>
          <t>등뼈</t>
        </is>
      </c>
      <c r="B31" t="inlineStr">
        <is>
          <t>kg</t>
        </is>
      </c>
      <c r="C31" t="inlineStr">
        <is>
          <t>2등급이상</t>
        </is>
      </c>
      <c r="D31" t="n">
        <v>8000</v>
      </c>
      <c r="E31" t="inlineStr"/>
    </row>
    <row r="32">
      <c r="A32" t="inlineStr">
        <is>
          <t>사태</t>
        </is>
      </c>
      <c r="B32" t="inlineStr">
        <is>
          <t>kg</t>
        </is>
      </c>
      <c r="C32" t="inlineStr">
        <is>
          <t>2등급이상</t>
        </is>
      </c>
      <c r="D32" t="n">
        <v>14000</v>
      </c>
      <c r="E32" t="inlineStr"/>
    </row>
    <row r="33">
      <c r="A33" t="inlineStr">
        <is>
          <t>등갈비</t>
        </is>
      </c>
      <c r="B33" t="inlineStr">
        <is>
          <t>kg</t>
        </is>
      </c>
      <c r="C33" t="inlineStr">
        <is>
          <t>2등급이상</t>
        </is>
      </c>
      <c r="D33" t="n">
        <v>28000</v>
      </c>
      <c r="E33" t="inlineStr"/>
    </row>
    <row r="34">
      <c r="A34" t="inlineStr">
        <is>
          <t>농업회사법인㈜ 원미트 축산물유통  062-531-4802</t>
        </is>
      </c>
      <c r="B34" t="inlineStr"/>
      <c r="C34" t="inlineStr"/>
      <c r="D34" t="inlineStr"/>
      <c r="E34"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5788_호남푸드_24년6월착한오리미스터덕하미라138612.xlsx</t>
        </is>
      </c>
    </row>
    <row r="2">
      <c r="A2" t="inlineStr">
        <is>
          <t>https://school062.com/bbs/board.php?bo_table=product_02&amp;wr_id=5788</t>
        </is>
      </c>
    </row>
    <row r="3">
      <c r="A3" s="1" t="inlineStr"/>
      <c r="B3" s="1" t="inlineStr"/>
      <c r="C3" s="1" t="inlineStr">
        <is>
          <t xml:space="preserve">               6월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22400</v>
      </c>
      <c r="F7" t="inlineStr"/>
      <c r="G7" t="inlineStr">
        <is>
          <t>마리당1.9kg~2.1kg</t>
        </is>
      </c>
    </row>
    <row r="8">
      <c r="A8" t="inlineStr"/>
      <c r="B8" t="inlineStr"/>
      <c r="C8" t="inlineStr">
        <is>
          <t>세절육(슬라이스)</t>
        </is>
      </c>
      <c r="D8" t="inlineStr">
        <is>
          <t>kg</t>
        </is>
      </c>
      <c r="E8" t="n">
        <v>17650</v>
      </c>
      <c r="F8" t="inlineStr"/>
      <c r="G8" t="inlineStr">
        <is>
          <t>7*3.5*0.6(Cm)</t>
        </is>
      </c>
    </row>
    <row r="9">
      <c r="A9" t="inlineStr"/>
      <c r="B9" t="inlineStr"/>
      <c r="C9" t="inlineStr">
        <is>
          <t>도리육(절단육)</t>
        </is>
      </c>
      <c r="D9" t="inlineStr">
        <is>
          <t>kg</t>
        </is>
      </c>
      <c r="E9" t="n">
        <v>13100</v>
      </c>
      <c r="F9" t="inlineStr"/>
      <c r="G9" t="inlineStr">
        <is>
          <t>3.0*3.0*3.0(Cm)</t>
        </is>
      </c>
    </row>
    <row r="10">
      <c r="A10" t="inlineStr"/>
      <c r="B10" t="inlineStr"/>
      <c r="C10" t="inlineStr">
        <is>
          <t>탕용정육(껍질有)</t>
        </is>
      </c>
      <c r="D10" t="inlineStr">
        <is>
          <t>kg</t>
        </is>
      </c>
      <c r="E10" t="n">
        <v>23100</v>
      </c>
      <c r="F10" t="inlineStr"/>
      <c r="G10" t="inlineStr">
        <is>
          <t>2.0*2.0*3.0(Cm)</t>
        </is>
      </c>
    </row>
    <row r="11">
      <c r="A11" t="inlineStr"/>
      <c r="B11" t="inlineStr"/>
      <c r="C11" t="inlineStr">
        <is>
          <t>스킨무 정육슬라이스</t>
        </is>
      </c>
      <c r="D11" t="inlineStr">
        <is>
          <t>kg</t>
        </is>
      </c>
      <c r="E11" t="n">
        <v>23550</v>
      </c>
      <c r="F11" t="inlineStr"/>
      <c r="G11" t="inlineStr"/>
    </row>
    <row r="12">
      <c r="A12" t="inlineStr"/>
      <c r="B12" t="inlineStr"/>
      <c r="C12" t="inlineStr">
        <is>
          <t>소금간이된 3mm정육슬라이스</t>
        </is>
      </c>
      <c r="D12" t="inlineStr">
        <is>
          <t>kg</t>
        </is>
      </c>
      <c r="E12" t="n">
        <v>18600</v>
      </c>
      <c r="F12" t="inlineStr"/>
      <c r="G12" t="inlineStr"/>
    </row>
    <row r="13">
      <c r="A13" t="inlineStr"/>
      <c r="B13" t="inlineStr">
        <is>
          <t>무항생제허브오리&lt;1등급울금유황&gt;</t>
        </is>
      </c>
      <c r="C13" t="inlineStr">
        <is>
          <t>통오리-마리</t>
        </is>
      </c>
      <c r="D13" t="inlineStr">
        <is>
          <t>(1.9kg*2.1kg)</t>
        </is>
      </c>
      <c r="E13" t="n">
        <v>22900</v>
      </c>
      <c r="F13" t="inlineStr"/>
      <c r="G13" t="inlineStr">
        <is>
          <t>마리당1.9kg~2.1kg</t>
        </is>
      </c>
    </row>
    <row r="14">
      <c r="A14" t="inlineStr"/>
      <c r="B14" t="inlineStr"/>
      <c r="C14" t="inlineStr">
        <is>
          <t>세절육(슬라이스)</t>
        </is>
      </c>
      <c r="D14" t="inlineStr">
        <is>
          <t>kg</t>
        </is>
      </c>
      <c r="E14" t="n">
        <v>18100</v>
      </c>
      <c r="F14" t="inlineStr"/>
      <c r="G14" t="inlineStr">
        <is>
          <t>7*3.5*0.6(Cm)</t>
        </is>
      </c>
    </row>
    <row r="15">
      <c r="A15" t="inlineStr"/>
      <c r="B15" t="inlineStr"/>
      <c r="C15" t="inlineStr">
        <is>
          <t>도리육(절단육)</t>
        </is>
      </c>
      <c r="D15" t="inlineStr">
        <is>
          <t>kg</t>
        </is>
      </c>
      <c r="E15" t="n">
        <v>13550</v>
      </c>
      <c r="F15" t="inlineStr"/>
      <c r="G15" t="inlineStr">
        <is>
          <t>3.0*3.0*3.0(Cm)</t>
        </is>
      </c>
    </row>
    <row r="16">
      <c r="A16" t="inlineStr"/>
      <c r="B16" t="inlineStr"/>
      <c r="C16" t="inlineStr">
        <is>
          <t>탕용정육(껍질有)</t>
        </is>
      </c>
      <c r="D16" t="inlineStr">
        <is>
          <t>kg</t>
        </is>
      </c>
      <c r="E16" t="n">
        <v>23550</v>
      </c>
      <c r="F16" t="inlineStr"/>
      <c r="G16" t="inlineStr">
        <is>
          <t>2.0*2.0*3.0(Cm)</t>
        </is>
      </c>
    </row>
    <row r="17">
      <c r="A17" t="inlineStr"/>
      <c r="B17" t="inlineStr"/>
      <c r="C17" t="inlineStr">
        <is>
          <t>스킨무 정육슬라이스</t>
        </is>
      </c>
      <c r="D17" t="inlineStr">
        <is>
          <t>kg</t>
        </is>
      </c>
      <c r="E17" t="n">
        <v>24000</v>
      </c>
      <c r="F17" t="inlineStr"/>
      <c r="G17" t="inlineStr"/>
    </row>
    <row r="18">
      <c r="A18" t="inlineStr"/>
      <c r="B18" t="inlineStr"/>
      <c r="C18" t="inlineStr">
        <is>
          <t>소금간이된 3mm정육슬라이스</t>
        </is>
      </c>
      <c r="D18" t="inlineStr">
        <is>
          <t>kg</t>
        </is>
      </c>
      <c r="E18" t="n">
        <v>19100</v>
      </c>
      <c r="F18" t="inlineStr"/>
      <c r="G18" t="inlineStr"/>
    </row>
    <row r="19">
      <c r="A19" t="inlineStr">
        <is>
          <t>훈
제
제
품</t>
        </is>
      </c>
      <c r="B19" t="inlineStr">
        <is>
          <t xml:space="preserve">울금유황1등급              오리훈제바베큐       </t>
        </is>
      </c>
      <c r="C19" t="inlineStr">
        <is>
          <t>슬라이스</t>
        </is>
      </c>
      <c r="D19" t="inlineStr">
        <is>
          <t>kg</t>
        </is>
      </c>
      <c r="E19" t="n">
        <v>23800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24200</v>
      </c>
      <c r="F20" t="inlineStr"/>
      <c r="G20"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5789_덕유푸드시스템_2024년+06월+무항생+육류+단가표.xlsx</t>
        </is>
      </c>
    </row>
    <row r="2">
      <c r="A2" t="inlineStr">
        <is>
          <t>https://school062.com/bbs/board.php?bo_table=product_02&amp;wr_id=5789</t>
        </is>
      </c>
    </row>
    <row r="3">
      <c r="A3" s="1" t="inlineStr">
        <is>
          <t xml:space="preserve">              덕유푸드 24년 06월
              친환경 단가표 (한우/돼지)</t>
        </is>
      </c>
      <c r="B3" s="1" t="inlineStr"/>
      <c r="C3" s="1" t="inlineStr"/>
      <c r="D3" s="1" t="inlineStr"/>
    </row>
    <row r="4">
      <c r="A4" t="inlineStr">
        <is>
          <t>TEL : 062-418-1003  FAX : 062-419-1003</t>
        </is>
      </c>
      <c r="B4" t="inlineStr"/>
      <c r="C4" t="inlineStr"/>
      <c r="D4" t="inlineStr"/>
    </row>
    <row r="5">
      <c r="A5" t="inlineStr">
        <is>
          <t>◈ 2024.06월 한우 무항 단가표</t>
        </is>
      </c>
      <c r="B5" t="inlineStr"/>
      <c r="C5" t="inlineStr"/>
      <c r="D5" t="inlineStr"/>
    </row>
    <row r="6">
      <c r="A6" t="inlineStr">
        <is>
          <t>품목</t>
        </is>
      </c>
      <c r="B6" t="inlineStr">
        <is>
          <t>단위</t>
        </is>
      </c>
      <c r="C6" t="inlineStr">
        <is>
          <t>규격</t>
        </is>
      </c>
      <c r="D6" t="inlineStr">
        <is>
          <t>견적가</t>
        </is>
      </c>
    </row>
    <row r="7">
      <c r="A7" t="inlineStr">
        <is>
          <t xml:space="preserve">       무항생한우 양지</t>
        </is>
      </c>
      <c r="B7" t="inlineStr">
        <is>
          <t>kg</t>
        </is>
      </c>
      <c r="C7" t="inlineStr">
        <is>
          <t>2등급이상</t>
        </is>
      </c>
      <c r="D7" t="n">
        <v>46000</v>
      </c>
    </row>
    <row r="8">
      <c r="A8" t="inlineStr">
        <is>
          <t xml:space="preserve">       무항생한우 사태</t>
        </is>
      </c>
      <c r="B8" t="inlineStr">
        <is>
          <t>kg</t>
        </is>
      </c>
      <c r="C8" t="inlineStr">
        <is>
          <t>2등급이상</t>
        </is>
      </c>
      <c r="D8" t="n">
        <v>41000</v>
      </c>
    </row>
    <row r="9">
      <c r="A9" t="inlineStr">
        <is>
          <t xml:space="preserve">       무항생한우 우둔</t>
        </is>
      </c>
      <c r="B9" t="inlineStr">
        <is>
          <t>kg</t>
        </is>
      </c>
      <c r="C9" t="inlineStr">
        <is>
          <t>2등급이상</t>
        </is>
      </c>
      <c r="D9" t="n">
        <v>43500</v>
      </c>
    </row>
    <row r="10">
      <c r="A10" t="inlineStr">
        <is>
          <t xml:space="preserve">       무항생한우 설도</t>
        </is>
      </c>
      <c r="B10" t="inlineStr">
        <is>
          <t>kg</t>
        </is>
      </c>
      <c r="C10" t="inlineStr">
        <is>
          <t>2등급이상</t>
        </is>
      </c>
      <c r="D10" t="n">
        <v>43000</v>
      </c>
    </row>
    <row r="11">
      <c r="A11" t="inlineStr">
        <is>
          <t xml:space="preserve">       무항생한우 목심</t>
        </is>
      </c>
      <c r="B11" t="inlineStr">
        <is>
          <t>kg</t>
        </is>
      </c>
      <c r="C11" t="inlineStr">
        <is>
          <t>2등급이상</t>
        </is>
      </c>
      <c r="D11" t="n">
        <v>42000</v>
      </c>
    </row>
    <row r="12">
      <c r="A12" t="inlineStr">
        <is>
          <t xml:space="preserve">       무항생한우 등심</t>
        </is>
      </c>
      <c r="B12" t="inlineStr">
        <is>
          <t>kg</t>
        </is>
      </c>
      <c r="C12" t="inlineStr">
        <is>
          <t>2등급이상</t>
        </is>
      </c>
      <c r="D12" t="n">
        <v>80500</v>
      </c>
    </row>
    <row r="13">
      <c r="A13" t="inlineStr">
        <is>
          <t xml:space="preserve">       무항생한우 차돌</t>
        </is>
      </c>
      <c r="B13" t="inlineStr">
        <is>
          <t>kg</t>
        </is>
      </c>
      <c r="C13" t="inlineStr">
        <is>
          <t>2등급이상</t>
        </is>
      </c>
      <c r="D13" t="n">
        <v>70500</v>
      </c>
    </row>
    <row r="14">
      <c r="A14" t="inlineStr">
        <is>
          <t xml:space="preserve">       무항생한우 엉치</t>
        </is>
      </c>
      <c r="B14" t="inlineStr">
        <is>
          <t>kg</t>
        </is>
      </c>
      <c r="C14" t="inlineStr">
        <is>
          <t>2등급이상</t>
        </is>
      </c>
      <c r="D14" t="n">
        <v>8500</v>
      </c>
    </row>
    <row r="15">
      <c r="A15" t="inlineStr">
        <is>
          <t xml:space="preserve">       무항생한우 우족</t>
        </is>
      </c>
      <c r="B15" t="inlineStr">
        <is>
          <t>kg</t>
        </is>
      </c>
      <c r="C15" t="inlineStr">
        <is>
          <t>2등급이상</t>
        </is>
      </c>
      <c r="D15" t="n">
        <v>10500</v>
      </c>
    </row>
    <row r="16">
      <c r="A16" t="inlineStr">
        <is>
          <t xml:space="preserve">       무항생한우 사골</t>
        </is>
      </c>
      <c r="B16" t="inlineStr">
        <is>
          <t>kg</t>
        </is>
      </c>
      <c r="C16" t="inlineStr">
        <is>
          <t>2등급이상</t>
        </is>
      </c>
      <c r="D16" t="n">
        <v>9500</v>
      </c>
    </row>
    <row r="17">
      <c r="A17" t="inlineStr">
        <is>
          <t xml:space="preserve">       무항생한우 잡뼈</t>
        </is>
      </c>
      <c r="B17" t="inlineStr">
        <is>
          <t>kg</t>
        </is>
      </c>
      <c r="C17" t="inlineStr">
        <is>
          <t>2등급이상</t>
        </is>
      </c>
      <c r="D17" t="n">
        <v>7500</v>
      </c>
    </row>
    <row r="18">
      <c r="A18" t="inlineStr">
        <is>
          <t xml:space="preserve">       무항생한우 갈비</t>
        </is>
      </c>
      <c r="B18" t="inlineStr">
        <is>
          <t>kg</t>
        </is>
      </c>
      <c r="C18" t="inlineStr">
        <is>
          <t>2등급이상</t>
        </is>
      </c>
      <c r="D18" t="n">
        <v>60500</v>
      </c>
    </row>
    <row r="19">
      <c r="A19" t="inlineStr">
        <is>
          <t xml:space="preserve">       무항생한우 LA식갈비</t>
        </is>
      </c>
      <c r="B19" t="inlineStr">
        <is>
          <t>kg</t>
        </is>
      </c>
      <c r="C19" t="inlineStr">
        <is>
          <t>2등급이상</t>
        </is>
      </c>
      <c r="D19" t="n">
        <v>62500</v>
      </c>
    </row>
    <row r="20">
      <c r="A20" t="inlineStr">
        <is>
          <t xml:space="preserve">       무항생한우 탕갈비</t>
        </is>
      </c>
      <c r="B20" t="inlineStr">
        <is>
          <t>kg</t>
        </is>
      </c>
      <c r="C20" t="inlineStr">
        <is>
          <t>2등급이상</t>
        </is>
      </c>
      <c r="D20" t="n">
        <v>60500</v>
      </c>
    </row>
    <row r="21">
      <c r="A21" t="inlineStr">
        <is>
          <t>◈ 2024.06월 돼지 무항 단가표</t>
        </is>
      </c>
      <c r="B21" t="inlineStr"/>
      <c r="C21" t="inlineStr"/>
      <c r="D21" t="inlineStr"/>
    </row>
    <row r="22">
      <c r="A22" t="inlineStr">
        <is>
          <t>품목</t>
        </is>
      </c>
      <c r="B22" t="inlineStr">
        <is>
          <t>단위</t>
        </is>
      </c>
      <c r="C22" t="inlineStr">
        <is>
          <t>규격</t>
        </is>
      </c>
      <c r="D22" t="inlineStr">
        <is>
          <t>견적가</t>
        </is>
      </c>
    </row>
    <row r="23">
      <c r="A23" t="inlineStr">
        <is>
          <t xml:space="preserve">       무항생돼지 전지</t>
        </is>
      </c>
      <c r="B23" t="inlineStr">
        <is>
          <t>kg</t>
        </is>
      </c>
      <c r="C23" t="inlineStr">
        <is>
          <t>2등급이상</t>
        </is>
      </c>
      <c r="D23" t="n">
        <v>15000</v>
      </c>
    </row>
    <row r="24">
      <c r="A24" t="inlineStr">
        <is>
          <t xml:space="preserve">       무항생돼지 후지</t>
        </is>
      </c>
      <c r="B24" t="inlineStr">
        <is>
          <t>kg</t>
        </is>
      </c>
      <c r="C24" t="inlineStr">
        <is>
          <t>2등급이상</t>
        </is>
      </c>
      <c r="D24" t="n">
        <v>10000</v>
      </c>
    </row>
    <row r="25">
      <c r="A25" t="inlineStr">
        <is>
          <t xml:space="preserve">       무항생돼지 등심</t>
        </is>
      </c>
      <c r="B25" t="inlineStr">
        <is>
          <t>kg</t>
        </is>
      </c>
      <c r="C25" t="inlineStr">
        <is>
          <t>2등급이상</t>
        </is>
      </c>
      <c r="D25" t="n">
        <v>13500</v>
      </c>
    </row>
    <row r="26">
      <c r="A26" t="inlineStr">
        <is>
          <t xml:space="preserve">       무항생돼지 삼겹살</t>
        </is>
      </c>
      <c r="B26" t="inlineStr">
        <is>
          <t>kg</t>
        </is>
      </c>
      <c r="C26" t="inlineStr">
        <is>
          <t>2등급이상</t>
        </is>
      </c>
      <c r="D26" t="n">
        <v>30000</v>
      </c>
    </row>
    <row r="27">
      <c r="A27" t="inlineStr">
        <is>
          <t xml:space="preserve">       무항생돼지 갈비</t>
        </is>
      </c>
      <c r="B27" t="inlineStr">
        <is>
          <t>kg</t>
        </is>
      </c>
      <c r="C27" t="inlineStr">
        <is>
          <t>2등급이상</t>
        </is>
      </c>
      <c r="D27" t="n">
        <v>18000</v>
      </c>
    </row>
    <row r="28">
      <c r="A28" t="inlineStr">
        <is>
          <t xml:space="preserve">       무항생돼지 LA식갈비</t>
        </is>
      </c>
      <c r="B28" t="inlineStr">
        <is>
          <t>kg</t>
        </is>
      </c>
      <c r="C28" t="inlineStr">
        <is>
          <t>2등급이상</t>
        </is>
      </c>
      <c r="D28" t="n">
        <v>19000</v>
      </c>
    </row>
    <row r="29">
      <c r="A29" t="inlineStr">
        <is>
          <t xml:space="preserve">       무항생돼지 목살</t>
        </is>
      </c>
      <c r="B29" t="inlineStr">
        <is>
          <t>kg</t>
        </is>
      </c>
      <c r="C29" t="inlineStr">
        <is>
          <t>2등급이상</t>
        </is>
      </c>
      <c r="D29" t="n">
        <v>26000</v>
      </c>
    </row>
    <row r="30">
      <c r="A30" t="inlineStr">
        <is>
          <t xml:space="preserve">       무항생돼지 안심</t>
        </is>
      </c>
      <c r="B30" t="inlineStr">
        <is>
          <t>kg</t>
        </is>
      </c>
      <c r="C30" t="inlineStr">
        <is>
          <t>2등급이상</t>
        </is>
      </c>
      <c r="D30" t="n">
        <v>15000</v>
      </c>
    </row>
    <row r="31">
      <c r="A31" t="inlineStr">
        <is>
          <t xml:space="preserve">       무항생돼지 잡뼈</t>
        </is>
      </c>
      <c r="B31" t="inlineStr">
        <is>
          <t>kg</t>
        </is>
      </c>
      <c r="C31" t="inlineStr">
        <is>
          <t>2등급이상</t>
        </is>
      </c>
      <c r="D31" t="n">
        <v>4500</v>
      </c>
    </row>
    <row r="32">
      <c r="A32" t="inlineStr">
        <is>
          <t xml:space="preserve">       무항생돼지 등뼈</t>
        </is>
      </c>
      <c r="B32" t="inlineStr">
        <is>
          <t>kg</t>
        </is>
      </c>
      <c r="C32" t="inlineStr">
        <is>
          <t>2등급이상</t>
        </is>
      </c>
      <c r="D32" t="n">
        <v>8500</v>
      </c>
    </row>
    <row r="33">
      <c r="A33" t="inlineStr">
        <is>
          <t xml:space="preserve">       무항생돼지 사태</t>
        </is>
      </c>
      <c r="B33" t="inlineStr">
        <is>
          <t>kg</t>
        </is>
      </c>
      <c r="C33" t="inlineStr">
        <is>
          <t>2등급이상</t>
        </is>
      </c>
      <c r="D33" t="n">
        <v>14500</v>
      </c>
    </row>
    <row r="34">
      <c r="A34" t="inlineStr">
        <is>
          <t xml:space="preserve">       무항생돼지 등갈비</t>
        </is>
      </c>
      <c r="B34" t="inlineStr">
        <is>
          <t>kg</t>
        </is>
      </c>
      <c r="C34" t="inlineStr">
        <is>
          <t>2등급이상</t>
        </is>
      </c>
      <c r="D34" t="n">
        <v>29000</v>
      </c>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5793_SFC푸드맘_6월청정오리단가표.xlsx</t>
        </is>
      </c>
    </row>
    <row r="2">
      <c r="A2" t="inlineStr">
        <is>
          <t>https://school062.com/bbs/board.php?bo_table=product_02&amp;wr_id=5793</t>
        </is>
      </c>
    </row>
    <row r="3">
      <c r="A3" s="1" t="inlineStr">
        <is>
          <t xml:space="preserve">            청정(淸正)  오리 &amp; 닭. 돼지 6월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f>E4+300</f>
        <v/>
      </c>
      <c r="E6" t="n">
        <v>13100</v>
      </c>
      <c r="F6" t="inlineStr">
        <is>
          <t>生 오리안심 
개당 중량 25~30g
순살 오리탕,장조림, 강정, 텐더, 탕수용으로 
참조:푸디/물결파우더 1kg 6,700원</t>
        </is>
      </c>
    </row>
    <row r="7">
      <c r="A7" t="inlineStr"/>
      <c r="B7" t="inlineStr">
        <is>
          <t>오리대패 (15g±20g)</t>
        </is>
      </c>
      <c r="C7" t="inlineStr">
        <is>
          <t>1kg</t>
        </is>
      </c>
      <c r="D7">
        <f>E5+300</f>
        <v/>
      </c>
      <c r="E7" t="n">
        <v>19600</v>
      </c>
      <c r="F7" t="inlineStr">
        <is>
          <t>생오리를냉동동결하여 얕게 
대패삼겹살처럼잘라놓은제품(냉동)</t>
        </is>
      </c>
    </row>
    <row r="8">
      <c r="A8" t="inlineStr"/>
      <c r="B8" t="inlineStr">
        <is>
          <t xml:space="preserve"> 신선슬라이스 (세절육)</t>
        </is>
      </c>
      <c r="C8" t="inlineStr">
        <is>
          <t>1kg</t>
        </is>
      </c>
      <c r="D8">
        <f>E6+300</f>
        <v/>
      </c>
      <c r="E8" t="n">
        <v>19600</v>
      </c>
      <c r="F8" t="inlineStr">
        <is>
          <t>주물럭,불고기,구이,전골등     기본:6mm(3mm선택가능)</t>
        </is>
      </c>
    </row>
    <row r="9">
      <c r="A9" t="inlineStr"/>
      <c r="B9" t="inlineStr">
        <is>
          <t>신선완포 (정 육)</t>
        </is>
      </c>
      <c r="C9" t="inlineStr">
        <is>
          <t>1kg</t>
        </is>
      </c>
      <c r="D9">
        <f>E7+300</f>
        <v/>
      </c>
      <c r="E9">
        <f>E6+1000</f>
        <v/>
      </c>
      <c r="F9" t="inlineStr">
        <is>
          <t>오리바켄, 수육 등</t>
        </is>
      </c>
    </row>
    <row r="10">
      <c r="A10" t="inlineStr"/>
      <c r="B10" t="inlineStr">
        <is>
          <t>신선완포(정육/깍뚝)</t>
        </is>
      </c>
      <c r="C10" t="inlineStr">
        <is>
          <t>1kg</t>
        </is>
      </c>
      <c r="D10">
        <f>E8+300</f>
        <v/>
      </c>
      <c r="E10">
        <f>E7+1500</f>
        <v/>
      </c>
      <c r="F10" t="inlineStr">
        <is>
          <t>15g,20g,30g 강정, 오리탕등(껍질 有)</t>
        </is>
      </c>
    </row>
    <row r="11">
      <c r="A11" t="inlineStr"/>
      <c r="B11" t="inlineStr">
        <is>
          <t>신선완포(정육/깍뚝) 껍질무無</t>
        </is>
      </c>
      <c r="C11" t="inlineStr">
        <is>
          <t>1kg</t>
        </is>
      </c>
      <c r="D11">
        <f>E9+300</f>
        <v/>
      </c>
      <c r="E11">
        <f>E7+5000</f>
        <v/>
      </c>
      <c r="F11" t="inlineStr">
        <is>
          <t>15g,20g,30g 장조림, 강정, 오리탕등(껍질 無)</t>
        </is>
      </c>
    </row>
    <row r="12">
      <c r="A12" t="inlineStr"/>
      <c r="B12" t="inlineStr">
        <is>
          <t>신선통오리(진공/마리)</t>
        </is>
      </c>
      <c r="C12" t="inlineStr">
        <is>
          <t>1.8kg~2kg</t>
        </is>
      </c>
      <c r="D12">
        <f>E10+300</f>
        <v/>
      </c>
      <c r="E12" t="n">
        <v>23200</v>
      </c>
      <c r="F12" t="inlineStr">
        <is>
          <t>백숙, 다용도</t>
        </is>
      </c>
    </row>
    <row r="13">
      <c r="A13" t="inlineStr"/>
      <c r="B13" t="inlineStr">
        <is>
          <t>신선통오리(진공/마리) 껍질무無</t>
        </is>
      </c>
      <c r="C13" t="inlineStr">
        <is>
          <t xml:space="preserve">마리 </t>
        </is>
      </c>
      <c r="D13">
        <f>E11+300</f>
        <v/>
      </c>
      <c r="E13">
        <f>E10+5000</f>
        <v/>
      </c>
      <c r="F13" t="inlineStr"/>
    </row>
    <row r="14">
      <c r="A14" t="inlineStr"/>
      <c r="B14" t="inlineStr">
        <is>
          <t>신선통오리(진공/마리)
2각 or 4각 껍질무無</t>
        </is>
      </c>
      <c r="C14" t="inlineStr">
        <is>
          <t xml:space="preserve">마리 </t>
        </is>
      </c>
      <c r="D14">
        <f>E12+300</f>
        <v/>
      </c>
      <c r="E14">
        <f>E11+1000</f>
        <v/>
      </c>
      <c r="F14" t="inlineStr"/>
    </row>
    <row r="15">
      <c r="A15" t="inlineStr"/>
      <c r="B15" t="inlineStr">
        <is>
          <t>신선절단육</t>
        </is>
      </c>
      <c r="C15" t="inlineStr">
        <is>
          <t>1kg</t>
        </is>
      </c>
      <c r="D15">
        <f>E13+300</f>
        <v/>
      </c>
      <c r="E15" t="n">
        <v>12400</v>
      </c>
      <c r="F15" t="inlineStr">
        <is>
          <t>오리볶음탕, 오리탕 등</t>
        </is>
      </c>
    </row>
    <row r="16">
      <c r="A16" t="inlineStr"/>
      <c r="B16" t="inlineStr">
        <is>
          <t>신선절단육(껍질無)</t>
        </is>
      </c>
      <c r="C16" t="inlineStr">
        <is>
          <t>1kg</t>
        </is>
      </c>
      <c r="D16">
        <f>E14+300</f>
        <v/>
      </c>
      <c r="E16">
        <f>E13+5000</f>
        <v/>
      </c>
      <c r="F16" t="inlineStr">
        <is>
          <t>오리볶음탕, 오리탕 등</t>
        </is>
      </c>
    </row>
    <row r="17">
      <c r="A17" t="inlineStr"/>
      <c r="B17" t="inlineStr">
        <is>
          <t>신선절단육(선별)</t>
        </is>
      </c>
      <c r="C17" t="inlineStr">
        <is>
          <t>1kg</t>
        </is>
      </c>
      <c r="D17">
        <f>E15+300</f>
        <v/>
      </c>
      <c r="E17">
        <f>E13+1000</f>
        <v/>
      </c>
      <c r="F17" t="inlineStr">
        <is>
          <t>오리볶음탕, 오리탕 등(목뼈제거)</t>
        </is>
      </c>
    </row>
    <row r="18">
      <c r="A18" t="inlineStr">
        <is>
          <t>오리가공육</t>
        </is>
      </c>
      <c r="B18" t="inlineStr">
        <is>
          <t>6無 오리훈제(슬/통)</t>
        </is>
      </c>
      <c r="C18" t="inlineStr">
        <is>
          <t>1kg</t>
        </is>
      </c>
      <c r="D18">
        <f>E16</f>
        <v/>
      </c>
      <c r="E18" t="n">
        <v>24500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f>E17</f>
        <v/>
      </c>
      <c r="E19">
        <f>E16+1000</f>
        <v/>
      </c>
      <c r="F19" t="inlineStr"/>
    </row>
    <row r="20">
      <c r="A20" t="inlineStr"/>
      <c r="B20" t="inlineStr">
        <is>
          <t>9無 오리훈제(슬)</t>
        </is>
      </c>
      <c r="C20" t="inlineStr">
        <is>
          <t>1kg</t>
        </is>
      </c>
      <c r="D20">
        <f>E18</f>
        <v/>
      </c>
      <c r="E20">
        <f>E16+1000</f>
        <v/>
      </c>
      <c r="F20" t="inlineStr"/>
    </row>
    <row r="21">
      <c r="A21" t="inlineStr">
        <is>
          <t>오리 
양념육</t>
        </is>
      </c>
      <c r="B21" t="inlineStr">
        <is>
          <t>불고기(숯불 간장 불고기)</t>
        </is>
      </c>
      <c r="C21" t="inlineStr">
        <is>
          <t>1kg</t>
        </is>
      </c>
      <c r="D21">
        <f>E19+300</f>
        <v/>
      </c>
      <c r="E21" t="n">
        <v>20700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f>E21+300</f>
        <v/>
      </c>
      <c r="E23" t="n">
        <v>24800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f>E22+300</f>
        <v/>
      </c>
      <c r="E24" t="n">
        <v>20400</v>
      </c>
      <c r="F24" t="inlineStr">
        <is>
          <t>생 오리신선(슬) 1kg+블랙소이소스 250g
4kg이상 발주가능</t>
        </is>
      </c>
    </row>
    <row r="25">
      <c r="A25" t="inlineStr"/>
      <c r="B25" t="inlineStr">
        <is>
          <t>오리불고기 세트/고추장맛
(3mm~5mm가능)</t>
        </is>
      </c>
      <c r="C25" t="inlineStr">
        <is>
          <t>1.25kg</t>
        </is>
      </c>
      <c r="D25">
        <f>D22</f>
        <v/>
      </c>
      <c r="E25">
        <f>E22</f>
        <v/>
      </c>
      <c r="F25" t="inlineStr">
        <is>
          <t>생 오리신선(슬) 1kg+매콤 스윗소스(고추장) 250g
4kg이상 발주가능</t>
        </is>
      </c>
    </row>
    <row r="26">
      <c r="A26" t="inlineStr"/>
      <c r="B26" t="inlineStr">
        <is>
          <t>오리불고기 세트/커리맛
(3mm~5mm가능)</t>
        </is>
      </c>
      <c r="C26" t="inlineStr">
        <is>
          <t>1.25kg</t>
        </is>
      </c>
      <c r="D26">
        <f>E24+300</f>
        <v/>
      </c>
      <c r="E26">
        <f>E23</f>
        <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f>E25+300</f>
        <v/>
      </c>
      <c r="E27" t="n">
        <v>19200</v>
      </c>
      <c r="F27" t="inlineStr">
        <is>
          <t>1등(친)/오리고기(국내산)35%,
1등급 돈육후지(국내산)35%,
연탄불고기용 매콤스윗소스(양념) 30%</t>
        </is>
      </c>
    </row>
    <row r="28">
      <c r="A28" t="inlineStr"/>
      <c r="B28" t="inlineStr">
        <is>
          <t>오돈불고기
(숯불 간장 오돈불고기)</t>
        </is>
      </c>
      <c r="C28" t="inlineStr"/>
      <c r="D28">
        <f>E26+300</f>
        <v/>
      </c>
      <c r="E28">
        <f>E25</f>
        <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2kg</t>
        </is>
      </c>
      <c r="D29">
        <f>E27+300</f>
        <v/>
      </c>
      <c r="E29" t="n">
        <v>19500</v>
      </c>
      <c r="F29" t="inlineStr">
        <is>
          <t>1등(친)/오리고기(국내산)35%,
1등(친)/닭.정육(국내산)35%,
연탄불고기용 매콤스윗소스(양념) 30%</t>
        </is>
      </c>
    </row>
    <row r="30">
      <c r="A30" t="inlineStr"/>
      <c r="B30" t="inlineStr">
        <is>
          <t>오닭불고기
(숯불 간장 오닭불고기)</t>
        </is>
      </c>
      <c r="C30" t="inlineStr"/>
      <c r="D30">
        <f>E28+300</f>
        <v/>
      </c>
      <c r="E30">
        <f>E27</f>
        <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12900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29300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12900</v>
      </c>
      <c r="F35" t="inlineStr">
        <is>
          <t>1등/돈.전지(국내산)70%, 
퀸덕연탄불고기용매콤스윗소스(양념) 30%</t>
        </is>
      </c>
    </row>
    <row r="36">
      <c r="A36" t="inlineStr"/>
      <c r="B36" t="inlineStr">
        <is>
          <t>불만난 간장 전지 불고기</t>
        </is>
      </c>
      <c r="C36" t="inlineStr">
        <is>
          <t>1kg</t>
        </is>
      </c>
      <c r="D36" t="inlineStr"/>
      <c r="E36" t="n">
        <v>12900</v>
      </c>
      <c r="F36" t="inlineStr">
        <is>
          <t>1등/돈.전지(국내산)70%, 
퀸덕연탄불고기용블랙소이소스(양념) 30%</t>
        </is>
      </c>
    </row>
    <row r="37">
      <c r="A37" t="inlineStr">
        <is>
          <t>닭 가공육</t>
        </is>
      </c>
      <c r="B37" t="inlineStr">
        <is>
          <t>불만난 매콤 닭갈비</t>
        </is>
      </c>
      <c r="C37" t="inlineStr">
        <is>
          <t>kg</t>
        </is>
      </c>
      <c r="D37">
        <f>E35+300</f>
        <v/>
      </c>
      <c r="E37" t="n">
        <v>16500</v>
      </c>
      <c r="F37" t="inlineStr">
        <is>
          <t>1등(친환경)/닭.정육(국내산)70%, 
퀸덕연탄불고기용매콤스윗소스(양념) 30%</t>
        </is>
      </c>
    </row>
    <row r="38">
      <c r="A38" t="inlineStr"/>
      <c r="B38" t="inlineStr">
        <is>
          <t>불만난 간장 닭갈비</t>
        </is>
      </c>
      <c r="C38" t="inlineStr">
        <is>
          <t>kg</t>
        </is>
      </c>
      <c r="D38">
        <f>E36+300</f>
        <v/>
      </c>
      <c r="E38">
        <f>E35</f>
        <v/>
      </c>
      <c r="F38" t="inlineStr">
        <is>
          <t>1등(친환경)/닭.정육(국내산)70%, 
퀸덕연탄불고기용불렉소이소스(양념) 30%</t>
        </is>
      </c>
    </row>
    <row r="39">
      <c r="A39" t="inlineStr"/>
      <c r="B39" t="inlineStr">
        <is>
          <t>순살로 만든 
삼채양념닭갈비</t>
        </is>
      </c>
      <c r="C39" t="inlineStr">
        <is>
          <t>kg</t>
        </is>
      </c>
      <c r="D39">
        <f>E37+300</f>
        <v/>
      </c>
      <c r="E39" t="n">
        <v>16500</v>
      </c>
      <c r="F39" t="inlineStr">
        <is>
          <t>1등(친환경)/닭.정육2 얇게 썰어서 
춘천닭갈비 소스로 버무린 신제품
 6mm.3mm가능</t>
        </is>
      </c>
    </row>
    <row r="40">
      <c r="A40" t="inlineStr"/>
      <c r="B40" t="inlineStr">
        <is>
          <t>참숯 닭가슴살 훈제
(통/슬)</t>
        </is>
      </c>
      <c r="C40" t="inlineStr">
        <is>
          <t>kg</t>
        </is>
      </c>
      <c r="D40">
        <f>E38+300</f>
        <v/>
      </c>
      <c r="E40" t="n">
        <v>12500</v>
      </c>
      <c r="F40" t="inlineStr">
        <is>
          <t>1등(친환경)/닭고기(가슴살/국내산)94.8%외</t>
        </is>
      </c>
    </row>
    <row r="41">
      <c r="A41" t="inlineStr"/>
      <c r="B41" t="inlineStr">
        <is>
          <t>참숯 닭다리살 훈제
(통/슬)</t>
        </is>
      </c>
      <c r="C41" t="inlineStr">
        <is>
          <t>kg</t>
        </is>
      </c>
      <c r="D41">
        <f>E39+300</f>
        <v/>
      </c>
      <c r="E41" t="n">
        <v>19500</v>
      </c>
      <c r="F41" t="inlineStr">
        <is>
          <t>1등(친환경)/닭.정육2(국산) 97%외</t>
        </is>
      </c>
    </row>
    <row r="42">
      <c r="A42" t="inlineStr"/>
      <c r="B42" t="inlineStr">
        <is>
          <t>참숯 닭다리 훈제
(200g*5ea)</t>
        </is>
      </c>
      <c r="C42" t="inlineStr">
        <is>
          <t>kg</t>
        </is>
      </c>
      <c r="D42">
        <f>E40+300</f>
        <v/>
      </c>
      <c r="E42">
        <f>E39+500</f>
        <v/>
      </c>
      <c r="F42" t="inlineStr">
        <is>
          <t>1등(친환경)/닭.장각(국산) 97%외</t>
        </is>
      </c>
    </row>
    <row r="43">
      <c r="A43" t="inlineStr"/>
      <c r="B43" t="inlineStr">
        <is>
          <t xml:space="preserve">숙성 닭.정육2 </t>
        </is>
      </c>
      <c r="C43" t="inlineStr">
        <is>
          <t>1kg</t>
        </is>
      </c>
      <c r="D43">
        <f>E41+300</f>
        <v/>
      </c>
      <c r="E43" t="n">
        <v>18000</v>
      </c>
      <c r="F43" t="inlineStr">
        <is>
          <t>1등(친환경)/닭.정육2(국산) 94.8%,혼합야채즙분말외 
15g~80g선택가능/냉장 제조일로부터 10일</t>
        </is>
      </c>
    </row>
    <row r="44">
      <c r="A44" t="inlineStr"/>
      <c r="B44" t="inlineStr">
        <is>
          <t>숙성 닭.윙</t>
        </is>
      </c>
      <c r="C44" t="inlineStr">
        <is>
          <t>1kg</t>
        </is>
      </c>
      <c r="D44">
        <f>E42+300</f>
        <v/>
      </c>
      <c r="E44" t="n">
        <v>16500</v>
      </c>
      <c r="F44" t="inlineStr">
        <is>
          <t>1등(친환경)/닭.윙(국산) 94.8%,혼합야채즙분말외
냉장 제조일로부터 11일</t>
        </is>
      </c>
    </row>
    <row r="45">
      <c r="A45" t="inlineStr"/>
      <c r="B45" t="inlineStr">
        <is>
          <t>숙성 닭.봉</t>
        </is>
      </c>
      <c r="C45" t="inlineStr">
        <is>
          <t>1kg</t>
        </is>
      </c>
      <c r="D45">
        <f>E43+300</f>
        <v/>
      </c>
      <c r="E45">
        <f>E42</f>
        <v/>
      </c>
      <c r="F45" t="inlineStr">
        <is>
          <t>1등(친환경)/닭.윙(국산)94.8%,혼합야채즙분말외
냉장 제조일로부터 12일</t>
        </is>
      </c>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G245"/>
  <sheetViews>
    <sheetView workbookViewId="0">
      <selection activeCell="A1" sqref="A1"/>
    </sheetView>
  </sheetViews>
  <sheetFormatPr baseColWidth="8" defaultRowHeight="15"/>
  <sheetData>
    <row r="1">
      <c r="A1" t="inlineStr">
        <is>
          <t>5794_SFC푸드맘_6월+정닭신선육,홀닭염지육세트단가표.xlsx</t>
        </is>
      </c>
    </row>
    <row r="2">
      <c r="A2" t="inlineStr">
        <is>
          <t>https://school062.com/bbs/board.php?bo_table=product_02&amp;wr_id=5794</t>
        </is>
      </c>
    </row>
    <row r="3">
      <c r="A3" s="1" t="inlineStr">
        <is>
          <t>미가 홀닭   6월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f>G9+300</f>
        <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f>G10+300</f>
        <v/>
      </c>
      <c r="G9" t="inlineStr"/>
    </row>
    <row r="10">
      <c r="A10" t="inlineStr"/>
      <c r="B10" t="inlineStr">
        <is>
          <t>펼친장각</t>
        </is>
      </c>
      <c r="C10" t="inlineStr"/>
      <c r="D10" t="inlineStr">
        <is>
          <t>200g±10</t>
        </is>
      </c>
      <c r="E10" t="n">
        <v>16900</v>
      </c>
      <c r="F10">
        <f>G11+300</f>
        <v/>
      </c>
      <c r="G10" t="inlineStr"/>
    </row>
    <row r="11">
      <c r="A11" t="inlineStr"/>
      <c r="B11" t="inlineStr">
        <is>
          <t>사이장각</t>
        </is>
      </c>
      <c r="C11" t="inlineStr"/>
      <c r="D11" t="inlineStr">
        <is>
          <t>110g±10</t>
        </is>
      </c>
      <c r="E11" t="n">
        <v>15700</v>
      </c>
      <c r="F11">
        <f>G12+300</f>
        <v/>
      </c>
      <c r="G11" t="inlineStr"/>
    </row>
    <row r="12">
      <c r="A12" t="inlineStr"/>
      <c r="B12" t="inlineStr">
        <is>
          <t>펼친사이장각</t>
        </is>
      </c>
      <c r="C12" t="inlineStr"/>
      <c r="D12" t="inlineStr">
        <is>
          <t>110g±10</t>
        </is>
      </c>
      <c r="E12" t="n">
        <v>16900</v>
      </c>
      <c r="F12">
        <f>G13+300</f>
        <v/>
      </c>
      <c r="G12" t="inlineStr"/>
    </row>
    <row r="13">
      <c r="A13" t="inlineStr"/>
      <c r="B13" t="inlineStr">
        <is>
          <t>북    채</t>
        </is>
      </c>
      <c r="C13" t="inlineStr"/>
      <c r="D13" t="inlineStr">
        <is>
          <t>100g±10</t>
        </is>
      </c>
      <c r="E13" t="n">
        <v>15700</v>
      </c>
      <c r="F13">
        <f>G14+300</f>
        <v/>
      </c>
      <c r="G13" t="inlineStr"/>
    </row>
    <row r="14">
      <c r="A14" t="inlineStr"/>
      <c r="B14" t="inlineStr">
        <is>
          <t>펼친북채</t>
        </is>
      </c>
      <c r="C14" t="inlineStr"/>
      <c r="D14" t="inlineStr">
        <is>
          <t>100g±10</t>
        </is>
      </c>
      <c r="E14" t="n">
        <v>16900</v>
      </c>
      <c r="F14">
        <f>G15+300</f>
        <v/>
      </c>
      <c r="G14" t="inlineStr"/>
    </row>
    <row r="15">
      <c r="A15" t="inlineStr"/>
      <c r="B15" t="inlineStr">
        <is>
          <t>봉</t>
        </is>
      </c>
      <c r="C15" t="inlineStr"/>
      <c r="D15" t="inlineStr">
        <is>
          <t>40g±5</t>
        </is>
      </c>
      <c r="E15" t="n">
        <v>18000</v>
      </c>
      <c r="F15">
        <f>G16+300</f>
        <v/>
      </c>
      <c r="G15" t="inlineStr"/>
    </row>
    <row r="16">
      <c r="A16" t="inlineStr"/>
      <c r="B16" t="inlineStr">
        <is>
          <t>윙</t>
        </is>
      </c>
      <c r="C16" t="inlineStr"/>
      <c r="D16" t="inlineStr">
        <is>
          <t>30g±5</t>
        </is>
      </c>
      <c r="E16" t="n">
        <v>17800</v>
      </c>
      <c r="F16">
        <f>G17+300</f>
        <v/>
      </c>
      <c r="G16" t="inlineStr"/>
    </row>
    <row r="17">
      <c r="A17" t="inlineStr"/>
      <c r="B17" t="inlineStr">
        <is>
          <t>통 날 개</t>
        </is>
      </c>
      <c r="C17" t="inlineStr"/>
      <c r="D17" t="inlineStr">
        <is>
          <t>80g±10</t>
        </is>
      </c>
      <c r="E17" t="n">
        <v>16500</v>
      </c>
      <c r="F17">
        <f>G18+300</f>
        <v/>
      </c>
      <c r="G17" t="inlineStr"/>
    </row>
    <row r="18">
      <c r="A18" t="inlineStr"/>
      <c r="B18" t="inlineStr">
        <is>
          <t>안심</t>
        </is>
      </c>
      <c r="C18" t="inlineStr"/>
      <c r="D18" t="inlineStr">
        <is>
          <t>10g,15g,30g±5</t>
        </is>
      </c>
      <c r="E18" t="n">
        <v>13200</v>
      </c>
      <c r="F18">
        <f>G19+300</f>
        <v/>
      </c>
      <c r="G18" t="inlineStr"/>
    </row>
    <row r="19">
      <c r="A19" t="inlineStr"/>
      <c r="B19" t="inlineStr">
        <is>
          <t>가 슴 살
[스테이크용]</t>
        </is>
      </c>
      <c r="C19" t="inlineStr"/>
      <c r="D19" t="inlineStr">
        <is>
          <t>40g, 70g
(10~70g 까지가능)</t>
        </is>
      </c>
      <c r="E19" t="n">
        <v>13200</v>
      </c>
      <c r="F19">
        <f>G20+300</f>
        <v/>
      </c>
      <c r="G19" t="inlineStr"/>
    </row>
    <row r="20">
      <c r="A20" t="inlineStr"/>
      <c r="B20" t="inlineStr">
        <is>
          <t>정육(다리살) 
[스테이크]</t>
        </is>
      </c>
      <c r="C20" t="inlineStr"/>
      <c r="D20" t="inlineStr">
        <is>
          <t>110g±10</t>
        </is>
      </c>
      <c r="E20" t="n">
        <v>18300</v>
      </c>
      <c r="F20">
        <f>G21+300</f>
        <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f>G25+300</f>
        <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15700</v>
      </c>
      <c r="F24">
        <f>G26+300</f>
        <v/>
      </c>
      <c r="G24" t="inlineStr"/>
    </row>
    <row r="25">
      <c r="A25" t="inlineStr"/>
      <c r="B25" t="inlineStr">
        <is>
          <t>펼친장각</t>
        </is>
      </c>
      <c r="C25" t="inlineStr"/>
      <c r="D25" t="inlineStr">
        <is>
          <t>200g±10</t>
        </is>
      </c>
      <c r="E25" t="n">
        <v>16900</v>
      </c>
      <c r="F25">
        <f>G27+300</f>
        <v/>
      </c>
      <c r="G25" t="inlineStr"/>
    </row>
    <row r="26">
      <c r="A26" t="inlineStr"/>
      <c r="B26" t="inlineStr">
        <is>
          <t>사이장각</t>
        </is>
      </c>
      <c r="C26" t="inlineStr"/>
      <c r="D26" t="inlineStr">
        <is>
          <t>110g±10</t>
        </is>
      </c>
      <c r="E26" t="n">
        <v>15700</v>
      </c>
      <c r="F26">
        <f>G28+300</f>
        <v/>
      </c>
      <c r="G26" t="inlineStr"/>
    </row>
    <row r="27">
      <c r="A27" t="inlineStr"/>
      <c r="B27" t="inlineStr">
        <is>
          <t>펼친사이장각</t>
        </is>
      </c>
      <c r="C27" t="inlineStr"/>
      <c r="D27" t="inlineStr">
        <is>
          <t>110g±10</t>
        </is>
      </c>
      <c r="E27" t="n">
        <v>16900</v>
      </c>
      <c r="F27">
        <f>G29+300</f>
        <v/>
      </c>
      <c r="G27" t="inlineStr"/>
    </row>
    <row r="28">
      <c r="A28" t="inlineStr"/>
      <c r="B28" t="inlineStr">
        <is>
          <t>북    채</t>
        </is>
      </c>
      <c r="C28" t="inlineStr"/>
      <c r="D28" t="inlineStr">
        <is>
          <t>100g±10</t>
        </is>
      </c>
      <c r="E28" t="n">
        <v>15700</v>
      </c>
      <c r="F28">
        <f>G30+300</f>
        <v/>
      </c>
      <c r="G28" t="inlineStr"/>
    </row>
    <row r="29">
      <c r="A29" t="inlineStr"/>
      <c r="B29" t="inlineStr">
        <is>
          <t>펼친북채</t>
        </is>
      </c>
      <c r="C29" t="inlineStr"/>
      <c r="D29" t="inlineStr">
        <is>
          <t>100g±10</t>
        </is>
      </c>
      <c r="E29" t="n">
        <v>16900</v>
      </c>
      <c r="F29">
        <f>G31+300</f>
        <v/>
      </c>
      <c r="G29" t="inlineStr"/>
    </row>
    <row r="30">
      <c r="A30" t="inlineStr"/>
      <c r="B30" t="inlineStr">
        <is>
          <t>봉</t>
        </is>
      </c>
      <c r="C30" t="inlineStr"/>
      <c r="D30" t="inlineStr">
        <is>
          <t>42g±5</t>
        </is>
      </c>
      <c r="E30" t="n">
        <v>18000</v>
      </c>
      <c r="F30">
        <f>G32+300</f>
        <v/>
      </c>
      <c r="G30" t="inlineStr"/>
    </row>
    <row r="31">
      <c r="A31" t="inlineStr"/>
      <c r="B31" t="inlineStr">
        <is>
          <t>윙</t>
        </is>
      </c>
      <c r="C31" t="inlineStr"/>
      <c r="D31" t="inlineStr">
        <is>
          <t>30g±5</t>
        </is>
      </c>
      <c r="E31" t="n">
        <v>17800</v>
      </c>
      <c r="F31">
        <f>G33+300</f>
        <v/>
      </c>
      <c r="G31" t="inlineStr"/>
    </row>
    <row r="32">
      <c r="A32" t="inlineStr"/>
      <c r="B32" t="inlineStr">
        <is>
          <t>통 날 개</t>
        </is>
      </c>
      <c r="C32" t="inlineStr"/>
      <c r="D32" t="inlineStr">
        <is>
          <t>80g±10</t>
        </is>
      </c>
      <c r="E32" t="n">
        <v>16500</v>
      </c>
      <c r="F32">
        <f>G34+300</f>
        <v/>
      </c>
      <c r="G32" t="inlineStr"/>
    </row>
    <row r="33">
      <c r="A33" t="inlineStr"/>
      <c r="B33" t="inlineStr">
        <is>
          <t>안심</t>
        </is>
      </c>
      <c r="C33" t="inlineStr"/>
      <c r="D33" t="inlineStr">
        <is>
          <t>10g,15g,30g±5</t>
        </is>
      </c>
      <c r="E33" t="n">
        <v>13200</v>
      </c>
      <c r="F33">
        <f>G35+300</f>
        <v/>
      </c>
      <c r="G33" t="inlineStr"/>
    </row>
    <row r="34">
      <c r="A34" t="inlineStr"/>
      <c r="B34" t="inlineStr">
        <is>
          <t>가 슴 살
[스테이크용]</t>
        </is>
      </c>
      <c r="C34" t="inlineStr"/>
      <c r="D34" t="inlineStr">
        <is>
          <t>40g, 70g
(10~70g 까지가능)</t>
        </is>
      </c>
      <c r="E34" t="n">
        <v>13200</v>
      </c>
      <c r="F34">
        <f>G36+300</f>
        <v/>
      </c>
      <c r="G34" t="inlineStr"/>
    </row>
    <row r="35">
      <c r="A35" t="inlineStr">
        <is>
          <t>과세제품
(vat 포함)</t>
        </is>
      </c>
      <c r="B35" t="inlineStr">
        <is>
          <t>정육(다리살) 
[스테이크용]</t>
        </is>
      </c>
      <c r="C35" t="inlineStr"/>
      <c r="D35" t="inlineStr">
        <is>
          <t>110g±10</t>
        </is>
      </c>
      <c r="E35" t="n">
        <v>18300</v>
      </c>
      <c r="F35">
        <f>G37+300</f>
        <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9100</v>
      </c>
      <c r="F38">
        <f>G41+300</f>
        <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11800</v>
      </c>
      <c r="F39">
        <f>G42+300</f>
        <v/>
      </c>
      <c r="G39" t="inlineStr"/>
    </row>
    <row r="40">
      <c r="A40" t="inlineStr"/>
      <c r="B40" t="inlineStr">
        <is>
          <t>안심</t>
        </is>
      </c>
      <c r="C40" t="inlineStr"/>
      <c r="D40" t="inlineStr"/>
      <c r="E40" t="n">
        <v>11800</v>
      </c>
      <c r="F40">
        <f>G43+300</f>
        <v/>
      </c>
      <c r="G40" t="inlineStr"/>
    </row>
    <row r="41">
      <c r="A41" t="inlineStr"/>
      <c r="B41" t="inlineStr">
        <is>
          <t>정육(다리살)</t>
        </is>
      </c>
      <c r="C41" t="inlineStr"/>
      <c r="D41" t="inlineStr"/>
      <c r="E41" t="n">
        <v>16800</v>
      </c>
      <c r="F41">
        <f>G44+300</f>
        <v/>
      </c>
      <c r="G41" t="inlineStr"/>
    </row>
    <row r="42">
      <c r="A42" t="inlineStr">
        <is>
          <t>소스증정
면세제품</t>
        </is>
      </c>
      <c r="B42" t="inlineStr">
        <is>
          <t>정육(다리살)50%
가슴살50%</t>
        </is>
      </c>
      <c r="C42" t="inlineStr"/>
      <c r="D42" t="inlineStr"/>
      <c r="E42" t="n">
        <v>14200</v>
      </c>
      <c r="F42">
        <f>G45+300</f>
        <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9100</v>
      </c>
      <c r="F45">
        <f>G49+300</f>
        <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11800</v>
      </c>
      <c r="F46">
        <f>G50+300</f>
        <v/>
      </c>
      <c r="G46" t="inlineStr"/>
    </row>
    <row r="47">
      <c r="A47" t="inlineStr"/>
      <c r="B47" t="inlineStr">
        <is>
          <t>안심</t>
        </is>
      </c>
      <c r="C47" t="inlineStr"/>
      <c r="D47" t="inlineStr"/>
      <c r="E47" t="n">
        <v>11800</v>
      </c>
      <c r="F47">
        <f>G51+300</f>
        <v/>
      </c>
      <c r="G47" t="inlineStr"/>
    </row>
    <row r="48">
      <c r="A48" t="inlineStr"/>
      <c r="B48" t="inlineStr">
        <is>
          <t>정육(다리살)</t>
        </is>
      </c>
      <c r="C48" t="inlineStr"/>
      <c r="D48" t="inlineStr"/>
      <c r="E48" t="n">
        <v>16800</v>
      </c>
      <c r="F48">
        <f>G52+300</f>
        <v/>
      </c>
      <c r="G48" t="inlineStr"/>
    </row>
    <row r="49">
      <c r="A49" t="inlineStr">
        <is>
          <t>면세제품</t>
        </is>
      </c>
      <c r="B49" t="inlineStr">
        <is>
          <t>정육(다리살) 50%
가슴살50%</t>
        </is>
      </c>
      <c r="C49" t="inlineStr"/>
      <c r="D49" t="inlineStr"/>
      <c r="E49" t="n">
        <v>14200</v>
      </c>
      <c r="F49">
        <f>G53+300</f>
        <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10800</v>
      </c>
      <c r="F52">
        <f>G59+300</f>
        <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17800</v>
      </c>
      <c r="F53">
        <f>G60+300</f>
        <v/>
      </c>
      <c r="G53" t="inlineStr"/>
    </row>
    <row r="54">
      <c r="A54" t="inlineStr"/>
      <c r="B54" t="inlineStr">
        <is>
          <t>펼친장각</t>
        </is>
      </c>
      <c r="C54" t="inlineStr"/>
      <c r="D54" t="inlineStr">
        <is>
          <t>200g±10</t>
        </is>
      </c>
      <c r="E54" t="n">
        <v>18300</v>
      </c>
      <c r="F54">
        <f>G61+300</f>
        <v/>
      </c>
      <c r="G54" t="inlineStr"/>
    </row>
    <row r="55">
      <c r="A55" t="inlineStr"/>
      <c r="B55" t="inlineStr">
        <is>
          <t>사이장각</t>
        </is>
      </c>
      <c r="C55" t="inlineStr"/>
      <c r="D55" t="inlineStr">
        <is>
          <t>110g±10</t>
        </is>
      </c>
      <c r="E55" t="n">
        <v>17800</v>
      </c>
      <c r="F55">
        <f>G62+300</f>
        <v/>
      </c>
      <c r="G55" t="inlineStr"/>
    </row>
    <row r="56">
      <c r="A56" t="inlineStr"/>
      <c r="B56" t="inlineStr">
        <is>
          <t>펼친사이장각</t>
        </is>
      </c>
      <c r="C56" t="inlineStr"/>
      <c r="D56" t="inlineStr">
        <is>
          <t>110g±10</t>
        </is>
      </c>
      <c r="E56" t="n">
        <v>18300</v>
      </c>
      <c r="F56">
        <f>G63+300</f>
        <v/>
      </c>
      <c r="G56" t="inlineStr"/>
    </row>
    <row r="57">
      <c r="A57" t="inlineStr"/>
      <c r="B57" t="inlineStr">
        <is>
          <t>북   채</t>
        </is>
      </c>
      <c r="C57" t="inlineStr"/>
      <c r="D57" t="inlineStr">
        <is>
          <t>100g±10</t>
        </is>
      </c>
      <c r="E57" t="n">
        <v>17800</v>
      </c>
      <c r="F57">
        <f>G64+300</f>
        <v/>
      </c>
      <c r="G57" t="inlineStr"/>
    </row>
    <row r="58">
      <c r="A58" t="inlineStr"/>
      <c r="B58" t="inlineStr">
        <is>
          <t>펼친북채</t>
        </is>
      </c>
      <c r="C58" t="inlineStr"/>
      <c r="D58" t="inlineStr">
        <is>
          <t>100g±10</t>
        </is>
      </c>
      <c r="E58" t="n">
        <v>18300</v>
      </c>
      <c r="F58">
        <f>G65+300</f>
        <v/>
      </c>
      <c r="G58" t="inlineStr"/>
    </row>
    <row r="59">
      <c r="A59" t="inlineStr"/>
      <c r="B59" t="inlineStr">
        <is>
          <t>봉</t>
        </is>
      </c>
      <c r="C59" t="inlineStr"/>
      <c r="D59" t="inlineStr">
        <is>
          <t>42g±5</t>
        </is>
      </c>
      <c r="E59" t="n">
        <v>19000</v>
      </c>
      <c r="F59">
        <f>G66+300</f>
        <v/>
      </c>
      <c r="G59" t="inlineStr"/>
    </row>
    <row r="60">
      <c r="A60" t="inlineStr"/>
      <c r="B60" t="inlineStr">
        <is>
          <t>윙</t>
        </is>
      </c>
      <c r="C60" t="inlineStr"/>
      <c r="D60" t="inlineStr">
        <is>
          <t>30g±5</t>
        </is>
      </c>
      <c r="E60" t="n">
        <v>18400</v>
      </c>
      <c r="F60">
        <f>G67+300</f>
        <v/>
      </c>
      <c r="G60" t="inlineStr"/>
    </row>
    <row r="61">
      <c r="A61" t="inlineStr"/>
      <c r="B61" t="inlineStr">
        <is>
          <t>통 날 개</t>
        </is>
      </c>
      <c r="C61" t="inlineStr"/>
      <c r="D61" t="inlineStr">
        <is>
          <t>80g±10</t>
        </is>
      </c>
      <c r="E61" t="n">
        <v>17400</v>
      </c>
      <c r="F61">
        <f>G68+300</f>
        <v/>
      </c>
      <c r="G61" t="inlineStr"/>
    </row>
    <row r="62">
      <c r="A62" t="inlineStr"/>
      <c r="B62" t="inlineStr">
        <is>
          <t>정육(다리살)</t>
        </is>
      </c>
      <c r="C62" t="inlineStr"/>
      <c r="D62" t="inlineStr">
        <is>
          <t>15g,30g,40g
(10~140g 까지가능)</t>
        </is>
      </c>
      <c r="E62" t="n">
        <v>19000</v>
      </c>
      <c r="F62">
        <f>G69+300</f>
        <v/>
      </c>
      <c r="G62" t="inlineStr"/>
    </row>
    <row r="63">
      <c r="A63" t="inlineStr"/>
      <c r="B63" t="inlineStr">
        <is>
          <t>가슴살텐더</t>
        </is>
      </c>
      <c r="C63" t="inlineStr"/>
      <c r="D63" t="inlineStr">
        <is>
          <t>40g±5</t>
        </is>
      </c>
      <c r="E63" t="n">
        <v>13800</v>
      </c>
      <c r="F63">
        <f>G70+300</f>
        <v/>
      </c>
      <c r="G63" t="inlineStr"/>
    </row>
    <row r="64">
      <c r="A64" t="inlineStr"/>
      <c r="B64" t="inlineStr">
        <is>
          <t>안심텐더</t>
        </is>
      </c>
      <c r="C64" t="inlineStr"/>
      <c r="D64" t="inlineStr">
        <is>
          <t>30g±5</t>
        </is>
      </c>
      <c r="E64" t="n">
        <v>13800</v>
      </c>
      <c r="F64">
        <f>G71+300</f>
        <v/>
      </c>
      <c r="G64" t="inlineStr"/>
    </row>
    <row r="65">
      <c r="A65" t="inlineStr"/>
      <c r="B65" t="inlineStr">
        <is>
          <t>가슴살핑거텐더
(탕수육)</t>
        </is>
      </c>
      <c r="C65" t="inlineStr"/>
      <c r="D65" t="inlineStr">
        <is>
          <t>15g±5</t>
        </is>
      </c>
      <c r="E65" t="n">
        <v>13800</v>
      </c>
      <c r="F65">
        <f>G72+300</f>
        <v/>
      </c>
      <c r="G65" t="inlineStr"/>
    </row>
    <row r="66">
      <c r="A66" t="inlineStr"/>
      <c r="B66" t="inlineStr">
        <is>
          <t>가슴살팝콘치킨</t>
        </is>
      </c>
      <c r="C66" t="inlineStr"/>
      <c r="D66" t="inlineStr">
        <is>
          <t>10g±5</t>
        </is>
      </c>
      <c r="E66" t="n">
        <v>13800</v>
      </c>
      <c r="F66">
        <f>G73+300</f>
        <v/>
      </c>
      <c r="G66" t="inlineStr"/>
    </row>
    <row r="67">
      <c r="A67" t="inlineStr">
        <is>
          <t>면세</t>
        </is>
      </c>
      <c r="B67" t="inlineStr">
        <is>
          <t>가슴살패티(치킨까스)</t>
        </is>
      </c>
      <c r="C67" t="inlineStr"/>
      <c r="D67" t="inlineStr">
        <is>
          <t>40g, 70g,80g
(10~70g 까지가능)</t>
        </is>
      </c>
      <c r="E67" t="n">
        <v>13800</v>
      </c>
      <c r="F67">
        <f>G74+300</f>
        <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10800</v>
      </c>
      <c r="F70">
        <f>G78+300</f>
        <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17800</v>
      </c>
      <c r="F71">
        <f>G79+300</f>
        <v/>
      </c>
      <c r="G71" t="inlineStr"/>
    </row>
    <row r="72">
      <c r="A72" t="inlineStr"/>
      <c r="B72" t="inlineStr">
        <is>
          <t>펼친장각</t>
        </is>
      </c>
      <c r="C72" t="inlineStr"/>
      <c r="D72" t="inlineStr">
        <is>
          <t>200g±10</t>
        </is>
      </c>
      <c r="E72" t="n">
        <v>18300</v>
      </c>
      <c r="F72">
        <f>G80+300</f>
        <v/>
      </c>
      <c r="G72" t="inlineStr"/>
    </row>
    <row r="73">
      <c r="A73" t="inlineStr"/>
      <c r="B73" t="inlineStr">
        <is>
          <t>사이장각</t>
        </is>
      </c>
      <c r="C73" t="inlineStr"/>
      <c r="D73" t="inlineStr">
        <is>
          <t>110g±10</t>
        </is>
      </c>
      <c r="E73" t="n">
        <v>17800</v>
      </c>
      <c r="F73">
        <f>G81+300</f>
        <v/>
      </c>
      <c r="G73" t="inlineStr"/>
    </row>
    <row r="74">
      <c r="A74" t="inlineStr"/>
      <c r="B74" t="inlineStr">
        <is>
          <t>펼친사이장각</t>
        </is>
      </c>
      <c r="C74" t="inlineStr"/>
      <c r="D74" t="inlineStr">
        <is>
          <t>110g±10</t>
        </is>
      </c>
      <c r="E74" t="n">
        <v>18300</v>
      </c>
      <c r="F74">
        <f>G82+300</f>
        <v/>
      </c>
      <c r="G74" t="inlineStr"/>
    </row>
    <row r="75">
      <c r="A75" t="inlineStr"/>
      <c r="B75" t="inlineStr">
        <is>
          <t>북   채</t>
        </is>
      </c>
      <c r="C75" t="inlineStr"/>
      <c r="D75" t="inlineStr">
        <is>
          <t>100g±10</t>
        </is>
      </c>
      <c r="E75" t="n">
        <v>17800</v>
      </c>
      <c r="F75">
        <f>G83+300</f>
        <v/>
      </c>
      <c r="G75" t="inlineStr"/>
    </row>
    <row r="76">
      <c r="A76" t="inlineStr"/>
      <c r="B76" t="inlineStr">
        <is>
          <t>펼친북채</t>
        </is>
      </c>
      <c r="C76" t="inlineStr"/>
      <c r="D76" t="inlineStr">
        <is>
          <t>100g±10</t>
        </is>
      </c>
      <c r="E76" t="n">
        <v>18300</v>
      </c>
      <c r="F76">
        <f>G84+300</f>
        <v/>
      </c>
      <c r="G76" t="inlineStr"/>
    </row>
    <row r="77">
      <c r="A77" t="inlineStr"/>
      <c r="B77" t="inlineStr">
        <is>
          <t>봉</t>
        </is>
      </c>
      <c r="C77" t="inlineStr"/>
      <c r="D77" t="inlineStr">
        <is>
          <t>42g±5</t>
        </is>
      </c>
      <c r="E77" t="n">
        <v>19000</v>
      </c>
      <c r="F77">
        <f>G85+300</f>
        <v/>
      </c>
      <c r="G77" t="inlineStr"/>
    </row>
    <row r="78">
      <c r="A78" t="inlineStr"/>
      <c r="B78" t="inlineStr">
        <is>
          <t>윙</t>
        </is>
      </c>
      <c r="C78" t="inlineStr"/>
      <c r="D78" t="inlineStr">
        <is>
          <t>30g±5</t>
        </is>
      </c>
      <c r="E78" t="n">
        <v>18400</v>
      </c>
      <c r="F78">
        <f>G86+300</f>
        <v/>
      </c>
      <c r="G78" t="inlineStr"/>
    </row>
    <row r="79">
      <c r="A79" t="inlineStr"/>
      <c r="B79" t="inlineStr">
        <is>
          <t>통 날 개</t>
        </is>
      </c>
      <c r="C79" t="inlineStr"/>
      <c r="D79" t="inlineStr">
        <is>
          <t>80g±10</t>
        </is>
      </c>
      <c r="E79" t="n">
        <v>17400</v>
      </c>
      <c r="F79">
        <f>G87+300</f>
        <v/>
      </c>
      <c r="G79" t="inlineStr"/>
    </row>
    <row r="80">
      <c r="A80" t="inlineStr"/>
      <c r="B80" t="inlineStr">
        <is>
          <t>정육(다리살)</t>
        </is>
      </c>
      <c r="C80" t="inlineStr"/>
      <c r="D80" t="inlineStr">
        <is>
          <t>110g±10</t>
        </is>
      </c>
      <c r="E80" t="n">
        <v>19000</v>
      </c>
      <c r="F80">
        <f>G88+300</f>
        <v/>
      </c>
      <c r="G80" t="inlineStr"/>
    </row>
    <row r="81">
      <c r="A81" t="inlineStr"/>
      <c r="B81" t="inlineStr">
        <is>
          <t>가슴살텐더</t>
        </is>
      </c>
      <c r="C81" t="inlineStr"/>
      <c r="D81" t="inlineStr">
        <is>
          <t>40g±5</t>
        </is>
      </c>
      <c r="E81" t="n">
        <v>13800</v>
      </c>
      <c r="F81">
        <f>G89+300</f>
        <v/>
      </c>
      <c r="G81" t="inlineStr"/>
    </row>
    <row r="82">
      <c r="A82" t="inlineStr"/>
      <c r="B82" t="inlineStr">
        <is>
          <t>안심텐더</t>
        </is>
      </c>
      <c r="C82" t="inlineStr"/>
      <c r="D82" t="inlineStr">
        <is>
          <t>30g±5</t>
        </is>
      </c>
      <c r="E82" t="n">
        <v>13800</v>
      </c>
      <c r="F82">
        <f>G90+300</f>
        <v/>
      </c>
      <c r="G82" t="inlineStr"/>
    </row>
    <row r="83">
      <c r="A83" t="inlineStr"/>
      <c r="B83" t="inlineStr">
        <is>
          <t>가슴살핑거텐더
(탕수육)</t>
        </is>
      </c>
      <c r="C83" t="inlineStr"/>
      <c r="D83" t="inlineStr">
        <is>
          <t>15g±5</t>
        </is>
      </c>
      <c r="E83" t="n">
        <v>13800</v>
      </c>
      <c r="F83">
        <f>G91+300</f>
        <v/>
      </c>
      <c r="G83" t="inlineStr"/>
    </row>
    <row r="84">
      <c r="A84" t="inlineStr"/>
      <c r="B84" t="inlineStr">
        <is>
          <t>가슴살팝콘치킨</t>
        </is>
      </c>
      <c r="C84" t="inlineStr"/>
      <c r="D84" t="inlineStr">
        <is>
          <t>10g±5</t>
        </is>
      </c>
      <c r="E84" t="n">
        <v>13800</v>
      </c>
      <c r="F84">
        <f>G92+300</f>
        <v/>
      </c>
      <c r="G84" t="inlineStr"/>
    </row>
    <row r="85">
      <c r="A85" t="inlineStr">
        <is>
          <t>면세</t>
        </is>
      </c>
      <c r="B85" t="inlineStr">
        <is>
          <t>가슴살패티(치킨까스)</t>
        </is>
      </c>
      <c r="C85" t="inlineStr"/>
      <c r="D85" t="inlineStr">
        <is>
          <t>40g, 70g,80g
(10~70g 까지가능)</t>
        </is>
      </c>
      <c r="E85" t="n">
        <v>13800</v>
      </c>
      <c r="F85">
        <f>G93+300</f>
        <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11700</v>
      </c>
      <c r="F88">
        <f>G97+300</f>
        <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18700</v>
      </c>
      <c r="F89">
        <f>G98+300</f>
        <v/>
      </c>
      <c r="G89" t="inlineStr"/>
    </row>
    <row r="90">
      <c r="A90" t="inlineStr"/>
      <c r="B90" t="inlineStr">
        <is>
          <t>펼친사이장각</t>
        </is>
      </c>
      <c r="C90" t="inlineStr"/>
      <c r="D90" t="inlineStr">
        <is>
          <t>110g±10</t>
        </is>
      </c>
      <c r="E90" t="n">
        <v>19200</v>
      </c>
      <c r="F90">
        <f>G99+300</f>
        <v/>
      </c>
      <c r="G90" t="inlineStr"/>
    </row>
    <row r="91">
      <c r="A91" t="inlineStr"/>
      <c r="B91" t="inlineStr">
        <is>
          <t>장각</t>
        </is>
      </c>
      <c r="C91" t="inlineStr"/>
      <c r="D91" t="inlineStr">
        <is>
          <t>200g±10</t>
        </is>
      </c>
      <c r="E91" t="n">
        <v>18700</v>
      </c>
      <c r="F91">
        <f>G100+300</f>
        <v/>
      </c>
      <c r="G91" t="inlineStr"/>
    </row>
    <row r="92">
      <c r="A92" t="inlineStr"/>
      <c r="B92" t="inlineStr">
        <is>
          <t>펼친장각</t>
        </is>
      </c>
      <c r="C92" t="inlineStr"/>
      <c r="D92" t="inlineStr">
        <is>
          <t>200g±10</t>
        </is>
      </c>
      <c r="E92" t="n">
        <v>19200</v>
      </c>
      <c r="F92">
        <f>G101+300</f>
        <v/>
      </c>
      <c r="G92" t="inlineStr"/>
    </row>
    <row r="93">
      <c r="A93" t="inlineStr"/>
      <c r="B93" t="inlineStr">
        <is>
          <t>북    채</t>
        </is>
      </c>
      <c r="C93" t="inlineStr"/>
      <c r="D93" t="inlineStr">
        <is>
          <t>100g±10</t>
        </is>
      </c>
      <c r="E93" t="n">
        <v>18700</v>
      </c>
      <c r="F93">
        <f>G102+300</f>
        <v/>
      </c>
      <c r="G93" t="inlineStr"/>
    </row>
    <row r="94">
      <c r="A94" t="inlineStr"/>
      <c r="B94" t="inlineStr">
        <is>
          <t>펼친북채</t>
        </is>
      </c>
      <c r="C94" t="inlineStr"/>
      <c r="D94" t="inlineStr">
        <is>
          <t>100g±10</t>
        </is>
      </c>
      <c r="E94" t="n">
        <v>19200</v>
      </c>
      <c r="F94">
        <f>G103+300</f>
        <v/>
      </c>
      <c r="G94" t="inlineStr"/>
    </row>
    <row r="95">
      <c r="A95" t="inlineStr"/>
      <c r="B95" t="inlineStr">
        <is>
          <t>봉</t>
        </is>
      </c>
      <c r="C95" t="inlineStr"/>
      <c r="D95" t="inlineStr">
        <is>
          <t>42g±5</t>
        </is>
      </c>
      <c r="E95" t="n">
        <v>19900</v>
      </c>
      <c r="F95">
        <f>G104+300</f>
        <v/>
      </c>
      <c r="G95" t="inlineStr"/>
    </row>
    <row r="96">
      <c r="A96" t="inlineStr"/>
      <c r="B96" t="inlineStr">
        <is>
          <t>윙</t>
        </is>
      </c>
      <c r="C96" t="inlineStr"/>
      <c r="D96" t="inlineStr">
        <is>
          <t>30g±5</t>
        </is>
      </c>
      <c r="E96" t="n">
        <v>19600</v>
      </c>
      <c r="F96">
        <f>G105+300</f>
        <v/>
      </c>
      <c r="G96" t="inlineStr"/>
    </row>
    <row r="97">
      <c r="A97" t="inlineStr"/>
      <c r="B97" t="inlineStr">
        <is>
          <t>통 날 개</t>
        </is>
      </c>
      <c r="C97" t="inlineStr"/>
      <c r="D97" t="inlineStr">
        <is>
          <t>80g±10</t>
        </is>
      </c>
      <c r="E97" t="n">
        <v>18700</v>
      </c>
      <c r="F97">
        <f>G106+300</f>
        <v/>
      </c>
      <c r="G97" t="inlineStr"/>
    </row>
    <row r="98">
      <c r="A98" t="inlineStr"/>
      <c r="B98" t="inlineStr">
        <is>
          <t>정육(다리살)</t>
        </is>
      </c>
      <c r="C98" t="inlineStr"/>
      <c r="D98" t="inlineStr">
        <is>
          <t>15g,30g,40g 
(10~140g 까지가능)</t>
        </is>
      </c>
      <c r="E98" t="n">
        <v>20100</v>
      </c>
      <c r="F98">
        <f>G107+300</f>
        <v/>
      </c>
      <c r="G98" t="inlineStr"/>
    </row>
    <row r="99">
      <c r="A99" t="inlineStr"/>
      <c r="B99" t="inlineStr">
        <is>
          <t>가 슴 살</t>
        </is>
      </c>
      <c r="C99" t="inlineStr"/>
      <c r="D99" t="inlineStr">
        <is>
          <t>15g,30g,40g 
(10~70g 까지가능)</t>
        </is>
      </c>
      <c r="E99" t="n">
        <v>14700</v>
      </c>
      <c r="F99">
        <f>G108+300</f>
        <v/>
      </c>
      <c r="G99" t="inlineStr"/>
    </row>
    <row r="100">
      <c r="A100" t="inlineStr">
        <is>
          <t>면세</t>
        </is>
      </c>
      <c r="B100" t="inlineStr">
        <is>
          <t>안  심</t>
        </is>
      </c>
      <c r="C100" t="inlineStr"/>
      <c r="D100" t="inlineStr">
        <is>
          <t>10g,15g,30g±5</t>
        </is>
      </c>
      <c r="E100" t="n">
        <v>14700</v>
      </c>
      <c r="F100">
        <f>G109+300</f>
        <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11700</v>
      </c>
      <c r="F103">
        <f>G114+300</f>
        <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18700</v>
      </c>
      <c r="F104">
        <f>G115+300</f>
        <v/>
      </c>
      <c r="G104" t="inlineStr"/>
    </row>
    <row r="105">
      <c r="A105" t="inlineStr"/>
      <c r="B105" t="inlineStr">
        <is>
          <t>펼친사이장각</t>
        </is>
      </c>
      <c r="C105" t="inlineStr"/>
      <c r="D105" t="inlineStr">
        <is>
          <t>110g±10</t>
        </is>
      </c>
      <c r="E105" t="n">
        <v>19200</v>
      </c>
      <c r="F105">
        <f>G116+300</f>
        <v/>
      </c>
      <c r="G105" t="inlineStr"/>
    </row>
    <row r="106">
      <c r="A106" t="inlineStr"/>
      <c r="B106" t="inlineStr">
        <is>
          <t>장각</t>
        </is>
      </c>
      <c r="C106" t="inlineStr"/>
      <c r="D106" t="inlineStr">
        <is>
          <t>200g±10</t>
        </is>
      </c>
      <c r="E106" t="n">
        <v>18700</v>
      </c>
      <c r="F106">
        <f>G117+300</f>
        <v/>
      </c>
      <c r="G106" t="inlineStr"/>
    </row>
    <row r="107">
      <c r="A107" t="inlineStr"/>
      <c r="B107" t="inlineStr">
        <is>
          <t>펼친장각</t>
        </is>
      </c>
      <c r="C107" t="inlineStr"/>
      <c r="D107" t="inlineStr">
        <is>
          <t>200g±10</t>
        </is>
      </c>
      <c r="E107" t="n">
        <v>19200</v>
      </c>
      <c r="F107">
        <f>G118+300</f>
        <v/>
      </c>
      <c r="G107" t="inlineStr"/>
    </row>
    <row r="108">
      <c r="A108" t="inlineStr"/>
      <c r="B108" t="inlineStr">
        <is>
          <t>북    채</t>
        </is>
      </c>
      <c r="C108" t="inlineStr"/>
      <c r="D108" t="inlineStr">
        <is>
          <t>100g±10</t>
        </is>
      </c>
      <c r="E108" t="n">
        <v>18700</v>
      </c>
      <c r="F108">
        <f>G119+300</f>
        <v/>
      </c>
      <c r="G108" t="inlineStr"/>
    </row>
    <row r="109">
      <c r="A109" t="inlineStr"/>
      <c r="B109" t="inlineStr">
        <is>
          <t>펼친북채</t>
        </is>
      </c>
      <c r="C109" t="inlineStr"/>
      <c r="D109" t="inlineStr">
        <is>
          <t>100g±10</t>
        </is>
      </c>
      <c r="E109" t="n">
        <v>19200</v>
      </c>
      <c r="F109">
        <f>G120+300</f>
        <v/>
      </c>
      <c r="G109" t="inlineStr"/>
    </row>
    <row r="110">
      <c r="A110" t="inlineStr"/>
      <c r="B110" t="inlineStr">
        <is>
          <t>봉</t>
        </is>
      </c>
      <c r="C110" t="inlineStr"/>
      <c r="D110" t="inlineStr">
        <is>
          <t>42g±5</t>
        </is>
      </c>
      <c r="E110" t="n">
        <v>19900</v>
      </c>
      <c r="F110">
        <f>G121+300</f>
        <v/>
      </c>
      <c r="G110" t="inlineStr"/>
    </row>
    <row r="111">
      <c r="A111" t="inlineStr"/>
      <c r="B111" t="inlineStr">
        <is>
          <t>윙</t>
        </is>
      </c>
      <c r="C111" t="inlineStr"/>
      <c r="D111" t="inlineStr">
        <is>
          <t>30g±5</t>
        </is>
      </c>
      <c r="E111" t="n">
        <v>19600</v>
      </c>
      <c r="F111">
        <f>G122+300</f>
        <v/>
      </c>
      <c r="G111" t="inlineStr"/>
    </row>
    <row r="112">
      <c r="A112" t="inlineStr"/>
      <c r="B112" t="inlineStr">
        <is>
          <t>통 날 개</t>
        </is>
      </c>
      <c r="C112" t="inlineStr"/>
      <c r="D112" t="inlineStr">
        <is>
          <t>80g±10</t>
        </is>
      </c>
      <c r="E112" t="n">
        <v>18700</v>
      </c>
      <c r="F112">
        <f>G123+300</f>
        <v/>
      </c>
      <c r="G112" t="inlineStr"/>
    </row>
    <row r="113">
      <c r="A113" t="inlineStr"/>
      <c r="B113" t="inlineStr">
        <is>
          <t>정육(다리살)</t>
        </is>
      </c>
      <c r="C113" t="inlineStr"/>
      <c r="D113" t="inlineStr">
        <is>
          <t>15g,30g,40g 
(10~140g 까지가능)</t>
        </is>
      </c>
      <c r="E113" t="n">
        <v>20100</v>
      </c>
      <c r="F113">
        <f>G124+300</f>
        <v/>
      </c>
      <c r="G113" t="inlineStr"/>
    </row>
    <row r="114">
      <c r="A114" t="inlineStr"/>
      <c r="B114" t="inlineStr">
        <is>
          <t>가 슴 살</t>
        </is>
      </c>
      <c r="C114" t="inlineStr"/>
      <c r="D114" t="inlineStr">
        <is>
          <t>15g,30g,40g 
(10~70g 까지가능)</t>
        </is>
      </c>
      <c r="E114" t="n">
        <v>14700</v>
      </c>
      <c r="F114">
        <f>G125+300</f>
        <v/>
      </c>
      <c r="G114" t="inlineStr"/>
    </row>
    <row r="115">
      <c r="A115" t="inlineStr">
        <is>
          <t>면세제품</t>
        </is>
      </c>
      <c r="B115" t="inlineStr">
        <is>
          <t>안  심</t>
        </is>
      </c>
      <c r="C115" t="inlineStr"/>
      <c r="D115" t="inlineStr">
        <is>
          <t>10g,15g,30g±5</t>
        </is>
      </c>
      <c r="E115" t="n">
        <v>14700</v>
      </c>
      <c r="F115">
        <f>G126+300</f>
        <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17400</v>
      </c>
      <c r="F118">
        <f>G131+300</f>
        <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17400</v>
      </c>
      <c r="F119">
        <f>G133+300</f>
        <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17700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17700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14800</v>
      </c>
      <c r="F128">
        <f>G145+300</f>
        <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14800</v>
      </c>
      <c r="F129">
        <f>G146+300</f>
        <v/>
      </c>
      <c r="G129" t="inlineStr"/>
    </row>
    <row r="130">
      <c r="A130" t="inlineStr"/>
      <c r="B130" t="inlineStr">
        <is>
          <t>정육(다리살)</t>
        </is>
      </c>
      <c r="C130" t="inlineStr"/>
      <c r="D130" t="inlineStr"/>
      <c r="E130" t="n">
        <v>20100</v>
      </c>
      <c r="F130">
        <f>G147+300</f>
        <v/>
      </c>
      <c r="G130" t="inlineStr"/>
    </row>
    <row r="131">
      <c r="A131" t="inlineStr">
        <is>
          <t>파우더,소스증정
면세제품</t>
        </is>
      </c>
      <c r="B131" t="inlineStr">
        <is>
          <t>정육(다리살)+가슴살</t>
        </is>
      </c>
      <c r="C131" t="inlineStr"/>
      <c r="D131" t="inlineStr"/>
      <c r="E131" t="n">
        <v>17400</v>
      </c>
      <c r="F131">
        <f>G148+300</f>
        <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14800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14800</v>
      </c>
      <c r="F135" t="n">
        <v>15100</v>
      </c>
      <c r="G135" t="inlineStr"/>
    </row>
    <row r="136">
      <c r="A136" t="inlineStr">
        <is>
          <t>파우더,소스증정
면세제품</t>
        </is>
      </c>
      <c r="B136" t="inlineStr">
        <is>
          <t>정육(다리살)</t>
        </is>
      </c>
      <c r="C136" t="inlineStr"/>
      <c r="D136" t="inlineStr"/>
      <c r="E136" t="n">
        <v>20100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10600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10900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11500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12000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9700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10200</v>
      </c>
      <c r="F151" t="inlineStr"/>
      <c r="G151" t="inlineStr"/>
    </row>
    <row r="152">
      <c r="A152" t="inlineStr">
        <is>
          <t>미가홀닭
뿌려먹는 뿌링치킨</t>
        </is>
      </c>
      <c r="B152" t="inlineStr">
        <is>
          <t>닭고기 1kg + 물결파우더250g(미가홀닭물결파우더 or 더고소한누룽지물결파우더) + 시즈닝 100g</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10300</v>
      </c>
      <c r="F154">
        <f>G179+300</f>
        <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16200</v>
      </c>
      <c r="F155">
        <f>G180+300</f>
        <v/>
      </c>
      <c r="G155" t="inlineStr"/>
    </row>
    <row r="156">
      <c r="A156" t="inlineStr"/>
      <c r="B156" t="inlineStr">
        <is>
          <t>펼친사이장각</t>
        </is>
      </c>
      <c r="C156" t="inlineStr"/>
      <c r="D156" t="inlineStr">
        <is>
          <t>110g±10</t>
        </is>
      </c>
      <c r="E156" t="n">
        <v>16600</v>
      </c>
      <c r="F156">
        <f>G181+300</f>
        <v/>
      </c>
      <c r="G156" t="inlineStr"/>
    </row>
    <row r="157">
      <c r="A157" t="inlineStr"/>
      <c r="B157" t="inlineStr">
        <is>
          <t>장각</t>
        </is>
      </c>
      <c r="C157" t="inlineStr"/>
      <c r="D157" t="inlineStr">
        <is>
          <t>200g±10</t>
        </is>
      </c>
      <c r="E157" t="n">
        <v>16200</v>
      </c>
      <c r="F157">
        <f>G182+300</f>
        <v/>
      </c>
      <c r="G157" t="inlineStr"/>
    </row>
    <row r="158">
      <c r="A158" t="inlineStr"/>
      <c r="B158" t="inlineStr">
        <is>
          <t>펼친장각</t>
        </is>
      </c>
      <c r="C158" t="inlineStr"/>
      <c r="D158" t="inlineStr">
        <is>
          <t>200g±10</t>
        </is>
      </c>
      <c r="E158" t="n">
        <v>16600</v>
      </c>
      <c r="F158">
        <f>G183+300</f>
        <v/>
      </c>
      <c r="G158" t="inlineStr"/>
    </row>
    <row r="159">
      <c r="A159" t="inlineStr"/>
      <c r="B159" t="inlineStr">
        <is>
          <t>북    채</t>
        </is>
      </c>
      <c r="C159" t="inlineStr"/>
      <c r="D159" t="inlineStr">
        <is>
          <t>100g±10</t>
        </is>
      </c>
      <c r="E159" t="n">
        <v>16200</v>
      </c>
      <c r="F159">
        <f>G184+300</f>
        <v/>
      </c>
      <c r="G159" t="inlineStr"/>
    </row>
    <row r="160">
      <c r="A160" t="inlineStr"/>
      <c r="B160" t="inlineStr">
        <is>
          <t>펼친북채</t>
        </is>
      </c>
      <c r="C160" t="inlineStr"/>
      <c r="D160" t="inlineStr">
        <is>
          <t>100g±11</t>
        </is>
      </c>
      <c r="E160" t="n">
        <v>16600</v>
      </c>
      <c r="F160">
        <f>G185+300</f>
        <v/>
      </c>
      <c r="G160" t="inlineStr"/>
    </row>
    <row r="161">
      <c r="A161" t="inlineStr"/>
      <c r="B161" t="inlineStr">
        <is>
          <t>봉</t>
        </is>
      </c>
      <c r="C161" t="inlineStr"/>
      <c r="D161" t="inlineStr">
        <is>
          <t>42g±5</t>
        </is>
      </c>
      <c r="E161" t="n">
        <v>18400</v>
      </c>
      <c r="F161">
        <f>G186+300</f>
        <v/>
      </c>
      <c r="G161" t="inlineStr"/>
    </row>
    <row r="162">
      <c r="A162" t="inlineStr"/>
      <c r="B162" t="inlineStr">
        <is>
          <t>윙</t>
        </is>
      </c>
      <c r="C162" t="inlineStr"/>
      <c r="D162" t="inlineStr">
        <is>
          <t>30g±5</t>
        </is>
      </c>
      <c r="E162" t="n">
        <v>18000</v>
      </c>
      <c r="F162">
        <f>G187+300</f>
        <v/>
      </c>
      <c r="G162" t="inlineStr"/>
    </row>
    <row r="163">
      <c r="A163" t="inlineStr"/>
      <c r="B163" t="inlineStr">
        <is>
          <t>통 날 개</t>
        </is>
      </c>
      <c r="C163" t="inlineStr"/>
      <c r="D163" t="inlineStr">
        <is>
          <t>80g±10</t>
        </is>
      </c>
      <c r="E163" t="n">
        <v>17400</v>
      </c>
      <c r="F163">
        <f>G188+300</f>
        <v/>
      </c>
      <c r="G163" t="inlineStr"/>
    </row>
    <row r="164">
      <c r="A164" t="inlineStr"/>
      <c r="B164" t="inlineStr">
        <is>
          <t>정육(다리살)</t>
        </is>
      </c>
      <c r="C164" t="inlineStr"/>
      <c r="D164" t="inlineStr">
        <is>
          <t>15g,30g,40g 
(10~140g 까지가능)</t>
        </is>
      </c>
      <c r="E164" t="n">
        <v>18600</v>
      </c>
      <c r="F164">
        <f>G189+300</f>
        <v/>
      </c>
      <c r="G164" t="inlineStr"/>
    </row>
    <row r="165">
      <c r="A165" t="inlineStr"/>
      <c r="B165" t="inlineStr">
        <is>
          <t>가 슴 살</t>
        </is>
      </c>
      <c r="C165" t="inlineStr"/>
      <c r="D165" t="inlineStr">
        <is>
          <t>15g,30g,40g 
(10~70g 까지가능)</t>
        </is>
      </c>
      <c r="E165" t="n">
        <v>13300</v>
      </c>
      <c r="F165">
        <f>G190+300</f>
        <v/>
      </c>
      <c r="G165" t="inlineStr"/>
    </row>
    <row r="166">
      <c r="A166" t="inlineStr">
        <is>
          <t>파우더증정
면세제품</t>
        </is>
      </c>
      <c r="B166" t="inlineStr">
        <is>
          <t>안  심</t>
        </is>
      </c>
      <c r="C166" t="inlineStr"/>
      <c r="D166" t="inlineStr">
        <is>
          <t>10g,15g,30g±5</t>
        </is>
      </c>
      <c r="E166" t="n">
        <v>13300</v>
      </c>
      <c r="F166">
        <f>G191+300</f>
        <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f>G199+300</f>
        <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f>G200+300</f>
        <v/>
      </c>
      <c r="G170" t="inlineStr"/>
    </row>
    <row r="171">
      <c r="A171" t="inlineStr"/>
      <c r="B171" t="inlineStr">
        <is>
          <t xml:space="preserve">안심 </t>
        </is>
      </c>
      <c r="C171" t="inlineStr"/>
      <c r="D171" t="inlineStr"/>
      <c r="E171" t="n">
        <v>14700</v>
      </c>
      <c r="F171">
        <f>G201+300</f>
        <v/>
      </c>
      <c r="G171" t="inlineStr"/>
    </row>
    <row r="172">
      <c r="A172" t="inlineStr"/>
      <c r="B172" t="inlineStr">
        <is>
          <t>정육(다리살)</t>
        </is>
      </c>
      <c r="C172" t="inlineStr"/>
      <c r="D172" t="inlineStr"/>
      <c r="E172" t="n">
        <v>19900</v>
      </c>
      <c r="F172">
        <f>G202+300</f>
        <v/>
      </c>
      <c r="G172" t="inlineStr"/>
    </row>
    <row r="173">
      <c r="A173" t="inlineStr"/>
      <c r="B173" t="inlineStr">
        <is>
          <t>정육(다리살)50%
가슴살50%</t>
        </is>
      </c>
      <c r="C173" t="inlineStr"/>
      <c r="D173" t="inlineStr"/>
      <c r="E173" t="n">
        <v>17200</v>
      </c>
      <c r="F173">
        <f>G203+300</f>
        <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12700</v>
      </c>
      <c r="F176">
        <f>G207+300</f>
        <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15700</v>
      </c>
      <c r="F177">
        <f>G208+300</f>
        <v/>
      </c>
      <c r="G177" t="inlineStr"/>
    </row>
    <row r="178">
      <c r="A178" t="inlineStr"/>
      <c r="B178" t="inlineStr">
        <is>
          <t>안심</t>
        </is>
      </c>
      <c r="C178" t="inlineStr"/>
      <c r="D178" t="inlineStr"/>
      <c r="E178" t="n">
        <v>15700</v>
      </c>
      <c r="F178">
        <f>G209+300</f>
        <v/>
      </c>
      <c r="G178" t="inlineStr"/>
    </row>
    <row r="179">
      <c r="A179" t="inlineStr"/>
      <c r="B179" t="inlineStr">
        <is>
          <t xml:space="preserve">정육(다리살) </t>
        </is>
      </c>
      <c r="C179" t="inlineStr"/>
      <c r="D179" t="inlineStr"/>
      <c r="E179" t="n">
        <v>20800</v>
      </c>
      <c r="F179">
        <f>G210+300</f>
        <v/>
      </c>
      <c r="G179" t="inlineStr"/>
    </row>
    <row r="180">
      <c r="A180" t="inlineStr">
        <is>
          <t>면세제품</t>
        </is>
      </c>
      <c r="B180" t="inlineStr">
        <is>
          <t>정육(다리살) 50%
가슴살50%</t>
        </is>
      </c>
      <c r="C180" t="inlineStr"/>
      <c r="D180" t="inlineStr"/>
      <c r="E180" t="n">
        <v>18100</v>
      </c>
      <c r="F180">
        <f>G211+300</f>
        <v/>
      </c>
      <c r="G180" t="inlineStr"/>
    </row>
    <row r="181">
      <c r="A181" t="inlineStr">
        <is>
          <t>미가홀닭
순한떡복이</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6900</v>
      </c>
      <c r="F183" t="n">
        <v>7100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8900</v>
      </c>
      <c r="F184" t="n">
        <v>9100</v>
      </c>
      <c r="G184" t="inlineStr"/>
    </row>
    <row r="185">
      <c r="A185" t="inlineStr"/>
      <c r="B185" t="inlineStr">
        <is>
          <t>안심</t>
        </is>
      </c>
      <c r="C185" t="inlineStr"/>
      <c r="D185" t="inlineStr"/>
      <c r="E185" t="n">
        <v>8900</v>
      </c>
      <c r="F185" t="n">
        <v>9100</v>
      </c>
      <c r="G185" t="inlineStr"/>
    </row>
    <row r="186">
      <c r="A186" t="inlineStr"/>
      <c r="B186" t="inlineStr">
        <is>
          <t xml:space="preserve">정육(다리살) </t>
        </is>
      </c>
      <c r="C186" t="inlineStr"/>
      <c r="D186" t="inlineStr"/>
      <c r="E186" t="n">
        <v>12400</v>
      </c>
      <c r="F186" t="n">
        <v>12600</v>
      </c>
      <c r="G186" t="inlineStr"/>
    </row>
    <row r="187">
      <c r="A187" t="inlineStr">
        <is>
          <t>면세제품</t>
        </is>
      </c>
      <c r="B187" t="inlineStr">
        <is>
          <t>정육(다리살) 50%
가슴살50%</t>
        </is>
      </c>
      <c r="C187" t="inlineStr"/>
      <c r="D187" t="inlineStr"/>
      <c r="E187" t="n">
        <v>10600</v>
      </c>
      <c r="F187" t="n">
        <v>10800</v>
      </c>
      <c r="G187" t="inlineStr"/>
    </row>
    <row r="188">
      <c r="A188" t="inlineStr">
        <is>
          <t>미가홀닭 
핫!마라떡볶이</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11200</v>
      </c>
      <c r="F190">
        <f>G223+300</f>
        <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14200</v>
      </c>
      <c r="F191">
        <f>G224+300</f>
        <v/>
      </c>
      <c r="G191" t="inlineStr"/>
    </row>
    <row r="192">
      <c r="A192" t="inlineStr"/>
      <c r="B192" t="inlineStr">
        <is>
          <t>안심</t>
        </is>
      </c>
      <c r="C192" t="inlineStr"/>
      <c r="D192" t="inlineStr"/>
      <c r="E192" t="n">
        <v>14200</v>
      </c>
      <c r="F192">
        <f>G225+300</f>
        <v/>
      </c>
      <c r="G192" t="inlineStr"/>
    </row>
    <row r="193">
      <c r="A193" t="inlineStr"/>
      <c r="B193" t="inlineStr">
        <is>
          <t xml:space="preserve">정육(다리살) </t>
        </is>
      </c>
      <c r="C193" t="inlineStr"/>
      <c r="D193" t="inlineStr"/>
      <c r="E193" t="n">
        <v>19500</v>
      </c>
      <c r="F193">
        <f>G226+300</f>
        <v/>
      </c>
      <c r="G193" t="inlineStr"/>
    </row>
    <row r="194">
      <c r="A194" t="inlineStr">
        <is>
          <t>면세제품</t>
        </is>
      </c>
      <c r="B194" t="inlineStr">
        <is>
          <t>정육(다리살) 50%
가슴살50%</t>
        </is>
      </c>
      <c r="C194" t="inlineStr"/>
      <c r="D194" t="inlineStr"/>
      <c r="E194" t="n">
        <v>16800</v>
      </c>
      <c r="F194">
        <f>G227+300</f>
        <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1350</v>
      </c>
      <c r="F197">
        <f>G232+30</f>
        <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1470</v>
      </c>
      <c r="F198">
        <f>G233+30</f>
        <v/>
      </c>
      <c r="G198" t="inlineStr"/>
    </row>
    <row r="199">
      <c r="A199" t="inlineStr"/>
      <c r="B199" t="inlineStr"/>
      <c r="C199" t="inlineStr"/>
      <c r="D199" t="inlineStr">
        <is>
          <t>100g</t>
        </is>
      </c>
      <c r="E199" t="n">
        <v>1870</v>
      </c>
      <c r="F199">
        <f>G234+30</f>
        <v/>
      </c>
      <c r="G199" t="inlineStr"/>
    </row>
    <row r="200">
      <c r="A200" t="inlineStr"/>
      <c r="B200" t="inlineStr">
        <is>
          <t>정육(다리살) 세트(선택2)</t>
        </is>
      </c>
      <c r="C200" t="inlineStr"/>
      <c r="D200" t="inlineStr">
        <is>
          <t>50g</t>
        </is>
      </c>
      <c r="E200" t="n">
        <v>1450</v>
      </c>
      <c r="F200">
        <f>G235+30</f>
        <v/>
      </c>
      <c r="G200" t="inlineStr"/>
    </row>
    <row r="201">
      <c r="A201" t="inlineStr"/>
      <c r="B201" t="inlineStr"/>
      <c r="C201" t="inlineStr"/>
      <c r="D201" t="inlineStr">
        <is>
          <t>70g</t>
        </is>
      </c>
      <c r="E201" t="n">
        <v>1570</v>
      </c>
      <c r="F201">
        <f>G236+30</f>
        <v/>
      </c>
      <c r="G201" t="inlineStr"/>
    </row>
    <row r="202">
      <c r="A202" t="inlineStr"/>
      <c r="B202" t="inlineStr"/>
      <c r="C202" t="inlineStr"/>
      <c r="D202" t="inlineStr">
        <is>
          <t>100g</t>
        </is>
      </c>
      <c r="E202" t="n">
        <v>2080</v>
      </c>
      <c r="F202">
        <f>G237+30</f>
        <v/>
      </c>
      <c r="G202" t="inlineStr"/>
    </row>
    <row r="203">
      <c r="A203" t="inlineStr"/>
      <c r="B203" t="inlineStr">
        <is>
          <t>가슴살</t>
        </is>
      </c>
      <c r="C203" t="inlineStr"/>
      <c r="D203" t="inlineStr">
        <is>
          <t>50g</t>
        </is>
      </c>
      <c r="E203" t="n">
        <v>1050</v>
      </c>
      <c r="F203">
        <f>G238+30</f>
        <v/>
      </c>
      <c r="G203" t="inlineStr"/>
    </row>
    <row r="204">
      <c r="A204" t="inlineStr"/>
      <c r="B204" t="inlineStr"/>
      <c r="C204" t="inlineStr"/>
      <c r="D204" t="inlineStr">
        <is>
          <t>70g</t>
        </is>
      </c>
      <c r="E204" t="n">
        <v>1320</v>
      </c>
      <c r="F204">
        <f>G239+30</f>
        <v/>
      </c>
      <c r="G204" t="inlineStr"/>
    </row>
    <row r="205">
      <c r="A205" t="inlineStr"/>
      <c r="B205" t="inlineStr"/>
      <c r="C205" t="inlineStr"/>
      <c r="D205" t="inlineStr">
        <is>
          <t>100g</t>
        </is>
      </c>
      <c r="E205" t="n">
        <v>1420</v>
      </c>
      <c r="F205">
        <f>G240+30</f>
        <v/>
      </c>
      <c r="G205" t="inlineStr"/>
    </row>
    <row r="206">
      <c r="A206" t="inlineStr"/>
      <c r="B206" t="inlineStr">
        <is>
          <t>가슴살 세트(선택2)</t>
        </is>
      </c>
      <c r="C206" t="inlineStr"/>
      <c r="D206" t="inlineStr">
        <is>
          <t>50g</t>
        </is>
      </c>
      <c r="E206" t="n">
        <v>1150</v>
      </c>
      <c r="F206">
        <f>G241+30</f>
        <v/>
      </c>
      <c r="G206" t="inlineStr"/>
    </row>
    <row r="207">
      <c r="A207" t="inlineStr"/>
      <c r="B207" t="inlineStr"/>
      <c r="C207" t="inlineStr"/>
      <c r="D207" t="inlineStr">
        <is>
          <t>70g</t>
        </is>
      </c>
      <c r="E207" t="n">
        <v>1420</v>
      </c>
      <c r="F207">
        <f>G242+30</f>
        <v/>
      </c>
      <c r="G207" t="inlineStr"/>
    </row>
    <row r="208">
      <c r="A208" t="inlineStr"/>
      <c r="B208" t="inlineStr"/>
      <c r="C208" t="inlineStr"/>
      <c r="D208" t="inlineStr">
        <is>
          <t>100g</t>
        </is>
      </c>
      <c r="E208" t="n">
        <v>1630</v>
      </c>
      <c r="F208">
        <f>G243+30</f>
        <v/>
      </c>
      <c r="G208" t="inlineStr"/>
    </row>
    <row r="209">
      <c r="A209" t="inlineStr"/>
      <c r="B209" t="inlineStr">
        <is>
          <t>파닭(정육)</t>
        </is>
      </c>
      <c r="C209" t="inlineStr"/>
      <c r="D209" t="inlineStr">
        <is>
          <t>50g</t>
        </is>
      </c>
      <c r="E209" t="n">
        <v>1350</v>
      </c>
      <c r="F209">
        <f>G244+30</f>
        <v/>
      </c>
      <c r="G209" t="inlineStr"/>
    </row>
    <row r="210">
      <c r="A210" t="inlineStr"/>
      <c r="B210" t="inlineStr"/>
      <c r="C210" t="inlineStr"/>
      <c r="D210" t="inlineStr">
        <is>
          <t>70g</t>
        </is>
      </c>
      <c r="E210" t="n">
        <v>1470</v>
      </c>
      <c r="F210">
        <f>G245+30</f>
        <v/>
      </c>
      <c r="G210" t="inlineStr"/>
    </row>
    <row r="211">
      <c r="A211" t="inlineStr"/>
      <c r="B211" t="inlineStr"/>
      <c r="C211" t="inlineStr"/>
      <c r="D211" t="inlineStr">
        <is>
          <t>100g</t>
        </is>
      </c>
      <c r="E211" t="n">
        <v>1870</v>
      </c>
      <c r="F211">
        <f>G246+30</f>
        <v/>
      </c>
      <c r="G211" t="inlineStr"/>
    </row>
    <row r="212">
      <c r="A212" t="inlineStr"/>
      <c r="B212" t="inlineStr">
        <is>
          <t>파닭(정육) 세트(선택2)</t>
        </is>
      </c>
      <c r="C212" t="inlineStr"/>
      <c r="D212" t="inlineStr">
        <is>
          <t>50g</t>
        </is>
      </c>
      <c r="E212" t="n">
        <v>1450</v>
      </c>
      <c r="F212">
        <f>G247+30</f>
        <v/>
      </c>
      <c r="G212" t="inlineStr"/>
    </row>
    <row r="213">
      <c r="A213" t="inlineStr"/>
      <c r="B213" t="inlineStr"/>
      <c r="C213" t="inlineStr"/>
      <c r="D213" t="inlineStr">
        <is>
          <t>70g</t>
        </is>
      </c>
      <c r="E213" t="n">
        <v>1570</v>
      </c>
      <c r="F213">
        <f>G248+30</f>
        <v/>
      </c>
      <c r="G213" t="inlineStr"/>
    </row>
    <row r="214">
      <c r="A214" t="inlineStr">
        <is>
          <t>면세제품</t>
        </is>
      </c>
      <c r="B214" t="inlineStr"/>
      <c r="C214" t="inlineStr"/>
      <c r="D214" t="inlineStr">
        <is>
          <t>100g</t>
        </is>
      </c>
      <c r="E214" t="n">
        <v>2080</v>
      </c>
      <c r="F214">
        <f>G249+30</f>
        <v/>
      </c>
      <c r="G214" t="inlineStr"/>
    </row>
    <row r="215">
      <c r="A215" t="inlineStr">
        <is>
          <t>핫!!청마요 치킨</t>
        </is>
      </c>
      <c r="B215" t="inlineStr">
        <is>
          <t xml:space="preserve">국내산 1등급 닭고기 1kg + 파우더 250g + 청마요소스 250g </t>
        </is>
      </c>
      <c r="C215" t="inlineStr"/>
      <c r="D215" t="inlineStr"/>
      <c r="E215" t="inlineStr"/>
      <c r="F215" t="inlineStr"/>
      <c r="G215" t="inlineStr"/>
    </row>
    <row r="216">
      <c r="A216" t="inlineStr"/>
      <c r="B216" t="inlineStr">
        <is>
          <t>품    목</t>
        </is>
      </c>
      <c r="C216" t="inlineStr">
        <is>
          <t>단위</t>
        </is>
      </c>
      <c r="D216" t="inlineStr">
        <is>
          <t>규   격</t>
        </is>
      </c>
      <c r="E216" t="inlineStr">
        <is>
          <t>1등급</t>
        </is>
      </c>
      <c r="F216" t="inlineStr">
        <is>
          <t>친환경</t>
        </is>
      </c>
      <c r="G216" t="inlineStr">
        <is>
          <t>제품 및 알러지유발성분</t>
        </is>
      </c>
    </row>
    <row r="217">
      <c r="A217" t="inlineStr"/>
      <c r="B217" t="inlineStr">
        <is>
          <t>절단육</t>
        </is>
      </c>
      <c r="C217" t="inlineStr">
        <is>
          <t>1kg</t>
        </is>
      </c>
      <c r="D217" t="inlineStr">
        <is>
          <t>40g±10</t>
        </is>
      </c>
      <c r="E217" t="n">
        <v>11800</v>
      </c>
      <c r="F217">
        <f>G253+300</f>
        <v/>
      </c>
      <c r="G21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8">
      <c r="A218" t="inlineStr"/>
      <c r="B218" t="inlineStr">
        <is>
          <t>사이장각</t>
        </is>
      </c>
      <c r="C218" t="inlineStr"/>
      <c r="D218" t="inlineStr">
        <is>
          <t>110g±10</t>
        </is>
      </c>
      <c r="E218" t="n">
        <v>17700</v>
      </c>
      <c r="F218">
        <f>G254+300</f>
        <v/>
      </c>
      <c r="G218" t="inlineStr"/>
    </row>
    <row r="219">
      <c r="A219" t="inlineStr"/>
      <c r="B219" t="inlineStr">
        <is>
          <t>펼친 사이장각</t>
        </is>
      </c>
      <c r="C219" t="inlineStr"/>
      <c r="D219" t="inlineStr"/>
      <c r="E219" t="n">
        <v>18100</v>
      </c>
      <c r="F219">
        <f>G255+300</f>
        <v/>
      </c>
      <c r="G219" t="inlineStr"/>
    </row>
    <row r="220">
      <c r="A220" t="inlineStr"/>
      <c r="B220" t="inlineStr">
        <is>
          <t>장각</t>
        </is>
      </c>
      <c r="C220" t="inlineStr"/>
      <c r="D220" t="inlineStr">
        <is>
          <t>200g±10</t>
        </is>
      </c>
      <c r="E220" t="n">
        <v>17700</v>
      </c>
      <c r="F220">
        <f>G256+300</f>
        <v/>
      </c>
      <c r="G220" t="inlineStr"/>
    </row>
    <row r="221">
      <c r="A221" t="inlineStr"/>
      <c r="B221" t="inlineStr">
        <is>
          <t>펼친 장각</t>
        </is>
      </c>
      <c r="C221" t="inlineStr"/>
      <c r="D221" t="inlineStr"/>
      <c r="E221" t="n">
        <v>18100</v>
      </c>
      <c r="F221">
        <f>G257+300</f>
        <v/>
      </c>
      <c r="G221" t="inlineStr"/>
    </row>
    <row r="222">
      <c r="A222" t="inlineStr"/>
      <c r="B222" t="inlineStr">
        <is>
          <t>북채</t>
        </is>
      </c>
      <c r="C222" t="inlineStr"/>
      <c r="D222" t="inlineStr">
        <is>
          <t>100g±10</t>
        </is>
      </c>
      <c r="E222" t="n">
        <v>17700</v>
      </c>
      <c r="F222">
        <f>G258+300</f>
        <v/>
      </c>
      <c r="G222" t="inlineStr"/>
    </row>
    <row r="223">
      <c r="A223" t="inlineStr"/>
      <c r="B223" t="inlineStr">
        <is>
          <t>펼친북채</t>
        </is>
      </c>
      <c r="C223" t="inlineStr"/>
      <c r="D223" t="inlineStr">
        <is>
          <t>100g±10</t>
        </is>
      </c>
      <c r="E223" t="n">
        <v>18100</v>
      </c>
      <c r="F223">
        <f>G259+300</f>
        <v/>
      </c>
      <c r="G223" t="inlineStr"/>
    </row>
    <row r="224">
      <c r="A224" t="inlineStr"/>
      <c r="B224" t="inlineStr">
        <is>
          <t xml:space="preserve">봉 </t>
        </is>
      </c>
      <c r="C224" t="inlineStr"/>
      <c r="D224" t="inlineStr">
        <is>
          <t>42g±5 / 30g±5</t>
        </is>
      </c>
      <c r="E224" t="n">
        <v>20100</v>
      </c>
      <c r="F224">
        <f>G260+300</f>
        <v/>
      </c>
      <c r="G224" t="inlineStr"/>
    </row>
    <row r="225">
      <c r="A225" t="inlineStr"/>
      <c r="B225" t="inlineStr">
        <is>
          <t>윙</t>
        </is>
      </c>
      <c r="C225" t="inlineStr"/>
      <c r="D225" t="inlineStr">
        <is>
          <t>42g±5 / 30g±5</t>
        </is>
      </c>
      <c r="E225" t="n">
        <v>19500</v>
      </c>
      <c r="F225">
        <f>G261+300</f>
        <v/>
      </c>
      <c r="G225" t="inlineStr"/>
    </row>
    <row r="226">
      <c r="A226" t="inlineStr"/>
      <c r="B226" t="inlineStr">
        <is>
          <t>통날개</t>
        </is>
      </c>
      <c r="C226" t="inlineStr"/>
      <c r="D226" t="inlineStr">
        <is>
          <t>80g±10</t>
        </is>
      </c>
      <c r="E226" t="n">
        <v>18600</v>
      </c>
      <c r="F226">
        <f>G262+300</f>
        <v/>
      </c>
      <c r="G226" t="inlineStr"/>
    </row>
    <row r="227">
      <c r="A227" t="inlineStr"/>
      <c r="B227" t="inlineStr">
        <is>
          <t>정육</t>
        </is>
      </c>
      <c r="C227" t="inlineStr"/>
      <c r="D227" t="inlineStr">
        <is>
          <t>15g,30g,40g 
(10~140g 까지가능)</t>
        </is>
      </c>
      <c r="E227" t="n">
        <v>20100</v>
      </c>
      <c r="F227">
        <f>G263+300</f>
        <v/>
      </c>
      <c r="G227" t="inlineStr"/>
    </row>
    <row r="228">
      <c r="A228" t="inlineStr"/>
      <c r="B228" t="inlineStr">
        <is>
          <t>가슴살</t>
        </is>
      </c>
      <c r="C228" t="inlineStr"/>
      <c r="D228" t="inlineStr">
        <is>
          <t>15g,30g,40g 
(10~70g 까지가능)</t>
        </is>
      </c>
      <c r="E228" t="n">
        <v>14800</v>
      </c>
      <c r="F228">
        <f>G264+300</f>
        <v/>
      </c>
      <c r="G228" t="inlineStr"/>
    </row>
    <row r="229">
      <c r="A229" t="inlineStr">
        <is>
          <t>면세제품</t>
        </is>
      </c>
      <c r="B229" t="inlineStr">
        <is>
          <t>안심</t>
        </is>
      </c>
      <c r="C229" t="inlineStr"/>
      <c r="D229" t="inlineStr">
        <is>
          <t>10g,15g,30g±5</t>
        </is>
      </c>
      <c r="E229" t="n">
        <v>14800</v>
      </c>
      <c r="F229">
        <f>G265+300</f>
        <v/>
      </c>
      <c r="G229" t="inlineStr"/>
    </row>
    <row r="230">
      <c r="A230" t="inlineStr">
        <is>
          <t>교촌(동식)간장치킨</t>
        </is>
      </c>
      <c r="B230" t="inlineStr">
        <is>
          <t>국내산 1등급 닭고기 1kg + 파우더 250g + 소스 250g</t>
        </is>
      </c>
      <c r="C230" t="inlineStr"/>
      <c r="D230" t="inlineStr"/>
      <c r="E230" t="inlineStr"/>
      <c r="F230" t="inlineStr"/>
      <c r="G230" t="inlineStr"/>
    </row>
    <row r="231">
      <c r="A231" t="inlineStr"/>
      <c r="B231" t="inlineStr">
        <is>
          <t>품    목</t>
        </is>
      </c>
      <c r="C231" t="inlineStr">
        <is>
          <t>단위</t>
        </is>
      </c>
      <c r="D231" t="inlineStr">
        <is>
          <t>규   격</t>
        </is>
      </c>
      <c r="E231" t="inlineStr">
        <is>
          <t>1등급</t>
        </is>
      </c>
      <c r="F231" t="inlineStr">
        <is>
          <t>친환경</t>
        </is>
      </c>
      <c r="G231" t="inlineStr">
        <is>
          <t>제품 및 알러지유발성분</t>
        </is>
      </c>
    </row>
    <row r="232">
      <c r="A232" t="inlineStr"/>
      <c r="B232" t="inlineStr">
        <is>
          <t>절단육</t>
        </is>
      </c>
      <c r="C232" t="inlineStr">
        <is>
          <t>1.55kg</t>
        </is>
      </c>
      <c r="D232" t="inlineStr">
        <is>
          <t>40g±5</t>
        </is>
      </c>
      <c r="E232" t="n">
        <v>11800</v>
      </c>
      <c r="F232">
        <f>G270+300</f>
        <v/>
      </c>
      <c r="G23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33">
      <c r="A233" t="inlineStr"/>
      <c r="B233" t="inlineStr">
        <is>
          <t>사이장각</t>
        </is>
      </c>
      <c r="C233" t="inlineStr"/>
      <c r="D233" t="inlineStr">
        <is>
          <t>110g±10</t>
        </is>
      </c>
      <c r="E233" t="n">
        <v>17700</v>
      </c>
      <c r="F233">
        <f>G271+300</f>
        <v/>
      </c>
      <c r="G233" t="inlineStr"/>
    </row>
    <row r="234">
      <c r="A234" t="inlineStr"/>
      <c r="B234" t="inlineStr">
        <is>
          <t>펼친 사이장각</t>
        </is>
      </c>
      <c r="C234" t="inlineStr"/>
      <c r="D234" t="inlineStr"/>
      <c r="E234" t="n">
        <v>18100</v>
      </c>
      <c r="F234">
        <f>G272+300</f>
        <v/>
      </c>
      <c r="G234" t="inlineStr"/>
    </row>
    <row r="235">
      <c r="A235" t="inlineStr"/>
      <c r="B235" t="inlineStr">
        <is>
          <t>장각</t>
        </is>
      </c>
      <c r="C235" t="inlineStr"/>
      <c r="D235" t="inlineStr">
        <is>
          <t>200g±10</t>
        </is>
      </c>
      <c r="E235" t="n">
        <v>17700</v>
      </c>
      <c r="F235">
        <f>G273+300</f>
        <v/>
      </c>
      <c r="G235" t="inlineStr"/>
    </row>
    <row r="236">
      <c r="A236" t="inlineStr"/>
      <c r="B236" t="inlineStr">
        <is>
          <t>펼친 장각</t>
        </is>
      </c>
      <c r="C236" t="inlineStr"/>
      <c r="D236" t="inlineStr"/>
      <c r="E236" t="n">
        <v>18100</v>
      </c>
      <c r="F236">
        <f>G274+300</f>
        <v/>
      </c>
      <c r="G236" t="inlineStr"/>
    </row>
    <row r="237">
      <c r="A237" t="inlineStr"/>
      <c r="B237" t="inlineStr">
        <is>
          <t>북채</t>
        </is>
      </c>
      <c r="C237" t="inlineStr"/>
      <c r="D237" t="inlineStr">
        <is>
          <t>100g±10</t>
        </is>
      </c>
      <c r="E237" t="n">
        <v>17700</v>
      </c>
      <c r="F237">
        <f>G275+300</f>
        <v/>
      </c>
      <c r="G237" t="inlineStr"/>
    </row>
    <row r="238">
      <c r="A238" t="inlineStr"/>
      <c r="B238" t="inlineStr">
        <is>
          <t>펼친북채</t>
        </is>
      </c>
      <c r="C238" t="inlineStr"/>
      <c r="D238" t="inlineStr">
        <is>
          <t>100g±10</t>
        </is>
      </c>
      <c r="E238" t="n">
        <v>18100</v>
      </c>
      <c r="F238">
        <f>G276+300</f>
        <v/>
      </c>
      <c r="G238" t="inlineStr"/>
    </row>
    <row r="239">
      <c r="A239" t="inlineStr"/>
      <c r="B239" t="inlineStr">
        <is>
          <t xml:space="preserve">봉 </t>
        </is>
      </c>
      <c r="C239" t="inlineStr"/>
      <c r="D239" t="inlineStr">
        <is>
          <t>42g±5/30g±5</t>
        </is>
      </c>
      <c r="E239" t="n">
        <v>20100</v>
      </c>
      <c r="F239">
        <f>G277+300</f>
        <v/>
      </c>
      <c r="G239" t="inlineStr"/>
    </row>
    <row r="240">
      <c r="A240" t="inlineStr"/>
      <c r="B240" t="inlineStr">
        <is>
          <t>윙</t>
        </is>
      </c>
      <c r="C240" t="inlineStr"/>
      <c r="D240" t="inlineStr">
        <is>
          <t>42g±5/30g±5</t>
        </is>
      </c>
      <c r="E240" t="n">
        <v>19500</v>
      </c>
      <c r="F240">
        <f>G278+300</f>
        <v/>
      </c>
      <c r="G240" t="inlineStr"/>
    </row>
    <row r="241">
      <c r="A241" t="inlineStr"/>
      <c r="B241" t="inlineStr">
        <is>
          <t>통날개</t>
        </is>
      </c>
      <c r="C241" t="inlineStr"/>
      <c r="D241" t="inlineStr">
        <is>
          <t>80g ±10</t>
        </is>
      </c>
      <c r="E241" t="n">
        <v>18600</v>
      </c>
      <c r="F241">
        <f>G279+300</f>
        <v/>
      </c>
      <c r="G241" t="inlineStr"/>
    </row>
    <row r="242">
      <c r="A242" t="inlineStr"/>
      <c r="B242" t="inlineStr">
        <is>
          <t>정육</t>
        </is>
      </c>
      <c r="C242" t="inlineStr"/>
      <c r="D242" t="inlineStr">
        <is>
          <t>15g,30g,40g
(10~140g 까지가능)</t>
        </is>
      </c>
      <c r="E242" t="n">
        <v>20100</v>
      </c>
      <c r="F242">
        <f>G280+300</f>
        <v/>
      </c>
      <c r="G242" t="inlineStr"/>
    </row>
    <row r="243">
      <c r="A243" t="inlineStr"/>
      <c r="B243" t="inlineStr">
        <is>
          <t>가슴살</t>
        </is>
      </c>
      <c r="C243" t="inlineStr"/>
      <c r="D243" t="inlineStr">
        <is>
          <t>15g,30g,40g
(10~70g 까지가능)</t>
        </is>
      </c>
      <c r="E243" t="n">
        <v>14800</v>
      </c>
      <c r="F243">
        <f>G281+300</f>
        <v/>
      </c>
      <c r="G243" t="inlineStr"/>
    </row>
    <row r="244">
      <c r="A244" t="inlineStr"/>
      <c r="B244" t="inlineStr">
        <is>
          <t>안심</t>
        </is>
      </c>
      <c r="C244" t="inlineStr"/>
      <c r="D244" t="inlineStr">
        <is>
          <t>10g,15g,30g±5</t>
        </is>
      </c>
      <c r="E244" t="n">
        <v>14800</v>
      </c>
      <c r="F244">
        <f>G282+300</f>
        <v/>
      </c>
      <c r="G244" t="inlineStr"/>
    </row>
    <row r="245">
      <c r="A245" t="inlineStr">
        <is>
          <t>면세제품</t>
        </is>
      </c>
      <c r="B245" t="inlineStr">
        <is>
          <t>정육5:가슴살5</t>
        </is>
      </c>
      <c r="C245" t="inlineStr"/>
      <c r="D245" t="inlineStr">
        <is>
          <t>15g,30g,40g
모든규격가능</t>
        </is>
      </c>
      <c r="E245" t="n">
        <v>17400</v>
      </c>
      <c r="F245">
        <f>G283+300</f>
        <v/>
      </c>
      <c r="G245"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5794_SFC푸드맘_6월+정닭신선육,홀닭염지육세트단가표.xlsx</t>
        </is>
      </c>
    </row>
    <row r="2">
      <c r="A2" t="inlineStr">
        <is>
          <t>https://school062.com/bbs/board.php?bo_table=product_02&amp;wr_id=5794</t>
        </is>
      </c>
    </row>
    <row r="3">
      <c r="A3" s="1" t="inlineStr"/>
      <c r="B3" s="1" t="inlineStr"/>
      <c r="C3" s="1" t="inlineStr">
        <is>
          <t xml:space="preserve">    정닭(정직하고 바른닭)      
                6월 단가표</t>
        </is>
      </c>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구분</t>
        </is>
      </c>
      <c r="B5" t="inlineStr">
        <is>
          <t>제 품 명</t>
        </is>
      </c>
      <c r="C5" t="inlineStr"/>
      <c r="D5" t="inlineStr">
        <is>
          <t>사양</t>
        </is>
      </c>
      <c r="E5" t="inlineStr">
        <is>
          <t>규격</t>
        </is>
      </c>
      <c r="F5" t="inlineStr">
        <is>
          <t>1등급</t>
        </is>
      </c>
      <c r="G5" t="inlineStr">
        <is>
          <t>친환경</t>
        </is>
      </c>
    </row>
    <row r="6">
      <c r="A6" t="inlineStr">
        <is>
          <t>통닭</t>
        </is>
      </c>
      <c r="B6" t="inlineStr">
        <is>
          <t>통닭</t>
        </is>
      </c>
      <c r="C6" t="inlineStr">
        <is>
          <t>껍질유</t>
        </is>
      </c>
      <c r="D6" t="inlineStr">
        <is>
          <t>1~1.1kg</t>
        </is>
      </c>
      <c r="E6" t="inlineStr">
        <is>
          <t>kg</t>
        </is>
      </c>
      <c r="F6" t="n">
        <v>6800</v>
      </c>
      <c r="G6">
        <f>G9+300</f>
        <v/>
      </c>
    </row>
    <row r="7">
      <c r="A7" t="inlineStr"/>
      <c r="B7" t="inlineStr"/>
      <c r="C7" t="inlineStr">
        <is>
          <t>껍질제거</t>
        </is>
      </c>
      <c r="D7" t="inlineStr"/>
      <c r="E7" t="inlineStr"/>
      <c r="F7" t="n">
        <v>7400</v>
      </c>
      <c r="G7">
        <f>G10+300</f>
        <v/>
      </c>
    </row>
    <row r="8">
      <c r="A8" t="inlineStr"/>
      <c r="B8" t="inlineStr"/>
      <c r="C8" t="inlineStr">
        <is>
          <t>반각 - 껍질유</t>
        </is>
      </c>
      <c r="D8" t="inlineStr">
        <is>
          <t>450~600g</t>
        </is>
      </c>
      <c r="E8" t="inlineStr">
        <is>
          <t>kg</t>
        </is>
      </c>
      <c r="F8" t="n">
        <v>7100</v>
      </c>
      <c r="G8">
        <f>G11+300</f>
        <v/>
      </c>
    </row>
    <row r="9">
      <c r="A9" t="inlineStr"/>
      <c r="B9" t="inlineStr"/>
      <c r="C9" t="inlineStr">
        <is>
          <t>반각 - 껍질제거</t>
        </is>
      </c>
      <c r="D9" t="inlineStr">
        <is>
          <t>450~550g</t>
        </is>
      </c>
      <c r="E9" t="inlineStr">
        <is>
          <t>kg</t>
        </is>
      </c>
      <c r="F9" t="n">
        <v>7600</v>
      </c>
      <c r="G9">
        <f>G12+300</f>
        <v/>
      </c>
    </row>
    <row r="10">
      <c r="A10" t="inlineStr">
        <is>
          <t>절단육</t>
        </is>
      </c>
      <c r="B10" t="inlineStr">
        <is>
          <t>절단육</t>
        </is>
      </c>
      <c r="C10" t="inlineStr">
        <is>
          <t>껍질유</t>
        </is>
      </c>
      <c r="D10" t="inlineStr">
        <is>
          <t>30g,40g,50g</t>
        </is>
      </c>
      <c r="E10" t="inlineStr">
        <is>
          <t>kg</t>
        </is>
      </c>
      <c r="F10" t="n">
        <v>6000</v>
      </c>
      <c r="G10">
        <f>G13+300</f>
        <v/>
      </c>
    </row>
    <row r="11">
      <c r="A11" t="inlineStr"/>
      <c r="B11" t="inlineStr"/>
      <c r="C11" t="inlineStr">
        <is>
          <t>껍질제거</t>
        </is>
      </c>
      <c r="D11" t="inlineStr"/>
      <c r="E11" t="inlineStr">
        <is>
          <t>kg</t>
        </is>
      </c>
      <c r="F11" t="n">
        <v>7500</v>
      </c>
      <c r="G11">
        <f>G14+300</f>
        <v/>
      </c>
    </row>
    <row r="12">
      <c r="A12" t="inlineStr">
        <is>
          <t>부  분  육</t>
        </is>
      </c>
      <c r="B12" t="inlineStr">
        <is>
          <t>가슴살</t>
        </is>
      </c>
      <c r="C12" t="inlineStr">
        <is>
          <t>껍질제거</t>
        </is>
      </c>
      <c r="D12" t="inlineStr">
        <is>
          <t>15g,30g,깍뚝썰기</t>
        </is>
      </c>
      <c r="E12" t="inlineStr">
        <is>
          <t>kg</t>
        </is>
      </c>
      <c r="F12" t="n">
        <v>8800</v>
      </c>
      <c r="G12">
        <f>G15+300</f>
        <v/>
      </c>
    </row>
    <row r="13">
      <c r="A13" t="inlineStr"/>
      <c r="B13" t="inlineStr"/>
      <c r="C13" t="inlineStr">
        <is>
          <t>커틀릿 - 껍질제거</t>
        </is>
      </c>
      <c r="D13" t="inlineStr">
        <is>
          <t>45g,70g</t>
        </is>
      </c>
      <c r="E13" t="inlineStr">
        <is>
          <t>kg</t>
        </is>
      </c>
      <c r="F13" t="n">
        <v>9100</v>
      </c>
      <c r="G13">
        <f>G16+300</f>
        <v/>
      </c>
    </row>
    <row r="14">
      <c r="A14" t="inlineStr"/>
      <c r="B14" t="inlineStr">
        <is>
          <t>안심</t>
        </is>
      </c>
      <c r="C14" t="inlineStr">
        <is>
          <t>껍질제거</t>
        </is>
      </c>
      <c r="D14" t="inlineStr">
        <is>
          <t>10g,15g,30g,깍뚝썰기</t>
        </is>
      </c>
      <c r="E14" t="inlineStr">
        <is>
          <t>kg</t>
        </is>
      </c>
      <c r="F14" t="n">
        <v>8800</v>
      </c>
      <c r="G14">
        <f>G17+300</f>
        <v/>
      </c>
    </row>
    <row r="15">
      <c r="A15" t="inlineStr"/>
      <c r="B15" t="inlineStr">
        <is>
          <t>북채</t>
        </is>
      </c>
      <c r="C15" t="inlineStr">
        <is>
          <t>아랫다리- 껍질유</t>
        </is>
      </c>
      <c r="D15" t="inlineStr">
        <is>
          <t xml:space="preserve">100g±10g </t>
        </is>
      </c>
      <c r="E15" t="inlineStr">
        <is>
          <t>kg</t>
        </is>
      </c>
      <c r="F15" t="n">
        <v>10700</v>
      </c>
      <c r="G15">
        <f>G18+300</f>
        <v/>
      </c>
    </row>
    <row r="16">
      <c r="A16" t="inlineStr"/>
      <c r="B16" t="inlineStr"/>
      <c r="C16" t="inlineStr">
        <is>
          <t>아랫다리- 껍질유</t>
        </is>
      </c>
      <c r="D16" t="inlineStr">
        <is>
          <t>100g±10g(칼집)</t>
        </is>
      </c>
      <c r="E16" t="inlineStr">
        <is>
          <t>kg</t>
        </is>
      </c>
      <c r="F16" t="n">
        <v>10800</v>
      </c>
      <c r="G16">
        <f>G19+300</f>
        <v/>
      </c>
    </row>
    <row r="17">
      <c r="A17" t="inlineStr"/>
      <c r="B17" t="inlineStr"/>
      <c r="C17" t="inlineStr">
        <is>
          <t>펼친북채</t>
        </is>
      </c>
      <c r="D17" t="inlineStr">
        <is>
          <t>100±10g</t>
        </is>
      </c>
      <c r="E17" t="inlineStr">
        <is>
          <t>kg</t>
        </is>
      </c>
      <c r="F17" t="n">
        <v>11100</v>
      </c>
      <c r="G17">
        <f>G20+300</f>
        <v/>
      </c>
    </row>
    <row r="18">
      <c r="A18" t="inlineStr"/>
      <c r="B18" t="inlineStr">
        <is>
          <t>장각</t>
        </is>
      </c>
      <c r="C18" t="inlineStr">
        <is>
          <t>통다리 - 껍질유</t>
        </is>
      </c>
      <c r="D18" t="inlineStr">
        <is>
          <t>200g±10g</t>
        </is>
      </c>
      <c r="E18" t="inlineStr">
        <is>
          <t>kg</t>
        </is>
      </c>
      <c r="F18" t="n">
        <v>10700</v>
      </c>
      <c r="G18">
        <f>G21+300</f>
        <v/>
      </c>
    </row>
    <row r="19">
      <c r="A19" t="inlineStr"/>
      <c r="B19" t="inlineStr"/>
      <c r="C19" t="inlineStr">
        <is>
          <t>통다리 - 껍질유</t>
        </is>
      </c>
      <c r="D19" t="inlineStr">
        <is>
          <t>200g±10g(칼집)</t>
        </is>
      </c>
      <c r="E19" t="inlineStr">
        <is>
          <t>kg</t>
        </is>
      </c>
      <c r="F19" t="n">
        <v>10800</v>
      </c>
      <c r="G19">
        <f>G22+300</f>
        <v/>
      </c>
    </row>
    <row r="20">
      <c r="A20" t="inlineStr"/>
      <c r="B20" t="inlineStr"/>
      <c r="C20" t="inlineStr">
        <is>
          <t>펼친장각</t>
        </is>
      </c>
      <c r="D20" t="inlineStr">
        <is>
          <t>200g±10g</t>
        </is>
      </c>
      <c r="E20" t="inlineStr">
        <is>
          <t>kg</t>
        </is>
      </c>
      <c r="F20" t="n">
        <v>11100</v>
      </c>
      <c r="G20">
        <f>G23+300</f>
        <v/>
      </c>
    </row>
    <row r="21">
      <c r="A21" t="inlineStr"/>
      <c r="B21" t="inlineStr">
        <is>
          <t>사이장각</t>
        </is>
      </c>
      <c r="C21" t="inlineStr">
        <is>
          <t>윗다리 - 껍질유 
펼친사이장각</t>
        </is>
      </c>
      <c r="D21" t="inlineStr">
        <is>
          <t>110g±10g</t>
        </is>
      </c>
      <c r="E21" t="inlineStr">
        <is>
          <t>kg</t>
        </is>
      </c>
      <c r="F21" t="n">
        <v>11100</v>
      </c>
      <c r="G21">
        <f>G24+300</f>
        <v/>
      </c>
    </row>
    <row r="22">
      <c r="A22" t="inlineStr"/>
      <c r="B22" t="inlineStr"/>
      <c r="C22" t="inlineStr"/>
      <c r="D22" t="inlineStr"/>
      <c r="E22" t="inlineStr">
        <is>
          <t>kg</t>
        </is>
      </c>
      <c r="F22" t="n">
        <v>10800</v>
      </c>
      <c r="G22">
        <f>G25+300</f>
        <v/>
      </c>
    </row>
    <row r="23">
      <c r="A23" t="inlineStr"/>
      <c r="B23" t="inlineStr">
        <is>
          <t>정육</t>
        </is>
      </c>
      <c r="C23" t="inlineStr">
        <is>
          <t>1 -다릿살- 껍질제거</t>
        </is>
      </c>
      <c r="D23" t="inlineStr">
        <is>
          <t>15g,30g,깍뚝,채썰기</t>
        </is>
      </c>
      <c r="E23" t="inlineStr">
        <is>
          <t>kg</t>
        </is>
      </c>
      <c r="F23" t="n">
        <v>13800</v>
      </c>
      <c r="G23">
        <f>G26+300</f>
        <v/>
      </c>
    </row>
    <row r="24">
      <c r="A24" t="inlineStr"/>
      <c r="B24" t="inlineStr"/>
      <c r="C24" t="inlineStr">
        <is>
          <t>2 - 다릿살-껍질유</t>
        </is>
      </c>
      <c r="D24" t="inlineStr"/>
      <c r="E24" t="inlineStr">
        <is>
          <t>kg</t>
        </is>
      </c>
      <c r="F24" t="n">
        <v>12200</v>
      </c>
      <c r="G24">
        <f>G27+300</f>
        <v/>
      </c>
    </row>
    <row r="25">
      <c r="A25" t="inlineStr"/>
      <c r="B25" t="inlineStr"/>
      <c r="C25" t="inlineStr">
        <is>
          <t>3 - 껍질제거(정육5 :가슴살5 혼합)</t>
        </is>
      </c>
      <c r="D25" t="inlineStr"/>
      <c r="E25" t="inlineStr">
        <is>
          <t>kg</t>
        </is>
      </c>
      <c r="F25" t="n">
        <v>11300</v>
      </c>
      <c r="G25">
        <f>G28+300</f>
        <v/>
      </c>
    </row>
    <row r="26">
      <c r="A26" t="inlineStr"/>
      <c r="B26" t="inlineStr"/>
      <c r="C26" t="inlineStr">
        <is>
          <t>4 - 껍질유(정육5 :가슴살5 혼합)</t>
        </is>
      </c>
      <c r="D26" t="inlineStr"/>
      <c r="E26" t="inlineStr">
        <is>
          <t>kg</t>
        </is>
      </c>
      <c r="F26" t="n">
        <v>10600</v>
      </c>
      <c r="G26">
        <f>G29+300</f>
        <v/>
      </c>
    </row>
    <row r="27">
      <c r="A27" t="inlineStr"/>
      <c r="B27" t="inlineStr">
        <is>
          <t>봉</t>
        </is>
      </c>
      <c r="C27" t="inlineStr">
        <is>
          <t>날개윗부분</t>
        </is>
      </c>
      <c r="D27" t="inlineStr">
        <is>
          <t>42g(±5)</t>
        </is>
      </c>
      <c r="E27" t="inlineStr">
        <is>
          <t>kg</t>
        </is>
      </c>
      <c r="F27" t="n">
        <v>11800</v>
      </c>
      <c r="G27">
        <f>G30+300</f>
        <v/>
      </c>
    </row>
    <row r="28">
      <c r="A28" t="inlineStr"/>
      <c r="B28" t="inlineStr">
        <is>
          <t>윙</t>
        </is>
      </c>
      <c r="C28" t="inlineStr">
        <is>
          <t>날개아랫부분</t>
        </is>
      </c>
      <c r="D28" t="inlineStr">
        <is>
          <t>30g(±5)</t>
        </is>
      </c>
      <c r="E28" t="inlineStr">
        <is>
          <t>kg</t>
        </is>
      </c>
      <c r="F28" t="n">
        <v>11800</v>
      </c>
      <c r="G28">
        <f>G31+300</f>
        <v/>
      </c>
    </row>
    <row r="29">
      <c r="A29" t="inlineStr"/>
      <c r="B29" t="inlineStr">
        <is>
          <t>통날개</t>
        </is>
      </c>
      <c r="C29" t="inlineStr"/>
      <c r="D29" t="inlineStr">
        <is>
          <t>85g(±5)</t>
        </is>
      </c>
      <c r="E29" t="inlineStr">
        <is>
          <t>kg</t>
        </is>
      </c>
      <c r="F29" t="n">
        <v>11600</v>
      </c>
      <c r="G29">
        <f>G32+300</f>
        <v/>
      </c>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5800_올바른푸드_올바른푸드-퀸덕미가원+24년+6월+단가표.xlsx</t>
        </is>
      </c>
    </row>
    <row r="2">
      <c r="A2" t="inlineStr">
        <is>
          <t>https://school062.com/bbs/board.php?bo_table=product_02&amp;wr_id=5800</t>
        </is>
      </c>
    </row>
    <row r="3">
      <c r="A3" s="1" t="inlineStr">
        <is>
          <t xml:space="preserve">   오리 제품 (제품설명 및 학교 단가표) 6월 </t>
        </is>
      </c>
      <c r="B3" s="1" t="inlineStr"/>
      <c r="C3" s="1" t="inlineStr"/>
      <c r="D3" s="1" t="inlineStr"/>
      <c r="E3" s="1" t="inlineStr"/>
      <c r="F3" s="1" t="inlineStr"/>
      <c r="G3" s="1" t="inlineStr"/>
      <c r="H3" s="1" t="inlineStr"/>
      <c r="I3" s="1" t="inlineStr"/>
    </row>
    <row r="4">
      <c r="A4" t="inlineStr">
        <is>
          <t>제품 문의 : 070-8648-2780, 010-8815-5411. Fax.0505-055-2780</t>
        </is>
      </c>
      <c r="B4" t="inlineStr"/>
      <c r="C4" t="inlineStr"/>
      <c r="D4" t="inlineStr"/>
      <c r="E4" t="inlineStr"/>
      <c r="F4" t="inlineStr"/>
      <c r="G4" t="inlineStr"/>
      <c r="H4" t="inlineStr"/>
      <c r="I4" t="inlineStr"/>
    </row>
    <row r="5">
      <c r="A5" t="inlineStr"/>
      <c r="B5" t="inlineStr"/>
      <c r="C5" t="inlineStr"/>
      <c r="D5" t="inlineStr"/>
      <c r="E5" t="inlineStr">
        <is>
          <t>친환경농산물 인증서
(취급자용)
제17600120호</t>
        </is>
      </c>
      <c r="F5" t="inlineStr"/>
      <c r="G5" t="inlineStr">
        <is>
          <t>제2016-1-0171
제2016-1-0170</t>
        </is>
      </c>
      <c r="H5" t="inlineStr"/>
      <c r="I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c r="I6" t="inlineStr"/>
    </row>
    <row r="7">
      <c r="A7" t="inlineStr"/>
      <c r="B7" t="inlineStr">
        <is>
          <t>유황먹인 생오리</t>
        </is>
      </c>
      <c r="C7" t="inlineStr">
        <is>
          <t>식이유황 생오리100%
불고기 용으로 적합한 크기로
 세절한 제품
도축일로부터 10일</t>
        </is>
      </c>
      <c r="D7" t="inlineStr">
        <is>
          <t>1kg</t>
        </is>
      </c>
      <c r="E7" t="inlineStr">
        <is>
          <t>면세</t>
        </is>
      </c>
      <c r="F7" t="n">
        <v>17800</v>
      </c>
      <c r="G7" t="inlineStr"/>
      <c r="H7" t="inlineStr"/>
      <c r="I7" t="inlineStr"/>
    </row>
    <row r="8">
      <c r="A8" t="inlineStr"/>
      <c r="B8" t="inlineStr">
        <is>
          <t>유황먹인 생오리 
(3mm / 슬라이스)</t>
        </is>
      </c>
      <c r="C8" t="inlineStr">
        <is>
          <t>식이유황 생오리100%
생오리를 3mm로 잘게 슬라이스하여 
식감이 더 부드러움
도축일로부터 10일</t>
        </is>
      </c>
      <c r="D8" t="inlineStr">
        <is>
          <t>1kg</t>
        </is>
      </c>
      <c r="E8" t="inlineStr">
        <is>
          <t>면세</t>
        </is>
      </c>
      <c r="F8" t="n">
        <v>17800</v>
      </c>
      <c r="G8" t="inlineStr"/>
      <c r="H8" t="inlineStr"/>
      <c r="I8" t="inlineStr"/>
    </row>
    <row r="9">
      <c r="A9" t="inlineStr"/>
      <c r="B9" t="inlineStr">
        <is>
          <t>유황먹인 생오리
(순살)</t>
        </is>
      </c>
      <c r="C9" t="inlineStr">
        <is>
          <t>식이유황 생오리100%
껍질을 제거하여 순살로만 작업 오리기름을 
싫어하는 어린학생들에게 더욱 좋은제품
도축일로부터 10일</t>
        </is>
      </c>
      <c r="D9" t="inlineStr">
        <is>
          <t>1kg</t>
        </is>
      </c>
      <c r="E9" t="inlineStr">
        <is>
          <t>면세</t>
        </is>
      </c>
      <c r="F9" t="n">
        <v>19000</v>
      </c>
      <c r="G9" t="inlineStr"/>
      <c r="H9" t="inlineStr"/>
      <c r="I9" t="inlineStr">
        <is>
          <t>`</t>
        </is>
      </c>
    </row>
    <row r="10">
      <c r="A10" t="inlineStr"/>
      <c r="B10" t="inlineStr">
        <is>
          <t>유황먹인 토치 생오리</t>
        </is>
      </c>
      <c r="C10" t="inlineStr">
        <is>
          <t>식이유황 생오리100%
불에 살짝 그을리듯이 구워낸 제품으로 
기름기가 적당히 잘 제거됨
도축일로부터 10일</t>
        </is>
      </c>
      <c r="D10" t="inlineStr">
        <is>
          <t>1kg</t>
        </is>
      </c>
      <c r="E10" t="inlineStr">
        <is>
          <t>면세</t>
        </is>
      </c>
      <c r="F10" t="n">
        <v>17800</v>
      </c>
      <c r="G10" t="inlineStr"/>
      <c r="H10" t="inlineStr"/>
      <c r="I10" t="inlineStr"/>
    </row>
    <row r="11">
      <c r="A11" t="inlineStr"/>
      <c r="B11" t="inlineStr">
        <is>
          <t>유황먹인 토치 생오리
(3mm / 슬라이스)</t>
        </is>
      </c>
      <c r="C11" t="inlineStr">
        <is>
          <t>식이유황 생오리100%
불에 살짝 그을리듯이 구워낸 제품으로
기름기가 적당히 잘 제거됨 
3mm로 잘게 슬라이스하여 
식감이 더 부드러움
도축일로부터 10일</t>
        </is>
      </c>
      <c r="D11" t="inlineStr">
        <is>
          <t>1kg</t>
        </is>
      </c>
      <c r="E11" t="inlineStr">
        <is>
          <t>면세</t>
        </is>
      </c>
      <c r="F11" t="n">
        <v>17800</v>
      </c>
      <c r="G11" t="inlineStr"/>
      <c r="H11" t="inlineStr"/>
      <c r="I11" t="inlineStr"/>
    </row>
    <row r="12">
      <c r="A12" t="inlineStr"/>
      <c r="B12" t="inlineStr">
        <is>
          <t>유황먹인 통오리</t>
        </is>
      </c>
      <c r="C12" t="inlineStr">
        <is>
          <t>식이유황 생오리100%
내장속 작업을해서 깨끗하게정리 세척함
도축일로부터 10일</t>
        </is>
      </c>
      <c r="D12" t="inlineStr">
        <is>
          <t>1kg</t>
        </is>
      </c>
      <c r="E12" t="inlineStr">
        <is>
          <t>면세</t>
        </is>
      </c>
      <c r="F12" t="n">
        <v>13500</v>
      </c>
      <c r="G12" t="inlineStr"/>
      <c r="H12" t="inlineStr">
        <is>
          <t>껍질무
(+1.900)</t>
        </is>
      </c>
      <c r="I12" t="inlineStr"/>
    </row>
    <row r="13">
      <c r="A13" t="inlineStr"/>
      <c r="B13" t="inlineStr">
        <is>
          <t>유황먹인 도리육
(뼈포함)</t>
        </is>
      </c>
      <c r="C13" t="inlineStr">
        <is>
          <t>식이유황 생오리100%
탕 및 찜용으로 알맞게 절단한 제품
도축일로부터 10일</t>
        </is>
      </c>
      <c r="D13" t="inlineStr">
        <is>
          <t>1kg</t>
        </is>
      </c>
      <c r="E13" t="inlineStr">
        <is>
          <t>면세</t>
        </is>
      </c>
      <c r="F13" t="n">
        <v>12600</v>
      </c>
      <c r="G13" t="inlineStr"/>
      <c r="H13" t="inlineStr">
        <is>
          <t>껍질무
(+2.100)</t>
        </is>
      </c>
      <c r="I13" t="inlineStr"/>
    </row>
    <row r="14">
      <c r="A14" t="inlineStr"/>
      <c r="B14" t="inlineStr">
        <is>
          <t>유황먹인 오리훈제
(슬라이스)</t>
        </is>
      </c>
      <c r="C14" t="inlineStr">
        <is>
          <t>1등급원료친환경원료사용 일반훈제제품
성분함량(오리고기96.015%바베큐시즈닝3.126%,숯불갈비소스,락색소에이.에리토브산나트륨,아질산나트륨
제조일로부터 45일</t>
        </is>
      </c>
      <c r="D14" t="inlineStr">
        <is>
          <t>1kg</t>
        </is>
      </c>
      <c r="E14" t="inlineStr"/>
      <c r="F14" t="n">
        <v>23400</v>
      </c>
      <c r="G14" t="inlineStr"/>
      <c r="H14" t="inlineStr"/>
      <c r="I14" t="inlineStr"/>
    </row>
    <row r="15">
      <c r="A15" t="inlineStr"/>
      <c r="B15" t="inlineStr">
        <is>
          <t>볶음밥용 오리훈제</t>
        </is>
      </c>
      <c r="C15" t="inlineStr">
        <is>
          <t>훈제된오리를 잘게 조각내 볶음용으로 작업 
7無 훈제 사용(1등급.친환경원료사용)
성분함량(오리고기96.5%,피프리카즙(국내산)0.5%.SN염지제3%(마리네이션말토텍트린,폴리인산나트륨,정백당 건양파분말 정제소금 유지크림분 대두
제조일로부터 35일</t>
        </is>
      </c>
      <c r="D15" t="inlineStr">
        <is>
          <t>1kg</t>
        </is>
      </c>
      <c r="E15" t="inlineStr"/>
      <c r="F15" t="n">
        <v>24200</v>
      </c>
      <c r="G15" t="inlineStr"/>
      <c r="H15" t="inlineStr"/>
      <c r="I15" t="inlineStr"/>
    </row>
    <row r="16">
      <c r="A16" t="inlineStr"/>
      <c r="B16" t="inlineStr">
        <is>
          <t>블루베리 
유황먹인오리훈제</t>
        </is>
      </c>
      <c r="C16" t="inlineStr">
        <is>
          <t>블루베리친환경 생과를 직접 착즙하여 숙성과정을 거쳐서 훈연된 제품
(1등급.친환경원료사용)
성분함량(오리고기96.015%바베큐시즈닝2.679%,숯불갈비소스,락색소에이.에리토브산나트륨,아질산나트륨.블루베리0.447%(국내산)
제조일로부터 45일</t>
        </is>
      </c>
      <c r="D16" t="inlineStr">
        <is>
          <t>1kg</t>
        </is>
      </c>
      <c r="E16" t="inlineStr"/>
      <c r="F16" t="n">
        <v>23400</v>
      </c>
      <c r="G16" t="inlineStr"/>
      <c r="H16" t="inlineStr"/>
      <c r="I16" t="inlineStr"/>
    </row>
    <row r="17">
      <c r="A17" t="inlineStr"/>
      <c r="B17" t="inlineStr">
        <is>
          <t>7無 유황먹인 오리훈제</t>
        </is>
      </c>
      <c r="C17" t="inlineStr">
        <is>
          <t>7무제품으로 파프리카 생과를 
직접 착즙한것을 
숙성과정에 넣어서 만든 제품
(1등급.친환경원료사용)
(오리고기96.5%,피프리카즙(국내산)0.5%.SN염지제3%(마리네이션말토텍트린,폴리인산나트륨,정백당 건양파분말 정제소금 유지크림분 대두
제조일로부터 35일</t>
        </is>
      </c>
      <c r="D17" t="inlineStr">
        <is>
          <t>1kg</t>
        </is>
      </c>
      <c r="E17" t="inlineStr"/>
      <c r="F17" t="n">
        <v>23800</v>
      </c>
      <c r="G17" t="inlineStr"/>
      <c r="H17" t="inlineStr"/>
      <c r="I17" t="inlineStr"/>
    </row>
    <row r="18">
      <c r="A18" t="inlineStr"/>
      <c r="B18" t="inlineStr">
        <is>
          <t>블루베리 
유황먹인 9無오리훈제</t>
        </is>
      </c>
      <c r="C18" t="inlineStr">
        <is>
          <t>1등급친환경원료사용 블루베리 생과즙을
넣어 숙성과정을 거쳐서 훈연한 9무제품.
성분함량(오리고기96.015%8무시즈닝3%,(리갈브라인믹스-2.유청분말.분리대두단백 함수포도당.유당.글리신.셀라로)블루베리0.635%(국내산)
제조일로부터 35일</t>
        </is>
      </c>
      <c r="D18" t="inlineStr">
        <is>
          <t>1kg</t>
        </is>
      </c>
      <c r="E18" t="inlineStr"/>
      <c r="F18" t="n">
        <v>23800</v>
      </c>
      <c r="G18" t="inlineStr"/>
      <c r="H18" t="inlineStr"/>
      <c r="I18" t="inlineStr"/>
    </row>
    <row r="19">
      <c r="A19" t="inlineStr"/>
      <c r="B19" t="inlineStr">
        <is>
          <t xml:space="preserve">3mm 제품 
(블루베리훈제, 9무훈제)
</t>
        </is>
      </c>
      <c r="C19" t="inlineStr">
        <is>
          <t>각 제품마다 성분함량은 동일함.
규격만 3mm로 슬라이스 된 제품</t>
        </is>
      </c>
      <c r="D19" t="inlineStr">
        <is>
          <t>1kg</t>
        </is>
      </c>
      <c r="E19" t="inlineStr"/>
      <c r="F19" t="n">
        <v>23800</v>
      </c>
      <c r="G19" t="inlineStr"/>
      <c r="H19" t="inlineStr"/>
      <c r="I19" t="inlineStr"/>
    </row>
    <row r="20">
      <c r="A20" t="inlineStr"/>
      <c r="B20" t="inlineStr">
        <is>
          <t>퀸덕참맛다한(고추)
오리불고기 양념세트
(3mm~5mm가능)</t>
        </is>
      </c>
      <c r="C20" t="inlineStr">
        <is>
          <t>유황먹인생오리제품에 아무나 따라할 수 
없는 "맛집고추양념"을 곁들여 특별한 
고추오리불고기를 간편하게 해먹을수있는 
세트제품입니다.
성분함량(고추장(맥아엿.소백분)정제수.고추양념.정제수.물엿 고추가루.물엿.설탕.마늘.각종소스류
도축일로부터 10일</t>
        </is>
      </c>
      <c r="D20" t="inlineStr">
        <is>
          <t>1.25kg
(생오리1000kg+
고추장양념250g)</t>
        </is>
      </c>
      <c r="E20" t="inlineStr">
        <is>
          <t>면세제품+
소스증정</t>
        </is>
      </c>
      <c r="F20" t="n">
        <v>18800</v>
      </c>
      <c r="G20" t="inlineStr"/>
      <c r="H20" t="inlineStr"/>
      <c r="I20" t="inlineStr"/>
    </row>
    <row r="21">
      <c r="A21" t="inlineStr"/>
      <c r="B21" t="inlineStr">
        <is>
          <t>퀸덕참맛다한(고추장)
오리양념불고기
 (3mm~5mm가능)</t>
        </is>
      </c>
      <c r="C21" t="inlineStr">
        <is>
          <t>유황먹인생오리제품에 아무나 따라할 수 
없는 "맛집고추양념"을 곁들여 특별한 
고추오리불고기를 간편하게 해먹을수있는제품입니다.
성분함량(고추장(맥아엿.소백분)정제수.고추양념.정제수.물엿 고추가루.물엿.설탕.마늘.각종소스류
제조일로부터 10일</t>
        </is>
      </c>
      <c r="D21" t="inlineStr">
        <is>
          <t>1kg</t>
        </is>
      </c>
      <c r="E21" t="inlineStr"/>
      <c r="F21" t="n">
        <v>18800</v>
      </c>
      <c r="G21" t="inlineStr"/>
      <c r="H21" t="inlineStr"/>
      <c r="I21" t="inlineStr"/>
    </row>
    <row r="22">
      <c r="A22" t="inlineStr"/>
      <c r="B22" t="inlineStr">
        <is>
          <t>퀸덕대패고추장양념
오리불고기
(2mm / 슬라이스)</t>
        </is>
      </c>
      <c r="C22" t="inlineStr">
        <is>
          <t>식감이 아주좋게 2mm 대패식으로 
슬라이스하여 감칠맛나는 양념을 
숙성하여 만든제품입니다.
성분함량(고추장(맥아엿.소백분)정제수.고추양념.정제수.물엿 고추가루.물엿.설탕.마늘.각종소스류
제조일로부터 10일</t>
        </is>
      </c>
      <c r="D22" t="inlineStr">
        <is>
          <t>1kg</t>
        </is>
      </c>
      <c r="E22" t="inlineStr"/>
      <c r="F22" t="n">
        <v>18800</v>
      </c>
      <c r="G22" t="inlineStr"/>
      <c r="H22" t="inlineStr"/>
      <c r="I22" t="inlineStr"/>
    </row>
    <row r="23">
      <c r="A23" t="inlineStr"/>
      <c r="B23" t="inlineStr">
        <is>
          <t>퀸덕 참맛다한(간장)
오리불고기 양념세트
(3mm~5mm가능)</t>
        </is>
      </c>
      <c r="C23" t="inlineStr">
        <is>
          <t>유황먹인생오리제품에 아무나 따라할 수 
없는 "맛집궁중양념"을 곁들여 오리간장
불고기를 간편히 해먹을수 있는 
세트제품입니다.
성분함량(간장(정제수.탈지대두.천일염.기타과당.정제수.설탕.굴소스.양파.기타주류.마늘,파인에플 생강.계피가루외)
도축일로부터 10일</t>
        </is>
      </c>
      <c r="D23" t="inlineStr">
        <is>
          <t>1.25kg
(생오리1kg+
간장양념250g)</t>
        </is>
      </c>
      <c r="E23" t="inlineStr">
        <is>
          <t>면세제품+
소스증정</t>
        </is>
      </c>
      <c r="F23" t="n">
        <v>18800</v>
      </c>
      <c r="G23" t="inlineStr"/>
      <c r="H23" t="inlineStr"/>
      <c r="I23" t="inlineStr"/>
    </row>
    <row r="24">
      <c r="A24" t="inlineStr"/>
      <c r="B24" t="inlineStr">
        <is>
          <t>퀸덕 참맛다한(간장)
오리불고기 
(3mm~5mm가능)</t>
        </is>
      </c>
      <c r="C24" t="inlineStr">
        <is>
          <t>유황먹인생오리제품에 아무나 따라할 수 
없는 "맛집궁중양념"을 곁들여 오리간장
불고기를 간편히 해먹을수 있는제품입니다.
성분함량(간장(정제수.탈지대두.천일염.기타과당.정제수.설탕.굴소스.양파.기타주류.마늘,파인에플 생강.계피가루외)
제조일로부터 10일</t>
        </is>
      </c>
      <c r="D24" t="inlineStr">
        <is>
          <t>1kg</t>
        </is>
      </c>
      <c r="E24" t="inlineStr"/>
      <c r="F24" t="n">
        <v>18800</v>
      </c>
      <c r="G24" t="inlineStr"/>
      <c r="H24" t="inlineStr"/>
      <c r="I24" t="inlineStr"/>
    </row>
    <row r="25">
      <c r="A25" t="inlineStr"/>
      <c r="B25" t="inlineStr">
        <is>
          <t>퀸덕대패
오리간장양념불고기
(2mm / 슬라이스)</t>
        </is>
      </c>
      <c r="C25"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5" t="inlineStr">
        <is>
          <t>1kg</t>
        </is>
      </c>
      <c r="E25" t="inlineStr"/>
      <c r="F25" t="n">
        <v>18800</v>
      </c>
      <c r="G25" t="inlineStr"/>
      <c r="H25" t="inlineStr"/>
      <c r="I25" t="inlineStr"/>
    </row>
    <row r="26">
      <c r="A26" t="inlineStr"/>
      <c r="B26" t="inlineStr">
        <is>
          <t>커리 퀸덕
오리불고기 양념세트
(3mm~5mm가능)</t>
        </is>
      </c>
      <c r="C26" t="inlineStr">
        <is>
          <t>유황먹인생오리제품에 아무나 따라할 수 
없는 "커리맛소스"를 곁들여 커리맛오리
불고기를 간편히 해먹을수 있는 
세트제품입니다.
성분함량(간장.탈지대두.천일염.기타과당.물엿.마늘,양파,파인애플.식초.생강.카레분말.각종소스류
제조일로부터 10일</t>
        </is>
      </c>
      <c r="D26" t="inlineStr">
        <is>
          <t>1.25kg
(생오리1kg+
커리양념250g)</t>
        </is>
      </c>
      <c r="E26" t="inlineStr">
        <is>
          <t>면세제품+
소스증정</t>
        </is>
      </c>
      <c r="F26" t="n">
        <v>18800</v>
      </c>
      <c r="G26" t="inlineStr"/>
      <c r="H26" t="inlineStr"/>
      <c r="I26" t="inlineStr"/>
    </row>
    <row r="27">
      <c r="A27" t="inlineStr"/>
      <c r="B27" t="inlineStr">
        <is>
          <t>커리 퀸덕
오리불고기 
(3mm~5mm가능)</t>
        </is>
      </c>
      <c r="C27" t="inlineStr">
        <is>
          <t>2023년히트예감 상품 커리맛을첨가하여 초,중,고모두선호할제품
성분함량(간장.탈지대두.천일염.기타과당.물엿.마늘,양파,파인애플.식초.생강.카레분말.각종소스류
제조일로부터 10일</t>
        </is>
      </c>
      <c r="D27" t="inlineStr">
        <is>
          <t>1kg</t>
        </is>
      </c>
      <c r="E27" t="inlineStr"/>
      <c r="F27" t="n">
        <v>18800</v>
      </c>
      <c r="G27" t="inlineStr"/>
      <c r="H27" t="inlineStr"/>
      <c r="I27" t="inlineStr"/>
    </row>
    <row r="28">
      <c r="A28" t="inlineStr"/>
      <c r="B28" t="inlineStr">
        <is>
          <t>퀸덕대패
오리커리맛양념불고기
[2mm / 슬라이스)</t>
        </is>
      </c>
      <c r="C28"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8" t="inlineStr">
        <is>
          <t>1kg</t>
        </is>
      </c>
      <c r="E28" t="inlineStr"/>
      <c r="F28" t="n">
        <v>18800</v>
      </c>
      <c r="G28" t="inlineStr"/>
      <c r="H28" t="inlineStr"/>
      <c r="I28" t="inlineStr"/>
    </row>
    <row r="29">
      <c r="A29" t="inlineStr"/>
      <c r="B29" t="inlineStr">
        <is>
          <t>퀸덕 매콤 스윗소스
(고추장)</t>
        </is>
      </c>
      <c r="C29" t="inlineStr">
        <is>
          <t>성분함량(고추장(맥아엿.소백분)정제수.고추양념.정제수.물엿 고추가루.물엿.설탕.마늘.각종소스류</t>
        </is>
      </c>
      <c r="D29" t="inlineStr">
        <is>
          <t xml:space="preserve">1kg </t>
        </is>
      </c>
      <c r="E29" t="inlineStr"/>
      <c r="F29" t="inlineStr"/>
      <c r="G29" t="inlineStr"/>
      <c r="H29" t="n">
        <v>9000</v>
      </c>
      <c r="I29" t="inlineStr"/>
    </row>
    <row r="30">
      <c r="A30" t="inlineStr"/>
      <c r="B30" t="inlineStr">
        <is>
          <t>퀸덕 블랙 소이소스
(간장)</t>
        </is>
      </c>
      <c r="C30" t="inlineStr">
        <is>
          <t>성분함량(간장(정제수.탈지대두.천일염.기타과당.정제수.설탕.굴소스.양파.기타주류.마늘,파인에플 생강.계피가루외)</t>
        </is>
      </c>
      <c r="D30" t="inlineStr">
        <is>
          <t>1kg</t>
        </is>
      </c>
      <c r="E30" t="inlineStr"/>
      <c r="F30" t="inlineStr"/>
      <c r="G30" t="inlineStr"/>
      <c r="H30" t="n">
        <v>9000</v>
      </c>
      <c r="I30" t="inlineStr"/>
    </row>
    <row r="31">
      <c r="A31" t="inlineStr"/>
      <c r="B31" t="inlineStr">
        <is>
          <t>퀸덕 블랙 커리소스
(카레맛)</t>
        </is>
      </c>
      <c r="C31" t="inlineStr">
        <is>
          <t>성분함량
간장26.2%{정제수,탈지대두(외국산:인도,미국,중국),천일염(호주산),기타과당,소맥(밀:미국산),카라멜색소,파라옥시안식향산에틸(보존료)},정제수24.4%,물엿13.8%,설탕10.3%,기타주류(미림)4.8%,카레분말{카레분,밀가루,덱스트린,혼합식용유,옥수수분}4.6%,소스류(굴소스)4.2%,양파(국내산)4.2%,마늘(중국산)3.8%,쇠고기다시다,파인애플,식초,생강(국내산),후추가루,소스류(캡사이신액)</t>
        </is>
      </c>
      <c r="D31" t="inlineStr">
        <is>
          <t xml:space="preserve">1kg </t>
        </is>
      </c>
      <c r="E31" t="inlineStr"/>
      <c r="F31" t="inlineStr"/>
      <c r="G31" t="inlineStr"/>
      <c r="H31" t="n">
        <v>9000</v>
      </c>
      <c r="I31"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5800_올바른푸드_올바른푸드-퀸덕미가원+24년+6월+단가표.xlsx</t>
        </is>
      </c>
    </row>
    <row r="2">
      <c r="A2" t="inlineStr">
        <is>
          <t>https://school062.com/bbs/board.php?bo_table=product_02&amp;wr_id=5800</t>
        </is>
      </c>
    </row>
    <row r="3">
      <c r="A3" s="1" t="inlineStr">
        <is>
          <t xml:space="preserve">   닭.돈육 (제품설명 및 학교 단가표) 6월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단두리두리 닭다리치킨</t>
        </is>
      </c>
      <c r="C7" t="inlineStr">
        <is>
          <t>1등급원료사용 부드러운 닭정육을 사용하여10시간 숙성과정을 거쳐 훈연된제품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7" t="inlineStr">
        <is>
          <t>1kg 
(15g±20g)</t>
        </is>
      </c>
      <c r="E7" t="inlineStr"/>
      <c r="F7" t="n">
        <v>18800</v>
      </c>
      <c r="G7" t="inlineStr"/>
      <c r="H7" t="inlineStr"/>
    </row>
    <row r="8">
      <c r="A8" t="inlineStr"/>
      <c r="B8" t="inlineStr">
        <is>
          <t>단두리두리 치킨윙</t>
        </is>
      </c>
      <c r="C8" t="inlineStr">
        <is>
          <t>1등급 원료사용 닭날개만 부분육 작업하여 10시간숙성과정을거쳐 훈연된제품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8" t="inlineStr">
        <is>
          <t>1kg(35ea)</t>
        </is>
      </c>
      <c r="E8" t="inlineStr"/>
      <c r="F8" t="n">
        <v>17700</v>
      </c>
      <c r="G8" t="inlineStr"/>
      <c r="H8" t="inlineStr"/>
    </row>
    <row r="9">
      <c r="A9" t="inlineStr"/>
      <c r="B9" t="inlineStr">
        <is>
          <t>단두리두리 치킨봉</t>
        </is>
      </c>
      <c r="C9" t="inlineStr">
        <is>
          <t>1등급 원료사용 닭 봉만 부분육 작업하여 
10시간숙성과정을거쳐 훈연된제품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9" t="inlineStr">
        <is>
          <t>1kg(26ea)</t>
        </is>
      </c>
      <c r="E9" t="inlineStr"/>
      <c r="F9" t="n">
        <v>17700</v>
      </c>
      <c r="G9" t="inlineStr"/>
      <c r="H9" t="inlineStr"/>
    </row>
    <row r="10">
      <c r="A10" t="inlineStr"/>
      <c r="B10" t="inlineStr">
        <is>
          <t>단두리두리 닭다리치킨
염지육[반제품]
오븐용, 튀김용</t>
        </is>
      </c>
      <c r="C10" t="inlineStr">
        <is>
          <t>1등급원료사용. 반건조과정을 거쳐 오븐용, 튀김용으로 핫한제품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0" t="inlineStr">
        <is>
          <t>1kg 
(15g±20g)</t>
        </is>
      </c>
      <c r="E10" t="inlineStr"/>
      <c r="F10" t="n">
        <v>17700</v>
      </c>
      <c r="G10" t="inlineStr"/>
      <c r="H10" t="inlineStr"/>
    </row>
    <row r="11">
      <c r="A11" t="inlineStr"/>
      <c r="B11" t="inlineStr">
        <is>
          <t>단두리두리 치킨윙
염지육[반제품]
오븐용, 튀김용
*북채, 장각도 가능함.</t>
        </is>
      </c>
      <c r="C11" t="inlineStr">
        <is>
          <t>1등급원료사용.반건조과정을 거쳐 오븐용, 튀김용으로 핫한제품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1" t="inlineStr">
        <is>
          <t>1kg(35ea)</t>
        </is>
      </c>
      <c r="E11" t="inlineStr"/>
      <c r="F11" t="n">
        <v>16450</v>
      </c>
      <c r="G11" t="inlineStr"/>
      <c r="H11" t="inlineStr"/>
    </row>
    <row r="12">
      <c r="A12" t="inlineStr"/>
      <c r="B12" t="inlineStr">
        <is>
          <t>단두리두리 치킨봉
염지육[반제품]
오븐용, 튀김용
*북채, 장각도 가능함.</t>
        </is>
      </c>
      <c r="C12" t="inlineStr">
        <is>
          <t>1등급원료사용.반건조과정을 거쳐 오븐용, 튀김용으로 핫한제품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2" t="inlineStr">
        <is>
          <t>1kg(26ea)</t>
        </is>
      </c>
      <c r="E12" t="inlineStr"/>
      <c r="F12" t="n">
        <v>16450</v>
      </c>
      <c r="G12" t="inlineStr"/>
      <c r="H12" t="inlineStr"/>
    </row>
    <row r="13">
      <c r="A13" t="inlineStr"/>
      <c r="B13" t="inlineStr">
        <is>
          <t>탄두리두리  닭다리치킨
(커리맛)</t>
        </is>
      </c>
      <c r="C13" t="inlineStr">
        <is>
          <t>1등급 원료사용 부드러운 닭정육을 사용하여인도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3" t="inlineStr">
        <is>
          <t>1kg 
(15g±20g)</t>
        </is>
      </c>
      <c r="E13" t="inlineStr"/>
      <c r="F13" t="n">
        <v>18800</v>
      </c>
      <c r="G13" t="inlineStr"/>
      <c r="H13" t="inlineStr"/>
    </row>
    <row r="14">
      <c r="A14" t="inlineStr"/>
      <c r="B14" t="inlineStr">
        <is>
          <t>탄두리두리 치킨윙
(커리맛)</t>
        </is>
      </c>
      <c r="C14" t="inlineStr">
        <is>
          <t>1등급 원료사용 닭날개만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4" t="inlineStr">
        <is>
          <t>1kg(35ea)</t>
        </is>
      </c>
      <c r="E14" t="inlineStr"/>
      <c r="F14" t="n">
        <v>17700</v>
      </c>
      <c r="G14" t="inlineStr"/>
      <c r="H14" t="inlineStr"/>
    </row>
    <row r="15">
      <c r="A15" t="inlineStr"/>
      <c r="B15" t="inlineStr">
        <is>
          <t>탄두리두리 치킨봉
(커리맛)</t>
        </is>
      </c>
      <c r="C15" t="inlineStr">
        <is>
          <t>1등급 원료사용 닭 봉만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5" t="inlineStr">
        <is>
          <t>1kg(26ea)</t>
        </is>
      </c>
      <c r="E15" t="inlineStr"/>
      <c r="F15" t="n">
        <v>17700</v>
      </c>
      <c r="G15" t="inlineStr"/>
      <c r="H15" t="inlineStr"/>
    </row>
    <row r="16">
      <c r="A16" t="inlineStr"/>
      <c r="B16" t="inlineStr">
        <is>
          <t>탄두리두리 닭다리치킨
염지육[반제품]-커리맛
오븐용, 튀김용</t>
        </is>
      </c>
      <c r="C16"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6" t="inlineStr">
        <is>
          <t>1kg 
(15g±20g)</t>
        </is>
      </c>
      <c r="E16" t="inlineStr"/>
      <c r="F16" t="n">
        <v>17700</v>
      </c>
      <c r="G16" t="inlineStr"/>
      <c r="H16" t="inlineStr"/>
    </row>
    <row r="17">
      <c r="A17" t="inlineStr"/>
      <c r="B17" t="inlineStr">
        <is>
          <t>탄두리두리 치킨윙
염지육[반제품]-커리맛
오븐용, 튀김용
*북채, 장각도 가능함.</t>
        </is>
      </c>
      <c r="C17"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7" t="inlineStr">
        <is>
          <t>1kg(35ea)</t>
        </is>
      </c>
      <c r="E17" t="inlineStr"/>
      <c r="F17" t="n">
        <v>16450</v>
      </c>
      <c r="G17" t="inlineStr"/>
      <c r="H17" t="inlineStr"/>
    </row>
    <row r="18">
      <c r="A18" t="inlineStr"/>
      <c r="B18" t="inlineStr">
        <is>
          <t>탄두리두리 치킨봉
염지육[반제품]-커리맛
오븐용, 튀김용
*북채, 장각도 가능함.</t>
        </is>
      </c>
      <c r="C18" t="inlineStr">
        <is>
          <t>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8" t="inlineStr">
        <is>
          <t>1kg(26ea)</t>
        </is>
      </c>
      <c r="E18" t="inlineStr"/>
      <c r="F18" t="n">
        <v>16450</v>
      </c>
      <c r="G18" t="inlineStr"/>
      <c r="H18" t="inlineStr"/>
    </row>
    <row r="19">
      <c r="A19" t="inlineStr"/>
      <c r="B19" t="inlineStr">
        <is>
          <t>참숯으로구워낸 
닭가슴훈제
[슬라이스,볶음밥용]</t>
        </is>
      </c>
      <c r="C19"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19" t="inlineStr">
        <is>
          <t>1kg 
(15g±20g)</t>
        </is>
      </c>
      <c r="E19" t="inlineStr"/>
      <c r="F19" t="inlineStr"/>
      <c r="G19" t="n">
        <v>14200</v>
      </c>
      <c r="H19" t="inlineStr"/>
    </row>
    <row r="20">
      <c r="A20" t="inlineStr"/>
      <c r="B20" t="inlineStr">
        <is>
          <t>참숯으로구워낸 
닭가슴훈제[통]</t>
        </is>
      </c>
      <c r="C20"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20" t="inlineStr">
        <is>
          <t>1kg 
(15g±20g)</t>
        </is>
      </c>
      <c r="E20" t="inlineStr"/>
      <c r="F20" t="inlineStr"/>
      <c r="G20" t="n">
        <v>14200</v>
      </c>
      <c r="H20" t="inlineStr"/>
    </row>
    <row r="21">
      <c r="A21" t="inlineStr"/>
      <c r="B21" t="inlineStr">
        <is>
          <t>참숯으로구워낸 
돈육훈제 (후지)</t>
        </is>
      </c>
      <c r="C21" t="inlineStr">
        <is>
          <t>국내산 냉장 뒷다리살을 24시간 숙성 염지
(파인애플)하여 훈연한 제품
성분함량(돈후지95%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1" t="inlineStr">
        <is>
          <t xml:space="preserve">1kg </t>
        </is>
      </c>
      <c r="E21" t="inlineStr"/>
      <c r="F21" t="inlineStr"/>
      <c r="G21" t="inlineStr"/>
      <c r="H21" t="n">
        <v>12950</v>
      </c>
    </row>
    <row r="22">
      <c r="A22" t="inlineStr"/>
      <c r="B22" t="inlineStr">
        <is>
          <t>돈 삼겹 바베큐</t>
        </is>
      </c>
      <c r="C22" t="inlineStr">
        <is>
          <t>국내산 삼겹살을 24시간 숙성염지(파인애플)하여 훈연한 제품
성분함량(돈삼겹96.015%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2" t="inlineStr">
        <is>
          <t xml:space="preserve">1kg </t>
        </is>
      </c>
      <c r="E22" t="inlineStr"/>
      <c r="F22" t="inlineStr"/>
      <c r="G22" t="inlineStr"/>
      <c r="H22" t="n">
        <v>27500</v>
      </c>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H12"/>
  <sheetViews>
    <sheetView workbookViewId="0">
      <selection activeCell="A1" sqref="A1"/>
    </sheetView>
  </sheetViews>
  <sheetFormatPr baseColWidth="8" defaultRowHeight="15"/>
  <sheetData>
    <row r="1">
      <c r="A1" t="inlineStr">
        <is>
          <t>5800_올바른푸드_올바른푸드-퀸덕미가원+24년+6월+단가표.xlsx</t>
        </is>
      </c>
    </row>
    <row r="2">
      <c r="A2" t="inlineStr">
        <is>
          <t>https://school062.com/bbs/board.php?bo_table=product_02&amp;wr_id=5800</t>
        </is>
      </c>
    </row>
    <row r="3">
      <c r="A3" s="1" t="inlineStr">
        <is>
          <t xml:space="preserve">   오리/닭 (제품설명 및 학교 단가표) 6월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오리대패</t>
        </is>
      </c>
      <c r="C7" t="inlineStr">
        <is>
          <t>생오리를냉동동결하여 얕게 대패삼겹살처럼잘라놓은제품</t>
        </is>
      </c>
      <c r="D7" t="inlineStr">
        <is>
          <t>1kg 
(15g±20g)</t>
        </is>
      </c>
      <c r="E7" t="inlineStr"/>
      <c r="F7" t="n">
        <v>18000</v>
      </c>
      <c r="G7" t="inlineStr"/>
      <c r="H7" t="inlineStr"/>
    </row>
    <row r="8">
      <c r="A8" t="inlineStr"/>
      <c r="B8" t="inlineStr">
        <is>
          <t>오리대패(셋트)간장.고추장소스</t>
        </is>
      </c>
      <c r="C8" t="inlineStr">
        <is>
          <t>생오리를냉동동결하여 얕게 대패삼겹살처럼잘라놓은제품소스증정</t>
        </is>
      </c>
      <c r="D8" t="inlineStr">
        <is>
          <t>1kg+소스250G</t>
        </is>
      </c>
      <c r="E8" t="inlineStr">
        <is>
          <t>불만난소스+300</t>
        </is>
      </c>
      <c r="F8" t="n">
        <v>18900</v>
      </c>
      <c r="G8" t="inlineStr"/>
      <c r="H8" t="inlineStr"/>
    </row>
    <row r="9">
      <c r="A9" t="inlineStr"/>
      <c r="B9" t="inlineStr">
        <is>
          <t>순살로만든삼채양념닭갈비</t>
        </is>
      </c>
      <c r="C9" t="inlineStr">
        <is>
          <t>닭정육울 얕게 썰어서 춘천닭갈비 소스로 버무린미가원 신제품 6mm.3mm가능</t>
        </is>
      </c>
      <c r="D9" t="inlineStr">
        <is>
          <t>1kg</t>
        </is>
      </c>
      <c r="E9" t="inlineStr"/>
      <c r="F9" t="n">
        <v>16400</v>
      </c>
      <c r="G9" t="inlineStr"/>
      <c r="H9" t="inlineStr"/>
    </row>
    <row r="10">
      <c r="A10" t="inlineStr"/>
      <c r="B10" t="inlineStr">
        <is>
          <t>오리안심</t>
        </is>
      </c>
      <c r="C10" t="inlineStr">
        <is>
          <t>탕수육용으로사용하거나 탕용이나 국거리로사용가능</t>
        </is>
      </c>
      <c r="D10" t="inlineStr">
        <is>
          <t>1kg</t>
        </is>
      </c>
      <c r="E10" t="inlineStr"/>
      <c r="F10" t="n">
        <v>13800</v>
      </c>
      <c r="G10" t="inlineStr"/>
      <c r="H10" t="inlineStr"/>
    </row>
    <row r="11">
      <c r="A11" t="inlineStr"/>
      <c r="B11" t="inlineStr">
        <is>
          <t>오리염지육(숙성오리)</t>
        </is>
      </c>
      <c r="C11" t="inlineStr">
        <is>
          <t>1등급원료친환경원료사용 
성분함량(오리고기96.015%바베큐시즈닝3.126%,숯불갈비소스,락색소에이.에리토브산나트륨,아질산나트륨
제조일로부터 10일</t>
        </is>
      </c>
      <c r="D11" t="inlineStr">
        <is>
          <t>1.2kg(1마리기준) 오븐용</t>
        </is>
      </c>
      <c r="E11" t="inlineStr"/>
      <c r="F11" t="n">
        <v>24500</v>
      </c>
      <c r="G11" t="inlineStr"/>
      <c r="H11" t="inlineStr"/>
    </row>
    <row r="12">
      <c r="A12" t="inlineStr"/>
      <c r="B12" t="inlineStr">
        <is>
          <t>셋트(오리안심*물결파우더증정)</t>
        </is>
      </c>
      <c r="C12" t="inlineStr">
        <is>
          <t>1등급원료친환경원료사용 오리안심1kg 튀김용파우더250g증정</t>
        </is>
      </c>
      <c r="D12" t="inlineStr">
        <is>
          <t>1kg 
+250G</t>
        </is>
      </c>
      <c r="E12" t="inlineStr">
        <is>
          <t>면세</t>
        </is>
      </c>
      <c r="F12" t="n">
        <v>14200</v>
      </c>
      <c r="G12" t="inlineStr"/>
      <c r="H12"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5800_올바른푸드_올바른푸드-퀸덕미가원+24년+6월+단가표.xlsx</t>
        </is>
      </c>
    </row>
    <row r="2">
      <c r="A2" t="inlineStr">
        <is>
          <t>https://school062.com/bbs/board.php?bo_table=product_02&amp;wr_id=5800</t>
        </is>
      </c>
    </row>
    <row r="3">
      <c r="A3" s="1" t="inlineStr">
        <is>
          <t xml:space="preserve">     오리/닭.돈육연탄불고기용 (제품설명 및 학교 단가표) 6월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퀸덕불만난매콤오리불고기</t>
        </is>
      </c>
      <c r="C7"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7" t="inlineStr">
        <is>
          <t xml:space="preserve">1kg 
</t>
        </is>
      </c>
      <c r="E7" t="inlineStr"/>
      <c r="F7" t="n">
        <v>18800</v>
      </c>
      <c r="G7" t="inlineStr"/>
      <c r="H7" t="inlineStr"/>
    </row>
    <row r="8">
      <c r="A8" t="inlineStr"/>
      <c r="B8" t="inlineStr">
        <is>
          <t>퀸덕불만난간장오리불고기</t>
        </is>
      </c>
      <c r="C8"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8" t="inlineStr">
        <is>
          <t>1kg</t>
        </is>
      </c>
      <c r="E8" t="inlineStr"/>
      <c r="F8" t="n">
        <v>18800</v>
      </c>
      <c r="G8" t="inlineStr"/>
      <c r="H8" t="inlineStr"/>
    </row>
    <row r="9">
      <c r="A9" t="inlineStr"/>
      <c r="B9" t="inlineStr">
        <is>
          <t>퀸덕불만난매콤오돈불고기</t>
        </is>
      </c>
      <c r="C9"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9" t="inlineStr">
        <is>
          <t>1kg</t>
        </is>
      </c>
      <c r="E9" t="inlineStr"/>
      <c r="F9" t="n">
        <v>17500</v>
      </c>
      <c r="G9" t="inlineStr"/>
      <c r="H9" t="inlineStr">
        <is>
          <t>오리1등.친돈후지1등급서류</t>
        </is>
      </c>
    </row>
    <row r="10">
      <c r="A10" t="inlineStr"/>
      <c r="B10" t="inlineStr">
        <is>
          <t>퀸덕불만난간장오돈불고기</t>
        </is>
      </c>
      <c r="C10"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0" t="inlineStr">
        <is>
          <t xml:space="preserve">1kg 
</t>
        </is>
      </c>
      <c r="E10" t="inlineStr"/>
      <c r="F10" t="n">
        <v>17500</v>
      </c>
      <c r="G10" t="inlineStr"/>
      <c r="H10" t="inlineStr">
        <is>
          <t>오리1등.친돈후지1등급서류</t>
        </is>
      </c>
    </row>
    <row r="11">
      <c r="A11" t="inlineStr"/>
      <c r="B11" t="inlineStr">
        <is>
          <t xml:space="preserve">퀸덕불만난매콤오.닭불고기
</t>
        </is>
      </c>
      <c r="C11" t="inlineStr">
        <is>
          <t>오리고기(국내산)35%, 닭정육 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1" t="inlineStr">
        <is>
          <t>1kg</t>
        </is>
      </c>
      <c r="E11" t="inlineStr"/>
      <c r="F11" t="n">
        <v>18200</v>
      </c>
      <c r="G11" t="inlineStr"/>
      <c r="H11" t="inlineStr"/>
    </row>
    <row r="12">
      <c r="A12" t="inlineStr"/>
      <c r="B12" t="inlineStr">
        <is>
          <t>퀸덕불만난간장오,닭불고기</t>
        </is>
      </c>
      <c r="C12" t="inlineStr">
        <is>
          <t>오리고기(국내산)35%,닭정육(국내산)35%,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2" t="inlineStr">
        <is>
          <t>1kg</t>
        </is>
      </c>
      <c r="E12" t="inlineStr"/>
      <c r="F12" t="n">
        <v>18200</v>
      </c>
      <c r="G12" t="inlineStr"/>
      <c r="H12" t="inlineStr"/>
    </row>
    <row r="13">
      <c r="A13" t="inlineStr"/>
      <c r="B13" t="inlineStr">
        <is>
          <t>퀸덕불만난매콤돈후지불고기</t>
        </is>
      </c>
      <c r="C13"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3" t="inlineStr">
        <is>
          <t xml:space="preserve">1kg 
</t>
        </is>
      </c>
      <c r="E13" t="inlineStr"/>
      <c r="F13" t="inlineStr"/>
      <c r="G13" t="n">
        <v>10500</v>
      </c>
      <c r="H13" t="inlineStr"/>
    </row>
    <row r="14">
      <c r="A14" t="inlineStr"/>
      <c r="B14" t="inlineStr">
        <is>
          <t>퀸덕불만난간장돈후지불고기</t>
        </is>
      </c>
      <c r="C14"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4" t="inlineStr">
        <is>
          <t>1kg</t>
        </is>
      </c>
      <c r="E14" t="inlineStr"/>
      <c r="F14" t="inlineStr"/>
      <c r="G14" t="n">
        <v>10500</v>
      </c>
      <c r="H14" t="inlineStr"/>
    </row>
    <row r="15">
      <c r="A15" t="inlineStr"/>
      <c r="B15" t="inlineStr">
        <is>
          <t>퀸덕불만난매콤닭갈비</t>
        </is>
      </c>
      <c r="C15" t="inlineStr">
        <is>
          <t>닭정육(국내산)70%,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5" t="inlineStr">
        <is>
          <t>1kg</t>
        </is>
      </c>
      <c r="E15" t="inlineStr"/>
      <c r="F15" t="n">
        <v>16450</v>
      </c>
      <c r="G15" t="inlineStr"/>
      <c r="H15" t="inlineStr"/>
    </row>
    <row r="16">
      <c r="A16" t="inlineStr"/>
      <c r="B16" t="inlineStr">
        <is>
          <t>퀸덕불만난간장닭갈비</t>
        </is>
      </c>
      <c r="C16" t="inlineStr">
        <is>
          <t>닭정육(국내산)70%,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6" t="inlineStr">
        <is>
          <t>1kg 
(15g±20g)</t>
        </is>
      </c>
      <c r="E16" t="inlineStr"/>
      <c r="F16" t="n">
        <v>16450</v>
      </c>
      <c r="G16" t="inlineStr"/>
      <c r="H16" t="inlineStr"/>
    </row>
    <row r="17">
      <c r="A17" t="inlineStr"/>
      <c r="B17" t="inlineStr">
        <is>
          <t>퀸덕불만난매콤돈전지불고기</t>
        </is>
      </c>
      <c r="C17"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7" t="inlineStr">
        <is>
          <t xml:space="preserve">1kg 
</t>
        </is>
      </c>
      <c r="E17" t="inlineStr"/>
      <c r="F17" t="inlineStr"/>
      <c r="G17" t="n">
        <v>13000</v>
      </c>
      <c r="H17" t="inlineStr"/>
    </row>
    <row r="18">
      <c r="A18" t="inlineStr"/>
      <c r="B18" t="inlineStr">
        <is>
          <t>퀸덕불만난간장돈전지불고기</t>
        </is>
      </c>
      <c r="C18"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8" t="inlineStr">
        <is>
          <t xml:space="preserve">1kg 
</t>
        </is>
      </c>
      <c r="E18" t="inlineStr"/>
      <c r="F18" t="inlineStr"/>
      <c r="G18" t="n">
        <v>13000</v>
      </c>
      <c r="H18"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5801_스마일푸드_올품_24.06월학교가.xls</t>
        </is>
      </c>
    </row>
    <row r="2">
      <c r="A2" t="inlineStr">
        <is>
          <t>https://school062.com/bbs/board.php?bo_table=product_02&amp;wr_id=5801</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8400</v>
      </c>
      <c r="E5" t="n">
        <v>8700</v>
      </c>
      <c r="F5" t="inlineStr">
        <is>
          <t>개별포장(목,기름,꽁지날개끝제거)</t>
        </is>
      </c>
      <c r="G5" t="inlineStr">
        <is>
          <t>1kg</t>
        </is>
      </c>
    </row>
    <row r="6">
      <c r="A6" t="inlineStr">
        <is>
          <t>통닭 (1/2)</t>
        </is>
      </c>
      <c r="B6" t="inlineStr">
        <is>
          <t>1000~1050g</t>
        </is>
      </c>
      <c r="C6" t="inlineStr">
        <is>
          <t>kg</t>
        </is>
      </c>
      <c r="D6" t="n">
        <v>8900</v>
      </c>
      <c r="E6" t="n">
        <v>9200</v>
      </c>
      <c r="F6" t="inlineStr">
        <is>
          <t>개별포장(목,기름,꽁지날개끝제거)</t>
        </is>
      </c>
      <c r="G6" t="inlineStr">
        <is>
          <t>1kg</t>
        </is>
      </c>
    </row>
    <row r="7">
      <c r="A7" t="inlineStr">
        <is>
          <t>통닭(껍질제거)</t>
        </is>
      </c>
      <c r="B7" t="inlineStr">
        <is>
          <t>1000~1050g</t>
        </is>
      </c>
      <c r="C7" t="inlineStr">
        <is>
          <t>kg</t>
        </is>
      </c>
      <c r="D7" t="n">
        <v>9700</v>
      </c>
      <c r="E7" t="n">
        <v>10000</v>
      </c>
      <c r="F7" t="inlineStr">
        <is>
          <t>목,기름,꽁지날개끝,껍질제거</t>
        </is>
      </c>
      <c r="G7" t="inlineStr">
        <is>
          <t>1kg</t>
        </is>
      </c>
    </row>
    <row r="8">
      <c r="A8" t="inlineStr">
        <is>
          <t>통닭(껍질제거) (1/2)</t>
        </is>
      </c>
      <c r="B8" t="inlineStr">
        <is>
          <t>1000~1050g</t>
        </is>
      </c>
      <c r="C8" t="inlineStr">
        <is>
          <t>kg</t>
        </is>
      </c>
      <c r="D8" t="n">
        <v>9900</v>
      </c>
      <c r="E8" t="n">
        <v>10200</v>
      </c>
      <c r="F8" t="inlineStr">
        <is>
          <t>개별포장(목,기름,꽁지날개끝제거껍질제거)</t>
        </is>
      </c>
      <c r="G8" t="inlineStr">
        <is>
          <t>1kg</t>
        </is>
      </c>
    </row>
    <row r="9">
      <c r="A9" t="inlineStr">
        <is>
          <t>도리육</t>
        </is>
      </c>
      <c r="B9" t="inlineStr">
        <is>
          <t>30g,40g,50g</t>
        </is>
      </c>
      <c r="C9" t="inlineStr">
        <is>
          <t>kg</t>
        </is>
      </c>
      <c r="D9" t="n">
        <v>8000</v>
      </c>
      <c r="E9" t="n">
        <v>8300</v>
      </c>
      <c r="F9" t="inlineStr">
        <is>
          <t>초,중,고 요리용도에 맞게절단</t>
        </is>
      </c>
      <c r="G9" t="inlineStr">
        <is>
          <t>1kg/5kg</t>
        </is>
      </c>
    </row>
    <row r="10">
      <c r="A10" t="inlineStr">
        <is>
          <t>도리육(껍질제거)</t>
        </is>
      </c>
      <c r="B10" t="inlineStr">
        <is>
          <t>30g,40g,50g</t>
        </is>
      </c>
      <c r="C10" t="inlineStr">
        <is>
          <t>kg</t>
        </is>
      </c>
      <c r="D10" t="n">
        <v>9400</v>
      </c>
      <c r="E10" t="n">
        <v>9700</v>
      </c>
      <c r="F10" t="inlineStr">
        <is>
          <t>초,중,고,요리용도에 맞게절단</t>
        </is>
      </c>
      <c r="G10" t="inlineStr">
        <is>
          <t>1kg/5kg</t>
        </is>
      </c>
    </row>
    <row r="11">
      <c r="A11" t="inlineStr">
        <is>
          <t>가슴살</t>
        </is>
      </c>
      <c r="B11" t="inlineStr">
        <is>
          <t>10g,15g,20g30g,통</t>
        </is>
      </c>
      <c r="C11" t="inlineStr">
        <is>
          <t>kg</t>
        </is>
      </c>
      <c r="D11" t="n">
        <v>10000</v>
      </c>
      <c r="E11" t="n">
        <v>10300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10000</v>
      </c>
      <c r="E14" t="n">
        <v>10300</v>
      </c>
      <c r="F14" t="inlineStr">
        <is>
          <t>개당 40g ,60g,70g,100g (납작하게 눌려짐)</t>
        </is>
      </c>
      <c r="G14" t="inlineStr">
        <is>
          <t>1kg/5kg</t>
        </is>
      </c>
    </row>
    <row r="15">
      <c r="A15" t="inlineStr">
        <is>
          <t>안심</t>
        </is>
      </c>
      <c r="B15" t="inlineStr">
        <is>
          <t>10g,15g,통</t>
        </is>
      </c>
      <c r="C15" t="inlineStr">
        <is>
          <t>kg</t>
        </is>
      </c>
      <c r="D15" t="n">
        <v>10000</v>
      </c>
      <c r="E15" t="n">
        <v>10300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17500</v>
      </c>
      <c r="E17" t="inlineStr"/>
      <c r="F17" t="inlineStr">
        <is>
          <t>껍질없는다리살(다목적용)</t>
        </is>
      </c>
      <c r="G17" t="inlineStr">
        <is>
          <t>1kg/5kg</t>
        </is>
      </c>
    </row>
    <row r="18">
      <c r="A18" t="inlineStr"/>
      <c r="B18" t="inlineStr">
        <is>
          <t>볶음밥용</t>
        </is>
      </c>
      <c r="C18" t="inlineStr">
        <is>
          <t>kg</t>
        </is>
      </c>
      <c r="D18" t="inlineStr"/>
      <c r="E18" t="n">
        <v>17800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13600</v>
      </c>
      <c r="E20" t="n">
        <v>13900</v>
      </c>
      <c r="F20" t="inlineStr">
        <is>
          <t>혼합되어있지않고 5:5로납품</t>
        </is>
      </c>
      <c r="G20" t="inlineStr">
        <is>
          <t>1kg/5kg</t>
        </is>
      </c>
    </row>
    <row r="21">
      <c r="A21" t="inlineStr">
        <is>
          <t>계정육2(정육+가슴)</t>
        </is>
      </c>
      <c r="B21" t="inlineStr">
        <is>
          <t>10g,15g,20g30g,통</t>
        </is>
      </c>
      <c r="C21" t="inlineStr">
        <is>
          <t>kg</t>
        </is>
      </c>
      <c r="D21" t="n">
        <v>12600</v>
      </c>
      <c r="E21" t="n">
        <v>12900</v>
      </c>
      <c r="F21" t="inlineStr">
        <is>
          <t>혼합되어있지않고 5:5로납품</t>
        </is>
      </c>
      <c r="G21" t="inlineStr">
        <is>
          <t>1kg/5kg</t>
        </is>
      </c>
    </row>
    <row r="22">
      <c r="A22" t="inlineStr">
        <is>
          <t>정육2</t>
        </is>
      </c>
      <c r="B22" t="inlineStr">
        <is>
          <t>10g,15g,20g30g,통</t>
        </is>
      </c>
      <c r="C22" t="inlineStr">
        <is>
          <t>kg</t>
        </is>
      </c>
      <c r="D22" t="n">
        <v>15800</v>
      </c>
      <c r="E22" t="n">
        <v>16100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13800</v>
      </c>
      <c r="E24" t="n">
        <v>14100</v>
      </c>
      <c r="F24" t="inlineStr">
        <is>
          <t xml:space="preserve"> 1kg당 5개</t>
        </is>
      </c>
      <c r="G24" t="inlineStr">
        <is>
          <t>1kg/5kg</t>
        </is>
      </c>
    </row>
    <row r="25">
      <c r="A25" t="inlineStr">
        <is>
          <t>북채(닭다리)/ 칼집</t>
        </is>
      </c>
      <c r="B25" t="inlineStr">
        <is>
          <t>100g±10g
(1kg당 약 10개)</t>
        </is>
      </c>
      <c r="C25" t="inlineStr">
        <is>
          <t>kg</t>
        </is>
      </c>
      <c r="D25" t="n">
        <v>13800</v>
      </c>
      <c r="E25" t="n">
        <v>14100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16200</v>
      </c>
      <c r="E26" t="n">
        <v>16500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16200</v>
      </c>
      <c r="E27" t="n">
        <v>16500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5802_스마일푸드_덕앤덤+6월+학교가.xlsx</t>
        </is>
      </c>
    </row>
    <row r="2">
      <c r="A2" t="inlineStr">
        <is>
          <t>https://school062.com/bbs/board.php?bo_table=product_02&amp;wr_id=5802</t>
        </is>
      </c>
    </row>
    <row r="3">
      <c r="A3" s="1" t="inlineStr">
        <is>
          <t>2024년 6월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22500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14500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26500</v>
      </c>
      <c r="F8" t="inlineStr">
        <is>
          <t>오리고기(국내산) 100%</t>
        </is>
      </c>
      <c r="G8" t="inlineStr"/>
      <c r="H8" t="inlineStr">
        <is>
          <t xml:space="preserve">         냉장
 (무항생제1등급)</t>
        </is>
      </c>
    </row>
    <row r="9">
      <c r="A9" t="n">
        <v>4</v>
      </c>
      <c r="B9" t="inlineStr">
        <is>
          <t>총명원오리훈제슬라이스
--9무(3mm/5mm)</t>
        </is>
      </c>
      <c r="C9" t="inlineStr"/>
      <c r="D9" t="inlineStr">
        <is>
          <t>1kg</t>
        </is>
      </c>
      <c r="E9" t="n">
        <v>27300</v>
      </c>
      <c r="F9"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4</v>
      </c>
      <c r="B10" t="inlineStr">
        <is>
          <t>덕앤덤오리
훈제바베큐--9무(3mm/5mm)</t>
        </is>
      </c>
      <c r="C10" t="inlineStr"/>
      <c r="D10" t="inlineStr">
        <is>
          <t>1kg</t>
        </is>
      </c>
      <c r="E10" t="n">
        <v>27300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5</v>
      </c>
      <c r="B11" t="inlineStr">
        <is>
          <t>블루베리오리훈제슬라이스- 9무(3mm/5mm)</t>
        </is>
      </c>
      <c r="C11" t="inlineStr">
        <is>
          <t>스티커작업(무지)</t>
        </is>
      </c>
      <c r="D11" t="inlineStr">
        <is>
          <t>1kg</t>
        </is>
      </c>
      <c r="E11" t="n">
        <v>27300</v>
      </c>
      <c r="F11"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1" t="inlineStr"/>
      <c r="H11" t="inlineStr">
        <is>
          <t>냉장
 (무항생제
1등급,9무)</t>
        </is>
      </c>
    </row>
    <row r="12">
      <c r="A12" t="n">
        <v>6</v>
      </c>
      <c r="B12" t="inlineStr">
        <is>
          <t>연잎숙성오리훈제슬라이스- 9무(3mm/5mm)</t>
        </is>
      </c>
      <c r="C12" t="inlineStr">
        <is>
          <t>스티커작업(무지)</t>
        </is>
      </c>
      <c r="D12" t="inlineStr">
        <is>
          <t>1kg</t>
        </is>
      </c>
      <c r="E12" t="n">
        <v>27300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2" t="inlineStr"/>
      <c r="H12" t="inlineStr">
        <is>
          <t>냉장
 (무항생제
1등급,9무)</t>
        </is>
      </c>
    </row>
    <row r="13">
      <c r="A13" t="n">
        <v>7</v>
      </c>
      <c r="B13" t="inlineStr">
        <is>
          <t xml:space="preserve"> 복분자오리  훈제슬라이스- 9무(3mm/5mm)</t>
        </is>
      </c>
      <c r="C13" t="inlineStr">
        <is>
          <t>스티커작업(무지)</t>
        </is>
      </c>
      <c r="D13" t="inlineStr">
        <is>
          <t>1kg</t>
        </is>
      </c>
      <c r="E13" t="n">
        <v>27300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5803_디엔씨_2024년+06월+동우닭고기단가표.xlsx</t>
        </is>
      </c>
    </row>
    <row r="2">
      <c r="A2" t="inlineStr">
        <is>
          <t>https://school062.com/bbs/board.php?bo_table=product_02&amp;wr_id=5803</t>
        </is>
      </c>
    </row>
    <row r="3">
      <c r="A3" s="1" t="inlineStr">
        <is>
          <t xml:space="preserve">            ㈜ 동우 닭고기 2024년  06월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12500</v>
      </c>
      <c r="F12" t="n">
        <v>12800</v>
      </c>
      <c r="G12" t="inlineStr">
        <is>
          <t>껍질없음</t>
        </is>
      </c>
      <c r="H12" t="inlineStr"/>
    </row>
    <row r="13">
      <c r="A13" t="inlineStr">
        <is>
          <t>계정육1(정육+가슴살)</t>
        </is>
      </c>
      <c r="B13" t="inlineStr"/>
      <c r="C13" t="inlineStr">
        <is>
          <t>kg</t>
        </is>
      </c>
      <c r="D13" t="inlineStr">
        <is>
          <t xml:space="preserve">15g, 30g, 1*5/1*1   </t>
        </is>
      </c>
      <c r="E13" t="n">
        <v>10900</v>
      </c>
      <c r="F13" t="n">
        <v>11200</v>
      </c>
      <c r="G13" t="inlineStr">
        <is>
          <t>혼합되어있지 않고 5:5로 납품</t>
        </is>
      </c>
      <c r="H13" t="inlineStr"/>
    </row>
    <row r="14">
      <c r="A14" t="inlineStr">
        <is>
          <t>정육2 (다리살/껍질有)</t>
        </is>
      </c>
      <c r="B14" t="inlineStr"/>
      <c r="C14" t="inlineStr">
        <is>
          <t>kg</t>
        </is>
      </c>
      <c r="D14" t="inlineStr">
        <is>
          <t>15g, 30g, 통, 1*5/1*1</t>
        </is>
      </c>
      <c r="E14" t="n">
        <v>11500</v>
      </c>
      <c r="F14" t="n">
        <v>11800</v>
      </c>
      <c r="G14" t="inlineStr">
        <is>
          <t>껍질있음</t>
        </is>
      </c>
      <c r="H14" t="inlineStr"/>
    </row>
    <row r="15">
      <c r="A15" t="inlineStr">
        <is>
          <t>계정육2(정육+가슴살)</t>
        </is>
      </c>
      <c r="B15" t="inlineStr"/>
      <c r="C15" t="inlineStr">
        <is>
          <t>kg</t>
        </is>
      </c>
      <c r="D15" t="inlineStr">
        <is>
          <t xml:space="preserve">15g, 30g, 1*5/1*1  </t>
        </is>
      </c>
      <c r="E15" t="n">
        <v>10400</v>
      </c>
      <c r="F15" t="n">
        <v>10700</v>
      </c>
      <c r="G15" t="inlineStr">
        <is>
          <t>혼합되어있지 않고 5:5로 납품</t>
        </is>
      </c>
      <c r="H15" t="inlineStr"/>
    </row>
    <row r="16">
      <c r="A16" t="inlineStr">
        <is>
          <t>북채</t>
        </is>
      </c>
      <c r="B16" t="inlineStr"/>
      <c r="C16" t="inlineStr">
        <is>
          <t>kg</t>
        </is>
      </c>
      <c r="D16" t="inlineStr">
        <is>
          <t>90g~100g</t>
        </is>
      </c>
      <c r="E16" t="n">
        <v>11200</v>
      </c>
      <c r="F16" t="n">
        <v>11500</v>
      </c>
      <c r="G16" t="inlineStr">
        <is>
          <t>kg당  약10~11개</t>
        </is>
      </c>
      <c r="H16" t="inlineStr"/>
    </row>
    <row r="17">
      <c r="A17" t="inlineStr">
        <is>
          <t>북채(칼집)</t>
        </is>
      </c>
      <c r="B17" t="inlineStr"/>
      <c r="C17" t="inlineStr">
        <is>
          <t>kg</t>
        </is>
      </c>
      <c r="D17" t="inlineStr">
        <is>
          <t>90g~100g</t>
        </is>
      </c>
      <c r="E17" t="n">
        <v>11200</v>
      </c>
      <c r="F17" t="n">
        <v>11500</v>
      </c>
      <c r="G17" t="inlineStr">
        <is>
          <t>kg당  약10~11개</t>
        </is>
      </c>
      <c r="H17" t="inlineStr"/>
    </row>
    <row r="18">
      <c r="A18" t="inlineStr">
        <is>
          <t>통다리(장각)</t>
        </is>
      </c>
      <c r="B18" t="inlineStr"/>
      <c r="C18" t="inlineStr">
        <is>
          <t>kg</t>
        </is>
      </c>
      <c r="D18" t="inlineStr">
        <is>
          <t>190g~210g</t>
        </is>
      </c>
      <c r="E18" t="n">
        <v>10800</v>
      </c>
      <c r="F18" t="n">
        <v>11100</v>
      </c>
      <c r="G18" t="inlineStr">
        <is>
          <t>kg당  5개</t>
        </is>
      </c>
      <c r="H18" t="inlineStr"/>
    </row>
    <row r="19">
      <c r="A19" t="inlineStr">
        <is>
          <t>통다리(칼집)</t>
        </is>
      </c>
      <c r="B19" t="inlineStr"/>
      <c r="C19" t="inlineStr">
        <is>
          <t>kg</t>
        </is>
      </c>
      <c r="D19" t="inlineStr">
        <is>
          <t>190g~210g</t>
        </is>
      </c>
      <c r="E19" t="n">
        <v>10800</v>
      </c>
      <c r="F19" t="n">
        <v>11100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5804_디엔씨_2024년+06월+정다운오리+단가표.xls</t>
        </is>
      </c>
    </row>
    <row r="2">
      <c r="A2" t="inlineStr">
        <is>
          <t>https://school062.com/bbs/board.php?bo_table=product_02&amp;wr_id=5804</t>
        </is>
      </c>
    </row>
    <row r="3">
      <c r="A3" s="1" t="inlineStr">
        <is>
          <t xml:space="preserve">    06월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15900</v>
      </c>
      <c r="F6" t="inlineStr">
        <is>
          <t>볶음,불고기,구이,전골</t>
        </is>
      </c>
    </row>
    <row r="7">
      <c r="A7" t="inlineStr"/>
      <c r="B7" t="inlineStr"/>
      <c r="C7" t="inlineStr">
        <is>
          <t>스킨제거오리슬라이스</t>
        </is>
      </c>
      <c r="D7" t="inlineStr">
        <is>
          <t>1kg</t>
        </is>
      </c>
      <c r="E7" t="n">
        <v>21000</v>
      </c>
      <c r="F7" t="inlineStr">
        <is>
          <t>껍질제거</t>
        </is>
      </c>
    </row>
    <row r="8">
      <c r="A8" t="inlineStr"/>
      <c r="B8" t="inlineStr"/>
      <c r="C8" t="inlineStr">
        <is>
          <t>완포절단육((탕용정육/15g)</t>
        </is>
      </c>
      <c r="D8" t="inlineStr">
        <is>
          <t>1kg</t>
        </is>
      </c>
      <c r="E8" t="n">
        <v>22200</v>
      </c>
      <c r="F8" t="inlineStr">
        <is>
          <t xml:space="preserve"> 강정, 조림등(깍두기육)</t>
        </is>
      </c>
    </row>
    <row r="9">
      <c r="A9" t="inlineStr"/>
      <c r="B9" t="inlineStr"/>
      <c r="C9" t="inlineStr">
        <is>
          <t>오리절단육(선별)</t>
        </is>
      </c>
      <c r="D9" t="inlineStr">
        <is>
          <t>1kg</t>
        </is>
      </c>
      <c r="E9" t="n">
        <v>10900</v>
      </c>
      <c r="F9" t="inlineStr">
        <is>
          <t>선별작업(팁,목제거)</t>
        </is>
      </c>
    </row>
    <row r="10">
      <c r="A10" t="inlineStr"/>
      <c r="B10" t="inlineStr"/>
      <c r="C10" t="inlineStr">
        <is>
          <t>신선통오리(뼈있음)</t>
        </is>
      </c>
      <c r="D10" t="inlineStr">
        <is>
          <t>1kg</t>
        </is>
      </c>
      <c r="E10" t="n">
        <v>20500</v>
      </c>
      <c r="F10" t="inlineStr">
        <is>
          <t>1수=2kg  (백숙,다용도)</t>
        </is>
      </c>
    </row>
    <row r="11">
      <c r="A11" t="inlineStr"/>
      <c r="B11" t="inlineStr"/>
      <c r="C11" t="inlineStr">
        <is>
          <t>신선오리정육(완포)</t>
        </is>
      </c>
      <c r="D11" t="inlineStr">
        <is>
          <t>1kg</t>
        </is>
      </c>
      <c r="E11" t="n">
        <v>20900</v>
      </c>
      <c r="F11" t="inlineStr">
        <is>
          <t>수육등(1수=1kg이상)kg가아닌 수량으로 드립니다</t>
        </is>
      </c>
    </row>
    <row r="12">
      <c r="A12" t="inlineStr"/>
      <c r="B12" t="inlineStr"/>
      <c r="C12" t="inlineStr">
        <is>
          <t>3mm대패정육</t>
        </is>
      </c>
      <c r="D12" t="inlineStr">
        <is>
          <t>1kg</t>
        </is>
      </c>
      <c r="E12" t="n">
        <v>16000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16300</v>
      </c>
      <c r="F13" t="inlineStr">
        <is>
          <t>주물럭,불고기,구이,전골등</t>
        </is>
      </c>
    </row>
    <row r="14">
      <c r="A14" t="inlineStr"/>
      <c r="B14" t="inlineStr"/>
      <c r="C14" t="inlineStr">
        <is>
          <t>스킨제거오리슬라이스</t>
        </is>
      </c>
      <c r="D14" t="inlineStr">
        <is>
          <t>1kg</t>
        </is>
      </c>
      <c r="E14" t="n">
        <v>21400</v>
      </c>
      <c r="F14" t="inlineStr">
        <is>
          <t>껍질제거</t>
        </is>
      </c>
    </row>
    <row r="15">
      <c r="A15" t="inlineStr"/>
      <c r="B15" t="inlineStr"/>
      <c r="C15" t="inlineStr">
        <is>
          <t>완포절단육(탕용정육/15g)</t>
        </is>
      </c>
      <c r="D15" t="inlineStr">
        <is>
          <t>1kg</t>
        </is>
      </c>
      <c r="E15" t="n">
        <v>22600</v>
      </c>
      <c r="F15" t="inlineStr">
        <is>
          <t xml:space="preserve"> 강정, 조림등(깍두기육)</t>
        </is>
      </c>
    </row>
    <row r="16">
      <c r="A16" t="inlineStr"/>
      <c r="B16" t="inlineStr"/>
      <c r="C16" t="inlineStr">
        <is>
          <t>오리절단육(선별)</t>
        </is>
      </c>
      <c r="D16" t="inlineStr">
        <is>
          <t>1kg</t>
        </is>
      </c>
      <c r="E16" t="n">
        <v>11300</v>
      </c>
      <c r="F16" t="inlineStr">
        <is>
          <t>선별작업(팁,목제거)</t>
        </is>
      </c>
    </row>
    <row r="17">
      <c r="A17" t="inlineStr"/>
      <c r="B17" t="inlineStr"/>
      <c r="C17" t="inlineStr">
        <is>
          <t>신선통오리(뼈있음)</t>
        </is>
      </c>
      <c r="D17" t="inlineStr">
        <is>
          <t xml:space="preserve">수
</t>
        </is>
      </c>
      <c r="E17" t="n">
        <v>20900</v>
      </c>
      <c r="F17" t="inlineStr">
        <is>
          <t>1수=2kg   (백숙,다용도)</t>
        </is>
      </c>
    </row>
    <row r="18">
      <c r="A18" t="inlineStr"/>
      <c r="B18" t="inlineStr"/>
      <c r="C18" t="inlineStr">
        <is>
          <t>신선오리정육(완포)</t>
        </is>
      </c>
      <c r="D18" t="inlineStr">
        <is>
          <t>1kg</t>
        </is>
      </c>
      <c r="E18" t="n">
        <v>21300</v>
      </c>
      <c r="F18" t="inlineStr">
        <is>
          <t>수육등(1수=1kg이상) kg가아닌수량으로드립니다</t>
        </is>
      </c>
    </row>
    <row r="19">
      <c r="A19" t="inlineStr"/>
      <c r="B19" t="inlineStr"/>
      <c r="C19" t="inlineStr">
        <is>
          <t>3mm대패정육</t>
        </is>
      </c>
      <c r="D19" t="inlineStr">
        <is>
          <t>1kg</t>
        </is>
      </c>
      <c r="E19" t="n">
        <v>16400</v>
      </c>
      <c r="F19" t="inlineStr">
        <is>
          <t>살짝얼려서 얇게 슬라이스(냉장제품)</t>
        </is>
      </c>
    </row>
    <row r="20">
      <c r="A20" t="inlineStr"/>
      <c r="B20" t="inlineStr"/>
      <c r="C20" t="inlineStr">
        <is>
          <t>나주식 오리 고추장불고기(3mm)</t>
        </is>
      </c>
      <c r="D20" t="inlineStr">
        <is>
          <t>1kg</t>
        </is>
      </c>
      <c r="E20" t="n">
        <v>18900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18900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21900</v>
      </c>
      <c r="F22" t="inlineStr">
        <is>
          <t xml:space="preserve">  3無 첨가                                                        (필수 지방산인 오메가3가 첨가된 제품)</t>
        </is>
      </c>
    </row>
    <row r="23">
      <c r="A23" t="inlineStr"/>
      <c r="B23" t="inlineStr"/>
      <c r="C23" t="inlineStr">
        <is>
          <t>오메가3 통훈제</t>
        </is>
      </c>
      <c r="D23" t="inlineStr">
        <is>
          <t>1kg</t>
        </is>
      </c>
      <c r="E23" t="n">
        <v>23900</v>
      </c>
      <c r="F23" t="inlineStr">
        <is>
          <t>3無 첨가,뼈없음</t>
        </is>
      </c>
    </row>
    <row r="24">
      <c r="A24" t="inlineStr"/>
      <c r="B24" t="inlineStr">
        <is>
          <t>친환경  무항생제훈제/가공식품</t>
        </is>
      </c>
      <c r="C24" t="inlineStr">
        <is>
          <t xml:space="preserve"> 오메가3 훈제슬라이스</t>
        </is>
      </c>
      <c r="D24" t="inlineStr">
        <is>
          <t>1kg</t>
        </is>
      </c>
      <c r="E24" t="n">
        <v>22500</v>
      </c>
      <c r="F24" t="inlineStr">
        <is>
          <t>3無 첨가</t>
        </is>
      </c>
    </row>
    <row r="25">
      <c r="A25" t="inlineStr"/>
      <c r="B25" t="inlineStr"/>
      <c r="C25" t="inlineStr">
        <is>
          <t>오메가3 통훈제</t>
        </is>
      </c>
      <c r="D25" t="inlineStr">
        <is>
          <t>1kg</t>
        </is>
      </c>
      <c r="E25" t="n">
        <v>24500</v>
      </c>
      <c r="F25" t="inlineStr">
        <is>
          <t>3無 첨가,뼈없음</t>
        </is>
      </c>
    </row>
    <row r="26">
      <c r="A26" t="inlineStr"/>
      <c r="B26" t="inlineStr"/>
      <c r="C26" t="inlineStr">
        <is>
          <t xml:space="preserve">벌꿀을 담은 5무 구운오리훈제               </t>
        </is>
      </c>
      <c r="D26" t="inlineStr">
        <is>
          <t>1kg</t>
        </is>
      </c>
      <c r="E26" t="n">
        <v>24000</v>
      </c>
      <c r="F26" t="inlineStr">
        <is>
          <t>5無 첨가(5일전 주문발주 가능)</t>
        </is>
      </c>
    </row>
    <row r="27">
      <c r="A27" t="inlineStr"/>
      <c r="B27" t="inlineStr"/>
      <c r="C27" t="inlineStr">
        <is>
          <t>오메가3 볶음밥용</t>
        </is>
      </c>
      <c r="D27" t="inlineStr">
        <is>
          <t>1kg</t>
        </is>
      </c>
      <c r="E27" t="n">
        <v>26500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5805_엘푸드_06월+엘푸드닭오리계란학교단가표.xlsx</t>
        </is>
      </c>
    </row>
    <row r="2">
      <c r="A2" t="inlineStr">
        <is>
          <t>https://school062.com/bbs/board.php?bo_table=product_02&amp;wr_id=5805</t>
        </is>
      </c>
    </row>
    <row r="3">
      <c r="A3" s="1" t="inlineStr">
        <is>
          <t>06월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6800</v>
      </c>
      <c r="E5">
        <f>D3+400</f>
        <v/>
      </c>
      <c r="F5" t="inlineStr">
        <is>
          <t>목,기름,꽁지,날개끝제거</t>
        </is>
      </c>
    </row>
    <row r="6">
      <c r="A6" t="inlineStr">
        <is>
          <t>통닭 2각,4각</t>
        </is>
      </c>
      <c r="B6" t="inlineStr">
        <is>
          <t>1,000g 이상</t>
        </is>
      </c>
      <c r="C6" t="inlineStr">
        <is>
          <t>마리</t>
        </is>
      </c>
      <c r="D6" t="n">
        <v>6900</v>
      </c>
      <c r="E6">
        <f>D4+400</f>
        <v/>
      </c>
      <c r="F6" t="inlineStr">
        <is>
          <t>목,기름,꽁지,날개끝제거</t>
        </is>
      </c>
    </row>
    <row r="7">
      <c r="A7" t="inlineStr">
        <is>
          <t>통닭(껍질제거)</t>
        </is>
      </c>
      <c r="B7" t="inlineStr">
        <is>
          <t>1,000g 이상</t>
        </is>
      </c>
      <c r="C7" t="inlineStr">
        <is>
          <t>마리</t>
        </is>
      </c>
      <c r="D7" t="n">
        <v>7700</v>
      </c>
      <c r="E7">
        <f>D5+400</f>
        <v/>
      </c>
      <c r="F7" t="inlineStr">
        <is>
          <t>목,기름,꽁지날개끝,껍질제거</t>
        </is>
      </c>
    </row>
    <row r="8">
      <c r="A8" t="inlineStr">
        <is>
          <t>통닭(껍질제거) 2각,4각</t>
        </is>
      </c>
      <c r="B8" t="inlineStr">
        <is>
          <t>1,000g 이상</t>
        </is>
      </c>
      <c r="C8" t="inlineStr">
        <is>
          <t>마리</t>
        </is>
      </c>
      <c r="D8" t="n">
        <v>8000</v>
      </c>
      <c r="E8">
        <f>D6+400</f>
        <v/>
      </c>
      <c r="F8" t="inlineStr">
        <is>
          <t>목,기름,꽁지날개끝,껍질제거</t>
        </is>
      </c>
    </row>
    <row r="9">
      <c r="A9" t="inlineStr">
        <is>
          <t>절단육</t>
        </is>
      </c>
      <c r="B9" t="inlineStr">
        <is>
          <t>볶음탕, 찜닭, 튀김 등 용도</t>
        </is>
      </c>
      <c r="C9" t="inlineStr">
        <is>
          <t>kg</t>
        </is>
      </c>
      <c r="D9" t="n">
        <v>5900</v>
      </c>
      <c r="E9">
        <f>D7+400</f>
        <v/>
      </c>
      <c r="F9" t="inlineStr">
        <is>
          <t>30g ~ 60g (중량 선택가능)</t>
        </is>
      </c>
    </row>
    <row r="10">
      <c r="A10" t="inlineStr">
        <is>
          <t>절단육(껍질제거)</t>
        </is>
      </c>
      <c r="B10" t="inlineStr">
        <is>
          <t>볶음탕, 찜닭, 튀김 등 용도</t>
        </is>
      </c>
      <c r="C10" t="inlineStr">
        <is>
          <t>kg</t>
        </is>
      </c>
      <c r="D10" t="n">
        <v>7300</v>
      </c>
      <c r="E10">
        <f>D8+400</f>
        <v/>
      </c>
      <c r="F10" t="inlineStr">
        <is>
          <t>30g ~ 50g (중량 선택가능)</t>
        </is>
      </c>
    </row>
    <row r="11">
      <c r="A11" t="inlineStr">
        <is>
          <t>가슴살(껍질제거)</t>
        </is>
      </c>
      <c r="B11" t="inlineStr">
        <is>
          <t>고단백의 닭가슴살</t>
        </is>
      </c>
      <c r="C11" t="inlineStr">
        <is>
          <t>kg</t>
        </is>
      </c>
      <c r="D11" t="n">
        <v>8700</v>
      </c>
      <c r="E11">
        <f>D9+400</f>
        <v/>
      </c>
      <c r="F11" t="inlineStr">
        <is>
          <t>10g,15g,20g30g,통</t>
        </is>
      </c>
    </row>
    <row r="12">
      <c r="A12" t="inlineStr"/>
      <c r="B12" t="inlineStr">
        <is>
          <t>탕수육용</t>
        </is>
      </c>
      <c r="C12" t="inlineStr">
        <is>
          <t>kg</t>
        </is>
      </c>
      <c r="D12" t="n">
        <v>8700</v>
      </c>
      <c r="E12">
        <f>D10+400</f>
        <v/>
      </c>
      <c r="F12" t="inlineStr">
        <is>
          <t>탕수육용(1*1*5cm) / 채썰기</t>
        </is>
      </c>
    </row>
    <row r="13">
      <c r="A13" t="inlineStr"/>
      <c r="B13" t="inlineStr">
        <is>
          <t>볶음밥/카레용</t>
        </is>
      </c>
      <c r="C13" t="inlineStr">
        <is>
          <t>kg</t>
        </is>
      </c>
      <c r="D13" t="n">
        <v>8700</v>
      </c>
      <c r="E13">
        <f>D11+400</f>
        <v/>
      </c>
      <c r="F13" t="inlineStr">
        <is>
          <t>볶음밥용(1*1*1cm)</t>
        </is>
      </c>
    </row>
    <row r="14">
      <c r="A14" t="inlineStr"/>
      <c r="B14" t="inlineStr">
        <is>
          <t>다짐육</t>
        </is>
      </c>
      <c r="C14" t="inlineStr">
        <is>
          <t>kg</t>
        </is>
      </c>
      <c r="D14" t="n">
        <v>8700</v>
      </c>
      <c r="E14">
        <f>D12+400</f>
        <v/>
      </c>
      <c r="F14" t="inlineStr">
        <is>
          <t>다짐육</t>
        </is>
      </c>
    </row>
    <row r="15">
      <c r="A15" t="inlineStr"/>
      <c r="B15" t="inlineStr">
        <is>
          <t>커틀렛용</t>
        </is>
      </c>
      <c r="C15" t="inlineStr">
        <is>
          <t>kg</t>
        </is>
      </c>
      <c r="D15" t="n">
        <v>8900</v>
      </c>
      <c r="E15">
        <f>D13+400</f>
        <v/>
      </c>
      <c r="F15" t="inlineStr">
        <is>
          <t>개당 40g ~ 100g (중량 선택가능)</t>
        </is>
      </c>
    </row>
    <row r="16">
      <c r="A16" t="inlineStr">
        <is>
          <t>안심</t>
        </is>
      </c>
      <c r="B16" t="inlineStr">
        <is>
          <t>10g, 15g, 통(30g)</t>
        </is>
      </c>
      <c r="C16" t="inlineStr">
        <is>
          <t>kg</t>
        </is>
      </c>
      <c r="D16" t="n">
        <v>8700</v>
      </c>
      <c r="E16">
        <f>D14+400</f>
        <v/>
      </c>
      <c r="F16" t="inlineStr">
        <is>
          <t>10g, 15g, 통(30g)</t>
        </is>
      </c>
    </row>
    <row r="17">
      <c r="A17" t="inlineStr"/>
      <c r="B17" t="inlineStr">
        <is>
          <t>탕수육용</t>
        </is>
      </c>
      <c r="C17" t="inlineStr">
        <is>
          <t>kg</t>
        </is>
      </c>
      <c r="D17" t="n">
        <v>8700</v>
      </c>
      <c r="E17">
        <f>D15+400</f>
        <v/>
      </c>
      <c r="F17" t="inlineStr">
        <is>
          <t>탕수육용(1*1*5cm)</t>
        </is>
      </c>
    </row>
    <row r="18">
      <c r="A18" t="inlineStr"/>
      <c r="B18" t="inlineStr">
        <is>
          <t>다짐육</t>
        </is>
      </c>
      <c r="C18" t="inlineStr">
        <is>
          <t>kg</t>
        </is>
      </c>
      <c r="D18" t="n">
        <v>8700</v>
      </c>
      <c r="E18">
        <f>D16+400</f>
        <v/>
      </c>
      <c r="F18" t="inlineStr">
        <is>
          <t>다짐육</t>
        </is>
      </c>
    </row>
    <row r="19">
      <c r="A19" t="inlineStr"/>
      <c r="B19" t="inlineStr">
        <is>
          <t>볶음밥/카레용</t>
        </is>
      </c>
      <c r="C19" t="inlineStr">
        <is>
          <t>kg</t>
        </is>
      </c>
      <c r="D19" t="n">
        <v>8700</v>
      </c>
      <c r="E19">
        <f>D17+400</f>
        <v/>
      </c>
      <c r="F19" t="inlineStr">
        <is>
          <t>볶음밥용 (1*1*1cm)</t>
        </is>
      </c>
    </row>
    <row r="20">
      <c r="A20" t="inlineStr">
        <is>
          <t>★ 정육1
(다리살/껍질 無)</t>
        </is>
      </c>
      <c r="B20" t="inlineStr">
        <is>
          <t>다용도</t>
        </is>
      </c>
      <c r="C20" t="inlineStr">
        <is>
          <t>kg</t>
        </is>
      </c>
      <c r="D20" t="n">
        <v>14400</v>
      </c>
      <c r="E20">
        <f>D18+400</f>
        <v/>
      </c>
      <c r="F20" t="inlineStr">
        <is>
          <t>10g,15g,30g,통</t>
        </is>
      </c>
    </row>
    <row r="21">
      <c r="A21" t="inlineStr"/>
      <c r="B21" t="inlineStr">
        <is>
          <t>볶음밥/카레용</t>
        </is>
      </c>
      <c r="C21" t="inlineStr">
        <is>
          <t>kg</t>
        </is>
      </c>
      <c r="D21" t="n">
        <v>14400</v>
      </c>
      <c r="E21">
        <f>D19+400</f>
        <v/>
      </c>
      <c r="F21" t="inlineStr">
        <is>
          <t>볶음밥용 (1*1*1cm)</t>
        </is>
      </c>
    </row>
    <row r="22">
      <c r="A22" t="inlineStr"/>
      <c r="B22" t="inlineStr">
        <is>
          <t>탕수육용</t>
        </is>
      </c>
      <c r="C22" t="inlineStr">
        <is>
          <t>kg</t>
        </is>
      </c>
      <c r="D22" t="n">
        <v>14400</v>
      </c>
      <c r="E22">
        <f>D20+400</f>
        <v/>
      </c>
      <c r="F22" t="inlineStr">
        <is>
          <t>껍질없는다리살(1*1*5cm) /채썰기</t>
        </is>
      </c>
    </row>
    <row r="23">
      <c r="A23" t="inlineStr"/>
      <c r="B23" t="inlineStr">
        <is>
          <t>다짐육</t>
        </is>
      </c>
      <c r="C23" t="inlineStr">
        <is>
          <t>kg</t>
        </is>
      </c>
      <c r="D23" t="n">
        <v>14400</v>
      </c>
      <c r="E23">
        <f>D21+400</f>
        <v/>
      </c>
      <c r="F23" t="inlineStr">
        <is>
          <t>다짐육</t>
        </is>
      </c>
    </row>
    <row r="24">
      <c r="A24" t="inlineStr"/>
      <c r="B24" t="inlineStr">
        <is>
          <t>커틀렛용 / 스테이크용</t>
        </is>
      </c>
      <c r="C24" t="inlineStr">
        <is>
          <t>kg</t>
        </is>
      </c>
      <c r="D24" t="n">
        <v>14400</v>
      </c>
      <c r="E24">
        <f>D22+400</f>
        <v/>
      </c>
      <c r="F24" t="inlineStr">
        <is>
          <t>개당 40g ~ 100g (중량 선택가능)</t>
        </is>
      </c>
    </row>
    <row r="25">
      <c r="A25" t="inlineStr">
        <is>
          <t>계정육1
(가슴살+정육1/껍질無)</t>
        </is>
      </c>
      <c r="B25" t="inlineStr">
        <is>
          <t>10g,15g,20g,30g
1cm*1cm*5cm(채썰기)</t>
        </is>
      </c>
      <c r="C25" t="inlineStr">
        <is>
          <t>kg</t>
        </is>
      </c>
      <c r="D25">
        <f>(D18+D9)/2</f>
        <v/>
      </c>
      <c r="E25">
        <f>D23+400</f>
        <v/>
      </c>
      <c r="F25" t="inlineStr">
        <is>
          <t>가슴살 안심으로 변경 가능</t>
        </is>
      </c>
    </row>
    <row r="26">
      <c r="A26" t="inlineStr">
        <is>
          <t>★ 정육2
(다리살/껍질有)</t>
        </is>
      </c>
      <c r="B26" t="inlineStr">
        <is>
          <t>다용도</t>
        </is>
      </c>
      <c r="C26" t="inlineStr">
        <is>
          <t>kg</t>
        </is>
      </c>
      <c r="D26" t="n">
        <v>12800</v>
      </c>
      <c r="E26">
        <f>D24+400</f>
        <v/>
      </c>
      <c r="F26" t="inlineStr">
        <is>
          <t>10g,15g,30g,통</t>
        </is>
      </c>
    </row>
    <row r="27">
      <c r="A27" t="inlineStr"/>
      <c r="B27" t="inlineStr">
        <is>
          <t>볶음밥/카레용</t>
        </is>
      </c>
      <c r="C27" t="inlineStr">
        <is>
          <t>kg</t>
        </is>
      </c>
      <c r="D27" t="n">
        <v>12800</v>
      </c>
      <c r="E27">
        <f>D25+400</f>
        <v/>
      </c>
      <c r="F27" t="inlineStr">
        <is>
          <t>볶음밥용 (1*1*1cm)</t>
        </is>
      </c>
    </row>
    <row r="28">
      <c r="A28" t="inlineStr"/>
      <c r="B28" t="inlineStr">
        <is>
          <t>탕수육용</t>
        </is>
      </c>
      <c r="C28" t="inlineStr">
        <is>
          <t>kg</t>
        </is>
      </c>
      <c r="D28" t="n">
        <v>12800</v>
      </c>
      <c r="E28">
        <f>D26+400</f>
        <v/>
      </c>
      <c r="F28" t="inlineStr">
        <is>
          <t>껍질없는다리살(1*1*5cm) / 채썰기</t>
        </is>
      </c>
    </row>
    <row r="29">
      <c r="A29" t="inlineStr"/>
      <c r="B29" t="inlineStr">
        <is>
          <t>다짐육</t>
        </is>
      </c>
      <c r="C29" t="inlineStr">
        <is>
          <t>kg</t>
        </is>
      </c>
      <c r="D29" t="n">
        <v>12800</v>
      </c>
      <c r="E29">
        <f>D27+400</f>
        <v/>
      </c>
      <c r="F29" t="inlineStr">
        <is>
          <t>다짐육</t>
        </is>
      </c>
    </row>
    <row r="30">
      <c r="A30" t="inlineStr"/>
      <c r="B30" t="inlineStr">
        <is>
          <t>커틀렛용 / 스테이크용</t>
        </is>
      </c>
      <c r="C30" t="inlineStr">
        <is>
          <t>kg</t>
        </is>
      </c>
      <c r="D30" t="n">
        <v>12800</v>
      </c>
      <c r="E30">
        <f>D28+400</f>
        <v/>
      </c>
      <c r="F30" t="inlineStr">
        <is>
          <t>개당 40g ~ 100g (중량 선택가능)</t>
        </is>
      </c>
    </row>
    <row r="31">
      <c r="A31" t="inlineStr">
        <is>
          <t>계정육2
(가슴살+정육2/껍질有)</t>
        </is>
      </c>
      <c r="B31" t="inlineStr">
        <is>
          <t>15g,20g,30g
1cm*1cm*5cm(채썰기)</t>
        </is>
      </c>
      <c r="C31" t="inlineStr">
        <is>
          <t>kg</t>
        </is>
      </c>
      <c r="D31">
        <f>(D24+D9)/2</f>
        <v/>
      </c>
      <c r="E31">
        <f>D29+400</f>
        <v/>
      </c>
      <c r="F31" t="inlineStr">
        <is>
          <t>가슴살 안심으로 변경 가능</t>
        </is>
      </c>
    </row>
    <row r="32">
      <c r="A32" t="inlineStr">
        <is>
          <t xml:space="preserve">통다리(장각) </t>
        </is>
      </c>
      <c r="B32" t="inlineStr">
        <is>
          <t>200g±10g(1kg당 5개)</t>
        </is>
      </c>
      <c r="C32" t="inlineStr">
        <is>
          <t>kg</t>
        </is>
      </c>
      <c r="D32" t="n">
        <v>10500</v>
      </c>
      <c r="E32">
        <f>D30+400</f>
        <v/>
      </c>
      <c r="F32" t="inlineStr">
        <is>
          <t>도계상황에따라 개수변동</t>
        </is>
      </c>
    </row>
    <row r="33">
      <c r="A33" t="inlineStr">
        <is>
          <t>통다리(장각)/칼집</t>
        </is>
      </c>
      <c r="B33" t="inlineStr">
        <is>
          <t>200g±10g(1kg당 5개)</t>
        </is>
      </c>
      <c r="C33" t="inlineStr">
        <is>
          <t>kg</t>
        </is>
      </c>
      <c r="D33" t="n">
        <v>10600</v>
      </c>
      <c r="E33">
        <f>D31+400</f>
        <v/>
      </c>
      <c r="F33" t="inlineStr">
        <is>
          <t>도계상황에따라 개수변동</t>
        </is>
      </c>
    </row>
    <row r="34">
      <c r="A34" t="inlineStr">
        <is>
          <t>북채(아랫다리)</t>
        </is>
      </c>
      <c r="B34" t="inlineStr">
        <is>
          <t>100g±10g(1kg당 약 10개)</t>
        </is>
      </c>
      <c r="C34" t="inlineStr">
        <is>
          <t>kg</t>
        </is>
      </c>
      <c r="D34" t="n">
        <v>10800</v>
      </c>
      <c r="E34">
        <f>D32+400</f>
        <v/>
      </c>
      <c r="F34" t="inlineStr">
        <is>
          <t>도계상황에따라 개수변동</t>
        </is>
      </c>
    </row>
    <row r="35">
      <c r="A35" t="inlineStr">
        <is>
          <t>북채(아랫다리)/칼집</t>
        </is>
      </c>
      <c r="B35" t="inlineStr">
        <is>
          <t>100g±10g(1kg당 약 10개)</t>
        </is>
      </c>
      <c r="C35" t="inlineStr">
        <is>
          <t>kg</t>
        </is>
      </c>
      <c r="D35" t="n">
        <v>10900</v>
      </c>
      <c r="E35">
        <f>D33+400</f>
        <v/>
      </c>
      <c r="F35" t="inlineStr">
        <is>
          <t>도계상황에따라 개수변동</t>
        </is>
      </c>
    </row>
    <row r="36">
      <c r="A36" t="inlineStr">
        <is>
          <t>통날개(통날개)</t>
        </is>
      </c>
      <c r="B36" t="inlineStr">
        <is>
          <t>70g±5g(1kg당 약 14개)</t>
        </is>
      </c>
      <c r="C36" t="inlineStr">
        <is>
          <t>kg</t>
        </is>
      </c>
      <c r="D36" t="n">
        <v>11700</v>
      </c>
      <c r="E36">
        <f>D34+400</f>
        <v/>
      </c>
      <c r="F36" t="inlineStr">
        <is>
          <t>도계상황에따라 개수변동</t>
        </is>
      </c>
    </row>
    <row r="37">
      <c r="A37" t="inlineStr">
        <is>
          <t>봉(윗날개)</t>
        </is>
      </c>
      <c r="B37" t="inlineStr">
        <is>
          <t>40g±5g(1kg당 약 23개)</t>
        </is>
      </c>
      <c r="C37" t="inlineStr">
        <is>
          <t>kg</t>
        </is>
      </c>
      <c r="D37" t="n">
        <v>11800</v>
      </c>
      <c r="E37">
        <f>D35+400</f>
        <v/>
      </c>
      <c r="F37" t="inlineStr">
        <is>
          <t>도계상황에따라 개수변동</t>
        </is>
      </c>
    </row>
    <row r="38">
      <c r="A38" t="inlineStr">
        <is>
          <t>윙(아랫날개)</t>
        </is>
      </c>
      <c r="B38" t="inlineStr">
        <is>
          <t>30g±5g(1kg당 약 34개)</t>
        </is>
      </c>
      <c r="C38" t="inlineStr">
        <is>
          <t>kg</t>
        </is>
      </c>
      <c r="D38" t="n">
        <v>11800</v>
      </c>
      <c r="E38">
        <f>D36+400</f>
        <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f>D39+400</f>
        <v/>
      </c>
      <c r="F41" t="inlineStr">
        <is>
          <t>반계(1/2) 작업가능 . 마리로 
주문/등급판정, 친환경 가능</t>
        </is>
      </c>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H149"/>
  <sheetViews>
    <sheetView workbookViewId="0">
      <selection activeCell="A1" sqref="A1"/>
    </sheetView>
  </sheetViews>
  <sheetFormatPr baseColWidth="8" defaultRowHeight="15"/>
  <sheetData>
    <row r="1">
      <c r="A1" t="inlineStr">
        <is>
          <t>5805_엘푸드_06월+엘푸드닭오리계란학교단가표.xlsx</t>
        </is>
      </c>
    </row>
    <row r="2">
      <c r="A2" t="inlineStr">
        <is>
          <t>https://school062.com/bbs/board.php?bo_table=product_02&amp;wr_id=5805</t>
        </is>
      </c>
    </row>
    <row r="3">
      <c r="A3" s="1" t="inlineStr">
        <is>
          <t>06월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f>E7/25</f>
        <v/>
      </c>
      <c r="G6" t="inlineStr"/>
      <c r="H6" t="inlineStr"/>
    </row>
    <row r="7">
      <c r="A7" t="inlineStr"/>
      <c r="B7" t="inlineStr"/>
      <c r="C7" t="inlineStr">
        <is>
          <t>무항생제</t>
        </is>
      </c>
      <c r="D7" t="inlineStr">
        <is>
          <t>18,100-&gt;</t>
        </is>
      </c>
      <c r="E7">
        <f>E7+400</f>
        <v/>
      </c>
      <c r="F7">
        <f>E8/25</f>
        <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c r="E10" t="n">
        <v>15400</v>
      </c>
      <c r="F10">
        <f>E12/33</f>
        <v/>
      </c>
      <c r="G10" t="inlineStr"/>
      <c r="H10" t="inlineStr"/>
    </row>
    <row r="11">
      <c r="A11" t="inlineStr"/>
      <c r="B11" t="inlineStr"/>
      <c r="C11" t="inlineStr">
        <is>
          <t>무항생제</t>
        </is>
      </c>
      <c r="D11" t="inlineStr"/>
      <c r="E11">
        <f>E12+400</f>
        <v/>
      </c>
      <c r="F11">
        <f>E13/33</f>
        <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13900</v>
      </c>
      <c r="F14">
        <f>E17/10</f>
        <v/>
      </c>
      <c r="G14" t="inlineStr"/>
      <c r="H14" t="inlineStr"/>
    </row>
    <row r="15">
      <c r="A15" t="inlineStr"/>
      <c r="B15" t="inlineStr"/>
      <c r="C15" t="inlineStr">
        <is>
          <t>무항생제</t>
        </is>
      </c>
      <c r="D15" t="inlineStr">
        <is>
          <t>17,800-&gt;</t>
        </is>
      </c>
      <c r="E15">
        <f>E17+400</f>
        <v/>
      </c>
      <c r="F15">
        <f>E18/10</f>
        <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13900</v>
      </c>
      <c r="F18">
        <f>E22/5</f>
        <v/>
      </c>
      <c r="G18" t="inlineStr"/>
      <c r="H18" t="inlineStr"/>
    </row>
    <row r="19">
      <c r="A19" t="inlineStr"/>
      <c r="B19" t="inlineStr"/>
      <c r="C19" t="inlineStr">
        <is>
          <t>무항생제</t>
        </is>
      </c>
      <c r="D19" t="inlineStr">
        <is>
          <t>17,800-&gt;</t>
        </is>
      </c>
      <c r="E19">
        <f>E22+400</f>
        <v/>
      </c>
      <c r="F19">
        <f>E23/5</f>
        <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
6월 할인행사</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15,500-&gt;</t>
        </is>
      </c>
      <c r="E22" t="n">
        <v>14800</v>
      </c>
      <c r="F22" t="inlineStr"/>
      <c r="G22" t="inlineStr"/>
      <c r="H22" t="inlineStr"/>
    </row>
    <row r="23">
      <c r="A23" t="inlineStr"/>
      <c r="B23" t="inlineStr"/>
      <c r="C23" t="inlineStr">
        <is>
          <t>무항생제</t>
        </is>
      </c>
      <c r="D23" t="inlineStr">
        <is>
          <t>15,900-&gt;</t>
        </is>
      </c>
      <c r="E23">
        <f>E27+400</f>
        <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12900</v>
      </c>
      <c r="F26" t="inlineStr"/>
      <c r="G26" t="inlineStr"/>
      <c r="H26" t="inlineStr"/>
    </row>
    <row r="27">
      <c r="A27" t="inlineStr"/>
      <c r="B27" t="inlineStr"/>
      <c r="C27" t="inlineStr">
        <is>
          <t>무항생제</t>
        </is>
      </c>
      <c r="D27" t="inlineStr"/>
      <c r="E27">
        <f>E32+400</f>
        <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9900</v>
      </c>
      <c r="F30" t="inlineStr"/>
      <c r="G30" t="inlineStr"/>
      <c r="H30" t="inlineStr"/>
    </row>
    <row r="31">
      <c r="A31" t="inlineStr"/>
      <c r="B31" t="inlineStr"/>
      <c r="C31" t="inlineStr">
        <is>
          <t>무항생제</t>
        </is>
      </c>
      <c r="D31" t="inlineStr"/>
      <c r="E31">
        <f>E37+400</f>
        <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
[06월 할인행사]</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f>E42+400</f>
        <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
[06월 할인행사]</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f>E47+400</f>
        <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청양풍 간장소스가
들어간 찜닭세트
★ (도리육)
30g,40g,50,60g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9900</v>
      </c>
      <c r="F42" t="inlineStr"/>
      <c r="G42" t="inlineStr"/>
      <c r="H42" t="inlineStr"/>
    </row>
    <row r="43">
      <c r="A43" t="inlineStr"/>
      <c r="B43" t="inlineStr"/>
      <c r="C43" t="inlineStr">
        <is>
          <t>무항생제</t>
        </is>
      </c>
      <c r="D43" t="inlineStr"/>
      <c r="E43">
        <f>E53+400</f>
        <v/>
      </c>
      <c r="F43" t="inlineStr"/>
      <c r="G43" t="inlineStr">
        <is>
          <t>최소주문 10kg이상</t>
        </is>
      </c>
      <c r="H43" t="inlineStr"/>
    </row>
    <row r="44">
      <c r="A44" t="inlineStr"/>
      <c r="B44" t="inlineStr"/>
      <c r="C44" t="inlineStr">
        <is>
          <t>• 청양풍간장소스(kg당 200g), 당면 (kg당 100g) 납품
• 등급판정서 / 무항생제 인증서 첨부</t>
        </is>
      </c>
      <c r="D44" t="inlineStr"/>
      <c r="E44" t="inlineStr"/>
      <c r="F44" t="inlineStr"/>
      <c r="G44" t="inlineStr"/>
      <c r="H44" t="inlineStr"/>
    </row>
    <row r="45">
      <c r="A45" t="inlineStr"/>
      <c r="B45" t="inlineStr">
        <is>
          <t>청양풍 간장소스가
들어간 찜닭세트
★ (정육2) 15g, 20g,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c r="E46" t="n">
        <v>20500</v>
      </c>
      <c r="F46" t="inlineStr">
        <is>
          <t>-</t>
        </is>
      </c>
      <c r="G46" t="inlineStr"/>
      <c r="H46" t="inlineStr"/>
    </row>
    <row r="47">
      <c r="A47" t="inlineStr"/>
      <c r="B47" t="inlineStr"/>
      <c r="C47" t="inlineStr">
        <is>
          <t>무항생제</t>
        </is>
      </c>
      <c r="D47" t="inlineStr"/>
      <c r="E47">
        <f>E59+400</f>
        <v/>
      </c>
      <c r="F47" t="inlineStr">
        <is>
          <t>-</t>
        </is>
      </c>
      <c r="G47" t="inlineStr">
        <is>
          <t>최소주문 10kg이상</t>
        </is>
      </c>
      <c r="H47" t="inlineStr"/>
    </row>
    <row r="48">
      <c r="A48" t="inlineStr"/>
      <c r="B48" t="inlineStr"/>
      <c r="C48" t="inlineStr">
        <is>
          <t>• 청양풍간장소스(닭 kg당 200g), 당면 (닭 kg당 100g) 납품
• 등급판정서 / 무항생제 인증서 첨부</t>
        </is>
      </c>
      <c r="D48" t="inlineStr"/>
      <c r="E48" t="inlineStr"/>
      <c r="F48" t="inlineStr"/>
      <c r="G48" t="inlineStr"/>
      <c r="H48" t="inlineStr"/>
    </row>
    <row r="49">
      <c r="A49" t="inlineStr"/>
      <c r="B49" t="inlineStr">
        <is>
          <t>수제치킨닭강정(정육2)
★ 15g, 30g</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18900</v>
      </c>
      <c r="F50" t="inlineStr">
        <is>
          <t>-</t>
        </is>
      </c>
      <c r="G50" t="inlineStr"/>
      <c r="H50" t="inlineStr"/>
    </row>
    <row r="51">
      <c r="A51" t="inlineStr"/>
      <c r="B51" t="inlineStr"/>
      <c r="C51" t="inlineStr">
        <is>
          <t>무항생제</t>
        </is>
      </c>
      <c r="D51" t="inlineStr"/>
      <c r="E51">
        <f>E65+400</f>
        <v/>
      </c>
      <c r="F51" t="inlineStr">
        <is>
          <t>-</t>
        </is>
      </c>
      <c r="G51" t="inlineStr">
        <is>
          <t>최소주문 5kg</t>
        </is>
      </c>
      <c r="H51" t="inlineStr"/>
    </row>
    <row r="52">
      <c r="A52" t="inlineStr"/>
      <c r="B52" t="inlineStr"/>
      <c r="C52" t="inlineStr">
        <is>
          <t>• 소스(닭 kg당 곡물물결파우더200g + 닭강정소스 200g) 납품
• 등급판정서 / 무항생제 인증서 첨부</t>
        </is>
      </c>
      <c r="D52" t="inlineStr"/>
      <c r="E52" t="inlineStr"/>
      <c r="F52" t="inlineStr"/>
      <c r="G52" t="inlineStr"/>
      <c r="H52" t="inlineStr"/>
    </row>
    <row r="53">
      <c r="A53" t="inlineStr"/>
      <c r="B53" t="inlineStr">
        <is>
          <t>수제치킨닭강정
(가슴살,안심 中 선택)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c r="E54" t="n">
        <v>12900</v>
      </c>
      <c r="F54" t="inlineStr">
        <is>
          <t>-</t>
        </is>
      </c>
      <c r="G54" t="inlineStr"/>
      <c r="H54" t="inlineStr"/>
    </row>
    <row r="55">
      <c r="A55" t="inlineStr"/>
      <c r="B55" t="inlineStr"/>
      <c r="C55" t="inlineStr">
        <is>
          <t>무항생제</t>
        </is>
      </c>
      <c r="D55" t="inlineStr"/>
      <c r="E55">
        <f>E71+400</f>
        <v/>
      </c>
      <c r="F55" t="inlineStr">
        <is>
          <t>-</t>
        </is>
      </c>
      <c r="G55" t="inlineStr">
        <is>
          <t>최소주문 5kg</t>
        </is>
      </c>
      <c r="H55" t="inlineStr"/>
    </row>
    <row r="56">
      <c r="A56" t="inlineStr"/>
      <c r="B56" t="inlineStr"/>
      <c r="C56" t="inlineStr">
        <is>
          <t>• 소스(닭 kg당 곡물물결파우더200g + 닭강정소스 200g) 납품
• 등급판정서 / 무항생제 인증서 첨부</t>
        </is>
      </c>
      <c r="D56" t="inlineStr"/>
      <c r="E56" t="inlineStr"/>
      <c r="F56" t="inlineStr"/>
      <c r="G56" t="inlineStr"/>
      <c r="H56" t="inlineStr"/>
    </row>
    <row r="57">
      <c r="A57" t="inlineStr"/>
      <c r="B57" t="inlineStr">
        <is>
          <t>떡강정+달강정소스
★ 15g, 30g
치킨강정세트와 
함께 주문하시면 Good!</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n">
        <v>11300</v>
      </c>
      <c r="F58" t="inlineStr">
        <is>
          <t>-</t>
        </is>
      </c>
      <c r="G58" t="inlineStr"/>
      <c r="H58" t="inlineStr"/>
    </row>
    <row r="59">
      <c r="A59" t="inlineStr"/>
      <c r="B59" t="inlineStr"/>
      <c r="C59" t="inlineStr">
        <is>
          <t>무항생제</t>
        </is>
      </c>
      <c r="D59" t="inlineStr"/>
      <c r="E59">
        <f>E77+400</f>
        <v/>
      </c>
      <c r="F59" t="inlineStr">
        <is>
          <t>-</t>
        </is>
      </c>
      <c r="G59" t="inlineStr">
        <is>
          <t>최소주문 5kg</t>
        </is>
      </c>
      <c r="H59" t="inlineStr"/>
    </row>
    <row r="60">
      <c r="A60" t="inlineStr"/>
      <c r="B60" t="inlineStr"/>
      <c r="C60" t="inlineStr">
        <is>
          <t>• 떡61.8%(국내산),정제수,밀가루,튀김가루,옥수수전분
• 떡강정 1kg당 강정소스 200g 납품</t>
        </is>
      </c>
      <c r="D60" t="inlineStr"/>
      <c r="E60" t="inlineStr"/>
      <c r="F60" t="inlineStr"/>
      <c r="G60" t="inlineStr"/>
      <c r="H60" t="inlineStr"/>
    </row>
    <row r="61">
      <c r="A61" t="inlineStr"/>
      <c r="B61" t="inlineStr">
        <is>
          <t>수제치킨텐더형 안심
★ 15g, 30g
★곡물물결파우더 납품★</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c r="E62" t="n">
        <v>11500</v>
      </c>
      <c r="F62" t="inlineStr">
        <is>
          <t>-</t>
        </is>
      </c>
      <c r="G62" t="inlineStr"/>
      <c r="H62" t="inlineStr"/>
    </row>
    <row r="63">
      <c r="A63" t="inlineStr"/>
      <c r="B63" t="inlineStr"/>
      <c r="C63" t="inlineStr">
        <is>
          <t>무항생제</t>
        </is>
      </c>
      <c r="D63" t="inlineStr"/>
      <c r="E63">
        <f>E83+400</f>
        <v/>
      </c>
      <c r="F63" t="inlineStr">
        <is>
          <t>-</t>
        </is>
      </c>
      <c r="G63" t="inlineStr">
        <is>
          <t>최소주문 5kg</t>
        </is>
      </c>
      <c r="H63" t="inlineStr"/>
    </row>
    <row r="64">
      <c r="A64" t="inlineStr"/>
      <c r="B64" t="inlineStr"/>
      <c r="C64" t="inlineStr">
        <is>
          <t>• 곡물물결파우더(닭 kg당 200g) 납품
• 등급판정서 / 무항생제 인증서 첨부</t>
        </is>
      </c>
      <c r="D64" t="inlineStr"/>
      <c r="E64" t="inlineStr"/>
      <c r="F64" t="inlineStr"/>
      <c r="G64" t="inlineStr"/>
      <c r="H64" t="inlineStr"/>
    </row>
    <row r="65">
      <c r="A65" t="inlineStr"/>
      <c r="B65" t="inlineStr">
        <is>
          <t>레드치킨텐더(안심)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n">
        <v>14500</v>
      </c>
      <c r="F66" t="inlineStr">
        <is>
          <t>-</t>
        </is>
      </c>
      <c r="G66" t="inlineStr"/>
      <c r="H66" t="inlineStr"/>
    </row>
    <row r="67">
      <c r="A67" t="inlineStr"/>
      <c r="B67" t="inlineStr"/>
      <c r="C67" t="inlineStr">
        <is>
          <t>무항생제</t>
        </is>
      </c>
      <c r="D67" t="inlineStr"/>
      <c r="E67">
        <f>E89+400</f>
        <v/>
      </c>
      <c r="F67" t="inlineStr">
        <is>
          <t>-</t>
        </is>
      </c>
      <c r="G67" t="inlineStr">
        <is>
          <t>최소주문 5kg</t>
        </is>
      </c>
      <c r="H67" t="inlineStr"/>
    </row>
    <row r="68">
      <c r="A68" t="inlineStr"/>
      <c r="B68" t="inlineStr"/>
      <c r="C68" t="inlineStr">
        <is>
          <t>• 곡물물결파우더(닭 kg당 200g)+멕시칸치폴레소스(kg당 200g) 납품
• 등급판정서 / 무항생제 인증서 첨부</t>
        </is>
      </c>
      <c r="D68" t="inlineStr"/>
      <c r="E68" t="inlineStr"/>
      <c r="F68" t="inlineStr"/>
      <c r="G68" t="inlineStr"/>
      <c r="H68" t="inlineStr"/>
    </row>
    <row r="69">
      <c r="A69" t="inlineStr"/>
      <c r="B69" t="inlineStr">
        <is>
          <t>레드치킨텐더(정육2)
★ 15g, 30g</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19800</v>
      </c>
      <c r="F70" t="inlineStr">
        <is>
          <t>-</t>
        </is>
      </c>
      <c r="G70" t="inlineStr"/>
      <c r="H70" t="inlineStr"/>
    </row>
    <row r="71">
      <c r="A71" t="inlineStr"/>
      <c r="B71" t="inlineStr"/>
      <c r="C71" t="inlineStr">
        <is>
          <t>무항생제</t>
        </is>
      </c>
      <c r="D71" t="inlineStr"/>
      <c r="E71">
        <f>E95+400</f>
        <v/>
      </c>
      <c r="F71" t="inlineStr">
        <is>
          <t>-</t>
        </is>
      </c>
      <c r="G71" t="inlineStr">
        <is>
          <t>최소주문 5kg</t>
        </is>
      </c>
      <c r="H71" t="inlineStr"/>
    </row>
    <row r="72">
      <c r="A72" t="inlineStr"/>
      <c r="B72" t="inlineStr"/>
      <c r="C72" t="inlineStr">
        <is>
          <t>• 곡물물결파우더(닭 kg당 200g)+멕시칸치폴레소스(kg당 200g) 납품
• 등급판정서 / 무항생제 인증서 첨부</t>
        </is>
      </c>
      <c r="D72" t="inlineStr"/>
      <c r="E72" t="inlineStr"/>
      <c r="F72" t="inlineStr"/>
      <c r="G72" t="inlineStr"/>
      <c r="H72" t="inlineStr"/>
    </row>
    <row r="73">
      <c r="A73" t="inlineStr"/>
      <c r="B73" t="inlineStr">
        <is>
          <t>화이트치킨텐더(안심)
★ 15g, 30g</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n">
        <v>14500</v>
      </c>
      <c r="F74" t="inlineStr">
        <is>
          <t>-</t>
        </is>
      </c>
      <c r="G74" t="inlineStr"/>
      <c r="H74" t="inlineStr"/>
    </row>
    <row r="75">
      <c r="A75" t="inlineStr"/>
      <c r="B75" t="inlineStr"/>
      <c r="C75" t="inlineStr">
        <is>
          <t>무항생제</t>
        </is>
      </c>
      <c r="D75" t="inlineStr"/>
      <c r="E75">
        <f>E101+400</f>
        <v/>
      </c>
      <c r="F75" t="inlineStr">
        <is>
          <t>-</t>
        </is>
      </c>
      <c r="G75" t="inlineStr">
        <is>
          <t>최소주문 5kg</t>
        </is>
      </c>
      <c r="H75" t="inlineStr"/>
    </row>
    <row r="76">
      <c r="A76" t="inlineStr"/>
      <c r="B76" t="inlineStr"/>
      <c r="C76" t="inlineStr">
        <is>
          <t>• 곡물물결파우더(닭 kg당 200g)+화이트어니언소스(kg당 200g) 납품
• 등급판정서 / 무항생제 인증서 첨부</t>
        </is>
      </c>
      <c r="D76" t="inlineStr"/>
      <c r="E76" t="inlineStr"/>
      <c r="F76" t="inlineStr"/>
      <c r="G76" t="inlineStr"/>
      <c r="H76" t="inlineStr"/>
    </row>
    <row r="77">
      <c r="A77" t="inlineStr"/>
      <c r="B77" t="inlineStr">
        <is>
          <t>화이트치킨텐더(정육2)
★ 15g, 30g</t>
        </is>
      </c>
      <c r="C77" t="inlineStr">
        <is>
          <t>규격</t>
        </is>
      </c>
      <c r="D77" t="inlineStr">
        <is>
          <t>규격가</t>
        </is>
      </c>
      <c r="E77" t="inlineStr">
        <is>
          <t>kg 단가</t>
        </is>
      </c>
      <c r="F77" t="inlineStr">
        <is>
          <t>개당단가</t>
        </is>
      </c>
      <c r="G77" t="inlineStr">
        <is>
          <t>냉장
9일</t>
        </is>
      </c>
      <c r="H77" t="inlineStr"/>
    </row>
    <row r="78">
      <c r="A78" t="inlineStr"/>
      <c r="B78" t="inlineStr"/>
      <c r="C78" t="inlineStr">
        <is>
          <t>1등급</t>
        </is>
      </c>
      <c r="D78" t="inlineStr"/>
      <c r="E78" t="n">
        <v>19800</v>
      </c>
      <c r="F78" t="inlineStr">
        <is>
          <t>-</t>
        </is>
      </c>
      <c r="G78" t="inlineStr"/>
      <c r="H78" t="inlineStr"/>
    </row>
    <row r="79">
      <c r="A79" t="inlineStr"/>
      <c r="B79" t="inlineStr"/>
      <c r="C79" t="inlineStr">
        <is>
          <t>무항생제</t>
        </is>
      </c>
      <c r="D79" t="inlineStr"/>
      <c r="E79">
        <f>E107+400</f>
        <v/>
      </c>
      <c r="F79" t="inlineStr">
        <is>
          <t>-</t>
        </is>
      </c>
      <c r="G79" t="inlineStr">
        <is>
          <t>최소주문 5kg</t>
        </is>
      </c>
      <c r="H79" t="inlineStr"/>
    </row>
    <row r="80">
      <c r="A80" t="inlineStr"/>
      <c r="B80" t="inlineStr"/>
      <c r="C80" t="inlineStr">
        <is>
          <t>• 곡물물결파우더(닭 kg당 200g)+화이트어니언소스(kg당 200g) 납품
• 등급판정서 / 무항생제 인증서 첨부</t>
        </is>
      </c>
      <c r="D80" t="inlineStr"/>
      <c r="E80" t="inlineStr"/>
      <c r="F80" t="inlineStr"/>
      <c r="G80" t="inlineStr"/>
      <c r="H80" t="inlineStr"/>
    </row>
    <row r="81">
      <c r="A81" t="inlineStr"/>
      <c r="B81" t="inlineStr">
        <is>
          <t>블랙갈릭 베이크
오븐구이 세트
★ 도리육  / 
30g,40g,50g,60g 선택</t>
        </is>
      </c>
      <c r="C81" t="inlineStr">
        <is>
          <t>규격</t>
        </is>
      </c>
      <c r="D81" t="inlineStr">
        <is>
          <t>규격가</t>
        </is>
      </c>
      <c r="E81" t="inlineStr">
        <is>
          <t>kg 단가</t>
        </is>
      </c>
      <c r="F81" t="inlineStr">
        <is>
          <t>개당단가</t>
        </is>
      </c>
      <c r="G81" t="inlineStr">
        <is>
          <t>냉장
9일</t>
        </is>
      </c>
      <c r="H81" t="inlineStr"/>
    </row>
    <row r="82">
      <c r="A82" t="inlineStr"/>
      <c r="B82" t="inlineStr"/>
      <c r="C82" t="inlineStr">
        <is>
          <t>1등급</t>
        </is>
      </c>
      <c r="D82" t="inlineStr"/>
      <c r="E82" t="n">
        <v>11000</v>
      </c>
      <c r="F82" t="inlineStr"/>
      <c r="G82" t="inlineStr"/>
      <c r="H82" t="inlineStr"/>
    </row>
    <row r="83">
      <c r="A83" t="inlineStr"/>
      <c r="B83" t="inlineStr"/>
      <c r="C83" t="inlineStr">
        <is>
          <t>무항생제</t>
        </is>
      </c>
      <c r="D83" t="inlineStr"/>
      <c r="E83">
        <f>E113+400</f>
        <v/>
      </c>
      <c r="F83" t="inlineStr"/>
      <c r="G83" t="inlineStr">
        <is>
          <t>최소주문 10kg</t>
        </is>
      </c>
      <c r="H83" t="inlineStr"/>
    </row>
    <row r="84">
      <c r="A84" t="inlineStr"/>
      <c r="B84" t="inlineStr"/>
      <c r="C84" t="inlineStr">
        <is>
          <t>• 베이크파우더(닭 kg당 100g), 블랙갈릭소스 (닭 kg당 200g) 납품
• 등급판정서 / 무항생제 인증서 첨부</t>
        </is>
      </c>
      <c r="D84" t="inlineStr"/>
      <c r="E84" t="inlineStr"/>
      <c r="F84" t="inlineStr"/>
      <c r="G84" t="inlineStr"/>
      <c r="H84" t="inlineStr"/>
    </row>
    <row r="85">
      <c r="A85" t="inlineStr"/>
      <c r="B85" t="inlineStr">
        <is>
          <t>블랙갈릭 베이크
오븐구이 세트
★ 닭 북채  / 칼집
100g *10 EA((±1)
6월 할인행사</t>
        </is>
      </c>
      <c r="C85" t="inlineStr">
        <is>
          <t>규격</t>
        </is>
      </c>
      <c r="D85" t="inlineStr">
        <is>
          <t>규격가</t>
        </is>
      </c>
      <c r="E85" t="inlineStr">
        <is>
          <t>kg 단가</t>
        </is>
      </c>
      <c r="F85" t="inlineStr">
        <is>
          <t>개당단가</t>
        </is>
      </c>
      <c r="G85" t="inlineStr">
        <is>
          <t>냉장
9일</t>
        </is>
      </c>
      <c r="H85" t="inlineStr"/>
    </row>
    <row r="86">
      <c r="A86" t="inlineStr"/>
      <c r="B86" t="inlineStr"/>
      <c r="C86" t="inlineStr">
        <is>
          <t>1등급</t>
        </is>
      </c>
      <c r="D86" t="inlineStr">
        <is>
          <t>16,900-&gt;</t>
        </is>
      </c>
      <c r="E86" t="n">
        <v>14500</v>
      </c>
      <c r="F86">
        <f>E119/10</f>
        <v/>
      </c>
      <c r="G86" t="inlineStr"/>
      <c r="H86" t="inlineStr"/>
    </row>
    <row r="87">
      <c r="A87" t="inlineStr"/>
      <c r="B87" t="inlineStr"/>
      <c r="C87" t="inlineStr">
        <is>
          <t>무항생제</t>
        </is>
      </c>
      <c r="D87" t="inlineStr">
        <is>
          <t>17,300-&gt;</t>
        </is>
      </c>
      <c r="E87">
        <f>E119+400</f>
        <v/>
      </c>
      <c r="F87">
        <f>E120/10</f>
        <v/>
      </c>
      <c r="G87" t="inlineStr">
        <is>
          <t>최소주문 10kg</t>
        </is>
      </c>
      <c r="H87" t="inlineStr"/>
    </row>
    <row r="88">
      <c r="A88" t="inlineStr"/>
      <c r="B88" t="inlineStr"/>
      <c r="C88" t="inlineStr">
        <is>
          <t>• 베이크파우더(닭 kg당 100g), 블랙갈릭소스 (닭 kg당 200g) 납품
• 등급판정서 / 무항생제 인증서 첨부</t>
        </is>
      </c>
      <c r="D88" t="inlineStr"/>
      <c r="E88" t="inlineStr"/>
      <c r="F88" t="inlineStr"/>
      <c r="G88" t="inlineStr"/>
      <c r="H88" t="inlineStr"/>
    </row>
    <row r="89">
      <c r="A89" t="inlineStr">
        <is>
          <t>▲ 북채는 파우더를 발라서 [콤비에서 15~20분 관찰조리] → [갈릭소스 바르고 컨벡션에서 5분 조리]</t>
        </is>
      </c>
      <c r="B89" t="inlineStr"/>
      <c r="C89" t="inlineStr"/>
      <c r="D89" t="inlineStr"/>
      <c r="E89" t="inlineStr"/>
      <c r="F89" t="inlineStr"/>
      <c r="G89" t="inlineStr"/>
      <c r="H89" t="inlineStr"/>
    </row>
    <row r="90">
      <c r="A90" t="inlineStr"/>
      <c r="B90" t="inlineStr">
        <is>
          <t>블랙갈릭 베이크
오븐구이 세트
★ 닭 장각 / 칼집
200g *5 EA
6월 할인행사</t>
        </is>
      </c>
      <c r="C90" t="inlineStr">
        <is>
          <t>규격</t>
        </is>
      </c>
      <c r="D90" t="inlineStr">
        <is>
          <t>규격가</t>
        </is>
      </c>
      <c r="E90" t="inlineStr">
        <is>
          <t>kg 단가</t>
        </is>
      </c>
      <c r="F90" t="inlineStr">
        <is>
          <t>개당단가</t>
        </is>
      </c>
      <c r="G90" t="inlineStr">
        <is>
          <t>냉장
9일</t>
        </is>
      </c>
      <c r="H90" t="inlineStr"/>
    </row>
    <row r="91">
      <c r="A91" t="inlineStr"/>
      <c r="B91" t="inlineStr"/>
      <c r="C91" t="inlineStr">
        <is>
          <t>1등급</t>
        </is>
      </c>
      <c r="D91" t="inlineStr">
        <is>
          <t>16,900-&gt;</t>
        </is>
      </c>
      <c r="E91" t="n">
        <v>14500</v>
      </c>
      <c r="F91">
        <f>E126/5</f>
        <v/>
      </c>
      <c r="G91" t="inlineStr"/>
      <c r="H91" t="inlineStr"/>
    </row>
    <row r="92">
      <c r="A92" t="inlineStr"/>
      <c r="B92" t="inlineStr"/>
      <c r="C92" t="inlineStr">
        <is>
          <t>무항생제</t>
        </is>
      </c>
      <c r="D92" t="inlineStr">
        <is>
          <t>17,300-&gt;</t>
        </is>
      </c>
      <c r="E92">
        <f>E126+400</f>
        <v/>
      </c>
      <c r="F92">
        <f>E127/5</f>
        <v/>
      </c>
      <c r="G92" t="inlineStr">
        <is>
          <t>최소주문 10kg</t>
        </is>
      </c>
      <c r="H92" t="inlineStr"/>
    </row>
    <row r="93">
      <c r="A93" t="inlineStr"/>
      <c r="B93" t="inlineStr"/>
      <c r="C93" t="inlineStr">
        <is>
          <t>• 베이크파우더(닭 kg당 100g), 블랙갈릭소스 (닭 kg당 200g) 납품
• 등급판정서 / 무항생제 인증서 첨부</t>
        </is>
      </c>
      <c r="D93" t="inlineStr"/>
      <c r="E93" t="inlineStr"/>
      <c r="F93" t="inlineStr"/>
      <c r="G93" t="inlineStr"/>
      <c r="H93" t="inlineStr"/>
    </row>
    <row r="94">
      <c r="A94" t="inlineStr">
        <is>
          <t>▲ 장각은 파우더를 발라서 [콤비에서 20~25분 관찰조리] → [갈릭소스 바르고 컨벡션에서 5분 조리]</t>
        </is>
      </c>
      <c r="B94" t="inlineStr"/>
      <c r="C94" t="inlineStr"/>
      <c r="D94" t="inlineStr"/>
      <c r="E94" t="inlineStr"/>
      <c r="F94" t="inlineStr"/>
      <c r="G94" t="inlineStr"/>
      <c r="H94" t="inlineStr"/>
    </row>
    <row r="95">
      <c r="A95" t="inlineStr"/>
      <c r="B95" t="inlineStr">
        <is>
          <t>블랙갈릭 베이크
오븐구이 세트
★ 닭 봉 / 
40g*25EA((±2)</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is>
          <t>18,900-&gt;</t>
        </is>
      </c>
      <c r="E96" t="n">
        <v>17400</v>
      </c>
      <c r="F96">
        <f>E133/25</f>
        <v/>
      </c>
      <c r="G96" t="inlineStr"/>
      <c r="H96" t="inlineStr"/>
    </row>
    <row r="97">
      <c r="A97" t="inlineStr"/>
      <c r="B97" t="inlineStr"/>
      <c r="C97" t="inlineStr">
        <is>
          <t>무항생제</t>
        </is>
      </c>
      <c r="D97" t="inlineStr">
        <is>
          <t>19,300-&gt;</t>
        </is>
      </c>
      <c r="E97">
        <f>E133+400</f>
        <v/>
      </c>
      <c r="F97">
        <f>E134/25</f>
        <v/>
      </c>
      <c r="G97" t="inlineStr">
        <is>
          <t>최소주문 10kg</t>
        </is>
      </c>
      <c r="H97" t="inlineStr"/>
    </row>
    <row r="98">
      <c r="A98" t="inlineStr"/>
      <c r="B98" t="inlineStr"/>
      <c r="C98" t="inlineStr">
        <is>
          <t>• 베이크파우더(닭 kg당 100g), 블랙갈릭소스 (닭 kg당 200g) 납품
• 등급판정서 / 무항생제 인증서 첨부</t>
        </is>
      </c>
      <c r="D98" t="inlineStr"/>
      <c r="E98" t="inlineStr"/>
      <c r="F98" t="inlineStr"/>
      <c r="G98" t="inlineStr"/>
      <c r="H98" t="inlineStr"/>
    </row>
    <row r="99">
      <c r="A99" t="inlineStr"/>
      <c r="B99" t="inlineStr">
        <is>
          <t>블랙갈릭 베이크
오븐구이 세트
★ 닭 정육2  
15g ,20g,30g
100g스테이크용</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is>
          <t>21,000-&gt;</t>
        </is>
      </c>
      <c r="E100" t="n">
        <v>19500</v>
      </c>
      <c r="F100" t="inlineStr"/>
      <c r="G100" t="inlineStr"/>
      <c r="H100" t="inlineStr"/>
    </row>
    <row r="101">
      <c r="A101" t="inlineStr"/>
      <c r="B101" t="inlineStr"/>
      <c r="C101" t="inlineStr">
        <is>
          <t>무항생제</t>
        </is>
      </c>
      <c r="D101" t="inlineStr">
        <is>
          <t>21,400-&gt;</t>
        </is>
      </c>
      <c r="E101">
        <f>E139+400</f>
        <v/>
      </c>
      <c r="F101" t="inlineStr"/>
      <c r="G101" t="inlineStr">
        <is>
          <t>최소주문 10kg</t>
        </is>
      </c>
      <c r="H101" t="inlineStr"/>
    </row>
    <row r="102">
      <c r="A102" t="inlineStr"/>
      <c r="B102" t="inlineStr"/>
      <c r="C102" t="inlineStr">
        <is>
          <t>• 베이크파우더(닭 kg당 100g), 블랙갈릭소스 (닭 kg당 200g) 납품
• 등급판정서 / 무항생제 인증서 첨부</t>
        </is>
      </c>
      <c r="D102" t="inlineStr"/>
      <c r="E102" t="inlineStr"/>
      <c r="F102" t="inlineStr"/>
      <c r="G102" t="inlineStr"/>
      <c r="H102" t="inlineStr"/>
    </row>
    <row r="103">
      <c r="A103" t="inlineStr"/>
      <c r="B103" t="inlineStr">
        <is>
          <t>블랙갈릭 베이크
오븐구이 세트
★ 닭 윙 / 
30g*33EA(±2)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18500</v>
      </c>
      <c r="F104">
        <f>E145/33</f>
        <v/>
      </c>
      <c r="G104" t="inlineStr"/>
      <c r="H104" t="inlineStr"/>
    </row>
    <row r="105">
      <c r="A105" t="inlineStr"/>
      <c r="B105" t="inlineStr"/>
      <c r="C105" t="inlineStr">
        <is>
          <t>무항생제</t>
        </is>
      </c>
      <c r="D105" t="inlineStr"/>
      <c r="E105">
        <f>E145+400</f>
        <v/>
      </c>
      <c r="F105">
        <f>E146/33</f>
        <v/>
      </c>
      <c r="G105" t="inlineStr">
        <is>
          <t>최소주문 10kg</t>
        </is>
      </c>
      <c r="H105" t="inlineStr"/>
    </row>
    <row r="106">
      <c r="A106" t="inlineStr"/>
      <c r="B106" t="inlineStr"/>
      <c r="C106" t="inlineStr">
        <is>
          <t>• 베이크파우더(닭 kg당 100g),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북채  / 
100g *10 EA((±1)</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f>E119-500</f>
        <v/>
      </c>
      <c r="F108">
        <f>E151/10</f>
        <v/>
      </c>
      <c r="G108" t="inlineStr"/>
      <c r="H108" t="inlineStr"/>
    </row>
    <row r="109">
      <c r="A109" t="inlineStr"/>
      <c r="B109" t="inlineStr"/>
      <c r="C109" t="inlineStr">
        <is>
          <t>무항생제</t>
        </is>
      </c>
      <c r="D109" t="inlineStr"/>
      <c r="E109">
        <f>E151+400</f>
        <v/>
      </c>
      <c r="F109">
        <f>E152/10</f>
        <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블랙갈릭
오븐구이 세트
★ 닭 장각 / 
200g *5 EA</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f>E126-500</f>
        <v/>
      </c>
      <c r="F112">
        <f>E157/5</f>
        <v/>
      </c>
      <c r="G112" t="inlineStr"/>
      <c r="H112" t="inlineStr"/>
    </row>
    <row r="113">
      <c r="A113" t="inlineStr"/>
      <c r="B113" t="inlineStr"/>
      <c r="C113" t="inlineStr">
        <is>
          <t>무항생제</t>
        </is>
      </c>
      <c r="D113" t="inlineStr"/>
      <c r="E113">
        <f>E157+400</f>
        <v/>
      </c>
      <c r="F113">
        <f>E158/5</f>
        <v/>
      </c>
      <c r="G113" t="inlineStr">
        <is>
          <t>최소주문 10kg</t>
        </is>
      </c>
      <c r="H113" t="inlineStr"/>
    </row>
    <row r="114">
      <c r="A114" t="inlineStr"/>
      <c r="B114" t="inlineStr"/>
      <c r="C114" t="inlineStr">
        <is>
          <t>• 블랙갈릭소스 (닭 kg당 200g) 납품
• 등급판정서 / 무항생제 인증서 첨부</t>
        </is>
      </c>
      <c r="D114" t="inlineStr"/>
      <c r="E114" t="inlineStr"/>
      <c r="F114" t="inlineStr"/>
      <c r="G114" t="inlineStr"/>
      <c r="H114" t="inlineStr"/>
    </row>
    <row r="115">
      <c r="A115" t="inlineStr"/>
      <c r="B115" t="inlineStr">
        <is>
          <t>블랙갈릭 
오븐구이 세트
★ 닭 봉 / 
40g*25EA(±2)</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f>E133-500</f>
        <v/>
      </c>
      <c r="F116">
        <f>E163/25</f>
        <v/>
      </c>
      <c r="G116" t="inlineStr"/>
      <c r="H116" t="inlineStr"/>
    </row>
    <row r="117">
      <c r="A117" t="inlineStr"/>
      <c r="B117" t="inlineStr"/>
      <c r="C117" t="inlineStr">
        <is>
          <t>무항생제</t>
        </is>
      </c>
      <c r="D117" t="inlineStr"/>
      <c r="E117">
        <f>E163+400</f>
        <v/>
      </c>
      <c r="F117">
        <f>E164/25</f>
        <v/>
      </c>
      <c r="G117" t="inlineStr">
        <is>
          <t>최소주문 10kg</t>
        </is>
      </c>
      <c r="H117" t="inlineStr"/>
    </row>
    <row r="118">
      <c r="A118" t="inlineStr"/>
      <c r="B118" t="inlineStr"/>
      <c r="C118" t="inlineStr">
        <is>
          <t>• 블랙갈릭소스 (닭 kg당 200g) 납품
• 등급판정서 / 무항생제 인증서 첨부</t>
        </is>
      </c>
      <c r="D118" t="inlineStr"/>
      <c r="E118" t="inlineStr"/>
      <c r="F118" t="inlineStr"/>
      <c r="G118" t="inlineStr"/>
      <c r="H118" t="inlineStr"/>
    </row>
    <row r="119">
      <c r="A119" t="inlineStr"/>
      <c r="B119" t="inlineStr">
        <is>
          <t>블랙갈릭 
오븐구이 세트
★ 닭 윙 / 
30g*33EA(±2)</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f>E145-500</f>
        <v/>
      </c>
      <c r="F120">
        <f>E169/33</f>
        <v/>
      </c>
      <c r="G120" t="inlineStr"/>
      <c r="H120" t="inlineStr"/>
    </row>
    <row r="121">
      <c r="A121" t="inlineStr"/>
      <c r="B121" t="inlineStr"/>
      <c r="C121" t="inlineStr">
        <is>
          <t>무항생제</t>
        </is>
      </c>
      <c r="D121" t="inlineStr"/>
      <c r="E121">
        <f>E169+400</f>
        <v/>
      </c>
      <c r="F121">
        <f>E170/33</f>
        <v/>
      </c>
      <c r="G121" t="inlineStr">
        <is>
          <t>최소주문 10kg</t>
        </is>
      </c>
      <c r="H121" t="inlineStr"/>
    </row>
    <row r="122">
      <c r="A122" t="inlineStr"/>
      <c r="B122" t="inlineStr"/>
      <c r="C122" t="inlineStr">
        <is>
          <t>• 블랙갈릭소스 (닭 kg당 200g) 납품
• 등급판정서 / 무항생제 인증서 첨부</t>
        </is>
      </c>
      <c r="D122" t="inlineStr"/>
      <c r="E122" t="inlineStr"/>
      <c r="F122" t="inlineStr"/>
      <c r="G122" t="inlineStr"/>
      <c r="H122" t="inlineStr"/>
    </row>
    <row r="123">
      <c r="A123" t="inlineStr"/>
      <c r="B123" t="inlineStr">
        <is>
          <t>매콤 불닭세트
★ 계정육2/15g,20g,30g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n">
        <v>15500</v>
      </c>
      <c r="F124" t="inlineStr">
        <is>
          <t>-</t>
        </is>
      </c>
      <c r="G124" t="inlineStr"/>
      <c r="H124" t="inlineStr"/>
    </row>
    <row r="125">
      <c r="A125" t="inlineStr"/>
      <c r="B125" t="inlineStr"/>
      <c r="C125" t="inlineStr">
        <is>
          <t>무항생제</t>
        </is>
      </c>
      <c r="D125" t="inlineStr"/>
      <c r="E125">
        <f>E175+400</f>
        <v/>
      </c>
      <c r="F125" t="inlineStr">
        <is>
          <t>-</t>
        </is>
      </c>
      <c r="G125" t="inlineStr">
        <is>
          <t>최소주문 10kg</t>
        </is>
      </c>
      <c r="H125" t="inlineStr"/>
    </row>
    <row r="126">
      <c r="A126" t="inlineStr"/>
      <c r="B126" t="inlineStr"/>
      <c r="C126" t="inlineStr">
        <is>
          <t>•매콤화닭소스 (kg당 200g) 납품
•등급판정서 / 무항생제 인증서 첨부
•트레이요청시 개당 200원 추가</t>
        </is>
      </c>
      <c r="D126" t="inlineStr"/>
      <c r="E126" t="inlineStr"/>
      <c r="F126" t="inlineStr"/>
      <c r="G126" t="inlineStr"/>
      <c r="H126" t="inlineStr"/>
    </row>
    <row r="127">
      <c r="A127" t="inlineStr"/>
      <c r="B127" t="inlineStr">
        <is>
          <t xml:space="preserve"> 매콤치즈불닭 세트
★ 계정육2/15g,20g,30g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19200</v>
      </c>
      <c r="F128" t="inlineStr">
        <is>
          <t>-</t>
        </is>
      </c>
      <c r="G128" t="inlineStr"/>
      <c r="H128" t="inlineStr"/>
    </row>
    <row r="129">
      <c r="A129" t="inlineStr"/>
      <c r="B129" t="inlineStr"/>
      <c r="C129" t="inlineStr">
        <is>
          <t>무항생제</t>
        </is>
      </c>
      <c r="D129" t="inlineStr"/>
      <c r="E129">
        <f>E180+400</f>
        <v/>
      </c>
      <c r="F129" t="inlineStr">
        <is>
          <t>-</t>
        </is>
      </c>
      <c r="G129" t="inlineStr">
        <is>
          <t>최소주문 10kg</t>
        </is>
      </c>
      <c r="H129" t="inlineStr"/>
    </row>
    <row r="130">
      <c r="A130" t="inlineStr"/>
      <c r="B130" t="inlineStr"/>
      <c r="C130" t="inlineStr">
        <is>
          <t>•치즈(kg당 200g), 매콤화닭소스(kg당 200g)
•등급판정서 / 무항생제 인증서 첨부
•트레이요청시 개당 200원 추가</t>
        </is>
      </c>
      <c r="D130" t="inlineStr"/>
      <c r="E130" t="inlineStr"/>
      <c r="F130" t="inlineStr"/>
      <c r="G130" t="inlineStr"/>
      <c r="H130" t="inlineStr"/>
    </row>
    <row r="131">
      <c r="A131" t="inlineStr"/>
      <c r="B131" t="inlineStr">
        <is>
          <t>로제닭갈비분모자세트
★정육2+가슴살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is>
          <t>25,600-&gt;</t>
        </is>
      </c>
      <c r="E132" t="n">
        <v>24600</v>
      </c>
      <c r="F132" t="inlineStr">
        <is>
          <t>-</t>
        </is>
      </c>
      <c r="G132" t="inlineStr"/>
      <c r="H132" t="inlineStr"/>
    </row>
    <row r="133">
      <c r="A133" t="inlineStr"/>
      <c r="B133" t="inlineStr"/>
      <c r="C133" t="inlineStr">
        <is>
          <t>무항생제</t>
        </is>
      </c>
      <c r="D133" t="inlineStr">
        <is>
          <t>26,000-&gt;</t>
        </is>
      </c>
      <c r="E133">
        <f>E185+400</f>
        <v/>
      </c>
      <c r="F133" t="inlineStr">
        <is>
          <t>-</t>
        </is>
      </c>
      <c r="G133" t="inlineStr">
        <is>
          <t>최소주문 15kg</t>
        </is>
      </c>
      <c r="H133" t="inlineStr"/>
    </row>
    <row r="134">
      <c r="A134" t="inlineStr"/>
      <c r="B134" t="inlineStr"/>
      <c r="C134" t="inlineStr">
        <is>
          <t>ㆍ닭고기1kg, 닭갈비소스250g, 크림소스350g, 분모자250g
ㆍ등급판정서 / 무항생제 인증서 첨부</t>
        </is>
      </c>
      <c r="D134" t="inlineStr"/>
      <c r="E134" t="inlineStr"/>
      <c r="F134" t="inlineStr"/>
      <c r="G134" t="inlineStr"/>
      <c r="H134" t="inlineStr"/>
    </row>
    <row r="135">
      <c r="A135" t="inlineStr"/>
      <c r="B135" t="inlineStr">
        <is>
          <t>로제닭갈비분모자세트
★정육1+가슴살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26600</v>
      </c>
      <c r="F136" t="inlineStr">
        <is>
          <t>-</t>
        </is>
      </c>
      <c r="G136" t="inlineStr"/>
      <c r="H136" t="inlineStr"/>
    </row>
    <row r="137">
      <c r="A137" t="inlineStr"/>
      <c r="B137" t="inlineStr"/>
      <c r="C137" t="inlineStr">
        <is>
          <t>무항생제</t>
        </is>
      </c>
      <c r="D137" t="inlineStr"/>
      <c r="E137">
        <f>E191+400</f>
        <v/>
      </c>
      <c r="F137" t="inlineStr">
        <is>
          <t>-</t>
        </is>
      </c>
      <c r="G137" t="inlineStr">
        <is>
          <t>최소주문 15kg</t>
        </is>
      </c>
      <c r="H137" t="inlineStr"/>
    </row>
    <row r="138">
      <c r="A138" t="inlineStr"/>
      <c r="B138" t="inlineStr"/>
      <c r="C138" t="inlineStr">
        <is>
          <t>ㆍ닭고기1kg, 닭갈비소스250g, 크림소스350g, 분모자 250g
ㆍ등급판정서 / 무항생제 인증서 첨부</t>
        </is>
      </c>
      <c r="D138" t="inlineStr"/>
      <c r="E138" t="inlineStr"/>
      <c r="F138" t="inlineStr"/>
      <c r="G138" t="inlineStr"/>
      <c r="H138" t="inlineStr"/>
    </row>
    <row r="139">
      <c r="A139" t="inlineStr"/>
      <c r="B139" t="inlineStr">
        <is>
          <t>로제닭갈비분모자세트
★정육2 / 15g</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1등급</t>
        </is>
      </c>
      <c r="D140" t="inlineStr"/>
      <c r="E140" t="n">
        <v>30100</v>
      </c>
      <c r="F140" t="inlineStr">
        <is>
          <t>-</t>
        </is>
      </c>
      <c r="G140" t="inlineStr"/>
      <c r="H140" t="inlineStr"/>
    </row>
    <row r="141">
      <c r="A141" t="inlineStr"/>
      <c r="B141" t="inlineStr"/>
      <c r="C141" t="inlineStr">
        <is>
          <t>무항생제</t>
        </is>
      </c>
      <c r="D141" t="inlineStr"/>
      <c r="E141">
        <f>E197+400</f>
        <v/>
      </c>
      <c r="F141" t="inlineStr">
        <is>
          <t>-</t>
        </is>
      </c>
      <c r="G141" t="inlineStr">
        <is>
          <t>최소주문 15kg</t>
        </is>
      </c>
      <c r="H141" t="inlineStr"/>
    </row>
    <row r="142">
      <c r="A142" t="inlineStr"/>
      <c r="B142" t="inlineStr"/>
      <c r="C142" t="inlineStr">
        <is>
          <t>ㆍ닭고기1kg, 닭갈비소스250g, 크림소스350g, 분모자 250g
ㆍ등급판정서 / 무항생제 인증서 첨부</t>
        </is>
      </c>
      <c r="D142" t="inlineStr"/>
      <c r="E142" t="inlineStr"/>
      <c r="F142" t="inlineStr"/>
      <c r="G142" t="inlineStr"/>
      <c r="H142" t="inlineStr"/>
    </row>
    <row r="143">
      <c r="A143" t="inlineStr"/>
      <c r="B143" t="inlineStr">
        <is>
          <t>로제닭갈비분모자세트
★정육1 / 15g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32000</v>
      </c>
      <c r="F144" t="inlineStr">
        <is>
          <t>-</t>
        </is>
      </c>
      <c r="G144" t="inlineStr"/>
      <c r="H144" t="inlineStr"/>
    </row>
    <row r="145">
      <c r="A145" t="inlineStr"/>
      <c r="B145" t="inlineStr"/>
      <c r="C145" t="inlineStr">
        <is>
          <t>무항생제</t>
        </is>
      </c>
      <c r="D145" t="inlineStr"/>
      <c r="E145">
        <f>E203+400</f>
        <v/>
      </c>
      <c r="F145" t="inlineStr">
        <is>
          <t>-</t>
        </is>
      </c>
      <c r="G145" t="inlineStr">
        <is>
          <t>최소주문 15kg</t>
        </is>
      </c>
      <c r="H145" t="inlineStr"/>
    </row>
    <row r="146">
      <c r="A146" t="inlineStr"/>
      <c r="B146" t="inlineStr"/>
      <c r="C146" t="inlineStr">
        <is>
          <t>ㆍ닭고기1kg, 닭갈비소스250g, 크림소스350g, 분모자 250g
ㆍ등급판정서 / 무항생제 인증서 첨부</t>
        </is>
      </c>
      <c r="D146" t="inlineStr"/>
      <c r="E146" t="inlineStr"/>
      <c r="F146" t="inlineStr"/>
      <c r="G146" t="inlineStr"/>
      <c r="H146" t="inlineStr"/>
    </row>
    <row r="147">
      <c r="A147" t="inlineStr"/>
      <c r="B147" t="inlineStr">
        <is>
          <t>엘푸드
곡물물결파우더</t>
        </is>
      </c>
      <c r="C147" t="inlineStr">
        <is>
          <t>규격</t>
        </is>
      </c>
      <c r="D147" t="inlineStr">
        <is>
          <t>규격가</t>
        </is>
      </c>
      <c r="E147" t="inlineStr">
        <is>
          <t>kg 단가</t>
        </is>
      </c>
      <c r="F147" t="inlineStr">
        <is>
          <t>개당단가</t>
        </is>
      </c>
      <c r="G147" t="inlineStr">
        <is>
          <t>실온</t>
        </is>
      </c>
      <c r="H147" t="inlineStr"/>
    </row>
    <row r="148">
      <c r="A148" t="inlineStr"/>
      <c r="B148" t="inlineStr"/>
      <c r="C148" t="inlineStr">
        <is>
          <t>kg</t>
        </is>
      </c>
      <c r="D148" t="inlineStr"/>
      <c r="E148" t="n">
        <v>7500</v>
      </c>
      <c r="F148" t="inlineStr">
        <is>
          <t>-</t>
        </is>
      </c>
      <c r="G148" t="inlineStr"/>
      <c r="H148" t="inlineStr"/>
    </row>
    <row r="149">
      <c r="A149" t="inlineStr"/>
      <c r="B149" t="inlineStr"/>
      <c r="C149" t="inlineStr">
        <is>
          <t>• 박력분1등급[밀(미국산)]83.92%옥수수전분[옥수수(수입산)],
  보리가루(국산), 찹살분(국산) 외</t>
        </is>
      </c>
      <c r="D149" t="inlineStr"/>
      <c r="E149" t="inlineStr"/>
      <c r="F149" t="inlineStr"/>
      <c r="G149" t="inlineStr"/>
      <c r="H149"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5805_엘푸드_06월+엘푸드닭오리계란학교단가표.xlsx</t>
        </is>
      </c>
    </row>
    <row r="2">
      <c r="A2" t="inlineStr">
        <is>
          <t>https://school062.com/bbs/board.php?bo_table=product_02&amp;wr_id=5805</t>
        </is>
      </c>
    </row>
    <row r="3">
      <c r="A3" s="1" t="inlineStr">
        <is>
          <t>06월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17200</v>
      </c>
      <c r="E5" t="inlineStr">
        <is>
          <t>오리 100% 
오리불고기, 주물럭, 구이, 전골등</t>
        </is>
      </c>
      <c r="F5" t="inlineStr">
        <is>
          <t>냉장</t>
        </is>
      </c>
      <c r="G5" t="inlineStr">
        <is>
          <t>HACCP</t>
        </is>
      </c>
    </row>
    <row r="6">
      <c r="A6" t="inlineStr"/>
      <c r="B6" t="inlineStr"/>
      <c r="C6" t="inlineStr">
        <is>
          <t>무항생제 / KG
기존두께</t>
        </is>
      </c>
      <c r="D6" t="n">
        <v>17600</v>
      </c>
      <c r="E6" t="inlineStr"/>
      <c r="F6" t="inlineStr"/>
      <c r="G6" t="inlineStr"/>
    </row>
    <row r="7">
      <c r="A7" t="inlineStr"/>
      <c r="B7" t="inlineStr">
        <is>
          <t>★ 햇살담은 매콤 오리불고기
(고추장베이스)</t>
        </is>
      </c>
      <c r="C7" t="inlineStr">
        <is>
          <t>1등급 / KG</t>
        </is>
      </c>
      <c r="D7" t="n">
        <v>21100</v>
      </c>
      <c r="E7" t="inlineStr">
        <is>
          <t>국내산오리 원료육 1KG
 + 매콤화닭소스 200g 
※원료육과 소스가 따로 포장되어 공급</t>
        </is>
      </c>
      <c r="F7" t="inlineStr"/>
      <c r="G7" t="inlineStr"/>
    </row>
    <row r="8">
      <c r="A8" t="inlineStr"/>
      <c r="B8" t="inlineStr"/>
      <c r="C8" t="inlineStr">
        <is>
          <t>무항생제 / KG</t>
        </is>
      </c>
      <c r="D8" t="n">
        <v>21500</v>
      </c>
      <c r="E8" t="inlineStr"/>
      <c r="F8" t="inlineStr"/>
      <c r="G8" t="inlineStr"/>
    </row>
    <row r="9">
      <c r="A9" t="inlineStr"/>
      <c r="B9" t="inlineStr">
        <is>
          <t>★ 햇살담은 갈비맛 오리불고기
(간장베이스)</t>
        </is>
      </c>
      <c r="C9" t="inlineStr">
        <is>
          <t>1등급 / KG</t>
        </is>
      </c>
      <c r="D9" t="n">
        <v>21100</v>
      </c>
      <c r="E9" t="inlineStr">
        <is>
          <t>국내산오리 원료육 1KG
 + 갈비천황소스 200g 
※원료육과 소스가 따로 포장되어 공급</t>
        </is>
      </c>
      <c r="F9" t="inlineStr"/>
      <c r="G9" t="inlineStr"/>
    </row>
    <row r="10">
      <c r="A10" t="inlineStr"/>
      <c r="B10" t="inlineStr"/>
      <c r="C10" t="inlineStr">
        <is>
          <t>무항생제 / KG</t>
        </is>
      </c>
      <c r="D10" t="n">
        <v>23000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17700</v>
      </c>
      <c r="E11" t="inlineStr">
        <is>
          <t>오리 100% 
오리불고기, 주물럭, 구이, 전골등
※발주시 3mm 두께 표기.</t>
        </is>
      </c>
      <c r="F11" t="inlineStr"/>
      <c r="G11" t="inlineStr"/>
    </row>
    <row r="12">
      <c r="A12" t="inlineStr"/>
      <c r="B12" t="inlineStr"/>
      <c r="C12" t="inlineStr">
        <is>
          <t>무항생제 / KG
얇은두께 3mm</t>
        </is>
      </c>
      <c r="D12" t="n">
        <v>18100</v>
      </c>
      <c r="E12" t="inlineStr"/>
      <c r="F12" t="inlineStr"/>
      <c r="G12" t="inlineStr"/>
    </row>
    <row r="13">
      <c r="A13" t="inlineStr"/>
      <c r="B13" t="inlineStr">
        <is>
          <t>★ 햇살담은 신선슬라이스(세절육) 
/ 스킨무              
[ 껍질이 없습니다 ]</t>
        </is>
      </c>
      <c r="C13" t="inlineStr">
        <is>
          <t xml:space="preserve">1등급 / KG </t>
        </is>
      </c>
      <c r="D13" t="n">
        <v>24800</v>
      </c>
      <c r="E13" t="inlineStr">
        <is>
          <t>오리 100% 
오리불고기, 주물럭, 구이, 전골등</t>
        </is>
      </c>
      <c r="F13" t="inlineStr"/>
      <c r="G13" t="inlineStr"/>
    </row>
    <row r="14">
      <c r="A14" t="inlineStr"/>
      <c r="B14" t="inlineStr"/>
      <c r="C14" t="inlineStr">
        <is>
          <t>무항생제 / KG</t>
        </is>
      </c>
      <c r="D14" t="n">
        <v>25200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25200</v>
      </c>
      <c r="E15" t="inlineStr">
        <is>
          <t>오리 100% 
오리불고기, 주물럭, 구이, 전골등
※발주시 3mm 두께 표기.</t>
        </is>
      </c>
      <c r="F15" t="inlineStr"/>
      <c r="G15" t="inlineStr"/>
    </row>
    <row r="16">
      <c r="A16" t="inlineStr"/>
      <c r="B16" t="inlineStr"/>
      <c r="C16" t="inlineStr">
        <is>
          <t>무항생제 / KG
얇은두께 3mm</t>
        </is>
      </c>
      <c r="D16" t="n">
        <v>25600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22600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23000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22600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23000</v>
      </c>
      <c r="E20" t="inlineStr"/>
      <c r="F20" t="inlineStr"/>
      <c r="G20" t="inlineStr"/>
    </row>
    <row r="21">
      <c r="A21" t="inlineStr"/>
      <c r="B21" t="inlineStr">
        <is>
          <t xml:space="preserve">★ 인도식 탄두리 Duck 정육세트
[ 원료육1KG당 탄두리소스200G 납품 ]
최소발주량 10KG 입니다! </t>
        </is>
      </c>
      <c r="C21" t="inlineStr">
        <is>
          <t xml:space="preserve">1등급 / KG 
얇은두께 3mm </t>
        </is>
      </c>
      <c r="D21" t="n">
        <v>22600</v>
      </c>
      <c r="E21" t="inlineStr">
        <is>
          <t>국내산오리 원료육 1KG
+ 탄두리소스 200g
※원료육과 소스가 따로 포장되어 공급</t>
        </is>
      </c>
      <c r="F21" t="inlineStr">
        <is>
          <t>냉장</t>
        </is>
      </c>
      <c r="G21" t="inlineStr">
        <is>
          <t>HACCP</t>
        </is>
      </c>
    </row>
    <row r="22">
      <c r="A22" t="inlineStr"/>
      <c r="B22" t="inlineStr"/>
      <c r="C22" t="inlineStr">
        <is>
          <t>무항생제 / KG
얇은두께 3mm</t>
        </is>
      </c>
      <c r="D22" t="n">
        <v>24100</v>
      </c>
      <c r="E22" t="inlineStr"/>
      <c r="F22" t="inlineStr"/>
      <c r="G22" t="inlineStr"/>
    </row>
    <row r="23">
      <c r="A23" t="inlineStr"/>
      <c r="B23" t="inlineStr">
        <is>
          <t>★ 햇살담은 신선절단육</t>
        </is>
      </c>
      <c r="C23" t="inlineStr">
        <is>
          <t>1등급 / KG</t>
        </is>
      </c>
      <c r="D23" t="n">
        <v>11600</v>
      </c>
      <c r="E23" t="inlineStr">
        <is>
          <t>오리100% / 탕용</t>
        </is>
      </c>
      <c r="F23" t="inlineStr">
        <is>
          <t>냉장</t>
        </is>
      </c>
      <c r="G23" t="inlineStr">
        <is>
          <t>HACCP</t>
        </is>
      </c>
    </row>
    <row r="24">
      <c r="A24" t="inlineStr"/>
      <c r="B24" t="inlineStr"/>
      <c r="C24" t="inlineStr">
        <is>
          <t>무항생제 / KG</t>
        </is>
      </c>
      <c r="D24" t="n">
        <v>12000</v>
      </c>
      <c r="E24" t="inlineStr"/>
      <c r="F24" t="inlineStr"/>
      <c r="G24" t="inlineStr"/>
    </row>
    <row r="25">
      <c r="A25" t="inlineStr"/>
      <c r="B25" t="inlineStr">
        <is>
          <t>★ 햇살담은 신선절단육/선별</t>
        </is>
      </c>
      <c r="C25" t="inlineStr">
        <is>
          <t>1등급 / KG</t>
        </is>
      </c>
      <c r="D25" t="n">
        <v>12600</v>
      </c>
      <c r="E25" t="inlineStr">
        <is>
          <t>오리 100% (목뼈제거, 팁, 미지선 제거)
오리탕, 강정 등</t>
        </is>
      </c>
      <c r="F25" t="inlineStr">
        <is>
          <t>냉장</t>
        </is>
      </c>
      <c r="G25" t="inlineStr">
        <is>
          <t>HACCP</t>
        </is>
      </c>
    </row>
    <row r="26">
      <c r="A26" t="inlineStr"/>
      <c r="B26" t="inlineStr"/>
      <c r="C26" t="inlineStr">
        <is>
          <t>무항생제 / KG</t>
        </is>
      </c>
      <c r="D26" t="n">
        <v>13000</v>
      </c>
      <c r="E26" t="inlineStr"/>
      <c r="F26" t="inlineStr"/>
      <c r="G26" t="inlineStr"/>
    </row>
    <row r="27">
      <c r="A27" t="inlineStr"/>
      <c r="B27" t="inlineStr">
        <is>
          <t>★ 햇살담은 신선통오리</t>
        </is>
      </c>
      <c r="C27" t="inlineStr">
        <is>
          <t>1등급 / 마리</t>
        </is>
      </c>
      <c r="D27" t="n">
        <v>22600</v>
      </c>
      <c r="E27" t="inlineStr">
        <is>
          <t>오리 100% (1.8kg ~ 2kg)
백숙, 오리죽, 다용도
도계상황에 따라 중량은 다를수 있습니다.</t>
        </is>
      </c>
      <c r="F27" t="inlineStr">
        <is>
          <t>냉장</t>
        </is>
      </c>
      <c r="G27" t="inlineStr">
        <is>
          <t>HACCP</t>
        </is>
      </c>
    </row>
    <row r="28">
      <c r="A28" t="inlineStr"/>
      <c r="B28" t="inlineStr"/>
      <c r="C28" t="inlineStr">
        <is>
          <t>무항생제 / 마리</t>
        </is>
      </c>
      <c r="D28" t="n">
        <v>23000</v>
      </c>
      <c r="E28" t="inlineStr"/>
      <c r="F28" t="inlineStr"/>
      <c r="G28" t="inlineStr"/>
    </row>
    <row r="29">
      <c r="A29" t="inlineStr"/>
      <c r="B29" t="inlineStr">
        <is>
          <t>★ 햇살담은 신선완포 (통정육/뼈없음)</t>
        </is>
      </c>
      <c r="C29" t="inlineStr">
        <is>
          <t>1등급 / KG</t>
        </is>
      </c>
      <c r="D29" t="n">
        <v>18000</v>
      </c>
      <c r="E29" t="inlineStr">
        <is>
          <t>오리 100%
오리바켄, 수육 등</t>
        </is>
      </c>
      <c r="F29" t="inlineStr">
        <is>
          <t>냉장</t>
        </is>
      </c>
      <c r="G29" t="inlineStr">
        <is>
          <t>HACCP</t>
        </is>
      </c>
    </row>
    <row r="30">
      <c r="A30" t="inlineStr"/>
      <c r="B30" t="inlineStr"/>
      <c r="C30" t="inlineStr">
        <is>
          <t>무항생제 / KG</t>
        </is>
      </c>
      <c r="D30" t="n">
        <v>18400</v>
      </c>
      <c r="E30" t="inlineStr"/>
      <c r="F30" t="inlineStr"/>
      <c r="G30" t="inlineStr"/>
    </row>
    <row r="31">
      <c r="A31" t="inlineStr"/>
      <c r="B31" t="inlineStr">
        <is>
          <t>★ 햇살담은 신선완포 (정육/15G깍뚝)</t>
        </is>
      </c>
      <c r="C31" t="inlineStr">
        <is>
          <t>1등급 / KG</t>
        </is>
      </c>
      <c r="D31" t="n">
        <v>23300</v>
      </c>
      <c r="E31" t="inlineStr">
        <is>
          <t>오리 100%
오리탕, 강정 등</t>
        </is>
      </c>
      <c r="F31" t="inlineStr">
        <is>
          <t>냉장</t>
        </is>
      </c>
      <c r="G31" t="inlineStr">
        <is>
          <t>HACCP</t>
        </is>
      </c>
    </row>
    <row r="32">
      <c r="A32" t="inlineStr"/>
      <c r="B32" t="inlineStr"/>
      <c r="C32" t="inlineStr">
        <is>
          <t>무항생제 / KG</t>
        </is>
      </c>
      <c r="D32" t="n">
        <v>23700</v>
      </c>
      <c r="E32" t="inlineStr"/>
      <c r="F32" t="inlineStr"/>
      <c r="G32" t="inlineStr"/>
    </row>
    <row r="33">
      <c r="A33" t="inlineStr"/>
      <c r="B33" t="inlineStr">
        <is>
          <t>★ 무화과훈제슬라이스</t>
        </is>
      </c>
      <c r="C33" t="inlineStr">
        <is>
          <t>1등급 / KG</t>
        </is>
      </c>
      <c r="D33" t="n">
        <v>24100</v>
      </c>
      <c r="E33" t="inlineStr">
        <is>
          <t>오리정육(국내산)94.80%, 무화과(영암산)
훈제염시즈닝 외</t>
        </is>
      </c>
      <c r="F33" t="inlineStr">
        <is>
          <t>냉장</t>
        </is>
      </c>
      <c r="G33" t="inlineStr">
        <is>
          <t>HACCP</t>
        </is>
      </c>
    </row>
    <row r="34">
      <c r="A34" t="inlineStr"/>
      <c r="B34" t="inlineStr"/>
      <c r="C34" t="inlineStr">
        <is>
          <t>무항생제 / KG</t>
        </is>
      </c>
      <c r="D34" t="n">
        <v>24500</v>
      </c>
      <c r="E34" t="inlineStr"/>
      <c r="F34" t="inlineStr"/>
      <c r="G34" t="inlineStr"/>
    </row>
    <row r="35">
      <c r="A35" t="inlineStr"/>
      <c r="B35" t="inlineStr"/>
      <c r="C35" t="inlineStr">
        <is>
          <t>1등급/3mm/KG</t>
        </is>
      </c>
      <c r="D35" t="n">
        <v>24600</v>
      </c>
      <c r="E35" t="inlineStr"/>
      <c r="F35" t="inlineStr"/>
      <c r="G35" t="inlineStr"/>
    </row>
    <row r="36">
      <c r="A36" t="inlineStr"/>
      <c r="B36" t="inlineStr"/>
      <c r="C36" t="inlineStr">
        <is>
          <t>무항생제/3mm/KG</t>
        </is>
      </c>
      <c r="D36" t="n">
        <v>25000</v>
      </c>
      <c r="E36" t="inlineStr"/>
      <c r="F36" t="inlineStr"/>
      <c r="G36" t="inlineStr"/>
    </row>
    <row r="37">
      <c r="A37" t="inlineStr"/>
      <c r="B37" t="inlineStr">
        <is>
          <t>★ 9무 연잎오리훈제쵸핑</t>
        </is>
      </c>
      <c r="C37" t="inlineStr">
        <is>
          <t>1등급/kg/ 
쵸핑용/볶음밥</t>
        </is>
      </c>
      <c r="D37" t="n">
        <v>27100</v>
      </c>
      <c r="E37" t="inlineStr">
        <is>
          <t>오리정육(국내산)94.80%, 연잎(국내산)
훈제염시즈닝 외</t>
        </is>
      </c>
      <c r="F37" t="inlineStr"/>
      <c r="G37" t="inlineStr"/>
    </row>
    <row r="38">
      <c r="A38" t="inlineStr"/>
      <c r="B38" t="inlineStr"/>
      <c r="C38" t="inlineStr">
        <is>
          <t>무항생제/kg/ 
쵸핑용/볶음밥</t>
        </is>
      </c>
      <c r="D38" t="n">
        <v>27500</v>
      </c>
      <c r="E38" t="inlineStr"/>
      <c r="F38" t="inlineStr"/>
      <c r="G38" t="inlineStr"/>
    </row>
    <row r="39">
      <c r="A39" t="inlineStr"/>
      <c r="B39" t="inlineStr">
        <is>
          <t>인도식 탄두리 무화과오리훈제 (양념육)</t>
        </is>
      </c>
      <c r="C39" t="inlineStr">
        <is>
          <t>1등급 / kg</t>
        </is>
      </c>
      <c r="D39" t="n">
        <v>27900</v>
      </c>
      <c r="E39" t="inlineStr">
        <is>
          <t xml:space="preserve">오리고기(국내산)76.06%
탄두리커리소스20% 외 </t>
        </is>
      </c>
      <c r="F39" t="inlineStr">
        <is>
          <t>냉장</t>
        </is>
      </c>
      <c r="G39" t="inlineStr">
        <is>
          <t>HACCP</t>
        </is>
      </c>
    </row>
    <row r="40">
      <c r="A40" t="inlineStr"/>
      <c r="B40" t="inlineStr"/>
      <c r="C40" t="inlineStr">
        <is>
          <t>무항생제 /kg</t>
        </is>
      </c>
      <c r="D40" t="n">
        <v>28300</v>
      </c>
      <c r="E40" t="inlineStr"/>
      <c r="F40" t="inlineStr"/>
      <c r="G40" t="inlineStr"/>
    </row>
    <row r="41">
      <c r="A41" t="inlineStr"/>
      <c r="B41" t="inlineStr">
        <is>
          <t>① 무화과 오리훈제슬라이스 세트상품
※ 훈제슬라이스10kg 당
치포틀마요소스2kg +쌈무2.8kg이상 세트</t>
        </is>
      </c>
      <c r="C41" t="inlineStr">
        <is>
          <t>1등급 / kg</t>
        </is>
      </c>
      <c r="D41" t="n">
        <v>27500</v>
      </c>
      <c r="E41" t="inlineStr">
        <is>
          <t>오리정육(국내산)94.80%, 무화과(영암산)
훈제염시즈닝 외 
훈제 10kg 당 치포틀마요소스 2kg 
+ 쌈무 2.8kg 납품
※3mm 슬라이스 작업요청시//500원추가</t>
        </is>
      </c>
      <c r="F41" t="inlineStr">
        <is>
          <t>냉장</t>
        </is>
      </c>
      <c r="G41" t="inlineStr">
        <is>
          <t>HACCP</t>
        </is>
      </c>
    </row>
    <row r="42">
      <c r="A42" t="inlineStr"/>
      <c r="B42" t="inlineStr"/>
      <c r="C42" t="inlineStr">
        <is>
          <t>무항생제 /kg</t>
        </is>
      </c>
      <c r="D42" t="n">
        <v>27900</v>
      </c>
      <c r="E42" t="inlineStr"/>
      <c r="F42" t="inlineStr"/>
      <c r="G42" t="inlineStr"/>
    </row>
    <row r="43">
      <c r="A43" t="inlineStr"/>
      <c r="B43" t="inlineStr"/>
      <c r="C43" t="inlineStr">
        <is>
          <t>1등급 / 3mm / kg</t>
        </is>
      </c>
      <c r="D43" t="n">
        <v>28000</v>
      </c>
      <c r="E43" t="inlineStr"/>
      <c r="F43" t="inlineStr"/>
      <c r="G43" t="inlineStr"/>
    </row>
    <row r="44">
      <c r="A44" t="inlineStr"/>
      <c r="B44" t="inlineStr"/>
      <c r="C44" t="inlineStr">
        <is>
          <t>무항생제 / 3mm / kg</t>
        </is>
      </c>
      <c r="D44" t="n">
        <v>28400</v>
      </c>
      <c r="E44" t="inlineStr"/>
      <c r="F44" t="inlineStr"/>
      <c r="G44" t="inlineStr"/>
    </row>
    <row r="45">
      <c r="A45" t="inlineStr"/>
      <c r="B45" t="inlineStr">
        <is>
          <t>② 무화과 오리훈제슬라이스 세트상품
※ 훈제슬라이스10kg 당
머스타드소스2kg +쌈무2.8kg이상 세트</t>
        </is>
      </c>
      <c r="C45" t="inlineStr">
        <is>
          <t>1등급 / kg</t>
        </is>
      </c>
      <c r="D45" t="n">
        <v>26800</v>
      </c>
      <c r="E45" t="inlineStr">
        <is>
          <t>오리정육(국내산)94.80%, 무화과(영암산)
훈제염시즈닝 외 
훈제 10kg 당 머스타드소스 2kg 
+ 쌈무 2.8kg 납품
※3mm 슬라이스 작업요청시//500원추가</t>
        </is>
      </c>
      <c r="F45" t="inlineStr">
        <is>
          <t>냉장</t>
        </is>
      </c>
      <c r="G45" t="inlineStr">
        <is>
          <t>HACCP</t>
        </is>
      </c>
    </row>
    <row r="46">
      <c r="A46" t="inlineStr"/>
      <c r="B46" t="inlineStr"/>
      <c r="C46" t="inlineStr">
        <is>
          <t>무항생제 /kg</t>
        </is>
      </c>
      <c r="D46" t="n">
        <v>27200</v>
      </c>
      <c r="E46" t="inlineStr"/>
      <c r="F46" t="inlineStr"/>
      <c r="G46" t="inlineStr"/>
    </row>
    <row r="47">
      <c r="A47" t="inlineStr"/>
      <c r="B47" t="inlineStr"/>
      <c r="C47" t="inlineStr">
        <is>
          <t>1등급 / 3mm / kg</t>
        </is>
      </c>
      <c r="D47" t="n">
        <v>27300</v>
      </c>
      <c r="E47" t="inlineStr"/>
      <c r="F47" t="inlineStr"/>
      <c r="G47" t="inlineStr"/>
    </row>
    <row r="48">
      <c r="A48" t="inlineStr"/>
      <c r="B48" t="inlineStr"/>
      <c r="C48" t="inlineStr">
        <is>
          <t>무항생제 / 3mm / kg</t>
        </is>
      </c>
      <c r="D48" t="n">
        <v>27700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24600</v>
      </c>
      <c r="E49" t="inlineStr">
        <is>
          <t>오리고기(국내산)95.08%, 울금(국내산)0.1%
숯불갈비소스외</t>
        </is>
      </c>
      <c r="F49" t="inlineStr">
        <is>
          <t>냉장</t>
        </is>
      </c>
      <c r="G49" t="inlineStr">
        <is>
          <t>HACCP</t>
        </is>
      </c>
    </row>
    <row r="50">
      <c r="A50" t="inlineStr"/>
      <c r="B50" t="inlineStr"/>
      <c r="C50" t="inlineStr">
        <is>
          <t>무항생제/3mm/kg</t>
        </is>
      </c>
      <c r="D50" t="n">
        <v>25100</v>
      </c>
      <c r="E50" t="inlineStr"/>
      <c r="F50" t="inlineStr">
        <is>
          <t>냉장</t>
        </is>
      </c>
      <c r="G50" t="inlineStr">
        <is>
          <t>HACCP</t>
        </is>
      </c>
    </row>
    <row r="51">
      <c r="A51" t="inlineStr"/>
      <c r="B51" t="inlineStr">
        <is>
          <t>엘푸드 무화과 돼지훈제 S/L(전지)</t>
        </is>
      </c>
      <c r="C51" t="inlineStr">
        <is>
          <t>kg / 등급없음</t>
        </is>
      </c>
      <c r="D51" t="n">
        <v>22800</v>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n">
        <v>17500</v>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5805_엘푸드_06월+엘푸드닭오리계란학교단가표.xlsx</t>
        </is>
      </c>
    </row>
    <row r="2">
      <c r="A2" t="inlineStr">
        <is>
          <t>https://school062.com/bbs/board.php?bo_table=product_02&amp;wr_id=5805</t>
        </is>
      </c>
    </row>
    <row r="3">
      <c r="A3" s="1" t="inlineStr">
        <is>
          <t>06월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10500</v>
      </c>
      <c r="E5" t="inlineStr">
        <is>
          <t>haccp,친환경 1등급특란</t>
        </is>
      </c>
      <c r="F5" t="inlineStr">
        <is>
          <t>냉장</t>
        </is>
      </c>
      <c r="G5" t="inlineStr">
        <is>
          <t>HACCP</t>
        </is>
      </c>
    </row>
    <row r="6">
      <c r="A6" t="inlineStr"/>
      <c r="B6" t="inlineStr">
        <is>
          <t>명품구운계란</t>
        </is>
      </c>
      <c r="C6" t="inlineStr">
        <is>
          <t>30구</t>
        </is>
      </c>
      <c r="D6" t="n">
        <v>11900</v>
      </c>
      <c r="E6" t="inlineStr">
        <is>
          <t xml:space="preserve">haccp• 계란(국산)100% </t>
        </is>
      </c>
      <c r="F6" t="inlineStr"/>
      <c r="G6" t="inlineStr"/>
    </row>
    <row r="7">
      <c r="A7" t="inlineStr"/>
      <c r="B7" t="inlineStr">
        <is>
          <t>깐메추리알</t>
        </is>
      </c>
      <c r="C7" t="inlineStr">
        <is>
          <t>kg</t>
        </is>
      </c>
      <c r="D7" t="n">
        <v>10400</v>
      </c>
      <c r="E7" t="inlineStr">
        <is>
          <t>haccp인증,국산, 친환경</t>
        </is>
      </c>
      <c r="F7" t="inlineStr"/>
      <c r="G7"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5809_소산식품_소산식품떡갈비단가표6월.xlsx</t>
        </is>
      </c>
    </row>
    <row r="2">
      <c r="A2" t="inlineStr">
        <is>
          <t>https://school062.com/bbs/board.php?bo_table=product_02&amp;wr_id=5809</t>
        </is>
      </c>
    </row>
    <row r="3">
      <c r="A3" s="1" t="inlineStr">
        <is>
          <t>소산식품 떡갈비 단가표</t>
        </is>
      </c>
      <c r="B3" s="1" t="inlineStr"/>
      <c r="C3" s="1" t="inlineStr"/>
      <c r="D3" s="1" t="inlineStr"/>
      <c r="E3" s="1" t="inlineStr"/>
      <c r="F3" s="1" t="inlineStr"/>
      <c r="G3" s="1" t="inlineStr"/>
    </row>
    <row r="4">
      <c r="A4" t="inlineStr">
        <is>
          <t>제품명</t>
        </is>
      </c>
      <c r="B4" t="inlineStr">
        <is>
          <t>규격
/포장단위</t>
        </is>
      </c>
      <c r="C4" t="inlineStr">
        <is>
          <t>개당가</t>
        </is>
      </c>
      <c r="D4" t="inlineStr">
        <is>
          <t>규격단가</t>
        </is>
      </c>
      <c r="E4" t="inlineStr">
        <is>
          <t>성분</t>
        </is>
      </c>
      <c r="F4" t="inlineStr">
        <is>
          <t>보관</t>
        </is>
      </c>
      <c r="G4" t="inlineStr">
        <is>
          <t>HACCP</t>
        </is>
      </c>
    </row>
    <row r="5">
      <c r="A5" t="inlineStr">
        <is>
          <t>프리미엄 
수제떡갈비(반죽)</t>
        </is>
      </c>
      <c r="B5" t="inlineStr">
        <is>
          <t>1kg</t>
        </is>
      </c>
      <c r="C5" t="inlineStr"/>
      <c r="D5" t="n">
        <v>12000</v>
      </c>
      <c r="E5" t="inlineStr">
        <is>
          <t>돼지고기(국내산)79.88%,양배추(국내산)3.3% 양파2.73%,대파(국내산)1.58%,당근1.26%,마늘,간장,배,사과,참기름,후추가루 등 양념11.25%</t>
        </is>
      </c>
      <c r="F5" t="inlineStr">
        <is>
          <t>냉장</t>
        </is>
      </c>
      <c r="G5" t="inlineStr">
        <is>
          <t>O</t>
        </is>
      </c>
    </row>
    <row r="6">
      <c r="A6" t="inlineStr">
        <is>
          <t>프리미엄 
청양 떡갈비(반죽)</t>
        </is>
      </c>
      <c r="B6" t="inlineStr">
        <is>
          <t>1kg</t>
        </is>
      </c>
      <c r="C6" t="inlineStr"/>
      <c r="D6" t="n">
        <v>12500</v>
      </c>
      <c r="E6" t="inlineStr">
        <is>
          <t>돼지고기(국내산)79.88% 양배추(국내산)3.3%양파2.73%,대파(국내산)1.58%,당근1.26%,청양고추3.68%,마늘,간장,배,사과,참기름 후추가루 등 양념11.25%</t>
        </is>
      </c>
      <c r="F6" t="inlineStr">
        <is>
          <t>냉장</t>
        </is>
      </c>
      <c r="G6" t="inlineStr">
        <is>
          <t>O</t>
        </is>
      </c>
    </row>
    <row r="7">
      <c r="A7" t="inlineStr">
        <is>
          <t>프리미엄 
표고 떡갈비(반죽)</t>
        </is>
      </c>
      <c r="B7" t="inlineStr">
        <is>
          <t>1kg</t>
        </is>
      </c>
      <c r="C7" t="inlineStr"/>
      <c r="D7" t="n">
        <v>12500</v>
      </c>
      <c r="E7" t="inlineStr">
        <is>
          <t>돼지고기(국내산)68.88%,표고버섯(국내산)10%,양배추(국내산)3.3%,양파2.73%,대파(국내산)1.58%,당근1.26%,마늘,간장,배,사과,참기름 후추가루등 양념11.25%</t>
        </is>
      </c>
      <c r="F7" t="inlineStr">
        <is>
          <t>냉장</t>
        </is>
      </c>
      <c r="G7" t="inlineStr">
        <is>
          <t>O</t>
        </is>
      </c>
    </row>
    <row r="8">
      <c r="A8" t="inlineStr">
        <is>
          <t>숯불에구운
수제 떡갈비
(완제품)</t>
        </is>
      </c>
      <c r="B8" t="inlineStr">
        <is>
          <t>kg (90g*12개)
벌크 진공</t>
        </is>
      </c>
      <c r="C8" t="n">
        <v>2200</v>
      </c>
      <c r="D8" t="n">
        <v>26400</v>
      </c>
      <c r="E8" t="inlineStr">
        <is>
          <t>돼지고기(국내산)79.88,양배추(국내산)3.3% 양파2.73%,대파(국내산)1.58%,당근1.26%,마늘,간장,배,사과,참기름,후추가루 등 양념11.25%</t>
        </is>
      </c>
      <c r="F8" t="inlineStr">
        <is>
          <t>냉동</t>
        </is>
      </c>
      <c r="G8" t="inlineStr">
        <is>
          <t>O</t>
        </is>
      </c>
    </row>
    <row r="9">
      <c r="A9" t="inlineStr">
        <is>
          <t>숯불에구운
수제 떡갈비
(완제품)</t>
        </is>
      </c>
      <c r="B9" t="inlineStr">
        <is>
          <t>kg (60g*12개)
벌크 진공</t>
        </is>
      </c>
      <c r="C9" t="n">
        <v>1600</v>
      </c>
      <c r="D9" t="n">
        <v>19200</v>
      </c>
      <c r="E9" t="inlineStr">
        <is>
          <t>돼지고기(국내산)79.88,양배추(국내산)3.3% 양파2.73%,대파(국내산)1.58%,당근1.26%,마늘,간장,배,사과,참기름,후추가루 등 양념11.25%</t>
        </is>
      </c>
      <c r="F9" t="inlineStr">
        <is>
          <t>냉동</t>
        </is>
      </c>
      <c r="G9" t="inlineStr">
        <is>
          <t>O</t>
        </is>
      </c>
    </row>
    <row r="10">
      <c r="A10" t="inlineStr">
        <is>
          <t>숯불에구운
청양 떡갈비
(완제품)</t>
        </is>
      </c>
      <c r="B10" t="inlineStr">
        <is>
          <t>kg (90g*12개)
벌크 진공</t>
        </is>
      </c>
      <c r="C10" t="n">
        <v>2300</v>
      </c>
      <c r="D10" t="n">
        <v>27600</v>
      </c>
      <c r="E10" t="inlineStr">
        <is>
          <t>돼지고기(국내산)79.88% 양배추(국내산)3.3% 양파2.73%,대파(국내산)1.58%,당근1.26%,청양고추3.68%,마늘,간장,배,사과,참기름 후추가루 등 양념11.25%</t>
        </is>
      </c>
      <c r="F10" t="inlineStr">
        <is>
          <t>냉동</t>
        </is>
      </c>
      <c r="G10" t="inlineStr">
        <is>
          <t>O</t>
        </is>
      </c>
    </row>
    <row r="11">
      <c r="A11" t="inlineStr">
        <is>
          <t>숯불에구운
청양 떡갈비
(완제품)</t>
        </is>
      </c>
      <c r="B11" t="inlineStr">
        <is>
          <t>kg (60g*12개)
벌크 진공</t>
        </is>
      </c>
      <c r="C11" t="n">
        <v>1550</v>
      </c>
      <c r="D11" t="n">
        <v>18000</v>
      </c>
      <c r="E11" t="inlineStr">
        <is>
          <t>돼지고기(국내산)79.88% 양배추(국내산)3.3% 양파2.73%,대파(국내산)1.58%,당근1.26%,청양고추3.68%,마늘,간장,배,사과,참기름 후추가루 등 양념11.25%</t>
        </is>
      </c>
      <c r="F11" t="inlineStr">
        <is>
          <t>냉동</t>
        </is>
      </c>
      <c r="G11" t="inlineStr">
        <is>
          <t>O</t>
        </is>
      </c>
    </row>
    <row r="12">
      <c r="A12" t="inlineStr">
        <is>
          <t>숯불에구운
표고 떡갈비
(완제품)</t>
        </is>
      </c>
      <c r="B12" t="inlineStr">
        <is>
          <t>kg (90g*12개)
벌크 진공</t>
        </is>
      </c>
      <c r="C12" t="n">
        <v>2300</v>
      </c>
      <c r="D12" t="n">
        <v>27600</v>
      </c>
      <c r="E12" t="inlineStr">
        <is>
          <t>돼지고기(국내산)68.88%,표고버섯(국내산)10%,양배추(국내산)3.3%,양파2.73%,대파(국내산)1.58%,당근1.26%,마늘,간장,배,사과,참기름 후추가루 등 양념11.25%</t>
        </is>
      </c>
      <c r="F12" t="inlineStr">
        <is>
          <t>냉동</t>
        </is>
      </c>
      <c r="G12" t="inlineStr">
        <is>
          <t>O</t>
        </is>
      </c>
    </row>
    <row r="13">
      <c r="A13" t="inlineStr">
        <is>
          <t>숯불에구운
표고 떡갈비
(완제품)</t>
        </is>
      </c>
      <c r="B13" t="inlineStr">
        <is>
          <t>kg (60g*12개)
벌크 진공</t>
        </is>
      </c>
      <c r="C13" t="n">
        <v>1550</v>
      </c>
      <c r="D13" t="n">
        <v>18000</v>
      </c>
      <c r="E13" t="inlineStr">
        <is>
          <t>돼지고기(국내산)68.88%,표고버섯(국내산)10%,양배추(국내산)3.3%,양파2.73%,대파(국내산)1.58%,당근1.26%,마늘,간장,배,사과,참기름 후추가루 등 양념11.25%</t>
        </is>
      </c>
      <c r="F13" t="inlineStr">
        <is>
          <t>냉동</t>
        </is>
      </c>
      <c r="G13" t="inlineStr">
        <is>
          <t>O</t>
        </is>
      </c>
    </row>
    <row r="14">
      <c r="A14" t="inlineStr">
        <is>
          <t>합성료, 보존료, 착색료, 조미료, 떡갈비 시즈닝 무첨가</t>
        </is>
      </c>
      <c r="B14" t="inlineStr"/>
      <c r="C14" t="inlineStr"/>
      <c r="D14" t="inlineStr"/>
      <c r="E14" t="inlineStr"/>
      <c r="F14" t="inlineStr"/>
      <c r="G14" t="inlineStr"/>
    </row>
    <row r="15">
      <c r="A15" t="inlineStr"/>
      <c r="B15" t="inlineStr"/>
      <c r="C15" t="inlineStr"/>
      <c r="D15" t="inlineStr"/>
      <c r="E15" t="inlineStr"/>
      <c r="F15" t="inlineStr">
        <is>
          <t>
</t>
        </is>
      </c>
      <c r="G15" t="inlineStr">
        <is>
          <t>
</t>
        </is>
      </c>
    </row>
    <row r="16">
      <c r="A16" t="inlineStr">
        <is>
          <t>농업회사법인 소산식품(주) 062-571-4466  임 시 호 010-6700-4466</t>
        </is>
      </c>
      <c r="B16" t="inlineStr"/>
      <c r="C16" t="inlineStr"/>
      <c r="D16" t="inlineStr"/>
      <c r="E16" t="inlineStr"/>
      <c r="F16" t="inlineStr"/>
      <c r="G16"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K23"/>
  <sheetViews>
    <sheetView workbookViewId="0">
      <selection activeCell="A1" sqref="A1"/>
    </sheetView>
  </sheetViews>
  <sheetFormatPr baseColWidth="8" defaultRowHeight="15"/>
  <sheetData>
    <row r="1">
      <c r="A1" t="inlineStr">
        <is>
          <t>5814_다솔이네_2024년+6월+녹채원+단가표떡,가공,오리.xlsx</t>
        </is>
      </c>
    </row>
    <row r="2">
      <c r="A2" t="inlineStr">
        <is>
          <t>https://school062.com/bbs/board.php?bo_table=product_02&amp;wr_id=5814</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is>
          <t>과세품목(VAT 포함가)</t>
        </is>
      </c>
      <c r="J3" s="1" t="inlineStr"/>
      <c r="K3" s="1" t="inlineStr"/>
    </row>
    <row r="4">
      <c r="A4" t="inlineStr">
        <is>
          <t>제 품 명</t>
        </is>
      </c>
      <c r="B4" t="inlineStr">
        <is>
          <t>제품 사진</t>
        </is>
      </c>
      <c r="C4" t="inlineStr">
        <is>
          <t>원 산 지</t>
        </is>
      </c>
      <c r="D4" t="inlineStr">
        <is>
          <t>단위</t>
        </is>
      </c>
      <c r="E4" t="inlineStr">
        <is>
          <t>인증</t>
        </is>
      </c>
      <c r="F4" t="inlineStr">
        <is>
          <t>6월
학교가</t>
        </is>
      </c>
      <c r="G4" t="inlineStr">
        <is>
          <t>등락</t>
        </is>
      </c>
      <c r="H4" t="inlineStr">
        <is>
          <t>제품규격[EA]
(중량*길이*두께)</t>
        </is>
      </c>
      <c r="I4" t="inlineStr">
        <is>
          <t>제 품 특 징</t>
        </is>
      </c>
      <c r="J4" t="inlineStr">
        <is>
          <t>과세
구분</t>
        </is>
      </c>
      <c r="K4" t="inlineStr">
        <is>
          <t>비고</t>
        </is>
      </c>
    </row>
    <row r="5">
      <c r="A5" t="inlineStr">
        <is>
          <t xml:space="preserve"> 국산떡국떡 </t>
        </is>
      </c>
      <c r="B5" t="inlineStr"/>
      <c r="C5" t="inlineStr">
        <is>
          <t>국내산</t>
        </is>
      </c>
      <c r="D5" t="inlineStr">
        <is>
          <t>kg/봉</t>
        </is>
      </c>
      <c r="E5" t="inlineStr">
        <is>
          <t>HACCP</t>
        </is>
      </c>
      <c r="F5" t="n">
        <v>4100</v>
      </c>
      <c r="G5" t="inlineStr"/>
      <c r="H5" t="inlineStr">
        <is>
          <t>길이3cm*두께0.5cm</t>
        </is>
      </c>
      <c r="I5" t="inlineStr">
        <is>
          <t>- 쌀 99.8%, 정제염 0.2%
- 부드럽고 쫄깃한 백색의 타원형모양응로 건조된상태/떡국용</t>
        </is>
      </c>
      <c r="J5" t="inlineStr">
        <is>
          <t>과세</t>
        </is>
      </c>
      <c r="K5" t="inlineStr"/>
    </row>
    <row r="6">
      <c r="A6" t="inlineStr">
        <is>
          <t xml:space="preserve"> 국산떡볶이떡 </t>
        </is>
      </c>
      <c r="B6" t="inlineStr"/>
      <c r="C6" t="inlineStr">
        <is>
          <t>국내산</t>
        </is>
      </c>
      <c r="D6" t="inlineStr">
        <is>
          <t>kg/봉</t>
        </is>
      </c>
      <c r="E6" t="inlineStr">
        <is>
          <t>HACCP</t>
        </is>
      </c>
      <c r="F6" t="n">
        <v>3900</v>
      </c>
      <c r="G6" t="inlineStr"/>
      <c r="H6" t="inlineStr">
        <is>
          <t>길이4cm*두께1.2cm
직각절단</t>
        </is>
      </c>
      <c r="I6" t="inlineStr">
        <is>
          <t>- 쌀 99.8%, 정제염 0.2%
- 갓뽑은 듯이 쫄깃하고, 부드러운 말랑한 상태의 빗살모양</t>
        </is>
      </c>
      <c r="J6" t="inlineStr">
        <is>
          <t>과세</t>
        </is>
      </c>
      <c r="K6" t="inlineStr"/>
    </row>
    <row r="7">
      <c r="A7" t="inlineStr">
        <is>
          <t xml:space="preserve"> 가래떡 </t>
        </is>
      </c>
      <c r="B7" t="inlineStr"/>
      <c r="C7" t="inlineStr">
        <is>
          <t>국내산</t>
        </is>
      </c>
      <c r="D7" t="inlineStr">
        <is>
          <t>kg/봉</t>
        </is>
      </c>
      <c r="E7" t="inlineStr">
        <is>
          <t>HACCP</t>
        </is>
      </c>
      <c r="F7" t="n">
        <v>3900</v>
      </c>
      <c r="G7" t="inlineStr"/>
      <c r="H7" t="inlineStr">
        <is>
          <t>길이4cm*두께2cm
직각절단</t>
        </is>
      </c>
      <c r="I7" t="inlineStr">
        <is>
          <t>- 쌀 99.8%, 정제염 0.2%</t>
        </is>
      </c>
      <c r="J7" t="inlineStr">
        <is>
          <t>과세</t>
        </is>
      </c>
      <c r="K7" t="inlineStr"/>
    </row>
    <row r="8">
      <c r="A8" t="inlineStr">
        <is>
          <t xml:space="preserve"> 국산신당동떡볶이 </t>
        </is>
      </c>
      <c r="B8" t="inlineStr"/>
      <c r="C8" t="inlineStr">
        <is>
          <t>국내산</t>
        </is>
      </c>
      <c r="D8" t="inlineStr">
        <is>
          <t>kg/봉</t>
        </is>
      </c>
      <c r="E8" t="inlineStr">
        <is>
          <t>HACCP</t>
        </is>
      </c>
      <c r="F8" t="n">
        <v>3900</v>
      </c>
      <c r="G8" t="inlineStr"/>
      <c r="H8" t="inlineStr">
        <is>
          <t>두께0.9cm*길이약6cm     
45℃절단</t>
        </is>
      </c>
      <c r="I8" t="inlineStr">
        <is>
          <t>- 쌀 99.8%, 정제염 0.2%
- 떡볶이 같이 말랑하고, 길이도 같으나, 두께가 가느다란떡/잡채용,튀김용,떢복이용</t>
        </is>
      </c>
      <c r="J8" t="inlineStr">
        <is>
          <t>과세</t>
        </is>
      </c>
      <c r="K8" t="inlineStr"/>
    </row>
    <row r="9">
      <c r="A9" t="inlineStr">
        <is>
          <t xml:space="preserve"> 국산몽떡볶이 </t>
        </is>
      </c>
      <c r="B9" t="inlineStr"/>
      <c r="C9" t="inlineStr">
        <is>
          <t>국내산</t>
        </is>
      </c>
      <c r="D9" t="inlineStr">
        <is>
          <t>kg/봉</t>
        </is>
      </c>
      <c r="E9" t="inlineStr">
        <is>
          <t>HACCP</t>
        </is>
      </c>
      <c r="F9" t="n">
        <v>3900</v>
      </c>
      <c r="G9" t="inlineStr"/>
      <c r="H9" t="inlineStr">
        <is>
          <t>두께 1.5cm*길이3cm            
 직각절단</t>
        </is>
      </c>
      <c r="I9" t="inlineStr">
        <is>
          <t>- 쌀 99.8%, 정제염 0.2%
- 떢볶이보다 몽땅한 느낌의 떡/ 찜용,떡볶이용</t>
        </is>
      </c>
      <c r="J9" t="inlineStr">
        <is>
          <t>과세</t>
        </is>
      </c>
      <c r="K9" t="inlineStr"/>
    </row>
    <row r="10">
      <c r="A10" t="inlineStr">
        <is>
          <t xml:space="preserve"> 국산조랭이떡 </t>
        </is>
      </c>
      <c r="B10" t="inlineStr"/>
      <c r="C10" t="inlineStr">
        <is>
          <t>국내산</t>
        </is>
      </c>
      <c r="D10" t="inlineStr">
        <is>
          <t>kg/봉</t>
        </is>
      </c>
      <c r="E10" t="inlineStr">
        <is>
          <t>HACCP</t>
        </is>
      </c>
      <c r="F10" t="n">
        <v>3900</v>
      </c>
      <c r="G10" t="inlineStr"/>
      <c r="H10" t="inlineStr">
        <is>
          <t>길이3cm*두께1.4cm</t>
        </is>
      </c>
      <c r="I10" t="inlineStr">
        <is>
          <t>- 쌀 99.8%, 정제염 0.2%
- 부드럽고 쫄깃하며 갓 뽑은 듯 말랑한 상태로 눈사람 모양의 떡/반찬용,국거리용,떡복이용</t>
        </is>
      </c>
      <c r="J10" t="inlineStr">
        <is>
          <t>과세</t>
        </is>
      </c>
      <c r="K10" t="inlineStr"/>
    </row>
    <row r="11">
      <c r="A11" t="inlineStr">
        <is>
          <t xml:space="preserve"> 국산모듬떡볶이 </t>
        </is>
      </c>
      <c r="B11" t="inlineStr"/>
      <c r="C11" t="inlineStr">
        <is>
          <t>국내산</t>
        </is>
      </c>
      <c r="D11" t="inlineStr">
        <is>
          <t>kg/봉</t>
        </is>
      </c>
      <c r="E11" t="inlineStr">
        <is>
          <t>HACCP</t>
        </is>
      </c>
      <c r="F11" t="n">
        <v>3900</v>
      </c>
      <c r="G11" t="inlineStr"/>
      <c r="H11" t="inlineStr">
        <is>
          <t>길이3cm*두께1.4cm</t>
        </is>
      </c>
      <c r="I11" t="inlineStr">
        <is>
          <t>- 쌀 99.8%, 정제염 0.2%
- 부드럽고 쫄깃하며 갓 뽑은 듯 말랑한 상태로 별, 하트, 클로버 모양 세가지를 한번에 먹을 수 있는 떡/반찬용,국거리용,떡복이용</t>
        </is>
      </c>
      <c r="J11" t="inlineStr">
        <is>
          <t>과세</t>
        </is>
      </c>
      <c r="K11" t="inlineStr"/>
    </row>
    <row r="12">
      <c r="A12" t="inlineStr">
        <is>
          <t xml:space="preserve"> 국산비엔나떡볶이 </t>
        </is>
      </c>
      <c r="B12" t="inlineStr"/>
      <c r="C12" t="inlineStr">
        <is>
          <t>국내산</t>
        </is>
      </c>
      <c r="D12" t="inlineStr">
        <is>
          <t>kg/봉</t>
        </is>
      </c>
      <c r="E12" t="inlineStr">
        <is>
          <t>HACCP</t>
        </is>
      </c>
      <c r="F12" t="n">
        <v>3900</v>
      </c>
      <c r="G12" t="inlineStr"/>
      <c r="H12" t="inlineStr">
        <is>
          <t>길이4.5cm*두께1.4cm</t>
        </is>
      </c>
      <c r="I12" t="inlineStr">
        <is>
          <t>- 쌀 99.8%, 정제염 0.2%
- 부드럽고 쫄깃하며 갓 뽑은 듯 말랑한 상태로 줄줄이 비엔나소세지모양의 떡/떡복이용</t>
        </is>
      </c>
      <c r="J12" t="inlineStr">
        <is>
          <t>과세</t>
        </is>
      </c>
      <c r="K12" t="inlineStr"/>
    </row>
    <row r="13">
      <c r="A13" t="inlineStr">
        <is>
          <t xml:space="preserve"> 국산치즈떡볶이 </t>
        </is>
      </c>
      <c r="B13" t="inlineStr"/>
      <c r="C13" t="inlineStr">
        <is>
          <t>국내산</t>
        </is>
      </c>
      <c r="D13" t="inlineStr">
        <is>
          <t>kg/봉</t>
        </is>
      </c>
      <c r="E13" t="inlineStr">
        <is>
          <t>HACCP</t>
        </is>
      </c>
      <c r="F13" t="n">
        <v>7600</v>
      </c>
      <c r="G13" t="inlineStr"/>
      <c r="H13" t="inlineStr">
        <is>
          <t>길이5cm*두께1.2cm
냉동</t>
        </is>
      </c>
      <c r="I13" t="inlineStr">
        <is>
          <t>- 쌀 79.8%, 자연치즈 20%, 정제염 0.2%
- 비엔나 소시지 모양의 떡 속에 자연치즈가 들어가 있어 치즈 고유의 고소함과 담백한 맛이 떡의 부드럽고 쫄깃함과 잘 어우러져 어린이, 어른들에게도 인기있는 건조된 상태 제품/떡볶이용</t>
        </is>
      </c>
      <c r="J13" t="inlineStr">
        <is>
          <t>과세</t>
        </is>
      </c>
      <c r="K13" t="inlineStr"/>
    </row>
    <row r="14">
      <c r="A14" t="inlineStr">
        <is>
          <t xml:space="preserve"> 국산구멍떡볶이 </t>
        </is>
      </c>
      <c r="B14" t="inlineStr"/>
      <c r="C14" t="inlineStr">
        <is>
          <t>국내산</t>
        </is>
      </c>
      <c r="D14" t="inlineStr">
        <is>
          <t>kg/봉</t>
        </is>
      </c>
      <c r="E14" t="inlineStr">
        <is>
          <t>HACCP</t>
        </is>
      </c>
      <c r="F14" t="n">
        <v>3900</v>
      </c>
      <c r="G14" t="inlineStr"/>
      <c r="H14" t="inlineStr">
        <is>
          <t>길이4cm*두께1.5cm</t>
        </is>
      </c>
      <c r="I14" t="inlineStr">
        <is>
          <t>- 쌀 99.8%, 정제염 0.2%
- 떡볶이떡 중앙에 구멍이 나 있어 떡볶이 속으로 양념장이 배어들어 기존 떡볶이의 시식 시 느꼈던 밋밋함을 없애 더욱  쫄깃하고 맛있게 느껴지며, 일반 떡복이 보다 조리시간이 단축된다는 장점/떡볶이용</t>
        </is>
      </c>
      <c r="J14" t="inlineStr">
        <is>
          <t>과세</t>
        </is>
      </c>
      <c r="K14" t="inlineStr"/>
    </row>
    <row r="15">
      <c r="A15" t="inlineStr">
        <is>
          <t xml:space="preserve"> 국산찹쌀새알수제비 </t>
        </is>
      </c>
      <c r="B15" t="inlineStr"/>
      <c r="C15" t="inlineStr">
        <is>
          <t>국내산</t>
        </is>
      </c>
      <c r="D15" t="inlineStr">
        <is>
          <t>kg/봉</t>
        </is>
      </c>
      <c r="E15" t="inlineStr">
        <is>
          <t>HACCP</t>
        </is>
      </c>
      <c r="F15" t="n">
        <v>5600</v>
      </c>
      <c r="G15" t="inlineStr"/>
      <c r="H15" t="inlineStr">
        <is>
          <t>길이4cm*두께1.5cm</t>
        </is>
      </c>
      <c r="I15" t="inlineStr"/>
      <c r="J15" t="inlineStr">
        <is>
          <t>과세</t>
        </is>
      </c>
      <c r="K15" t="inlineStr"/>
    </row>
    <row r="16">
      <c r="A16" t="inlineStr">
        <is>
          <t>수입떡국떡</t>
        </is>
      </c>
      <c r="B16" t="inlineStr"/>
      <c r="C16" t="inlineStr">
        <is>
          <t>수입산</t>
        </is>
      </c>
      <c r="D16" t="inlineStr">
        <is>
          <t>kg/봉</t>
        </is>
      </c>
      <c r="E16" t="inlineStr">
        <is>
          <t>HACCP</t>
        </is>
      </c>
      <c r="F16" t="n">
        <v>2700</v>
      </c>
      <c r="G16" t="inlineStr"/>
      <c r="H16" t="inlineStr">
        <is>
          <t>길이3cm*두께0.5cm</t>
        </is>
      </c>
      <c r="I16" t="inlineStr">
        <is>
          <t>- 쌀 99.8%, 정제염 0.2%
- 부드럽고 쫄깃한 백색의 타원형모양응로 건조된상태/떡국용</t>
        </is>
      </c>
      <c r="J16" t="inlineStr">
        <is>
          <t>과세</t>
        </is>
      </c>
      <c r="K16" t="inlineStr"/>
    </row>
    <row r="17">
      <c r="A17" t="inlineStr">
        <is>
          <t>수입떡볶이떡</t>
        </is>
      </c>
      <c r="B17" t="inlineStr"/>
      <c r="C17" t="inlineStr">
        <is>
          <t>수입산</t>
        </is>
      </c>
      <c r="D17" t="inlineStr">
        <is>
          <t>kg/봉</t>
        </is>
      </c>
      <c r="E17" t="inlineStr">
        <is>
          <t>HACCP</t>
        </is>
      </c>
      <c r="F17" t="n">
        <v>2500</v>
      </c>
      <c r="G17" t="inlineStr"/>
      <c r="H17" t="inlineStr">
        <is>
          <t>길이4cm*두께1.2cm
직각절단</t>
        </is>
      </c>
      <c r="I17" t="inlineStr">
        <is>
          <t>- 쌀 99.8%, 정제염 0.2%
- 갓뽑은 듯이 쫄깃하고, 부드러운 말랑한 상태의 빗살모양</t>
        </is>
      </c>
      <c r="J17" t="inlineStr">
        <is>
          <t>과세</t>
        </is>
      </c>
      <c r="K17" t="inlineStr"/>
    </row>
    <row r="18">
      <c r="A18" t="inlineStr">
        <is>
          <t>수입가래떡</t>
        </is>
      </c>
      <c r="B18" t="inlineStr"/>
      <c r="C18" t="inlineStr">
        <is>
          <t>수입산</t>
        </is>
      </c>
      <c r="D18" t="inlineStr">
        <is>
          <t>kg/봉</t>
        </is>
      </c>
      <c r="E18" t="inlineStr">
        <is>
          <t>HACCP</t>
        </is>
      </c>
      <c r="F18" t="n">
        <v>2500</v>
      </c>
      <c r="G18" t="inlineStr"/>
      <c r="H18" t="inlineStr">
        <is>
          <t>길이4cm*두께2cm
직각절단</t>
        </is>
      </c>
      <c r="I18" t="inlineStr">
        <is>
          <t>- 쌀 99.8%, 정제염 0.2%</t>
        </is>
      </c>
      <c r="J18" t="inlineStr">
        <is>
          <t>과세</t>
        </is>
      </c>
      <c r="K18" t="inlineStr"/>
    </row>
    <row r="19">
      <c r="A19" t="inlineStr">
        <is>
          <t>수입신당동떡볶이</t>
        </is>
      </c>
      <c r="B19" t="inlineStr"/>
      <c r="C19" t="inlineStr">
        <is>
          <t>수입산</t>
        </is>
      </c>
      <c r="D19" t="inlineStr">
        <is>
          <t>kg/봉</t>
        </is>
      </c>
      <c r="E19" t="inlineStr">
        <is>
          <t>HACCP</t>
        </is>
      </c>
      <c r="F19" t="n">
        <v>2500</v>
      </c>
      <c r="G19" t="inlineStr"/>
      <c r="H19" t="inlineStr">
        <is>
          <t>두께0.9cm*길이약6cm     
45℃절단</t>
        </is>
      </c>
      <c r="I19" t="inlineStr">
        <is>
          <t>- 쌀 99.8%, 정제염 0.2%
- 떡볶이 같이 말랑하고, 길이도 같으나, 두께가 가느다란떡/잡채용,튀김용,떢복이용</t>
        </is>
      </c>
      <c r="J19" t="inlineStr">
        <is>
          <t>과세</t>
        </is>
      </c>
      <c r="K19" t="inlineStr"/>
    </row>
    <row r="20">
      <c r="A20" t="inlineStr">
        <is>
          <t>수입몽떡볶이</t>
        </is>
      </c>
      <c r="B20" t="inlineStr"/>
      <c r="C20" t="inlineStr">
        <is>
          <t>수입산</t>
        </is>
      </c>
      <c r="D20" t="inlineStr">
        <is>
          <t>kg/봉</t>
        </is>
      </c>
      <c r="E20" t="inlineStr">
        <is>
          <t>HACCP</t>
        </is>
      </c>
      <c r="F20" t="n">
        <v>2500</v>
      </c>
      <c r="G20" t="inlineStr"/>
      <c r="H20" t="inlineStr">
        <is>
          <t>두께 1.5cm*길이3cm            
 직각절단</t>
        </is>
      </c>
      <c r="I20" t="inlineStr">
        <is>
          <t>- 쌀 99.8%, 정제염 0.2%
- 떢볶이보다 몽땅한 느낌의 떡/ 찜용,떡볶이용</t>
        </is>
      </c>
      <c r="J20" t="inlineStr">
        <is>
          <t>과세</t>
        </is>
      </c>
      <c r="K20" t="inlineStr"/>
    </row>
    <row r="21">
      <c r="A21" t="inlineStr">
        <is>
          <t>수입조랭이떡</t>
        </is>
      </c>
      <c r="B21" t="inlineStr"/>
      <c r="C21" t="inlineStr">
        <is>
          <t>수입산</t>
        </is>
      </c>
      <c r="D21" t="inlineStr">
        <is>
          <t>kg/봉</t>
        </is>
      </c>
      <c r="E21" t="inlineStr">
        <is>
          <t>HACCP</t>
        </is>
      </c>
      <c r="F21" t="n">
        <v>2500</v>
      </c>
      <c r="G21" t="inlineStr"/>
      <c r="H21" t="inlineStr">
        <is>
          <t>길이3cm*두께1.4cm</t>
        </is>
      </c>
      <c r="I21" t="inlineStr">
        <is>
          <t>- 쌀 99.8%, 정제염 0.2%
- 부드럽고 쫄깃하며 갓 뽑은 듯 말랑한 상태로 눈사람 모양의 떡/반찬용,국거리용,떡복이용</t>
        </is>
      </c>
      <c r="J21" t="inlineStr">
        <is>
          <t>과세</t>
        </is>
      </c>
      <c r="K21" t="inlineStr"/>
    </row>
    <row r="22">
      <c r="A22" t="inlineStr">
        <is>
          <t>수입모듬떡볶이</t>
        </is>
      </c>
      <c r="B22" t="inlineStr"/>
      <c r="C22" t="inlineStr">
        <is>
          <t>수입산</t>
        </is>
      </c>
      <c r="D22" t="inlineStr">
        <is>
          <t>kg/봉</t>
        </is>
      </c>
      <c r="E22" t="inlineStr">
        <is>
          <t>HACCP</t>
        </is>
      </c>
      <c r="F22" t="n">
        <v>2500</v>
      </c>
      <c r="G22" t="inlineStr"/>
      <c r="H22" t="inlineStr">
        <is>
          <t>길이3cm*두께1.4cm</t>
        </is>
      </c>
      <c r="I22" t="inlineStr">
        <is>
          <t>- 쌀 99.8%, 정제염 0.2%
- 부드럽고 쫄깃하며 갓 뽑은 듯 말랑한 상태로 별, 하트, 클로버 모양 세가지를 한번에 먹을 수 있는 떡/반찬용,국거리용,떡복이용</t>
        </is>
      </c>
      <c r="J22" t="inlineStr">
        <is>
          <t>과세</t>
        </is>
      </c>
      <c r="K22" t="inlineStr"/>
    </row>
    <row r="23">
      <c r="A23" t="inlineStr">
        <is>
          <t>수입비엔나떡볶이</t>
        </is>
      </c>
      <c r="B23" t="inlineStr"/>
      <c r="C23" t="inlineStr">
        <is>
          <t>수입산</t>
        </is>
      </c>
      <c r="D23" t="inlineStr">
        <is>
          <t>kg/봉</t>
        </is>
      </c>
      <c r="E23" t="inlineStr">
        <is>
          <t>HACCP</t>
        </is>
      </c>
      <c r="F23" t="n">
        <v>2500</v>
      </c>
      <c r="G23" t="inlineStr"/>
      <c r="H23" t="inlineStr">
        <is>
          <t>길이4.5cm*두께1.4cm</t>
        </is>
      </c>
      <c r="I23" t="inlineStr">
        <is>
          <t>- 쌀 99.8%, 정제염 0.2%
- 부드럽고 쫄깃하며 갓 뽑은 듯 말랑한 상태로 줄줄이 비엔나소세지모양의 떡/떡복이용</t>
        </is>
      </c>
      <c r="J23" t="inlineStr">
        <is>
          <t>과세</t>
        </is>
      </c>
      <c r="K23"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I90"/>
  <sheetViews>
    <sheetView workbookViewId="0">
      <selection activeCell="A1" sqref="A1"/>
    </sheetView>
  </sheetViews>
  <sheetFormatPr baseColWidth="8" defaultRowHeight="15"/>
  <sheetData>
    <row r="1">
      <c r="A1" t="inlineStr">
        <is>
          <t>5814_다솔이네_2024년+6월+녹채원+단가표떡,가공,오리.xlsx</t>
        </is>
      </c>
    </row>
    <row r="2">
      <c r="A2" t="inlineStr">
        <is>
          <t>https://school062.com/bbs/board.php?bo_table=product_02&amp;wr_id=5814</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과세품목(VAT 포함가)</t>
        </is>
      </c>
      <c r="H4" t="inlineStr"/>
      <c r="I4" t="inlineStr"/>
    </row>
    <row r="5">
      <c r="A5" t="inlineStr">
        <is>
          <t>제 품 명</t>
        </is>
      </c>
      <c r="B5" t="inlineStr">
        <is>
          <t>인증</t>
        </is>
      </c>
      <c r="C5" t="inlineStr">
        <is>
          <t>원 산 지</t>
        </is>
      </c>
      <c r="D5" t="inlineStr">
        <is>
          <t>단위</t>
        </is>
      </c>
      <c r="E5" t="inlineStr">
        <is>
          <t>6월
판매가</t>
        </is>
      </c>
      <c r="F5" t="inlineStr">
        <is>
          <t>등락</t>
        </is>
      </c>
      <c r="G5" t="inlineStr">
        <is>
          <t>제 품 특 징</t>
        </is>
      </c>
      <c r="H5" t="inlineStr">
        <is>
          <t>과세
구분</t>
        </is>
      </c>
      <c r="I5" t="inlineStr">
        <is>
          <t>비고</t>
        </is>
      </c>
    </row>
    <row r="6">
      <c r="A6" t="inlineStr">
        <is>
          <t xml:space="preserve"> 녹채원 순우리 된장 </t>
        </is>
      </c>
      <c r="B6" t="inlineStr"/>
      <c r="C6" t="inlineStr">
        <is>
          <t>국내산</t>
        </is>
      </c>
      <c r="D6" t="inlineStr">
        <is>
          <t>통</t>
        </is>
      </c>
      <c r="E6" t="n">
        <v>47600</v>
      </c>
      <c r="F6" t="inlineStr"/>
      <c r="G6" t="inlineStr">
        <is>
          <t>- 2kg/용기
- 국산콩 100% 전통한식방법으로 제조</t>
        </is>
      </c>
      <c r="H6" t="inlineStr"/>
      <c r="I6" t="inlineStr"/>
    </row>
    <row r="7">
      <c r="A7" t="inlineStr">
        <is>
          <t xml:space="preserve"> 녹채원 순우리 간장 </t>
        </is>
      </c>
      <c r="B7" t="inlineStr"/>
      <c r="C7" t="inlineStr">
        <is>
          <t>국내산</t>
        </is>
      </c>
      <c r="D7" t="inlineStr">
        <is>
          <t>통</t>
        </is>
      </c>
      <c r="E7" t="n">
        <v>22300</v>
      </c>
      <c r="F7" t="inlineStr"/>
      <c r="G7" t="inlineStr">
        <is>
          <t>- 1.8L/용기
- 국산콩 100% 전통한식방법으로 제조</t>
        </is>
      </c>
      <c r="H7" t="inlineStr"/>
      <c r="I7" t="inlineStr"/>
    </row>
    <row r="8">
      <c r="A8" t="inlineStr">
        <is>
          <t xml:space="preserve"> 녹채원 순우리 쌀엿 </t>
        </is>
      </c>
      <c r="B8" t="inlineStr">
        <is>
          <t>HACCP</t>
        </is>
      </c>
      <c r="C8" t="inlineStr">
        <is>
          <t>국내산</t>
        </is>
      </c>
      <c r="D8" t="inlineStr">
        <is>
          <t>봉</t>
        </is>
      </c>
      <c r="E8" t="inlineStr">
        <is>
          <t xml:space="preserve"> 일시품절</t>
        </is>
      </c>
      <c r="F8" t="inlineStr"/>
      <c r="G8" t="inlineStr">
        <is>
          <t>- 3KG/비닐 포장
- 국내산쌀100% 전통 양조방식으로 제조</t>
        </is>
      </c>
      <c r="H8" t="inlineStr">
        <is>
          <t>과세</t>
        </is>
      </c>
      <c r="I8" t="inlineStr"/>
    </row>
    <row r="9">
      <c r="A9" t="inlineStr">
        <is>
          <t xml:space="preserve"> 녹채원 순우리 쌀엿 </t>
        </is>
      </c>
      <c r="B9" t="inlineStr">
        <is>
          <t>HACCP</t>
        </is>
      </c>
      <c r="C9" t="inlineStr">
        <is>
          <t>국내산</t>
        </is>
      </c>
      <c r="D9" t="inlineStr">
        <is>
          <t>통</t>
        </is>
      </c>
      <c r="E9" t="n">
        <v>21800</v>
      </c>
      <c r="F9" t="inlineStr"/>
      <c r="G9" t="inlineStr">
        <is>
          <t>- 3KG/PET 포장
- 국내산쌀100% 전통 양조방식으로 제조</t>
        </is>
      </c>
      <c r="H9" t="inlineStr">
        <is>
          <t>과세</t>
        </is>
      </c>
      <c r="I9" t="inlineStr"/>
    </row>
    <row r="10">
      <c r="A10" t="inlineStr">
        <is>
          <t xml:space="preserve"> 녹채원국산도토리 묵말랭이 </t>
        </is>
      </c>
      <c r="B10" t="inlineStr"/>
      <c r="C10" t="inlineStr">
        <is>
          <t>국내산</t>
        </is>
      </c>
      <c r="D10" t="inlineStr">
        <is>
          <t>봉</t>
        </is>
      </c>
      <c r="E10" t="n">
        <v>95800</v>
      </c>
      <c r="F10" t="inlineStr"/>
      <c r="G10" t="inlineStr">
        <is>
          <t>- 1KG/봉
-  온수 90℃에 40분이상 불려서 사용 / 1인분 = 약 10g</t>
        </is>
      </c>
      <c r="H10" t="inlineStr">
        <is>
          <t>과세</t>
        </is>
      </c>
      <c r="I10" t="inlineStr"/>
    </row>
    <row r="11">
      <c r="A11" t="inlineStr">
        <is>
          <t xml:space="preserve"> 녹채원국산도토리 묵말랭이 </t>
        </is>
      </c>
      <c r="B11" t="inlineStr"/>
      <c r="C11" t="inlineStr">
        <is>
          <t>국내산</t>
        </is>
      </c>
      <c r="D11" t="inlineStr">
        <is>
          <t>봉</t>
        </is>
      </c>
      <c r="E11" t="n">
        <v>48700</v>
      </c>
      <c r="F11" t="inlineStr"/>
      <c r="G11" t="inlineStr">
        <is>
          <t>- 500g/봉
- 온수 90℃에 40분이상 불려서 사용 / 1인분 = 약 10g</t>
        </is>
      </c>
      <c r="H11" t="inlineStr">
        <is>
          <t>과세</t>
        </is>
      </c>
      <c r="I11" t="inlineStr"/>
    </row>
    <row r="12">
      <c r="A12" t="inlineStr">
        <is>
          <t xml:space="preserve"> 녹채원수입도토리 묵말랭이 </t>
        </is>
      </c>
      <c r="B12" t="inlineStr"/>
      <c r="C12" t="inlineStr">
        <is>
          <t>중국산</t>
        </is>
      </c>
      <c r="D12" t="inlineStr">
        <is>
          <t>봉</t>
        </is>
      </c>
      <c r="E12" t="n">
        <v>76900</v>
      </c>
      <c r="F12" t="inlineStr"/>
      <c r="G12" t="inlineStr">
        <is>
          <t>- KG/봉
-  온수 90℃에 40분이상 불려서 사용 / 1인분 = 약 10g</t>
        </is>
      </c>
      <c r="H12" t="inlineStr">
        <is>
          <t>과세</t>
        </is>
      </c>
      <c r="I12" t="inlineStr"/>
    </row>
    <row r="13">
      <c r="A13" t="inlineStr">
        <is>
          <t xml:space="preserve"> 녹채원수입도토리 묵말랭이 </t>
        </is>
      </c>
      <c r="B13" t="inlineStr"/>
      <c r="C13" t="inlineStr">
        <is>
          <t>중국산</t>
        </is>
      </c>
      <c r="D13" t="inlineStr">
        <is>
          <t>봉</t>
        </is>
      </c>
      <c r="E13" t="n">
        <v>42400</v>
      </c>
      <c r="F13" t="inlineStr"/>
      <c r="G13" t="inlineStr">
        <is>
          <t>- 500g/봉
- 온수 90℃에 40분이상 불려서 사용 / 1인분 = 약 10g</t>
        </is>
      </c>
      <c r="H13" t="inlineStr">
        <is>
          <t>과세</t>
        </is>
      </c>
      <c r="I13" t="inlineStr"/>
    </row>
    <row r="14">
      <c r="A14" t="inlineStr">
        <is>
          <t xml:space="preserve"> 초당스위트콘</t>
        </is>
      </c>
      <c r="B14" t="inlineStr">
        <is>
          <t>HACCP</t>
        </is>
      </c>
      <c r="C14" t="inlineStr">
        <is>
          <t>국내산</t>
        </is>
      </c>
      <c r="D14" t="inlineStr">
        <is>
          <t>개</t>
        </is>
      </c>
      <c r="E14" t="inlineStr">
        <is>
          <t xml:space="preserve"> 중지</t>
        </is>
      </c>
      <c r="F14" t="inlineStr"/>
      <c r="G14" t="inlineStr">
        <is>
          <t>- 50g내외/개,대학찰옥수수로 맛이우수(일주일 전 (수)발주)</t>
        </is>
      </c>
      <c r="H14" t="inlineStr"/>
      <c r="I14" t="inlineStr"/>
    </row>
    <row r="15">
      <c r="A15" t="inlineStr">
        <is>
          <t xml:space="preserve"> 초당옥수수바</t>
        </is>
      </c>
      <c r="B15" t="inlineStr">
        <is>
          <t>HACCP</t>
        </is>
      </c>
      <c r="C15" t="inlineStr">
        <is>
          <t>국내산</t>
        </is>
      </c>
      <c r="D15" t="inlineStr">
        <is>
          <t>KG</t>
        </is>
      </c>
      <c r="E15" t="n">
        <v>19800</v>
      </c>
      <c r="F15" t="inlineStr"/>
      <c r="G15" t="inlineStr"/>
      <c r="H15" t="inlineStr"/>
      <c r="I15" t="inlineStr"/>
    </row>
    <row r="16">
      <c r="A16" t="inlineStr">
        <is>
          <t xml:space="preserve"> 냉동찰옥수수/절단 </t>
        </is>
      </c>
      <c r="B16" t="inlineStr">
        <is>
          <t>HACCP</t>
        </is>
      </c>
      <c r="C16" t="inlineStr">
        <is>
          <t>국내산/
강원도</t>
        </is>
      </c>
      <c r="D16" t="inlineStr">
        <is>
          <t>개</t>
        </is>
      </c>
      <c r="E16" t="n">
        <v>16500</v>
      </c>
      <c r="F16" t="inlineStr"/>
      <c r="G16" t="inlineStr">
        <is>
          <t>- 50g내외/개,대학찰옥수수로 맛이우수(일주일 전 (수)발주)</t>
        </is>
      </c>
      <c r="H16" t="inlineStr"/>
      <c r="I16" t="inlineStr"/>
    </row>
    <row r="17">
      <c r="A17" t="inlineStr">
        <is>
          <t xml:space="preserve"> 냉동대학찰옥수수알 </t>
        </is>
      </c>
      <c r="B17" t="inlineStr">
        <is>
          <t>HACCP</t>
        </is>
      </c>
      <c r="C17" t="inlineStr">
        <is>
          <t>국내산</t>
        </is>
      </c>
      <c r="D17" t="inlineStr">
        <is>
          <t>KG</t>
        </is>
      </c>
      <c r="E17" t="n">
        <v>14400</v>
      </c>
      <c r="F17" t="inlineStr"/>
      <c r="G17" t="inlineStr"/>
      <c r="H17" t="inlineStr"/>
      <c r="I17" t="inlineStr"/>
    </row>
    <row r="18">
      <c r="A18" t="inlineStr">
        <is>
          <t xml:space="preserve"> 완두콩(냉동) </t>
        </is>
      </c>
      <c r="B18" t="inlineStr">
        <is>
          <t>HACCP</t>
        </is>
      </c>
      <c r="C18" t="inlineStr">
        <is>
          <t>국내산</t>
        </is>
      </c>
      <c r="D18" t="inlineStr">
        <is>
          <t>KG</t>
        </is>
      </c>
      <c r="E18" t="n">
        <v>28700</v>
      </c>
      <c r="F18" t="inlineStr"/>
      <c r="G18" t="inlineStr"/>
      <c r="H18" t="inlineStr"/>
      <c r="I18" t="inlineStr"/>
    </row>
    <row r="19">
      <c r="A19" t="inlineStr">
        <is>
          <t xml:space="preserve"> 순우리콩쌀 </t>
        </is>
      </c>
      <c r="B19" t="inlineStr">
        <is>
          <t>HACCP</t>
        </is>
      </c>
      <c r="C19" t="inlineStr">
        <is>
          <t>국내산</t>
        </is>
      </c>
      <c r="D19" t="inlineStr">
        <is>
          <t>KG</t>
        </is>
      </c>
      <c r="E19" t="n">
        <v>33800</v>
      </c>
      <c r="F19" t="inlineStr"/>
      <c r="G19" t="inlineStr">
        <is>
          <t>- 강낭콩20%,속청20%,서리태20%,청태20%,약콩20%
콩을 건조하여 쌀 형식으로 분쇄된 제품.</t>
        </is>
      </c>
      <c r="H19" t="inlineStr"/>
      <c r="I19" t="inlineStr"/>
    </row>
    <row r="20">
      <c r="A20" t="inlineStr">
        <is>
          <t xml:space="preserve"> 찰옥수수쌀 3종 - 혼식용 </t>
        </is>
      </c>
      <c r="B20" t="inlineStr">
        <is>
          <t>HACCP</t>
        </is>
      </c>
      <c r="C20" t="inlineStr">
        <is>
          <t>국내산</t>
        </is>
      </c>
      <c r="D20" t="inlineStr">
        <is>
          <t>KG</t>
        </is>
      </c>
      <c r="E20" t="n">
        <v>22900</v>
      </c>
      <c r="F20" t="inlineStr"/>
      <c r="G20" t="inlineStr"/>
      <c r="H20" t="inlineStr"/>
      <c r="I20" t="inlineStr"/>
    </row>
    <row r="21">
      <c r="A21" t="inlineStr">
        <is>
          <t xml:space="preserve"> 녹채원국산도토리묵 - 일반 </t>
        </is>
      </c>
      <c r="B21" t="inlineStr">
        <is>
          <t>HACCP</t>
        </is>
      </c>
      <c r="C21" t="inlineStr">
        <is>
          <t>국내산</t>
        </is>
      </c>
      <c r="D21" t="inlineStr">
        <is>
          <t>판</t>
        </is>
      </c>
      <c r="E21" t="n">
        <v>19300</v>
      </c>
      <c r="F21" t="inlineStr"/>
      <c r="G21" t="inlineStr">
        <is>
          <t>- 2kg/판 , HACCP
-유통기한 : 제조일로부터 7일 (묵류 공통,메밀묵제외)</t>
        </is>
      </c>
      <c r="H21" t="inlineStr">
        <is>
          <t>과세</t>
        </is>
      </c>
      <c r="I21" t="inlineStr"/>
    </row>
    <row r="22">
      <c r="A22" t="inlineStr">
        <is>
          <t xml:space="preserve"> 녹채원국산도토리묵 - 절단 </t>
        </is>
      </c>
      <c r="B22" t="inlineStr">
        <is>
          <t>HACCP</t>
        </is>
      </c>
      <c r="C22" t="inlineStr">
        <is>
          <t>국내산</t>
        </is>
      </c>
      <c r="D22" t="inlineStr">
        <is>
          <t>판</t>
        </is>
      </c>
      <c r="E22" t="n">
        <v>20300</v>
      </c>
      <c r="F22" t="inlineStr"/>
      <c r="G22" t="inlineStr">
        <is>
          <t>- 2KG/판((3.5 * 1.5 * 3 ㎝ , 약 130조각)</t>
        </is>
      </c>
      <c r="H22" t="inlineStr">
        <is>
          <t>과세</t>
        </is>
      </c>
      <c r="I22" t="inlineStr"/>
    </row>
    <row r="23">
      <c r="A23" t="inlineStr">
        <is>
          <t xml:space="preserve"> 녹채원국산도토리묵 - 탕평채 </t>
        </is>
      </c>
      <c r="B23" t="inlineStr">
        <is>
          <t>HACCP</t>
        </is>
      </c>
      <c r="C23" t="inlineStr">
        <is>
          <t>국내산</t>
        </is>
      </c>
      <c r="D23" t="inlineStr">
        <is>
          <t>판</t>
        </is>
      </c>
      <c r="E23" t="n">
        <v>30300</v>
      </c>
      <c r="F23" t="inlineStr"/>
      <c r="G23" t="inlineStr">
        <is>
          <t>- 3kg/판(0.6 * 0.6 * 7 cm , 약 850조각)</t>
        </is>
      </c>
      <c r="H23" t="inlineStr">
        <is>
          <t>과세</t>
        </is>
      </c>
      <c r="I23" t="inlineStr"/>
    </row>
    <row r="24">
      <c r="A24" t="inlineStr">
        <is>
          <t xml:space="preserve"> 녹채원중국산도토리묵 - 일반 </t>
        </is>
      </c>
      <c r="B24" t="inlineStr">
        <is>
          <t>HACCP</t>
        </is>
      </c>
      <c r="C24" t="inlineStr">
        <is>
          <t>중국산</t>
        </is>
      </c>
      <c r="D24" t="inlineStr">
        <is>
          <t>판</t>
        </is>
      </c>
      <c r="E24" t="n">
        <v>6300</v>
      </c>
      <c r="F24" t="inlineStr"/>
      <c r="G24" t="inlineStr">
        <is>
          <t>- 2kg/판  , HACCP
-유통기한 : 제조일로부터 7일 (묵류 공통,메밀묵제외)</t>
        </is>
      </c>
      <c r="H24" t="inlineStr">
        <is>
          <t>과세</t>
        </is>
      </c>
      <c r="I24" t="inlineStr"/>
    </row>
    <row r="25">
      <c r="A25" t="inlineStr">
        <is>
          <t xml:space="preserve"> 녹채원중국산도토리묵 - 절단 </t>
        </is>
      </c>
      <c r="B25" t="inlineStr">
        <is>
          <t>HACCP</t>
        </is>
      </c>
      <c r="C25" t="inlineStr">
        <is>
          <t>중국산</t>
        </is>
      </c>
      <c r="D25" t="inlineStr">
        <is>
          <t>판</t>
        </is>
      </c>
      <c r="E25" t="n">
        <v>7100</v>
      </c>
      <c r="F25" t="inlineStr"/>
      <c r="G25" t="inlineStr">
        <is>
          <t>- 2KG/판((3.5 * 1.5 * 3 ㎝ , 약 130조각)</t>
        </is>
      </c>
      <c r="H25" t="inlineStr">
        <is>
          <t>과세</t>
        </is>
      </c>
      <c r="I25" t="inlineStr"/>
    </row>
    <row r="26">
      <c r="A26" t="inlineStr">
        <is>
          <t xml:space="preserve"> 녹채원중국산도토리묵 - 탕평채 </t>
        </is>
      </c>
      <c r="B26" t="inlineStr">
        <is>
          <t>HACCP</t>
        </is>
      </c>
      <c r="C26" t="inlineStr">
        <is>
          <t>중국산</t>
        </is>
      </c>
      <c r="D26" t="inlineStr">
        <is>
          <t>판</t>
        </is>
      </c>
      <c r="E26" t="n">
        <v>10400</v>
      </c>
      <c r="F26" t="inlineStr"/>
      <c r="G26" t="inlineStr">
        <is>
          <t>- 3kg/판(0.6 * 0.6 * 7 cm , 약 850조각)</t>
        </is>
      </c>
      <c r="H26" t="inlineStr">
        <is>
          <t>과세</t>
        </is>
      </c>
      <c r="I26" t="inlineStr"/>
    </row>
    <row r="27">
      <c r="A27" t="inlineStr">
        <is>
          <t xml:space="preserve"> 녹채원청포묵-일반 </t>
        </is>
      </c>
      <c r="B27" t="inlineStr">
        <is>
          <t>HACCP</t>
        </is>
      </c>
      <c r="C27" t="inlineStr">
        <is>
          <t>수입산</t>
        </is>
      </c>
      <c r="D27" t="inlineStr">
        <is>
          <t>판</t>
        </is>
      </c>
      <c r="E27" t="n">
        <v>7500</v>
      </c>
      <c r="F27" t="inlineStr"/>
      <c r="G27" t="inlineStr">
        <is>
          <t>- 2kg/판 , HACCP
-유통기한 : 제조일로부터 7일 (묵류 공통,메밀묵제외)</t>
        </is>
      </c>
      <c r="H27" t="inlineStr">
        <is>
          <t>과세</t>
        </is>
      </c>
      <c r="I27" t="inlineStr"/>
    </row>
    <row r="28">
      <c r="A28" t="inlineStr">
        <is>
          <t xml:space="preserve"> 녹채원청포묵-절단 </t>
        </is>
      </c>
      <c r="B28" t="inlineStr">
        <is>
          <t>HACCP</t>
        </is>
      </c>
      <c r="C28" t="inlineStr">
        <is>
          <t>수입산</t>
        </is>
      </c>
      <c r="D28" t="inlineStr">
        <is>
          <t>판</t>
        </is>
      </c>
      <c r="E28" t="n">
        <v>8100</v>
      </c>
      <c r="F28" t="inlineStr"/>
      <c r="G28" t="inlineStr">
        <is>
          <t>- 2KG/판((3.5 * 1.5 * 3 ㎝ , 약 130조각)</t>
        </is>
      </c>
      <c r="H28" t="inlineStr">
        <is>
          <t>과세</t>
        </is>
      </c>
      <c r="I28" t="inlineStr"/>
    </row>
    <row r="29">
      <c r="A29" t="inlineStr">
        <is>
          <t xml:space="preserve"> 녹채원청포묵-탕평채 </t>
        </is>
      </c>
      <c r="B29" t="inlineStr">
        <is>
          <t>HACCP</t>
        </is>
      </c>
      <c r="C29" t="inlineStr">
        <is>
          <t>수입산</t>
        </is>
      </c>
      <c r="D29" t="inlineStr">
        <is>
          <t>판</t>
        </is>
      </c>
      <c r="E29" t="n">
        <v>12200</v>
      </c>
      <c r="F29" t="inlineStr"/>
      <c r="G29" t="inlineStr">
        <is>
          <t>'- 3kg/판(0.6 * 0.6 * 7 cm , 약 850조각)</t>
        </is>
      </c>
      <c r="H29" t="inlineStr">
        <is>
          <t>과세</t>
        </is>
      </c>
      <c r="I29" t="inlineStr"/>
    </row>
    <row r="30">
      <c r="A30" t="inlineStr">
        <is>
          <t xml:space="preserve"> 녹채원동부묵 - 일반 </t>
        </is>
      </c>
      <c r="B30" t="inlineStr">
        <is>
          <t>HACCP</t>
        </is>
      </c>
      <c r="C30" t="inlineStr">
        <is>
          <t>미얀마</t>
        </is>
      </c>
      <c r="D30" t="inlineStr">
        <is>
          <t>판</t>
        </is>
      </c>
      <c r="E30" t="n">
        <v>6500</v>
      </c>
      <c r="F30" t="inlineStr"/>
      <c r="G30" t="inlineStr">
        <is>
          <t>- 2kg/판 , HACCP
-유통기한 : 제조일로부터 7일 (묵류 공통,메밀묵제외)</t>
        </is>
      </c>
      <c r="H30" t="inlineStr">
        <is>
          <t>과세</t>
        </is>
      </c>
      <c r="I30" t="inlineStr"/>
    </row>
    <row r="31">
      <c r="A31" t="inlineStr">
        <is>
          <t xml:space="preserve"> 녹채원동부묵 - 절단 </t>
        </is>
      </c>
      <c r="B31" t="inlineStr">
        <is>
          <t>HACCP</t>
        </is>
      </c>
      <c r="C31" t="inlineStr">
        <is>
          <t>미얀마</t>
        </is>
      </c>
      <c r="D31" t="inlineStr">
        <is>
          <t>판</t>
        </is>
      </c>
      <c r="E31" t="n">
        <v>7200</v>
      </c>
      <c r="F31" t="inlineStr"/>
      <c r="G31" t="inlineStr">
        <is>
          <t>- 2KG/판((3.5 * 1.5 * 3 ㎝ , 약 130조각)</t>
        </is>
      </c>
      <c r="H31" t="inlineStr">
        <is>
          <t>과세</t>
        </is>
      </c>
      <c r="I31" t="inlineStr"/>
    </row>
    <row r="32">
      <c r="A32" t="inlineStr">
        <is>
          <t xml:space="preserve"> 녹채원동부묵 - 탕평채 </t>
        </is>
      </c>
      <c r="B32" t="inlineStr">
        <is>
          <t>HACCP</t>
        </is>
      </c>
      <c r="C32" t="inlineStr">
        <is>
          <t>미얀마</t>
        </is>
      </c>
      <c r="D32" t="inlineStr">
        <is>
          <t>판</t>
        </is>
      </c>
      <c r="E32" t="n">
        <v>10800</v>
      </c>
      <c r="F32" t="inlineStr"/>
      <c r="G32" t="inlineStr">
        <is>
          <t>- 3kg/판(0.6 * 0.6 * 7 cm , 약 850조각)</t>
        </is>
      </c>
      <c r="H32" t="inlineStr">
        <is>
          <t>과세</t>
        </is>
      </c>
      <c r="I32" t="inlineStr"/>
    </row>
    <row r="33">
      <c r="A33" t="inlineStr">
        <is>
          <t xml:space="preserve"> 녹채원메밀묵 - 일반 </t>
        </is>
      </c>
      <c r="B33" t="inlineStr">
        <is>
          <t>HACCP</t>
        </is>
      </c>
      <c r="C33" t="inlineStr">
        <is>
          <t>국내산</t>
        </is>
      </c>
      <c r="D33" t="inlineStr">
        <is>
          <t>판</t>
        </is>
      </c>
      <c r="E33" t="n">
        <v>14400</v>
      </c>
      <c r="F33" t="inlineStr"/>
      <c r="G33" t="inlineStr">
        <is>
          <t>- 2kg/판 , HACCP
- 유통기한 : 제조일 포함 5일</t>
        </is>
      </c>
      <c r="H33" t="inlineStr">
        <is>
          <t>과세</t>
        </is>
      </c>
      <c r="I33" t="inlineStr"/>
    </row>
    <row r="34">
      <c r="A34" t="inlineStr">
        <is>
          <t xml:space="preserve"> 녹채원메밀묵 - 절단 </t>
        </is>
      </c>
      <c r="B34" t="inlineStr">
        <is>
          <t>HACCP</t>
        </is>
      </c>
      <c r="C34" t="inlineStr">
        <is>
          <t>국내산</t>
        </is>
      </c>
      <c r="D34" t="inlineStr">
        <is>
          <t>판</t>
        </is>
      </c>
      <c r="E34" t="n">
        <v>15400</v>
      </c>
      <c r="F34" t="inlineStr"/>
      <c r="G34" t="inlineStr">
        <is>
          <t>- 2KG/판((3.5 * 1.5 * 3 ㎝ , 약 130조각)</t>
        </is>
      </c>
      <c r="H34" t="inlineStr">
        <is>
          <t>과세</t>
        </is>
      </c>
      <c r="I34" t="inlineStr"/>
    </row>
    <row r="35">
      <c r="A35" t="inlineStr">
        <is>
          <t xml:space="preserve"> 녹채원메밀묵 - 탕평채 </t>
        </is>
      </c>
      <c r="B35" t="inlineStr">
        <is>
          <t>HACCP</t>
        </is>
      </c>
      <c r="C35" t="inlineStr">
        <is>
          <t>국내산</t>
        </is>
      </c>
      <c r="D35" t="inlineStr">
        <is>
          <t>판</t>
        </is>
      </c>
      <c r="E35" t="n">
        <v>23200</v>
      </c>
      <c r="F35" t="inlineStr"/>
      <c r="G35" t="inlineStr">
        <is>
          <t>- 3kg/판(0.6 * 0.6 * 7 cm , 약 850조각)</t>
        </is>
      </c>
      <c r="H35" t="inlineStr">
        <is>
          <t>과세</t>
        </is>
      </c>
      <c r="I35" t="inlineStr"/>
    </row>
    <row r="36">
      <c r="A36" t="inlineStr">
        <is>
          <t xml:space="preserve"> 1등급 친환경특란 </t>
        </is>
      </c>
      <c r="B36" t="inlineStr">
        <is>
          <t>HACCP</t>
        </is>
      </c>
      <c r="C36" t="inlineStr">
        <is>
          <t>국내산</t>
        </is>
      </c>
      <c r="D36" t="inlineStr">
        <is>
          <t>판</t>
        </is>
      </c>
      <c r="E36" t="n">
        <v>11700</v>
      </c>
      <c r="F36" t="inlineStr"/>
      <c r="G36" t="inlineStr">
        <is>
          <t>- 1.8kg/판,30구
- HACCP,친환경,1등급특란</t>
        </is>
      </c>
      <c r="H36" t="inlineStr"/>
      <c r="I36" t="inlineStr"/>
    </row>
    <row r="37">
      <c r="A37" t="inlineStr">
        <is>
          <t xml:space="preserve"> 1등급 친환경목초란 </t>
        </is>
      </c>
      <c r="B37" t="inlineStr">
        <is>
          <t>HACCP</t>
        </is>
      </c>
      <c r="C37" t="inlineStr">
        <is>
          <t>국내산</t>
        </is>
      </c>
      <c r="D37" t="inlineStr">
        <is>
          <t>판</t>
        </is>
      </c>
      <c r="E37" t="n">
        <v>12000</v>
      </c>
      <c r="F37" t="inlineStr"/>
      <c r="G37" t="inlineStr">
        <is>
          <t>- 1.8kg/판,30구
-  HACCP,친환경,1등급특란,목초액을 먹고자란 건강한 닭이 낳은 특란</t>
        </is>
      </c>
      <c r="H37" t="inlineStr"/>
      <c r="I37" t="inlineStr"/>
    </row>
    <row r="38">
      <c r="A38" t="inlineStr">
        <is>
          <t xml:space="preserve"> 녹채원 깐메추리알 </t>
        </is>
      </c>
      <c r="B38" t="inlineStr">
        <is>
          <t>HACCP</t>
        </is>
      </c>
      <c r="C38" t="inlineStr">
        <is>
          <t>국내산</t>
        </is>
      </c>
      <c r="D38" t="inlineStr">
        <is>
          <t>봉</t>
        </is>
      </c>
      <c r="E38" t="n">
        <v>11500</v>
      </c>
      <c r="F38" t="inlineStr"/>
      <c r="G38" t="inlineStr">
        <is>
          <t>- 1kg/봉,100개입</t>
        </is>
      </c>
      <c r="H38" t="inlineStr">
        <is>
          <t>과세</t>
        </is>
      </c>
      <c r="I38" t="inlineStr"/>
    </row>
    <row r="39">
      <c r="A39" t="inlineStr">
        <is>
          <t xml:space="preserve"> 녹채원 깐계란 </t>
        </is>
      </c>
      <c r="B39" t="inlineStr">
        <is>
          <t>HACCP</t>
        </is>
      </c>
      <c r="C39" t="inlineStr">
        <is>
          <t>국내산</t>
        </is>
      </c>
      <c r="D39" t="inlineStr">
        <is>
          <t>봉</t>
        </is>
      </c>
      <c r="E39" t="n">
        <v>12300</v>
      </c>
      <c r="F39" t="inlineStr">
        <is>
          <t>▲</t>
        </is>
      </c>
      <c r="G39" t="inlineStr">
        <is>
          <t>- 1kg/봉,20개입</t>
        </is>
      </c>
      <c r="H39" t="inlineStr">
        <is>
          <t>과세</t>
        </is>
      </c>
      <c r="I39" t="inlineStr"/>
    </row>
    <row r="40">
      <c r="A40" t="inlineStr">
        <is>
          <t>건강하게 키운 생오리(불고기용) 6mm세절 1등급</t>
        </is>
      </c>
      <c r="B40" t="inlineStr">
        <is>
          <t>HACCP</t>
        </is>
      </c>
      <c r="C40" t="inlineStr">
        <is>
          <t>국내산</t>
        </is>
      </c>
      <c r="D40" t="inlineStr">
        <is>
          <t>KG</t>
        </is>
      </c>
      <c r="E40" t="n">
        <v>18500</v>
      </c>
      <c r="F40" t="inlineStr">
        <is>
          <t>신규</t>
        </is>
      </c>
      <c r="G40" t="inlineStr">
        <is>
          <t xml:space="preserve">불고기용으로 적당한 크기(6mm)로 세절한 제품 
규격 10~15g, 소비기한10일 </t>
        </is>
      </c>
      <c r="H40" t="inlineStr"/>
      <c r="I40" t="inlineStr"/>
    </row>
    <row r="41">
      <c r="A41" t="inlineStr">
        <is>
          <t>얇은 생오리 (3mm세절) - 1등급</t>
        </is>
      </c>
      <c r="B41" t="inlineStr">
        <is>
          <t>HACCP</t>
        </is>
      </c>
      <c r="C41" t="inlineStr">
        <is>
          <t>국내산</t>
        </is>
      </c>
      <c r="D41" t="inlineStr">
        <is>
          <t>KG</t>
        </is>
      </c>
      <c r="E41" t="n">
        <v>18500</v>
      </c>
      <c r="F41" t="inlineStr">
        <is>
          <t>신규</t>
        </is>
      </c>
      <c r="G41" t="inlineStr">
        <is>
          <t>먹기좋고 식감좋게 기존의 생오리세절(6mm) 보다 반으로 얇게 
세절(3mm)한 제품 /규격 5~10g 소비기한10일</t>
        </is>
      </c>
      <c r="H41" t="inlineStr"/>
      <c r="I41" t="inlineStr"/>
    </row>
    <row r="42">
      <c r="A42" t="inlineStr">
        <is>
          <t>건강하게 키운 급냉대패오리 (2mm, 1mm) -  1등급</t>
        </is>
      </c>
      <c r="B42" t="inlineStr">
        <is>
          <t>HACCP</t>
        </is>
      </c>
      <c r="C42" t="inlineStr">
        <is>
          <t>국내산</t>
        </is>
      </c>
      <c r="D42" t="inlineStr">
        <is>
          <t>KG</t>
        </is>
      </c>
      <c r="E42" t="n">
        <v>19100</v>
      </c>
      <c r="F42" t="inlineStr">
        <is>
          <t>신규</t>
        </is>
      </c>
      <c r="G42" t="inlineStr">
        <is>
          <t>생오리를 급속으로 냉동하여 대패식으로 얇게 (2mm,1mm)로 세절한 제품
규격 2mm(10~15g), 1mm(5~10g) 소비기한 냉동2년
1~2mm 제품은 생산기간이 많이 소요되어 최소 5~6일전 발주</t>
        </is>
      </c>
      <c r="H42" t="inlineStr"/>
      <c r="I42" t="inlineStr"/>
    </row>
    <row r="43">
      <c r="A43" t="inlineStr">
        <is>
          <t>건강하게 키운 통오리 - 1등급</t>
        </is>
      </c>
      <c r="B43" t="inlineStr">
        <is>
          <t>HACCP</t>
        </is>
      </c>
      <c r="C43" t="inlineStr">
        <is>
          <t>국내산</t>
        </is>
      </c>
      <c r="D43" t="inlineStr">
        <is>
          <t>KG</t>
        </is>
      </c>
      <c r="E43" t="n">
        <v>31400</v>
      </c>
      <c r="F43" t="inlineStr">
        <is>
          <t>신규</t>
        </is>
      </c>
      <c r="G43" t="inlineStr">
        <is>
          <t>탕 및 백숙용으로 내장만 제거한 통오리  
마리당 약1.8~2kg  소비기한10일</t>
        </is>
      </c>
      <c r="H43" t="inlineStr"/>
      <c r="I43" t="inlineStr"/>
    </row>
    <row r="44">
      <c r="A44" t="inlineStr">
        <is>
          <t>건강하게 키운 도리육(뼈포함) - 1등급</t>
        </is>
      </c>
      <c r="B44" t="inlineStr">
        <is>
          <t>HACCP</t>
        </is>
      </c>
      <c r="C44" t="inlineStr">
        <is>
          <t>국내산</t>
        </is>
      </c>
      <c r="D44" t="inlineStr">
        <is>
          <t>KG</t>
        </is>
      </c>
      <c r="E44" t="n">
        <v>14900</v>
      </c>
      <c r="F44" t="inlineStr">
        <is>
          <t>신규</t>
        </is>
      </c>
      <c r="G44" t="inlineStr">
        <is>
          <t>탕 및 찜용으로 알맞게 절단한 제품 
규격 40~50g 소비기한 10일</t>
        </is>
      </c>
      <c r="H44" t="inlineStr"/>
      <c r="I44" t="inlineStr"/>
    </row>
    <row r="45">
      <c r="A45" t="inlineStr">
        <is>
          <t>건강하게 키운 생오리(불고기용) 6mm세절 1등급 +무항생제</t>
        </is>
      </c>
      <c r="B45" t="inlineStr">
        <is>
          <t>HACCP</t>
        </is>
      </c>
      <c r="C45" t="inlineStr">
        <is>
          <t>국내산</t>
        </is>
      </c>
      <c r="D45" t="inlineStr">
        <is>
          <t>KG</t>
        </is>
      </c>
      <c r="E45" t="n">
        <v>18800</v>
      </c>
      <c r="F45" t="inlineStr">
        <is>
          <t>신규</t>
        </is>
      </c>
      <c r="G45" t="inlineStr">
        <is>
          <t>불고기용으로 적당한 크기(6mm)로 세절한 제품 
규격 10~15g, 소비기한10일 (1등급+무항생제)</t>
        </is>
      </c>
      <c r="H45" t="inlineStr"/>
      <c r="I45" t="inlineStr"/>
    </row>
    <row r="46">
      <c r="A46" t="inlineStr">
        <is>
          <t>얇은 생오리 (3mm세절) 1등급 + 무항생제</t>
        </is>
      </c>
      <c r="B46" t="inlineStr">
        <is>
          <t>HACCP</t>
        </is>
      </c>
      <c r="C46" t="inlineStr">
        <is>
          <t>국내산</t>
        </is>
      </c>
      <c r="D46" t="inlineStr">
        <is>
          <t>KG</t>
        </is>
      </c>
      <c r="E46" t="n">
        <v>18800</v>
      </c>
      <c r="F46" t="inlineStr">
        <is>
          <t>신규</t>
        </is>
      </c>
      <c r="G46" t="inlineStr">
        <is>
          <t>먹기좋고 식감좋게 기존의 생오리세절(6mm) 보다 반으로 얇게 
세절(3mm)한 제품 /규격 5~10g 소비기한10일 (1등급+무항생제)</t>
        </is>
      </c>
      <c r="H46" t="inlineStr"/>
      <c r="I46" t="inlineStr"/>
    </row>
    <row r="47">
      <c r="A47" t="inlineStr">
        <is>
          <t>건강하게 키운 급냉대패오리 (2mm, 1mm) 1등급 + 무항생제</t>
        </is>
      </c>
      <c r="B47" t="inlineStr">
        <is>
          <t>HACCP</t>
        </is>
      </c>
      <c r="C47" t="inlineStr">
        <is>
          <t>국내산</t>
        </is>
      </c>
      <c r="D47" t="inlineStr">
        <is>
          <t>KG</t>
        </is>
      </c>
      <c r="E47" t="n">
        <v>19400</v>
      </c>
      <c r="F47" t="inlineStr">
        <is>
          <t>신규</t>
        </is>
      </c>
      <c r="G47" t="inlineStr">
        <is>
          <t>생오리를 급속으로 냉동하여 대패식으로 얇게 (2mm,1mm)로 세절한 제품
규격 2mm(10~15g), 1mm(5~10g) 소비기한 냉동2년 (1등급+무항생제)
1~2mm 제품은 생산기간이 많이 소요되어 최소 5~6일전 발주</t>
        </is>
      </c>
      <c r="H47" t="inlineStr"/>
      <c r="I47" t="inlineStr"/>
    </row>
    <row r="48">
      <c r="A48" t="inlineStr">
        <is>
          <t>건강하게 키운 통오리 1등급 무항생제</t>
        </is>
      </c>
      <c r="B48" t="inlineStr">
        <is>
          <t>HACCP</t>
        </is>
      </c>
      <c r="C48" t="inlineStr">
        <is>
          <t>국내산</t>
        </is>
      </c>
      <c r="D48" t="inlineStr">
        <is>
          <t>마리</t>
        </is>
      </c>
      <c r="E48" t="n">
        <v>31700</v>
      </c>
      <c r="F48" t="inlineStr">
        <is>
          <t>신규</t>
        </is>
      </c>
      <c r="G48" t="inlineStr">
        <is>
          <t>탕 및 백숙용으로 내장만 제거한 통오리  
마리당 약1.8~2kg  소비기한10일 (1등급+무항생제)</t>
        </is>
      </c>
      <c r="H48" t="inlineStr"/>
      <c r="I48" t="inlineStr"/>
    </row>
    <row r="49">
      <c r="A49" t="inlineStr">
        <is>
          <t>건강하게 키운 도리육(뼈포함)1등급+ 무항생제</t>
        </is>
      </c>
      <c r="B49" t="inlineStr">
        <is>
          <t>HACCP</t>
        </is>
      </c>
      <c r="C49" t="inlineStr">
        <is>
          <t>국내산</t>
        </is>
      </c>
      <c r="D49" t="inlineStr">
        <is>
          <t>마리</t>
        </is>
      </c>
      <c r="E49" t="n">
        <v>15200</v>
      </c>
      <c r="F49" t="inlineStr">
        <is>
          <t>신규</t>
        </is>
      </c>
      <c r="G49" t="inlineStr">
        <is>
          <t>탕 및 찜용으로 알맞게 절단한 제품 
규격 40~50g 소비기한 10일 (1등급+무항생제)</t>
        </is>
      </c>
      <c r="H49" t="inlineStr"/>
      <c r="I49" t="inlineStr"/>
    </row>
    <row r="50">
      <c r="A50" t="inlineStr">
        <is>
          <t>구트 오리 불고기 (간장양념) 6mm, 3mm세절 1등급</t>
        </is>
      </c>
      <c r="B50" t="inlineStr">
        <is>
          <t>HACCP</t>
        </is>
      </c>
      <c r="C50" t="inlineStr">
        <is>
          <t>국내산</t>
        </is>
      </c>
      <c r="D50" t="inlineStr">
        <is>
          <t>KG</t>
        </is>
      </c>
      <c r="E50" t="n">
        <v>20400</v>
      </c>
      <c r="F50" t="inlineStr"/>
      <c r="G50"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0" t="inlineStr">
        <is>
          <t>과세</t>
        </is>
      </c>
      <c r="I50" t="inlineStr">
        <is>
          <t>발주
최소 5~6일전</t>
        </is>
      </c>
    </row>
    <row r="51">
      <c r="A51" t="inlineStr">
        <is>
          <t>구트 오리 불고기 (간장양념) 2mm, 1mm세절 1등급</t>
        </is>
      </c>
      <c r="B51" t="inlineStr">
        <is>
          <t>HACCP</t>
        </is>
      </c>
      <c r="C51" t="inlineStr">
        <is>
          <t>국내산</t>
        </is>
      </c>
      <c r="D51" t="inlineStr">
        <is>
          <t>KG</t>
        </is>
      </c>
      <c r="E51" t="n">
        <v>20700</v>
      </c>
      <c r="F51" t="inlineStr"/>
      <c r="G51"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1" t="inlineStr">
        <is>
          <t>과세</t>
        </is>
      </c>
      <c r="I51" t="inlineStr"/>
    </row>
    <row r="52">
      <c r="A52" t="inlineStr">
        <is>
          <t>꿀매실 오리불고기(고추장 양념) 6mm, 3mm세절 1등급</t>
        </is>
      </c>
      <c r="B52" t="inlineStr">
        <is>
          <t>HACCP</t>
        </is>
      </c>
      <c r="C52" t="inlineStr">
        <is>
          <t>국내산</t>
        </is>
      </c>
      <c r="D52" t="inlineStr">
        <is>
          <t>KG</t>
        </is>
      </c>
      <c r="E52" t="n">
        <v>20700</v>
      </c>
      <c r="F52" t="inlineStr"/>
      <c r="G52"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2" t="inlineStr">
        <is>
          <t>과세</t>
        </is>
      </c>
      <c r="I52" t="inlineStr"/>
    </row>
    <row r="53">
      <c r="A53" t="inlineStr">
        <is>
          <t>꿀매실 오리불고기(고추장 양념) 2mm, 1mm세절 1등급</t>
        </is>
      </c>
      <c r="B53" t="inlineStr">
        <is>
          <t>HACCP</t>
        </is>
      </c>
      <c r="C53" t="inlineStr">
        <is>
          <t>국내산</t>
        </is>
      </c>
      <c r="D53" t="inlineStr">
        <is>
          <t>KG</t>
        </is>
      </c>
      <c r="E53" t="n">
        <v>21000</v>
      </c>
      <c r="F53" t="inlineStr"/>
      <c r="G53"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3" t="inlineStr">
        <is>
          <t>과세</t>
        </is>
      </c>
      <c r="I53" t="inlineStr"/>
    </row>
    <row r="54">
      <c r="A54" t="inlineStr">
        <is>
          <t>구트 오리불고기 양념세트(생오리+구트양념 250g) 6mm, 3mm세절 1등급</t>
        </is>
      </c>
      <c r="B54" t="inlineStr">
        <is>
          <t>HACCP</t>
        </is>
      </c>
      <c r="C54" t="inlineStr">
        <is>
          <t>국내산</t>
        </is>
      </c>
      <c r="D54" t="inlineStr">
        <is>
          <t>KG</t>
        </is>
      </c>
      <c r="E54" t="n">
        <v>23900</v>
      </c>
      <c r="F54" t="inlineStr"/>
      <c r="G54"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4" t="inlineStr"/>
      <c r="I54" t="inlineStr"/>
    </row>
    <row r="55">
      <c r="A55" t="inlineStr">
        <is>
          <t>구트 오리불고기 양념세트(생오리+구트양념 250g) 2mm, 1mm세절 1등급</t>
        </is>
      </c>
      <c r="B55" t="inlineStr">
        <is>
          <t>HACCP</t>
        </is>
      </c>
      <c r="C55" t="inlineStr">
        <is>
          <t>국내산</t>
        </is>
      </c>
      <c r="D55" t="inlineStr">
        <is>
          <t>KG</t>
        </is>
      </c>
      <c r="E55" t="n">
        <v>24300</v>
      </c>
      <c r="F55" t="inlineStr"/>
      <c r="G55"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5" t="inlineStr"/>
      <c r="I55" t="inlineStr"/>
    </row>
    <row r="56">
      <c r="A56" t="inlineStr">
        <is>
          <t>꿀매실 오리불고기 양념세트 (생오리+꿀매실양념 250g) 6mm, 3mm세절 1등급</t>
        </is>
      </c>
      <c r="B56" t="inlineStr">
        <is>
          <t>HACCP</t>
        </is>
      </c>
      <c r="C56" t="inlineStr">
        <is>
          <t>국내산</t>
        </is>
      </c>
      <c r="D56" t="inlineStr">
        <is>
          <t>KG</t>
        </is>
      </c>
      <c r="E56" t="n">
        <v>24200</v>
      </c>
      <c r="F56" t="inlineStr"/>
      <c r="G56"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6" t="inlineStr"/>
      <c r="I56" t="inlineStr"/>
    </row>
    <row r="57">
      <c r="A57" t="inlineStr">
        <is>
          <t>꿀매실 오리불고기 양념세트 (생오리+꿀매실양념 250g) 2mm, 1mm세절 1등급</t>
        </is>
      </c>
      <c r="B57" t="inlineStr">
        <is>
          <t>HACCP</t>
        </is>
      </c>
      <c r="C57" t="inlineStr">
        <is>
          <t>국내산</t>
        </is>
      </c>
      <c r="D57" t="inlineStr">
        <is>
          <t>KG</t>
        </is>
      </c>
      <c r="E57" t="n">
        <v>24500</v>
      </c>
      <c r="F57" t="inlineStr"/>
      <c r="G57"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7" t="inlineStr"/>
      <c r="I57" t="inlineStr"/>
    </row>
    <row r="58">
      <c r="A58" t="inlineStr">
        <is>
          <t>라즈베리 훈제오리 1등급</t>
        </is>
      </c>
      <c r="B58" t="inlineStr">
        <is>
          <t>HACCP</t>
        </is>
      </c>
      <c r="C58" t="inlineStr">
        <is>
          <t>국내산</t>
        </is>
      </c>
      <c r="D58" t="inlineStr">
        <is>
          <t>KG</t>
        </is>
      </c>
      <c r="E58" t="n">
        <v>27300</v>
      </c>
      <c r="F58" t="inlineStr"/>
      <c r="G58" t="inlineStr">
        <is>
          <t>라즈베리를 첨가하여 맛과 향이 좋은 훈제오리입니다.
오리고기94.75%(국내산),소스{굴농축액(굴.국내산)사양벌꿀(국내산)},복합조미식품{라즈베리농축분말(미국산)1.02%},혼합제제{덱스트린.카민(착색료)},아질산나트륨(발색제)</t>
        </is>
      </c>
      <c r="H58" t="inlineStr">
        <is>
          <t>과세</t>
        </is>
      </c>
      <c r="I58" t="inlineStr"/>
    </row>
    <row r="59">
      <c r="A59" t="inlineStr">
        <is>
          <t>라즈베리 훈제오리 (쵸핑) 1등급</t>
        </is>
      </c>
      <c r="B59" t="inlineStr">
        <is>
          <t>HACCP</t>
        </is>
      </c>
      <c r="C59" t="inlineStr">
        <is>
          <t>국내산</t>
        </is>
      </c>
      <c r="D59" t="inlineStr">
        <is>
          <t>KG</t>
        </is>
      </c>
      <c r="E59" t="n">
        <v>27600</v>
      </c>
      <c r="F59" t="inlineStr">
        <is>
          <t>▼</t>
        </is>
      </c>
      <c r="G59" t="inlineStr">
        <is>
          <t>맛과 향이 좋은 라즈베리 훈제오리를 볶음밥용으로 잘게 세절하여 만든 제품 입니다. 
오리고기94.75%(국내산),소스{굴농축액(굴.국내산)사양벌꿀(국내산)},복합조미식품{라즈베리농축분말(미국산)1.02%},혼합제제{덱스트린.카민(착색료)},아질산나트륨(발색제)</t>
        </is>
      </c>
      <c r="H59" t="inlineStr">
        <is>
          <t>과세</t>
        </is>
      </c>
      <c r="I59" t="inlineStr"/>
    </row>
    <row r="60">
      <c r="A60" t="inlineStr">
        <is>
          <t>라즈베리 (6무 첨가) 훈제오리 1등급</t>
        </is>
      </c>
      <c r="B60" t="inlineStr">
        <is>
          <t>HACCP</t>
        </is>
      </c>
      <c r="C60" t="inlineStr">
        <is>
          <t>국내산</t>
        </is>
      </c>
      <c r="D60" t="inlineStr">
        <is>
          <t>KG</t>
        </is>
      </c>
      <c r="E60" t="n">
        <v>27300</v>
      </c>
      <c r="F60" t="inlineStr">
        <is>
          <t>신규</t>
        </is>
      </c>
      <c r="G60"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60" t="inlineStr">
        <is>
          <t>과세</t>
        </is>
      </c>
      <c r="I60" t="inlineStr"/>
    </row>
    <row r="61">
      <c r="A61" t="inlineStr">
        <is>
          <t>라즈베리 (9무 첨가) 훈제오리 1등급</t>
        </is>
      </c>
      <c r="B61" t="inlineStr">
        <is>
          <t>HACCP</t>
        </is>
      </c>
      <c r="C61" t="inlineStr">
        <is>
          <t>국내산</t>
        </is>
      </c>
      <c r="D61" t="inlineStr">
        <is>
          <t>KG</t>
        </is>
      </c>
      <c r="E61" t="n">
        <v>27300</v>
      </c>
      <c r="F61" t="inlineStr"/>
      <c r="G61"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61" t="inlineStr">
        <is>
          <t>과세</t>
        </is>
      </c>
      <c r="I61" t="inlineStr"/>
    </row>
    <row r="62">
      <c r="A62" t="inlineStr">
        <is>
          <t>흑마늘로 숙성한 훈제오리 슬라이스  1등급</t>
        </is>
      </c>
      <c r="B62" t="inlineStr">
        <is>
          <t>HACCP</t>
        </is>
      </c>
      <c r="C62" t="inlineStr">
        <is>
          <t>국내산</t>
        </is>
      </c>
      <c r="D62" t="inlineStr">
        <is>
          <t>KG</t>
        </is>
      </c>
      <c r="E62" t="n">
        <v>27600</v>
      </c>
      <c r="F62" t="inlineStr">
        <is>
          <t>▼</t>
        </is>
      </c>
      <c r="G62"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62" t="inlineStr">
        <is>
          <t>과세</t>
        </is>
      </c>
      <c r="I62" t="inlineStr"/>
    </row>
    <row r="63">
      <c r="A63" t="inlineStr">
        <is>
          <t>구트 오리 불고기 (간장양념) 6mm, 3mm(1등급) 1등급 무항생제</t>
        </is>
      </c>
      <c r="B63" t="inlineStr">
        <is>
          <t>HACCP</t>
        </is>
      </c>
      <c r="C63" t="inlineStr">
        <is>
          <t>국내산</t>
        </is>
      </c>
      <c r="D63" t="inlineStr">
        <is>
          <t>KG</t>
        </is>
      </c>
      <c r="E63" t="n">
        <v>20700</v>
      </c>
      <c r="F63" t="inlineStr"/>
      <c r="G63"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3" t="inlineStr">
        <is>
          <t>과세</t>
        </is>
      </c>
      <c r="I63" t="inlineStr">
        <is>
          <t>발주
최소 5~6일전</t>
        </is>
      </c>
    </row>
    <row r="64">
      <c r="A64" t="inlineStr">
        <is>
          <t>구트 오리 불고기 (간장양념)(1등급/무항생제)2mm, 1mm 1등급 무항생제</t>
        </is>
      </c>
      <c r="B64" t="inlineStr">
        <is>
          <t>HACCP</t>
        </is>
      </c>
      <c r="C64" t="inlineStr">
        <is>
          <t>국내산</t>
        </is>
      </c>
      <c r="D64" t="inlineStr">
        <is>
          <t>KG</t>
        </is>
      </c>
      <c r="E64" t="n">
        <v>21000</v>
      </c>
      <c r="F64" t="inlineStr"/>
      <c r="G64"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4" t="inlineStr">
        <is>
          <t>과세</t>
        </is>
      </c>
      <c r="I64" t="inlineStr"/>
    </row>
    <row r="65">
      <c r="A65" t="inlineStr">
        <is>
          <t>꿀매실 오리불고기(고추장 양념) 6mm, 3mm  1등급 무항생제</t>
        </is>
      </c>
      <c r="B65" t="inlineStr">
        <is>
          <t>HACCP</t>
        </is>
      </c>
      <c r="C65" t="inlineStr">
        <is>
          <t>국내산</t>
        </is>
      </c>
      <c r="D65" t="inlineStr">
        <is>
          <t>KG</t>
        </is>
      </c>
      <c r="E65" t="n">
        <v>21000</v>
      </c>
      <c r="F65" t="inlineStr"/>
      <c r="G65"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5" t="inlineStr">
        <is>
          <t>과세</t>
        </is>
      </c>
      <c r="I65" t="inlineStr"/>
    </row>
    <row r="66">
      <c r="A66" t="inlineStr">
        <is>
          <t>꿀매실 오리불고기(고추장 양념)2mm, 1mm  1등급 무항생제</t>
        </is>
      </c>
      <c r="B66" t="inlineStr">
        <is>
          <t>HACCP</t>
        </is>
      </c>
      <c r="C66" t="inlineStr">
        <is>
          <t>국내산</t>
        </is>
      </c>
      <c r="D66" t="inlineStr">
        <is>
          <t>KG</t>
        </is>
      </c>
      <c r="E66" t="n">
        <v>21400</v>
      </c>
      <c r="F66" t="inlineStr"/>
      <c r="G66"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6" t="inlineStr">
        <is>
          <t>과세</t>
        </is>
      </c>
      <c r="I66" t="inlineStr"/>
    </row>
    <row r="67">
      <c r="A67" t="inlineStr">
        <is>
          <t>구트 오리불고기 양념세트
(생오리+구트양념 250g)  6mm, 3mm 1등급 무항생제</t>
        </is>
      </c>
      <c r="B67" t="inlineStr">
        <is>
          <t>HACCP</t>
        </is>
      </c>
      <c r="C67" t="inlineStr">
        <is>
          <t>국내산</t>
        </is>
      </c>
      <c r="D67" t="inlineStr">
        <is>
          <t>KG</t>
        </is>
      </c>
      <c r="E67" t="n">
        <v>24200</v>
      </c>
      <c r="F67" t="inlineStr"/>
      <c r="G67"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7" t="inlineStr">
        <is>
          <t>과세</t>
        </is>
      </c>
      <c r="I67" t="inlineStr"/>
    </row>
    <row r="68">
      <c r="A68" t="inlineStr">
        <is>
          <t>구트 오리불고기 양념세트
(생오리+구트양념 250g) 2mm, 1mm   1등급 무항생제</t>
        </is>
      </c>
      <c r="B68" t="inlineStr">
        <is>
          <t>HACCP</t>
        </is>
      </c>
      <c r="C68" t="inlineStr">
        <is>
          <t>국내산</t>
        </is>
      </c>
      <c r="D68" t="inlineStr">
        <is>
          <t>KG</t>
        </is>
      </c>
      <c r="E68" t="n">
        <v>24600</v>
      </c>
      <c r="F68" t="inlineStr"/>
      <c r="G68"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8" t="inlineStr">
        <is>
          <t>과세</t>
        </is>
      </c>
      <c r="I68" t="inlineStr"/>
    </row>
    <row r="69">
      <c r="A69" t="inlineStr">
        <is>
          <t>꿀매실 오리불고기 양념세트
 (생오리+꿀매실양념 250g) 6mm, 3mm 1등급 무항생제</t>
        </is>
      </c>
      <c r="B69" t="inlineStr">
        <is>
          <t>HACCP</t>
        </is>
      </c>
      <c r="C69" t="inlineStr">
        <is>
          <t>국내산</t>
        </is>
      </c>
      <c r="D69" t="inlineStr">
        <is>
          <t>KG</t>
        </is>
      </c>
      <c r="E69" t="n">
        <v>24600</v>
      </c>
      <c r="F69" t="inlineStr"/>
      <c r="G69"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69" t="inlineStr">
        <is>
          <t>과세</t>
        </is>
      </c>
      <c r="I69" t="inlineStr"/>
    </row>
    <row r="70">
      <c r="A70" t="inlineStr">
        <is>
          <t>꿀매실 오리불고기 양념세트
 (생오리+꿀매실양념 250g) 2mm, 1mm1등급 무항생제</t>
        </is>
      </c>
      <c r="B70" t="inlineStr">
        <is>
          <t>HACCP</t>
        </is>
      </c>
      <c r="C70" t="inlineStr">
        <is>
          <t>국내산</t>
        </is>
      </c>
      <c r="D70" t="inlineStr">
        <is>
          <t>KG</t>
        </is>
      </c>
      <c r="E70" t="n">
        <v>25000</v>
      </c>
      <c r="F70" t="inlineStr"/>
      <c r="G70"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70" t="inlineStr">
        <is>
          <t>과세</t>
        </is>
      </c>
      <c r="I70" t="inlineStr"/>
    </row>
    <row r="71">
      <c r="A71" t="inlineStr">
        <is>
          <t>라즈베리 훈제오리 1등급 무항생제</t>
        </is>
      </c>
      <c r="B71" t="inlineStr">
        <is>
          <t>HACCP</t>
        </is>
      </c>
      <c r="C71" t="inlineStr">
        <is>
          <t>국내산</t>
        </is>
      </c>
      <c r="D71" t="inlineStr">
        <is>
          <t>KG</t>
        </is>
      </c>
      <c r="E71" t="n">
        <v>27300</v>
      </c>
      <c r="F71" t="inlineStr"/>
      <c r="G71" t="inlineStr">
        <is>
          <t>라즈베리를 첨가하여 맛과 향이 좋은 훈제오리입니다.
오리고기94.75%(국내산),소스{굴농축액(굴.국내산)사양벌꿀(국내산)},복합조미식품{라즈베리농축분말(미국산)1.02%},혼합제제{덱스트린.카민(착색료)},아질산나트륨(발색제)</t>
        </is>
      </c>
      <c r="H71" t="inlineStr">
        <is>
          <t>과세</t>
        </is>
      </c>
      <c r="I71" t="inlineStr"/>
    </row>
    <row r="72">
      <c r="A72" t="inlineStr">
        <is>
          <t>라즈베리 훈제오리 (쵸핑) 1등급 무항생제</t>
        </is>
      </c>
      <c r="B72" t="inlineStr">
        <is>
          <t>HACCP</t>
        </is>
      </c>
      <c r="C72" t="inlineStr">
        <is>
          <t>국내산</t>
        </is>
      </c>
      <c r="D72" t="inlineStr">
        <is>
          <t>KG</t>
        </is>
      </c>
      <c r="E72" t="n">
        <v>28100</v>
      </c>
      <c r="F72" t="inlineStr">
        <is>
          <t>▼</t>
        </is>
      </c>
      <c r="G72" t="inlineStr">
        <is>
          <t>맛과 향이 좋은 라즈베리 훈제오리를 볶음밥용으로 잘게 세절하여 만든 제품 입니다. 
오리고기94.75%(국내산),소스{굴농축액(굴.국내산)사양벌꿀(국내산)},복합조미식품{라즈베리농축분말(미국산)1.02%},혼합제제{덱스트린.카민(착색료)},아질산나트륨(발색제)</t>
        </is>
      </c>
      <c r="H72" t="inlineStr">
        <is>
          <t>과세</t>
        </is>
      </c>
      <c r="I72" t="inlineStr"/>
    </row>
    <row r="73">
      <c r="A73" t="inlineStr">
        <is>
          <t>라즈베리 (6무 첨가) 훈제오리 1등급 무항생제</t>
        </is>
      </c>
      <c r="B73" t="inlineStr">
        <is>
          <t>HACCP</t>
        </is>
      </c>
      <c r="C73" t="inlineStr">
        <is>
          <t>국내산</t>
        </is>
      </c>
      <c r="D73" t="inlineStr">
        <is>
          <t>KG</t>
        </is>
      </c>
      <c r="E73" t="n">
        <v>27300</v>
      </c>
      <c r="F73" t="inlineStr">
        <is>
          <t>▼</t>
        </is>
      </c>
      <c r="G73"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73" t="inlineStr">
        <is>
          <t>과세</t>
        </is>
      </c>
      <c r="I73" t="inlineStr"/>
    </row>
    <row r="74">
      <c r="A74" t="inlineStr">
        <is>
          <t>라즈베리 (9무 첨가) 훈제오리 1등급 무항생제</t>
        </is>
      </c>
      <c r="B74" t="inlineStr">
        <is>
          <t>HACCP</t>
        </is>
      </c>
      <c r="C74" t="inlineStr">
        <is>
          <t>국내산</t>
        </is>
      </c>
      <c r="D74" t="inlineStr">
        <is>
          <t>KG</t>
        </is>
      </c>
      <c r="E74" t="n">
        <v>27300</v>
      </c>
      <c r="F74" t="inlineStr">
        <is>
          <t>▼</t>
        </is>
      </c>
      <c r="G74"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74" t="inlineStr">
        <is>
          <t>과세</t>
        </is>
      </c>
      <c r="I74" t="inlineStr"/>
    </row>
    <row r="75">
      <c r="A75" t="inlineStr">
        <is>
          <t>흑마늘로 숙성한 훈제오리 슬라이스  1등급 무항생제</t>
        </is>
      </c>
      <c r="B75" t="inlineStr">
        <is>
          <t>HACCP</t>
        </is>
      </c>
      <c r="C75" t="inlineStr">
        <is>
          <t>국내산</t>
        </is>
      </c>
      <c r="D75" t="inlineStr">
        <is>
          <t>KG</t>
        </is>
      </c>
      <c r="E75" t="n">
        <v>27900</v>
      </c>
      <c r="F75" t="inlineStr">
        <is>
          <t>▼</t>
        </is>
      </c>
      <c r="G75"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75" t="inlineStr">
        <is>
          <t>과세</t>
        </is>
      </c>
      <c r="I75" t="inlineStr"/>
    </row>
    <row r="76">
      <c r="A76" t="inlineStr">
        <is>
          <t xml:space="preserve"> 녹채원 국내산100%眞순대(통) </t>
        </is>
      </c>
      <c r="B76" t="inlineStr">
        <is>
          <t>HACCP</t>
        </is>
      </c>
      <c r="C76" t="inlineStr">
        <is>
          <t>별도표기</t>
        </is>
      </c>
      <c r="D76" t="inlineStr">
        <is>
          <t>KG</t>
        </is>
      </c>
      <c r="E76" t="n">
        <v>10800</v>
      </c>
      <c r="F76" t="inlineStr">
        <is>
          <t>▲</t>
        </is>
      </c>
      <c r="G76" t="inlineStr">
        <is>
          <t>- 순대HACCP업체 가공
- 당면(국내산)65.4%, 소장(국내산,돼지),13.5% ,돈혈(국내산/돼지)6.5%, 돈지(국내산/돼지) 3.3%, 양파(국내산,) 찐쌀(국내산), 당근(국내산),마늘(국내산),제제염(국내산)
- 제조일로부터 30일(진공/냉장보관)</t>
        </is>
      </c>
      <c r="H76" t="inlineStr">
        <is>
          <t>과세</t>
        </is>
      </c>
      <c r="I76" t="inlineStr"/>
    </row>
    <row r="77">
      <c r="A77" t="inlineStr">
        <is>
          <t xml:space="preserve"> 녹채원 국내산100%眞순대(슬라이스) </t>
        </is>
      </c>
      <c r="B77" t="inlineStr">
        <is>
          <t>HACCP</t>
        </is>
      </c>
      <c r="C77" t="inlineStr">
        <is>
          <t>별도표기</t>
        </is>
      </c>
      <c r="D77" t="inlineStr">
        <is>
          <t>KG</t>
        </is>
      </c>
      <c r="E77" t="n">
        <v>10800</v>
      </c>
      <c r="F77" t="inlineStr">
        <is>
          <t>▲</t>
        </is>
      </c>
      <c r="G77" t="inlineStr"/>
      <c r="H77" t="inlineStr">
        <is>
          <t>과세</t>
        </is>
      </c>
      <c r="I77" t="inlineStr"/>
    </row>
    <row r="78">
      <c r="A78" t="inlineStr">
        <is>
          <t xml:space="preserve"> 녹채원 국내산100%眞순대 누드(통) </t>
        </is>
      </c>
      <c r="B78" t="inlineStr">
        <is>
          <t>HACCP</t>
        </is>
      </c>
      <c r="C78" t="inlineStr">
        <is>
          <t>별도표기</t>
        </is>
      </c>
      <c r="D78" t="inlineStr">
        <is>
          <t>KG</t>
        </is>
      </c>
      <c r="E78" t="n">
        <v>10800</v>
      </c>
      <c r="F78" t="inlineStr">
        <is>
          <t>▲</t>
        </is>
      </c>
      <c r="G78" t="inlineStr">
        <is>
          <t>- 순대HACCP업체 가공
- 당면(국내산)73.8%, 돈혈(국내산)9.8%,식용돈지(국내산)4%, 옥수수전분3.5%,찐쌀(국내산)3.4%,양파(국내산)2.7%,당근(국내산)0.9%,마늘(국내산)0.9%,재제염(국내산)0.6%, 복합조미식품0.4%(대두/밀)
- 제조일로부터 30일(진공/냉장보관)</t>
        </is>
      </c>
      <c r="H78" t="inlineStr">
        <is>
          <t>과세</t>
        </is>
      </c>
      <c r="I78" t="inlineStr"/>
    </row>
    <row r="79">
      <c r="A79" t="inlineStr">
        <is>
          <t xml:space="preserve"> 녹채원 국내산100%眞순대 누드(슬라이스) </t>
        </is>
      </c>
      <c r="B79" t="inlineStr">
        <is>
          <t>HACCP</t>
        </is>
      </c>
      <c r="C79" t="inlineStr">
        <is>
          <t>별도표기</t>
        </is>
      </c>
      <c r="D79" t="inlineStr">
        <is>
          <t>KG</t>
        </is>
      </c>
      <c r="E79" t="n">
        <v>10800</v>
      </c>
      <c r="F79" t="inlineStr">
        <is>
          <t>▲</t>
        </is>
      </c>
      <c r="G79" t="inlineStr"/>
      <c r="H79" t="inlineStr">
        <is>
          <t>과세</t>
        </is>
      </c>
      <c r="I79" t="inlineStr"/>
    </row>
    <row r="80">
      <c r="A80" t="inlineStr">
        <is>
          <t xml:space="preserve"> 녹채원 찰 순대(통) </t>
        </is>
      </c>
      <c r="B80" t="inlineStr">
        <is>
          <t>HACCP</t>
        </is>
      </c>
      <c r="C80" t="inlineStr">
        <is>
          <t>별도표기</t>
        </is>
      </c>
      <c r="D80" t="inlineStr">
        <is>
          <t>KG</t>
        </is>
      </c>
      <c r="E80" t="n">
        <v>5900</v>
      </c>
      <c r="F80" t="inlineStr"/>
      <c r="G80" t="inlineStr">
        <is>
          <t>- 순대HACCP업체 가공
- 당면(중국산)60%,소창(국내산/돼지고기)18%,돈혈(국내산)10%,돈지(국내산)3.5%,전분3%,양파(국내산)1.5%,당근(중국산)1%,찐쌀(중국산)2.3%,마늘(국내산)0.5%,재제염(국내산)0.05%,복합조미식품(대두/밀)0.15%
- 제조일로부터 30일(진공/냉장보관)</t>
        </is>
      </c>
      <c r="H80" t="inlineStr">
        <is>
          <t>과세</t>
        </is>
      </c>
      <c r="I80" t="inlineStr"/>
    </row>
    <row r="81">
      <c r="A81" t="inlineStr">
        <is>
          <t xml:space="preserve"> 녹채원 찰 순대(슬라이스) </t>
        </is>
      </c>
      <c r="B81" t="inlineStr">
        <is>
          <t>HACCP</t>
        </is>
      </c>
      <c r="C81" t="inlineStr">
        <is>
          <t>별도표기</t>
        </is>
      </c>
      <c r="D81" t="inlineStr">
        <is>
          <t>KG</t>
        </is>
      </c>
      <c r="E81" t="n">
        <v>5800</v>
      </c>
      <c r="F81" t="inlineStr"/>
      <c r="G81" t="inlineStr"/>
      <c r="H81" t="inlineStr">
        <is>
          <t>과세</t>
        </is>
      </c>
      <c r="I81" t="inlineStr"/>
    </row>
    <row r="82">
      <c r="A82" t="inlineStr">
        <is>
          <t xml:space="preserve"> 녹채원 누드 순대(통) </t>
        </is>
      </c>
      <c r="B82" t="inlineStr">
        <is>
          <t>HACCP</t>
        </is>
      </c>
      <c r="C82" t="inlineStr">
        <is>
          <t>별도표기</t>
        </is>
      </c>
      <c r="D82" t="inlineStr">
        <is>
          <t>KG</t>
        </is>
      </c>
      <c r="E82" t="n">
        <v>6200</v>
      </c>
      <c r="F82" t="inlineStr"/>
      <c r="G82" t="inlineStr">
        <is>
          <t>- 순대HACCP업체 가공
- 당면(중국산)70%,돈혈(국내산)13%,돈지(국내산)4%,전분3%,양파(국내산)2.8%,당근(중국산)1.3%,찐쌀(중국산)3.7%,소맥분(밀/국내산)2%,마늘(국내산)0.9%,제재염(국내산)0.3%,복합조미식품(대두/밀)0.2%
- 제조일로부터 30일(진공/냉장보관)</t>
        </is>
      </c>
      <c r="H82" t="inlineStr">
        <is>
          <t>과세</t>
        </is>
      </c>
      <c r="I82" t="inlineStr"/>
    </row>
    <row r="83">
      <c r="A83" t="inlineStr">
        <is>
          <t xml:space="preserve"> 녹채원 누드 순대(슬라이스) </t>
        </is>
      </c>
      <c r="B83" t="inlineStr">
        <is>
          <t>HACCP</t>
        </is>
      </c>
      <c r="C83" t="inlineStr">
        <is>
          <t>별도표기</t>
        </is>
      </c>
      <c r="D83" t="inlineStr">
        <is>
          <t>KG</t>
        </is>
      </c>
      <c r="E83" t="n">
        <v>6100</v>
      </c>
      <c r="F83" t="inlineStr"/>
      <c r="G83" t="inlineStr"/>
      <c r="H83" t="inlineStr">
        <is>
          <t>과세</t>
        </is>
      </c>
      <c r="I83" t="inlineStr"/>
    </row>
    <row r="84">
      <c r="A84" t="inlineStr">
        <is>
          <t xml:space="preserve"> 대복 토종순대(통)(2kg 단위발주)</t>
        </is>
      </c>
      <c r="B84" t="inlineStr">
        <is>
          <t>HACCP</t>
        </is>
      </c>
      <c r="C84" t="inlineStr">
        <is>
          <t>별도표기</t>
        </is>
      </c>
      <c r="D84" t="inlineStr">
        <is>
          <t>2KG</t>
        </is>
      </c>
      <c r="E84" t="n">
        <v>21700</v>
      </c>
      <c r="F84" t="inlineStr"/>
      <c r="G84" t="inlineStr">
        <is>
          <t xml:space="preserve">- 순대 HACCP업체 가공
- 돈육(국내산/돼지고기)35.8%,당면(중국산)13.2%,양배추(국내산)13%,소창(국내산/돼지고기)10.1%,돈피(국내산/돼지고기)8.2%,당근(중국산)5.5%,파(국내산)4%,양파(국내산)2.5%,찐쌀(중국산)2.2%,돈혈(국내산/돼지고기)2%,전분2%,재제염0.5%,마늘(국내산)0.5%,복합조미식품(대두,밀)0.4%,정백당0.1%
</t>
        </is>
      </c>
      <c r="H84" t="inlineStr">
        <is>
          <t>과세</t>
        </is>
      </c>
      <c r="I84" t="inlineStr"/>
    </row>
    <row r="85">
      <c r="A85" t="inlineStr">
        <is>
          <t xml:space="preserve"> 대복 땡초순대(통) </t>
        </is>
      </c>
      <c r="B85" t="inlineStr">
        <is>
          <t>HACCP</t>
        </is>
      </c>
      <c r="C85" t="inlineStr">
        <is>
          <t>별도표기</t>
        </is>
      </c>
      <c r="D85" t="inlineStr">
        <is>
          <t>KG</t>
        </is>
      </c>
      <c r="E85" t="n">
        <v>6600</v>
      </c>
      <c r="F85" t="inlineStr"/>
      <c r="G85" t="inlineStr">
        <is>
          <t>- HACCP업체 가공
- 당면(중국산)60.8%,소창(국내산/돼지고기)14.1%,청양고추(국내산)7%,돈혈(국내산/돼지고기)5.1%,돈지(국내산/돼지고기)3.1%,전분2.8%,양파(국내산)2.4%,찐쌀(중국산)2.1%,당근(중국산)0.8%,마늘(국내산)0.8%,재제염(국내산)0.6%,복합조미식품(대두,밀)0.4%</t>
        </is>
      </c>
      <c r="H85" t="inlineStr">
        <is>
          <t>과세</t>
        </is>
      </c>
      <c r="I85" t="inlineStr"/>
    </row>
    <row r="86">
      <c r="A86" t="inlineStr">
        <is>
          <t xml:space="preserve"> 대복 땡초순대(슬라이스) </t>
        </is>
      </c>
      <c r="B86" t="inlineStr">
        <is>
          <t>HACCP</t>
        </is>
      </c>
      <c r="C86" t="inlineStr">
        <is>
          <t>별도표기</t>
        </is>
      </c>
      <c r="D86" t="inlineStr">
        <is>
          <t>KG</t>
        </is>
      </c>
      <c r="E86" t="n">
        <v>6600</v>
      </c>
      <c r="F86" t="inlineStr"/>
      <c r="G86" t="inlineStr"/>
      <c r="H86" t="inlineStr">
        <is>
          <t>과세</t>
        </is>
      </c>
      <c r="I86" t="inlineStr"/>
    </row>
    <row r="87">
      <c r="A87" t="inlineStr">
        <is>
          <t>우리감자로 만든 복합감자전분(BOX)</t>
        </is>
      </c>
      <c r="B87" t="inlineStr">
        <is>
          <t>HACCP</t>
        </is>
      </c>
      <c r="C87" t="inlineStr">
        <is>
          <t>국내산</t>
        </is>
      </c>
      <c r="D87" t="inlineStr">
        <is>
          <t>BOX</t>
        </is>
      </c>
      <c r="E87" t="n">
        <v>78500</v>
      </c>
      <c r="F87" t="inlineStr"/>
      <c r="G87" t="inlineStr"/>
      <c r="H87" t="inlineStr">
        <is>
          <t>과세</t>
        </is>
      </c>
      <c r="I87" t="inlineStr"/>
    </row>
    <row r="88">
      <c r="A88" t="inlineStr">
        <is>
          <t>우리감자로 만든 복합감자전분(봉)</t>
        </is>
      </c>
      <c r="B88" t="inlineStr">
        <is>
          <t>HACCP</t>
        </is>
      </c>
      <c r="C88" t="inlineStr">
        <is>
          <t>국내산</t>
        </is>
      </c>
      <c r="D88" t="inlineStr">
        <is>
          <t>KG/봉</t>
        </is>
      </c>
      <c r="E88" t="n">
        <v>8000</v>
      </c>
      <c r="F88" t="inlineStr"/>
      <c r="G88" t="inlineStr"/>
      <c r="H88" t="inlineStr">
        <is>
          <t>과세</t>
        </is>
      </c>
      <c r="I88" t="inlineStr"/>
    </row>
    <row r="89">
      <c r="A89" t="inlineStr">
        <is>
          <t>복합옥수수전분(BOX)</t>
        </is>
      </c>
      <c r="B89" t="inlineStr">
        <is>
          <t>HACCP</t>
        </is>
      </c>
      <c r="C89" t="inlineStr">
        <is>
          <t>수입산</t>
        </is>
      </c>
      <c r="D89" t="inlineStr">
        <is>
          <t>BOX</t>
        </is>
      </c>
      <c r="E89" t="n">
        <v>37700</v>
      </c>
      <c r="F89" t="inlineStr"/>
      <c r="G89" t="inlineStr"/>
      <c r="H89" t="inlineStr">
        <is>
          <t>과세</t>
        </is>
      </c>
      <c r="I89" t="inlineStr"/>
    </row>
    <row r="90">
      <c r="A90" t="inlineStr">
        <is>
          <t>복합옥수수전분(봉)</t>
        </is>
      </c>
      <c r="B90" t="inlineStr">
        <is>
          <t>HACCP</t>
        </is>
      </c>
      <c r="C90" t="inlineStr">
        <is>
          <t>수입산</t>
        </is>
      </c>
      <c r="D90" t="inlineStr">
        <is>
          <t>KG/봉</t>
        </is>
      </c>
      <c r="E90" t="n">
        <v>4100</v>
      </c>
      <c r="F90" t="inlineStr"/>
      <c r="G90" t="inlineStr"/>
      <c r="H90" t="inlineStr">
        <is>
          <t>과세</t>
        </is>
      </c>
      <c r="I90"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5817_선한푸드_정가네+단가표6월+-+통합.xlsx</t>
        </is>
      </c>
    </row>
    <row r="2">
      <c r="A2" t="inlineStr">
        <is>
          <t>https://school062.com/bbs/board.php?bo_table=product_02&amp;wr_id=5817</t>
        </is>
      </c>
    </row>
    <row r="3">
      <c r="A3" s="1" t="inlineStr">
        <is>
          <t xml:space="preserve">            양념숙성육 단가표 [6월]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010-9423-3722(박용민)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(서안) 국산 당면1kg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5817_선한푸드_정가네+단가표6월+-+통합.xlsx</t>
        </is>
      </c>
    </row>
    <row r="2">
      <c r="A2" t="inlineStr">
        <is>
          <t>https://school062.com/bbs/board.php?bo_table=product_02&amp;wr_id=5817</t>
        </is>
      </c>
    </row>
    <row r="3">
      <c r="A3" s="1" t="inlineStr">
        <is>
          <t xml:space="preserve">        훈연제품 단가표 [6월]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010-9423-3722(박용민)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row r="9">
      <c r="A9" t="inlineStr">
        <is>
          <t>흑마늘로 숙성시킨
 훈제오리 슬라이스</t>
        </is>
      </c>
      <c r="B9" t="inlineStr">
        <is>
          <t>10kg당 정통허니머스타드2kg(청정원) 1봉 증정</t>
        </is>
      </c>
      <c r="C9" t="inlineStr">
        <is>
          <t>이미지 준비중…</t>
        </is>
      </c>
      <c r="D9" t="inlineStr">
        <is>
          <t>10~15g</t>
        </is>
      </c>
      <c r="E9" t="inlineStr">
        <is>
          <t>kg</t>
        </is>
      </c>
      <c r="F9" t="n">
        <v>24300</v>
      </c>
      <c r="G9" t="n">
        <v>24500</v>
      </c>
      <c r="H9" t="inlineStr">
        <is>
          <t>오리고기(정육.국내산) 95.71%, 흑마늘훈제시즈닝-G 2.3%[마늘분말(중국산),정제소금(국내산),L-글루탐산나트륨(향미증진제)
,에리토브산나트륨(산화방지제),흑마늘분말0.5%{흑마늘진액50%(흑마늘추출100%(마늘:국산/Brix10))}]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I9" t="inlineStr">
        <is>
          <t>대두,밀,우유,       쇠고기</t>
        </is>
      </c>
      <c r="J9" t="inlineStr"/>
      <c r="K9" t="inlineStr">
        <is>
          <t>30일</t>
        </is>
      </c>
      <c r="L9"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5817_선한푸드_정가네+단가표6월+-+통합.xlsx</t>
        </is>
      </c>
    </row>
    <row r="2">
      <c r="A2" t="inlineStr">
        <is>
          <t>https://school062.com/bbs/board.php?bo_table=product_02&amp;wr_id=5817</t>
        </is>
      </c>
    </row>
    <row r="3">
      <c r="A3" s="1" t="inlineStr">
        <is>
          <t xml:space="preserve">◈ 2024년 06월 적용 급식단가 ◈    </t>
        </is>
      </c>
      <c r="B3" s="1" t="inlineStr"/>
      <c r="C3" s="1" t="inlineStr"/>
      <c r="D3" s="1" t="inlineStr"/>
      <c r="E3" s="1" t="inlineStr"/>
      <c r="F3" s="1" t="inlineStr"/>
      <c r="G3" s="1" t="inlineStr"/>
      <c r="H3" s="1" t="inlineStr"/>
      <c r="I3" s="1" t="inlineStr"/>
    </row>
    <row r="4">
      <c r="A4" t="inlineStr">
        <is>
          <t>오븐(분)순삭 어니언 로스트치킨</t>
        </is>
      </c>
      <c r="B4" t="inlineStr"/>
      <c r="C4" t="inlineStr"/>
      <c r="D4" t="inlineStr"/>
      <c r="E4" t="inlineStr"/>
      <c r="F4" t="inlineStr"/>
      <c r="G4" t="inlineStr"/>
      <c r="H4" t="inlineStr"/>
      <c r="I4" t="inlineStr"/>
    </row>
    <row r="5">
      <c r="A5" t="inlineStr">
        <is>
          <t>국내산 1등급 닭고기 98.2%+ 정통로스트염지제1.8%</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로스트
치킨</t>
        </is>
      </c>
      <c r="B7" t="inlineStr">
        <is>
          <t>절 단 육</t>
        </is>
      </c>
      <c r="C7" t="inlineStr">
        <is>
          <t>1kg</t>
        </is>
      </c>
      <c r="D7" t="inlineStr">
        <is>
          <t>30g,40,50g</t>
        </is>
      </c>
      <c r="E7" t="n">
        <v>9900</v>
      </c>
      <c r="F7" t="inlineStr">
        <is>
          <t xml:space="preserve">로스트염지
(⑮닭고기⑤대두②우유⑥밀,⑯쇠고기)
닭고기98.2%(국내산), 
  복합조미식품(양파1%)
</t>
        </is>
      </c>
      <c r="G7" t="inlineStr"/>
      <c r="H7" t="inlineStr">
        <is>
          <t>냉장 
 10일</t>
        </is>
      </c>
      <c r="I7" t="inlineStr">
        <is>
          <t>친환경
+200원
칼집
+300원</t>
        </is>
      </c>
    </row>
    <row r="8">
      <c r="A8" t="inlineStr"/>
      <c r="B8" t="inlineStr">
        <is>
          <t>장    각</t>
        </is>
      </c>
      <c r="C8" t="inlineStr">
        <is>
          <t>1kg</t>
        </is>
      </c>
      <c r="D8" t="inlineStr">
        <is>
          <t>200g±10</t>
        </is>
      </c>
      <c r="E8" t="n">
        <v>14850</v>
      </c>
      <c r="F8" t="inlineStr"/>
      <c r="G8" t="inlineStr"/>
      <c r="H8" t="inlineStr"/>
      <c r="I8" t="inlineStr"/>
    </row>
    <row r="9">
      <c r="A9" t="inlineStr"/>
      <c r="B9" t="inlineStr">
        <is>
          <t>펼친장각</t>
        </is>
      </c>
      <c r="C9" t="inlineStr">
        <is>
          <t>1kg</t>
        </is>
      </c>
      <c r="D9" t="inlineStr">
        <is>
          <t>200g±10</t>
        </is>
      </c>
      <c r="E9" t="n">
        <v>15750</v>
      </c>
      <c r="F9" t="inlineStr"/>
      <c r="G9" t="inlineStr"/>
      <c r="H9" t="inlineStr"/>
      <c r="I9" t="inlineStr"/>
    </row>
    <row r="10">
      <c r="A10" t="inlineStr"/>
      <c r="B10" t="inlineStr">
        <is>
          <t>사이장각</t>
        </is>
      </c>
      <c r="C10" t="inlineStr">
        <is>
          <t>1kg</t>
        </is>
      </c>
      <c r="D10" t="inlineStr">
        <is>
          <t>110g±10</t>
        </is>
      </c>
      <c r="E10" t="n">
        <v>14850</v>
      </c>
      <c r="F10" t="inlineStr"/>
      <c r="G10" t="inlineStr"/>
      <c r="H10" t="inlineStr"/>
      <c r="I10" t="inlineStr"/>
    </row>
    <row r="11">
      <c r="A11" t="inlineStr"/>
      <c r="B11" t="inlineStr">
        <is>
          <t>펼친사이장각</t>
        </is>
      </c>
      <c r="C11" t="inlineStr">
        <is>
          <t>1kg</t>
        </is>
      </c>
      <c r="D11" t="inlineStr">
        <is>
          <t>110g±10</t>
        </is>
      </c>
      <c r="E11" t="n">
        <v>15750</v>
      </c>
      <c r="F11" t="inlineStr"/>
      <c r="G11" t="inlineStr"/>
      <c r="H11" t="inlineStr"/>
      <c r="I11" t="inlineStr"/>
    </row>
    <row r="12">
      <c r="A12" t="inlineStr"/>
      <c r="B12" t="inlineStr">
        <is>
          <t>북    채</t>
        </is>
      </c>
      <c r="C12" t="inlineStr">
        <is>
          <t>1kg</t>
        </is>
      </c>
      <c r="D12" t="inlineStr">
        <is>
          <t>100g±10</t>
        </is>
      </c>
      <c r="E12" t="n">
        <v>14850</v>
      </c>
      <c r="F12" t="inlineStr"/>
      <c r="G12" t="inlineStr"/>
      <c r="H12" t="inlineStr"/>
      <c r="I12" t="inlineStr"/>
    </row>
    <row r="13">
      <c r="A13" t="inlineStr"/>
      <c r="B13" t="inlineStr">
        <is>
          <t>봉</t>
        </is>
      </c>
      <c r="C13" t="inlineStr">
        <is>
          <t>1kg</t>
        </is>
      </c>
      <c r="D13" t="inlineStr">
        <is>
          <t>42g±5</t>
        </is>
      </c>
      <c r="E13" t="n">
        <v>16500</v>
      </c>
      <c r="F13" t="inlineStr"/>
      <c r="G13" t="inlineStr"/>
      <c r="H13" t="inlineStr"/>
      <c r="I13" t="inlineStr"/>
    </row>
    <row r="14">
      <c r="A14" t="inlineStr"/>
      <c r="B14" t="inlineStr">
        <is>
          <t>윙</t>
        </is>
      </c>
      <c r="C14" t="inlineStr">
        <is>
          <t>1kg</t>
        </is>
      </c>
      <c r="D14" t="inlineStr">
        <is>
          <t>30g±5</t>
        </is>
      </c>
      <c r="E14" t="n">
        <v>15750</v>
      </c>
      <c r="F14" t="inlineStr"/>
      <c r="G14" t="inlineStr"/>
      <c r="H14" t="inlineStr"/>
      <c r="I14" t="inlineStr"/>
    </row>
    <row r="15">
      <c r="A15" t="inlineStr"/>
      <c r="B15" t="inlineStr">
        <is>
          <t>가 슴 살</t>
        </is>
      </c>
      <c r="C15" t="inlineStr">
        <is>
          <t>1kg</t>
        </is>
      </c>
      <c r="D15" t="inlineStr">
        <is>
          <t>40g~70g</t>
        </is>
      </c>
      <c r="E15" t="n">
        <v>11550</v>
      </c>
      <c r="F15" t="inlineStr"/>
      <c r="G15" t="inlineStr"/>
      <c r="H15" t="inlineStr"/>
      <c r="I15" t="inlineStr"/>
    </row>
    <row r="16">
      <c r="A16" t="inlineStr"/>
      <c r="B16" t="inlineStr">
        <is>
          <t>가슴 5 : 정육 5</t>
        </is>
      </c>
      <c r="C16" t="inlineStr">
        <is>
          <t>1kg</t>
        </is>
      </c>
      <c r="D16" t="inlineStr">
        <is>
          <t>40g~70g</t>
        </is>
      </c>
      <c r="E16" t="n">
        <v>14850</v>
      </c>
      <c r="F16" t="inlineStr"/>
      <c r="G16" t="inlineStr"/>
      <c r="H16" t="inlineStr"/>
      <c r="I16" t="inlineStr"/>
    </row>
    <row r="17">
      <c r="A17" t="inlineStr"/>
      <c r="B17" t="inlineStr">
        <is>
          <t>정육2
(스테이크용)</t>
        </is>
      </c>
      <c r="C17" t="inlineStr">
        <is>
          <t>1kg</t>
        </is>
      </c>
      <c r="D17" t="inlineStr">
        <is>
          <t>45~50g,90~100g</t>
        </is>
      </c>
      <c r="E17" t="n">
        <v>17250</v>
      </c>
      <c r="F17" t="inlineStr"/>
      <c r="G17" t="inlineStr"/>
      <c r="H17" t="inlineStr"/>
      <c r="I17" t="inlineStr"/>
    </row>
    <row r="18">
      <c r="A18" t="inlineStr"/>
      <c r="B18" t="inlineStr">
        <is>
          <t>통 정 육</t>
        </is>
      </c>
      <c r="C18" t="inlineStr">
        <is>
          <t>1kg</t>
        </is>
      </c>
      <c r="D18" t="inlineStr">
        <is>
          <t>150~160g</t>
        </is>
      </c>
      <c r="E18" t="n">
        <v>17250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5817_선한푸드_정가네+단가표6월+-+통합.xlsx</t>
        </is>
      </c>
    </row>
    <row r="2">
      <c r="A2" t="inlineStr">
        <is>
          <t>https://school062.com/bbs/board.php?bo_table=product_02&amp;wr_id=5817</t>
        </is>
      </c>
    </row>
    <row r="3">
      <c r="A3" s="1" t="inlineStr">
        <is>
          <t xml:space="preserve">◈ 2024년 06월 적용 급식단가 ◈    </t>
        </is>
      </c>
      <c r="B3" s="1" t="inlineStr"/>
      <c r="C3" s="1" t="inlineStr"/>
      <c r="D3" s="1" t="inlineStr"/>
      <c r="E3" s="1" t="inlineStr"/>
      <c r="F3" s="1" t="inlineStr"/>
      <c r="G3" s="1" t="inlineStr"/>
      <c r="H3" s="1" t="inlineStr"/>
      <c r="I3" s="1" t="inlineStr"/>
    </row>
    <row r="4">
      <c r="A4" t="inlineStr">
        <is>
          <t>오븐(분)순삭 어니언 블랙치킨</t>
        </is>
      </c>
      <c r="B4" t="inlineStr"/>
      <c r="C4" t="inlineStr"/>
      <c r="D4" t="inlineStr"/>
      <c r="E4" t="inlineStr"/>
      <c r="F4" t="inlineStr"/>
      <c r="G4" t="inlineStr"/>
      <c r="H4" t="inlineStr"/>
      <c r="I4" t="inlineStr"/>
    </row>
    <row r="5">
      <c r="A5" t="inlineStr">
        <is>
          <t>국내산 1등급 닭고기 90% + 정가네만의 특별한 단짠간장소스</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블랙치킨
</t>
        </is>
      </c>
      <c r="B7" t="inlineStr">
        <is>
          <t>절 단 육</t>
        </is>
      </c>
      <c r="C7" t="inlineStr">
        <is>
          <t>1kg</t>
        </is>
      </c>
      <c r="D7" t="inlineStr">
        <is>
          <t>30g,40,50g</t>
        </is>
      </c>
      <c r="E7" t="n">
        <v>9900</v>
      </c>
      <c r="F7" t="inlineStr">
        <is>
          <t>어니언 블랙염지
(⑮닭고기⑤대두)
닭고기90%(국내산) 
+ 소스10%, 【간장54.4%(탈지대두(외국산:중국산,인도산,미국산)),설탕,소스(레몬,미국산),물엿,마늘,양퍄3%(국내산))</t>
        </is>
      </c>
      <c r="G7" t="inlineStr"/>
      <c r="H7" t="inlineStr">
        <is>
          <t>냉장 
 10일</t>
        </is>
      </c>
      <c r="I7" t="inlineStr">
        <is>
          <t>친환경
+200원
칼집
+300원</t>
        </is>
      </c>
    </row>
    <row r="8">
      <c r="A8" t="inlineStr"/>
      <c r="B8" t="inlineStr">
        <is>
          <t>장    각</t>
        </is>
      </c>
      <c r="C8" t="inlineStr">
        <is>
          <t>1kg</t>
        </is>
      </c>
      <c r="D8" t="inlineStr">
        <is>
          <t>200g±10</t>
        </is>
      </c>
      <c r="E8" t="n">
        <v>14250</v>
      </c>
      <c r="F8" t="inlineStr"/>
      <c r="G8" t="inlineStr"/>
      <c r="H8" t="inlineStr"/>
      <c r="I8" t="inlineStr"/>
    </row>
    <row r="9">
      <c r="A9" t="inlineStr"/>
      <c r="B9" t="inlineStr">
        <is>
          <t>펼친장각</t>
        </is>
      </c>
      <c r="C9" t="inlineStr">
        <is>
          <t>1kg</t>
        </is>
      </c>
      <c r="D9" t="inlineStr">
        <is>
          <t>200g±10</t>
        </is>
      </c>
      <c r="E9" t="n">
        <v>14850</v>
      </c>
      <c r="F9" t="inlineStr"/>
      <c r="G9" t="inlineStr"/>
      <c r="H9" t="inlineStr"/>
      <c r="I9" t="inlineStr"/>
    </row>
    <row r="10">
      <c r="A10" t="inlineStr"/>
      <c r="B10" t="inlineStr">
        <is>
          <t>사이장각</t>
        </is>
      </c>
      <c r="C10" t="inlineStr">
        <is>
          <t>1kg</t>
        </is>
      </c>
      <c r="D10" t="inlineStr">
        <is>
          <t>110g±10</t>
        </is>
      </c>
      <c r="E10" t="n">
        <v>14250</v>
      </c>
      <c r="F10" t="inlineStr"/>
      <c r="G10" t="inlineStr"/>
      <c r="H10" t="inlineStr"/>
      <c r="I10" t="inlineStr"/>
    </row>
    <row r="11">
      <c r="A11" t="inlineStr"/>
      <c r="B11" t="inlineStr">
        <is>
          <t>펼친사이장각</t>
        </is>
      </c>
      <c r="C11" t="inlineStr">
        <is>
          <t>1kg</t>
        </is>
      </c>
      <c r="D11" t="inlineStr">
        <is>
          <t>110g±10</t>
        </is>
      </c>
      <c r="E11" t="n">
        <v>14850</v>
      </c>
      <c r="F11" t="inlineStr"/>
      <c r="G11" t="inlineStr"/>
      <c r="H11" t="inlineStr"/>
      <c r="I11" t="inlineStr"/>
    </row>
    <row r="12">
      <c r="A12" t="inlineStr"/>
      <c r="B12" t="inlineStr">
        <is>
          <t>북    채</t>
        </is>
      </c>
      <c r="C12" t="inlineStr">
        <is>
          <t>1kg</t>
        </is>
      </c>
      <c r="D12" t="inlineStr">
        <is>
          <t>100g±10</t>
        </is>
      </c>
      <c r="E12" t="n">
        <v>14250</v>
      </c>
      <c r="F12" t="inlineStr"/>
      <c r="G12" t="inlineStr"/>
      <c r="H12" t="inlineStr"/>
      <c r="I12" t="inlineStr"/>
    </row>
    <row r="13">
      <c r="A13" t="inlineStr"/>
      <c r="B13" t="inlineStr">
        <is>
          <t>봉</t>
        </is>
      </c>
      <c r="C13" t="inlineStr">
        <is>
          <t>1kg</t>
        </is>
      </c>
      <c r="D13" t="inlineStr">
        <is>
          <t>42g±5</t>
        </is>
      </c>
      <c r="E13" t="n">
        <v>15750</v>
      </c>
      <c r="F13" t="inlineStr"/>
      <c r="G13" t="inlineStr"/>
      <c r="H13" t="inlineStr"/>
      <c r="I13" t="inlineStr"/>
    </row>
    <row r="14">
      <c r="A14" t="inlineStr"/>
      <c r="B14" t="inlineStr">
        <is>
          <t>윙</t>
        </is>
      </c>
      <c r="C14" t="inlineStr">
        <is>
          <t>1kg</t>
        </is>
      </c>
      <c r="D14" t="inlineStr">
        <is>
          <t>30g±5</t>
        </is>
      </c>
      <c r="E14" t="n">
        <v>14850</v>
      </c>
      <c r="F14" t="inlineStr"/>
      <c r="G14" t="inlineStr"/>
      <c r="H14" t="inlineStr"/>
      <c r="I14" t="inlineStr"/>
    </row>
    <row r="15">
      <c r="A15" t="inlineStr"/>
      <c r="B15" t="inlineStr">
        <is>
          <t>가 슴 살</t>
        </is>
      </c>
      <c r="C15" t="inlineStr">
        <is>
          <t>1kg</t>
        </is>
      </c>
      <c r="D15" t="inlineStr">
        <is>
          <t>40g~70g</t>
        </is>
      </c>
      <c r="E15" t="n">
        <v>11550</v>
      </c>
      <c r="F15" t="inlineStr"/>
      <c r="G15" t="inlineStr"/>
      <c r="H15" t="inlineStr"/>
      <c r="I15" t="inlineStr"/>
    </row>
    <row r="16">
      <c r="A16" t="inlineStr"/>
      <c r="B16" t="inlineStr">
        <is>
          <t>가슴 5 : 정육 5</t>
        </is>
      </c>
      <c r="C16" t="inlineStr">
        <is>
          <t>1kg</t>
        </is>
      </c>
      <c r="D16" t="inlineStr">
        <is>
          <t>40g~70g</t>
        </is>
      </c>
      <c r="E16" t="n">
        <v>14250</v>
      </c>
      <c r="F16" t="inlineStr"/>
      <c r="G16" t="inlineStr"/>
      <c r="H16" t="inlineStr"/>
      <c r="I16" t="inlineStr"/>
    </row>
    <row r="17">
      <c r="A17" t="inlineStr"/>
      <c r="B17" t="inlineStr">
        <is>
          <t>정육2
(스테이크용)</t>
        </is>
      </c>
      <c r="C17" t="inlineStr">
        <is>
          <t>1kg</t>
        </is>
      </c>
      <c r="D17" t="inlineStr">
        <is>
          <t>45~50g,90~100g</t>
        </is>
      </c>
      <c r="E17" t="n">
        <v>16500</v>
      </c>
      <c r="F17" t="inlineStr"/>
      <c r="G17" t="inlineStr"/>
      <c r="H17" t="inlineStr"/>
      <c r="I17" t="inlineStr"/>
    </row>
    <row r="18">
      <c r="A18" t="inlineStr"/>
      <c r="B18" t="inlineStr">
        <is>
          <t>통 정 육</t>
        </is>
      </c>
      <c r="C18" t="inlineStr">
        <is>
          <t>1kg</t>
        </is>
      </c>
      <c r="D18" t="inlineStr">
        <is>
          <t>150~160g</t>
        </is>
      </c>
      <c r="E18" t="n">
        <v>16500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5817_선한푸드_정가네+단가표6월+-+통합.xlsx</t>
        </is>
      </c>
    </row>
    <row r="2">
      <c r="A2" t="inlineStr">
        <is>
          <t>https://school062.com/bbs/board.php?bo_table=product_02&amp;wr_id=5817</t>
        </is>
      </c>
    </row>
    <row r="3">
      <c r="A3" s="1" t="inlineStr">
        <is>
          <t xml:space="preserve">◈ 2024년 06월 적용 급식단가 ◈    </t>
        </is>
      </c>
      <c r="B3" s="1" t="inlineStr"/>
      <c r="C3" s="1" t="inlineStr"/>
      <c r="D3" s="1" t="inlineStr"/>
      <c r="E3" s="1" t="inlineStr"/>
      <c r="F3" s="1" t="inlineStr"/>
      <c r="G3" s="1" t="inlineStr"/>
      <c r="H3" s="1" t="inlineStr"/>
      <c r="I3" s="1" t="inlineStr"/>
    </row>
    <row r="4">
      <c r="A4" t="inlineStr">
        <is>
          <t>오븐(분)순삭 어니언 레드치킨</t>
        </is>
      </c>
      <c r="B4" t="inlineStr"/>
      <c r="C4" t="inlineStr"/>
      <c r="D4" t="inlineStr"/>
      <c r="E4" t="inlineStr"/>
      <c r="F4" t="inlineStr"/>
      <c r="G4" t="inlineStr"/>
      <c r="H4" t="inlineStr"/>
      <c r="I4" t="inlineStr"/>
    </row>
    <row r="5">
      <c r="A5" t="inlineStr">
        <is>
          <t>국내산 1등급 닭고기 80% + 정가네만의 특별한 고추양념소스</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레드치킨
</t>
        </is>
      </c>
      <c r="B7" t="inlineStr">
        <is>
          <t>절 단 육</t>
        </is>
      </c>
      <c r="C7" t="inlineStr">
        <is>
          <t>1kg</t>
        </is>
      </c>
      <c r="D7" t="inlineStr">
        <is>
          <t>30g,40,50g</t>
        </is>
      </c>
      <c r="E7" t="n">
        <v>9900</v>
      </c>
      <c r="F7" t="inlineStr">
        <is>
          <t>어니언 레드염지
(⑮닭고기⑤대두)
닭고기80%(국내산) 
+ 소스20%[간장{탈지대두(외국산:중국산,인도산,미국산)},설탕,마늘(중국산),고춧가루,소스4.3%,(양퍄3.1%)]</t>
        </is>
      </c>
      <c r="G7" t="inlineStr"/>
      <c r="H7" t="inlineStr">
        <is>
          <t>냉장 
 10일</t>
        </is>
      </c>
      <c r="I7" t="inlineStr">
        <is>
          <t>친환경
+200원
칼집
+300원</t>
        </is>
      </c>
    </row>
    <row r="8">
      <c r="A8" t="inlineStr"/>
      <c r="B8" t="inlineStr">
        <is>
          <t>장    각</t>
        </is>
      </c>
      <c r="C8" t="inlineStr">
        <is>
          <t>1kg</t>
        </is>
      </c>
      <c r="D8" t="inlineStr">
        <is>
          <t>200g±10</t>
        </is>
      </c>
      <c r="E8" t="n">
        <v>13500</v>
      </c>
      <c r="F8" t="inlineStr"/>
      <c r="G8" t="inlineStr"/>
      <c r="H8" t="inlineStr"/>
      <c r="I8" t="inlineStr"/>
    </row>
    <row r="9">
      <c r="A9" t="inlineStr"/>
      <c r="B9" t="inlineStr">
        <is>
          <t>펼친장각</t>
        </is>
      </c>
      <c r="C9" t="inlineStr">
        <is>
          <t>1kg</t>
        </is>
      </c>
      <c r="D9" t="inlineStr">
        <is>
          <t>200g±10</t>
        </is>
      </c>
      <c r="E9" t="n">
        <v>14250</v>
      </c>
      <c r="F9" t="inlineStr"/>
      <c r="G9" t="inlineStr"/>
      <c r="H9" t="inlineStr"/>
      <c r="I9" t="inlineStr"/>
    </row>
    <row r="10">
      <c r="A10" t="inlineStr"/>
      <c r="B10" t="inlineStr">
        <is>
          <t>사이장각</t>
        </is>
      </c>
      <c r="C10" t="inlineStr">
        <is>
          <t>1kg</t>
        </is>
      </c>
      <c r="D10" t="inlineStr">
        <is>
          <t>110g±10</t>
        </is>
      </c>
      <c r="E10" t="n">
        <v>13500</v>
      </c>
      <c r="F10" t="inlineStr"/>
      <c r="G10" t="inlineStr"/>
      <c r="H10" t="inlineStr"/>
      <c r="I10" t="inlineStr"/>
    </row>
    <row r="11">
      <c r="A11" t="inlineStr"/>
      <c r="B11" t="inlineStr">
        <is>
          <t>펼친사이장각</t>
        </is>
      </c>
      <c r="C11" t="inlineStr">
        <is>
          <t>1kg</t>
        </is>
      </c>
      <c r="D11" t="inlineStr">
        <is>
          <t>110g±10</t>
        </is>
      </c>
      <c r="E11" t="n">
        <v>14250</v>
      </c>
      <c r="F11" t="inlineStr"/>
      <c r="G11" t="inlineStr"/>
      <c r="H11" t="inlineStr"/>
      <c r="I11" t="inlineStr"/>
    </row>
    <row r="12">
      <c r="A12" t="inlineStr"/>
      <c r="B12" t="inlineStr">
        <is>
          <t>북    채</t>
        </is>
      </c>
      <c r="C12" t="inlineStr">
        <is>
          <t>1kg</t>
        </is>
      </c>
      <c r="D12" t="inlineStr">
        <is>
          <t>100g±10</t>
        </is>
      </c>
      <c r="E12" t="n">
        <v>13500</v>
      </c>
      <c r="F12" t="inlineStr"/>
      <c r="G12" t="inlineStr"/>
      <c r="H12" t="inlineStr"/>
      <c r="I12" t="inlineStr"/>
    </row>
    <row r="13">
      <c r="A13" t="inlineStr"/>
      <c r="B13" t="inlineStr">
        <is>
          <t>봉</t>
        </is>
      </c>
      <c r="C13" t="inlineStr">
        <is>
          <t>1kg</t>
        </is>
      </c>
      <c r="D13" t="inlineStr">
        <is>
          <t>42g±5</t>
        </is>
      </c>
      <c r="E13" t="n">
        <v>15750</v>
      </c>
      <c r="F13" t="inlineStr"/>
      <c r="G13" t="inlineStr"/>
      <c r="H13" t="inlineStr"/>
      <c r="I13" t="inlineStr"/>
    </row>
    <row r="14">
      <c r="A14" t="inlineStr"/>
      <c r="B14" t="inlineStr">
        <is>
          <t>윙</t>
        </is>
      </c>
      <c r="C14" t="inlineStr">
        <is>
          <t>1kg</t>
        </is>
      </c>
      <c r="D14" t="inlineStr">
        <is>
          <t>30g±5</t>
        </is>
      </c>
      <c r="E14" t="n">
        <v>15000</v>
      </c>
      <c r="F14" t="inlineStr"/>
      <c r="G14" t="inlineStr"/>
      <c r="H14" t="inlineStr"/>
      <c r="I14" t="inlineStr"/>
    </row>
    <row r="15">
      <c r="A15" t="inlineStr"/>
      <c r="B15" t="inlineStr">
        <is>
          <t>가 슴 살</t>
        </is>
      </c>
      <c r="C15" t="inlineStr">
        <is>
          <t>1kg</t>
        </is>
      </c>
      <c r="D15" t="inlineStr">
        <is>
          <t>40g~70g</t>
        </is>
      </c>
      <c r="E15" t="n">
        <v>11250</v>
      </c>
      <c r="F15" t="inlineStr"/>
      <c r="G15" t="inlineStr"/>
      <c r="H15" t="inlineStr"/>
      <c r="I15" t="inlineStr"/>
    </row>
    <row r="16">
      <c r="A16" t="inlineStr"/>
      <c r="B16" t="inlineStr">
        <is>
          <t>가슴 5 : 정육 5</t>
        </is>
      </c>
      <c r="C16" t="inlineStr">
        <is>
          <t>1kg</t>
        </is>
      </c>
      <c r="D16" t="inlineStr">
        <is>
          <t>40g~70g</t>
        </is>
      </c>
      <c r="E16" t="n">
        <v>13200</v>
      </c>
      <c r="F16" t="inlineStr"/>
      <c r="G16" t="inlineStr"/>
      <c r="H16" t="inlineStr"/>
      <c r="I16" t="inlineStr"/>
    </row>
    <row r="17">
      <c r="A17" t="inlineStr"/>
      <c r="B17" t="inlineStr">
        <is>
          <t>정육2
(스테이크용)</t>
        </is>
      </c>
      <c r="C17" t="inlineStr">
        <is>
          <t>1kg</t>
        </is>
      </c>
      <c r="D17" t="inlineStr">
        <is>
          <t>45~50g,90~100g</t>
        </is>
      </c>
      <c r="E17" t="n">
        <v>15750</v>
      </c>
      <c r="F17" t="inlineStr"/>
      <c r="G17" t="inlineStr"/>
      <c r="H17" t="inlineStr"/>
      <c r="I17" t="inlineStr"/>
    </row>
    <row r="18">
      <c r="A18" t="inlineStr"/>
      <c r="B18" t="inlineStr">
        <is>
          <t>통 정 육</t>
        </is>
      </c>
      <c r="C18" t="inlineStr">
        <is>
          <t>1kg</t>
        </is>
      </c>
      <c r="D18" t="inlineStr">
        <is>
          <t>150~160g</t>
        </is>
      </c>
      <c r="E18" t="n">
        <v>15750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K36"/>
  <sheetViews>
    <sheetView workbookViewId="0">
      <selection activeCell="A1" sqref="A1"/>
    </sheetView>
  </sheetViews>
  <sheetFormatPr baseColWidth="8" defaultRowHeight="15"/>
  <sheetData>
    <row r="1">
      <c r="A1" t="inlineStr">
        <is>
          <t>5817_선한푸드_정가네+단가표6월+-+통합.xlsx</t>
        </is>
      </c>
    </row>
    <row r="2">
      <c r="A2" t="inlineStr">
        <is>
          <t>https://school062.com/bbs/board.php?bo_table=product_02&amp;wr_id=5817</t>
        </is>
      </c>
    </row>
    <row r="3">
      <c r="A3" s="1" t="inlineStr">
        <is>
          <t xml:space="preserve">            농산식품 떡국, 떡볶이 단가표</t>
        </is>
      </c>
      <c r="B3" s="1" t="inlineStr"/>
      <c r="C3" s="1" t="inlineStr"/>
      <c r="D3" s="1" t="inlineStr"/>
      <c r="E3" s="1" t="inlineStr"/>
      <c r="F3" s="1" t="inlineStr"/>
      <c r="G3" s="1" t="inlineStr"/>
      <c r="H3" s="1" t="inlineStr"/>
      <c r="I3" s="1" t="inlineStr"/>
      <c r="J3" s="1" t="inlineStr"/>
      <c r="K3" s="1" t="inlineStr"/>
    </row>
    <row r="4">
      <c r="A4" t="inlineStr">
        <is>
          <t xml:space="preserve">기간 : 2024년 05월 ~ 2024년 12월  </t>
        </is>
      </c>
      <c r="B4" t="inlineStr"/>
      <c r="C4" t="inlineStr"/>
      <c r="D4" t="inlineStr"/>
      <c r="E4" t="inlineStr"/>
      <c r="F4" t="inlineStr"/>
      <c r="G4" t="inlineStr"/>
      <c r="H4" t="inlineStr"/>
      <c r="I4" t="inlineStr"/>
      <c r="J4" t="inlineStr"/>
      <c r="K4" t="inlineStr"/>
    </row>
    <row r="5">
      <c r="A5" t="inlineStr">
        <is>
          <t xml:space="preserve">                               ♤ 떡류 식약처 HACCP인증!!!  </t>
        </is>
      </c>
      <c r="B5" t="inlineStr"/>
      <c r="C5" t="inlineStr"/>
      <c r="D5" t="inlineStr"/>
      <c r="E5" t="inlineStr"/>
      <c r="F5" t="inlineStr"/>
      <c r="G5" t="inlineStr"/>
      <c r="H5" t="inlineStr"/>
      <c r="I5" t="inlineStr"/>
      <c r="J5" t="inlineStr"/>
      <c r="K5" t="inlineStr"/>
    </row>
    <row r="6">
      <c r="A6" t="inlineStr">
        <is>
          <t>☞말랑이떡볶이 제품 제조특성상 가능한 규격 및 사양에 맞게 생산되지만 편차가 발생할 수 있습니다. 
   입수량이 포장방식이 아닌 kg당 중량 포장이므로 입수량 편차로 인한 보상은 어렵습니다.</t>
        </is>
      </c>
      <c r="B6" t="inlineStr"/>
      <c r="C6" t="inlineStr"/>
      <c r="D6" t="inlineStr"/>
      <c r="E6" t="inlineStr"/>
      <c r="F6" t="inlineStr"/>
      <c r="G6" t="inlineStr"/>
      <c r="H6" t="inlineStr"/>
      <c r="I6" t="inlineStr"/>
      <c r="J6" t="inlineStr"/>
      <c r="K6" t="inlineStr"/>
    </row>
    <row r="7">
      <c r="A7" t="inlineStr">
        <is>
          <t>☞일반쌀(국산) 떡국, 떡볶이류</t>
        </is>
      </c>
      <c r="B7" t="inlineStr"/>
      <c r="C7" t="inlineStr"/>
      <c r="D7" t="inlineStr"/>
      <c r="E7" t="inlineStr"/>
      <c r="F7" t="inlineStr"/>
      <c r="G7" t="inlineStr"/>
      <c r="H7" t="inlineStr"/>
      <c r="I7" t="inlineStr"/>
      <c r="J7" t="inlineStr"/>
      <c r="K7" t="inlineStr">
        <is>
          <t>2022년도산</t>
        </is>
      </c>
    </row>
    <row r="8">
      <c r="A8" t="inlineStr">
        <is>
          <t>제  품  명</t>
        </is>
      </c>
      <c r="B8" t="inlineStr"/>
      <c r="C8" t="inlineStr">
        <is>
          <t>단위</t>
        </is>
      </c>
      <c r="D8" t="inlineStr">
        <is>
          <t>규격</t>
        </is>
      </c>
      <c r="E8" t="inlineStr">
        <is>
          <t>입수량
(EA)</t>
        </is>
      </c>
      <c r="F8" t="inlineStr">
        <is>
          <t>편차</t>
        </is>
      </c>
      <c r="G8" t="inlineStr">
        <is>
          <t>단가</t>
        </is>
      </c>
      <c r="H8" t="inlineStr">
        <is>
          <t>원산지</t>
        </is>
      </c>
      <c r="I8" t="inlineStr">
        <is>
          <t>유통기한</t>
        </is>
      </c>
      <c r="J8" t="inlineStr">
        <is>
          <t>구분</t>
        </is>
      </c>
      <c r="K8" t="inlineStr">
        <is>
          <t>비     고</t>
        </is>
      </c>
    </row>
    <row r="9">
      <c r="A9" t="inlineStr">
        <is>
          <t xml:space="preserve">
우리쌀떡국</t>
        </is>
      </c>
      <c r="B9" t="inlineStr">
        <is>
          <t>일반</t>
        </is>
      </c>
      <c r="C9" t="inlineStr">
        <is>
          <t>1kg</t>
        </is>
      </c>
      <c r="D9" t="inlineStr">
        <is>
          <t>기본</t>
        </is>
      </c>
      <c r="E9" t="n">
        <v>232</v>
      </c>
      <c r="F9" t="inlineStr">
        <is>
          <t>±20</t>
        </is>
      </c>
      <c r="G9" t="n">
        <v>3600</v>
      </c>
      <c r="H9" t="inlineStr">
        <is>
          <t>100%국산 일반미 사용</t>
        </is>
      </c>
      <c r="I9" t="inlineStr">
        <is>
          <t>진공40일</t>
        </is>
      </c>
      <c r="J9" t="inlineStr">
        <is>
          <t>자가</t>
        </is>
      </c>
      <c r="K9" t="inlineStr">
        <is>
          <t>쌀(국산),발효주정,식염</t>
        </is>
      </c>
    </row>
    <row r="10">
      <c r="A10" t="inlineStr">
        <is>
          <t xml:space="preserve">
우리쌀
떡볶이</t>
        </is>
      </c>
      <c r="B10" t="inlineStr">
        <is>
          <t>떡볶이</t>
        </is>
      </c>
      <c r="C10" t="inlineStr">
        <is>
          <t>1kg</t>
        </is>
      </c>
      <c r="D10" t="inlineStr">
        <is>
          <t>기본4cm</t>
        </is>
      </c>
      <c r="E10" t="n">
        <v>140</v>
      </c>
      <c r="F10" t="inlineStr">
        <is>
          <t>±15</t>
        </is>
      </c>
      <c r="G10" t="inlineStr"/>
      <c r="H10" t="inlineStr"/>
      <c r="I10" t="inlineStr">
        <is>
          <t>일반5일</t>
        </is>
      </c>
      <c r="J10" t="inlineStr">
        <is>
          <t>자가</t>
        </is>
      </c>
      <c r="K10" t="inlineStr">
        <is>
          <t>국산쌀 100%</t>
        </is>
      </c>
    </row>
    <row r="11">
      <c r="A11" t="inlineStr"/>
      <c r="B11" t="inlineStr">
        <is>
          <t>가래떡
(=몽떡)</t>
        </is>
      </c>
      <c r="C11" t="inlineStr">
        <is>
          <t>1kg</t>
        </is>
      </c>
      <c r="D11" t="inlineStr">
        <is>
          <t>2~3cm(일자)</t>
        </is>
      </c>
      <c r="E11" t="n">
        <v>83</v>
      </c>
      <c r="F11" t="inlineStr">
        <is>
          <t>±10</t>
        </is>
      </c>
      <c r="G11" t="inlineStr"/>
      <c r="H11" t="inlineStr"/>
      <c r="I11" t="inlineStr">
        <is>
          <t>일반5일</t>
        </is>
      </c>
      <c r="J11" t="inlineStr">
        <is>
          <t>자가</t>
        </is>
      </c>
      <c r="K11" t="inlineStr">
        <is>
          <t>굵은떡볶이, 두께2cm
말랑떡볶이 특성상 kg당중량미달시만 보전해드리며 입수량 과부족은 미보전</t>
        </is>
      </c>
    </row>
    <row r="12">
      <c r="A12" t="inlineStr"/>
      <c r="B12" t="inlineStr">
        <is>
          <t>신당동</t>
        </is>
      </c>
      <c r="C12" t="inlineStr">
        <is>
          <t>1kg</t>
        </is>
      </c>
      <c r="D12" t="inlineStr">
        <is>
          <t>6cm(어슷)</t>
        </is>
      </c>
      <c r="E12" t="n">
        <v>125</v>
      </c>
      <c r="F12" t="inlineStr">
        <is>
          <t>±15</t>
        </is>
      </c>
      <c r="G12" t="n">
        <v>3750</v>
      </c>
      <c r="H12" t="inlineStr"/>
      <c r="I12" t="inlineStr">
        <is>
          <t>일반5일</t>
        </is>
      </c>
      <c r="J12" t="inlineStr">
        <is>
          <t>자가</t>
        </is>
      </c>
      <c r="K12" t="inlineStr">
        <is>
          <t>아주 가는 떡, 두께1cm
떡 잡채,산적, 샐러드, 떡볶이용</t>
        </is>
      </c>
    </row>
    <row r="13">
      <c r="A13" t="inlineStr"/>
      <c r="B13" t="inlineStr">
        <is>
          <t>꼬치용</t>
        </is>
      </c>
      <c r="C13" t="inlineStr">
        <is>
          <t>1kg</t>
        </is>
      </c>
      <c r="D13" t="inlineStr">
        <is>
          <t>5cm(일자)</t>
        </is>
      </c>
      <c r="E13" t="n">
        <v>44</v>
      </c>
      <c r="F13" t="inlineStr">
        <is>
          <t>±5</t>
        </is>
      </c>
      <c r="G13" t="inlineStr"/>
      <c r="H13" t="inlineStr"/>
      <c r="I13" t="inlineStr">
        <is>
          <t>일반5일</t>
        </is>
      </c>
      <c r="J13" t="inlineStr">
        <is>
          <t>자가</t>
        </is>
      </c>
      <c r="K13" t="inlineStr">
        <is>
          <t>굵기1cm의 떡볶이가 4가닥붙어있는 형태</t>
        </is>
      </c>
    </row>
    <row r="14">
      <c r="A14" t="inlineStr"/>
      <c r="B14" t="inlineStr">
        <is>
          <t>조랭이</t>
        </is>
      </c>
      <c r="C14" t="inlineStr">
        <is>
          <t>1kg</t>
        </is>
      </c>
      <c r="D14" t="inlineStr"/>
      <c r="E14" t="n">
        <v>167</v>
      </c>
      <c r="F14" t="inlineStr">
        <is>
          <t>±15</t>
        </is>
      </c>
      <c r="G14" t="inlineStr"/>
      <c r="H14" t="inlineStr"/>
      <c r="I14" t="inlineStr">
        <is>
          <t>일반5일</t>
        </is>
      </c>
      <c r="J14" t="inlineStr">
        <is>
          <t>자가</t>
        </is>
      </c>
      <c r="K14" t="inlineStr">
        <is>
          <t>개성지방,국산쌀</t>
        </is>
      </c>
    </row>
    <row r="15">
      <c r="A15" t="inlineStr"/>
      <c r="B15" t="inlineStr">
        <is>
          <t>구멍</t>
        </is>
      </c>
      <c r="C15" t="inlineStr">
        <is>
          <t>1kg</t>
        </is>
      </c>
      <c r="D15" t="inlineStr">
        <is>
          <t>4cm(어슷)</t>
        </is>
      </c>
      <c r="E15" t="n">
        <v>120</v>
      </c>
      <c r="F15" t="inlineStr">
        <is>
          <t>±15</t>
        </is>
      </c>
      <c r="G15" t="inlineStr"/>
      <c r="H15" t="inlineStr"/>
      <c r="I15" t="inlineStr">
        <is>
          <t>일반5일</t>
        </is>
      </c>
      <c r="J15" t="inlineStr">
        <is>
          <t>자가</t>
        </is>
      </c>
      <c r="K15" t="inlineStr">
        <is>
          <t>구멍모양, 쌀(국산),식염</t>
        </is>
      </c>
    </row>
    <row r="16">
      <c r="A16" t="inlineStr"/>
      <c r="B16" t="inlineStr">
        <is>
          <t>비엔나</t>
        </is>
      </c>
      <c r="C16" t="inlineStr">
        <is>
          <t>1kg</t>
        </is>
      </c>
      <c r="D16" t="inlineStr"/>
      <c r="E16" t="n">
        <v>170</v>
      </c>
      <c r="F16" t="inlineStr">
        <is>
          <t>±20</t>
        </is>
      </c>
      <c r="G16" t="inlineStr"/>
      <c r="H16" t="inlineStr"/>
      <c r="I16" t="inlineStr">
        <is>
          <t>일반5일</t>
        </is>
      </c>
      <c r="J16" t="inlineStr">
        <is>
          <t>자가</t>
        </is>
      </c>
      <c r="K16" t="inlineStr">
        <is>
          <t>비엔나모양, 쌀(국산),식염</t>
        </is>
      </c>
    </row>
    <row r="17">
      <c r="A17" t="inlineStr"/>
      <c r="B17" t="inlineStr">
        <is>
          <t>모듬</t>
        </is>
      </c>
      <c r="C17" t="inlineStr">
        <is>
          <t>1kg</t>
        </is>
      </c>
      <c r="D17" t="inlineStr"/>
      <c r="E17" t="n">
        <v>125</v>
      </c>
      <c r="F17" t="inlineStr">
        <is>
          <t>±15</t>
        </is>
      </c>
      <c r="G17" t="inlineStr"/>
      <c r="H17" t="inlineStr"/>
      <c r="I17" t="inlineStr">
        <is>
          <t>일반5일</t>
        </is>
      </c>
      <c r="J17" t="inlineStr">
        <is>
          <t>자가</t>
        </is>
      </c>
      <c r="K17" t="inlineStr">
        <is>
          <t>(별+하트+세잎클로버)섞어포장</t>
        </is>
      </c>
    </row>
    <row r="18">
      <c r="A18" t="inlineStr"/>
      <c r="B18" t="inlineStr">
        <is>
          <t>바다</t>
        </is>
      </c>
      <c r="C18" t="inlineStr">
        <is>
          <t>1kg</t>
        </is>
      </c>
      <c r="D18" t="inlineStr"/>
      <c r="E18" t="n">
        <v>167</v>
      </c>
      <c r="F18" t="inlineStr">
        <is>
          <t>±20</t>
        </is>
      </c>
      <c r="G18" t="inlineStr"/>
      <c r="H18" t="inlineStr"/>
      <c r="I18" t="inlineStr">
        <is>
          <t>일반5일</t>
        </is>
      </c>
      <c r="J18" t="inlineStr">
        <is>
          <t>자가</t>
        </is>
      </c>
      <c r="K18" t="inlineStr">
        <is>
          <t>(고래+상어+오징어+거북이) 섞어포장</t>
        </is>
      </c>
    </row>
    <row r="19">
      <c r="A19" t="inlineStr"/>
      <c r="B19" t="inlineStr">
        <is>
          <t>구슬
(건조)</t>
        </is>
      </c>
      <c r="C19" t="inlineStr">
        <is>
          <t>1kg</t>
        </is>
      </c>
      <c r="D19" t="inlineStr"/>
      <c r="E19" t="n">
        <v>2500</v>
      </c>
      <c r="F19" t="inlineStr">
        <is>
          <t>±250</t>
        </is>
      </c>
      <c r="G19" t="inlineStr"/>
      <c r="H19" t="inlineStr"/>
      <c r="I19" t="inlineStr">
        <is>
          <t>진공40일</t>
        </is>
      </c>
      <c r="J19" t="inlineStr">
        <is>
          <t>하얀햇살</t>
        </is>
      </c>
      <c r="K19" t="inlineStr">
        <is>
          <t>구슬아이스크림모양(흰색)</t>
        </is>
      </c>
    </row>
    <row r="20">
      <c r="A20" t="inlineStr">
        <is>
          <t xml:space="preserve">                               ♤ 떡류 식약처 HACCP인증!!!  </t>
        </is>
      </c>
      <c r="B20" t="inlineStr"/>
      <c r="C20" t="inlineStr"/>
      <c r="D20" t="inlineStr"/>
      <c r="E20" t="inlineStr"/>
      <c r="F20" t="inlineStr"/>
      <c r="G20" t="inlineStr"/>
      <c r="H20" t="inlineStr"/>
      <c r="I20" t="inlineStr"/>
      <c r="J20" t="inlineStr"/>
      <c r="K20" t="inlineStr"/>
    </row>
    <row r="21">
      <c r="A21" t="inlineStr">
        <is>
          <t>☞일반쌀(국산) 퓨전떡국</t>
        </is>
      </c>
      <c r="B21" t="inlineStr"/>
      <c r="C21" t="inlineStr"/>
      <c r="D21" t="inlineStr"/>
      <c r="E21" t="inlineStr"/>
      <c r="F21" t="inlineStr"/>
      <c r="G21" t="inlineStr"/>
      <c r="H21" t="inlineStr"/>
      <c r="I21" t="inlineStr"/>
      <c r="J21" t="inlineStr"/>
      <c r="K21" t="inlineStr"/>
    </row>
    <row r="22">
      <c r="A22" t="inlineStr">
        <is>
          <t>우리쌀로빚은
오색떡국떡</t>
        </is>
      </c>
      <c r="B22" t="inlineStr">
        <is>
          <t>일반</t>
        </is>
      </c>
      <c r="C22" t="inlineStr">
        <is>
          <t>1kg</t>
        </is>
      </c>
      <c r="D22" t="inlineStr"/>
      <c r="E22" t="inlineStr"/>
      <c r="F22" t="inlineStr"/>
      <c r="G22" t="n">
        <v>6150</v>
      </c>
      <c r="H22" t="inlineStr">
        <is>
          <t>국산쌀</t>
        </is>
      </c>
      <c r="I22" t="inlineStr">
        <is>
          <t>실온보관
진공40일</t>
        </is>
      </c>
      <c r="J22" t="inlineStr">
        <is>
          <t>하얀햇살</t>
        </is>
      </c>
      <c r="K22" t="inlineStr">
        <is>
          <t>쌀(국산),자색고구마가루,백연잎가루,단호박분말,백년초가루,정제소금,발효주정</t>
        </is>
      </c>
    </row>
    <row r="23">
      <c r="A23" t="inlineStr">
        <is>
          <t>별속떡국</t>
        </is>
      </c>
      <c r="B23" t="inlineStr">
        <is>
          <t>일반</t>
        </is>
      </c>
      <c r="C23" t="inlineStr">
        <is>
          <t>1kg</t>
        </is>
      </c>
      <c r="D23" t="inlineStr"/>
      <c r="E23" t="inlineStr"/>
      <c r="F23" t="inlineStr"/>
      <c r="G23" t="n">
        <v>6450</v>
      </c>
      <c r="H23" t="inlineStr">
        <is>
          <t>국산쌀</t>
        </is>
      </c>
      <c r="I23" t="inlineStr">
        <is>
          <t>실온보관
진공40일</t>
        </is>
      </c>
      <c r="J23" t="inlineStr">
        <is>
          <t>자가</t>
        </is>
      </c>
      <c r="K23" t="inlineStr">
        <is>
          <t>떡국속별모양 쌀(국산),정제소금,주정
(호박분말,백연잎분말,백련초분말,자색고구마가루)</t>
        </is>
      </c>
    </row>
    <row r="24">
      <c r="A24" t="inlineStr">
        <is>
          <t xml:space="preserve">                               ♤ 면류 식약처 HACCP인증!!!  </t>
        </is>
      </c>
      <c r="B24" t="inlineStr"/>
      <c r="C24" t="inlineStr"/>
      <c r="D24" t="inlineStr"/>
      <c r="E24" t="inlineStr"/>
      <c r="F24" t="inlineStr"/>
      <c r="G24" t="inlineStr"/>
      <c r="H24" t="inlineStr"/>
      <c r="I24" t="inlineStr"/>
      <c r="J24" t="inlineStr"/>
      <c r="K24" t="inlineStr"/>
    </row>
    <row r="25">
      <c r="A25" t="inlineStr">
        <is>
          <t>☞냉동면류, 수제비류</t>
        </is>
      </c>
      <c r="B25" t="inlineStr"/>
      <c r="C25" t="inlineStr"/>
      <c r="D25" t="inlineStr"/>
      <c r="E25" t="inlineStr"/>
      <c r="F25" t="inlineStr"/>
      <c r="G25" t="inlineStr"/>
      <c r="H25" t="inlineStr"/>
      <c r="I25" t="inlineStr"/>
      <c r="J25" t="inlineStr"/>
      <c r="K25" t="inlineStr"/>
    </row>
    <row r="26">
      <c r="A26" t="inlineStr">
        <is>
          <t xml:space="preserve">쫄면(냉동)  </t>
        </is>
      </c>
      <c r="B26" t="inlineStr"/>
      <c r="C26" t="inlineStr">
        <is>
          <t>2kg</t>
        </is>
      </c>
      <c r="D26" t="inlineStr"/>
      <c r="E26" t="inlineStr">
        <is>
          <t>200g*10개입</t>
        </is>
      </c>
      <c r="F26" t="inlineStr"/>
      <c r="G26" t="n">
        <v>4650</v>
      </c>
      <c r="H26" t="inlineStr">
        <is>
          <t>수입산</t>
        </is>
      </c>
      <c r="I26" t="inlineStr">
        <is>
          <t>냉동1년</t>
        </is>
      </c>
      <c r="J26" t="inlineStr">
        <is>
          <t>자
가
생
산</t>
        </is>
      </c>
      <c r="K26" t="inlineStr">
        <is>
          <t>소맥분95.1%,고구마전분2.85%,면소다,식염,주정</t>
        </is>
      </c>
    </row>
    <row r="27">
      <c r="A27" t="inlineStr">
        <is>
          <t>냉면(냉동)</t>
        </is>
      </c>
      <c r="B27" t="inlineStr"/>
      <c r="C27" t="inlineStr">
        <is>
          <t>2kg</t>
        </is>
      </c>
      <c r="D27" t="inlineStr"/>
      <c r="E27" t="inlineStr">
        <is>
          <t>200g*10개입</t>
        </is>
      </c>
      <c r="F27" t="inlineStr"/>
      <c r="G27" t="inlineStr"/>
      <c r="H27" t="inlineStr">
        <is>
          <t>수입산</t>
        </is>
      </c>
      <c r="I27" t="inlineStr">
        <is>
          <t>냉동1년</t>
        </is>
      </c>
      <c r="J27" t="inlineStr"/>
      <c r="K27" t="inlineStr">
        <is>
          <t>소맥분92.46%,메밀가루(중국)2.77%,
고구마전분2.77%정제소금,분말면소다,발효주정</t>
        </is>
      </c>
    </row>
    <row r="28">
      <c r="A28" t="inlineStr">
        <is>
          <t xml:space="preserve">밀면(냉동) </t>
        </is>
      </c>
      <c r="B28" t="inlineStr"/>
      <c r="C28" t="inlineStr">
        <is>
          <t>2kg</t>
        </is>
      </c>
      <c r="D28" t="inlineStr"/>
      <c r="E28" t="inlineStr">
        <is>
          <t>200g*10개입</t>
        </is>
      </c>
      <c r="F28" t="inlineStr"/>
      <c r="G28" t="inlineStr"/>
      <c r="H28" t="inlineStr">
        <is>
          <t>수입산</t>
        </is>
      </c>
      <c r="I28" t="inlineStr">
        <is>
          <t>냉동1년</t>
        </is>
      </c>
      <c r="J28" t="inlineStr"/>
      <c r="K28" t="inlineStr">
        <is>
          <t>소맥분92.3%,감자전분,고구마전분,면소다,식염,주정</t>
        </is>
      </c>
    </row>
    <row r="29">
      <c r="A29" t="inlineStr">
        <is>
          <t>감자수제비
(냉동)</t>
        </is>
      </c>
      <c r="B29" t="inlineStr"/>
      <c r="C29" t="inlineStr">
        <is>
          <t>1kg</t>
        </is>
      </c>
      <c r="D29" t="inlineStr"/>
      <c r="E29" t="inlineStr"/>
      <c r="F29" t="inlineStr"/>
      <c r="G29" t="n">
        <v>2550</v>
      </c>
      <c r="H29" t="inlineStr">
        <is>
          <t>수입산</t>
        </is>
      </c>
      <c r="I29" t="inlineStr">
        <is>
          <t>냉동1년</t>
        </is>
      </c>
      <c r="J29" t="inlineStr"/>
      <c r="K29" t="inlineStr">
        <is>
          <t>소맥분95.5%,감자전분(중국)2.9%식염,식용유,주정</t>
        </is>
      </c>
    </row>
    <row r="30">
      <c r="A30" t="inlineStr">
        <is>
          <t>☞생면류</t>
        </is>
      </c>
      <c r="B30" t="inlineStr"/>
      <c r="C30" t="inlineStr"/>
      <c r="D30" t="inlineStr"/>
      <c r="E30" t="inlineStr"/>
      <c r="F30" t="inlineStr"/>
      <c r="G30" t="inlineStr"/>
      <c r="H30" t="inlineStr"/>
      <c r="I30" t="inlineStr"/>
      <c r="J30" t="inlineStr"/>
      <c r="K30" t="inlineStr"/>
    </row>
    <row r="31">
      <c r="A31" t="inlineStr">
        <is>
          <t>생칼국수면</t>
        </is>
      </c>
      <c r="B31" t="inlineStr"/>
      <c r="C31" t="inlineStr">
        <is>
          <t>1kg</t>
        </is>
      </c>
      <c r="D31" t="inlineStr"/>
      <c r="E31" t="inlineStr"/>
      <c r="F31" t="inlineStr"/>
      <c r="G31" t="n">
        <v>3000</v>
      </c>
      <c r="H31" t="inlineStr">
        <is>
          <t>수입산</t>
        </is>
      </c>
      <c r="I31" t="inlineStr">
        <is>
          <t>냉장40일</t>
        </is>
      </c>
      <c r="J31" t="inlineStr">
        <is>
          <t>자
가
생
산</t>
        </is>
      </c>
      <c r="K31" t="inlineStr">
        <is>
          <t>소맥분96.39%,옥수수전분,발효주정,정제소금,대두유
전 제품 방부제 무 첨가
무 표백 고급 밀가루 사용</t>
        </is>
      </c>
    </row>
    <row r="32">
      <c r="A32" t="inlineStr">
        <is>
          <t>생우동면</t>
        </is>
      </c>
      <c r="B32" t="inlineStr"/>
      <c r="C32" t="inlineStr">
        <is>
          <t>1kg</t>
        </is>
      </c>
      <c r="D32" t="inlineStr"/>
      <c r="E32" t="inlineStr"/>
      <c r="F32" t="inlineStr"/>
      <c r="G32" t="inlineStr"/>
      <c r="H32" t="inlineStr">
        <is>
          <t>수입산</t>
        </is>
      </c>
      <c r="I32" t="inlineStr">
        <is>
          <t>냉장40일</t>
        </is>
      </c>
      <c r="J32" t="inlineStr"/>
      <c r="K32" t="inlineStr"/>
    </row>
    <row r="33">
      <c r="A33" t="inlineStr">
        <is>
          <t>생자장면</t>
        </is>
      </c>
      <c r="B33" t="inlineStr"/>
      <c r="C33" t="inlineStr">
        <is>
          <t>1kg</t>
        </is>
      </c>
      <c r="D33" t="inlineStr"/>
      <c r="E33" t="inlineStr"/>
      <c r="F33" t="inlineStr"/>
      <c r="G33" t="inlineStr"/>
      <c r="H33" t="inlineStr">
        <is>
          <t>수입산</t>
        </is>
      </c>
      <c r="I33" t="inlineStr">
        <is>
          <t>냉장40일</t>
        </is>
      </c>
      <c r="J33" t="inlineStr"/>
      <c r="K33" t="inlineStr"/>
    </row>
    <row r="34">
      <c r="A34" t="inlineStr">
        <is>
          <t>생생소면</t>
        </is>
      </c>
      <c r="B34" t="inlineStr"/>
      <c r="C34" t="inlineStr">
        <is>
          <t>1kg</t>
        </is>
      </c>
      <c r="D34" t="inlineStr"/>
      <c r="E34" t="inlineStr"/>
      <c r="F34" t="inlineStr"/>
      <c r="G34" t="inlineStr"/>
      <c r="H34" t="inlineStr">
        <is>
          <t>수입산</t>
        </is>
      </c>
      <c r="I34" t="inlineStr">
        <is>
          <t>냉장40일</t>
        </is>
      </c>
      <c r="J34" t="inlineStr"/>
      <c r="K34" t="inlineStr">
        <is>
          <t>소맥분96.39%,옥수수전분,정제소금,대두유,발효주정</t>
        </is>
      </c>
    </row>
    <row r="35">
      <c r="A35" t="inlineStr">
        <is>
          <t>클로렐라
생칼국수면</t>
        </is>
      </c>
      <c r="B35" t="inlineStr"/>
      <c r="C35" t="inlineStr">
        <is>
          <t>1kg</t>
        </is>
      </c>
      <c r="D35" t="inlineStr"/>
      <c r="E35" t="inlineStr"/>
      <c r="F35" t="inlineStr"/>
      <c r="G35" t="n">
        <v>3450</v>
      </c>
      <c r="H35" t="inlineStr">
        <is>
          <t>수입산</t>
        </is>
      </c>
      <c r="I35" t="inlineStr">
        <is>
          <t>냉장40일</t>
        </is>
      </c>
      <c r="J35" t="inlineStr"/>
      <c r="K35" t="inlineStr">
        <is>
          <t>소맥분96.39%, 클로렐라(국산)0.48%, 옥수수전분, 식용유, 식염,주정</t>
        </is>
      </c>
    </row>
    <row r="36">
      <c r="A36" t="inlineStr">
        <is>
          <t>생메밀면</t>
        </is>
      </c>
      <c r="B36" t="inlineStr"/>
      <c r="C36" t="inlineStr">
        <is>
          <t>1kg</t>
        </is>
      </c>
      <c r="D36" t="inlineStr"/>
      <c r="E36" t="inlineStr"/>
      <c r="F36" t="inlineStr"/>
      <c r="G36" t="inlineStr"/>
      <c r="H36" t="inlineStr">
        <is>
          <t>수입산</t>
        </is>
      </c>
      <c r="I36" t="inlineStr">
        <is>
          <t>냉장40일</t>
        </is>
      </c>
      <c r="J36" t="inlineStr"/>
      <c r="K36" t="inlineStr">
        <is>
          <t>소맥분91.74%,메밀가루(중국)4.59%,
옥수수전분,정제소금,대두유,발효주정</t>
        </is>
      </c>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M34"/>
  <sheetViews>
    <sheetView workbookViewId="0">
      <selection activeCell="A1" sqref="A1"/>
    </sheetView>
  </sheetViews>
  <sheetFormatPr baseColWidth="8" defaultRowHeight="15"/>
  <sheetData>
    <row r="1">
      <c r="A1" t="inlineStr">
        <is>
          <t>5818_선한푸드_우주별돈까스단가표-6월.xlsx</t>
        </is>
      </c>
    </row>
    <row r="2">
      <c r="A2" t="inlineStr">
        <is>
          <t>https://school062.com/bbs/board.php?bo_table=product_02&amp;wr_id=5818</t>
        </is>
      </c>
    </row>
    <row r="3">
      <c r="A3" s="1" t="inlineStr">
        <is>
          <t>★ 우주별 돈까스 ★ [6월]</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is>
          <t>선한푸드 062)971-3722, 010-9423-3722(박용민) / fax. 062)972-3744</t>
        </is>
      </c>
      <c r="K4" t="inlineStr"/>
      <c r="L4" t="inlineStr"/>
      <c r="M4" t="inlineStr"/>
    </row>
    <row r="5">
      <c r="A5" t="inlineStr"/>
      <c r="B5" t="inlineStr">
        <is>
          <t>* 세트상품 최소 10kg 이상 발주 *</t>
        </is>
      </c>
      <c r="C5" t="inlineStr"/>
      <c r="D5" t="inlineStr"/>
      <c r="E5" t="inlineStr"/>
      <c r="F5" t="inlineStr"/>
      <c r="G5" t="inlineStr"/>
      <c r="H5" t="inlineStr"/>
      <c r="I5" t="inlineStr"/>
      <c r="J5" t="inlineStr"/>
      <c r="K5" t="inlineStr"/>
      <c r="L5" t="inlineStr"/>
      <c r="M5" t="inlineStr"/>
    </row>
    <row r="6">
      <c r="A6" t="inlineStr">
        <is>
          <t>구분</t>
        </is>
      </c>
      <c r="B6" t="inlineStr"/>
      <c r="C6" t="inlineStr">
        <is>
          <t>품   목</t>
        </is>
      </c>
      <c r="D6" t="inlineStr">
        <is>
          <t>중량(봉)</t>
        </is>
      </c>
      <c r="E6" t="inlineStr">
        <is>
          <t>개당중량</t>
        </is>
      </c>
      <c r="F6" t="inlineStr">
        <is>
          <t>입수량</t>
        </is>
      </c>
      <c r="G6" t="inlineStr">
        <is>
          <t>단가(봉)</t>
        </is>
      </c>
      <c r="H6" t="inlineStr"/>
      <c r="I6" t="inlineStr"/>
      <c r="J6" t="inlineStr">
        <is>
          <t>성분</t>
        </is>
      </c>
      <c r="K6" t="inlineStr">
        <is>
          <t>알러지성분</t>
        </is>
      </c>
      <c r="L6" t="inlineStr"/>
      <c r="M6" t="inlineStr"/>
    </row>
    <row r="7">
      <c r="A7" t="inlineStr"/>
      <c r="B7" t="inlineStr"/>
      <c r="C7" t="inlineStr"/>
      <c r="D7" t="inlineStr"/>
      <c r="E7" t="inlineStr"/>
      <c r="F7" t="inlineStr"/>
      <c r="G7" t="inlineStr">
        <is>
          <t>세트가</t>
        </is>
      </c>
      <c r="H7" t="inlineStr"/>
      <c r="I7" t="inlineStr">
        <is>
          <t>개단가</t>
        </is>
      </c>
      <c r="J7" t="inlineStr"/>
      <c r="K7" t="inlineStr"/>
      <c r="L7" t="inlineStr"/>
      <c r="M7" t="inlineStr"/>
    </row>
    <row r="8">
      <c r="A8" t="inlineStr"/>
      <c r="B8" t="inlineStr"/>
      <c r="C8" t="inlineStr"/>
      <c r="D8" t="inlineStr"/>
      <c r="E8" t="inlineStr"/>
      <c r="F8" t="inlineStr"/>
      <c r="G8" t="inlineStr">
        <is>
          <t>브라운소스 증정 (10봉당 2kg 1봉)</t>
        </is>
      </c>
      <c r="H8" t="inlineStr"/>
      <c r="I8" t="inlineStr"/>
      <c r="J8" t="inlineStr"/>
      <c r="K8" t="inlineStr"/>
      <c r="L8" t="inlineStr"/>
      <c r="M8" t="inlineStr"/>
    </row>
    <row r="9">
      <c r="A9" t="inlineStr">
        <is>
          <t>냉동</t>
        </is>
      </c>
      <c r="B9" t="inlineStr"/>
      <c r="C9" t="inlineStr">
        <is>
          <t>함초먹인 1등급 수제 통등심 돈까스 (무항생제)</t>
        </is>
      </c>
      <c r="D9" t="inlineStr">
        <is>
          <t>1kg</t>
        </is>
      </c>
      <c r="E9" t="inlineStr">
        <is>
          <t>100g</t>
        </is>
      </c>
      <c r="F9" t="n">
        <v>10</v>
      </c>
      <c r="G9" t="n">
        <v>19980</v>
      </c>
      <c r="H9" t="inlineStr"/>
      <c r="I9" t="n">
        <v>1998</v>
      </c>
      <c r="J9" t="inlineStr">
        <is>
          <t>돈까스 : 함초먹인등심(국산,1등급,무항생제)78.14% ,생빵가루21.86%, 배터믹스 외               브라운소스 : 데미그라스22,12%, 파인애플농축액, 백설탕17,70%, 계피가루, 우스타소스5,90%, 간장2,21%, 식초, 흑후추분, 로즈마리, 케첩9,59%, 간마늘, 정제수, 소급 외</t>
        </is>
      </c>
      <c r="K9" t="inlineStr">
        <is>
          <t>밀,대두,우유</t>
        </is>
      </c>
      <c r="L9" t="inlineStr"/>
      <c r="M9" t="inlineStr"/>
    </row>
    <row r="10">
      <c r="A10" t="inlineStr">
        <is>
          <t>냉동</t>
        </is>
      </c>
      <c r="B10" t="inlineStr"/>
      <c r="C10" t="inlineStr">
        <is>
          <t>함초먹인 1등급 수제 통등심 돈까스 (무항생제)</t>
        </is>
      </c>
      <c r="D10" t="inlineStr">
        <is>
          <t>800g</t>
        </is>
      </c>
      <c r="E10" t="inlineStr">
        <is>
          <t>80g</t>
        </is>
      </c>
      <c r="F10" t="n">
        <v>10</v>
      </c>
      <c r="G10" t="n">
        <v>16360</v>
      </c>
      <c r="H10" t="inlineStr"/>
      <c r="I10" t="n">
        <v>1636</v>
      </c>
      <c r="J10" t="inlineStr">
        <is>
          <t>돈까스 : 함초먹인등심(국산,1등급,무항생제)78.14%, 생빵가루21.86%, 배터믹스외                     브라운소스 : 데미그라스22,12%, 파인애플농축액, 백설탕17,70%, 계피가루, 우스타소스5,90%, 간장2,21%, 식초, 흑후추분, 로즈마리, 케첩9,59%, 간마늘, 정제수, 소급 외</t>
        </is>
      </c>
      <c r="K10" t="inlineStr">
        <is>
          <t>밀,대두,우유</t>
        </is>
      </c>
      <c r="L10" t="inlineStr"/>
      <c r="M10" t="inlineStr"/>
    </row>
    <row r="11">
      <c r="A11" t="inlineStr">
        <is>
          <t>냉동</t>
        </is>
      </c>
      <c r="B11" t="inlineStr"/>
      <c r="C11" t="inlineStr">
        <is>
          <t>함초먹인 1등급 수제 통등심 돈까스 (무항생제)</t>
        </is>
      </c>
      <c r="D11" t="inlineStr">
        <is>
          <t>720g</t>
        </is>
      </c>
      <c r="E11" t="inlineStr">
        <is>
          <t>60g</t>
        </is>
      </c>
      <c r="F11" t="n">
        <v>12</v>
      </c>
      <c r="G11" t="n">
        <v>14900</v>
      </c>
      <c r="H11" t="inlineStr"/>
      <c r="I11" t="n">
        <v>1241</v>
      </c>
      <c r="J11" t="inlineStr">
        <is>
          <t>돈까스 : 함초먹인등심(국산,1등급,무항생제)78.14%, 생빵가루21.86%, 배터믹스 외                           브라운소스 : 데미그라스22,12%, 파인애플농축액, 백설탕17,70%, 계피가루, 우스타소스5,90%, 간장2,21%, 식초, 흑후추분, 로즈마리, 케첩9,59%, 간마늘, 정제수, 소급 외</t>
        </is>
      </c>
      <c r="K11" t="inlineStr">
        <is>
          <t>밀,대두,우유</t>
        </is>
      </c>
      <c r="L11" t="inlineStr"/>
      <c r="M11" t="inlineStr"/>
    </row>
    <row r="12">
      <c r="A12" t="inlineStr">
        <is>
          <t>냉동</t>
        </is>
      </c>
      <c r="B12" t="inlineStr"/>
      <c r="C12" t="inlineStr">
        <is>
          <t>함초먹인 1등급 수제  통등심 치즈 돈까스 (무항생제)</t>
        </is>
      </c>
      <c r="D12" t="inlineStr">
        <is>
          <t>1kg</t>
        </is>
      </c>
      <c r="E12" t="inlineStr">
        <is>
          <t>100g</t>
        </is>
      </c>
      <c r="F12" t="n">
        <v>10</v>
      </c>
      <c r="G12" t="n">
        <v>23230</v>
      </c>
      <c r="H12" t="inlineStr"/>
      <c r="I12" t="n">
        <v>2323</v>
      </c>
      <c r="J12" t="inlineStr">
        <is>
          <t>돈까스 : 함초먹인등심50%(등심 :국산),모짜렐라자연치즈 27%(미국산),빵가루11%, 외                   브라운소스 : 데미그라스22,12%, 파인애플농축액, 백설탕17,70%, 계피가루, 우스타소스5,90%, 간장2,21%, 식초, 흑후추분, 로즈마리, 케첩9,59%, 간마늘, 정제수, 소급 외</t>
        </is>
      </c>
      <c r="K12" t="inlineStr">
        <is>
          <t>밀,대두,우유</t>
        </is>
      </c>
      <c r="L12" t="inlineStr"/>
      <c r="M12" t="inlineStr"/>
    </row>
    <row r="13">
      <c r="A13" t="inlineStr">
        <is>
          <t>냉동</t>
        </is>
      </c>
      <c r="B13" t="inlineStr"/>
      <c r="C13" t="inlineStr">
        <is>
          <t>멘치까스</t>
        </is>
      </c>
      <c r="D13" t="inlineStr">
        <is>
          <t>1.2kg</t>
        </is>
      </c>
      <c r="E13" t="inlineStr">
        <is>
          <t>60g</t>
        </is>
      </c>
      <c r="F13" t="n">
        <v>20</v>
      </c>
      <c r="G13" t="n">
        <v>18680</v>
      </c>
      <c r="H13" t="inlineStr"/>
      <c r="I13" t="n">
        <v>934</v>
      </c>
      <c r="J13" t="inlineStr">
        <is>
          <t>돈까스 : 등심(국내산)78,1%, 빵가루{소맥분(밀:미국산,캐나다산), 국내산양파, 당근 외                 브라운소스 : 데미그라스22,12%, 파인애플농축액, 백설탕17,70%, 계피가루, 우스타소스5,90%, 간장2,21%, 식초, 흑후추분, 로즈마리, 케첩9,59%, 간마늘, 정제수, 소급 외</t>
        </is>
      </c>
      <c r="K13" t="inlineStr">
        <is>
          <t>밀,대두,우유</t>
        </is>
      </c>
      <c r="L13" t="inlineStr"/>
      <c r="M13" t="inlineStr"/>
    </row>
    <row r="14">
      <c r="A14" t="inlineStr">
        <is>
          <t>★ 우주별 떡갈비 ★  [6월]</t>
        </is>
      </c>
      <c r="B14" t="inlineStr"/>
      <c r="C14" t="inlineStr"/>
      <c r="D14" t="inlineStr"/>
      <c r="E14" t="inlineStr"/>
      <c r="F14" t="inlineStr"/>
      <c r="G14" t="inlineStr"/>
      <c r="H14" t="inlineStr"/>
      <c r="I14" t="inlineStr"/>
      <c r="J14" t="inlineStr"/>
      <c r="K14" t="inlineStr"/>
      <c r="L14" t="inlineStr"/>
      <c r="M14" t="inlineStr"/>
    </row>
    <row r="15">
      <c r="A15" t="inlineStr"/>
      <c r="B15" t="inlineStr">
        <is>
          <t>* 떡갈비 포장단위 5kg (세트상품 최소 10kg 이상 발주) *</t>
        </is>
      </c>
      <c r="C15" t="inlineStr"/>
      <c r="D15" t="inlineStr"/>
      <c r="E15" t="inlineStr"/>
      <c r="F15" t="inlineStr"/>
      <c r="G15" t="inlineStr"/>
      <c r="H15" t="inlineStr"/>
      <c r="I15" t="inlineStr"/>
      <c r="J15" t="inlineStr"/>
      <c r="K15" t="inlineStr"/>
      <c r="L15" t="inlineStr"/>
      <c r="M15" t="inlineStr"/>
    </row>
    <row r="16">
      <c r="A16" t="inlineStr">
        <is>
          <t>구분</t>
        </is>
      </c>
      <c r="B16" t="inlineStr"/>
      <c r="C16" t="inlineStr">
        <is>
          <t>품   목</t>
        </is>
      </c>
      <c r="D16" t="inlineStr">
        <is>
          <t>중량(봉)</t>
        </is>
      </c>
      <c r="E16" t="inlineStr">
        <is>
          <t>개당중량</t>
        </is>
      </c>
      <c r="F16" t="inlineStr">
        <is>
          <t>입수량</t>
        </is>
      </c>
      <c r="G16" t="inlineStr">
        <is>
          <t>단가(봉)</t>
        </is>
      </c>
      <c r="H16" t="inlineStr"/>
      <c r="I16" t="inlineStr"/>
      <c r="J16" t="inlineStr">
        <is>
          <t>성분</t>
        </is>
      </c>
      <c r="K16" t="inlineStr">
        <is>
          <t>알러지성분</t>
        </is>
      </c>
      <c r="L16" t="inlineStr"/>
      <c r="M16" t="inlineStr"/>
    </row>
    <row r="17">
      <c r="A17" t="inlineStr">
        <is>
          <t>냉장</t>
        </is>
      </c>
      <c r="B17" t="inlineStr"/>
      <c r="C17" t="inlineStr">
        <is>
          <t>기본맛 떡갈비 반죽</t>
        </is>
      </c>
      <c r="D17" t="inlineStr">
        <is>
          <t>5kg</t>
        </is>
      </c>
      <c r="E17" t="inlineStr"/>
      <c r="F17" t="inlineStr"/>
      <c r="G17" t="inlineStr">
        <is>
          <t>단품가</t>
        </is>
      </c>
      <c r="H17" t="inlineStr">
        <is>
          <t>53,630 (1kg당 10,726)</t>
        </is>
      </c>
      <c r="I17" t="inlineStr"/>
      <c r="J17" t="inlineStr">
        <is>
          <t xml:space="preserve">떡갈비반죽 : 무항생제돼지고기(등심:국내산)86%, 설탕, 후추, 맛술, 양파, 사과퓨레, 생강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17" t="inlineStr">
        <is>
          <t>밀,대두,우유</t>
        </is>
      </c>
      <c r="L17" t="inlineStr"/>
      <c r="M17">
        <f>SUM(A22:XFC22)</f>
        <v/>
      </c>
    </row>
    <row r="18">
      <c r="A18" t="inlineStr"/>
      <c r="B18" t="inlineStr"/>
      <c r="C18" t="inlineStr"/>
      <c r="D18" t="inlineStr"/>
      <c r="E18" t="inlineStr"/>
      <c r="F18" t="inlineStr"/>
      <c r="G18" t="inlineStr">
        <is>
          <t>세트가</t>
        </is>
      </c>
      <c r="H18" t="inlineStr">
        <is>
          <t>63,990 (1kg당 12,798)</t>
        </is>
      </c>
      <c r="I18" t="inlineStr"/>
      <c r="J18" t="inlineStr"/>
      <c r="K18" t="inlineStr"/>
      <c r="L18" t="inlineStr"/>
      <c r="M18" t="inlineStr"/>
    </row>
    <row r="19">
      <c r="A19" t="inlineStr"/>
      <c r="B19" t="inlineStr"/>
      <c r="C19" t="inlineStr"/>
      <c r="D19" t="inlineStr"/>
      <c r="E19" t="inlineStr"/>
      <c r="F19" t="inlineStr"/>
      <c r="G19" t="inlineStr">
        <is>
          <t>(단품 10kg 당 마늘소스 또는 브라운소스 2kg 1봉)</t>
        </is>
      </c>
      <c r="H19" t="inlineStr"/>
      <c r="I19" t="inlineStr"/>
      <c r="J19" t="inlineStr"/>
      <c r="K19" t="inlineStr"/>
      <c r="L19" t="inlineStr"/>
      <c r="M19" t="inlineStr"/>
    </row>
    <row r="20">
      <c r="A20" t="inlineStr">
        <is>
          <t>냉장</t>
        </is>
      </c>
      <c r="B20" t="inlineStr"/>
      <c r="C20" t="inlineStr">
        <is>
          <t>석쇠불고기맛 떡갈비 반죽</t>
        </is>
      </c>
      <c r="D20" t="inlineStr">
        <is>
          <t>5kg</t>
        </is>
      </c>
      <c r="E20" t="inlineStr"/>
      <c r="F20" t="inlineStr"/>
      <c r="G20" t="inlineStr">
        <is>
          <t>단품가</t>
        </is>
      </c>
      <c r="H20" t="inlineStr">
        <is>
          <t>56,230 (1kg당 11,246)</t>
        </is>
      </c>
      <c r="I20" t="inlineStr"/>
      <c r="J20" t="inlineStr">
        <is>
          <t xml:space="preserve">떡갈비반죽 : 무항생제돼지고기(등심:국내산)86%, 설탕, 후추, 맛술, 양파, 사과퓨레, 생강, 석쇠불고기맛7%, 배농축액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0" t="inlineStr">
        <is>
          <t>밀,대두,우유</t>
        </is>
      </c>
      <c r="L20" t="inlineStr"/>
      <c r="M20" t="inlineStr"/>
    </row>
    <row r="21">
      <c r="A21" t="inlineStr"/>
      <c r="B21" t="inlineStr"/>
      <c r="C21" t="inlineStr"/>
      <c r="D21" t="inlineStr"/>
      <c r="E21" t="inlineStr"/>
      <c r="F21" t="inlineStr"/>
      <c r="G21" t="inlineStr">
        <is>
          <t>세트가</t>
        </is>
      </c>
      <c r="H21" t="inlineStr">
        <is>
          <t>66,590 (1kg당 13,318)</t>
        </is>
      </c>
      <c r="I21" t="inlineStr"/>
      <c r="J21" t="inlineStr"/>
      <c r="K21" t="inlineStr"/>
      <c r="L21" t="inlineStr"/>
      <c r="M21" t="inlineStr"/>
    </row>
    <row r="22">
      <c r="A22" t="inlineStr"/>
      <c r="B22" t="inlineStr"/>
      <c r="C22" t="inlineStr"/>
      <c r="D22" t="inlineStr"/>
      <c r="E22" t="inlineStr"/>
      <c r="F22" t="inlineStr"/>
      <c r="G22" t="inlineStr">
        <is>
          <t>(단품 10kg 당 마늘소스 또는 브라운소스 2kg 1봉)</t>
        </is>
      </c>
      <c r="H22" t="inlineStr"/>
      <c r="I22" t="inlineStr"/>
      <c r="J22" t="inlineStr"/>
      <c r="K22" t="inlineStr"/>
      <c r="L22" t="inlineStr"/>
      <c r="M22" t="inlineStr"/>
    </row>
    <row r="23">
      <c r="A23" t="inlineStr">
        <is>
          <t>냉장</t>
        </is>
      </c>
      <c r="B23" t="inlineStr"/>
      <c r="C23" t="inlineStr">
        <is>
          <t>마늘품은 떡갈비 반죽</t>
        </is>
      </c>
      <c r="D23" t="inlineStr">
        <is>
          <t>5kg</t>
        </is>
      </c>
      <c r="E23" t="inlineStr"/>
      <c r="F23" t="inlineStr"/>
      <c r="G23" t="inlineStr">
        <is>
          <t>단품가</t>
        </is>
      </c>
      <c r="H23" t="inlineStr">
        <is>
          <t>65,740 (1kg당 13,148)</t>
        </is>
      </c>
      <c r="I23" t="inlineStr"/>
      <c r="J23" t="inlineStr">
        <is>
          <t xml:space="preserve">떡갈비반죽 : 무항생제돼지고기(등심:국내산)86%, 설탕, 후추, 맛술, 양파, 사과퓨레, 생강, 석쇠불고기맛7%, 배농축액, 마늘3%(중국산)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3" t="inlineStr">
        <is>
          <t>밀,대두,우유</t>
        </is>
      </c>
      <c r="L23" t="inlineStr"/>
      <c r="M23" t="inlineStr"/>
    </row>
    <row r="24">
      <c r="A24" t="inlineStr"/>
      <c r="B24" t="inlineStr"/>
      <c r="C24" t="inlineStr"/>
      <c r="D24" t="inlineStr"/>
      <c r="E24" t="inlineStr"/>
      <c r="F24" t="inlineStr"/>
      <c r="G24" t="inlineStr">
        <is>
          <t>세트가</t>
        </is>
      </c>
      <c r="H24" t="inlineStr">
        <is>
          <t>76,100 (1kg당 15,220)</t>
        </is>
      </c>
      <c r="I24" t="inlineStr"/>
      <c r="J24" t="inlineStr"/>
      <c r="K24" t="inlineStr"/>
      <c r="L24" t="inlineStr"/>
      <c r="M24" t="inlineStr"/>
    </row>
    <row r="25">
      <c r="A25" t="inlineStr"/>
      <c r="B25" t="inlineStr"/>
      <c r="C25" t="inlineStr"/>
      <c r="D25" t="inlineStr"/>
      <c r="E25" t="inlineStr"/>
      <c r="F25" t="inlineStr"/>
      <c r="G25" t="inlineStr">
        <is>
          <t>(단품 10kg 당 마늘소스 또는 브라운소스 2kg 1봉)</t>
        </is>
      </c>
      <c r="H25" t="inlineStr"/>
      <c r="I25" t="inlineStr"/>
      <c r="J25" t="inlineStr"/>
      <c r="K25" t="inlineStr"/>
      <c r="L25" t="inlineStr"/>
      <c r="M25" t="inlineStr"/>
    </row>
    <row r="26">
      <c r="A26" t="inlineStr">
        <is>
          <t>냉동</t>
        </is>
      </c>
      <c r="B26" t="inlineStr"/>
      <c r="C26" t="inlineStr">
        <is>
          <t>기본맛 떡갈비 (성형)</t>
        </is>
      </c>
      <c r="D26" t="inlineStr"/>
      <c r="E26" t="inlineStr">
        <is>
          <t>100g</t>
        </is>
      </c>
      <c r="F26" t="inlineStr"/>
      <c r="G26" t="inlineStr">
        <is>
          <t>단품가</t>
        </is>
      </c>
      <c r="H26" t="n">
        <v>1650</v>
      </c>
      <c r="I26" t="inlineStr"/>
      <c r="J26" t="inlineStr">
        <is>
          <t xml:space="preserve">떡갈비반죽 : 무항생제돼지고기(등심:국내산)86%, 설탕, 후추, 맛술, 양파, 사과퓨레, 생강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6" t="inlineStr">
        <is>
          <t>밀,대두,우유</t>
        </is>
      </c>
      <c r="L26" t="inlineStr"/>
      <c r="M26" t="inlineStr"/>
    </row>
    <row r="27">
      <c r="A27" t="inlineStr"/>
      <c r="B27" t="inlineStr"/>
      <c r="C27" t="inlineStr"/>
      <c r="D27" t="inlineStr"/>
      <c r="E27" t="inlineStr"/>
      <c r="F27" t="inlineStr"/>
      <c r="G27" t="inlineStr">
        <is>
          <t>(단품 10kg 당 마늘소스 또는 브라운소스 2kg 1봉)</t>
        </is>
      </c>
      <c r="H27" t="n">
        <v>1860</v>
      </c>
      <c r="I27" t="inlineStr"/>
      <c r="J27" t="inlineStr"/>
      <c r="K27" t="inlineStr"/>
      <c r="L27">
        <f>SUM(I32:XDW32)</f>
        <v/>
      </c>
      <c r="M27" t="inlineStr"/>
    </row>
    <row r="28">
      <c r="A28" t="inlineStr">
        <is>
          <t>냉동</t>
        </is>
      </c>
      <c r="B28" t="inlineStr"/>
      <c r="C28" t="inlineStr">
        <is>
          <t>석쇠불고기맛 떡갈비 (성형)</t>
        </is>
      </c>
      <c r="D28" t="inlineStr"/>
      <c r="E28" t="inlineStr">
        <is>
          <t>100g</t>
        </is>
      </c>
      <c r="F28" t="inlineStr"/>
      <c r="G28" t="inlineStr">
        <is>
          <t>단품가</t>
        </is>
      </c>
      <c r="H28" t="n">
        <v>1820</v>
      </c>
      <c r="I28" t="inlineStr"/>
      <c r="J28" t="inlineStr">
        <is>
          <t xml:space="preserve">떡갈비반죽 : 무항생제돼지고기(등심:국내산)86%, 설탕, 후추, 맛술, 양파, 사과퓨레, 생강, 석쇠불고기맛7%, 배농축액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8" t="inlineStr">
        <is>
          <t>밀,대두,우유</t>
        </is>
      </c>
      <c r="L28" t="inlineStr"/>
      <c r="M28" t="inlineStr"/>
    </row>
    <row r="29">
      <c r="A29" t="inlineStr"/>
      <c r="B29" t="inlineStr"/>
      <c r="C29" t="inlineStr"/>
      <c r="D29" t="inlineStr"/>
      <c r="E29" t="inlineStr"/>
      <c r="F29" t="inlineStr"/>
      <c r="G29" t="inlineStr">
        <is>
          <t>(단품 10kg 당 마늘소스 또는 브라운소스 2kg 1봉)</t>
        </is>
      </c>
      <c r="H29" t="n">
        <v>2030</v>
      </c>
      <c r="I29" t="inlineStr"/>
      <c r="J29" t="inlineStr"/>
      <c r="K29" t="inlineStr"/>
      <c r="L29">
        <f>SUM(I34:XDW34)</f>
        <v/>
      </c>
      <c r="M29" t="inlineStr"/>
    </row>
    <row r="30">
      <c r="A30" t="inlineStr">
        <is>
          <t>냉동</t>
        </is>
      </c>
      <c r="B30" t="inlineStr"/>
      <c r="C30" t="inlineStr">
        <is>
          <t>마늘품은 떡갈비 (성형)</t>
        </is>
      </c>
      <c r="D30" t="inlineStr"/>
      <c r="E30" t="inlineStr">
        <is>
          <t>100g</t>
        </is>
      </c>
      <c r="F30" t="inlineStr"/>
      <c r="G30" t="inlineStr">
        <is>
          <t>단품가</t>
        </is>
      </c>
      <c r="H30" t="n">
        <v>1950</v>
      </c>
      <c r="I30" t="inlineStr"/>
      <c r="J30" t="inlineStr">
        <is>
          <t xml:space="preserve">떡갈비반죽: 무항생제돼지고기(등심:국내산)86%, 설탕, 후추, 맛술, 양파, 사과퓨레, 생강, 석쇠불고기맛7%, 배농축액, 마늘3%(중국산)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30" t="inlineStr">
        <is>
          <t>밀,대두,우유</t>
        </is>
      </c>
      <c r="L30" t="inlineStr"/>
      <c r="M30" t="inlineStr"/>
    </row>
    <row r="31">
      <c r="A31" t="inlineStr"/>
      <c r="B31" t="inlineStr"/>
      <c r="C31" t="inlineStr"/>
      <c r="D31" t="inlineStr"/>
      <c r="E31" t="inlineStr"/>
      <c r="F31" t="inlineStr"/>
      <c r="G31" t="inlineStr">
        <is>
          <t>(단품 10kg 당 마늘소스 또는 브라운소스 2kg 1봉)</t>
        </is>
      </c>
      <c r="H31" t="n">
        <v>2160</v>
      </c>
      <c r="I31" t="inlineStr"/>
      <c r="J31" t="inlineStr"/>
      <c r="K31" t="inlineStr"/>
      <c r="L31">
        <f>SUM(I36:XDW36)</f>
        <v/>
      </c>
      <c r="M31" t="inlineStr"/>
    </row>
    <row r="32">
      <c r="A32" t="inlineStr">
        <is>
          <t>냉장</t>
        </is>
      </c>
      <c r="B32" t="inlineStr"/>
      <c r="C32" t="inlineStr">
        <is>
          <t>브라운소스</t>
        </is>
      </c>
      <c r="D32" t="inlineStr">
        <is>
          <t>2kg</t>
        </is>
      </c>
      <c r="E32" t="inlineStr">
        <is>
          <t>無색소
無보존료           無향미증진제</t>
        </is>
      </c>
      <c r="F32" t="inlineStr"/>
      <c r="G32" t="inlineStr"/>
      <c r="H32" t="n">
        <v>24000</v>
      </c>
      <c r="I32" t="inlineStr"/>
      <c r="J32" t="inlineStr">
        <is>
          <t>데미그라스22,12%, 파인애플농축액, 백설탕17,70%, 계피가루, 우스타소스5,90%, 간장2,21%, 식초, 흑후추분, 로즈마리, 케첩9,59%, 간마늘, 정제수, 소급 외</t>
        </is>
      </c>
      <c r="K32" t="inlineStr">
        <is>
          <t>밀. 대두</t>
        </is>
      </c>
      <c r="L32">
        <f>SUM(I37:XDW37)</f>
        <v/>
      </c>
      <c r="M32" t="inlineStr"/>
    </row>
    <row r="33">
      <c r="A33" t="inlineStr">
        <is>
          <t>냉장</t>
        </is>
      </c>
      <c r="B33" t="inlineStr"/>
      <c r="C33" t="inlineStr">
        <is>
          <t>마늘소스</t>
        </is>
      </c>
      <c r="D33" t="inlineStr">
        <is>
          <t>2kg</t>
        </is>
      </c>
      <c r="E33" t="inlineStr">
        <is>
          <t>無색소
無보존료</t>
        </is>
      </c>
      <c r="F33" t="inlineStr"/>
      <c r="G33" t="inlineStr"/>
      <c r="H33" t="n">
        <v>21000</v>
      </c>
      <c r="I33" t="inlineStr"/>
      <c r="J33" t="inlineStr">
        <is>
          <t>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t>
        </is>
      </c>
      <c r="K33" t="inlineStr">
        <is>
          <t>밀. 대두</t>
        </is>
      </c>
      <c r="L33">
        <f>SUM(I38:XDW38)</f>
        <v/>
      </c>
      <c r="M33" t="inlineStr"/>
    </row>
    <row r="34">
      <c r="A34" t="inlineStr">
        <is>
          <t>냉동</t>
        </is>
      </c>
      <c r="B34" t="inlineStr"/>
      <c r="C34" t="inlineStr">
        <is>
          <t>눈꽃치즈</t>
        </is>
      </c>
      <c r="D34" t="inlineStr">
        <is>
          <t>1kg</t>
        </is>
      </c>
      <c r="E34" t="inlineStr"/>
      <c r="F34" t="inlineStr"/>
      <c r="G34" t="inlineStr"/>
      <c r="H34" t="n">
        <v>16800</v>
      </c>
      <c r="I34" t="inlineStr"/>
      <c r="J34" t="inlineStr">
        <is>
          <t>자연치즈99% {(모짜렐라치즈50%(외국산:독일,미국,네델란드등/우유, 소금, 배양액, 으유효소,} 분말셀룰로스</t>
        </is>
      </c>
      <c r="K34" t="inlineStr"/>
      <c r="L34">
        <f>SUM(I39:XDW39)</f>
        <v/>
      </c>
      <c r="M34"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B8"/>
  <sheetViews>
    <sheetView workbookViewId="0">
      <selection activeCell="A1" sqref="A1"/>
    </sheetView>
  </sheetViews>
  <sheetFormatPr baseColWidth="8" defaultRowHeight="15"/>
  <sheetData>
    <row r="1">
      <c r="A1" t="inlineStr">
        <is>
          <t>5818_선한푸드_우주별돈까스단가표-6월.xlsx</t>
        </is>
      </c>
    </row>
    <row r="2">
      <c r="A2" t="inlineStr">
        <is>
          <t>https://school062.com/bbs/board.php?bo_table=product_02&amp;wr_id=5818</t>
        </is>
      </c>
    </row>
    <row r="3">
      <c r="A3" s="1" t="inlineStr">
        <is>
          <t>선한푸드</t>
        </is>
      </c>
      <c r="B3" s="1" t="inlineStr"/>
    </row>
    <row r="4">
      <c r="A4" t="inlineStr">
        <is>
          <t>우주별 돈까스 &amp; 떡갈비</t>
        </is>
      </c>
      <c r="B4" t="inlineStr"/>
    </row>
    <row r="5">
      <c r="A5" t="inlineStr">
        <is>
          <t>정가네 오리                          단가표</t>
        </is>
      </c>
      <c r="B5" t="inlineStr"/>
    </row>
    <row r="6">
      <c r="A6" t="inlineStr"/>
      <c r="B6" t="inlineStr">
        <is>
          <t>선한푸드 062)971-3722</t>
        </is>
      </c>
    </row>
    <row r="7">
      <c r="A7" t="inlineStr"/>
      <c r="B7" t="inlineStr">
        <is>
          <t>박용민 010-9423-3722</t>
        </is>
      </c>
    </row>
    <row r="8">
      <c r="A8" t="inlineStr"/>
      <c r="B8" t="inlineStr">
        <is>
          <t>fax. 062)972-3744</t>
        </is>
      </c>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5820_수안유통_친환경-202406.xlsx</t>
        </is>
      </c>
    </row>
    <row r="2">
      <c r="A2" t="inlineStr">
        <is>
          <t>https://school062.com/bbs/board.php?bo_table=product_02&amp;wr_id=5820</t>
        </is>
      </c>
    </row>
    <row r="3">
      <c r="A3" s="1" t="inlineStr">
        <is>
          <t xml:space="preserve"> ▣ 2024년 06월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38000</v>
      </c>
      <c r="E6" t="inlineStr">
        <is>
          <t>국거리.덩어리</t>
        </is>
      </c>
      <c r="F6" t="inlineStr"/>
    </row>
    <row r="7">
      <c r="A7" t="inlineStr">
        <is>
          <t xml:space="preserve">       무항생한우 사태</t>
        </is>
      </c>
      <c r="B7" t="inlineStr">
        <is>
          <t>kg</t>
        </is>
      </c>
      <c r="C7" t="inlineStr">
        <is>
          <t>2등급이상</t>
        </is>
      </c>
      <c r="D7" t="n">
        <v>33000</v>
      </c>
      <c r="E7" t="inlineStr">
        <is>
          <t>국거리.덩어리.불고기</t>
        </is>
      </c>
      <c r="F7" t="inlineStr"/>
    </row>
    <row r="8">
      <c r="A8" t="inlineStr">
        <is>
          <t xml:space="preserve">       무항생한우 우둔</t>
        </is>
      </c>
      <c r="B8" t="inlineStr">
        <is>
          <t>kg</t>
        </is>
      </c>
      <c r="C8" t="inlineStr">
        <is>
          <t>2등급이상</t>
        </is>
      </c>
      <c r="D8" t="n">
        <v>37000</v>
      </c>
      <c r="E8" t="inlineStr">
        <is>
          <t>불고기.장조림.전감</t>
        </is>
      </c>
      <c r="F8" t="inlineStr"/>
    </row>
    <row r="9">
      <c r="A9" t="inlineStr">
        <is>
          <t xml:space="preserve">       무항생한우 설도</t>
        </is>
      </c>
      <c r="B9" t="inlineStr">
        <is>
          <t>kg</t>
        </is>
      </c>
      <c r="C9" t="inlineStr">
        <is>
          <t>2등급이상</t>
        </is>
      </c>
      <c r="D9" t="n">
        <v>36500</v>
      </c>
      <c r="E9" t="inlineStr">
        <is>
          <t>불고기.장조림.전감</t>
        </is>
      </c>
      <c r="F9" t="inlineStr"/>
    </row>
    <row r="10">
      <c r="A10" t="inlineStr">
        <is>
          <t xml:space="preserve">       무항생한우 목심</t>
        </is>
      </c>
      <c r="B10" t="inlineStr">
        <is>
          <t>kg</t>
        </is>
      </c>
      <c r="C10" t="inlineStr">
        <is>
          <t>2등급이상</t>
        </is>
      </c>
      <c r="D10" t="n">
        <v>32000</v>
      </c>
      <c r="E10" t="inlineStr">
        <is>
          <t>불고기.국용</t>
        </is>
      </c>
      <c r="F10" t="inlineStr"/>
    </row>
    <row r="11">
      <c r="A11" t="inlineStr">
        <is>
          <t xml:space="preserve">       무항생한우 등심</t>
        </is>
      </c>
      <c r="B11" t="inlineStr">
        <is>
          <t>kg</t>
        </is>
      </c>
      <c r="C11" t="inlineStr">
        <is>
          <t>2등급이상</t>
        </is>
      </c>
      <c r="D11" t="n">
        <v>76000</v>
      </c>
      <c r="E11" t="inlineStr">
        <is>
          <t>구이</t>
        </is>
      </c>
      <c r="F11" t="inlineStr"/>
    </row>
    <row r="12">
      <c r="A12" t="inlineStr">
        <is>
          <t xml:space="preserve">       무항생한우 차돌양지</t>
        </is>
      </c>
      <c r="B12" t="inlineStr">
        <is>
          <t>kg</t>
        </is>
      </c>
      <c r="C12" t="inlineStr">
        <is>
          <t>2등급이상</t>
        </is>
      </c>
      <c r="D12" t="n">
        <v>67000</v>
      </c>
      <c r="E12" t="inlineStr">
        <is>
          <t>구이.국거리</t>
        </is>
      </c>
      <c r="F12" t="inlineStr"/>
    </row>
    <row r="13">
      <c r="A13" t="inlineStr">
        <is>
          <t xml:space="preserve">       무항생한우 엉치</t>
        </is>
      </c>
      <c r="B13" t="inlineStr">
        <is>
          <t>kg</t>
        </is>
      </c>
      <c r="C13" t="inlineStr">
        <is>
          <t>2등급이상</t>
        </is>
      </c>
      <c r="D13" t="n">
        <v>8000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9000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55000</v>
      </c>
      <c r="E17" t="inlineStr">
        <is>
          <t>찜용</t>
        </is>
      </c>
      <c r="F17" t="inlineStr"/>
    </row>
    <row r="18">
      <c r="A18" t="inlineStr">
        <is>
          <t xml:space="preserve">       무항생한우 갈비2</t>
        </is>
      </c>
      <c r="B18" t="inlineStr">
        <is>
          <t>kg</t>
        </is>
      </c>
      <c r="C18" t="inlineStr">
        <is>
          <t>2등급이상</t>
        </is>
      </c>
      <c r="D18" t="n">
        <v>62000</v>
      </c>
      <c r="E18" t="inlineStr">
        <is>
          <t>찜용</t>
        </is>
      </c>
      <c r="F18" t="inlineStr"/>
    </row>
    <row r="19">
      <c r="A19" t="inlineStr">
        <is>
          <t xml:space="preserve">       무항생한우 탕갈비</t>
        </is>
      </c>
      <c r="B19" t="inlineStr">
        <is>
          <t>kg</t>
        </is>
      </c>
      <c r="C19" t="inlineStr">
        <is>
          <t>2등급이상</t>
        </is>
      </c>
      <c r="D19" t="n">
        <v>55000</v>
      </c>
      <c r="E19" t="inlineStr">
        <is>
          <t>육수용</t>
        </is>
      </c>
      <c r="F19" t="inlineStr"/>
    </row>
    <row r="20">
      <c r="A20" t="inlineStr">
        <is>
          <t xml:space="preserve"> ▣ 2024년 06월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12500</v>
      </c>
      <c r="E23" t="inlineStr">
        <is>
          <t>불고기.덩어리.채썰기</t>
        </is>
      </c>
      <c r="F23" t="inlineStr"/>
    </row>
    <row r="24">
      <c r="A24" t="inlineStr">
        <is>
          <t xml:space="preserve">       무항생돼지 후지</t>
        </is>
      </c>
      <c r="B24" t="inlineStr">
        <is>
          <t>kg</t>
        </is>
      </c>
      <c r="C24" t="inlineStr">
        <is>
          <t>2등급이상</t>
        </is>
      </c>
      <c r="D24" t="n">
        <v>7000</v>
      </c>
      <c r="E24" t="inlineStr">
        <is>
          <t>불고기.찌개.갈은고기</t>
        </is>
      </c>
      <c r="F24" t="inlineStr"/>
    </row>
    <row r="25">
      <c r="A25" t="inlineStr">
        <is>
          <t xml:space="preserve">       무항생돼지 등심</t>
        </is>
      </c>
      <c r="B25" t="inlineStr">
        <is>
          <t>kg</t>
        </is>
      </c>
      <c r="C25" t="inlineStr">
        <is>
          <t>2등급이상</t>
        </is>
      </c>
      <c r="D25" t="n">
        <v>11000</v>
      </c>
      <c r="E25" t="inlineStr">
        <is>
          <t>돈까스.장조림.탕수육</t>
        </is>
      </c>
      <c r="F25" t="inlineStr"/>
    </row>
    <row r="26">
      <c r="A26" t="inlineStr">
        <is>
          <t xml:space="preserve">       무항생돼지 삼겹살</t>
        </is>
      </c>
      <c r="B26" t="inlineStr">
        <is>
          <t>kg</t>
        </is>
      </c>
      <c r="C26" t="inlineStr">
        <is>
          <t>2등급이상</t>
        </is>
      </c>
      <c r="D26" t="n">
        <v>25500</v>
      </c>
      <c r="E26" t="inlineStr">
        <is>
          <t>구이.불고기.덩어리</t>
        </is>
      </c>
      <c r="F26" t="inlineStr"/>
    </row>
    <row r="27">
      <c r="A27" t="inlineStr">
        <is>
          <t xml:space="preserve">       무항생돼지 갈비</t>
        </is>
      </c>
      <c r="B27" t="inlineStr">
        <is>
          <t>kg</t>
        </is>
      </c>
      <c r="C27" t="inlineStr">
        <is>
          <t>2등급이상</t>
        </is>
      </c>
      <c r="D27" t="n">
        <v>12500</v>
      </c>
      <c r="E27" t="inlineStr">
        <is>
          <t>찜용.구이</t>
        </is>
      </c>
      <c r="F27" t="inlineStr"/>
    </row>
    <row r="28">
      <c r="A28" t="inlineStr">
        <is>
          <t xml:space="preserve">       무항생돼지 LA식갈비</t>
        </is>
      </c>
      <c r="B28" t="inlineStr">
        <is>
          <t>kg</t>
        </is>
      </c>
      <c r="C28" t="inlineStr">
        <is>
          <t>2등급이상</t>
        </is>
      </c>
      <c r="D28" t="n">
        <v>13000</v>
      </c>
      <c r="E28" t="inlineStr">
        <is>
          <t>찜용.구이</t>
        </is>
      </c>
      <c r="F28" t="inlineStr"/>
    </row>
    <row r="29">
      <c r="A29" t="inlineStr">
        <is>
          <t xml:space="preserve">       무항생돼지 목살</t>
        </is>
      </c>
      <c r="B29" t="inlineStr">
        <is>
          <t>kg</t>
        </is>
      </c>
      <c r="C29" t="inlineStr">
        <is>
          <t>2등급이상</t>
        </is>
      </c>
      <c r="D29" t="n">
        <v>23000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8000</v>
      </c>
      <c r="E33" t="inlineStr">
        <is>
          <t>장조림.덩어리.불고기</t>
        </is>
      </c>
      <c r="F33" t="inlineStr"/>
    </row>
    <row r="34">
      <c r="A34" t="inlineStr">
        <is>
          <t xml:space="preserve">       무항생돼지 등갈비</t>
        </is>
      </c>
      <c r="B34" t="inlineStr">
        <is>
          <t>kg</t>
        </is>
      </c>
      <c r="C34" t="inlineStr">
        <is>
          <t>2등급이상</t>
        </is>
      </c>
      <c r="D34" t="n">
        <v>21500</v>
      </c>
      <c r="E34" t="inlineStr">
        <is>
          <t>찜용.구이</t>
        </is>
      </c>
      <c r="F34"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5861_호남푸드_24년6월+세왕+닭꼬치+단가표.xlsx</t>
        </is>
      </c>
    </row>
    <row r="2">
      <c r="A2" t="inlineStr">
        <is>
          <t>https://school062.com/bbs/board.php?bo_table=product_02&amp;wr_id=5861</t>
        </is>
      </c>
    </row>
    <row r="3">
      <c r="A3" s="1" t="inlineStr">
        <is>
          <t xml:space="preserve">       세 왕 닭꼬치 냉장 단가표</t>
        </is>
      </c>
      <c r="B3" s="1" t="inlineStr"/>
      <c r="C3" s="1" t="inlineStr"/>
      <c r="D3" s="1" t="inlineStr"/>
      <c r="E3" s="1" t="inlineStr"/>
      <c r="F3" s="1" t="inlineStr"/>
      <c r="G3" s="1" t="inlineStr"/>
      <c r="H3" s="1" t="inlineStr"/>
    </row>
    <row r="4">
      <c r="A4" t="inlineStr">
        <is>
          <t>24년 6월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양념별도
밀(6)대두(5)</t>
        </is>
      </c>
      <c r="G41" t="inlineStr">
        <is>
          <t>오리고기100%+양념25%
오리 1등급   면세 6.5.</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14400</v>
      </c>
      <c r="E43" t="inlineStr">
        <is>
          <t>3mm
6mm중 
  선택</t>
        </is>
      </c>
      <c r="F43" t="inlineStr">
        <is>
          <t>양념혼합
밀(6)대두(5)</t>
        </is>
      </c>
      <c r="G43" t="inlineStr">
        <is>
          <t>오리고기70%+양념30%
오리 1등급   세액포함 6.5.2.13.</t>
        </is>
      </c>
      <c r="H43" t="inlineStr"/>
    </row>
    <row r="44">
      <c r="A44" t="inlineStr">
        <is>
          <t xml:space="preserve">연탄간장
오리불고기     </t>
        </is>
      </c>
      <c r="B44" t="inlineStr"/>
      <c r="C44" t="inlineStr"/>
      <c r="D44" t="n">
        <v>14400</v>
      </c>
      <c r="E44" t="inlineStr"/>
      <c r="F44" t="inlineStr"/>
      <c r="G44" t="inlineStr"/>
      <c r="H44" t="inlineStr"/>
    </row>
    <row r="45">
      <c r="A45" t="inlineStr">
        <is>
          <t xml:space="preserve">  오리정육</t>
        </is>
      </c>
      <c r="B45" t="inlineStr">
        <is>
          <t>5kg이상발주 진공
무항생제</t>
        </is>
      </c>
      <c r="C45" t="inlineStr">
        <is>
          <t>냉장</t>
        </is>
      </c>
      <c r="D45" t="n">
        <v>14700</v>
      </c>
      <c r="E45" t="inlineStr">
        <is>
          <t>3mm
6mm중
   선택</t>
        </is>
      </c>
      <c r="F45" t="inlineStr"/>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 유탕조리-----</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F17"/>
  <sheetViews>
    <sheetView workbookViewId="0">
      <selection activeCell="A1" sqref="A1"/>
    </sheetView>
  </sheetViews>
  <sheetFormatPr baseColWidth="8" defaultRowHeight="15"/>
  <sheetData>
    <row r="1">
      <c r="A1" t="inlineStr">
        <is>
          <t>5863_자연나라_정다운하동++-오리06월단가표.xls</t>
        </is>
      </c>
    </row>
    <row r="2">
      <c r="A2" t="inlineStr">
        <is>
          <t>https://school062.com/bbs/board.php?bo_table=product_02&amp;wr_id=5863</t>
        </is>
      </c>
    </row>
    <row r="3">
      <c r="A3" s="1" t="inlineStr"/>
      <c r="B3" s="1" t="inlineStr">
        <is>
          <t>정다운하동 05월 오리 단가표</t>
        </is>
      </c>
      <c r="C3" s="1" t="inlineStr"/>
      <c r="D3" s="1" t="inlineStr"/>
      <c r="E3" s="1" t="inlineStr"/>
      <c r="F3" s="1" t="inlineStr"/>
    </row>
    <row r="4">
      <c r="A4" t="inlineStr"/>
      <c r="B4" t="inlineStr"/>
      <c r="C4" t="inlineStr"/>
      <c r="D4" t="inlineStr"/>
      <c r="E4" t="inlineStr"/>
      <c r="F4" t="inlineStr">
        <is>
          <t>2022.04.22</t>
        </is>
      </c>
    </row>
    <row r="5">
      <c r="A5" t="inlineStr">
        <is>
          <t>구분</t>
        </is>
      </c>
      <c r="B5" t="inlineStr">
        <is>
          <t>제품명</t>
        </is>
      </c>
      <c r="C5" t="inlineStr">
        <is>
          <t>규격</t>
        </is>
      </c>
      <c r="D5" t="inlineStr">
        <is>
          <t>1등급</t>
        </is>
      </c>
      <c r="E5" t="inlineStr">
        <is>
          <t>친환경</t>
        </is>
      </c>
      <c r="F5" t="inlineStr">
        <is>
          <t>비고</t>
        </is>
      </c>
    </row>
    <row r="6">
      <c r="A6" t="inlineStr">
        <is>
          <t>신선제품</t>
        </is>
      </c>
      <c r="B6" t="inlineStr">
        <is>
          <t>오리절단육</t>
        </is>
      </c>
      <c r="C6" t="inlineStr">
        <is>
          <t>1kg</t>
        </is>
      </c>
      <c r="D6" t="n">
        <v>10900</v>
      </c>
      <c r="E6" t="n">
        <v>11300</v>
      </c>
      <c r="F6" t="inlineStr">
        <is>
          <t>오리탕,볶음,전골</t>
        </is>
      </c>
    </row>
    <row r="7">
      <c r="A7" t="inlineStr"/>
      <c r="B7" t="inlineStr">
        <is>
          <t>오리신선슬라이스</t>
        </is>
      </c>
      <c r="C7" t="inlineStr">
        <is>
          <t>1kg</t>
        </is>
      </c>
      <c r="D7" t="n">
        <v>15900</v>
      </c>
      <c r="E7" t="n">
        <v>16300</v>
      </c>
      <c r="F7" t="inlineStr">
        <is>
          <t>불고기,구이,주물럭</t>
        </is>
      </c>
    </row>
    <row r="8">
      <c r="A8" t="inlineStr"/>
      <c r="B8" t="inlineStr">
        <is>
          <t>오리완포정육(뼈제거)</t>
        </is>
      </c>
      <c r="C8" t="inlineStr">
        <is>
          <t>1kg</t>
        </is>
      </c>
      <c r="D8" t="n">
        <v>20900</v>
      </c>
      <c r="E8" t="n">
        <v>21300</v>
      </c>
      <c r="F8" t="inlineStr">
        <is>
          <t>수육,오리바켄</t>
        </is>
      </c>
    </row>
    <row r="9">
      <c r="A9" t="inlineStr"/>
      <c r="B9" t="inlineStr">
        <is>
          <t>오리탕용정육(뼈제거)</t>
        </is>
      </c>
      <c r="C9" t="inlineStr">
        <is>
          <t>1kg</t>
        </is>
      </c>
      <c r="D9" t="n">
        <v>22200</v>
      </c>
      <c r="E9" t="n">
        <v>22600</v>
      </c>
      <c r="F9" t="inlineStr">
        <is>
          <t>15g-깍뚝</t>
        </is>
      </c>
    </row>
    <row r="10">
      <c r="A10" t="inlineStr"/>
      <c r="B10" t="inlineStr">
        <is>
          <t>신선통오리</t>
        </is>
      </c>
      <c r="C10" t="inlineStr">
        <is>
          <t>2kg/마리</t>
        </is>
      </c>
      <c r="D10" t="n">
        <v>20500</v>
      </c>
      <c r="E10" t="n">
        <v>20900</v>
      </c>
      <c r="F10" t="inlineStr">
        <is>
          <t>백숙,탕,찜</t>
        </is>
      </c>
    </row>
    <row r="11">
      <c r="A11" t="inlineStr">
        <is>
          <t>기타</t>
        </is>
      </c>
      <c r="B11" t="inlineStr">
        <is>
          <t>오리잔뼈</t>
        </is>
      </c>
      <c r="C11" t="inlineStr">
        <is>
          <t>1kg</t>
        </is>
      </c>
      <c r="D11" t="n">
        <v>1000</v>
      </c>
      <c r="E11" t="inlineStr"/>
      <c r="F11" t="inlineStr">
        <is>
          <t>등급없슴(벌크)</t>
        </is>
      </c>
    </row>
    <row r="12">
      <c r="A12" t="inlineStr">
        <is>
          <t>훈제제품</t>
        </is>
      </c>
      <c r="B12" t="inlineStr">
        <is>
          <t>유황먹인                  오리훈제슬라이스</t>
        </is>
      </c>
      <c r="C12" t="inlineStr">
        <is>
          <t>1KG</t>
        </is>
      </c>
      <c r="D12" t="n">
        <v>21900</v>
      </c>
      <c r="E12" t="n">
        <v>22500</v>
      </c>
      <c r="F12" t="inlineStr">
        <is>
          <t>오리육(국내산)89.45%</t>
        </is>
      </c>
    </row>
    <row r="13">
      <c r="A13" t="inlineStr">
        <is>
          <t xml:space="preserve">★ 정다운하동 오리는 유황을 먹인 기능성 오리제품입니다!   </t>
        </is>
      </c>
      <c r="B13" t="inlineStr"/>
      <c r="C13" t="inlineStr"/>
      <c r="D13" t="inlineStr"/>
      <c r="E13" t="inlineStr"/>
      <c r="F13" t="inlineStr"/>
    </row>
    <row r="14">
      <c r="A14" t="inlineStr"/>
      <c r="B14" t="inlineStr"/>
      <c r="C14" t="inlineStr">
        <is>
          <t xml:space="preserve"> 정다운하동 광주급식대리점</t>
        </is>
      </c>
      <c r="D14" t="inlineStr"/>
      <c r="E14" t="inlineStr"/>
      <c r="F14" t="inlineStr"/>
    </row>
    <row r="15">
      <c r="A15" t="inlineStr"/>
      <c r="B15" t="inlineStr">
        <is>
          <t>㈜자연드림  T. 062-571-5282</t>
        </is>
      </c>
      <c r="C15" t="inlineStr"/>
      <c r="D15" t="inlineStr"/>
      <c r="E15" t="inlineStr"/>
      <c r="F15" t="inlineStr"/>
    </row>
    <row r="16">
      <c r="A16" t="inlineStr"/>
      <c r="B16" t="inlineStr">
        <is>
          <t xml:space="preserve">               F. 062-573-5282</t>
        </is>
      </c>
      <c r="C16" t="inlineStr"/>
      <c r="D16" t="inlineStr"/>
      <c r="E16" t="inlineStr"/>
      <c r="F16" t="inlineStr"/>
    </row>
    <row r="17">
      <c r="A17" t="inlineStr"/>
      <c r="B17" t="inlineStr">
        <is>
          <t xml:space="preserve">                 H.  010-6710-3589</t>
        </is>
      </c>
      <c r="C17" t="inlineStr"/>
      <c r="D17" t="inlineStr"/>
      <c r="E17" t="inlineStr"/>
      <c r="F17"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J229"/>
  <sheetViews>
    <sheetView workbookViewId="0">
      <selection activeCell="A1" sqref="A1"/>
    </sheetView>
  </sheetViews>
  <sheetFormatPr baseColWidth="8" defaultRowHeight="15"/>
  <sheetData>
    <row r="1">
      <c r="A1" t="inlineStr">
        <is>
          <t>5864_참조은에스에프_24년7월+참조은+단가표압축.xlsx</t>
        </is>
      </c>
    </row>
    <row r="2">
      <c r="A2" t="inlineStr">
        <is>
          <t>https://school062.com/bbs/board.php?bo_table=product_02&amp;wr_id=5864</t>
        </is>
      </c>
    </row>
    <row r="3">
      <c r="A3" s="1" t="inlineStr">
        <is>
          <t>2024년 7월 참조은 단가표</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10,880</t>
        </is>
      </c>
      <c r="G8" t="inlineStr">
        <is>
          <t>1209
1,088</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n">
        <v>12000</v>
      </c>
      <c r="G9" t="n">
        <v>414</v>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n">
        <v>8134</v>
      </c>
      <c r="G10" t="n">
        <v>291</v>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n">
        <v>11900</v>
      </c>
      <c r="G11" t="n">
        <v>476</v>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n">
        <v>10800</v>
      </c>
      <c r="G17" t="n">
        <v>540</v>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n">
        <v>12500</v>
      </c>
      <c r="G18" t="n">
        <v>500</v>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inlineStr">
        <is>
          <t>11880
10,690</t>
        </is>
      </c>
      <c r="G23" t="inlineStr">
        <is>
          <t>177
160</t>
        </is>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1kg(약7gx142개±1)</t>
        </is>
      </c>
      <c r="E31" t="n">
        <v>11400</v>
      </c>
      <c r="F31" t="n">
        <v>11400</v>
      </c>
      <c r="G31" t="n">
        <v>80</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휘뚜루마뚜루 돈까스60g
(국내산-부정형)</t>
        </is>
      </c>
      <c r="D33" t="inlineStr">
        <is>
          <t>1.2kg
(약60gx20개)</t>
        </is>
      </c>
      <c r="E33" t="n">
        <v>8200</v>
      </c>
      <c r="F33" t="inlineStr">
        <is>
          <t>22320
20,100</t>
        </is>
      </c>
      <c r="G33" t="inlineStr">
        <is>
          <t>1116
1,005</t>
        </is>
      </c>
      <c r="H33" t="inlineStr"/>
      <c r="I33" t="inlineStr">
        <is>
          <t>돼지등심80%(국내산),곡류가공품,전분가공품,정제수,혼합제제,기타가공품,후추,정제소금
★최소 10kg 이상 발주시 10kg당 소스 한봉(2kg) 증정!(양식돈가스소스)</t>
        </is>
      </c>
      <c r="J33" t="inlineStr">
        <is>
          <t>1,2,5,6,10</t>
        </is>
      </c>
    </row>
    <row r="34">
      <c r="A34" t="inlineStr"/>
      <c r="B34" t="inlineStr"/>
      <c r="C34" t="inlineStr">
        <is>
          <t>휘뚜루마뚜루 돈까스80g
(국내산-부정형)</t>
        </is>
      </c>
      <c r="D34" t="inlineStr">
        <is>
          <t>1.2kg
(약80gx15개)</t>
        </is>
      </c>
      <c r="E34" t="inlineStr"/>
      <c r="F34" t="inlineStr">
        <is>
          <t>22320
20,100</t>
        </is>
      </c>
      <c r="G34" t="inlineStr">
        <is>
          <t>1488
1,340</t>
        </is>
      </c>
      <c r="H34" t="inlineStr"/>
      <c r="I34" t="inlineStr">
        <is>
          <t>돼지등심80%(국내산),곡류가공품,전분가공품,정제수,혼합제제,기타가공품,후추,정제소금
★최소 10kg 이상 발주시 10kg당 소스 한봉(2kg) 증정!(양식돈가스소스)</t>
        </is>
      </c>
      <c r="J34" t="inlineStr">
        <is>
          <t>1,2,5,6,10</t>
        </is>
      </c>
    </row>
    <row r="35">
      <c r="A35" t="inlineStr"/>
      <c r="B35" t="inlineStr"/>
      <c r="C35" t="inlineStr">
        <is>
          <t>수랏간 돈마호크 130g
(국내산-부정형)</t>
        </is>
      </c>
      <c r="D35" t="inlineStr">
        <is>
          <t>1.3kg
(약130gx10개)</t>
        </is>
      </c>
      <c r="E35" t="inlineStr"/>
      <c r="F35" t="inlineStr">
        <is>
          <t>45500
36,400</t>
        </is>
      </c>
      <c r="G35" t="inlineStr">
        <is>
          <t>4550
3,640</t>
        </is>
      </c>
      <c r="H35" t="inlineStr"/>
      <c r="I35" t="inlineStr">
        <is>
          <t xml:space="preserve">돼지등심95%(국내산),돼지갈비뼈(국내산)2%,정제수,혼합제제,시즈닝믹스,기타가공품
☞ D-10일전 선발주/ 냉장(10일)   
</t>
        </is>
      </c>
      <c r="J35" t="inlineStr">
        <is>
          <t>2,5,6,10,16</t>
        </is>
      </c>
    </row>
    <row r="36">
      <c r="A36" t="inlineStr"/>
      <c r="B36" t="inlineStr"/>
      <c r="C36" t="inlineStr">
        <is>
          <t>수랏간 돈마호크 150g
(국내산-부정형)</t>
        </is>
      </c>
      <c r="D36" t="inlineStr">
        <is>
          <t>1.5kg
(약150gx10개)</t>
        </is>
      </c>
      <c r="E36" t="inlineStr"/>
      <c r="F36" t="inlineStr">
        <is>
          <t>48000
38,400</t>
        </is>
      </c>
      <c r="G36" t="inlineStr">
        <is>
          <t>4800
3,840</t>
        </is>
      </c>
      <c r="H36" t="inlineStr"/>
      <c r="I36" t="inlineStr">
        <is>
          <t xml:space="preserve">돼지등심95%(국내산),돼지갈비뼈(국내산)2%,정제수,혼합제제,시즈닝믹스,기타가공품
☞ D-10일전 선발주/ 냉장(10일)   
</t>
        </is>
      </c>
      <c r="J36" t="inlineStr">
        <is>
          <t>2,5,6,10,16</t>
        </is>
      </c>
    </row>
    <row r="37">
      <c r="A37" t="inlineStr"/>
      <c r="B37" t="inlineStr"/>
      <c r="C37" t="inlineStr">
        <is>
          <t>수랏간 돈마호크 180g
(국내산-부정형)</t>
        </is>
      </c>
      <c r="D37" t="inlineStr">
        <is>
          <t>1.8kg
(약180gx10개)</t>
        </is>
      </c>
      <c r="E37" t="inlineStr"/>
      <c r="F37" t="inlineStr">
        <is>
          <t>52200
41,760</t>
        </is>
      </c>
      <c r="G37" t="inlineStr">
        <is>
          <t>5220
4,176</t>
        </is>
      </c>
      <c r="H37" t="inlineStr"/>
      <c r="I37" t="inlineStr">
        <is>
          <t xml:space="preserve">돼지등심95%(국내산),돼지갈비뼈(국내산)2%,정제수,혼합제제,시즈닝믹스,기타가공품
☞ D-10일전 선발주/ 냉장(10일)   
</t>
        </is>
      </c>
      <c r="J37" t="inlineStr">
        <is>
          <t>2,5,6,10,16</t>
        </is>
      </c>
    </row>
    <row r="38">
      <c r="A38" t="inlineStr"/>
      <c r="B38" t="inlineStr"/>
      <c r="C38" t="inlineStr">
        <is>
          <t>수랏간 돈마호크 200g
(국내산-부정형)</t>
        </is>
      </c>
      <c r="D38" t="inlineStr">
        <is>
          <t>2kg
(약200gx10개)</t>
        </is>
      </c>
      <c r="E38" t="inlineStr"/>
      <c r="F38" t="inlineStr">
        <is>
          <t>56000
44,800</t>
        </is>
      </c>
      <c r="G38" t="inlineStr">
        <is>
          <t>5600
4,480</t>
        </is>
      </c>
      <c r="H38" t="inlineStr"/>
      <c r="I38" t="inlineStr">
        <is>
          <t xml:space="preserve">돼지등심95%(국내산),돼지갈비뼈(국내산)2%,정제수,혼합제제,시즈닝믹스,기타가공품
☞ D-10일전 선발주/ 냉장(10일)   
</t>
        </is>
      </c>
      <c r="J38" t="inlineStr">
        <is>
          <t>2,5,6,10,16</t>
        </is>
      </c>
    </row>
    <row r="39">
      <c r="A39" t="inlineStr"/>
      <c r="B39" t="inlineStr"/>
      <c r="C39" t="inlineStr">
        <is>
          <t>수랏간 돈마카츠(국내산-부정형)</t>
        </is>
      </c>
      <c r="D39" t="inlineStr">
        <is>
          <t>1.5kg
(약150gx10개)</t>
        </is>
      </c>
      <c r="E39" t="inlineStr"/>
      <c r="F39" t="inlineStr">
        <is>
          <t>52500
42,000</t>
        </is>
      </c>
      <c r="G39" t="inlineStr">
        <is>
          <t>5250
4,200</t>
        </is>
      </c>
      <c r="H39" t="inlineStr"/>
      <c r="I39" t="inlineStr">
        <is>
          <t xml:space="preserve">돼지등심73%(국내산),돼지갈비뼈(국내산)3%,곡물가공품,정제수,혼합제제,기타가공품,후추,정제소금
</t>
        </is>
      </c>
      <c r="J39" t="inlineStr">
        <is>
          <t>1,2,5,6,10</t>
        </is>
      </c>
    </row>
    <row r="40">
      <c r="A40" t="inlineStr">
        <is>
          <t>육              가                       공               류</t>
        </is>
      </c>
      <c r="B40" t="inlineStr"/>
      <c r="C40" t="inlineStr">
        <is>
          <t>9無의성마늘 훈제오리S/L
(1등급-부정형)[무항생제-1등급)</t>
        </is>
      </c>
      <c r="D40" t="inlineStr">
        <is>
          <t>1kg
(슬라이스 3mm)</t>
        </is>
      </c>
      <c r="E40" t="n">
        <v>30500</v>
      </c>
      <c r="F40" t="inlineStr">
        <is>
          <t>30500
25,930</t>
        </is>
      </c>
      <c r="G40" t="inlineStr">
        <is>
          <t>-</t>
        </is>
      </c>
      <c r="H40" t="inlineStr"/>
      <c r="I40"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0" t="inlineStr">
        <is>
          <t>2,5,6,16,18</t>
        </is>
      </c>
    </row>
    <row r="41">
      <c r="A41" t="inlineStr"/>
      <c r="B41" t="inlineStr"/>
      <c r="C41" t="inlineStr">
        <is>
          <t>9無의성마늘 훈제오리S/L
(1등급-부정형)[무항생제-1등급)</t>
        </is>
      </c>
      <c r="D41" t="inlineStr">
        <is>
          <t>1kg
(슬라이스 7mm)</t>
        </is>
      </c>
      <c r="E41" t="n">
        <v>30500</v>
      </c>
      <c r="F41" t="inlineStr">
        <is>
          <t>30500
25,930</t>
        </is>
      </c>
      <c r="G41" t="inlineStr">
        <is>
          <t>-</t>
        </is>
      </c>
      <c r="H41" t="inlineStr"/>
      <c r="I41"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1" t="inlineStr">
        <is>
          <t>2,5,6,16,18</t>
        </is>
      </c>
    </row>
    <row r="42">
      <c r="A42" t="inlineStr"/>
      <c r="B42" t="n">
        <v>28</v>
      </c>
      <c r="C42" t="inlineStr">
        <is>
          <t>식이유황생오리(1등급-부정형)
[무항생제-1등급)</t>
        </is>
      </c>
      <c r="D42" t="inlineStr">
        <is>
          <t>1kg</t>
        </is>
      </c>
      <c r="E42" t="n">
        <v>27800</v>
      </c>
      <c r="F42" t="inlineStr">
        <is>
          <t>27800
19,460</t>
        </is>
      </c>
      <c r="G42" t="inlineStr">
        <is>
          <t>-</t>
        </is>
      </c>
      <c r="H42" t="inlineStr"/>
      <c r="I42" t="inlineStr">
        <is>
          <t>오리(국내산,1등급,무항생)100%
☞ D-7일전 선발주/ 냉장(10일)</t>
        </is>
      </c>
      <c r="J42" t="inlineStr">
        <is>
          <t>-</t>
        </is>
      </c>
    </row>
    <row r="43">
      <c r="A43" t="inlineStr"/>
      <c r="B43" t="inlineStr"/>
      <c r="C43" t="inlineStr">
        <is>
          <t>수랏간 간장 오리불고기
(국내산-부정형)[무항생제-1등급)</t>
        </is>
      </c>
      <c r="D43" t="inlineStr">
        <is>
          <t>1kg</t>
        </is>
      </c>
      <c r="E43" t="n">
        <v>27800</v>
      </c>
      <c r="F43" t="inlineStr">
        <is>
          <t>19900
18,910</t>
        </is>
      </c>
      <c r="G43" t="inlineStr">
        <is>
          <t>-</t>
        </is>
      </c>
      <c r="H43" t="inlineStr"/>
      <c r="I43" t="inlineStr">
        <is>
          <t>오리(국내산,1등급,무항생)70%,,오리불고기소스-CK30%
☞ D-7일전 선발주/ 냉장(10일)</t>
        </is>
      </c>
      <c r="J43" t="inlineStr">
        <is>
          <t>5,6</t>
        </is>
      </c>
    </row>
    <row r="44">
      <c r="A44" t="inlineStr"/>
      <c r="B44" t="inlineStr"/>
      <c r="C44" t="inlineStr">
        <is>
          <t>수랏간 고추장장 오리불고기
(국내산-부정형)[무항생제-1등급)</t>
        </is>
      </c>
      <c r="D44" t="inlineStr">
        <is>
          <t>1kg</t>
        </is>
      </c>
      <c r="E44" t="n">
        <v>27800</v>
      </c>
      <c r="F44" t="inlineStr">
        <is>
          <t>21900
20,810</t>
        </is>
      </c>
      <c r="G44" t="inlineStr">
        <is>
          <t>-</t>
        </is>
      </c>
      <c r="H44" t="inlineStr"/>
      <c r="I44" t="inlineStr">
        <is>
          <t>오리(국내산,1등급,무항생)70%,매콤오리불고기소스-CK30%
☞ D-7일전 선발주/ 냉장(10일)</t>
        </is>
      </c>
      <c r="J44" t="inlineStr">
        <is>
          <t>5,6</t>
        </is>
      </c>
    </row>
    <row r="45">
      <c r="A45" t="inlineStr"/>
      <c r="B45" t="n">
        <v>29</v>
      </c>
      <c r="C45" t="inlineStr">
        <is>
          <t>볏짚훈제삼겹S/L
(국내산-부정형)</t>
        </is>
      </c>
      <c r="D45" t="inlineStr">
        <is>
          <t>1kg</t>
        </is>
      </c>
      <c r="E45" t="n">
        <v>47000</v>
      </c>
      <c r="F45" t="inlineStr">
        <is>
          <t>47000
37,600</t>
        </is>
      </c>
      <c r="G45" t="inlineStr">
        <is>
          <t>-</t>
        </is>
      </c>
      <c r="H45" t="inlineStr"/>
      <c r="I45" t="inlineStr">
        <is>
          <t>3無:발색제,합성착색료,합성보존료, 중탕
돼지삼겹살(국내산)93.902%,볏짚삼겹용시즈닝1.478%,정제소금(국내산)
☞ 10일전 선발주/냉장45일</t>
        </is>
      </c>
      <c r="J45" t="inlineStr">
        <is>
          <t>2,5,6,10</t>
        </is>
      </c>
    </row>
    <row r="46">
      <c r="A46" t="inlineStr"/>
      <c r="B46" t="n">
        <v>30</v>
      </c>
      <c r="C46" t="inlineStr">
        <is>
          <t>마라훈제순살S/L
(국내산-부정형)</t>
        </is>
      </c>
      <c r="D46" t="inlineStr">
        <is>
          <t>1kg</t>
        </is>
      </c>
      <c r="E46" t="n">
        <v>29900</v>
      </c>
      <c r="F46" t="n">
        <v>29900</v>
      </c>
      <c r="G46" t="inlineStr">
        <is>
          <t>-</t>
        </is>
      </c>
      <c r="H46" t="inlineStr"/>
      <c r="I46" t="inlineStr">
        <is>
          <t>3無:발색제,합성착색료,합성보존료, 중탕
돼지앞다리살(국내산)94.239%,마라시즈닝 1.565%,정제소금(국내산)
☞ 10일전 선발주/냉장45일</t>
        </is>
      </c>
      <c r="J46" t="inlineStr">
        <is>
          <t>2,4,5,6,10</t>
        </is>
      </c>
    </row>
    <row r="47">
      <c r="A47" t="inlineStr"/>
      <c r="B47" t="n">
        <v>31</v>
      </c>
      <c r="C47" t="inlineStr">
        <is>
          <t>홍삼훈제순살S/L(국내산-부정형)</t>
        </is>
      </c>
      <c r="D47" t="inlineStr">
        <is>
          <t>1kg</t>
        </is>
      </c>
      <c r="E47" t="n">
        <v>29800</v>
      </c>
      <c r="F47" t="n">
        <v>29800</v>
      </c>
      <c r="G47" t="inlineStr">
        <is>
          <t>-</t>
        </is>
      </c>
      <c r="H47" t="inlineStr"/>
      <c r="I47" t="inlineStr">
        <is>
          <t>3無 - 발색제,합성착색료,합성보존료, 중탕
돼지고기(앞다리살/국산)95.97%,천시원홍삼정0.10%
[홍삼농축액(5~6년근,고형분60%,국산)100%],정제소금(국산)
☞ D-10일전 선발주/ 냉장(45일)</t>
        </is>
      </c>
      <c r="J47" t="inlineStr">
        <is>
          <t>2,5,6,10</t>
        </is>
      </c>
    </row>
    <row r="48">
      <c r="A48" t="inlineStr"/>
      <c r="B48" t="n">
        <v>32</v>
      </c>
      <c r="C48" t="inlineStr">
        <is>
          <t>홍삼훈제삼겹S/L(국내산-부정형)</t>
        </is>
      </c>
      <c r="D48" t="inlineStr">
        <is>
          <t>1kg</t>
        </is>
      </c>
      <c r="E48" t="n">
        <v>42500</v>
      </c>
      <c r="F48" t="inlineStr">
        <is>
          <t>42500
34,000</t>
        </is>
      </c>
      <c r="G48" t="inlineStr">
        <is>
          <t>-</t>
        </is>
      </c>
      <c r="H48" t="inlineStr"/>
      <c r="I48" t="inlineStr">
        <is>
          <t>3無 - 발색제,합성착색료,합성보존료, 중탕
돼지고기(삼겹살/국산)95.97%,천시원홍삼정0.10%
[홍삼농축액(5~6년근,고형분60%,국산)100%],정제소금(국산)
☞ D-10일전 선발주/ 냉장(45일)</t>
        </is>
      </c>
      <c r="J48" t="inlineStr">
        <is>
          <t>2,5,6,10</t>
        </is>
      </c>
    </row>
    <row r="49">
      <c r="A49" t="inlineStr"/>
      <c r="B49" t="inlineStr"/>
      <c r="C49" t="inlineStr">
        <is>
          <t>명품 트윈바베큐폭립
(국내산-부정형)</t>
        </is>
      </c>
      <c r="D49" t="inlineStr">
        <is>
          <t>1kg[2마디 컷팅]
(약100gx10개)</t>
        </is>
      </c>
      <c r="E49" t="n">
        <v>50500</v>
      </c>
      <c r="F49" t="n">
        <v>50500</v>
      </c>
      <c r="G49" t="n">
        <v>5050</v>
      </c>
      <c r="H49" t="inlineStr"/>
      <c r="I49" t="inlineStr">
        <is>
          <t xml:space="preserve">3無:발색제,합성착색료,합성보존료, 중탕
돼지고기(등갈비/국내산)81.70%,프리미엄육소스16.67%,정제소금(국산),백설탕,흑후추분말
☞ D-10일전 선발주/ 냉장(30일)          </t>
        </is>
      </c>
      <c r="J49" t="inlineStr">
        <is>
          <t>2,5,6,10,12,16</t>
        </is>
      </c>
    </row>
    <row r="50">
      <c r="A50" t="inlineStr"/>
      <c r="B50" t="inlineStr"/>
      <c r="C50" t="inlineStr">
        <is>
          <t>명품 트윈바베큐폭립
(수입산-부정형)</t>
        </is>
      </c>
      <c r="D50" t="inlineStr">
        <is>
          <t>1kg[2마디 컷팅]
(약100gx10개)</t>
        </is>
      </c>
      <c r="E50" t="n">
        <v>38000</v>
      </c>
      <c r="F50" t="n">
        <v>38000</v>
      </c>
      <c r="G50" t="n">
        <v>3800</v>
      </c>
      <c r="H50" t="inlineStr"/>
      <c r="I50" t="inlineStr">
        <is>
          <t xml:space="preserve">3無:발색제,합성착색료,합성보존료,중탕
돼지고기(등갈비/외국산-스페인,프랑스,스웨덴등)81.70%,프리미엄육소스16.67%,정제소금(국산),백설탕,흑후추분말
☞ D-10일전 선발주/ 냉장(30일)     </t>
        </is>
      </c>
      <c r="J50" t="inlineStr">
        <is>
          <t>2,5,6,10,12,16</t>
        </is>
      </c>
    </row>
    <row r="51">
      <c r="A51" t="inlineStr"/>
      <c r="B51" t="inlineStr"/>
      <c r="C51" t="inlineStr">
        <is>
          <t>명품등갈비바베큐폭립
(국내산-부정형)</t>
        </is>
      </c>
      <c r="D51" t="inlineStr">
        <is>
          <t>1kg
(약50gx20개)</t>
        </is>
      </c>
      <c r="E51" t="n">
        <v>48800</v>
      </c>
      <c r="F51" t="inlineStr">
        <is>
          <t>48800
34,160</t>
        </is>
      </c>
      <c r="G51" t="inlineStr">
        <is>
          <t>2440
1,708</t>
        </is>
      </c>
      <c r="H51" t="inlineStr"/>
      <c r="I51" t="inlineStr">
        <is>
          <t xml:space="preserve">3無:발색제,합성착색료,합성보존료, 중탕
돼지고기(등갈비/국내산)81.70%,프리미엄육소스16.67%,정제소금(국산),백설탕,흑후추분말☞ D-10일전 선발주/ 냉장(30일)          </t>
        </is>
      </c>
      <c r="J51" t="inlineStr">
        <is>
          <t>2,5,6,10,12,16</t>
        </is>
      </c>
    </row>
    <row r="52">
      <c r="A52" t="inlineStr"/>
      <c r="B52" t="inlineStr"/>
      <c r="C52" t="inlineStr">
        <is>
          <t>명품등갈비바베큐폭립
(수입산-부정형)</t>
        </is>
      </c>
      <c r="D52" t="inlineStr">
        <is>
          <t>1kg
(약50gx20개)</t>
        </is>
      </c>
      <c r="E52" t="n">
        <v>36000</v>
      </c>
      <c r="F52" t="inlineStr">
        <is>
          <t>36000
25,200</t>
        </is>
      </c>
      <c r="G52" t="inlineStr">
        <is>
          <t>1800
1,260</t>
        </is>
      </c>
      <c r="H52" t="inlineStr"/>
      <c r="I52" t="inlineStr">
        <is>
          <t xml:space="preserve">3無:발색제,합성착색료,합성보존료,중탕
돼지고기(등갈비/외국산-스페인,프랑스,스웨덴등)81.70%,프리미엄육소스16.67%,정제소금(국산),백설탕,흑후추분말
☞ D-10일전 선발주/ 냉장(30일)     </t>
        </is>
      </c>
      <c r="J52" t="inlineStr">
        <is>
          <t>2,5,6,10,12,16</t>
        </is>
      </c>
    </row>
    <row r="53">
      <c r="A53" t="inlineStr"/>
      <c r="B53" t="n">
        <v>37</v>
      </c>
      <c r="C53" t="inlineStr">
        <is>
          <t>참팜 네모슬라이스햄(중탕가능)</t>
        </is>
      </c>
      <c r="D53" t="inlineStr">
        <is>
          <t>1kg
(약33g×30개±1)</t>
        </is>
      </c>
      <c r="E53" t="n">
        <v>16900</v>
      </c>
      <c r="F53" t="n">
        <v>16900</v>
      </c>
      <c r="G53" t="n">
        <v>563</v>
      </c>
      <c r="H53" t="inlineStr"/>
      <c r="I53" t="inlineStr">
        <is>
          <t>2無:발색제,합성보존료
돼지고기(국산)94.19%,정제수,정제소금(국산),옥수수전분[옥수수:외국산(러시아,헝가리,세르비아)],마늘,백후추분,백설탕,정제소금,비타민C</t>
        </is>
      </c>
      <c r="J53" t="n">
        <v>10</v>
      </c>
    </row>
    <row r="54">
      <c r="A54" t="inlineStr"/>
      <c r="B54" t="n">
        <v>38</v>
      </c>
      <c r="C54" t="inlineStr">
        <is>
          <t>부대찌개4종햄(부정형)</t>
        </is>
      </c>
      <c r="D54" t="inlineStr">
        <is>
          <t>1kg
(4가지-부정형)</t>
        </is>
      </c>
      <c r="E54" t="n">
        <v>16000</v>
      </c>
      <c r="F54" t="n">
        <v>16000</v>
      </c>
      <c r="G54" t="n">
        <v>0</v>
      </c>
      <c r="H54" t="inlineStr"/>
      <c r="I54"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4" t="inlineStr">
        <is>
          <t>1,2,5,6,10,
15,16,18</t>
        </is>
      </c>
    </row>
    <row r="55">
      <c r="A55" t="inlineStr"/>
      <c r="B55" t="n">
        <v>39</v>
      </c>
      <c r="C55" t="inlineStr">
        <is>
          <t>누드찹쌀순대슬라이스(부정형)</t>
        </is>
      </c>
      <c r="D55" t="inlineStr">
        <is>
          <t>1kg
(약13.5gx70개±5)</t>
        </is>
      </c>
      <c r="E55" t="n">
        <v>9500</v>
      </c>
      <c r="F55" t="n">
        <v>9500</v>
      </c>
      <c r="G55" t="inlineStr">
        <is>
          <t>-</t>
        </is>
      </c>
      <c r="H55" t="inlineStr"/>
      <c r="I55" t="inlineStr">
        <is>
          <t xml:space="preserve">당면(외국산:중국산,베트남산)65.2%,찹쌀(국내산)3%,돈혈(국내산)14.4%,돈지(국내산),마늘,양파,파,당근,생강,복합조미식품
☞ 냉장(30일), 중탕             </t>
        </is>
      </c>
      <c r="J55" t="inlineStr">
        <is>
          <t>2,5,6,10,16</t>
        </is>
      </c>
    </row>
    <row r="56">
      <c r="A56" t="inlineStr"/>
      <c r="B56" t="n">
        <v>40</v>
      </c>
      <c r="C56" t="inlineStr">
        <is>
          <t>통통왕고기완자</t>
        </is>
      </c>
      <c r="D56" t="inlineStr">
        <is>
          <t>1kg(40g×25개)</t>
        </is>
      </c>
      <c r="E56" t="n">
        <v>13200</v>
      </c>
      <c r="F56" t="n">
        <v>13200</v>
      </c>
      <c r="G56" t="n">
        <v>528</v>
      </c>
      <c r="H56" t="inlineStr"/>
      <c r="I56" t="inlineStr">
        <is>
          <t>돼지고기(국내산/지방일부사용)61.26%,양파(국내산)14.7%,부추,당근(국내산),청양고추(국내산)1.31%,난백분말,정제소금</t>
        </is>
      </c>
      <c r="J56" t="inlineStr">
        <is>
          <t>1,2,5,6,10,16</t>
        </is>
      </c>
    </row>
    <row r="57">
      <c r="A57" t="inlineStr"/>
      <c r="B57" t="n">
        <v>41</v>
      </c>
      <c r="C57" t="inlineStr">
        <is>
          <t>수랏간우리찹쌀불고기
산적(부정형)</t>
        </is>
      </c>
      <c r="D57" t="inlineStr">
        <is>
          <t>1kg(36g±10x27개±3)</t>
        </is>
      </c>
      <c r="E57" t="n">
        <v>26200</v>
      </c>
      <c r="F57" t="n">
        <v>26200</v>
      </c>
      <c r="G57" t="inlineStr">
        <is>
          <t>-</t>
        </is>
      </c>
      <c r="H57" t="inlineStr"/>
      <c r="I57" t="inlineStr">
        <is>
          <t>돼지등심60.5%(국내산),소스,물엿,양파(국내산),마늘,생강,정제수,찹쌀분말4.65%(찹쌀:국내산),전란액(계란:국내산),전분가공품,양파분,마늘분,재제소금</t>
        </is>
      </c>
      <c r="J57" t="inlineStr">
        <is>
          <t>1,2,5,6,10</t>
        </is>
      </c>
    </row>
    <row r="58">
      <c r="A58" t="inlineStr"/>
      <c r="B58" t="n">
        <v>42</v>
      </c>
      <c r="C58" t="inlineStr">
        <is>
          <t>우리찹쌀소고기육전(부정형)</t>
        </is>
      </c>
      <c r="D58" t="inlineStr">
        <is>
          <t>1kg
(약27g×37개±5)</t>
        </is>
      </c>
      <c r="E58" t="n">
        <v>37000</v>
      </c>
      <c r="F58" t="n">
        <v>37000</v>
      </c>
      <c r="G58" t="inlineStr">
        <is>
          <t>-</t>
        </is>
      </c>
      <c r="H58" t="inlineStr"/>
      <c r="I58" t="inlineStr">
        <is>
          <t>쇠고기62.47%(호주산), 찹쌀분말8.25%(찹쌀:국내산), 정제수, 전란액(계란:국내산)</t>
        </is>
      </c>
      <c r="J58" t="inlineStr">
        <is>
          <t>1,2,5,6,16</t>
        </is>
      </c>
    </row>
    <row r="59">
      <c r="A59" t="inlineStr"/>
      <c r="B59" t="n">
        <v>43</v>
      </c>
      <c r="C59" t="inlineStr">
        <is>
          <t>언양식 불고기(부정형)</t>
        </is>
      </c>
      <c r="D59" t="inlineStr">
        <is>
          <t>900g
(90g×10개)</t>
        </is>
      </c>
      <c r="E59" t="n">
        <v>17000</v>
      </c>
      <c r="F59" t="inlineStr">
        <is>
          <t>15300
13,770</t>
        </is>
      </c>
      <c r="G59" t="inlineStr">
        <is>
          <t>1530
1,377</t>
        </is>
      </c>
      <c r="H59" t="inlineStr"/>
      <c r="I59" t="inlineStr">
        <is>
          <t>돼지고기(국내산/지방일부사용)77.19%,흑설탕6.06%,옥수수전분,소스1,양파(국내산),대파(국내산),마늘(국내산)</t>
        </is>
      </c>
      <c r="J59" t="inlineStr">
        <is>
          <t>2,5,6,10,12,15,16</t>
        </is>
      </c>
    </row>
    <row r="60">
      <c r="A60" t="inlineStr"/>
      <c r="B60" t="n">
        <v>44</v>
      </c>
      <c r="C60" t="inlineStr">
        <is>
          <t>스카치에그</t>
        </is>
      </c>
      <c r="D60" t="inlineStr">
        <is>
          <t>1kg(약50gx20개)</t>
        </is>
      </c>
      <c r="E60" t="n">
        <v>26900</v>
      </c>
      <c r="F60" t="n">
        <v>25660</v>
      </c>
      <c r="G60" t="n">
        <v>1283</v>
      </c>
      <c r="H60" t="inlineStr"/>
      <c r="I60" t="inlineStr">
        <is>
          <t>돼지고기51.09%(지방일부사용/국산),메추리알20%(국산),떡갈비소스베이스,고융점치즈3.29%[벨라유임실피자치즈(국내산)50%,체다치즈(호주산)35%],배터믹스,마늘,우리쌀파우더,전분,양파,대파
★최소 10kg 이상 발주시 10kg당 소스 한봉(2kg) !(테이준돈까스소스)</t>
        </is>
      </c>
      <c r="J60" t="inlineStr">
        <is>
          <t>1,2,5,6,10,16</t>
        </is>
      </c>
    </row>
    <row r="61">
      <c r="A61" t="inlineStr"/>
      <c r="B61" t="n">
        <v>45</v>
      </c>
      <c r="C61" t="inlineStr">
        <is>
          <t>수랏간 임실치즈 쏙 함박</t>
        </is>
      </c>
      <c r="D61" t="inlineStr">
        <is>
          <t>1kg(100gx10개)</t>
        </is>
      </c>
      <c r="E61" t="n">
        <v>19800</v>
      </c>
      <c r="F61" t="n">
        <v>19800</v>
      </c>
      <c r="G61" t="n">
        <v>1980</v>
      </c>
      <c r="H61" t="inlineStr"/>
      <c r="I61"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J61" t="inlineStr">
        <is>
          <t>1,2,5,6,10,16</t>
        </is>
      </c>
    </row>
    <row r="62">
      <c r="A62" t="inlineStr"/>
      <c r="B62" t="n">
        <v>46</v>
      </c>
      <c r="C62" t="inlineStr">
        <is>
          <t>수랏간우리새송이함박</t>
        </is>
      </c>
      <c r="D62" t="inlineStr">
        <is>
          <t>1.2kg(60gx20개)</t>
        </is>
      </c>
      <c r="E62" t="n">
        <v>14800</v>
      </c>
      <c r="F62" t="n">
        <v>17760</v>
      </c>
      <c r="G62" t="n">
        <v>888</v>
      </c>
      <c r="H62" t="inlineStr"/>
      <c r="I62" t="inlineStr">
        <is>
          <t>돼지고기55.6%(지방일부사용/국내산),대두단백(인도산),새송이버섯8.06 %(국내산),소스(산분해간장,물엿,양파,마늘,생강),대파,양파,빵가루(건식), 물엿,설탕,마늘,후추분</t>
        </is>
      </c>
      <c r="J62" t="inlineStr">
        <is>
          <t>5,6,10,13</t>
        </is>
      </c>
    </row>
    <row r="63">
      <c r="A63" t="inlineStr"/>
      <c r="B63" t="n">
        <v>47</v>
      </c>
      <c r="C63" t="inlineStr">
        <is>
          <t>수랏간더블함박</t>
        </is>
      </c>
      <c r="D63" t="inlineStr">
        <is>
          <t>1kg
(100g×10개)</t>
        </is>
      </c>
      <c r="E63" t="n">
        <v>14900</v>
      </c>
      <c r="F63" t="n">
        <v>14590</v>
      </c>
      <c r="G63" t="n">
        <v>1459</v>
      </c>
      <c r="H63" t="inlineStr"/>
      <c r="I63"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3" t="inlineStr">
        <is>
          <t>2,5,6,10,16</t>
        </is>
      </c>
    </row>
    <row r="64">
      <c r="A64" t="inlineStr"/>
      <c r="B64" t="n">
        <v>48</v>
      </c>
      <c r="C64" t="inlineStr">
        <is>
          <t>체다치즈 더블함박</t>
        </is>
      </c>
      <c r="D64" t="inlineStr">
        <is>
          <t>1kg(50g×20개)</t>
        </is>
      </c>
      <c r="E64" t="n">
        <v>22000</v>
      </c>
      <c r="F64" t="n">
        <v>22000</v>
      </c>
      <c r="G64" t="n">
        <v>1100</v>
      </c>
      <c r="H64" t="inlineStr"/>
      <c r="I64" t="inlineStr">
        <is>
          <t>돼지고기(국내산/지방일부사용)41.03%,쇠고기(국내산)11.72%,체다치즈페이스트16%[치즈{크림치즈22.84%(미국산), 모짜렐라치즈16.11%(외국산), 체다치즈8.11%(외국산)}, 유청분말],양파(국내산),기타가공품1,냉동난백</t>
        </is>
      </c>
      <c r="J64" t="inlineStr">
        <is>
          <t>1,2,5,6,10,16</t>
        </is>
      </c>
    </row>
    <row r="65">
      <c r="A65" t="inlineStr"/>
      <c r="B65" t="n">
        <v>49</v>
      </c>
      <c r="C65" t="inlineStr">
        <is>
          <t>피자치즈 더블함박</t>
        </is>
      </c>
      <c r="D65" t="inlineStr">
        <is>
          <t>1kg(50g×20개)</t>
        </is>
      </c>
      <c r="E65" t="n">
        <v>17800</v>
      </c>
      <c r="F65" t="n">
        <v>17800</v>
      </c>
      <c r="G65" t="n">
        <v>890</v>
      </c>
      <c r="H65" t="inlineStr"/>
      <c r="I65" t="inlineStr">
        <is>
          <t>돼지고기(국내산,지방일부사용)41.03%,쇠고기(국내산/부위혼합)11.72%,양파(국내산)14.07%,토마토케찹,기타가공품1,냉동난백,치즈(모짜렐라치즈99%)4.13%</t>
        </is>
      </c>
      <c r="J65" t="inlineStr">
        <is>
          <t>1,2,5,6,10,12,16</t>
        </is>
      </c>
    </row>
    <row r="66">
      <c r="A66" t="inlineStr"/>
      <c r="B66" t="n">
        <v>50</v>
      </c>
      <c r="C66" t="inlineStr">
        <is>
          <t>갈릭 떡갈비스틱</t>
        </is>
      </c>
      <c r="D66" t="inlineStr">
        <is>
          <t>1kg(약21g×45~50개)</t>
        </is>
      </c>
      <c r="E66" t="n">
        <v>16000</v>
      </c>
      <c r="F66" t="n">
        <v>16000</v>
      </c>
      <c r="G66" t="n">
        <v>356</v>
      </c>
      <c r="H66" t="inlineStr"/>
      <c r="I66" t="inlineStr">
        <is>
          <t>돼지고기(돼지갈비살/국산)58.58%(정제수미포함/정제수포함55.56%),소고기(국산)13.62%(정제수미포함/정제수포함12.92%),돈지방,흑설탕,마늘(국산)2.58%,양파(국산)</t>
        </is>
      </c>
      <c r="J66" t="inlineStr">
        <is>
          <t>2,5,6,10,12,15,16</t>
        </is>
      </c>
    </row>
    <row r="67">
      <c r="A67" t="inlineStr"/>
      <c r="B67" t="n">
        <v>51</v>
      </c>
      <c r="C67" t="inlineStr">
        <is>
          <t>수랏간고기말이</t>
        </is>
      </c>
      <c r="D67" t="inlineStr">
        <is>
          <t>1kg
(약25g×약40개)</t>
        </is>
      </c>
      <c r="E67" t="n">
        <v>13300</v>
      </c>
      <c r="F67" t="n">
        <v>13300</v>
      </c>
      <c r="G67" t="n">
        <v>333</v>
      </c>
      <c r="H67" t="inlineStr"/>
      <c r="I67" t="inlineStr">
        <is>
          <t>돼지고기60.95%(정제수미포함)[돼지고기(정육:국산)51.48%, 돼지고기(뒷다리살)4.4%, 돈지방1.48%]57.36%(정제수포함), 소스1[설탕,양파(국산),양조간장,대파], 당근, 마늘, 난백액, 참기름, 흑후추, 생강가루</t>
        </is>
      </c>
      <c r="J67" t="inlineStr">
        <is>
          <t>1,2,5,6,10,16</t>
        </is>
      </c>
    </row>
    <row r="68">
      <c r="A68" t="inlineStr"/>
      <c r="B68" t="n">
        <v>52</v>
      </c>
      <c r="C68" t="inlineStr">
        <is>
          <t>남도 왕 우리떡갈비</t>
        </is>
      </c>
      <c r="D68" t="inlineStr">
        <is>
          <t>1.2kg
(약60g×20개)</t>
        </is>
      </c>
      <c r="E68" t="n">
        <v>15200</v>
      </c>
      <c r="F68" t="inlineStr">
        <is>
          <t>18240
16,420</t>
        </is>
      </c>
      <c r="G68" t="inlineStr">
        <is>
          <t>912
821</t>
        </is>
      </c>
      <c r="H68" t="inlineStr"/>
      <c r="I68"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68" t="inlineStr">
        <is>
          <t>2,5,6,10,16,18</t>
        </is>
      </c>
    </row>
    <row r="69">
      <c r="A69" t="inlineStr"/>
      <c r="B69" t="inlineStr"/>
      <c r="C69" t="inlineStr"/>
      <c r="D69" t="inlineStr">
        <is>
          <t>1kg
(약100g×10개)</t>
        </is>
      </c>
      <c r="E69" t="n">
        <v>15200</v>
      </c>
      <c r="F69" t="inlineStr">
        <is>
          <t>15200
13,680</t>
        </is>
      </c>
      <c r="G69" t="inlineStr">
        <is>
          <t>1520
1,368</t>
        </is>
      </c>
      <c r="H69" t="inlineStr"/>
      <c r="I69" t="inlineStr"/>
      <c r="J69" t="inlineStr"/>
    </row>
    <row r="70">
      <c r="A70" t="inlineStr"/>
      <c r="B70" t="n">
        <v>54</v>
      </c>
      <c r="C70" t="inlineStr">
        <is>
          <t>남도우리떡갈비바</t>
        </is>
      </c>
      <c r="D70" t="inlineStr">
        <is>
          <t>1.2kg
(60gx20개)</t>
        </is>
      </c>
      <c r="E70" t="n">
        <v>15200</v>
      </c>
      <c r="F70" t="n">
        <v>18240</v>
      </c>
      <c r="G70" t="n">
        <v>912</v>
      </c>
      <c r="H70" t="inlineStr"/>
      <c r="I70" t="inlineStr">
        <is>
          <t>돼지고기67.1%(국내산/갈비살24.28%,정육23.35%,지방16.34%),양파(국내산),떡갈비소스5.60%[백설탕,양파(국산),간장,대파,바베큐맛씨즈닝-2],조랭이떡(쌀:국내산),정제수,빵가루,대파(국내산),옥수수전분,마늘(국내산),참기름,숯불갈비맛엑기스,새송이버섯(국산),분말검은후추</t>
        </is>
      </c>
      <c r="J70" t="inlineStr">
        <is>
          <t>5,6,10,16,18</t>
        </is>
      </c>
    </row>
    <row r="71">
      <c r="A71" t="inlineStr"/>
      <c r="B71" t="n">
        <v>55</v>
      </c>
      <c r="C71" t="inlineStr">
        <is>
          <t>참조은 남도떡갈비</t>
        </is>
      </c>
      <c r="D71" t="inlineStr">
        <is>
          <t>1kg
(약25gx40개)</t>
        </is>
      </c>
      <c r="E71" t="n">
        <v>14800</v>
      </c>
      <c r="F71" t="n">
        <v>14800</v>
      </c>
      <c r="G71" t="n">
        <v>370</v>
      </c>
      <c r="H71" t="inlineStr"/>
      <c r="I71" t="inlineStr">
        <is>
          <t>돼지고기67.1%(국내산/갈비살25.47%,정육24.49%,지방17.14%),양파(국내산),떡갈비소스[백설탕,양파(국내산),간장,대파,바베큐맛씨즈닝-2],정제수,빵가루,대파(국내산),마늘(국내산),새송이버섯(국내산)</t>
        </is>
      </c>
      <c r="J71" t="inlineStr">
        <is>
          <t>2,5,6,10,16</t>
        </is>
      </c>
    </row>
    <row r="72">
      <c r="A72" t="inlineStr"/>
      <c r="B72" t="n">
        <v>56</v>
      </c>
      <c r="C72" t="inlineStr">
        <is>
          <t>오븐에 구운 참미트볼</t>
        </is>
      </c>
      <c r="D72" t="inlineStr">
        <is>
          <t>1kg
(약9.5~10.5g×100개±5)</t>
        </is>
      </c>
      <c r="E72" t="n">
        <v>13200</v>
      </c>
      <c r="F72" t="n">
        <v>13200</v>
      </c>
      <c r="G72" t="n">
        <v>132</v>
      </c>
      <c r="H72" t="inlineStr"/>
      <c r="I72" t="inlineStr">
        <is>
          <t>돼지고기(국내산/돼지고기42.97%,돈지방22.75%)65.72%,정제수,양파(국내산),옥수수전분[옥수수(외국산:러시아,헝가리,세르비아 등)],대파,설탕,불고기양념장,빵가루,양조간장,마늘,참기름,불갈비양념,분말검은후추</t>
        </is>
      </c>
      <c r="J72" t="inlineStr">
        <is>
          <t>2,5,6,10,16,18</t>
        </is>
      </c>
    </row>
    <row r="73">
      <c r="A73" t="inlineStr"/>
      <c r="B73" t="n">
        <v>57</v>
      </c>
      <c r="C73" t="inlineStr">
        <is>
          <t>참미트볼</t>
        </is>
      </c>
      <c r="D73" t="inlineStr">
        <is>
          <t>1kg
(약11~12gx88개±4)</t>
        </is>
      </c>
      <c r="E73" t="n">
        <v>7500</v>
      </c>
      <c r="F73" t="n">
        <v>7500</v>
      </c>
      <c r="G73" t="n">
        <v>85</v>
      </c>
      <c r="H73" t="inlineStr"/>
      <c r="I73" t="inlineStr">
        <is>
          <t>닭고기45.1%[기계발골육75%(국내산),정육25%(국내산)], 돼지고기16.9%(지방일부사용/국내산), 쌀가루(쌀:외국산),양파,대두단백</t>
        </is>
      </c>
      <c r="J73" t="inlineStr">
        <is>
          <t>4,5,6,10,15,16</t>
        </is>
      </c>
    </row>
    <row r="74">
      <c r="A74" t="inlineStr"/>
      <c r="B74" t="n">
        <v>58</v>
      </c>
      <c r="C74" t="inlineStr">
        <is>
          <t>의성마늘탕수육(부정형)</t>
        </is>
      </c>
      <c r="D74" t="inlineStr">
        <is>
          <t>1kg
(약6~11gx78개±5)</t>
        </is>
      </c>
      <c r="E74" t="n">
        <v>15900</v>
      </c>
      <c r="F74" t="n">
        <v>15900</v>
      </c>
      <c r="G74" t="inlineStr">
        <is>
          <t>-</t>
        </is>
      </c>
      <c r="H74" t="inlineStr"/>
      <c r="I74" t="inlineStr">
        <is>
          <t xml:space="preserve">돼지고기(국내산)62.6%(정제수미포함/정제수포함55.82%),곡류가공품[밀가루(밀:미국산),옥수수전분{옥수수:외국산(러시아,헝가리,세르비아 등)},변성전분,찹쌀가루,탈지대두분],마늘5.59%(의성산),쇼트닝,소스
</t>
        </is>
      </c>
      <c r="J74" t="inlineStr">
        <is>
          <t>5,6,10,16</t>
        </is>
      </c>
    </row>
    <row r="75">
      <c r="A75" t="inlineStr"/>
      <c r="B75" t="n">
        <v>59</v>
      </c>
      <c r="C75" t="inlineStr">
        <is>
          <t>수랏간 통살 등심 꿔바로우
(부정형)[단순매입]</t>
        </is>
      </c>
      <c r="D75" t="inlineStr">
        <is>
          <t>1kg(약29gx35개±5)</t>
        </is>
      </c>
      <c r="E75" t="n">
        <v>18700</v>
      </c>
      <c r="F75" t="n">
        <v>18700</v>
      </c>
      <c r="G75" t="n">
        <v>534</v>
      </c>
      <c r="H75" t="inlineStr"/>
      <c r="I75" t="inlineStr">
        <is>
          <t>돼지고기(등심:국내산)55%,정제수,전분가공품[BJW배터믹스S] 11%</t>
        </is>
      </c>
      <c r="J75" t="inlineStr">
        <is>
          <t>5,6,10</t>
        </is>
      </c>
    </row>
    <row r="76">
      <c r="A76" t="inlineStr"/>
      <c r="B76" t="n">
        <v>60</v>
      </c>
      <c r="C76" t="inlineStr">
        <is>
          <t>한입꿔바로우탕수육(부정형)</t>
        </is>
      </c>
      <c r="D76" t="inlineStr">
        <is>
          <t>1kg
(약16~18g×65개±5)</t>
        </is>
      </c>
      <c r="E76" t="n">
        <v>13500</v>
      </c>
      <c r="F76" t="n">
        <v>13500</v>
      </c>
      <c r="G76" t="inlineStr">
        <is>
          <t>-</t>
        </is>
      </c>
      <c r="H76" t="inlineStr"/>
      <c r="I76" t="inlineStr">
        <is>
          <t>돼지고기50.78%(국내산),정제수,전분가공품[전분믹스SS{쫄깃믹스(타피오카전분:베트남산)},밀가루(밀:미국산),옥수수전분],찹쌀분말(찹쌀:국내산),쇼트닝
★최소 10kg 이상 발주시 10kg당 소스 한봉(2kg) 증정!(레놈탕수소스)</t>
        </is>
      </c>
      <c r="J76" t="inlineStr">
        <is>
          <t>2,5,6,10,16</t>
        </is>
      </c>
    </row>
    <row r="77">
      <c r="A77" t="inlineStr"/>
      <c r="B77" t="n">
        <v>61</v>
      </c>
      <c r="C77" t="inlineStr">
        <is>
          <t>칼슘찹쌀꿔바로우탕수육(부정형)</t>
        </is>
      </c>
      <c r="D77" t="inlineStr">
        <is>
          <t>1kg
(약18~20gx53개±3)</t>
        </is>
      </c>
      <c r="E77" t="n">
        <v>12300</v>
      </c>
      <c r="F77" t="n">
        <v>12300</v>
      </c>
      <c r="G77" t="inlineStr">
        <is>
          <t>-</t>
        </is>
      </c>
      <c r="H77" t="inlineStr"/>
      <c r="I77"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7" t="inlineStr">
        <is>
          <t>5,6,10</t>
        </is>
      </c>
    </row>
    <row r="78">
      <c r="A78" t="inlineStr"/>
      <c r="B78" t="n">
        <v>62</v>
      </c>
      <c r="C78" t="inlineStr">
        <is>
          <t>참조은 탕수육(부정형)</t>
        </is>
      </c>
      <c r="D78" t="inlineStr">
        <is>
          <t>1kg
(약6~11gx78개±5)</t>
        </is>
      </c>
      <c r="E78" t="n">
        <v>12400</v>
      </c>
      <c r="F78" t="n">
        <v>12400</v>
      </c>
      <c r="G78" t="inlineStr">
        <is>
          <t>-</t>
        </is>
      </c>
      <c r="H78" t="inlineStr"/>
      <c r="I78"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78" t="inlineStr">
        <is>
          <t>5,6,10,16</t>
        </is>
      </c>
    </row>
    <row r="79">
      <c r="A79" t="inlineStr"/>
      <c r="B79" t="n">
        <v>63</v>
      </c>
      <c r="C79" t="inlineStr">
        <is>
          <t>찹쌀등심탕수육(부정형)</t>
        </is>
      </c>
      <c r="D79" t="inlineStr">
        <is>
          <t>1kg
(약9~14gx80개±5)</t>
        </is>
      </c>
      <c r="E79" t="n">
        <v>17800</v>
      </c>
      <c r="F79" t="n">
        <v>17800</v>
      </c>
      <c r="G79" t="inlineStr">
        <is>
          <t>-</t>
        </is>
      </c>
      <c r="H79" t="inlineStr"/>
      <c r="I79" t="inlineStr">
        <is>
          <t>돼지등심53.1%(국내산),정제수,곡류가공품[밀가루(밀:미국산),옥수수전분{옥수수:외국산(러시아,헝가리,세르비아 등)},변성전분,찹쌀가루,탈지대두분],밀가루(밀:미국산),쇼트닝,찹쌀분말3.38%(찹쌀:국내산)</t>
        </is>
      </c>
      <c r="J79" t="inlineStr">
        <is>
          <t>5,6,10,16</t>
        </is>
      </c>
    </row>
    <row r="80">
      <c r="A80" t="inlineStr"/>
      <c r="B80" t="n">
        <v>64</v>
      </c>
      <c r="C80" t="inlineStr">
        <is>
          <t>참함박스테이크</t>
        </is>
      </c>
      <c r="D80" t="inlineStr">
        <is>
          <t>600g
(60g×10개)</t>
        </is>
      </c>
      <c r="E80" t="n">
        <v>11800</v>
      </c>
      <c r="F80" t="n">
        <v>7080</v>
      </c>
      <c r="G80" t="n">
        <v>708</v>
      </c>
      <c r="H80" t="inlineStr"/>
      <c r="I80"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0" t="inlineStr">
        <is>
          <t>5,6,10,15,16</t>
        </is>
      </c>
    </row>
    <row r="81">
      <c r="A81" t="inlineStr"/>
      <c r="B81" t="inlineStr"/>
      <c r="C81" t="inlineStr"/>
      <c r="D81" t="inlineStr">
        <is>
          <t>1kg
(100gx10개)</t>
        </is>
      </c>
      <c r="E81" t="n">
        <v>11500</v>
      </c>
      <c r="F81" t="n">
        <v>11500</v>
      </c>
      <c r="G81" t="n">
        <v>1150</v>
      </c>
      <c r="H81" t="inlineStr"/>
      <c r="I81" t="inlineStr"/>
      <c r="J81" t="inlineStr"/>
    </row>
    <row r="82">
      <c r="A82" t="inlineStr"/>
      <c r="B82" t="n">
        <v>66</v>
      </c>
      <c r="C82" t="inlineStr">
        <is>
          <t>왕돈까스150(부정형)</t>
        </is>
      </c>
      <c r="D82" t="inlineStr">
        <is>
          <t>2.25kg(150gx15개)</t>
        </is>
      </c>
      <c r="E82" t="n">
        <v>16900</v>
      </c>
      <c r="F82" t="n">
        <v>38025</v>
      </c>
      <c r="G82" t="n">
        <v>2535</v>
      </c>
      <c r="H82" t="inlineStr"/>
      <c r="I82" t="inlineStr">
        <is>
          <t>돼지고기(등심/국내산)50%, 기타가공품{밀가루(밀:미국산,캐나다산),팜유(말레이시아산),효모,옥수수전분,정제소금},정제수,베타믹스
★최소 10kg 이상 발주시 10kg당 소스 한봉(2kg) 증정!(양식돈까스소스)</t>
        </is>
      </c>
      <c r="J82" t="inlineStr">
        <is>
          <t>5,6,10</t>
        </is>
      </c>
    </row>
    <row r="83">
      <c r="A83" t="inlineStr"/>
      <c r="B83" t="n">
        <v>67</v>
      </c>
      <c r="C83" t="inlineStr">
        <is>
          <t>멘치볼카츠(부정형)</t>
        </is>
      </c>
      <c r="D83" t="inlineStr">
        <is>
          <t>1kg
(약45gx22개±1)</t>
        </is>
      </c>
      <c r="E83" t="n">
        <v>16700</v>
      </c>
      <c r="F83" t="n">
        <v>16700</v>
      </c>
      <c r="G83" t="n">
        <v>759</v>
      </c>
      <c r="H83" t="inlineStr"/>
      <c r="I83" t="inlineStr">
        <is>
          <t>돼지고기(등심/국내산)54.79%,정제수,기타가공품{밀가루(밀:미국산,캐나다산),팜유(말레이시아산),효모,옥수수전분,정제소금},양파(국내산),베타믹스{밀가루, 혼합제제(변성전분,덱스트린)</t>
        </is>
      </c>
      <c r="J83" t="inlineStr">
        <is>
          <t>5,6,10</t>
        </is>
      </c>
    </row>
    <row r="84">
      <c r="A84" t="inlineStr"/>
      <c r="B84" t="n">
        <v>68</v>
      </c>
      <c r="C84" t="inlineStr">
        <is>
          <t>오곡 치즈감자 롤까스</t>
        </is>
      </c>
      <c r="D84" t="inlineStr">
        <is>
          <t>1kg(100gx10개)</t>
        </is>
      </c>
      <c r="E84" t="n">
        <v>21800</v>
      </c>
      <c r="F84" t="n">
        <v>21900</v>
      </c>
      <c r="G84" t="n">
        <v>2190</v>
      </c>
      <c r="H84" t="inlineStr"/>
      <c r="I84" t="inlineStr">
        <is>
          <t>돼지고기(등심:국내산)51.7%,감자필링16.4%[삶은감자14%(감자100%),감자플레이크9.5%(감자99.4%/벨기에산),마요네즈,누리웰깐계란],모짜렐라치즈8%,오곡돈까스배터믹스6.1%[밀가루,볶음오곡분말9%{현미50%(국산),보리20%(국산),대두10%,수수10%,차조10%}]
★최소 10kg 이상 발주시 10kg당 소스 한봉(2kg) !(양식돈까스소스)</t>
        </is>
      </c>
      <c r="J84" t="inlineStr">
        <is>
          <t>1,2,5,6,10,13,15,16,18</t>
        </is>
      </c>
    </row>
    <row r="85">
      <c r="A85" t="inlineStr"/>
      <c r="B85" t="n">
        <v>69</v>
      </c>
      <c r="C85" t="inlineStr">
        <is>
          <t>오곡 고구마스트링 롤까스</t>
        </is>
      </c>
      <c r="D85" t="inlineStr">
        <is>
          <t>1kg
(100gx10개)</t>
        </is>
      </c>
      <c r="E85" t="n">
        <v>21800</v>
      </c>
      <c r="F85" t="n">
        <v>21800</v>
      </c>
      <c r="G85" t="n">
        <v>2180</v>
      </c>
      <c r="H85" t="inlineStr"/>
      <c r="I85"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5" t="inlineStr">
        <is>
          <t>2,5,6,10</t>
        </is>
      </c>
    </row>
    <row r="86">
      <c r="A86" t="inlineStr"/>
      <c r="B86" t="n">
        <v>70</v>
      </c>
      <c r="C86" t="inlineStr">
        <is>
          <t>오곡 통등심 돈까스(생등심)</t>
        </is>
      </c>
      <c r="D86" t="inlineStr">
        <is>
          <t>1kg
(100g×10개)</t>
        </is>
      </c>
      <c r="E86" t="n">
        <v>19800</v>
      </c>
      <c r="F86" t="n">
        <v>19800</v>
      </c>
      <c r="G86" t="n">
        <v>1980</v>
      </c>
      <c r="H86" t="inlineStr"/>
      <c r="I86" t="inlineStr">
        <is>
          <t>돼지고기(등심:국내산)65%(정제수미포함72.74%),오곡돈까스배터믹스7.3%[볶음오곡분말9%{현미50%(국산),보리20%(국산),대두10%,수수10%,차조10%}]</t>
        </is>
      </c>
      <c r="J86" t="inlineStr">
        <is>
          <t>2,5,6,10</t>
        </is>
      </c>
    </row>
    <row r="87">
      <c r="A87" t="inlineStr"/>
      <c r="B87" t="n">
        <v>71</v>
      </c>
      <c r="C87" t="inlineStr">
        <is>
          <t>페스츄리겹돈까스</t>
        </is>
      </c>
      <c r="D87" t="inlineStr">
        <is>
          <t>1.2kg
(60gx20개)</t>
        </is>
      </c>
      <c r="E87" t="n">
        <v>20500</v>
      </c>
      <c r="F87" t="n">
        <v>24600</v>
      </c>
      <c r="G87" t="n">
        <v>1230</v>
      </c>
      <c r="H87" t="inlineStr"/>
      <c r="I87"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7" t="inlineStr">
        <is>
          <t>5,6,10</t>
        </is>
      </c>
    </row>
    <row r="88">
      <c r="A88" t="inlineStr"/>
      <c r="B88" t="inlineStr"/>
      <c r="C88" t="inlineStr"/>
      <c r="D88" t="inlineStr">
        <is>
          <t>1.2kg
(80gx15개)</t>
        </is>
      </c>
      <c r="E88" t="n">
        <v>19900</v>
      </c>
      <c r="F88" t="n">
        <v>23880</v>
      </c>
      <c r="G88" t="n">
        <v>1592</v>
      </c>
      <c r="H88" t="inlineStr"/>
      <c r="I88" t="inlineStr"/>
      <c r="J88" t="inlineStr"/>
    </row>
    <row r="89">
      <c r="A89" t="inlineStr"/>
      <c r="B89" t="inlineStr"/>
      <c r="C89" t="inlineStr"/>
      <c r="D89" t="inlineStr">
        <is>
          <t>1kg
(100gx10개)</t>
        </is>
      </c>
      <c r="E89" t="n">
        <v>19900</v>
      </c>
      <c r="F89" t="n">
        <v>19900</v>
      </c>
      <c r="G89" t="n">
        <v>1990</v>
      </c>
      <c r="H89" t="inlineStr"/>
      <c r="I89" t="inlineStr"/>
      <c r="J89" t="inlineStr"/>
    </row>
    <row r="90">
      <c r="A90" t="inlineStr"/>
      <c r="B90" t="n">
        <v>74</v>
      </c>
      <c r="C90" t="inlineStr">
        <is>
          <t>치즈인치킨까스</t>
        </is>
      </c>
      <c r="D90" t="inlineStr">
        <is>
          <t>1kg
(100gx10개)</t>
        </is>
      </c>
      <c r="E90" t="n">
        <v>17500</v>
      </c>
      <c r="F90" t="n">
        <v>17500</v>
      </c>
      <c r="G90" t="n">
        <v>1750</v>
      </c>
      <c r="H90" t="inlineStr"/>
      <c r="I90"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0" t="inlineStr">
        <is>
          <t>2,5,6,15,16</t>
        </is>
      </c>
    </row>
    <row r="91">
      <c r="A91" t="inlineStr"/>
      <c r="B91" t="n">
        <v>75</v>
      </c>
      <c r="C91" t="inlineStr">
        <is>
          <t>오곡 치킨까스</t>
        </is>
      </c>
      <c r="D91" t="inlineStr">
        <is>
          <t>1kg
(100g×10개)</t>
        </is>
      </c>
      <c r="E91" t="n">
        <v>14900</v>
      </c>
      <c r="F91" t="n">
        <v>14900</v>
      </c>
      <c r="G91" t="n">
        <v>1490</v>
      </c>
      <c r="H91" t="inlineStr"/>
      <c r="I91" t="inlineStr">
        <is>
          <t>닭고기(닭가슴살:국내산)65%(정제수미포함72.74%),오곡돈까스배터믹스7.3%[볶음오곡분말9%{현미50%(국산),보리20%(국산),대두10%(중국산),차조10%(중국산)}]</t>
        </is>
      </c>
      <c r="J91" t="inlineStr">
        <is>
          <t>2,5,6,15</t>
        </is>
      </c>
    </row>
    <row r="92">
      <c r="A92" t="inlineStr"/>
      <c r="B92" t="n">
        <v>76</v>
      </c>
      <c r="C92" t="inlineStr">
        <is>
          <t>옛날닭다리 바사삭(부정형)</t>
        </is>
      </c>
      <c r="D92" t="inlineStr">
        <is>
          <t>1kg(90~110gx10~11개)</t>
        </is>
      </c>
      <c r="E92" t="n">
        <v>22200</v>
      </c>
      <c r="F92" t="inlineStr">
        <is>
          <t>22200
19,980</t>
        </is>
      </c>
      <c r="G92" t="inlineStr">
        <is>
          <t>2220
1,998</t>
        </is>
      </c>
      <c r="H92" t="inlineStr"/>
      <c r="I92" t="inlineStr">
        <is>
          <t>닭고기(닭다리/국내산)84.07%,정제수,AF분말믹스[옥수수전분(옥수수/외국산:러시아,헝가리,세르비아 등),정제소금(국내산)],식물성오일-HS[팜올레인유(말레이시아산),대두유(외국산)],대두유,밀가루</t>
        </is>
      </c>
      <c r="J92" t="inlineStr">
        <is>
          <t>5,6,15</t>
        </is>
      </c>
    </row>
    <row r="93">
      <c r="A93" t="inlineStr"/>
      <c r="B93" t="n">
        <v>77</v>
      </c>
      <c r="C93" t="inlineStr">
        <is>
          <t>앵그리 
치킨스테이크 (부정형)</t>
        </is>
      </c>
      <c r="D93" t="inlineStr">
        <is>
          <t>750g(75g×10개)</t>
        </is>
      </c>
      <c r="E93" t="n">
        <v>30300</v>
      </c>
      <c r="F93" t="inlineStr">
        <is>
          <t>22730
20,450</t>
        </is>
      </c>
      <c r="G93" t="inlineStr">
        <is>
          <t>2273
2,045</t>
        </is>
      </c>
      <c r="H93" t="inlineStr"/>
      <c r="I93" t="inlineStr">
        <is>
          <t>닭고기(다리살/국산)85.76%,정제수,양념바베큐소스-엘(혼합간장,토마토페이스트),프리더스트에스,설탕,혼합제제,스모크오일,배터프리믹스-CM</t>
        </is>
      </c>
      <c r="J93" t="inlineStr">
        <is>
          <t>1,5,6,12,15,16</t>
        </is>
      </c>
    </row>
    <row r="94">
      <c r="A94" t="inlineStr"/>
      <c r="B94" t="n">
        <v>78</v>
      </c>
      <c r="C94" t="inlineStr">
        <is>
          <t>수랏간 통살 유린기(부정형)
[단순매입]</t>
        </is>
      </c>
      <c r="D94" t="inlineStr">
        <is>
          <t>1kg(약29gx35개±5)</t>
        </is>
      </c>
      <c r="E94" t="n">
        <v>18900</v>
      </c>
      <c r="F94" t="n">
        <v>18900</v>
      </c>
      <c r="G94" t="n">
        <v>540</v>
      </c>
      <c r="H94" t="inlineStr"/>
      <c r="I94" t="inlineStr">
        <is>
          <t>닭고기(안심:국내산)54%,정제수,전분가공품[BJW배터믹스S] 11%
★최소 10kg 이상 발주시 10kg당 소스 한봉(2kg) 증정!(유림소스)</t>
        </is>
      </c>
      <c r="J94" t="inlineStr">
        <is>
          <t>5,6,15</t>
        </is>
      </c>
    </row>
    <row r="95">
      <c r="A95" t="inlineStr"/>
      <c r="B95" t="n">
        <v>79</v>
      </c>
      <c r="C95" t="inlineStr">
        <is>
          <t>허니킹 레그 순살치킨
(오븐전용-부정형</t>
        </is>
      </c>
      <c r="D95" t="inlineStr">
        <is>
          <t>1kg
(약10~35gx약40~65개)</t>
        </is>
      </c>
      <c r="E95" t="n">
        <v>25900</v>
      </c>
      <c r="F95" t="inlineStr">
        <is>
          <t>25900
23,310</t>
        </is>
      </c>
      <c r="G95" t="inlineStr">
        <is>
          <t>-</t>
        </is>
      </c>
      <c r="H95" t="inlineStr"/>
      <c r="I95" t="inlineStr">
        <is>
          <t>닭고기(다리살/국내산)62.32%,정제수,소스[물엿,설탕,정제수,혼합간장{탈지대두(외국산)},마늘,사양벌꿀(국내산)0.1%] 7.6%,SBR프리믹스[프리파우더PJ-1{밀가루(밀:미국산,호주산)}]</t>
        </is>
      </c>
      <c r="J95" t="inlineStr">
        <is>
          <t>1,5,6,15</t>
        </is>
      </c>
    </row>
    <row r="96">
      <c r="A96" t="inlineStr"/>
      <c r="B96" t="n">
        <v>80</v>
      </c>
      <c r="C96" t="inlineStr">
        <is>
          <t>순살치킨 바사삭(부정형)</t>
        </is>
      </c>
      <c r="D96" t="inlineStr">
        <is>
          <t>1kg (30g±10x33개±5)</t>
        </is>
      </c>
      <c r="E96" t="n">
        <v>19900</v>
      </c>
      <c r="F96" t="inlineStr">
        <is>
          <t>19900
15,920</t>
        </is>
      </c>
      <c r="G96" t="inlineStr">
        <is>
          <t>-</t>
        </is>
      </c>
      <c r="H96" t="inlineStr"/>
      <c r="I96" t="inlineStr">
        <is>
          <t>닭안심66.35 %(국내산),정제수,전분가공품[프리파우더14B{에이치분말14호(전분가공품:감자전분/외국산)},밀가루(밀:미국산,호주산),전분가공품,정제소금]</t>
        </is>
      </c>
      <c r="J96" t="inlineStr">
        <is>
          <t>5,6,15,16</t>
        </is>
      </c>
    </row>
    <row r="97">
      <c r="A97" t="inlineStr"/>
      <c r="B97" t="n">
        <v>81</v>
      </c>
      <c r="C97" t="inlineStr">
        <is>
          <t>핫크리스피 통살치킨-ALL(부정형)</t>
        </is>
      </c>
      <c r="D97" t="inlineStr">
        <is>
          <t>1.1kg(약110gx10개)</t>
        </is>
      </c>
      <c r="E97" t="n">
        <v>20000</v>
      </c>
      <c r="F97" t="inlineStr">
        <is>
          <t>22000
19,800</t>
        </is>
      </c>
      <c r="G97" t="inlineStr">
        <is>
          <t>2200
1,980</t>
        </is>
      </c>
      <c r="H97" t="inlineStr"/>
      <c r="I97"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7" t="inlineStr">
        <is>
          <t>1,5,6,15</t>
        </is>
      </c>
    </row>
    <row r="98">
      <c r="A98" t="inlineStr"/>
      <c r="B98" t="n">
        <v>82</v>
      </c>
      <c r="C98" t="inlineStr">
        <is>
          <t>매콤컬리텐더치킨(부정형)</t>
        </is>
      </c>
      <c r="D98" t="inlineStr">
        <is>
          <t>1kg
(약38.5~44gx23~26개)</t>
        </is>
      </c>
      <c r="E98" t="n">
        <v>21500</v>
      </c>
      <c r="F98" t="n">
        <v>21500</v>
      </c>
      <c r="G98" t="inlineStr">
        <is>
          <t>-</t>
        </is>
      </c>
      <c r="H98" t="inlineStr"/>
      <c r="I98" t="inlineStr">
        <is>
          <t>닭고기(국산/안심)78%(정제수미포함/정제수포함71.4%),다목적배터믹스,중력분(밀/미국,호주산),대두유,메가핫시즈닝</t>
        </is>
      </c>
      <c r="J98" t="inlineStr">
        <is>
          <t>5,6,15,16</t>
        </is>
      </c>
    </row>
    <row r="99">
      <c r="A99" t="inlineStr"/>
      <c r="B99" t="n">
        <v>83</v>
      </c>
      <c r="C99" t="inlineStr">
        <is>
          <t>컬리텐더치킨(부정형)</t>
        </is>
      </c>
      <c r="D99" t="inlineStr">
        <is>
          <t>1kg
(약38.5~44gx23~26개)</t>
        </is>
      </c>
      <c r="E99" t="n">
        <v>21500</v>
      </c>
      <c r="F99" t="n">
        <v>21500</v>
      </c>
      <c r="G99" t="inlineStr">
        <is>
          <t>-</t>
        </is>
      </c>
      <c r="H99" t="inlineStr"/>
      <c r="I99" t="inlineStr">
        <is>
          <t>닭고기(국산/안심)76.4%(정제수미포함/정제수포함72.3%),다목적배터믹스,대두유,중력분(밀/미국,호주산)</t>
        </is>
      </c>
      <c r="J99" t="inlineStr">
        <is>
          <t>5,6,15</t>
        </is>
      </c>
    </row>
    <row r="100">
      <c r="A100" t="inlineStr"/>
      <c r="B100" t="n">
        <v>84</v>
      </c>
      <c r="C100" t="inlineStr">
        <is>
          <t>샐러드텐더치킨(부정형)</t>
        </is>
      </c>
      <c r="D100" t="inlineStr">
        <is>
          <t>1kg
(약11.1~12.5gx80~90개)</t>
        </is>
      </c>
      <c r="E100" t="n">
        <v>24800</v>
      </c>
      <c r="F100" t="n">
        <v>24800</v>
      </c>
      <c r="G100" t="inlineStr">
        <is>
          <t>-</t>
        </is>
      </c>
      <c r="H100" t="inlineStr"/>
      <c r="I100" t="inlineStr">
        <is>
          <t>닭고기(국산/안심)70.85%(정제수미포함/정제수포함66%),다목적배터믹스,대두유,중력분(밀/미국,호주산)</t>
        </is>
      </c>
      <c r="J100" t="inlineStr">
        <is>
          <t>5,6,15</t>
        </is>
      </c>
    </row>
    <row r="101">
      <c r="A101" t="inlineStr"/>
      <c r="B101" t="n">
        <v>85</v>
      </c>
      <c r="C101" t="inlineStr">
        <is>
          <t>통살 후라이드 닭꼬치</t>
        </is>
      </c>
      <c r="D101" t="inlineStr">
        <is>
          <t>700g
(70g×10개)</t>
        </is>
      </c>
      <c r="E101" t="n">
        <v>28500</v>
      </c>
      <c r="F101" t="n">
        <v>19950</v>
      </c>
      <c r="G101" t="n">
        <v>1995</v>
      </c>
      <c r="H101" t="inlineStr"/>
      <c r="I101" t="inlineStr">
        <is>
          <t xml:space="preserve">닭고기(가슴살/국산)60%,곡류가공품1(밀가루,전분,쌀가루),곡류가공품2
★최소 10kg 이상 발주시 10kg당 소스 한봉(2kg) 증정!(양념치킨소스)
</t>
        </is>
      </c>
      <c r="J101" t="inlineStr">
        <is>
          <t>5,6,15</t>
        </is>
      </c>
    </row>
    <row r="102">
      <c r="A102" t="inlineStr"/>
      <c r="B102" t="n">
        <v>86</v>
      </c>
      <c r="C102" t="inlineStr">
        <is>
          <t>파프리카잡채고로케</t>
        </is>
      </c>
      <c r="D102" t="inlineStr">
        <is>
          <t>1kg(약30g×33개±1)</t>
        </is>
      </c>
      <c r="E102" t="n">
        <v>9900</v>
      </c>
      <c r="F102" t="n">
        <v>9900</v>
      </c>
      <c r="G102" t="n">
        <v>300</v>
      </c>
      <c r="H102" t="inlineStr"/>
      <c r="I102" t="inlineStr">
        <is>
          <t>당면(고구마전분/중국산)37.55%,파프리카(국산)3.5%,돼지고기(국산)4.44%,새송이버섯(국산),생빵가루(밀가루/미국,호주산),정제수,양파,청양고추,당근,부추</t>
        </is>
      </c>
      <c r="J102" t="inlineStr">
        <is>
          <t>1,2,5,6,10,16</t>
        </is>
      </c>
    </row>
    <row r="103">
      <c r="A103" t="inlineStr">
        <is>
          <t>수산가공류 - 원료 수급에 따라 원산지 및 규격이 변경될 수 있습니다.</t>
        </is>
      </c>
      <c r="B103" t="inlineStr"/>
      <c r="C103" t="inlineStr"/>
      <c r="D103" t="inlineStr"/>
      <c r="E103" t="inlineStr"/>
      <c r="F103" t="inlineStr"/>
      <c r="G103" t="inlineStr"/>
      <c r="H103" t="inlineStr"/>
      <c r="I103" t="inlineStr"/>
      <c r="J103" t="inlineStr"/>
    </row>
    <row r="104">
      <c r="A104" t="inlineStr"/>
      <c r="B104" t="inlineStr"/>
      <c r="C104" t="inlineStr">
        <is>
          <t>수랏간 순살 가자미까스
(부정형)</t>
        </is>
      </c>
      <c r="D104" t="inlineStr">
        <is>
          <t>1.2kg(약60g×20개)</t>
        </is>
      </c>
      <c r="E104" t="n">
        <v>14900</v>
      </c>
      <c r="F104" t="inlineStr">
        <is>
          <t>17880
16,100</t>
        </is>
      </c>
      <c r="G104" t="inlineStr">
        <is>
          <t>894
805</t>
        </is>
      </c>
      <c r="H104" t="inlineStr"/>
      <c r="I104"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t>
        </is>
      </c>
      <c r="J104" t="inlineStr">
        <is>
          <t>5,6</t>
        </is>
      </c>
    </row>
    <row r="105">
      <c r="A105" t="inlineStr"/>
      <c r="B105" t="inlineStr"/>
      <c r="C105" t="inlineStr">
        <is>
          <t>스위트크리미언소스</t>
        </is>
      </c>
      <c r="D105" t="inlineStr">
        <is>
          <t>2kg</t>
        </is>
      </c>
      <c r="E105" t="n">
        <v>11000</v>
      </c>
      <c r="F105" t="inlineStr">
        <is>
          <t>22000
19,800</t>
        </is>
      </c>
      <c r="G105" t="inlineStr">
        <is>
          <t>-</t>
        </is>
      </c>
      <c r="H105" t="inlineStr"/>
      <c r="I105" t="inlineStr">
        <is>
          <t>마요네즈,양파14%,사과퓨레(사과,국산),오이피클,레몬농축과즙액
☞ 냉장4개월
세트 발주시 소스 할인적용(10봉당 소스1봉기준)</t>
        </is>
      </c>
      <c r="J105" t="inlineStr">
        <is>
          <t>1,2,5</t>
        </is>
      </c>
    </row>
    <row r="106">
      <c r="A106" t="inlineStr"/>
      <c r="B106" t="inlineStr"/>
      <c r="C106" t="inlineStr">
        <is>
          <t>코코넛 쉬림프
(부정형)</t>
        </is>
      </c>
      <c r="D106" t="inlineStr">
        <is>
          <t>1kg(약25g×40개±2)</t>
        </is>
      </c>
      <c r="E106" t="n">
        <v>26400</v>
      </c>
      <c r="F106" t="inlineStr">
        <is>
          <t>26400
23,760</t>
        </is>
      </c>
      <c r="G106" t="inlineStr">
        <is>
          <t>660
594</t>
        </is>
      </c>
      <c r="H106" t="inlineStr"/>
      <c r="I106" t="inlineStr">
        <is>
          <t xml:space="preserve">새우55%(외국산:베트남,중국,인도)기타가공품19.5%(밀가루(밀:미국,호주),정제소금(국내산),곡물가공품8.35%{(밀가루(밀:미국),옥수수전분,옥수수가루(옥수수:인도),볶음쌀가루}정제수,건조코코넛4%
</t>
        </is>
      </c>
      <c r="J106" t="inlineStr">
        <is>
          <t>2,5,6,9</t>
        </is>
      </c>
    </row>
    <row r="107">
      <c r="A107" t="inlineStr"/>
      <c r="B107" t="inlineStr"/>
      <c r="C107" t="inlineStr">
        <is>
          <t>치폴레소스[단순매입]</t>
        </is>
      </c>
      <c r="D107" t="inlineStr">
        <is>
          <t>2kg</t>
        </is>
      </c>
      <c r="E107" t="n">
        <v>9240</v>
      </c>
      <c r="F107" t="inlineStr">
        <is>
          <t>18480
16,630</t>
        </is>
      </c>
      <c r="G107" t="inlineStr">
        <is>
          <t>-</t>
        </is>
      </c>
      <c r="H107" t="inlineStr"/>
      <c r="I107" t="inlineStr">
        <is>
          <t>기타과당,정제수,마요네즈[식물성유지(외국산:아르헨티나,미국,중국 등),난황액{난황(계란:국산)},발효식초,설탕,정제소금]18%,토마토케첩[토마토페이스트],치포틀레페퍼(멕시코산)
☞ 냉장6개월세트 발주시 소스 할인적용(10봉당 소스1봉기준)</t>
        </is>
      </c>
      <c r="J107" t="inlineStr">
        <is>
          <t>1,5,6,12,16</t>
        </is>
      </c>
    </row>
    <row r="108">
      <c r="A108" t="inlineStr"/>
      <c r="B108" t="inlineStr"/>
      <c r="C108" t="inlineStr">
        <is>
          <t>튼튼바다 장어튀김
(부정형)</t>
        </is>
      </c>
      <c r="D108" t="inlineStr">
        <is>
          <t>1kg(약40g×25개±4)</t>
        </is>
      </c>
      <c r="E108" t="n">
        <v>23900</v>
      </c>
      <c r="F108" t="inlineStr">
        <is>
          <t>23900
21,510</t>
        </is>
      </c>
      <c r="G108" t="inlineStr">
        <is>
          <t>956
860</t>
        </is>
      </c>
      <c r="H108" t="inlineStr"/>
      <c r="I108" t="inlineStr">
        <is>
          <t>장어(국내산)52%,기타가공품17.35%[중력밀가루(미국,호주),옥수수전분,박력밀가루(미국),정제소금,마늘분말,후추가루,파푸리카오일],기타가공품16.9%{밀가루(밀:미국,호주,캐나다),전분],정제소금(국내산),곡물가공품},정제수</t>
        </is>
      </c>
      <c r="J108" t="inlineStr">
        <is>
          <t>2,5,6</t>
        </is>
      </c>
    </row>
    <row r="109">
      <c r="A109" t="inlineStr"/>
      <c r="B109" t="inlineStr"/>
      <c r="C109" t="inlineStr">
        <is>
          <t>단짠갈릭데리소스</t>
        </is>
      </c>
      <c r="D109" t="inlineStr">
        <is>
          <t>2kg</t>
        </is>
      </c>
      <c r="E109" t="n">
        <v>8200</v>
      </c>
      <c r="F109" t="inlineStr">
        <is>
          <t>16400
14,760</t>
        </is>
      </c>
      <c r="G109" t="inlineStr">
        <is>
          <t>-</t>
        </is>
      </c>
      <c r="H109" t="inlineStr"/>
      <c r="I109" t="inlineStr">
        <is>
          <t>마늘(국산)6%,혼합간장[아미노산간장(탈지대두:인도산),정제소금(국산)]
☞ 실온6개월
세트 발주시 소스 할인적용(10봉당 소스1봉기준)</t>
        </is>
      </c>
      <c r="J109" t="inlineStr">
        <is>
          <t>5,6,13</t>
        </is>
      </c>
    </row>
    <row r="110">
      <c r="A110" t="inlineStr">
        <is>
          <t>수
산
가
공
류</t>
        </is>
      </c>
      <c r="B110" t="n">
        <v>87</v>
      </c>
      <c r="C110" t="inlineStr">
        <is>
          <t>크런치 하트문어커틀렛</t>
        </is>
      </c>
      <c r="D110" t="inlineStr">
        <is>
          <t>900g(60gx15개)</t>
        </is>
      </c>
      <c r="E110" t="n">
        <v>17200</v>
      </c>
      <c r="F110" t="n">
        <v>15480</v>
      </c>
      <c r="G110" t="n">
        <v>1032</v>
      </c>
      <c r="H110" t="inlineStr"/>
      <c r="I110"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0" t="inlineStr">
        <is>
          <t>1,5,6,17</t>
        </is>
      </c>
    </row>
    <row r="111">
      <c r="A111" t="inlineStr"/>
      <c r="B111" t="n">
        <v>88</v>
      </c>
      <c r="C111" t="inlineStr">
        <is>
          <t>순살크런치생선까스</t>
        </is>
      </c>
      <c r="D111" t="inlineStr">
        <is>
          <t>1.2kg
(60gx20개)</t>
        </is>
      </c>
      <c r="E111" t="n">
        <v>14500</v>
      </c>
      <c r="F111" t="n">
        <v>17400</v>
      </c>
      <c r="G111" t="n">
        <v>870</v>
      </c>
      <c r="H111" t="inlineStr"/>
      <c r="I111" t="inlineStr">
        <is>
          <t>원재료 수급현황에 따라 원재료와 원산지가 변경될 수 있습니다.
민대구(한국산)50%,생빵가루,정제수,곡류가공품(백미/국내산)4.6%</t>
        </is>
      </c>
      <c r="J111" t="n">
        <v>6</v>
      </c>
    </row>
    <row r="112">
      <c r="A112" t="inlineStr"/>
      <c r="B112" t="inlineStr"/>
      <c r="C112" t="inlineStr"/>
      <c r="D112" t="inlineStr">
        <is>
          <t>1.2kg
(80gx15개)</t>
        </is>
      </c>
      <c r="E112" t="n">
        <v>14500</v>
      </c>
      <c r="F112" t="n">
        <v>17400</v>
      </c>
      <c r="G112" t="n">
        <v>1160</v>
      </c>
      <c r="H112" t="inlineStr"/>
      <c r="I112" t="inlineStr"/>
      <c r="J112" t="n">
        <v>6</v>
      </c>
    </row>
    <row r="113">
      <c r="A113" t="inlineStr"/>
      <c r="B113" t="n">
        <v>90</v>
      </c>
      <c r="C113" t="inlineStr">
        <is>
          <t>매콤크런치생선까스</t>
        </is>
      </c>
      <c r="D113" t="inlineStr">
        <is>
          <t>1.2kg
(60gx20개)</t>
        </is>
      </c>
      <c r="E113" t="n">
        <v>14700</v>
      </c>
      <c r="F113" t="n">
        <v>17640</v>
      </c>
      <c r="G113" t="n">
        <v>882</v>
      </c>
      <c r="H113" t="inlineStr"/>
      <c r="I113" t="inlineStr">
        <is>
          <t xml:space="preserve">원재료 수급현황에 따라 원재료와 원산지가 변경될 수 있습니다.
민대구(한국산)50%,생빵가루,곡류가공품(백미/국내산)6.9%,고추분말0.19%
</t>
        </is>
      </c>
      <c r="J113" t="n">
        <v>6</v>
      </c>
    </row>
    <row r="114">
      <c r="A114" t="inlineStr"/>
      <c r="B114" t="inlineStr"/>
      <c r="C114" t="inlineStr"/>
      <c r="D114" t="inlineStr">
        <is>
          <t>1.2kg
(80gx15개)</t>
        </is>
      </c>
      <c r="E114" t="n">
        <v>14700</v>
      </c>
      <c r="F114" t="n">
        <v>17640</v>
      </c>
      <c r="G114" t="n">
        <v>1176</v>
      </c>
      <c r="H114" t="inlineStr"/>
      <c r="I114" t="inlineStr"/>
      <c r="J114" t="n">
        <v>6</v>
      </c>
    </row>
    <row r="115">
      <c r="A115" t="inlineStr"/>
      <c r="B115" t="n">
        <v>92</v>
      </c>
      <c r="C115" t="inlineStr">
        <is>
          <t>대파해물전</t>
        </is>
      </c>
      <c r="D115" t="inlineStr">
        <is>
          <t>1kg
(약28~30gx35개±3)</t>
        </is>
      </c>
      <c r="E115" t="n">
        <v>9800</v>
      </c>
      <c r="F115" t="n">
        <v>9800</v>
      </c>
      <c r="G115" t="n">
        <v>280</v>
      </c>
      <c r="H115" t="inlineStr"/>
      <c r="I115" t="inlineStr">
        <is>
          <t>오징어37.14%(외국산:칠레,페루,중국 등),연육22.7%(베트남산/어육94.7%),대파16.51%(중국산),옥수수전분,양파,당근</t>
        </is>
      </c>
      <c r="J115" t="inlineStr">
        <is>
          <t>5,17</t>
        </is>
      </c>
    </row>
    <row r="116">
      <c r="A116" t="inlineStr"/>
      <c r="B116" t="n">
        <v>93</v>
      </c>
      <c r="C116" t="inlineStr">
        <is>
          <t>명태살두부전</t>
        </is>
      </c>
      <c r="D116" t="inlineStr">
        <is>
          <t>1kg
(약30gx33개±2)</t>
        </is>
      </c>
      <c r="E116" t="n">
        <v>13800</v>
      </c>
      <c r="F116" t="inlineStr">
        <is>
          <t>13800
12,420</t>
        </is>
      </c>
      <c r="G116" t="inlineStr">
        <is>
          <t>418
376</t>
        </is>
      </c>
      <c r="H116" t="inlineStr"/>
      <c r="I116" t="inlineStr">
        <is>
          <t>5無:L-글루탐산나트륨,발색제,합성착색료,합성보존료,산화방지제
연육36.80%[명태연육50%(미국산/명태91.43%),이또요리연육(베트남산/어육)],양파(국산),대두유,분리대두단백,당근</t>
        </is>
      </c>
      <c r="J116" t="n">
        <v>5</v>
      </c>
    </row>
    <row r="117">
      <c r="A117" t="inlineStr"/>
      <c r="B117" t="n">
        <v>94</v>
      </c>
      <c r="C117" t="inlineStr">
        <is>
          <t>참조은 오징어링</t>
        </is>
      </c>
      <c r="D117" t="inlineStr">
        <is>
          <t>1kg
(약25gx40개±2)</t>
        </is>
      </c>
      <c r="E117" t="n">
        <v>12800</v>
      </c>
      <c r="F117" t="n">
        <v>12800</v>
      </c>
      <c r="G117" t="n">
        <v>320</v>
      </c>
      <c r="H117" t="inlineStr"/>
      <c r="I117" t="inlineStr">
        <is>
          <t>오징어(칠레산)45.74%,생빵가루,연육(베트남산),정제수,건조빵가루,양파,
오징어조미분말1.14%,정제소금</t>
        </is>
      </c>
      <c r="J117" t="inlineStr">
        <is>
          <t>1,5,6,9,17</t>
        </is>
      </c>
    </row>
    <row r="118">
      <c r="A118" t="inlineStr"/>
      <c r="B118" t="n">
        <v>95</v>
      </c>
      <c r="C118" t="inlineStr">
        <is>
          <t>양파크런치대구탕수어(부정형)</t>
        </is>
      </c>
      <c r="D118" t="inlineStr">
        <is>
          <t>1kg
(약20gx50개±5)</t>
        </is>
      </c>
      <c r="E118" t="n">
        <v>17900</v>
      </c>
      <c r="F118" t="n">
        <v>17900</v>
      </c>
      <c r="G118" t="n">
        <v>358</v>
      </c>
      <c r="H118" t="inlineStr"/>
      <c r="I118" t="inlineStr">
        <is>
          <t>원재료 수급현황에 따라 원재료와 원산지 및 봉당수량이 변경될 수 있습니다.
민대구(한국산)50%,생빵가루,정제수,곡류가공품(백미/국내산)5.8%,양파분말0.18%</t>
        </is>
      </c>
      <c r="J118" t="n">
        <v>6</v>
      </c>
    </row>
    <row r="119">
      <c r="A119" t="inlineStr"/>
      <c r="B119" t="n">
        <v>96</v>
      </c>
      <c r="C119" t="inlineStr">
        <is>
          <t>새우야채튀김
[단순매입]</t>
        </is>
      </c>
      <c r="D119" t="inlineStr">
        <is>
          <t>600g(약40gx15개)</t>
        </is>
      </c>
      <c r="E119" t="n">
        <v>32800</v>
      </c>
      <c r="F119" t="inlineStr">
        <is>
          <t>19680
17,715</t>
        </is>
      </c>
      <c r="G119" t="inlineStr">
        <is>
          <t>1312
1,181</t>
        </is>
      </c>
      <c r="H119" t="inlineStr"/>
      <c r="I119" t="inlineStr">
        <is>
          <t>원산지: 베트남
흰다리새우 28%,배터믹스(밀가루,밀전분,쌀가루,변성전분,옥수수가루),정제수,고추12.45375%,카사바전분,양파6.6825%,당근6.01425%,식물성유지(팜유,대두유),마늘3.0375%,고수2.12625%,프리더스트,비타민C,고추가루,양파분말,정제소금</t>
        </is>
      </c>
      <c r="J119" t="inlineStr">
        <is>
          <t>5,6,9</t>
        </is>
      </c>
    </row>
    <row r="120">
      <c r="A120" t="inlineStr"/>
      <c r="B120" t="n">
        <v>97</v>
      </c>
      <c r="C120" t="inlineStr">
        <is>
          <t>양배추 새우롤
[단순매입]</t>
        </is>
      </c>
      <c r="D120" t="inlineStr">
        <is>
          <t>650g(약65gx10개)</t>
        </is>
      </c>
      <c r="E120" t="n">
        <v>16800</v>
      </c>
      <c r="F120" t="inlineStr">
        <is>
          <t>10920
9,830</t>
        </is>
      </c>
      <c r="G120" t="inlineStr">
        <is>
          <t>1092
983</t>
        </is>
      </c>
      <c r="H120" t="inlineStr"/>
      <c r="I120" t="inlineStr">
        <is>
          <t>원산지: 베트남
어묵24.3%(흰다리새우14.823%,아메리카대왕오징어,연육,카사바분말,설탕),양배추30.7%,빵가루{밀가루,쇼트닝(팜유),효모,정제소금,설탕},정제수,배터믹스,프리더스트</t>
        </is>
      </c>
      <c r="J120" t="inlineStr">
        <is>
          <t>1,6,9,17</t>
        </is>
      </c>
    </row>
    <row r="121">
      <c r="A121" t="inlineStr"/>
      <c r="B121" t="n">
        <v>98</v>
      </c>
      <c r="C121" t="inlineStr">
        <is>
          <t>참새우탕수(부정형)</t>
        </is>
      </c>
      <c r="D121" t="inlineStr">
        <is>
          <t>1kg
(약10~11gx91~104개)</t>
        </is>
      </c>
      <c r="E121" t="n">
        <v>26900</v>
      </c>
      <c r="F121" t="n">
        <v>26900</v>
      </c>
      <c r="G121" t="inlineStr">
        <is>
          <t>-</t>
        </is>
      </c>
      <c r="H121" t="inlineStr"/>
      <c r="I121" t="inlineStr">
        <is>
          <t>새우(베트남산)59%,정제수,밀가루(밀/미국산),옥수수전분,정제소금,양파분말</t>
        </is>
      </c>
      <c r="J121" t="inlineStr">
        <is>
          <t>6,9</t>
        </is>
      </c>
    </row>
    <row r="122">
      <c r="A122" t="inlineStr"/>
      <c r="B122" t="n">
        <v>99</v>
      </c>
      <c r="C122" t="inlineStr">
        <is>
          <t>새우통통 멘보샤</t>
        </is>
      </c>
      <c r="D122" t="inlineStr">
        <is>
          <t xml:space="preserve">1.05kg(약35gx30개) </t>
        </is>
      </c>
      <c r="E122" t="n">
        <v>26200</v>
      </c>
      <c r="F122" t="n">
        <v>27510</v>
      </c>
      <c r="G122" t="n">
        <v>917</v>
      </c>
      <c r="H122" t="inlineStr"/>
      <c r="I122" t="inlineStr">
        <is>
          <t>새우살42.12%(외국산:베트남,인도,중국등),조각빵30%[밀가루(밀:미국,호주,캐나다),정제소금(국내산),연육(실꼬리돔 외)10.88%[(외국산:베트남,인도,미국등)어육],대두유,양파,대두단백,옥수수전분,마늘</t>
        </is>
      </c>
      <c r="J122" t="inlineStr">
        <is>
          <t>5,6,9</t>
        </is>
      </c>
    </row>
    <row r="123">
      <c r="A123" t="inlineStr"/>
      <c r="B123" t="n">
        <v>100</v>
      </c>
      <c r="C123" t="inlineStr">
        <is>
          <t>콰트로통새우카츠</t>
        </is>
      </c>
      <c r="D123" t="inlineStr">
        <is>
          <t>650g
(65g×10개)</t>
        </is>
      </c>
      <c r="E123" t="n">
        <v>24510</v>
      </c>
      <c r="F123" t="n">
        <v>15930</v>
      </c>
      <c r="G123" t="n">
        <v>1593</v>
      </c>
      <c r="H123" t="inlineStr"/>
      <c r="I123" t="inlineStr">
        <is>
          <t>흰다리새우39%(베트남),정제수,연육(녹줄돔),빵가루①,빵가루②,시즈닝,배터믹스</t>
        </is>
      </c>
      <c r="J123" t="inlineStr">
        <is>
          <t>1,6,9</t>
        </is>
      </c>
    </row>
    <row r="124">
      <c r="A124" t="inlineStr"/>
      <c r="B124" t="n">
        <v>101</v>
      </c>
      <c r="C124" t="inlineStr">
        <is>
          <t>5마리 통새우 꼬치(부정형)
[단순매입]</t>
        </is>
      </c>
      <c r="D124" t="inlineStr">
        <is>
          <t>585g(65gx9개)</t>
        </is>
      </c>
      <c r="E124" t="n">
        <v>28000</v>
      </c>
      <c r="F124" t="inlineStr">
        <is>
          <t>16380
14,740</t>
        </is>
      </c>
      <c r="G124" t="inlineStr">
        <is>
          <t>1820
1,638</t>
        </is>
      </c>
      <c r="H124" t="inlineStr"/>
      <c r="I124" t="inlineStr">
        <is>
          <t>원산지: 베트남
흰다리새우 45%,빵가루,정제수,배터믹스,프리더스트</t>
        </is>
      </c>
      <c r="J124" t="inlineStr">
        <is>
          <t>6,9</t>
        </is>
      </c>
    </row>
    <row r="125">
      <c r="A125" t="inlineStr"/>
      <c r="B125" t="n">
        <v>102</v>
      </c>
      <c r="C125" t="inlineStr">
        <is>
          <t>브래디드 화이트 새우(부정형)
[단순매입]</t>
        </is>
      </c>
      <c r="D125" t="inlineStr">
        <is>
          <t>1kg(85개±10)</t>
        </is>
      </c>
      <c r="E125" t="n">
        <v>31900</v>
      </c>
      <c r="F125" t="n">
        <v>31900</v>
      </c>
      <c r="G125" t="n">
        <v>375</v>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n">
        <v>13000</v>
      </c>
      <c r="G127" t="n">
        <v>1300</v>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24,820</t>
        </is>
      </c>
      <c r="G128" t="inlineStr">
        <is>
          <t>-</t>
        </is>
      </c>
      <c r="H128" t="inlineStr"/>
      <c r="I128" t="inlineStr">
        <is>
          <t>흰다리생새우(베트남산)99.29%,기타0.71%</t>
        </is>
      </c>
      <c r="J128" t="n">
        <v>9</v>
      </c>
    </row>
    <row r="129">
      <c r="A129" t="inlineStr">
        <is>
          <t>핫
도
그
류</t>
        </is>
      </c>
      <c r="B129" t="n">
        <v>106</v>
      </c>
      <c r="C129" t="inlineStr">
        <is>
          <t>한입핫도그[단순매입]</t>
        </is>
      </c>
      <c r="D129" t="inlineStr">
        <is>
          <t>1kg(17.5~18gx55개±3)</t>
        </is>
      </c>
      <c r="E129" t="n">
        <v>15300</v>
      </c>
      <c r="F129" t="n">
        <v>15300</v>
      </c>
      <c r="G129" t="n">
        <v>278</v>
      </c>
      <c r="H129" t="inlineStr"/>
      <c r="I129" t="inlineStr">
        <is>
          <t>후랑크소시지38.36%[돼지고기88.04%(지방일부사용,국산),옥수수전분{옥수수:외국산(러시아,헝가리,세르비아등)},비엔나믹스[밀가루(밀:미국)],난백액(국산),전란액</t>
        </is>
      </c>
      <c r="J129" t="inlineStr">
        <is>
          <t>1,2,5,6,10,18</t>
        </is>
      </c>
    </row>
    <row r="130">
      <c r="A130" t="inlineStr"/>
      <c r="B130" t="n">
        <v>107</v>
      </c>
      <c r="C130" t="inlineStr">
        <is>
          <t>페스츄리 돌돌말이 핫도그
(냉동생지)</t>
        </is>
      </c>
      <c r="D130" t="inlineStr">
        <is>
          <t>1.2kg(60gx20개)</t>
        </is>
      </c>
      <c r="E130" t="n">
        <v>29300</v>
      </c>
      <c r="F130" t="n">
        <v>35160</v>
      </c>
      <c r="G130" t="n">
        <v>1758</v>
      </c>
      <c r="H130" t="inlineStr"/>
      <c r="I130" t="inlineStr">
        <is>
          <t>소시지67%[돈육92.28%{돈육87.25%(국산),돈지방5.03%(국산)},정제수,정제소금(국내5.03%(국산)},정제수,정제소금(국내산)},정제수,마가린,정제소금]</t>
        </is>
      </c>
      <c r="J130" t="inlineStr">
        <is>
          <t>1,2,5,6,10</t>
        </is>
      </c>
    </row>
    <row r="131">
      <c r="A131" t="inlineStr"/>
      <c r="B131" t="n">
        <v>109</v>
      </c>
      <c r="C131" t="inlineStr">
        <is>
          <t>울리불리 핫도그</t>
        </is>
      </c>
      <c r="D131" t="inlineStr">
        <is>
          <t> </t>
        </is>
      </c>
      <c r="E131" t="n">
        <v>20000</v>
      </c>
      <c r="F131" t="inlineStr">
        <is>
          <t>11200
10,640</t>
        </is>
      </c>
      <c r="G131" t="inlineStr">
        <is>
          <t>1400
1,330</t>
        </is>
      </c>
      <c r="H131" t="inlineStr"/>
      <c r="I131" t="inlineStr">
        <is>
          <t>소시지30%[돈육92.28%{돈육87,25%(국산),돈지방5,03%(국산)},옥수수전분,대두단백,정제소금],서류가공품28%[감자(외국산:미국,벨기에,네덜란드 등),곡류가공품[기타가공품{밀가루(밀:미국산)}]</t>
        </is>
      </c>
      <c r="J131" t="inlineStr">
        <is>
          <t>1,2,5,6,10</t>
        </is>
      </c>
    </row>
    <row r="132">
      <c r="A132" t="inlineStr"/>
      <c r="B132" t="inlineStr"/>
      <c r="C132" t="inlineStr">
        <is>
          <t>소보로 크로와상</t>
        </is>
      </c>
      <c r="D132" t="inlineStr">
        <is>
          <t>460g
(약23gx20개)</t>
        </is>
      </c>
      <c r="E132" t="n">
        <v>41300</v>
      </c>
      <c r="F132" t="inlineStr">
        <is>
          <t>19000
18,060</t>
        </is>
      </c>
      <c r="G132" t="inlineStr">
        <is>
          <t>950
903</t>
        </is>
      </c>
      <c r="H132" t="inlineStr"/>
      <c r="I132" t="inlineStr">
        <is>
          <t>빵류[밀가루(밀:미국산,캐나다산),마가린1,전란액,효모],밀가루(밀:미국산),땅콩버터2.89%,전란액1.86%,곡류가공품</t>
        </is>
      </c>
      <c r="J132" t="inlineStr">
        <is>
          <t>1,2,4,5,6</t>
        </is>
      </c>
    </row>
    <row r="133">
      <c r="A133" t="inlineStr"/>
      <c r="B133" t="inlineStr"/>
      <c r="C133" t="inlineStr">
        <is>
          <t>우리밀 탕종 꼬마식빵</t>
        </is>
      </c>
      <c r="D133" t="inlineStr">
        <is>
          <t>600g
(약30gx20개)</t>
        </is>
      </c>
      <c r="E133" t="n">
        <v>26340</v>
      </c>
      <c r="F133" t="inlineStr">
        <is>
          <t>15800
15,020</t>
        </is>
      </c>
      <c r="G133" t="inlineStr">
        <is>
          <t>790
751</t>
        </is>
      </c>
      <c r="H133" t="inlineStr"/>
      <c r="I133" t="inlineStr">
        <is>
          <t>우리밀63.02%(국산),우유(국산),설탕,가공버터,효모,정제소금,혼합제제,비타민c</t>
        </is>
      </c>
      <c r="J133" t="inlineStr">
        <is>
          <t>2,6</t>
        </is>
      </c>
    </row>
    <row r="134">
      <c r="A134" t="inlineStr"/>
      <c r="B134" t="inlineStr"/>
      <c r="C134" t="inlineStr">
        <is>
          <t>초코마블케익</t>
        </is>
      </c>
      <c r="D134" t="inlineStr">
        <is>
          <t>480g
(약20gx24개)</t>
        </is>
      </c>
      <c r="E134" t="n">
        <v>40000</v>
      </c>
      <c r="F134" t="n">
        <v>19200</v>
      </c>
      <c r="G134" t="n">
        <v>800</v>
      </c>
      <c r="H134" t="inlineStr"/>
      <c r="I134" t="inlineStr">
        <is>
          <t>전란액(계란/국산)36.7%,설탕,밀가루(밀/미국산,호주산)17.5%,준초콜릿5.9%,코코아분말3.06%,정제수</t>
        </is>
      </c>
      <c r="J134" t="inlineStr">
        <is>
          <t>1,2,5,6,16</t>
        </is>
      </c>
    </row>
    <row r="135">
      <c r="A135" t="inlineStr"/>
      <c r="B135" t="inlineStr"/>
      <c r="C135" t="inlineStr">
        <is>
          <t>짜장타르트</t>
        </is>
      </c>
      <c r="D135" t="inlineStr">
        <is>
          <t>936g(약39g X 24개)</t>
        </is>
      </c>
      <c r="E135" t="n">
        <v>48720</v>
      </c>
      <c r="F135" t="n">
        <v>45600</v>
      </c>
      <c r="G135" t="n">
        <v>1900</v>
      </c>
      <c r="H135" t="inlineStr"/>
      <c r="I135" t="inlineStr">
        <is>
          <t xml:space="preserve">
밀가루(호주,미국산)24.58%,마가린,식물성크림7.87%,아몬드 분말{아몬드(미국),중력분(미국)}전란액(국내산),준초콜릿1 4.92%,기타코코아가공품,준초콜릿2 4.72%,코코아분말</t>
        </is>
      </c>
      <c r="J135" t="inlineStr">
        <is>
          <t>1,2,5,6</t>
        </is>
      </c>
    </row>
    <row r="136">
      <c r="A136" t="inlineStr"/>
      <c r="B136" t="inlineStr"/>
      <c r="C136" t="inlineStr">
        <is>
          <t>단오엔 우유크림떡
(단오기획제품)(개별포장)</t>
        </is>
      </c>
      <c r="D136" t="inlineStr">
        <is>
          <t>1.8kg
(약60gx30개)</t>
        </is>
      </c>
      <c r="E136" t="inlineStr"/>
      <c r="F136" t="n">
        <v>36000</v>
      </c>
      <c r="G136" t="n">
        <v>1200</v>
      </c>
      <c r="H136" t="inlineStr"/>
      <c r="I136" t="inlineStr">
        <is>
          <t>유함유가공품(프랑스산)19.4%,곡류가공품1(찹쌀:국산)10.6%,곡류가공품2(찹쌀:국산)10.6%,설탕,가공유크림(덴마크산),우유(국산)5.3%,치즈,가당연유</t>
        </is>
      </c>
      <c r="J136" t="inlineStr">
        <is>
          <t>2,5,10,13</t>
        </is>
      </c>
    </row>
    <row r="137">
      <c r="A137" t="inlineStr"/>
      <c r="B137" t="inlineStr"/>
      <c r="C137" t="inlineStr">
        <is>
          <t>태극기 우유 마카롱(개별포장)
(호국보훈의달날기획제품)</t>
        </is>
      </c>
      <c r="D137" t="inlineStr">
        <is>
          <t>450g(약15gx30개)</t>
        </is>
      </c>
      <c r="E137" t="inlineStr"/>
      <c r="F137" t="n">
        <v>33000</v>
      </c>
      <c r="G137" t="n">
        <v>1100</v>
      </c>
      <c r="H137" t="inlineStr"/>
      <c r="I137" t="inlineStr">
        <is>
          <t>난백액(계란/국산)16.47%,아몬드분말[아몬드(미국산),밀가루(미국산)]12.59%,가공버터(뉴질랜드산),연유(원유,설탕,유당),밀가루2%,곡류가공품,우유0.55%(폴란드산)</t>
        </is>
      </c>
      <c r="J137" t="inlineStr">
        <is>
          <t>1,2,5,6</t>
        </is>
      </c>
    </row>
    <row r="138">
      <c r="A138" t="inlineStr"/>
      <c r="B138" t="n">
        <v>110</v>
      </c>
      <c r="C138" t="inlineStr">
        <is>
          <t xml:space="preserve">        리얼 쿠키앤크림 스틱 
        치즈케익 (개별포장)</t>
        </is>
      </c>
      <c r="D138" t="inlineStr">
        <is>
          <t>900g
(약30g×30개)</t>
        </is>
      </c>
      <c r="E138" t="n">
        <v>62670</v>
      </c>
      <c r="F138" t="n">
        <v>56400</v>
      </c>
      <c r="G138" t="n">
        <v>1880</v>
      </c>
      <c r="H138" t="inlineStr"/>
      <c r="I138" t="inlineStr">
        <is>
          <t xml:space="preserve">
끼리크림치즈(프랑스산)46.2%,전란액(국산),기타설탕,과자,설탕,밀가루(밀:미국산)</t>
        </is>
      </c>
      <c r="J138" t="inlineStr">
        <is>
          <t>1,2,5,6</t>
        </is>
      </c>
    </row>
    <row r="139">
      <c r="A139" t="inlineStr"/>
      <c r="B139" t="n">
        <v>111</v>
      </c>
      <c r="C139" t="inlineStr">
        <is>
          <t xml:space="preserve">        리얼 블루베리 스틱 
        치즈케익(개별포장)</t>
        </is>
      </c>
      <c r="D139" t="inlineStr">
        <is>
          <t>900g
(약30gx30개)</t>
        </is>
      </c>
      <c r="E139" t="n">
        <v>66000</v>
      </c>
      <c r="F139" t="n">
        <v>59400</v>
      </c>
      <c r="G139" t="n">
        <v>1980</v>
      </c>
      <c r="H139" t="inlineStr"/>
      <c r="I139" t="inlineStr">
        <is>
          <t>끼리크림치즈(프랑스산)51.8%,전란액(국산),기타설탕,밀가루(밀:미국산),설탕</t>
        </is>
      </c>
      <c r="J139" t="inlineStr">
        <is>
          <t>1,2,5,6</t>
        </is>
      </c>
    </row>
    <row r="140">
      <c r="A140" t="inlineStr"/>
      <c r="B140" t="n">
        <v>112</v>
      </c>
      <c r="C140" t="inlineStr">
        <is>
          <t>생크림 롤케익</t>
        </is>
      </c>
      <c r="D140" t="inlineStr">
        <is>
          <t>600g(약20gx30개)</t>
        </is>
      </c>
      <c r="E140" t="n">
        <v>37500</v>
      </c>
      <c r="F140" t="n">
        <v>22500</v>
      </c>
      <c r="G140" t="n">
        <v>750</v>
      </c>
      <c r="H140" t="inlineStr"/>
      <c r="I140" t="inlineStr">
        <is>
          <t>난백액(국산)20%,유함유가공품(프랑스)18.6%,난황액(국산)15.1%,밀가루(밀:미국산)8.8%,치즈(호주산)6.6%,우유(국산)6%
☞ D-10일전 선발주</t>
        </is>
      </c>
      <c r="J140" t="inlineStr">
        <is>
          <t>1,2,6,10,13</t>
        </is>
      </c>
    </row>
    <row r="141">
      <c r="A141" t="inlineStr"/>
      <c r="B141" t="n">
        <v>113</v>
      </c>
      <c r="C141" t="inlineStr">
        <is>
          <t>우유생크림 카스테라</t>
        </is>
      </c>
      <c r="D141" t="inlineStr">
        <is>
          <t>1.35kg
(약45gx30개)</t>
        </is>
      </c>
      <c r="E141" t="n">
        <v>37330</v>
      </c>
      <c r="F141" t="n">
        <v>50400</v>
      </c>
      <c r="G141" t="n">
        <v>1680</v>
      </c>
      <c r="H141" t="inlineStr"/>
      <c r="I141" t="inlineStr">
        <is>
          <t>가공유크림(덴마크산)29.2%,밀가루(밀:미국산)10.2%,난황액(국산),난백액(국산),치즈(호주산),우유(국산)3.8%
☞ D-10일전 선발주</t>
        </is>
      </c>
      <c r="J141" t="inlineStr">
        <is>
          <t>1,2,5,6</t>
        </is>
      </c>
    </row>
    <row r="142">
      <c r="A142" t="inlineStr"/>
      <c r="B142" t="n">
        <v>114</v>
      </c>
      <c r="C142" t="inlineStr">
        <is>
          <t>수박롤케익[3월~8월 계절제품]</t>
        </is>
      </c>
      <c r="D142" t="inlineStr">
        <is>
          <t>750g
(약25g×30개)</t>
        </is>
      </c>
      <c r="E142" t="n">
        <v>38000</v>
      </c>
      <c r="F142" t="n">
        <v>28500</v>
      </c>
      <c r="G142" t="n">
        <v>950</v>
      </c>
      <c r="H142" t="inlineStr"/>
      <c r="I142" t="inlineStr">
        <is>
          <t>설탕,전란액(국산)13.0%, 유함유가공품(프랑스산), 가공유크림(덴마크산), 난백액(국산)9.7%, 준초콜릿1.5%, 과채주스(수박100%)
☞ D-10일전 선발주</t>
        </is>
      </c>
      <c r="J142" t="inlineStr">
        <is>
          <t>1,2,5,6,10</t>
        </is>
      </c>
    </row>
    <row r="143">
      <c r="A143" t="inlineStr"/>
      <c r="B143" t="n">
        <v>115</v>
      </c>
      <c r="C143" t="inlineStr">
        <is>
          <t>레드벨벳 치즈케익</t>
        </is>
      </c>
      <c r="D143" t="inlineStr">
        <is>
          <t>900g
(약30g×30개)</t>
        </is>
      </c>
      <c r="E143" t="n">
        <v>40000</v>
      </c>
      <c r="F143" t="n">
        <v>36000</v>
      </c>
      <c r="G143" t="n">
        <v>1200</v>
      </c>
      <c r="H143" t="inlineStr"/>
      <c r="I143" t="inlineStr">
        <is>
          <t xml:space="preserve">자연치즈(미국산)20.7%,가공유크림,기타가공품(레드벨벳믹스),설탕,전란액(국산), 코코아분말
☞ D-10일전 선발주
"생일픽"문의해주세요!
</t>
        </is>
      </c>
      <c r="J143" t="inlineStr">
        <is>
          <t>1,2,5,6</t>
        </is>
      </c>
    </row>
    <row r="144">
      <c r="A144" t="inlineStr"/>
      <c r="B144" t="n">
        <v>116</v>
      </c>
      <c r="C144" t="inlineStr">
        <is>
          <t xml:space="preserve">         블루베리 크림치즈찰떡
         (개별포장)               </t>
        </is>
      </c>
      <c r="D144" t="inlineStr">
        <is>
          <t>1.8kg
(약60g×30개)</t>
        </is>
      </c>
      <c r="E144" t="n">
        <v>26340</v>
      </c>
      <c r="F144" t="n">
        <v>47400</v>
      </c>
      <c r="G144" t="n">
        <v>1580</v>
      </c>
      <c r="H144" t="inlineStr"/>
      <c r="I144" t="inlineStr">
        <is>
          <t>끼리크림치즈(프랑스산) 26.9%,곡류가공품1(찹쌀:국산) 12.8%,곡류가공품2(찹쌀:국산),기타설탕,조림류,잼(블루베리50%)</t>
        </is>
      </c>
      <c r="J144" t="inlineStr">
        <is>
          <t>2,13</t>
        </is>
      </c>
    </row>
    <row r="145">
      <c r="A145" t="inlineStr"/>
      <c r="B145" t="n">
        <v>117</v>
      </c>
      <c r="C145" t="inlineStr">
        <is>
          <t>우리찹쌀 딸기아이스찰떡
[3~9월 계절제품](개별포장)</t>
        </is>
      </c>
      <c r="D145" t="inlineStr">
        <is>
          <t>1.8kg
(약60g×30개)</t>
        </is>
      </c>
      <c r="E145" t="n">
        <v>19170</v>
      </c>
      <c r="F145" t="n">
        <v>34500</v>
      </c>
      <c r="G145" t="n">
        <v>1150</v>
      </c>
      <c r="H145" t="inlineStr"/>
      <c r="I145" t="inlineStr">
        <is>
          <t>식물성크림 16.4%,곡류가공품1(찹쌀:국산) 12.4%,곡류가공품2(찹쌀:국산),가공유크림(덴마크산) 10.9%,설탕,딸기 6.4%
*꼭! 차게해서 드세요~</t>
        </is>
      </c>
      <c r="J145" t="inlineStr">
        <is>
          <t>2,5,10</t>
        </is>
      </c>
    </row>
    <row r="146">
      <c r="A146" t="inlineStr"/>
      <c r="B146" t="n">
        <v>118</v>
      </c>
      <c r="C146" t="inlineStr">
        <is>
          <t>오구보 우리감자빵-
(냉동생지-오븐전용)</t>
        </is>
      </c>
      <c r="D146" t="inlineStr">
        <is>
          <t>1.8kg(60gx30개)</t>
        </is>
      </c>
      <c r="E146" t="n">
        <v>19670</v>
      </c>
      <c r="F146" t="n">
        <v>35400</v>
      </c>
      <c r="G146" t="n">
        <v>1180</v>
      </c>
      <c r="H146" t="inlineStr"/>
      <c r="I146" t="inlineStr">
        <is>
          <t>서류가공품 27.0%(감자:강원도산),기타가공품(태국산/변성전분,설탕,탈지분유),곡류가공품(태국산/옥수수,설탕,소금),과채가공품(양파:국산),쇼트닝,프레스햄,체다치즈,콩고물,흑임자고물</t>
        </is>
      </c>
      <c r="J146" t="inlineStr">
        <is>
          <t>1,2,5,6,10,16</t>
        </is>
      </c>
    </row>
    <row r="147">
      <c r="A147" t="inlineStr"/>
      <c r="B147" t="n">
        <v>119</v>
      </c>
      <c r="C147" t="inlineStr">
        <is>
          <t>우리밀 공주 꼬마밤식빵</t>
        </is>
      </c>
      <c r="D147" t="inlineStr">
        <is>
          <t>700g
(약35g×20개)</t>
        </is>
      </c>
      <c r="E147" t="n">
        <v>35720</v>
      </c>
      <c r="F147" t="n">
        <v>25000</v>
      </c>
      <c r="G147" t="n">
        <v>1250</v>
      </c>
      <c r="H147" t="inlineStr"/>
      <c r="I147" t="inlineStr">
        <is>
          <t>밀가루(밀:국산)50.48%(우리밀100%사용),밤다이스27.97%[밤(국산)56.25%,설탕],설탕,가공버터(뉴질랜드산),전란액,곡류가공품I</t>
        </is>
      </c>
      <c r="J147" t="inlineStr">
        <is>
          <t>1,2,5,6,13</t>
        </is>
      </c>
    </row>
    <row r="148">
      <c r="A148" t="inlineStr"/>
      <c r="B148" t="n">
        <v>120</v>
      </c>
      <c r="C148" t="inlineStr">
        <is>
          <t>참조은 정통꽃빵</t>
        </is>
      </c>
      <c r="D148" t="inlineStr">
        <is>
          <t>1kg
(약34gx30개)</t>
        </is>
      </c>
      <c r="E148" t="n">
        <v>8800</v>
      </c>
      <c r="F148" t="n">
        <v>8800</v>
      </c>
      <c r="G148" t="n">
        <v>293</v>
      </c>
      <c r="H148" t="inlineStr"/>
      <c r="I148" t="inlineStr">
        <is>
          <t xml:space="preserve">소맥분(밀/미국,호주산)82%,정백당7%,식용유,생이스트
</t>
        </is>
      </c>
      <c r="J148" t="inlineStr">
        <is>
          <t>5,6</t>
        </is>
      </c>
    </row>
    <row r="149">
      <c r="A149" t="inlineStr"/>
      <c r="B149" t="n">
        <v>121</v>
      </c>
      <c r="C149" t="inlineStr">
        <is>
          <t>삼색꽃빵</t>
        </is>
      </c>
      <c r="D149" t="inlineStr">
        <is>
          <t>1kg
(약34gx30개)</t>
        </is>
      </c>
      <c r="E149" t="n">
        <v>11500</v>
      </c>
      <c r="F149" t="n">
        <v>11500</v>
      </c>
      <c r="G149" t="n">
        <v>383</v>
      </c>
      <c r="H149" t="inlineStr"/>
      <c r="I149" t="inlineStr">
        <is>
          <t>소맥분(밀/미국,호주산)76%,울금분말(국산)2%,클로렐라분말(국산)2%,백년초분말(국산)2%,정백당7%,정제수,식용유(대두),생이스트</t>
        </is>
      </c>
      <c r="J149" t="inlineStr">
        <is>
          <t>5,6</t>
        </is>
      </c>
    </row>
    <row r="150">
      <c r="A150" t="inlineStr"/>
      <c r="B150" t="n">
        <v>122</v>
      </c>
      <c r="C150" t="inlineStr">
        <is>
          <t>백년초 장미꽃빵</t>
        </is>
      </c>
      <c r="D150" t="inlineStr">
        <is>
          <t>1kg
(약32gx32개)</t>
        </is>
      </c>
      <c r="E150" t="n">
        <v>12800</v>
      </c>
      <c r="F150" t="n">
        <v>12800</v>
      </c>
      <c r="G150" t="n">
        <v>400</v>
      </c>
      <c r="H150" t="inlineStr"/>
      <c r="I150" t="inlineStr">
        <is>
          <t xml:space="preserve">소맥분(밀/미국,호주산)87%,백년초분말2%,정백당,대두유,생이스트
</t>
        </is>
      </c>
      <c r="J150" t="inlineStr">
        <is>
          <t>5,6</t>
        </is>
      </c>
    </row>
    <row r="151">
      <c r="A151" t="inlineStr"/>
      <c r="B151" t="n">
        <v>123</v>
      </c>
      <c r="C151" t="inlineStr">
        <is>
          <t>고구마크림치즈파이
(냉동생지)</t>
        </is>
      </c>
      <c r="D151" t="inlineStr">
        <is>
          <t>1.4kg
(35gx40개)</t>
        </is>
      </c>
      <c r="E151" t="n">
        <v>20200</v>
      </c>
      <c r="F151" t="inlineStr">
        <is>
          <t>28280
26,880</t>
        </is>
      </c>
      <c r="G151" t="inlineStr">
        <is>
          <t>707
672</t>
        </is>
      </c>
      <c r="H151" t="inlineStr"/>
      <c r="I151" t="inlineStr">
        <is>
          <t>밀가루(밀:미국,캐나다산)25.65%,서류가공품{고구마60.61%,설탕,물엿}23.01%,가공치즈(스페인/버터밀크,우유,크림)15.98%,마가린,설탕,전란액</t>
        </is>
      </c>
      <c r="J151" t="inlineStr">
        <is>
          <t>1,2,5,6</t>
        </is>
      </c>
    </row>
    <row r="152">
      <c r="A152" t="inlineStr"/>
      <c r="B152" t="n">
        <v>124</v>
      </c>
      <c r="C152" t="inlineStr">
        <is>
          <t>내츄럴딸기파이(냉동생지)</t>
        </is>
      </c>
      <c r="D152" t="inlineStr">
        <is>
          <t>1.4kg
(35g×40개)</t>
        </is>
      </c>
      <c r="E152" t="n">
        <v>13710</v>
      </c>
      <c r="F152" t="n">
        <v>19200</v>
      </c>
      <c r="G152" t="n">
        <v>480</v>
      </c>
      <c r="H152" t="inlineStr"/>
      <c r="I152" t="inlineStr">
        <is>
          <t xml:space="preserve"> 밀가루(밀:미국,캐나다 산)38.12%,정제수,잼[설탕,딸기퓨레 40%(딸기/국산),펙틴,구연산]9.82%,전란액,설탕</t>
        </is>
      </c>
      <c r="J152" t="inlineStr">
        <is>
          <t>1,2,5,6</t>
        </is>
      </c>
    </row>
    <row r="153">
      <c r="A153" t="inlineStr"/>
      <c r="B153" t="n">
        <v>125</v>
      </c>
      <c r="C153" t="inlineStr">
        <is>
          <t>미니포켓애플파이(냉동생지)</t>
        </is>
      </c>
      <c r="D153" t="inlineStr">
        <is>
          <t>800g
(40g×20개)</t>
        </is>
      </c>
      <c r="E153" t="n">
        <v>15000</v>
      </c>
      <c r="F153" t="n">
        <v>12000</v>
      </c>
      <c r="G153" t="n">
        <v>600</v>
      </c>
      <c r="H153" t="inlineStr"/>
      <c r="I153" t="inlineStr">
        <is>
          <t>밀가루(밀/미국,캐나다산)35.35%,마가린,기타잼[냉동사과다이스(사과,설탕)]20%,정제수,설탕,전란액3.54%,정제소금</t>
        </is>
      </c>
      <c r="J153" t="inlineStr">
        <is>
          <t>1,5,6</t>
        </is>
      </c>
    </row>
    <row r="154">
      <c r="A154" t="inlineStr"/>
      <c r="B154" t="n">
        <v>126</v>
      </c>
      <c r="C154" t="inlineStr">
        <is>
          <t>팔미어파이(냉동생지)</t>
        </is>
      </c>
      <c r="D154" t="inlineStr">
        <is>
          <t>1.08kg
(27g×40개)</t>
        </is>
      </c>
      <c r="E154" t="n">
        <v>14070</v>
      </c>
      <c r="F154" t="n">
        <v>15200</v>
      </c>
      <c r="G154" t="n">
        <v>380</v>
      </c>
      <c r="H154" t="inlineStr"/>
      <c r="I154" t="inlineStr">
        <is>
          <t>밀가루(밀:미국,캐나다 산)36.82%,정제수,마가린,전란액(국
산)5.52%,,설탕,정제소금</t>
        </is>
      </c>
      <c r="J154" t="inlineStr">
        <is>
          <t>1,5,6</t>
        </is>
      </c>
    </row>
    <row r="155">
      <c r="A155" t="inlineStr"/>
      <c r="B155" t="n">
        <v>127</v>
      </c>
      <c r="C155" t="inlineStr">
        <is>
          <t>초코테린느더블쿠키(냉동생지)</t>
        </is>
      </c>
      <c r="D155" t="inlineStr">
        <is>
          <t>1.2kg
(40g×30개)</t>
        </is>
      </c>
      <c r="E155" t="n">
        <v>20500</v>
      </c>
      <c r="F155" t="n">
        <v>24600</v>
      </c>
      <c r="G155" t="n">
        <v>820</v>
      </c>
      <c r="H155" t="inlineStr"/>
      <c r="I155" t="inlineStr">
        <is>
          <t>밀가루(밀/미국산)19.5%,마가린,전란액(국산),준초콜릿1 12.8%, 설탕, 준초콜릿2 3.5%</t>
        </is>
      </c>
      <c r="J155" t="inlineStr">
        <is>
          <t>1,2,5,6,13</t>
        </is>
      </c>
    </row>
    <row r="156">
      <c r="A156" t="inlineStr"/>
      <c r="B156" t="n">
        <v>128</v>
      </c>
      <c r="C156" t="inlineStr">
        <is>
          <t>치엔바오 
햄치즈 샌드위치(개별포장)
[단순매입]</t>
        </is>
      </c>
      <c r="D156" t="inlineStr">
        <is>
          <t>1.4kg(약78gx18개)</t>
        </is>
      </c>
      <c r="E156" t="inlineStr">
        <is>
          <t>-</t>
        </is>
      </c>
      <c r="F156" t="n">
        <v>44100</v>
      </c>
      <c r="G156" t="n">
        <v>2450</v>
      </c>
      <c r="H156" t="inlineStr"/>
      <c r="I156" t="inlineStr">
        <is>
          <t>빵류40%[밀가루(밀/미국산,캐나다산)],크림[마가린{(팜유/말레이시아산)}],알가열제품[전란(국산)],마요네즈,프레스햄10%[돼지고기(국산),돈지방(국산),닭고기(국산)],가공치즈6%[하이솔리드체다(뉴질랜드산),체다(뉴질랜드산)]</t>
        </is>
      </c>
      <c r="J156" t="inlineStr">
        <is>
          <t>1,2,5,6,10,15,16</t>
        </is>
      </c>
    </row>
    <row r="157">
      <c r="A157" t="inlineStr"/>
      <c r="B157" t="n">
        <v>129</v>
      </c>
      <c r="C157" t="inlineStr">
        <is>
          <t>치엔바오 
카야 샌드위치(개별포장)
[단순매입]</t>
        </is>
      </c>
      <c r="D157" t="inlineStr">
        <is>
          <t>1.03kg(약57gx18개)</t>
        </is>
      </c>
      <c r="E157" t="inlineStr">
        <is>
          <t>-</t>
        </is>
      </c>
      <c r="F157" t="n">
        <v>41040</v>
      </c>
      <c r="G157" t="n">
        <v>2280</v>
      </c>
      <c r="H157" t="inlineStr"/>
      <c r="I157" t="inlineStr">
        <is>
          <t>빵류47.6%[밀가루(밀/미국산,캐나다산)],크림[마가린{(팜유/말레이시아산)}],가공치즈16%[하이솔리드체다(뉴질랜드산),체다(뉴질랜드산)],카야그린소스12%[설탕,전란(계란/국산),코코넛밀크]</t>
        </is>
      </c>
      <c r="J157" t="inlineStr">
        <is>
          <t>1,2,5,6,13</t>
        </is>
      </c>
    </row>
    <row r="158">
      <c r="A158" t="inlineStr"/>
      <c r="B158" t="n">
        <v>130</v>
      </c>
      <c r="C158" t="inlineStr">
        <is>
          <t>봉주르 크로크무슈(냉동반제)</t>
        </is>
      </c>
      <c r="D158" t="inlineStr">
        <is>
          <t>840g
(70g×12개)</t>
        </is>
      </c>
      <c r="E158" t="n">
        <v>24000</v>
      </c>
      <c r="F158" t="n">
        <v>20160</v>
      </c>
      <c r="G158" t="n">
        <v>1680</v>
      </c>
      <c r="H158" t="inlineStr"/>
      <c r="I158" t="inlineStr">
        <is>
          <t>식빵[밀(캐나다,미국산),설탕,소트닝],반경성치즈(자연치즈99.2%),프레스햄,양파(국내산),유청분말</t>
        </is>
      </c>
      <c r="J158" t="inlineStr">
        <is>
          <t>1,2,5,6,10,16</t>
        </is>
      </c>
    </row>
    <row r="159">
      <c r="A159" t="inlineStr"/>
      <c r="B159" t="n">
        <v>131</v>
      </c>
      <c r="C159" t="inlineStr">
        <is>
          <t>우리밀 허니버터 갈릭
(냉동반제)</t>
        </is>
      </c>
      <c r="D159" t="inlineStr">
        <is>
          <t>900g
(약45g×20개)</t>
        </is>
      </c>
      <c r="E159" t="n">
        <v>33330</v>
      </c>
      <c r="F159" t="n">
        <v>30000</v>
      </c>
      <c r="G159" t="n">
        <v>1500</v>
      </c>
      <c r="H159" t="inlineStr"/>
      <c r="I159" t="inlineStr">
        <is>
          <t>밀가루(밀:국산)50.95%(우리밀100%사용),가공버터(뉴질랜드산)21.26%,설탕,사양벌꿀(국산)4.4%,전란액,다진마늘1.84%(마늘100%:국산),혼합분유,마요네즈,파슬리후레이크</t>
        </is>
      </c>
      <c r="J159" t="inlineStr">
        <is>
          <t>1,2,5,6</t>
        </is>
      </c>
    </row>
    <row r="160">
      <c r="A160" t="inlineStr"/>
      <c r="B160" t="n">
        <v>132</v>
      </c>
      <c r="C160" t="inlineStr">
        <is>
          <t>갈릭스틱(냉동반제)</t>
        </is>
      </c>
      <c r="D160" t="inlineStr">
        <is>
          <t>750g
(25g×30개)</t>
        </is>
      </c>
      <c r="E160" t="n">
        <v>31200</v>
      </c>
      <c r="F160" t="n">
        <v>23400</v>
      </c>
      <c r="G160" t="n">
        <v>780</v>
      </c>
      <c r="H160" t="inlineStr"/>
      <c r="I160" t="inlineStr">
        <is>
          <t>바게트빵[밀가루(밀:캐나다,미국산),정제소금:국내산,혼합제제1,혼합제제2],설탕,다진마늘(국내산)3.2%,파슬리분말</t>
        </is>
      </c>
      <c r="J160" t="inlineStr">
        <is>
          <t>2,5,6,16</t>
        </is>
      </c>
    </row>
    <row r="161">
      <c r="A161" t="inlineStr"/>
      <c r="B161" t="n">
        <v>133</v>
      </c>
      <c r="C161" t="inlineStr">
        <is>
          <t>우리밀수제와플</t>
        </is>
      </c>
      <c r="D161" t="inlineStr">
        <is>
          <t>900g
(약30g×30개)</t>
        </is>
      </c>
      <c r="E161" t="n">
        <v>25000</v>
      </c>
      <c r="F161" t="n">
        <v>22500</v>
      </c>
      <c r="G161" t="n">
        <v>750</v>
      </c>
      <c r="H161" t="inlineStr"/>
      <c r="I161" t="inlineStr">
        <is>
          <t>우리밀40%,와플믹스19.41%,우유15.84%,마가린17.82%,세미드라이1.58%,정제수5.35%
(슈가파우더를 함께 보내드립니다.)</t>
        </is>
      </c>
      <c r="J161" t="inlineStr">
        <is>
          <t>1,2,5,6</t>
        </is>
      </c>
    </row>
    <row r="162">
      <c r="A162" t="inlineStr">
        <is>
          <t xml:space="preserve">밥
.
면
.
떡
.
절
임
</t>
        </is>
      </c>
      <c r="B162" t="n">
        <v>134</v>
      </c>
      <c r="C162" t="inlineStr">
        <is>
          <t>하노이 쌀국수면(냉동숙면)</t>
        </is>
      </c>
      <c r="D162" t="inlineStr">
        <is>
          <t>2kg</t>
        </is>
      </c>
      <c r="E162" t="n">
        <v>5400</v>
      </c>
      <c r="F162" t="n">
        <v>10800</v>
      </c>
      <c r="G162" t="inlineStr">
        <is>
          <t>-</t>
        </is>
      </c>
      <c r="H162" t="inlineStr"/>
      <c r="I162" t="inlineStr">
        <is>
          <t>쌀가루[태국산],정제수,전분가공품[타피오카전분],정제소금</t>
        </is>
      </c>
      <c r="J162" t="inlineStr">
        <is>
          <t>x</t>
        </is>
      </c>
    </row>
    <row r="163">
      <c r="A163" t="inlineStr"/>
      <c r="B163" t="n">
        <v>135</v>
      </c>
      <c r="C163" t="inlineStr">
        <is>
          <t>김치치즈구운주먹밥</t>
        </is>
      </c>
      <c r="D163" t="inlineStr">
        <is>
          <t>1kg(100g X 10개)</t>
        </is>
      </c>
      <c r="E163" t="n">
        <v>15300</v>
      </c>
      <c r="F163" t="n">
        <v>15300</v>
      </c>
      <c r="G163" t="n">
        <v>1530</v>
      </c>
      <c r="H163" t="inlineStr"/>
      <c r="I163" t="inlineStr">
        <is>
          <t>쌀(국산)37.13%,김치[배추(국산),무,고춧가루,마늘,대파]22.85%,가공치즈[치즈93%(모짜렐라치즈:외국산),변성전분,정제소금(국산) 등]9%,깍두기5.71%,소스1,양파,대파,소스2,찹쌀(국산),설탕,대두유,소스3,소스4,정제소금,고춧가루</t>
        </is>
      </c>
      <c r="J163" t="inlineStr">
        <is>
          <t>2,5,6,9,16,18</t>
        </is>
      </c>
    </row>
    <row r="164">
      <c r="A164" t="inlineStr"/>
      <c r="B164" t="n">
        <v>136</v>
      </c>
      <c r="C164" t="inlineStr">
        <is>
          <t>참치마요구운주먹밥</t>
        </is>
      </c>
      <c r="D164" t="inlineStr">
        <is>
          <t>1kg
(100g X 10개)</t>
        </is>
      </c>
      <c r="E164" t="n">
        <v>11000</v>
      </c>
      <c r="F164" t="inlineStr">
        <is>
          <t>11000
10,450</t>
        </is>
      </c>
      <c r="G164" t="inlineStr">
        <is>
          <t>1100
1,045</t>
        </is>
      </c>
      <c r="H164" t="inlineStr"/>
      <c r="I164" t="inlineStr">
        <is>
          <t>쌀(국산)61.99%,기타수산물가공품[가다랑어(원양산)8.57%,카놀라유(외국산)],마요네즈[식물성유지(외국산),난황액{난황(계란:국산)},발효식초,설탕,정제소금]6.2%,소스1,소스2</t>
        </is>
      </c>
      <c r="J164" t="inlineStr">
        <is>
          <t>1,2,5,6,16</t>
        </is>
      </c>
    </row>
    <row r="165">
      <c r="A165" t="inlineStr"/>
      <c r="B165" t="n">
        <v>137</v>
      </c>
      <c r="C165" t="inlineStr">
        <is>
          <t>치즈닭갈비구운주먹밥</t>
        </is>
      </c>
      <c r="D165" t="inlineStr">
        <is>
          <t>1kg
(100g X 10개)</t>
        </is>
      </c>
      <c r="E165" t="n">
        <v>16000</v>
      </c>
      <c r="F165" t="inlineStr">
        <is>
          <t>16000
15,200</t>
        </is>
      </c>
      <c r="G165" t="inlineStr">
        <is>
          <t>1600
1,520</t>
        </is>
      </c>
      <c r="H165" t="inlineStr"/>
      <c r="I165"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65" t="inlineStr">
        <is>
          <t>2,5,6,12,15,16,18</t>
        </is>
      </c>
    </row>
    <row r="166">
      <c r="A166" t="inlineStr"/>
      <c r="B166" t="n">
        <v>138</v>
      </c>
      <c r="C166" t="inlineStr">
        <is>
          <t>소불고기구운주먹밥</t>
        </is>
      </c>
      <c r="D166" t="inlineStr">
        <is>
          <t>1kg
(100g X 10개)</t>
        </is>
      </c>
      <c r="E166" t="n">
        <v>12400</v>
      </c>
      <c r="F166" t="n">
        <v>12400</v>
      </c>
      <c r="G166" t="n">
        <v>1240</v>
      </c>
      <c r="H166" t="inlineStr"/>
      <c r="I166" t="inlineStr">
        <is>
          <t>쌀(국산)50.64%,소스1[혼합간장{아미노산액(탈지대두:외국산)},설탕,기타과당,양파퓨레,배퓨레],소고기(호주산)9.16%,양파,소스2,대파,찹쌀(국산)3.12%,표고버섯,당근,마늘,소스3</t>
        </is>
      </c>
      <c r="J166" t="inlineStr">
        <is>
          <t>5,6,16</t>
        </is>
      </c>
    </row>
    <row r="167">
      <c r="A167" t="inlineStr"/>
      <c r="B167" t="n">
        <v>139</v>
      </c>
      <c r="C167" t="inlineStr">
        <is>
          <t>소떡소떡(소스포함)</t>
        </is>
      </c>
      <c r="D167" t="inlineStr">
        <is>
          <t>800g
(80g×10개)</t>
        </is>
      </c>
      <c r="E167" t="n">
        <v>22000</v>
      </c>
      <c r="F167" t="n">
        <v>17600</v>
      </c>
      <c r="G167" t="n">
        <v>1760</v>
      </c>
      <c r="H167" t="inlineStr"/>
      <c r="I167" t="inlineStr">
        <is>
          <t>소시지 50%[돼지고기(국내산)50.54%],닭고기(국내산),옥수수전분,당근,정제소금,떡류(쌀/국내산)50%</t>
        </is>
      </c>
      <c r="J167" t="inlineStr">
        <is>
          <t>5,6,10,15                소스 : 5,6,12</t>
        </is>
      </c>
    </row>
    <row r="168">
      <c r="A168" t="inlineStr"/>
      <c r="B168" t="n">
        <v>140</v>
      </c>
      <c r="C168" t="inlineStr">
        <is>
          <t>소이떡이</t>
        </is>
      </c>
      <c r="D168" t="inlineStr">
        <is>
          <t>720g
(60gx12개)</t>
        </is>
      </c>
      <c r="E168" t="n">
        <v>20300</v>
      </c>
      <c r="F168" t="n">
        <v>14616</v>
      </c>
      <c r="G168" t="n">
        <v>1218</v>
      </c>
      <c r="H168" t="inlineStr"/>
      <c r="I168"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8" t="inlineStr">
        <is>
          <t>5,6,10,16</t>
        </is>
      </c>
    </row>
    <row r="169">
      <c r="A169" t="inlineStr"/>
      <c r="B169" t="n">
        <v>141</v>
      </c>
      <c r="C169" t="inlineStr">
        <is>
          <t>건밀떡[단순매입]</t>
        </is>
      </c>
      <c r="D169" t="inlineStr">
        <is>
          <t>1kg</t>
        </is>
      </c>
      <c r="E169" t="n">
        <v>3500</v>
      </c>
      <c r="F169" t="n">
        <v>3500</v>
      </c>
      <c r="G169" t="inlineStr">
        <is>
          <t>-</t>
        </is>
      </c>
      <c r="H169" t="inlineStr"/>
      <c r="I169" t="inlineStr">
        <is>
          <t xml:space="preserve">밀(호주산,미국산)97%,정제소금,콩기름(대두유),혼합제제,주정                               ☞ 냉장3개월     </t>
        </is>
      </c>
      <c r="J169" t="inlineStr">
        <is>
          <t>5,6</t>
        </is>
      </c>
    </row>
    <row r="170">
      <c r="A170" t="inlineStr"/>
      <c r="B170" t="n">
        <v>142</v>
      </c>
      <c r="C170" t="inlineStr">
        <is>
          <t>정통 사누끼우동[단순매입]</t>
        </is>
      </c>
      <c r="D170" t="inlineStr">
        <is>
          <t>1.15kg
(230gx5개)</t>
        </is>
      </c>
      <c r="E170" t="n">
        <v>3900</v>
      </c>
      <c r="F170" t="n">
        <v>4485</v>
      </c>
      <c r="G170" t="n">
        <v>897</v>
      </c>
      <c r="H170" t="inlineStr"/>
      <c r="I170" t="inlineStr">
        <is>
          <t>소맥분(밀:호주,미국산),변성전분(태국산),감자전분(폴란드산),정제염(국산),치자황색소</t>
        </is>
      </c>
      <c r="J170" t="n">
        <v>6</v>
      </c>
    </row>
    <row r="171">
      <c r="A171" t="inlineStr"/>
      <c r="B171" t="n">
        <v>143</v>
      </c>
      <c r="C171" t="inlineStr">
        <is>
          <t>중화냉동면[단순매입]</t>
        </is>
      </c>
      <c r="D171" t="inlineStr">
        <is>
          <t>1.25kg
(250gx5개)</t>
        </is>
      </c>
      <c r="E171" t="n">
        <v>3800</v>
      </c>
      <c r="F171" t="n">
        <v>4750</v>
      </c>
      <c r="G171" t="n">
        <v>950</v>
      </c>
      <c r="H171" t="inlineStr"/>
      <c r="I171" t="inlineStr">
        <is>
          <t>소맥분(밀:호주,미국산),변성전분(태국산),전분(폴란드산),정제염(국산),치자황색소</t>
        </is>
      </c>
      <c r="J171" t="n">
        <v>6</v>
      </c>
    </row>
    <row r="172">
      <c r="A172" t="inlineStr"/>
      <c r="B172" t="n">
        <v>144</v>
      </c>
      <c r="C172" t="inlineStr">
        <is>
          <t>참조은 쫄깃한쫄쫄면</t>
        </is>
      </c>
      <c r="D172" t="inlineStr">
        <is>
          <t>1kg</t>
        </is>
      </c>
      <c r="E172" t="n">
        <v>3900</v>
      </c>
      <c r="F172" t="n">
        <v>3900</v>
      </c>
      <c r="G172" t="inlineStr">
        <is>
          <t>-</t>
        </is>
      </c>
      <c r="H172" t="inlineStr"/>
      <c r="I172" t="inlineStr">
        <is>
          <t xml:space="preserve"> 소맥분(밀:호주,미국산),전분(외국산),치자황색소
</t>
        </is>
      </c>
      <c r="J172" t="n">
        <v>6</v>
      </c>
    </row>
    <row r="173">
      <c r="A173" t="inlineStr"/>
      <c r="B173" t="n">
        <v>145</v>
      </c>
      <c r="C173" t="inlineStr">
        <is>
          <t>옛 맛 밀면[단순매입]</t>
        </is>
      </c>
      <c r="D173" t="inlineStr">
        <is>
          <t>1kg</t>
        </is>
      </c>
      <c r="E173" t="n">
        <v>4100</v>
      </c>
      <c r="F173" t="n">
        <v>4100</v>
      </c>
      <c r="G173" t="inlineStr">
        <is>
          <t>-</t>
        </is>
      </c>
      <c r="H173" t="inlineStr"/>
      <c r="I173" t="inlineStr">
        <is>
          <t>밀가루(밀:호주,미국산)79.34% 통밀가루(밀:미국산)15.87%,전분</t>
        </is>
      </c>
      <c r="J173" t="n">
        <v>6</v>
      </c>
    </row>
    <row r="174">
      <c r="A174" t="inlineStr"/>
      <c r="B174" t="n">
        <v>146</v>
      </c>
      <c r="C174" t="inlineStr">
        <is>
          <t>우리감자 삼색 옹떡이</t>
        </is>
      </c>
      <c r="D174" t="inlineStr">
        <is>
          <t>1kg</t>
        </is>
      </c>
      <c r="E174" t="n">
        <v>11000</v>
      </c>
      <c r="F174" t="inlineStr">
        <is>
          <t>11000
9,900</t>
        </is>
      </c>
      <c r="G174" t="inlineStr">
        <is>
          <t>-</t>
        </is>
      </c>
      <c r="H174" t="inlineStr"/>
      <c r="I174" t="inlineStr">
        <is>
          <t>전분가공품[카사바전분(태국산,베트남산),밀전분(외국산),감자전분(국산)16%]77.67%,밀가루(밀:미국,호주산)19.43%,비트분말,시금치분말(국산),정제소금,대두유</t>
        </is>
      </c>
      <c r="J174" t="inlineStr">
        <is>
          <t>5,6</t>
        </is>
      </c>
    </row>
    <row r="175">
      <c r="A175" t="inlineStr"/>
      <c r="B175" t="n">
        <v>147</v>
      </c>
      <c r="C175" t="inlineStr">
        <is>
          <t>오색감자옹심이</t>
        </is>
      </c>
      <c r="D175" t="inlineStr">
        <is>
          <t>1kg
(약10gx100개±2)</t>
        </is>
      </c>
      <c r="E175" t="n">
        <v>13400</v>
      </c>
      <c r="F175" t="n">
        <v>13400</v>
      </c>
      <c r="G175" t="n">
        <v>134</v>
      </c>
      <c r="H175" t="inlineStr"/>
      <c r="I175" t="inlineStr">
        <is>
          <t>감자전분(감자100%/국산)32%,타피오카전분(태국산),밀전분(미국,호주산),시금치분말,호박가루,비트분말,도토리가루</t>
        </is>
      </c>
      <c r="J175" t="inlineStr">
        <is>
          <t>5,6</t>
        </is>
      </c>
    </row>
    <row r="176">
      <c r="A176" t="inlineStr"/>
      <c r="B176" t="n">
        <v>148</v>
      </c>
      <c r="C176" t="inlineStr">
        <is>
          <t>으뜸꼬들꼬들오이지[단순매입]
(슬라이스-6無)</t>
        </is>
      </c>
      <c r="D176" t="inlineStr">
        <is>
          <t>2kg
(고형량1.2kg)</t>
        </is>
      </c>
      <c r="E176" t="n">
        <v>12200</v>
      </c>
      <c r="F176" t="n">
        <v>24400</v>
      </c>
      <c r="G176" t="inlineStr">
        <is>
          <t>-</t>
        </is>
      </c>
      <c r="H176" t="inlineStr"/>
      <c r="I176" t="inlineStr">
        <is>
          <t xml:space="preserve">6無:L-글루탐산나트륨,사카린나트륨,빙초산,합성보존료,합성착색료,아황산나트륨
절임오이60%[오이98%(국산),천일염(호주산)],정제수,물엿,발효식초,정제소금(국산)
☞ 냉장60일       </t>
        </is>
      </c>
      <c r="J176" t="inlineStr">
        <is>
          <t>-</t>
        </is>
      </c>
    </row>
    <row r="177">
      <c r="A177" t="inlineStr"/>
      <c r="B177" t="n">
        <v>149</v>
      </c>
      <c r="C177" t="inlineStr">
        <is>
          <t>매실로 숙성한 오이지
(슬라이스-6無)</t>
        </is>
      </c>
      <c r="D177" t="inlineStr">
        <is>
          <t>2kg
(고형량 1.2kg)</t>
        </is>
      </c>
      <c r="E177" t="n">
        <v>7500</v>
      </c>
      <c r="F177" t="n">
        <v>15000</v>
      </c>
      <c r="G177" t="inlineStr">
        <is>
          <t>-</t>
        </is>
      </c>
      <c r="H177" t="inlineStr"/>
      <c r="I177"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7" t="inlineStr">
        <is>
          <t>-</t>
        </is>
      </c>
    </row>
    <row r="178">
      <c r="A178" t="inlineStr"/>
      <c r="B178" t="n">
        <v>150</v>
      </c>
      <c r="C178" t="inlineStr">
        <is>
          <t>상큼새콤 생레몬 무쌈
(친환경무사용-6無)</t>
        </is>
      </c>
      <c r="D178" t="inlineStr">
        <is>
          <t>2kg
(고형량 1kg)</t>
        </is>
      </c>
      <c r="E178" t="n">
        <v>5900</v>
      </c>
      <c r="F178" t="n">
        <v>11800</v>
      </c>
      <c r="G178" t="inlineStr">
        <is>
          <t>-</t>
        </is>
      </c>
      <c r="H178" t="inlineStr"/>
      <c r="I178" t="inlineStr">
        <is>
          <t xml:space="preserve">6無:L-글루탐산나트륨,사카린나트륨,빙초산,합성보존료,합성착색료,아황산나트륨
절임무50%(국산/무농약재배이상),정제수,설탕,발효식초,정제소금(국산),생레몬0.1%,농축레몬과즙
☞ 냉장120일          </t>
        </is>
      </c>
      <c r="J178" t="inlineStr">
        <is>
          <t>-</t>
        </is>
      </c>
    </row>
    <row r="179">
      <c r="A179" t="inlineStr"/>
      <c r="B179" t="n">
        <v>151</v>
      </c>
      <c r="C179" t="inlineStr">
        <is>
          <t>매실로 숙성한 무쌈
(친환경무사용-6無)</t>
        </is>
      </c>
      <c r="D179" t="inlineStr">
        <is>
          <t>2kg
(고형량 1kg)</t>
        </is>
      </c>
      <c r="E179" t="n">
        <v>5900</v>
      </c>
      <c r="F179" t="n">
        <v>11800</v>
      </c>
      <c r="G179" t="inlineStr">
        <is>
          <t>-</t>
        </is>
      </c>
      <c r="H179" t="inlineStr"/>
      <c r="I179"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79" t="inlineStr">
        <is>
          <t>-</t>
        </is>
      </c>
    </row>
    <row r="180">
      <c r="A180" t="inlineStr">
        <is>
          <t>후
식
류</t>
        </is>
      </c>
      <c r="B180" t="n">
        <v>152</v>
      </c>
      <c r="C180" t="inlineStr">
        <is>
          <t>뿌라이드스프링감자
(치즈맛 시즈닝 포함)</t>
        </is>
      </c>
      <c r="D180" t="inlineStr">
        <is>
          <t>500g
(50g×10개)</t>
        </is>
      </c>
      <c r="E180" t="n">
        <v>29200</v>
      </c>
      <c r="F180" t="n">
        <v>14600</v>
      </c>
      <c r="G180" t="n">
        <v>1460</v>
      </c>
      <c r="H180" t="inlineStr"/>
      <c r="I180" t="inlineStr">
        <is>
          <t>감자 95%[국내산],전분가공품 2.9%[스프링전용 전분가공품(옥수수전분 75%)],콩기름2%,기타가공품</t>
        </is>
      </c>
      <c r="J180" t="inlineStr">
        <is>
          <t>5,6                                           시즈닝 : 2,5,6,16</t>
        </is>
      </c>
    </row>
    <row r="181">
      <c r="A181" t="inlineStr"/>
      <c r="B181" t="n">
        <v>153</v>
      </c>
      <c r="C181" t="inlineStr">
        <is>
          <t>안흥 새싹순보리 쌀 찐빵
[9월~4월 계절제품]</t>
        </is>
      </c>
      <c r="D181" t="inlineStr">
        <is>
          <t>1kg
(50gx20개)</t>
        </is>
      </c>
      <c r="E181" t="n">
        <v>11500</v>
      </c>
      <c r="F181" t="n">
        <v>11500</v>
      </c>
      <c r="G181" t="n">
        <v>575</v>
      </c>
      <c r="H181" t="inlineStr"/>
      <c r="I181" t="inlineStr">
        <is>
          <t>밀가루(호주산)41.62%,팥18.42%,백설탕17.49%,새싹순보리(국내산)11.03%,쌀가루(국내산),정제소금(국내산),난백(국내산),효모(생이스트)</t>
        </is>
      </c>
      <c r="J181" t="inlineStr">
        <is>
          <t>1,5,6</t>
        </is>
      </c>
    </row>
    <row r="182">
      <c r="A182" t="inlineStr"/>
      <c r="B182" t="n">
        <v>154</v>
      </c>
      <c r="C182" t="inlineStr">
        <is>
          <t>안흥 수수부꾸미
[9월~4월 계절제품]</t>
        </is>
      </c>
      <c r="D182" t="inlineStr">
        <is>
          <t>1kg
(40gx25개)</t>
        </is>
      </c>
      <c r="E182" t="n">
        <v>14400</v>
      </c>
      <c r="F182" t="n">
        <v>14400</v>
      </c>
      <c r="G182" t="n">
        <v>576</v>
      </c>
      <c r="H182" t="inlineStr"/>
      <c r="I182" t="inlineStr">
        <is>
          <t>팥앙금(팥:중국산)30%,혼합제제53.7%,수수분말5.4%,찹쌀분말(국내산),정제소금,기타가공품(경단가루),알파미분(국내산),마가린</t>
        </is>
      </c>
      <c r="J182" t="inlineStr">
        <is>
          <t>2,5,6</t>
        </is>
      </c>
    </row>
    <row r="183">
      <c r="A183" t="inlineStr"/>
      <c r="B183" t="n">
        <v>155</v>
      </c>
      <c r="C183" t="inlineStr">
        <is>
          <t xml:space="preserve">우리밀 붕어빵 있슈
[9월~4월 계절제품]         </t>
        </is>
      </c>
      <c r="D183" t="inlineStr">
        <is>
          <t>1kg
(50gx20개)</t>
        </is>
      </c>
      <c r="E183" t="n">
        <v>13500</v>
      </c>
      <c r="F183" t="n">
        <v>13500</v>
      </c>
      <c r="G183" t="n">
        <v>675</v>
      </c>
      <c r="H183" t="inlineStr"/>
      <c r="I183" t="inlineStr">
        <is>
          <t>소맥분(국내산) 42%,크리미코[설탕,변성전분(기타가공품:유청분말),혼합제제,합성향료] 29%,난백(국내산)13%,마가린,옥수수전분,정제소금,단호박분말</t>
        </is>
      </c>
      <c r="J183" t="inlineStr">
        <is>
          <t>1,2,5,6</t>
        </is>
      </c>
    </row>
    <row r="184">
      <c r="A184" t="inlineStr"/>
      <c r="B184" t="n">
        <v>156</v>
      </c>
      <c r="C184" t="inlineStr">
        <is>
          <t>빠네고르곤졸라피자</t>
        </is>
      </c>
      <c r="D184" t="inlineStr">
        <is>
          <t>600g
(약60g×10개)</t>
        </is>
      </c>
      <c r="E184" t="n">
        <v>23330</v>
      </c>
      <c r="F184" t="n">
        <v>14000</v>
      </c>
      <c r="G184" t="n">
        <v>1400</v>
      </c>
      <c r="H184" t="inlineStr"/>
      <c r="I184" t="inlineStr">
        <is>
          <t>빠네도우(오곡함유)57.38%,치즈1[치즈{모짜렐라치즈(외국산:독일,프랑스,미국 등)}],소스,치즈2(고르곤졸라/이탈리아산)</t>
        </is>
      </c>
      <c r="J184" t="inlineStr">
        <is>
          <t>1,2,5,6,16</t>
        </is>
      </c>
    </row>
    <row r="185">
      <c r="A185" t="inlineStr"/>
      <c r="B185" t="n">
        <v>157</v>
      </c>
      <c r="C185" t="inlineStr">
        <is>
          <t>슈퍼슈프림피자</t>
        </is>
      </c>
      <c r="D185" t="inlineStr">
        <is>
          <t>420g
(약70g×6조각)</t>
        </is>
      </c>
      <c r="E185" t="n">
        <v>22860</v>
      </c>
      <c r="F185" t="n">
        <v>9600</v>
      </c>
      <c r="G185" t="n">
        <v>1600</v>
      </c>
      <c r="H185" t="inlineStr"/>
      <c r="I185" t="inlineStr">
        <is>
          <t>쌀눈피자도우49.68%[밀가루(미국,캐나다산),쌀눈(국산)1.34%,찹쌀분말,전분 등],치즈21.6%[치즈{모짜렐라치즈(외국산:독일,프랑스,미국 등)}],피자소스-GF,양파,스모크햄,포크토핑,양송이슬라이스,스위트콘,페파로니,피망</t>
        </is>
      </c>
      <c r="J185" t="inlineStr">
        <is>
          <t>1,2,5,6,10,12,16</t>
        </is>
      </c>
    </row>
    <row r="186">
      <c r="A186" t="inlineStr"/>
      <c r="B186" t="n">
        <v>158</v>
      </c>
      <c r="C186" t="inlineStr">
        <is>
          <t>롱치즈스틱</t>
        </is>
      </c>
      <c r="D186" t="inlineStr">
        <is>
          <t>1kg
(50g×20개)</t>
        </is>
      </c>
      <c r="E186" t="n">
        <v>16200</v>
      </c>
      <c r="F186" t="n">
        <v>16200</v>
      </c>
      <c r="G186" t="n">
        <v>810</v>
      </c>
      <c r="H186" t="inlineStr"/>
      <c r="I186" t="inlineStr">
        <is>
          <t>프라임치즈49.5%[모짜렐라치즈50%(외국산:프랑스,독일,미국산 등),렌넷카제인,전분,소금],다목적배터믹스,빵가루,대두유,밀가루,정제수</t>
        </is>
      </c>
      <c r="J186" t="inlineStr">
        <is>
          <t>2,5,6</t>
        </is>
      </c>
    </row>
    <row r="187">
      <c r="A187" t="inlineStr"/>
      <c r="B187" t="n">
        <v>159</v>
      </c>
      <c r="C187" t="inlineStr">
        <is>
          <t>치즈스틱</t>
        </is>
      </c>
      <c r="D187" t="inlineStr">
        <is>
          <t>1kg
(약25g×40개)</t>
        </is>
      </c>
      <c r="E187" t="n">
        <v>13800</v>
      </c>
      <c r="F187" t="n">
        <v>13800</v>
      </c>
      <c r="G187" t="n">
        <v>345</v>
      </c>
      <c r="H187" t="inlineStr"/>
      <c r="I187" t="inlineStr">
        <is>
          <t>프라임치즈49.5%[모짜렐라치즈50%(외국산:프랑스,독일,호주산 등),렌넷카제인,혼합제제,정제소금],다목적배터믹스,중력분,대두유,정제수</t>
        </is>
      </c>
      <c r="J187" t="inlineStr">
        <is>
          <t>2,5,6</t>
        </is>
      </c>
    </row>
    <row r="188">
      <c r="A188" t="inlineStr"/>
      <c r="B188" t="n">
        <v>161</v>
      </c>
      <c r="C188" t="inlineStr">
        <is>
          <t>한입 쏙 츄러스
(냉동생지-튀김전용)</t>
        </is>
      </c>
      <c r="D188" t="inlineStr">
        <is>
          <t>1kg(약8gx125개±10)</t>
        </is>
      </c>
      <c r="E188" t="n">
        <v>15200</v>
      </c>
      <c r="F188" t="n">
        <v>15200</v>
      </c>
      <c r="G188" t="n">
        <v>122</v>
      </c>
      <c r="H188" t="inlineStr"/>
      <c r="I188" t="inlineStr">
        <is>
          <t>기타가공품96.5%[밀가 루(밀:미국산,캐나다산),옥수수전분 (옥수수:외국산(러시아,헝가리,세르비 아 등)),설탕,정제소금,유청],가공버터 (뉴질랜드),계피가루(베트남) (계피설탕을 함께 보내드립니다.)</t>
        </is>
      </c>
      <c r="J188" t="inlineStr">
        <is>
          <t>2,5,6</t>
        </is>
      </c>
    </row>
    <row r="189">
      <c r="A189" t="inlineStr"/>
      <c r="B189" t="n">
        <v>162</v>
      </c>
      <c r="C189" t="inlineStr">
        <is>
          <t>수제링츄러스
(냉동생지-튀김전용)</t>
        </is>
      </c>
      <c r="D189" t="inlineStr">
        <is>
          <t>1kg(약25gx40개±2)</t>
        </is>
      </c>
      <c r="E189" t="n">
        <v>16000</v>
      </c>
      <c r="F189" t="n">
        <v>16000</v>
      </c>
      <c r="G189" t="n">
        <v>400</v>
      </c>
      <c r="H189" t="inlineStr"/>
      <c r="I189" t="inlineStr">
        <is>
          <t>기타가공품96.5%[밀가 루(밀:미국산,캐나다산),옥수수전분 (옥수수:외국산(러시아,헝가리,세르비 아 등)),설탕,정제소금,유청],가공버터 (뉴질랜드),계피가루(베트남) (계피설탕을 함께 보내드립니다.)</t>
        </is>
      </c>
      <c r="J189" t="inlineStr">
        <is>
          <t>2,5,6</t>
        </is>
      </c>
    </row>
    <row r="190">
      <c r="A190" t="inlineStr"/>
      <c r="B190" t="n">
        <v>163</v>
      </c>
      <c r="C190" t="inlineStr">
        <is>
          <t>스타츄(츄러스)</t>
        </is>
      </c>
      <c r="D190" t="inlineStr">
        <is>
          <t>1kg
(약22g×46개)</t>
        </is>
      </c>
      <c r="E190" t="n">
        <v>24300</v>
      </c>
      <c r="F190" t="n">
        <v>24300</v>
      </c>
      <c r="G190" t="n">
        <v>528</v>
      </c>
      <c r="H190" t="inlineStr"/>
      <c r="I190" t="inlineStr">
        <is>
          <t>밀가루(밀:미국,호주,캐나다산)80%,계란(국산)6.2%,연유2.4%,마가린,전지분유,발효분,계피가루
(계피설탕을 함께 보내드립니다)</t>
        </is>
      </c>
      <c r="J190" t="inlineStr">
        <is>
          <t>1,2,5,6</t>
        </is>
      </c>
    </row>
    <row r="191">
      <c r="A191" t="inlineStr"/>
      <c r="B191" t="inlineStr"/>
      <c r="C191" t="inlineStr">
        <is>
          <t>우리밀 프리미엄 스타츄</t>
        </is>
      </c>
      <c r="D191" t="inlineStr">
        <is>
          <t>1kg
(약22g×46개)</t>
        </is>
      </c>
      <c r="E191" t="n">
        <v>27500</v>
      </c>
      <c r="F191" t="n">
        <v>27500</v>
      </c>
      <c r="G191" t="n">
        <v>598</v>
      </c>
      <c r="H191" t="inlineStr"/>
      <c r="I191" t="inlineStr">
        <is>
          <t>밀가루79.7%(우리밀100%사용),계란(국산)6.1%,연유,전지분유,마가린,발효분,계피가루
(계피설탕을 함께 보내드립니다)</t>
        </is>
      </c>
      <c r="J191" t="inlineStr">
        <is>
          <t>1,2,5,6</t>
        </is>
      </c>
    </row>
    <row r="192">
      <c r="A192" t="inlineStr"/>
      <c r="B192" t="n">
        <v>165</v>
      </c>
      <c r="C192" t="inlineStr">
        <is>
          <t>우리쌀 츄러스</t>
        </is>
      </c>
      <c r="D192" t="inlineStr">
        <is>
          <t>1kg
(약22g×46개)</t>
        </is>
      </c>
      <c r="E192" t="n">
        <v>23800</v>
      </c>
      <c r="F192" t="n">
        <v>23800</v>
      </c>
      <c r="G192" t="n">
        <v>517</v>
      </c>
      <c r="H192" t="inlineStr"/>
      <c r="I192" t="inlineStr">
        <is>
          <t>쌀가루(국산)80%,계란(국산)6.2%,연유2.5%,마가린,전지분유,발효분,계피분말
(계피설탕을 함께 보내드립니다)</t>
        </is>
      </c>
      <c r="J192" t="inlineStr">
        <is>
          <t>1,2,5,6</t>
        </is>
      </c>
    </row>
    <row r="193">
      <c r="A193" t="inlineStr"/>
      <c r="B193" t="n">
        <v>166</v>
      </c>
      <c r="C193" t="inlineStr">
        <is>
          <t>빼빼츄</t>
        </is>
      </c>
      <c r="D193" t="inlineStr">
        <is>
          <t>1kg
(약31g×33개)</t>
        </is>
      </c>
      <c r="E193" t="n">
        <v>20500</v>
      </c>
      <c r="F193" t="n">
        <v>20500</v>
      </c>
      <c r="G193" t="n">
        <v>621</v>
      </c>
      <c r="H193" t="inlineStr"/>
      <c r="I193" t="inlineStr">
        <is>
          <t>밀가루(밀:미국,호주,캐나다산)80%,계란(국산)6.2%,연유2.4%,마가린,전지분유,발효분,계피가루
(계피설탕을 함께 보내드립니다)</t>
        </is>
      </c>
      <c r="J193" t="inlineStr">
        <is>
          <t>1,2,5,6</t>
        </is>
      </c>
    </row>
    <row r="194">
      <c r="A194" t="inlineStr"/>
      <c r="B194" t="n">
        <v>167</v>
      </c>
      <c r="C194" t="inlineStr">
        <is>
          <t>참믹스넛츠</t>
        </is>
      </c>
      <c r="D194" t="inlineStr">
        <is>
          <t>500g</t>
        </is>
      </c>
      <c r="E194" t="n">
        <v>33000</v>
      </c>
      <c r="F194" t="n">
        <v>16500</v>
      </c>
      <c r="G194" t="inlineStr">
        <is>
          <t>-</t>
        </is>
      </c>
      <c r="H194" t="inlineStr"/>
      <c r="I194" t="inlineStr">
        <is>
          <t>건조크랜베리30%,볶음아몬드30%, 호두20%,구운캐슈넛20%
☞ 실온18개월</t>
        </is>
      </c>
      <c r="J194" t="n">
        <v>14</v>
      </c>
    </row>
    <row r="195">
      <c r="A195" t="inlineStr"/>
      <c r="B195" t="n">
        <v>168</v>
      </c>
      <c r="C195" t="inlineStr">
        <is>
          <t>비타민열매 주스</t>
        </is>
      </c>
      <c r="D195" t="inlineStr">
        <is>
          <t>100ml(개당)</t>
        </is>
      </c>
      <c r="E195" t="inlineStr">
        <is>
          <t>-</t>
        </is>
      </c>
      <c r="F195" t="inlineStr">
        <is>
          <t>-</t>
        </is>
      </c>
      <c r="G195" t="n">
        <v>920</v>
      </c>
      <c r="H195" t="inlineStr"/>
      <c r="I195" t="inlineStr">
        <is>
          <t>정제수, 비타민나무열매농축액(비타민나무 100%,국산) 1.33%, 프락토올리고당, 물엿, 정백당, 산도조절제(구연산,구연산나트륨), 비타민C(영양강화제), 향료(오렌지향)
☞ 실온24개월</t>
        </is>
      </c>
      <c r="J195" t="inlineStr">
        <is>
          <t>x</t>
        </is>
      </c>
    </row>
    <row r="196">
      <c r="A196" t="inlineStr"/>
      <c r="B196" t="n">
        <v>169</v>
      </c>
      <c r="C196" t="inlineStr">
        <is>
          <t>튼튼홍삼사과주스</t>
        </is>
      </c>
      <c r="D196" t="inlineStr">
        <is>
          <t>100ml(개당)</t>
        </is>
      </c>
      <c r="E196" t="inlineStr">
        <is>
          <t>-</t>
        </is>
      </c>
      <c r="F196" t="inlineStr">
        <is>
          <t>-</t>
        </is>
      </c>
      <c r="G196" t="n">
        <v>780</v>
      </c>
      <c r="H196" t="inlineStr"/>
      <c r="I196" t="inlineStr">
        <is>
          <t>4無:향료,착색료,보존료,감미료
정제수,홍삼농축액(6년근,고형분60%/국산)0.2%,식품혼합농축액(당귀,황기,감초,계피,작약,백출,천궁,지황,복령),사과농축액(사과:국산)8.33%,정백당,구연산
☞ 실온12개월</t>
        </is>
      </c>
      <c r="J196" t="inlineStr">
        <is>
          <t>x</t>
        </is>
      </c>
    </row>
    <row r="197">
      <c r="A197" t="inlineStr"/>
      <c r="B197" t="n">
        <v>170</v>
      </c>
      <c r="C197" t="inlineStr">
        <is>
          <t>사과곤약젤리</t>
        </is>
      </c>
      <c r="D197" t="inlineStr">
        <is>
          <t>100ml(개당)</t>
        </is>
      </c>
      <c r="E197" t="inlineStr">
        <is>
          <t>-</t>
        </is>
      </c>
      <c r="F197" t="inlineStr">
        <is>
          <t>-</t>
        </is>
      </c>
      <c r="G197" t="inlineStr">
        <is>
          <t>690
660</t>
        </is>
      </c>
      <c r="H197" t="inlineStr"/>
      <c r="I197" t="inlineStr">
        <is>
          <t>정제수,정백당,사과농축액(사과과즙35%/사과:국산)4.9%,혼합제제,구연산,곤약분말0.2%
☞ 실온12개월</t>
        </is>
      </c>
      <c r="J197" t="inlineStr">
        <is>
          <t>x</t>
        </is>
      </c>
    </row>
    <row r="198">
      <c r="A198" t="inlineStr"/>
      <c r="B198" t="n">
        <v>171</v>
      </c>
      <c r="C198" t="inlineStr">
        <is>
          <t>애플망고</t>
        </is>
      </c>
      <c r="D198" t="inlineStr">
        <is>
          <t>100ml(개당)</t>
        </is>
      </c>
      <c r="E198" t="inlineStr">
        <is>
          <t>-</t>
        </is>
      </c>
      <c r="F198" t="inlineStr">
        <is>
          <t>-</t>
        </is>
      </c>
      <c r="G198" t="inlineStr">
        <is>
          <t>550
520</t>
        </is>
      </c>
      <c r="H198" t="inlineStr"/>
      <c r="I198" t="inlineStr">
        <is>
          <t>정제수,정백당,애플망고퓨레(애플망고:인도산)8%,혼합제제,향료(애플망고향)
☞ 냉장6개월</t>
        </is>
      </c>
      <c r="J198" t="inlineStr">
        <is>
          <t>x</t>
        </is>
      </c>
    </row>
    <row r="199">
      <c r="A199" t="inlineStr"/>
      <c r="B199" t="n">
        <v>172</v>
      </c>
      <c r="C199" t="inlineStr">
        <is>
          <t>샤인머스컵</t>
        </is>
      </c>
      <c r="D199" t="inlineStr">
        <is>
          <t>100ml(개당)</t>
        </is>
      </c>
      <c r="E199" t="inlineStr">
        <is>
          <t>-</t>
        </is>
      </c>
      <c r="F199" t="inlineStr">
        <is>
          <t>-</t>
        </is>
      </c>
      <c r="G199" t="n">
        <v>550</v>
      </c>
      <c r="H199" t="inlineStr"/>
      <c r="I199" t="inlineStr">
        <is>
          <t>정제수,정백당,샤인머스켓농축액[백포도주스농축액(칠레),샤인머스켓추출액(국산)],구연산,비타민C,합성향료(샤인머스켓향)
☞ 냉장6개월</t>
        </is>
      </c>
      <c r="J199" t="inlineStr">
        <is>
          <t>x</t>
        </is>
      </c>
    </row>
    <row r="200">
      <c r="A200" t="inlineStr"/>
      <c r="B200" t="n">
        <v>173</v>
      </c>
      <c r="C200" t="inlineStr">
        <is>
          <t>캐플비타</t>
        </is>
      </c>
      <c r="D200" t="inlineStr">
        <is>
          <t>100ml(개당)</t>
        </is>
      </c>
      <c r="E200" t="inlineStr">
        <is>
          <t>-</t>
        </is>
      </c>
      <c r="F200" t="inlineStr">
        <is>
          <t>-</t>
        </is>
      </c>
      <c r="G200" t="n">
        <v>470</v>
      </c>
      <c r="H200" t="inlineStr"/>
      <c r="I200" t="inlineStr">
        <is>
          <t>정제수,정백당,사과농축액(사과과즙43 %/사과:국산)6%,유기농당근농축액(당근과즙30%/당근:터키산)6%,비타민C,구연산,사과향
☞ 냉장6개월</t>
        </is>
      </c>
      <c r="J200" t="inlineStr">
        <is>
          <t>x</t>
        </is>
      </c>
    </row>
    <row r="201">
      <c r="A201" t="inlineStr"/>
      <c r="B201" t="n">
        <v>174</v>
      </c>
      <c r="C201" t="inlineStr">
        <is>
          <t>제주한라봉감귤</t>
        </is>
      </c>
      <c r="D201" t="inlineStr">
        <is>
          <t>100ml(개당)</t>
        </is>
      </c>
      <c r="E201" t="inlineStr">
        <is>
          <t>-</t>
        </is>
      </c>
      <c r="F201" t="inlineStr">
        <is>
          <t>-</t>
        </is>
      </c>
      <c r="G201" t="n">
        <v>510</v>
      </c>
      <c r="H201" t="inlineStr"/>
      <c r="I201" t="inlineStr">
        <is>
          <t>정제수,정백당,한라봉농축액1%(제주산/한라봉과즙5%),감귤농축액7%(제주산/감귤과즙45%),레몬농축액(이스라엘산),비타민C
☞ 냉장6개월</t>
        </is>
      </c>
      <c r="J201" t="inlineStr">
        <is>
          <t>x</t>
        </is>
      </c>
    </row>
    <row r="202">
      <c r="A202" t="inlineStr"/>
      <c r="B202" t="n">
        <v>175</v>
      </c>
      <c r="C202" t="inlineStr">
        <is>
          <t>골드키위</t>
        </is>
      </c>
      <c r="D202" t="inlineStr">
        <is>
          <t>100ml(개당)</t>
        </is>
      </c>
      <c r="E202" t="inlineStr">
        <is>
          <t>-</t>
        </is>
      </c>
      <c r="F202" t="inlineStr">
        <is>
          <t>-</t>
        </is>
      </c>
      <c r="G202" t="n">
        <v>510</v>
      </c>
      <c r="H202" t="inlineStr"/>
      <c r="I202" t="inlineStr">
        <is>
          <t>정제수,정백당,골드키위농축퓨레7.2%[골드키위퓨레(국내산)56%,백설탕],사과농축액(국내산,사과과즙10.8%),합성향료(키위향),산도조절제, 비타민C,혼합제제
☞ 냉장6개월</t>
        </is>
      </c>
      <c r="J202" t="inlineStr">
        <is>
          <t>x</t>
        </is>
      </c>
    </row>
    <row r="203">
      <c r="A203" t="inlineStr"/>
      <c r="B203" t="n">
        <v>176</v>
      </c>
      <c r="C203" t="inlineStr">
        <is>
          <t>유기농식혜</t>
        </is>
      </c>
      <c r="D203" t="inlineStr">
        <is>
          <t>100ml(개당)</t>
        </is>
      </c>
      <c r="E203" t="inlineStr">
        <is>
          <t>-</t>
        </is>
      </c>
      <c r="F203" t="inlineStr">
        <is>
          <t>-</t>
        </is>
      </c>
      <c r="G203" t="n">
        <v>490</v>
      </c>
      <c r="H203" t="inlineStr"/>
      <c r="I203" t="inlineStr">
        <is>
          <t>4無:향료,착색료,보존료,감미료
정제수, 유기농식혜진액23%[유기농설탕,유기농엿기름(국산),유기농쌀(국산),정제수]
☞ 냉장60일</t>
        </is>
      </c>
      <c r="J203" t="inlineStr">
        <is>
          <t>x</t>
        </is>
      </c>
    </row>
    <row r="204">
      <c r="A204" t="inlineStr"/>
      <c r="B204" t="n">
        <v>177</v>
      </c>
      <c r="C204" t="inlineStr">
        <is>
          <t>얼려먹는 샤인머스켓 아이스
(4월~9월 계절제품)</t>
        </is>
      </c>
      <c r="D204" t="inlineStr">
        <is>
          <t>100g(개당)</t>
        </is>
      </c>
      <c r="E204" t="inlineStr">
        <is>
          <t>-</t>
        </is>
      </c>
      <c r="F204" t="inlineStr">
        <is>
          <t>-</t>
        </is>
      </c>
      <c r="G204" t="inlineStr">
        <is>
          <t>800
760</t>
        </is>
      </c>
      <c r="H204" t="inlineStr"/>
      <c r="I204" t="inlineStr">
        <is>
          <t>정제수,우유(국산),정백당, 액상과당,샤인머스켓농축액4%[청포도농축액56%(청포도:칠레산),샤인머스켓추출액(샤인머스켓:국산)44%],향료(샤인머스켓향)</t>
        </is>
      </c>
      <c r="J204" t="n">
        <v>2</v>
      </c>
    </row>
    <row r="205">
      <c r="A205" t="inlineStr"/>
      <c r="B205" t="n">
        <v>178</v>
      </c>
      <c r="C205" t="inlineStr">
        <is>
          <t>얼려먹는 한라봉 아이스
(4월~9월 계절제품)</t>
        </is>
      </c>
      <c r="D205" t="inlineStr">
        <is>
          <t>100g(개당)</t>
        </is>
      </c>
      <c r="E205" t="inlineStr">
        <is>
          <t>-</t>
        </is>
      </c>
      <c r="F205" t="inlineStr">
        <is>
          <t>-</t>
        </is>
      </c>
      <c r="G205" t="n">
        <v>790</v>
      </c>
      <c r="H205" t="inlineStr"/>
      <c r="I205" t="inlineStr">
        <is>
          <t>정제수,우유(국산),정백당,액상과당,감귤농축액(감귤:국산),한라봉농축액1%(배합함량:한라봉/국산100%),구연산,혼합제제,셀룰로스검,한라봉향</t>
        </is>
      </c>
      <c r="J205" t="n">
        <v>2</v>
      </c>
    </row>
    <row r="206">
      <c r="A206" t="inlineStr"/>
      <c r="B206" t="n">
        <v>179</v>
      </c>
      <c r="C206" t="inlineStr">
        <is>
          <t>얼려먹는 망고요고
(4월~9월 계절제품)</t>
        </is>
      </c>
      <c r="D206" t="inlineStr">
        <is>
          <t>100ml(개당)</t>
        </is>
      </c>
      <c r="E206" t="inlineStr">
        <is>
          <t>-</t>
        </is>
      </c>
      <c r="F206" t="inlineStr">
        <is>
          <t>-</t>
        </is>
      </c>
      <c r="G206" t="n">
        <v>750</v>
      </c>
      <c r="H206" t="inlineStr"/>
      <c r="I206" t="inlineStr">
        <is>
          <t>정제수, 액상과당, 망고퓨레 7 %(망고:필리핀산), 정백당, 연유(국내산), 혼합탈지분유(네덜란드산),요거트분말 0.6 %,정제소금, 혼합제제</t>
        </is>
      </c>
      <c r="J206" t="n">
        <v>2</v>
      </c>
    </row>
    <row r="207">
      <c r="A207" t="inlineStr"/>
      <c r="B207" t="n">
        <v>180</v>
      </c>
      <c r="C207" t="inlineStr">
        <is>
          <t>얼려먹는 눈꽃초코 아이스
(4월~9월 계절제품)</t>
        </is>
      </c>
      <c r="D207" t="inlineStr">
        <is>
          <t>100ml(개당)</t>
        </is>
      </c>
      <c r="E207" t="inlineStr">
        <is>
          <t>-</t>
        </is>
      </c>
      <c r="F207" t="inlineStr">
        <is>
          <t>-</t>
        </is>
      </c>
      <c r="G207" t="inlineStr">
        <is>
          <t>780
740</t>
        </is>
      </c>
      <c r="H207" t="inlineStr"/>
      <c r="I207" t="inlineStr">
        <is>
          <t>정제수, 과당, 정백당, 코코아분말3%(싱가포르산), 혼합탈지분유, 연유(국내산), 
합성향료(초콜릿향), 셀룰로스검, 혼합제제</t>
        </is>
      </c>
      <c r="J207" t="n">
        <v>2</v>
      </c>
    </row>
    <row r="208">
      <c r="A208" t="inlineStr"/>
      <c r="B208" t="n">
        <v>181</v>
      </c>
      <c r="C208" t="inlineStr">
        <is>
          <t>파인애플 스틱(개별포장)
[단순매입]</t>
        </is>
      </c>
      <c r="D208" t="inlineStr">
        <is>
          <t>50g(개당)</t>
        </is>
      </c>
      <c r="E208" t="inlineStr">
        <is>
          <t>-</t>
        </is>
      </c>
      <c r="F208" t="inlineStr">
        <is>
          <t>-</t>
        </is>
      </c>
      <c r="G208" t="inlineStr">
        <is>
          <t>1000
950</t>
        </is>
      </c>
      <c r="H208" t="inlineStr"/>
      <c r="I208" t="inlineStr">
        <is>
          <t>원산지:수입산(필리핀)
파인애플 100%</t>
        </is>
      </c>
      <c r="J208" t="inlineStr">
        <is>
          <t>x</t>
        </is>
      </c>
    </row>
    <row r="209">
      <c r="A209" t="inlineStr"/>
      <c r="B209" t="n">
        <v>182</v>
      </c>
      <c r="C209" t="inlineStr">
        <is>
          <t>유림소스[단순매입]</t>
        </is>
      </c>
      <c r="D209" t="inlineStr">
        <is>
          <t>2kg</t>
        </is>
      </c>
      <c r="E209" t="n">
        <v>8100</v>
      </c>
      <c r="F209" t="n">
        <v>16200</v>
      </c>
      <c r="G209" t="inlineStr">
        <is>
          <t>-</t>
        </is>
      </c>
      <c r="H209" t="inlineStr"/>
      <c r="I209" t="inlineStr">
        <is>
          <t>정제수32.7%,양조간장18.6%[일본산/대두(미국산),밀(미국산),식염,주정],설탕(외국산),양조식초,레몬쥬스, 양파,생강,대파등
☞실온12개월</t>
        </is>
      </c>
      <c r="J209" t="inlineStr">
        <is>
          <t>5,6,18</t>
        </is>
      </c>
    </row>
    <row r="210">
      <c r="A210" t="inlineStr"/>
      <c r="B210" t="n">
        <v>183</v>
      </c>
      <c r="C210" t="inlineStr">
        <is>
          <t>하노이 쌀국수 소스</t>
        </is>
      </c>
      <c r="D210" t="inlineStr">
        <is>
          <t>2kg</t>
        </is>
      </c>
      <c r="E210" t="n">
        <v>16000</v>
      </c>
      <c r="F210" t="n">
        <v>32000</v>
      </c>
      <c r="G210" t="inlineStr">
        <is>
          <t>-</t>
        </is>
      </c>
      <c r="H210" t="inlineStr"/>
      <c r="I210"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0" t="inlineStr">
        <is>
          <t>5,10,16</t>
        </is>
      </c>
    </row>
    <row r="211">
      <c r="A211" t="inlineStr"/>
      <c r="B211" t="n">
        <v>184</v>
      </c>
      <c r="C211" t="inlineStr">
        <is>
          <t>치폴레소스[단순매입]</t>
        </is>
      </c>
      <c r="D211" t="inlineStr">
        <is>
          <t>2kg</t>
        </is>
      </c>
      <c r="E211" t="n">
        <v>9240</v>
      </c>
      <c r="F211" t="n">
        <v>18480</v>
      </c>
      <c r="G211" t="inlineStr">
        <is>
          <t>-</t>
        </is>
      </c>
      <c r="H211" t="inlineStr"/>
      <c r="I211" t="inlineStr">
        <is>
          <t>기타과당,정제수,마요네즈[식물성유지(외국산:아르헨티나,미국,중국 등),난황액{난황(계란:국산)},발효식초,설탕,정제소금]18%,토마토케첩[토마토페이스트],치포틀레페퍼(멕시코산)
☞ 냉장6개월</t>
        </is>
      </c>
      <c r="J211" t="inlineStr">
        <is>
          <t>1,5,6,12,16</t>
        </is>
      </c>
    </row>
    <row r="212">
      <c r="A212" t="inlineStr">
        <is>
          <t>소            스
류</t>
        </is>
      </c>
      <c r="B212" t="n">
        <v>185</v>
      </c>
      <c r="C212" t="inlineStr">
        <is>
          <t>까르보분말</t>
        </is>
      </c>
      <c r="D212" t="inlineStr">
        <is>
          <t>1kg</t>
        </is>
      </c>
      <c r="E212" t="n">
        <v>19800</v>
      </c>
      <c r="F212" t="n">
        <v>19800</v>
      </c>
      <c r="G212" t="inlineStr">
        <is>
          <t>-</t>
        </is>
      </c>
      <c r="H212" t="inlineStr"/>
      <c r="I212"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2" t="inlineStr">
        <is>
          <t>2,5</t>
        </is>
      </c>
    </row>
    <row r="213">
      <c r="A213" t="inlineStr"/>
      <c r="B213" t="n">
        <v>186</v>
      </c>
      <c r="C213" t="inlineStr">
        <is>
          <t>불짱까르보떡볶이분말</t>
        </is>
      </c>
      <c r="D213" t="inlineStr">
        <is>
          <t>500g</t>
        </is>
      </c>
      <c r="E213" t="n">
        <v>15200</v>
      </c>
      <c r="F213" t="n">
        <v>7600</v>
      </c>
      <c r="G213" t="inlineStr">
        <is>
          <t>-</t>
        </is>
      </c>
      <c r="H213" t="inlineStr"/>
      <c r="I213" t="inlineStr">
        <is>
          <t>가공유크림[가공버터(외국산:호주,뉴질랜드,네덜란드 등),유당,유크림],설탕,식물성크림,고춧가루,정제소금,옥수수전분</t>
        </is>
      </c>
      <c r="J213" t="inlineStr">
        <is>
          <t>2,5,6,13,16</t>
        </is>
      </c>
    </row>
    <row r="214">
      <c r="A214" t="inlineStr"/>
      <c r="B214" t="n">
        <v>187</v>
      </c>
      <c r="C214" t="inlineStr">
        <is>
          <t>떡볶이분말[단순매입]</t>
        </is>
      </c>
      <c r="D214" t="inlineStr">
        <is>
          <t>1kg</t>
        </is>
      </c>
      <c r="E214" t="n">
        <v>19080</v>
      </c>
      <c r="F214" t="n">
        <v>19080</v>
      </c>
      <c r="G214" t="inlineStr">
        <is>
          <t>-</t>
        </is>
      </c>
      <c r="H214" t="inlineStr"/>
      <c r="I214" t="inlineStr">
        <is>
          <t>고춧가루,하이미[정제소금(국산),옥수수전분(옥수수/러시아,헝가리 등)],복합조미식품[비프양념베이스,소고기(호주산),정제소금(국산)]
☞ 실온12개월</t>
        </is>
      </c>
      <c r="J214" t="inlineStr">
        <is>
          <t>2,5,6,16</t>
        </is>
      </c>
    </row>
    <row r="215">
      <c r="A215" t="inlineStr"/>
      <c r="B215" t="n">
        <v>188</v>
      </c>
      <c r="C215" t="inlineStr">
        <is>
          <t>떡볶이소스[단순매입]</t>
        </is>
      </c>
      <c r="D215" t="inlineStr">
        <is>
          <t>2kg</t>
        </is>
      </c>
      <c r="E215" t="n">
        <v>7300</v>
      </c>
      <c r="F215" t="n">
        <v>14600</v>
      </c>
      <c r="G215" t="inlineStr">
        <is>
          <t>-</t>
        </is>
      </c>
      <c r="H215" t="inlineStr"/>
      <c r="I215" t="inlineStr">
        <is>
          <t>고추장[물엿,소맥분(밀:미국,호주산),고추양념,정제소금],정제수,양파[국내산]
☞ 실온6개월</t>
        </is>
      </c>
      <c r="J215" t="inlineStr">
        <is>
          <t>2,5,6,16</t>
        </is>
      </c>
    </row>
    <row r="216">
      <c r="A216" t="inlineStr"/>
      <c r="B216" t="n">
        <v>189</v>
      </c>
      <c r="C216" t="inlineStr">
        <is>
          <t>비빔면 소스</t>
        </is>
      </c>
      <c r="D216" t="inlineStr">
        <is>
          <t>2kg</t>
        </is>
      </c>
      <c r="E216" t="n">
        <v>9200</v>
      </c>
      <c r="F216" t="n">
        <v>18400</v>
      </c>
      <c r="G216" t="inlineStr">
        <is>
          <t>-</t>
        </is>
      </c>
      <c r="H216" t="inlineStr"/>
      <c r="I216" t="inlineStr">
        <is>
          <t xml:space="preserve"> 정제수,설탕,사이다,혼합간장,천일염(호주산),미향[레몬식초{레몬농축과즙(레몬,이스라엘산)},정제소금(국산)],양파,마늘,고추씨분,고춧가루,발효식초,참기름                       
☞ 냉장5개월</t>
        </is>
      </c>
      <c r="J216" t="inlineStr">
        <is>
          <t>5,6,13,16,18</t>
        </is>
      </c>
    </row>
    <row r="217">
      <c r="A217" t="inlineStr"/>
      <c r="B217" t="n">
        <v>190</v>
      </c>
      <c r="C217" t="inlineStr">
        <is>
          <t>양식돈가스소스[단순매입]</t>
        </is>
      </c>
      <c r="D217" t="inlineStr">
        <is>
          <t>2kg</t>
        </is>
      </c>
      <c r="E217" t="n">
        <v>5900</v>
      </c>
      <c r="F217" t="n">
        <v>11800</v>
      </c>
      <c r="G217" t="inlineStr">
        <is>
          <t>-</t>
        </is>
      </c>
      <c r="H217" t="inlineStr"/>
      <c r="I217" t="inlineStr">
        <is>
          <t>정제수,설탕,토마토페이스트(토마토100%),마요네즈,옥수수가루,버터,양파,정제소금,밀가루,마늘,흑미분말,카레분말                                                                                                      ☞ 냉장6개월</t>
        </is>
      </c>
      <c r="J217" t="inlineStr">
        <is>
          <t>1,2,5,6,12,16</t>
        </is>
      </c>
    </row>
    <row r="218">
      <c r="A218" t="inlineStr"/>
      <c r="B218" t="n">
        <v>191</v>
      </c>
      <c r="C218" t="inlineStr">
        <is>
          <t>스위트크리미언소스</t>
        </is>
      </c>
      <c r="D218" t="inlineStr">
        <is>
          <t>2kg</t>
        </is>
      </c>
      <c r="E218" t="n">
        <v>11000</v>
      </c>
      <c r="F218" t="n">
        <v>22000</v>
      </c>
      <c r="G218" t="inlineStr">
        <is>
          <t>-</t>
        </is>
      </c>
      <c r="H218" t="inlineStr"/>
      <c r="I218" t="inlineStr">
        <is>
          <t>마요네즈,양파14%,사과퓨레(사과,국산),오이피클,레몬농축과즙액
☞ 냉장4개월</t>
        </is>
      </c>
      <c r="J218" t="inlineStr">
        <is>
          <t>1,2,5</t>
        </is>
      </c>
    </row>
    <row r="219">
      <c r="A219" t="inlineStr"/>
      <c r="B219" t="n">
        <v>192</v>
      </c>
      <c r="C219" t="inlineStr">
        <is>
          <t>단짠갈릭데리소스</t>
        </is>
      </c>
      <c r="D219" t="inlineStr">
        <is>
          <t>2kg</t>
        </is>
      </c>
      <c r="E219" t="n">
        <v>8200</v>
      </c>
      <c r="F219" t="n">
        <v>16400</v>
      </c>
      <c r="G219" t="inlineStr">
        <is>
          <t>-</t>
        </is>
      </c>
      <c r="H219" t="inlineStr"/>
      <c r="I219" t="inlineStr">
        <is>
          <t>마늘(국산)6%,혼합간장[아미노산간장(탈지대두:인도산),정제소금(국산)]
☞ 실온6개월</t>
        </is>
      </c>
      <c r="J219" t="inlineStr">
        <is>
          <t>5,6,13</t>
        </is>
      </c>
    </row>
    <row r="220">
      <c r="A220" t="inlineStr"/>
      <c r="B220" t="n">
        <v>193</v>
      </c>
      <c r="C220" t="inlineStr">
        <is>
          <t>테이준돈가스소스</t>
        </is>
      </c>
      <c r="D220" t="inlineStr">
        <is>
          <t>2kg</t>
        </is>
      </c>
      <c r="E220" t="n">
        <v>7200</v>
      </c>
      <c r="F220" t="n">
        <v>14400</v>
      </c>
      <c r="G220" t="inlineStr">
        <is>
          <t>-</t>
        </is>
      </c>
      <c r="H220" t="inlineStr"/>
      <c r="I220" t="inlineStr">
        <is>
          <t>우스타소스,흑설탕(원당,흑당),물엿,발효식초1{사과농축액(사과,국산)},양조간장베이스,사과농축크라우디,대추엑기스
☞ 실온6개월</t>
        </is>
      </c>
      <c r="J220" t="inlineStr">
        <is>
          <t>2,5,6,12,13,16,18</t>
        </is>
      </c>
    </row>
    <row r="221">
      <c r="A221" t="inlineStr"/>
      <c r="B221" t="n">
        <v>194</v>
      </c>
      <c r="C221" t="inlineStr">
        <is>
          <t>칠리소스</t>
        </is>
      </c>
      <c r="D221" t="inlineStr">
        <is>
          <t>2kg</t>
        </is>
      </c>
      <c r="E221" t="n">
        <v>8800</v>
      </c>
      <c r="F221" t="n">
        <v>17600</v>
      </c>
      <c r="G221" t="inlineStr">
        <is>
          <t>-</t>
        </is>
      </c>
      <c r="H221" t="inlineStr"/>
      <c r="I221" t="inlineStr">
        <is>
          <t>토마토케찹,기타과당,설탕,간장베이스,마늘(중국산57.12%/국산42.88%),칠리시즈닝믹스-GV,사과농축액,마요네즈,고추씨기름,발효식초
☞ 실온9개월</t>
        </is>
      </c>
      <c r="J221" t="inlineStr">
        <is>
          <t>1,5,6,12,13</t>
        </is>
      </c>
    </row>
    <row r="222">
      <c r="A222" t="inlineStr"/>
      <c r="B222" t="n">
        <v>195</v>
      </c>
      <c r="C222" t="inlineStr">
        <is>
          <t>참조은 토마토스파게티소스</t>
        </is>
      </c>
      <c r="D222" t="inlineStr">
        <is>
          <t>2kg</t>
        </is>
      </c>
      <c r="E222" t="n">
        <v>8200</v>
      </c>
      <c r="F222" t="n">
        <v>16400</v>
      </c>
      <c r="G222" t="inlineStr">
        <is>
          <t>-</t>
        </is>
      </c>
      <c r="H222" t="inlineStr"/>
      <c r="I222" t="inlineStr">
        <is>
          <t xml:space="preserve">토마토홀38.10%(미국산/토마토65.0%,토마토쥬스34.83%),토마토페이스트14.29%(토마토100%),양파,설탕,마늘,발효식초,사과농축과즙액
☞ 냉장9개월         </t>
        </is>
      </c>
      <c r="J222" t="inlineStr">
        <is>
          <t>2,5,12,15</t>
        </is>
      </c>
    </row>
    <row r="223">
      <c r="A223" t="inlineStr"/>
      <c r="B223" t="n">
        <v>196</v>
      </c>
      <c r="C223" t="inlineStr">
        <is>
          <t>참조은 크림스파게티소스</t>
        </is>
      </c>
      <c r="D223" t="inlineStr">
        <is>
          <t>2kg</t>
        </is>
      </c>
      <c r="E223" t="n">
        <v>9500</v>
      </c>
      <c r="F223" t="n">
        <v>19000</v>
      </c>
      <c r="G223" t="inlineStr">
        <is>
          <t>-</t>
        </is>
      </c>
      <c r="H223" t="inlineStr"/>
      <c r="I223" t="inlineStr">
        <is>
          <t xml:space="preserve">쿠킹크림(탈지분유/뉴질랜드산)26.67%,휘핑크림(독일산)4.76%,브라운루베이스[가공버터(뉴질랜드산),중력분(밀/미국,호주산)],프리미엄파마산,전란분,정제수
☞ 냉장9개월         </t>
        </is>
      </c>
      <c r="J223" t="inlineStr">
        <is>
          <t>1,2,5,6</t>
        </is>
      </c>
    </row>
    <row r="224">
      <c r="A224" t="inlineStr"/>
      <c r="B224" t="n">
        <v>197</v>
      </c>
      <c r="C224" t="inlineStr">
        <is>
          <t>레몬탕수소스</t>
        </is>
      </c>
      <c r="D224" t="inlineStr">
        <is>
          <t>2kg</t>
        </is>
      </c>
      <c r="E224" t="n">
        <v>7300</v>
      </c>
      <c r="F224" t="n">
        <v>14600</v>
      </c>
      <c r="G224" t="inlineStr">
        <is>
          <t>-</t>
        </is>
      </c>
      <c r="H224" t="inlineStr"/>
      <c r="I224" t="inlineStr">
        <is>
          <t>레몬주스3.2%[레몬쥬스농축액21%(레몬과즙100%)],정제수,설탕,발효식초[주정,맥아엑기스,발효영양원],기타과당.
☞ 냉장12개월</t>
        </is>
      </c>
      <c r="J224" t="inlineStr">
        <is>
          <t>2,5,6,13</t>
        </is>
      </c>
    </row>
    <row r="225">
      <c r="A225" t="inlineStr"/>
      <c r="B225" t="n">
        <v>198</v>
      </c>
      <c r="C225" t="inlineStr">
        <is>
          <t>프리미엄 진우동장국</t>
        </is>
      </c>
      <c r="D225" t="inlineStr">
        <is>
          <t>1.8L</t>
        </is>
      </c>
      <c r="E225" t="inlineStr">
        <is>
          <t>-</t>
        </is>
      </c>
      <c r="F225" t="n">
        <v>11400</v>
      </c>
      <c r="G225" t="inlineStr">
        <is>
          <t>-</t>
        </is>
      </c>
      <c r="H225" t="inlineStr"/>
      <c r="I225" t="inlineStr">
        <is>
          <t>정제수,혼합간장,정제소금(국내산),설탕,기타과당,양조간장,기타주류,건어포,소스
☞ 실온12개월</t>
        </is>
      </c>
      <c r="J225" t="inlineStr">
        <is>
          <t>5,6</t>
        </is>
      </c>
    </row>
    <row r="226">
      <c r="A226" t="inlineStr"/>
      <c r="B226" t="n">
        <v>199</v>
      </c>
      <c r="C226" t="inlineStr">
        <is>
          <t>참 양념치킨소스</t>
        </is>
      </c>
      <c r="D226" t="inlineStr">
        <is>
          <t>2kg</t>
        </is>
      </c>
      <c r="E226" t="n">
        <v>6900</v>
      </c>
      <c r="F226" t="n">
        <v>13800</v>
      </c>
      <c r="G226" t="inlineStr">
        <is>
          <t>-</t>
        </is>
      </c>
      <c r="H226" t="inlineStr"/>
      <c r="I226" t="inlineStr">
        <is>
          <t xml:space="preserve">다진양파(국내산),다진마늘,설탕,혼합간장[양조간장{탈지대두(인도산 등)},천일염,물엿],정제수,토마토케첩,다진생강,콩기름(대두유),고춧가루,참깨,참기름,계피가루
☞ 냉장6개월        </t>
        </is>
      </c>
      <c r="J226" t="inlineStr">
        <is>
          <t>5,6,12,16</t>
        </is>
      </c>
    </row>
    <row r="227">
      <c r="A227" t="inlineStr"/>
      <c r="B227" t="n">
        <v>200</v>
      </c>
      <c r="C227" t="inlineStr">
        <is>
          <t>참조은 치킨파우더</t>
        </is>
      </c>
      <c r="D227" t="inlineStr">
        <is>
          <t>1kg</t>
        </is>
      </c>
      <c r="E227" t="n">
        <v>5900</v>
      </c>
      <c r="F227" t="n">
        <v>5900</v>
      </c>
      <c r="G227" t="inlineStr">
        <is>
          <t>-</t>
        </is>
      </c>
      <c r="H227" t="inlineStr"/>
      <c r="I227" t="inlineStr">
        <is>
          <t>밀가루(밀:미국산),정제소금(국내산),옥수수알파전분,난황파우더,생강분말,양파분말,흑후추분말,혼합제제,계피가루,너트멕분말
☞ 실온12개월</t>
        </is>
      </c>
      <c r="J227" t="inlineStr">
        <is>
          <t>1,5,6</t>
        </is>
      </c>
    </row>
    <row r="228">
      <c r="A228" t="inlineStr"/>
      <c r="B228"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28" t="inlineStr"/>
      <c r="D228" t="inlineStr"/>
      <c r="E228" t="inlineStr"/>
      <c r="F228" t="inlineStr"/>
      <c r="G228" t="inlineStr"/>
      <c r="H228" t="inlineStr"/>
      <c r="I228" t="inlineStr"/>
      <c r="J228" t="inlineStr"/>
    </row>
    <row r="229">
      <c r="A229" t="inlineStr">
        <is>
          <t>(주)참조은 광주지점 / 대표번호: 062)610-5508,9   fax : 062-610-5507</t>
        </is>
      </c>
      <c r="B229" t="inlineStr"/>
      <c r="C229" t="inlineStr"/>
      <c r="D229" t="inlineStr"/>
      <c r="E229" t="inlineStr"/>
      <c r="F229" t="inlineStr"/>
      <c r="G229" t="inlineStr"/>
      <c r="H229" t="inlineStr"/>
      <c r="I229" t="inlineStr"/>
      <c r="J229" t="inlineStr"/>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5864_참조은에스에프_24년7월+참조은+단가표압축.xlsx</t>
        </is>
      </c>
    </row>
    <row r="2">
      <c r="A2" t="inlineStr">
        <is>
          <t>https://school062.com/bbs/board.php?bo_table=product_02&amp;wr_id=5864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C24"/>
  <sheetViews>
    <sheetView workbookViewId="0">
      <selection activeCell="A1" sqref="A1"/>
    </sheetView>
  </sheetViews>
  <sheetFormatPr baseColWidth="8" defaultRowHeight="15"/>
  <sheetData>
    <row r="1">
      <c r="A1" t="inlineStr">
        <is>
          <t>5864_참조은에스에프_24년7월+참조은+단가표압축.xlsx</t>
        </is>
      </c>
    </row>
    <row r="2">
      <c r="A2" t="inlineStr">
        <is>
          <t>https://school062.com/bbs/board.php?bo_table=product_02&amp;wr_id=5864</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f>SUM(B4+1)</f>
        <v/>
      </c>
      <c r="C6" t="inlineStr">
        <is>
          <t>감자탕수만두</t>
        </is>
      </c>
    </row>
    <row r="7">
      <c r="A7" t="inlineStr">
        <is>
          <t>육가
공류</t>
        </is>
      </c>
      <c r="B7">
        <f>SUM(B5+1)</f>
        <v/>
      </c>
      <c r="C7" t="inlineStr">
        <is>
          <t>참함박스테이크80g</t>
        </is>
      </c>
    </row>
    <row r="8">
      <c r="A8" t="inlineStr"/>
      <c r="B8">
        <f>SUM(B6+1)</f>
        <v/>
      </c>
      <c r="C8" t="inlineStr">
        <is>
          <t>통살크런치치킨너겟(부정형)</t>
        </is>
      </c>
    </row>
    <row r="9">
      <c r="A9" t="inlineStr"/>
      <c r="B9">
        <f>SUM(B7+1)</f>
        <v/>
      </c>
      <c r="C9" t="inlineStr">
        <is>
          <t>오곡 고로케롤까스</t>
        </is>
      </c>
    </row>
    <row r="10">
      <c r="A10" t="inlineStr"/>
      <c r="B10">
        <f>SUM(B8+1)</f>
        <v/>
      </c>
      <c r="C10" t="inlineStr">
        <is>
          <t>통살 통모짜롤까스</t>
        </is>
      </c>
    </row>
    <row r="11">
      <c r="A11" t="inlineStr">
        <is>
          <t>수산가공류</t>
        </is>
      </c>
      <c r="B11">
        <f>SUM(B9+1)</f>
        <v/>
      </c>
      <c r="C11" t="inlineStr">
        <is>
          <t>청파래오징어까스</t>
        </is>
      </c>
    </row>
    <row r="12">
      <c r="A12" t="inlineStr">
        <is>
          <t>핫도그류</t>
        </is>
      </c>
      <c r="B12">
        <f>SUM(B10+1)</f>
        <v/>
      </c>
      <c r="C12" t="inlineStr">
        <is>
          <t>꼬마울리불리핫도그-재고소진후 단종</t>
        </is>
      </c>
    </row>
    <row r="13">
      <c r="A13" t="inlineStr">
        <is>
          <t>제과
제빵류</t>
        </is>
      </c>
      <c r="B13">
        <f>SUM(B11+1)</f>
        <v/>
      </c>
      <c r="C13" t="inlineStr">
        <is>
          <t>쫀득롤케익 초코</t>
        </is>
      </c>
    </row>
    <row r="14">
      <c r="A14" t="inlineStr"/>
      <c r="B14">
        <f>SUM(B12+1)</f>
        <v/>
      </c>
      <c r="C14" t="inlineStr">
        <is>
          <t>버터바 original(개별포장)</t>
        </is>
      </c>
    </row>
    <row r="15">
      <c r="A15" t="inlineStr"/>
      <c r="B15">
        <f>SUM(B13+1)</f>
        <v/>
      </c>
      <c r="C15" t="inlineStr">
        <is>
          <t>우리밀수제초코와플</t>
        </is>
      </c>
    </row>
    <row r="16">
      <c r="A16" t="inlineStr"/>
      <c r="B16">
        <f>SUM(B14+1)</f>
        <v/>
      </c>
      <c r="C16" t="inlineStr">
        <is>
          <t>우유생크림카스테라-재고소진후 단종</t>
        </is>
      </c>
    </row>
    <row r="17">
      <c r="A17" t="inlineStr"/>
      <c r="B17">
        <f>SUM(B15+1)</f>
        <v/>
      </c>
      <c r="C17" t="inlineStr">
        <is>
          <t>오구보감자빵-재고소진후단종</t>
        </is>
      </c>
    </row>
    <row r="18">
      <c r="A18" t="inlineStr">
        <is>
          <t>후식류</t>
        </is>
      </c>
      <c r="B18">
        <f>SUM(B16+1)</f>
        <v/>
      </c>
      <c r="C18" t="inlineStr">
        <is>
          <t>제주디노[단순매입]</t>
        </is>
      </c>
    </row>
    <row r="19">
      <c r="A19" t="inlineStr"/>
      <c r="B19">
        <f>SUM(B17+1)</f>
        <v/>
      </c>
      <c r="C19" t="inlineStr">
        <is>
          <t>순수자연 유기농 레드주스</t>
        </is>
      </c>
    </row>
    <row r="20">
      <c r="A20" t="inlineStr"/>
      <c r="B20">
        <f>SUM(B18+1)</f>
        <v/>
      </c>
      <c r="C20" t="inlineStr">
        <is>
          <t>감자토마토그라탕(오븐전용)</t>
        </is>
      </c>
    </row>
    <row r="21">
      <c r="A21" t="inlineStr"/>
      <c r="B21">
        <f>SUM(B19+1)</f>
        <v/>
      </c>
      <c r="C21" t="inlineStr">
        <is>
          <t>초코 속 츄러스(냉동생지)-재고소진후 단종</t>
        </is>
      </c>
    </row>
    <row r="22">
      <c r="A22" t="inlineStr"/>
      <c r="B22">
        <f>SUM(B20+1)</f>
        <v/>
      </c>
      <c r="C22" t="inlineStr">
        <is>
          <t>비타민열매주스-재고소진후단종</t>
        </is>
      </c>
    </row>
    <row r="23">
      <c r="A23" t="inlineStr">
        <is>
          <t>소스류</t>
        </is>
      </c>
      <c r="B23">
        <f>SUM(B21+1)</f>
        <v/>
      </c>
      <c r="C23" t="inlineStr">
        <is>
          <t>불고기버거 소스</t>
        </is>
      </c>
    </row>
    <row r="24">
      <c r="A24" t="inlineStr"/>
      <c r="B24">
        <f>SUM(B22+1)</f>
        <v/>
      </c>
      <c r="C24" t="inlineStr">
        <is>
          <t>고추마요소스</t>
        </is>
      </c>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R1136"/>
  <sheetViews>
    <sheetView workbookViewId="0">
      <selection activeCell="A1" sqref="A1"/>
    </sheetView>
  </sheetViews>
  <sheetFormatPr baseColWidth="8" defaultRowHeight="15"/>
  <sheetData>
    <row r="1">
      <c r="A1" t="inlineStr">
        <is>
          <t>5866_기운찬푸드_24년7월초록나무총단가표0405.xlsx</t>
        </is>
      </c>
    </row>
    <row r="2">
      <c r="A2" t="inlineStr">
        <is>
          <t>https://school062.com/bbs/board.php?bo_table=product_02&amp;wr_id=5866</t>
        </is>
      </c>
    </row>
    <row r="3">
      <c r="A3" s="1" t="inlineStr">
        <is>
          <t>구분</t>
        </is>
      </c>
      <c r="B3" s="1" t="inlineStr">
        <is>
          <t>제품사진</t>
        </is>
      </c>
      <c r="C3" s="1" t="inlineStr">
        <is>
          <t>품명</t>
        </is>
      </c>
      <c r="D3" s="1" t="inlineStr">
        <is>
          <t>배송
형태</t>
        </is>
      </c>
      <c r="E3" s="1" t="inlineStr">
        <is>
          <t>총 규격
(kg)</t>
        </is>
      </c>
      <c r="F3" s="1" t="inlineStr">
        <is>
          <t>규격</t>
        </is>
      </c>
      <c r="G3" s="1" t="inlineStr">
        <is>
          <t>발주단위</t>
        </is>
      </c>
      <c r="H3" s="1" t="inlineStr">
        <is>
          <t>학교가</t>
        </is>
      </c>
      <c r="I3" s="1" t="inlineStr">
        <is>
          <t>개당단가</t>
        </is>
      </c>
      <c r="J3" s="1" t="inlineStr">
        <is>
          <t>함량 및 제원
(품목제조보고서기준)</t>
        </is>
      </c>
      <c r="K3" s="1" t="inlineStr">
        <is>
          <t>특이사항</t>
        </is>
      </c>
      <c r="L3" s="1" t="inlineStr">
        <is>
          <t>조리법</t>
        </is>
      </c>
      <c r="M3" s="1" t="inlineStr">
        <is>
          <t>알레르기</t>
        </is>
      </c>
      <c r="N3" s="1" t="inlineStr">
        <is>
          <t>인증</t>
        </is>
      </c>
      <c r="O3" s="1" t="inlineStr">
        <is>
          <t>과세
/면세</t>
        </is>
      </c>
      <c r="P3" s="1" t="inlineStr">
        <is>
          <t>박스
입수량</t>
        </is>
      </c>
      <c r="Q3" s="1" t="inlineStr">
        <is>
          <t>소비기한</t>
        </is>
      </c>
      <c r="R3" s="1" t="inlineStr">
        <is>
          <t>보관</t>
        </is>
      </c>
    </row>
    <row r="4">
      <c r="A4" t="inlineStr">
        <is>
          <t>신제품</t>
        </is>
      </c>
      <c r="B4" t="inlineStr"/>
      <c r="C4" t="inlineStr">
        <is>
          <t>우리학교 빙수파티(국산팥100%)
-★초록나무 ONLY ONE★
-(4월~9월까지 공급 계절제품)</t>
        </is>
      </c>
      <c r="D4" t="inlineStr"/>
      <c r="E4" t="inlineStr">
        <is>
          <t>100ml</t>
        </is>
      </c>
      <c r="F4" t="inlineStr">
        <is>
          <t>100ml</t>
        </is>
      </c>
      <c r="G4" t="inlineStr">
        <is>
          <t>개</t>
        </is>
      </c>
      <c r="H4" t="inlineStr"/>
      <c r="I4" t="n">
        <v>1200</v>
      </c>
      <c r="J4"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4" t="inlineStr"/>
      <c r="L4" t="inlineStr"/>
      <c r="M4" t="n">
        <v>2</v>
      </c>
      <c r="N4" t="inlineStr">
        <is>
          <t>O</t>
        </is>
      </c>
      <c r="O4" t="inlineStr">
        <is>
          <t>과세</t>
        </is>
      </c>
      <c r="P4" t="n">
        <v>40</v>
      </c>
      <c r="Q4" t="inlineStr">
        <is>
          <t>없음
(제조일)</t>
        </is>
      </c>
      <c r="R4" t="inlineStr">
        <is>
          <t>-18℃ 이하
에서 
냉동 보관</t>
        </is>
      </c>
    </row>
    <row r="5">
      <c r="A5" t="inlineStr">
        <is>
          <t>신제품</t>
        </is>
      </c>
      <c r="B5" t="inlineStr"/>
      <c r="C5" t="inlineStr">
        <is>
          <t>레드용과 리프레셔
-★초록나무 ONLY ONE★</t>
        </is>
      </c>
      <c r="D5" t="inlineStr"/>
      <c r="E5" t="inlineStr">
        <is>
          <t>100ml</t>
        </is>
      </c>
      <c r="F5" t="inlineStr">
        <is>
          <t>100ml</t>
        </is>
      </c>
      <c r="G5" t="inlineStr">
        <is>
          <t>개</t>
        </is>
      </c>
      <c r="H5" t="inlineStr"/>
      <c r="I5" t="n">
        <v>600</v>
      </c>
      <c r="J5"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5" t="inlineStr"/>
      <c r="L5" t="inlineStr"/>
      <c r="M5" t="inlineStr">
        <is>
          <t>X</t>
        </is>
      </c>
      <c r="N5" t="inlineStr">
        <is>
          <t>O</t>
        </is>
      </c>
      <c r="O5" t="inlineStr">
        <is>
          <t>과세</t>
        </is>
      </c>
      <c r="P5" t="n">
        <v>40</v>
      </c>
      <c r="Q5" t="inlineStr">
        <is>
          <t>6개월</t>
        </is>
      </c>
      <c r="R5" t="inlineStr">
        <is>
          <t>냉장보관</t>
        </is>
      </c>
    </row>
    <row r="6">
      <c r="A6" t="inlineStr">
        <is>
          <t>신제품</t>
        </is>
      </c>
      <c r="B6" t="inlineStr"/>
      <c r="C6" t="inlineStr">
        <is>
          <t>리얼자몽허니블랙티
-★초록나무 ONLY ONE★</t>
        </is>
      </c>
      <c r="D6" t="inlineStr"/>
      <c r="E6" t="inlineStr">
        <is>
          <t>1kg</t>
        </is>
      </c>
      <c r="F6" t="inlineStr">
        <is>
          <t>1kg</t>
        </is>
      </c>
      <c r="G6" t="inlineStr">
        <is>
          <t>봉</t>
        </is>
      </c>
      <c r="H6" t="n">
        <v>14000</v>
      </c>
      <c r="I6" t="inlineStr"/>
      <c r="J6"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6" t="inlineStr"/>
      <c r="L6" t="inlineStr"/>
      <c r="M6" t="inlineStr">
        <is>
          <t>X</t>
        </is>
      </c>
      <c r="N6" t="inlineStr">
        <is>
          <t>O</t>
        </is>
      </c>
      <c r="O6" t="inlineStr">
        <is>
          <t>과세</t>
        </is>
      </c>
      <c r="P6" t="n">
        <v>10</v>
      </c>
      <c r="Q6" t="inlineStr">
        <is>
          <t>24개월</t>
        </is>
      </c>
      <c r="R6" t="inlineStr">
        <is>
          <t>실온보관</t>
        </is>
      </c>
    </row>
    <row r="7">
      <c r="A7" t="inlineStr">
        <is>
          <t>신제품</t>
        </is>
      </c>
      <c r="B7" t="inlineStr"/>
      <c r="C7" t="inlineStr">
        <is>
          <t>[50인분SET]아이스자몽허니블랙티컵세트
(자몽2+컵1)
-★초록나무 ONLY ONE★</t>
        </is>
      </c>
      <c r="D7" t="inlineStr"/>
      <c r="E7" t="inlineStr">
        <is>
          <t>2kg</t>
        </is>
      </c>
      <c r="F7" t="inlineStr">
        <is>
          <t>2kg</t>
        </is>
      </c>
      <c r="G7" t="inlineStr">
        <is>
          <t>SET</t>
        </is>
      </c>
      <c r="H7" t="n">
        <v>35100</v>
      </c>
      <c r="I7" t="n">
        <v>702</v>
      </c>
      <c r="J7"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7" t="inlineStr"/>
      <c r="L7" t="inlineStr"/>
      <c r="M7" t="inlineStr">
        <is>
          <t>X</t>
        </is>
      </c>
      <c r="N7" t="inlineStr">
        <is>
          <t>O</t>
        </is>
      </c>
      <c r="O7" t="inlineStr">
        <is>
          <t>과세</t>
        </is>
      </c>
      <c r="P7" t="inlineStr"/>
      <c r="Q7" t="inlineStr">
        <is>
          <t>24개월</t>
        </is>
      </c>
      <c r="R7" t="inlineStr">
        <is>
          <t>실온보관</t>
        </is>
      </c>
    </row>
    <row r="8">
      <c r="A8" t="inlineStr">
        <is>
          <t>신제품</t>
        </is>
      </c>
      <c r="B8" t="inlineStr"/>
      <c r="C8" t="inlineStr">
        <is>
          <t>[국내산]제주감귤 탕후루(개별포장) (아이스박스포장)</t>
        </is>
      </c>
      <c r="D8" t="inlineStr"/>
      <c r="E8" t="inlineStr">
        <is>
          <t>60g</t>
        </is>
      </c>
      <c r="F8" t="inlineStr">
        <is>
          <t>60g(3입)</t>
        </is>
      </c>
      <c r="G8" t="inlineStr">
        <is>
          <t>개</t>
        </is>
      </c>
      <c r="H8" t="inlineStr"/>
      <c r="I8" t="n">
        <v>2200</v>
      </c>
      <c r="J8" t="inlineStr">
        <is>
          <t>감귤(국내산)86%, 정제수, 설탕 외
【제품의특징 및 차별성】
1. 신선 제철과일만 사용 2. 이에 달라 붙지 않음 
3. 잘녹지 않으며, 형태를 그대로유지함</t>
        </is>
      </c>
      <c r="K8" t="inlineStr">
        <is>
          <t>【제품의특징 및 차별성】
1. 신선 제철과일만 사용 2. 이에 달라 붙지 않음 
3. 잘녹지 않으며, 형태를 그대로유지함</t>
        </is>
      </c>
      <c r="L8" t="inlineStr"/>
      <c r="M8" t="inlineStr">
        <is>
          <t>X</t>
        </is>
      </c>
      <c r="N8" t="inlineStr">
        <is>
          <t>심사
진행중
(3월중
완료)</t>
        </is>
      </c>
      <c r="O8" t="inlineStr">
        <is>
          <t>과세</t>
        </is>
      </c>
      <c r="P8" t="n">
        <v>50</v>
      </c>
      <c r="Q8" t="inlineStr">
        <is>
          <t>6개월</t>
        </is>
      </c>
      <c r="R8" t="inlineStr">
        <is>
          <t>-18℃ 이하
에서 
냉동 보관</t>
        </is>
      </c>
    </row>
    <row r="9">
      <c r="A9" t="inlineStr">
        <is>
          <t>신제품</t>
        </is>
      </c>
      <c r="B9" t="inlineStr"/>
      <c r="C9" t="inlineStr">
        <is>
          <t>[국내산]샤인머스켓 탕후루(개별포장) (아이스박스포장)</t>
        </is>
      </c>
      <c r="D9" t="inlineStr"/>
      <c r="E9" t="inlineStr">
        <is>
          <t>60g</t>
        </is>
      </c>
      <c r="F9" t="inlineStr">
        <is>
          <t>60g(3입)</t>
        </is>
      </c>
      <c r="G9" t="inlineStr">
        <is>
          <t>개</t>
        </is>
      </c>
      <c r="H9" t="inlineStr"/>
      <c r="I9" t="n">
        <v>2200</v>
      </c>
      <c r="J9" t="inlineStr">
        <is>
          <t>샤인머스켓(국내산)86%, 정제수, 설탕 외
【제품의특징 및 차별성】
1. 신선 제철과일만 사용 2. 이에 달라 붙지 않음 
3. 잘녹지 않으며, 형태를 그대로유지함</t>
        </is>
      </c>
      <c r="K9" t="inlineStr">
        <is>
          <t>【제품의특징 및 차별성】
1. 신선 제철과일만 사용 2. 이에 달라 붙지 않음 
3. 잘녹지 않으며, 형태를 그대로유지함</t>
        </is>
      </c>
      <c r="L9" t="inlineStr"/>
      <c r="M9" t="inlineStr">
        <is>
          <t>X</t>
        </is>
      </c>
      <c r="N9" t="inlineStr">
        <is>
          <t>심사
진행중
(3월중
완료)</t>
        </is>
      </c>
      <c r="O9" t="inlineStr">
        <is>
          <t>과세</t>
        </is>
      </c>
      <c r="P9" t="n">
        <v>50</v>
      </c>
      <c r="Q9" t="inlineStr">
        <is>
          <t>6개월</t>
        </is>
      </c>
      <c r="R9" t="inlineStr">
        <is>
          <t>-18℃ 이하
에서 
냉동 보관</t>
        </is>
      </c>
    </row>
    <row r="10">
      <c r="A10" t="inlineStr">
        <is>
          <t>신제품</t>
        </is>
      </c>
      <c r="B10" t="inlineStr"/>
      <c r="C10" t="inlineStr">
        <is>
          <t>[국내산]딸기 탕후루(개별포장) (아이스박스포장)</t>
        </is>
      </c>
      <c r="D10" t="inlineStr"/>
      <c r="E10" t="inlineStr">
        <is>
          <t>60g</t>
        </is>
      </c>
      <c r="F10" t="inlineStr">
        <is>
          <t>60g(3입)</t>
        </is>
      </c>
      <c r="G10" t="inlineStr">
        <is>
          <t>개</t>
        </is>
      </c>
      <c r="H10" t="inlineStr"/>
      <c r="I10" t="n">
        <v>2200</v>
      </c>
      <c r="J10" t="inlineStr">
        <is>
          <t>딸기(국내산)86%, 정제수, 설탕 외
【제품의특징 및 차별성】
1. 신선 제철과일만 사용 2. 이에 달라 붙지 않음 
3. 잘녹지 않으며, 형태를 그대로유지함</t>
        </is>
      </c>
      <c r="K10" t="inlineStr">
        <is>
          <t>【제품의특징 및 차별성】
1. 신선 제철과일만 사용 2. 이에 달라 붙지 않음 
3. 잘녹지 않으며, 형태를 그대로유지함</t>
        </is>
      </c>
      <c r="L10" t="inlineStr"/>
      <c r="M10" t="inlineStr">
        <is>
          <t>X</t>
        </is>
      </c>
      <c r="N10" t="inlineStr">
        <is>
          <t>심사
진행중
(3월중
완료)</t>
        </is>
      </c>
      <c r="O10" t="inlineStr">
        <is>
          <t>과세</t>
        </is>
      </c>
      <c r="P10" t="n">
        <v>50</v>
      </c>
      <c r="Q10" t="inlineStr">
        <is>
          <t>6개월</t>
        </is>
      </c>
      <c r="R10" t="inlineStr">
        <is>
          <t>-18℃ 이하
에서 
냉동 보관</t>
        </is>
      </c>
    </row>
    <row r="11">
      <c r="A11" t="inlineStr">
        <is>
          <t>신제품</t>
        </is>
      </c>
      <c r="B11" t="inlineStr"/>
      <c r="C11" t="inlineStr">
        <is>
          <t>[국내산]귤샤딸 탕후루(개별포장) (아이스박스포장)</t>
        </is>
      </c>
      <c r="D11" t="inlineStr"/>
      <c r="E11" t="inlineStr">
        <is>
          <t>60g</t>
        </is>
      </c>
      <c r="F11" t="inlineStr">
        <is>
          <t>60g(3입)</t>
        </is>
      </c>
      <c r="G11" t="inlineStr">
        <is>
          <t>개</t>
        </is>
      </c>
      <c r="H11" t="inlineStr"/>
      <c r="I11" t="n">
        <v>2200</v>
      </c>
      <c r="J11" t="inlineStr">
        <is>
          <t>감귤(국내산)30%, 샤인머스켓(국내산)25%, 딸기(국내산)29%, 설탕 외
【제품의특징 및 차별성】
1. 신선 제철과일만 사용 2. 이에 달라 붙지 않음 
3. 잘녹지 않으며, 형태를 그대로유지함</t>
        </is>
      </c>
      <c r="K11" t="inlineStr">
        <is>
          <t>【제품의특징 및 차별성】
1. 신선 제철과일만 사용 2. 이에 달라 붙지 않음 
3. 잘녹지 않으며, 형태를 그대로유지함</t>
        </is>
      </c>
      <c r="L11" t="inlineStr"/>
      <c r="M11" t="inlineStr">
        <is>
          <t>X</t>
        </is>
      </c>
      <c r="N11" t="inlineStr">
        <is>
          <t>심사
진행중
(3월중
완료)</t>
        </is>
      </c>
      <c r="O11" t="inlineStr">
        <is>
          <t>과세</t>
        </is>
      </c>
      <c r="P11" t="n">
        <v>50</v>
      </c>
      <c r="Q11" t="inlineStr">
        <is>
          <t>6개월</t>
        </is>
      </c>
      <c r="R11" t="inlineStr">
        <is>
          <t>-18℃ 이하
에서 
냉동 보관</t>
        </is>
      </c>
    </row>
    <row r="12">
      <c r="A12" t="inlineStr">
        <is>
          <t>신제품</t>
        </is>
      </c>
      <c r="B12" t="inlineStr"/>
      <c r="C12" t="inlineStr">
        <is>
          <t>[수입산]아이스망고바100％(개별포장)</t>
        </is>
      </c>
      <c r="D12" t="inlineStr"/>
      <c r="E12" t="inlineStr">
        <is>
          <t>40g</t>
        </is>
      </c>
      <c r="F12" t="inlineStr">
        <is>
          <t>40g</t>
        </is>
      </c>
      <c r="G12" t="inlineStr">
        <is>
          <t>개</t>
        </is>
      </c>
      <c r="H12" t="inlineStr"/>
      <c r="I12" t="n">
        <v>800</v>
      </c>
      <c r="J12" t="inlineStr">
        <is>
          <t>망고(베트남) 100% (無향,無설탕,無방부제,無색소,無합성첨가물)</t>
        </is>
      </c>
      <c r="K12" t="inlineStr"/>
      <c r="L12" t="inlineStr"/>
      <c r="M12" t="inlineStr">
        <is>
          <t>X</t>
        </is>
      </c>
      <c r="N12" t="inlineStr"/>
      <c r="O12" t="inlineStr">
        <is>
          <t>면세</t>
        </is>
      </c>
      <c r="P12" t="n">
        <v>160</v>
      </c>
      <c r="Q12" t="inlineStr">
        <is>
          <t>24개월</t>
        </is>
      </c>
      <c r="R12" t="inlineStr">
        <is>
          <t>-18℃ 이하
에서 
냉동 보관</t>
        </is>
      </c>
    </row>
    <row r="13">
      <c r="A13" t="inlineStr">
        <is>
          <t>신제품</t>
        </is>
      </c>
      <c r="B13" t="inlineStr"/>
      <c r="C13" t="inlineStr">
        <is>
          <t>[제주]감귤찰바</t>
        </is>
      </c>
      <c r="D13" t="inlineStr"/>
      <c r="E13" t="inlineStr">
        <is>
          <t>0.05kg</t>
        </is>
      </c>
      <c r="F13" t="inlineStr">
        <is>
          <t>50g</t>
        </is>
      </c>
      <c r="G13" t="inlineStr">
        <is>
          <t>개</t>
        </is>
      </c>
      <c r="H13" t="inlineStr"/>
      <c r="I13" t="n">
        <v>1130</v>
      </c>
      <c r="J13" t="inlineStr">
        <is>
          <t>찹쌀(국산)53%,제주감귤농축액0.3%,당류가공품(감귤필링),설탕,정제소금,기타가공품(카스테라가루),당류가공품(트레할로스),식품첨가물혼합제제</t>
        </is>
      </c>
      <c r="K13" t="inlineStr"/>
      <c r="L13" t="inlineStr"/>
      <c r="M13" t="inlineStr">
        <is>
          <t>1,2,5,6</t>
        </is>
      </c>
      <c r="N13" t="inlineStr">
        <is>
          <t>O</t>
        </is>
      </c>
      <c r="O13" t="inlineStr">
        <is>
          <t>과세</t>
        </is>
      </c>
      <c r="P13" t="inlineStr"/>
      <c r="Q13" t="inlineStr">
        <is>
          <t>12개월</t>
        </is>
      </c>
      <c r="R13" t="inlineStr"/>
    </row>
    <row r="14">
      <c r="A14" t="inlineStr">
        <is>
          <t>신제품</t>
        </is>
      </c>
      <c r="B14" t="inlineStr"/>
      <c r="C14" t="inlineStr">
        <is>
          <t>[제주]바나나찰바</t>
        </is>
      </c>
      <c r="D14" t="inlineStr"/>
      <c r="E14" t="inlineStr">
        <is>
          <t>0.05kg</t>
        </is>
      </c>
      <c r="F14" t="inlineStr">
        <is>
          <t>50g</t>
        </is>
      </c>
      <c r="G14" t="inlineStr">
        <is>
          <t>개</t>
        </is>
      </c>
      <c r="H14" t="inlineStr"/>
      <c r="I14" t="n">
        <v>1130</v>
      </c>
      <c r="J14" t="inlineStr">
        <is>
          <t>찹쌀(국산)51%,제주애플망고농축퓌레1.61%,당류가공품(애플망고필링),설탕,정제소금,기타가공품(카스테라가루),당류가공품(트레할로스),식품첨가물혼합제제</t>
        </is>
      </c>
      <c r="K14" t="inlineStr"/>
      <c r="L14" t="inlineStr"/>
      <c r="M14" t="inlineStr">
        <is>
          <t>1,2,5,6</t>
        </is>
      </c>
      <c r="N14" t="inlineStr">
        <is>
          <t>O</t>
        </is>
      </c>
      <c r="O14" t="inlineStr">
        <is>
          <t>과세</t>
        </is>
      </c>
      <c r="P14" t="inlineStr"/>
      <c r="Q14" t="inlineStr">
        <is>
          <t>12개월</t>
        </is>
      </c>
      <c r="R14" t="inlineStr"/>
    </row>
    <row r="15">
      <c r="A15" t="inlineStr">
        <is>
          <t>신제품</t>
        </is>
      </c>
      <c r="B15" t="inlineStr"/>
      <c r="C15" t="inlineStr">
        <is>
          <t>[제주]애플망고찰바</t>
        </is>
      </c>
      <c r="D15" t="inlineStr"/>
      <c r="E15" t="inlineStr">
        <is>
          <t>0.05kg</t>
        </is>
      </c>
      <c r="F15" t="inlineStr">
        <is>
          <t>50g</t>
        </is>
      </c>
      <c r="G15" t="inlineStr">
        <is>
          <t>개</t>
        </is>
      </c>
      <c r="H15" t="inlineStr"/>
      <c r="I15" t="n">
        <v>1130</v>
      </c>
      <c r="J15" t="inlineStr">
        <is>
          <t>찹쌀(국산)53%,제주바나나퓌레1.08%,당류가공품(바나나필링),설탕,정제소금,기타가공품(카스테라가루),당류가공품(트레할로스),식품첨가물혼합제제</t>
        </is>
      </c>
      <c r="K15" t="inlineStr"/>
      <c r="L15" t="inlineStr"/>
      <c r="M15" t="inlineStr">
        <is>
          <t>1,2,5,6</t>
        </is>
      </c>
      <c r="N15" t="inlineStr">
        <is>
          <t>O</t>
        </is>
      </c>
      <c r="O15" t="inlineStr">
        <is>
          <t>과세</t>
        </is>
      </c>
      <c r="P15" t="inlineStr"/>
      <c r="Q15" t="inlineStr">
        <is>
          <t>12개월</t>
        </is>
      </c>
      <c r="R15" t="inlineStr"/>
    </row>
    <row r="16">
      <c r="A16" t="inlineStr">
        <is>
          <t>신제품</t>
        </is>
      </c>
      <c r="B16" t="inlineStr"/>
      <c r="C16" t="inlineStr">
        <is>
          <t>13가지 레인보우 마카롱(개별포장)
-★초록나무 ONLY ONE★</t>
        </is>
      </c>
      <c r="D16" t="inlineStr"/>
      <c r="E16" t="inlineStr">
        <is>
          <t>800g</t>
        </is>
      </c>
      <c r="F16" t="inlineStr">
        <is>
          <t>20g x 40개</t>
        </is>
      </c>
      <c r="G16" t="inlineStr">
        <is>
          <t>박스</t>
        </is>
      </c>
      <c r="H16" t="n">
        <v>43600</v>
      </c>
      <c r="I16" t="n">
        <v>1090</v>
      </c>
      <c r="J16"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16" t="inlineStr"/>
      <c r="L16" t="inlineStr"/>
      <c r="M16" t="inlineStr">
        <is>
          <t>①②⑤⑥</t>
        </is>
      </c>
      <c r="N16" t="inlineStr">
        <is>
          <t>O</t>
        </is>
      </c>
      <c r="O16" t="inlineStr">
        <is>
          <t>과세</t>
        </is>
      </c>
      <c r="P16" t="n">
        <v>1</v>
      </c>
      <c r="Q16" t="inlineStr">
        <is>
          <t>12개월</t>
        </is>
      </c>
      <c r="R16" t="inlineStr">
        <is>
          <t>-18℃ 이하
에서 
냉동 보관</t>
        </is>
      </c>
    </row>
    <row r="17">
      <c r="A17" t="inlineStr">
        <is>
          <t>신제품</t>
        </is>
      </c>
      <c r="B17" t="inlineStr"/>
      <c r="C17" t="inlineStr">
        <is>
          <t>팥하나 슈하나</t>
        </is>
      </c>
      <c r="D17" t="inlineStr"/>
      <c r="E17" t="inlineStr">
        <is>
          <t>800g</t>
        </is>
      </c>
      <c r="F17" t="inlineStr">
        <is>
          <t>20g x 40개</t>
        </is>
      </c>
      <c r="G17" t="inlineStr">
        <is>
          <t>박스</t>
        </is>
      </c>
      <c r="H17" t="n">
        <v>43600</v>
      </c>
      <c r="I17" t="n">
        <v>1090</v>
      </c>
      <c r="J17" t="inlineStr">
        <is>
          <t>아몬드가루 20%, 설탕 18%, 난백액 18%, 밀5%, 정제수 1%,동결진공건조 가당적앙금 10%, 천연향료,포도당,버터,생크림
팜올레인유,식물성크림,혼합분유,식용색소</t>
        </is>
      </c>
      <c r="K17" t="inlineStr"/>
      <c r="L17" t="inlineStr"/>
      <c r="M17" t="inlineStr">
        <is>
          <t>①②⑤⑥</t>
        </is>
      </c>
      <c r="N17" t="inlineStr">
        <is>
          <t>O</t>
        </is>
      </c>
      <c r="O17" t="inlineStr">
        <is>
          <t>과세</t>
        </is>
      </c>
      <c r="P17" t="n">
        <v>1</v>
      </c>
      <c r="Q17" t="inlineStr">
        <is>
          <t>12개월</t>
        </is>
      </c>
      <c r="R17" t="inlineStr">
        <is>
          <t>-18℃ 이하
에서 
냉동 보관</t>
        </is>
      </c>
    </row>
    <row r="18">
      <c r="A18" t="inlineStr">
        <is>
          <t>신제품</t>
        </is>
      </c>
      <c r="B18" t="inlineStr"/>
      <c r="C18" t="inlineStr">
        <is>
          <t>화이트케이크</t>
        </is>
      </c>
      <c r="D18" t="inlineStr"/>
      <c r="E18" t="inlineStr">
        <is>
          <t>800g</t>
        </is>
      </c>
      <c r="F18" t="inlineStr">
        <is>
          <t>20g x 40개</t>
        </is>
      </c>
      <c r="G18" t="inlineStr">
        <is>
          <t>박스</t>
        </is>
      </c>
      <c r="H18" t="n">
        <v>43600</v>
      </c>
      <c r="I18" t="n">
        <v>1090</v>
      </c>
      <c r="J18" t="inlineStr">
        <is>
          <t>아몬드가루 20%, 설탕 18%, 난백액 18%, 밀5%, 정제수 1%,천연향료,포도당,팜올레인유,식물성크림,혼합분유,버터,생크림,바닐라빈페이스트,카스테라분말,식용색소</t>
        </is>
      </c>
      <c r="K18" t="inlineStr"/>
      <c r="L18" t="inlineStr"/>
      <c r="M18" t="inlineStr">
        <is>
          <t>①②⑤⑥</t>
        </is>
      </c>
      <c r="N18" t="inlineStr">
        <is>
          <t>O</t>
        </is>
      </c>
      <c r="O18" t="inlineStr">
        <is>
          <t>과세</t>
        </is>
      </c>
      <c r="P18" t="n">
        <v>1</v>
      </c>
      <c r="Q18" t="inlineStr">
        <is>
          <t>12개월</t>
        </is>
      </c>
      <c r="R18" t="inlineStr">
        <is>
          <t>-18℃ 이하
에서 
냉동 보관</t>
        </is>
      </c>
    </row>
    <row r="19">
      <c r="A19" t="inlineStr">
        <is>
          <t>신제품</t>
        </is>
      </c>
      <c r="B19" t="inlineStr"/>
      <c r="C19" t="inlineStr">
        <is>
          <t>목장우유초코볼</t>
        </is>
      </c>
      <c r="D19" t="inlineStr"/>
      <c r="E19" t="inlineStr">
        <is>
          <t>800g</t>
        </is>
      </c>
      <c r="F19" t="inlineStr">
        <is>
          <t>20g x 40개</t>
        </is>
      </c>
      <c r="G19" t="inlineStr">
        <is>
          <t>박스</t>
        </is>
      </c>
      <c r="H19" t="n">
        <v>43600</v>
      </c>
      <c r="I19" t="n">
        <v>1090</v>
      </c>
      <c r="J19" t="inlineStr">
        <is>
          <t>아몬드가루 20%, 설탕 18%, 난백액 18%, 밀5%, 정제수 1%,천연향료,포도당,팜올레인유,식물성크림,식용색소,혼합분유,버터,생크림,우유분말,다크초코볼</t>
        </is>
      </c>
      <c r="K19" t="inlineStr"/>
      <c r="L19" t="inlineStr"/>
      <c r="M19" t="inlineStr">
        <is>
          <t>①②⑤⑥</t>
        </is>
      </c>
      <c r="N19" t="inlineStr">
        <is>
          <t>O</t>
        </is>
      </c>
      <c r="O19" t="inlineStr">
        <is>
          <t>과세</t>
        </is>
      </c>
      <c r="P19" t="n">
        <v>1</v>
      </c>
      <c r="Q19" t="inlineStr">
        <is>
          <t>12개월</t>
        </is>
      </c>
      <c r="R19" t="inlineStr">
        <is>
          <t>-18℃ 이하
에서 
냉동 보관</t>
        </is>
      </c>
    </row>
    <row r="20">
      <c r="A20" t="inlineStr">
        <is>
          <t>신제품</t>
        </is>
      </c>
      <c r="B20" t="inlineStr"/>
      <c r="C20" t="inlineStr">
        <is>
          <t>스트로베리쿠키쉐이크</t>
        </is>
      </c>
      <c r="D20" t="inlineStr"/>
      <c r="E20" t="inlineStr">
        <is>
          <t>800g</t>
        </is>
      </c>
      <c r="F20" t="inlineStr">
        <is>
          <t>20g x 40개</t>
        </is>
      </c>
      <c r="G20" t="inlineStr">
        <is>
          <t>박스</t>
        </is>
      </c>
      <c r="H20" t="n">
        <v>43600</v>
      </c>
      <c r="I20" t="n">
        <v>1090</v>
      </c>
      <c r="J20" t="inlineStr">
        <is>
          <t>아몬드가루 20%, 설탕 18%, 난백액 18%, 밀5%, 정제수 1%,천연향료,포도당,팜올레인유,식물성크림,식용색소,딸기농축분말,쿠키분말,딸기향 파우더</t>
        </is>
      </c>
      <c r="K20" t="inlineStr"/>
      <c r="L20" t="inlineStr"/>
      <c r="M20" t="inlineStr">
        <is>
          <t>①②⑤⑥</t>
        </is>
      </c>
      <c r="N20" t="inlineStr">
        <is>
          <t>O</t>
        </is>
      </c>
      <c r="O20" t="inlineStr">
        <is>
          <t>과세</t>
        </is>
      </c>
      <c r="P20" t="n">
        <v>1</v>
      </c>
      <c r="Q20" t="inlineStr">
        <is>
          <t>12개월</t>
        </is>
      </c>
      <c r="R20" t="inlineStr">
        <is>
          <t>-18℃ 이하
에서 
냉동 보관</t>
        </is>
      </c>
    </row>
    <row r="21">
      <c r="A21" t="inlineStr">
        <is>
          <t>신제품</t>
        </is>
      </c>
      <c r="B21" t="inlineStr"/>
      <c r="C21" t="inlineStr">
        <is>
          <t>밀크쿠키쉐이크</t>
        </is>
      </c>
      <c r="D21" t="inlineStr"/>
      <c r="E21" t="inlineStr">
        <is>
          <t>800g</t>
        </is>
      </c>
      <c r="F21" t="inlineStr">
        <is>
          <t>20g x 40개</t>
        </is>
      </c>
      <c r="G21" t="inlineStr">
        <is>
          <t>박스</t>
        </is>
      </c>
      <c r="H21" t="n">
        <v>43600</v>
      </c>
      <c r="I21" t="n">
        <v>1090</v>
      </c>
      <c r="J21" t="inlineStr">
        <is>
          <t>아몬드가루 20%, 설탕 18%, 난백액 18%, 밀5%, 정제수 1%,천연향료,포도당,팜올레인유,식물성크림,식용색소,쿠키분말,우유분말</t>
        </is>
      </c>
      <c r="K21" t="inlineStr"/>
      <c r="L21" t="inlineStr"/>
      <c r="M21" t="inlineStr">
        <is>
          <t>①②⑤⑥</t>
        </is>
      </c>
      <c r="N21" t="inlineStr">
        <is>
          <t>O</t>
        </is>
      </c>
      <c r="O21" t="inlineStr">
        <is>
          <t>과세</t>
        </is>
      </c>
      <c r="P21" t="n">
        <v>1</v>
      </c>
      <c r="Q21" t="inlineStr">
        <is>
          <t>12개월</t>
        </is>
      </c>
      <c r="R21" t="inlineStr">
        <is>
          <t>-18℃ 이하
에서 
냉동 보관</t>
        </is>
      </c>
    </row>
    <row r="22">
      <c r="A22" t="inlineStr">
        <is>
          <t>신제품</t>
        </is>
      </c>
      <c r="B22" t="inlineStr"/>
      <c r="C22" t="inlineStr">
        <is>
          <t>단짠치즈크래커</t>
        </is>
      </c>
      <c r="D22" t="inlineStr"/>
      <c r="E22" t="inlineStr">
        <is>
          <t>800g</t>
        </is>
      </c>
      <c r="F22" t="inlineStr">
        <is>
          <t>20g x 40개</t>
        </is>
      </c>
      <c r="G22" t="inlineStr">
        <is>
          <t>박스</t>
        </is>
      </c>
      <c r="H22" t="n">
        <v>43600</v>
      </c>
      <c r="I22" t="n">
        <v>1090</v>
      </c>
      <c r="J22" t="inlineStr">
        <is>
          <t>아몬드가루 20%, 설탕 18%, 난백액 18%, 밀5%, 정제수 1%,천연향료,포도당,팜올레인유,식물성크림,혼합분유,버터,생크림,황치즈분말,크림치즈,감자분말,식용색소</t>
        </is>
      </c>
      <c r="K22" t="inlineStr"/>
      <c r="L22" t="inlineStr"/>
      <c r="M22" t="inlineStr">
        <is>
          <t>①②⑤⑥</t>
        </is>
      </c>
      <c r="N22" t="inlineStr">
        <is>
          <t>O</t>
        </is>
      </c>
      <c r="O22" t="inlineStr">
        <is>
          <t>과세</t>
        </is>
      </c>
      <c r="P22" t="n">
        <v>1</v>
      </c>
      <c r="Q22" t="inlineStr">
        <is>
          <t>12개월</t>
        </is>
      </c>
      <c r="R22" t="inlineStr">
        <is>
          <t>-18℃ 이하
에서 
냉동 보관</t>
        </is>
      </c>
    </row>
    <row r="23">
      <c r="A23" t="inlineStr">
        <is>
          <t>신제품</t>
        </is>
      </c>
      <c r="B23" t="inlineStr"/>
      <c r="C23" t="inlineStr">
        <is>
          <t>밤가득 몽블랑</t>
        </is>
      </c>
      <c r="D23" t="inlineStr"/>
      <c r="E23" t="inlineStr">
        <is>
          <t>800g</t>
        </is>
      </c>
      <c r="F23" t="inlineStr">
        <is>
          <t>20g x 40개</t>
        </is>
      </c>
      <c r="G23" t="inlineStr">
        <is>
          <t>박스</t>
        </is>
      </c>
      <c r="H23" t="n">
        <v>43600</v>
      </c>
      <c r="I23" t="n">
        <v>1090</v>
      </c>
      <c r="J23" t="inlineStr">
        <is>
          <t>아몬드가루 20%, 설탕 18%, 난백액 18%, 밀5%, 정제수 1%,천연향료,포도당,식용색소,팜올레인유,식물성크림,혼합분유,버터,생크림,밤페이스트,캬라멜크런치</t>
        </is>
      </c>
      <c r="K23" t="inlineStr"/>
      <c r="L23" t="inlineStr"/>
      <c r="M23" t="inlineStr">
        <is>
          <t>①②⑤⑥</t>
        </is>
      </c>
      <c r="N23" t="inlineStr">
        <is>
          <t>O</t>
        </is>
      </c>
      <c r="O23" t="inlineStr">
        <is>
          <t>과세</t>
        </is>
      </c>
      <c r="P23" t="n">
        <v>1</v>
      </c>
      <c r="Q23" t="inlineStr">
        <is>
          <t>12개월</t>
        </is>
      </c>
      <c r="R23" t="inlineStr">
        <is>
          <t>-18℃ 이하
에서 
냉동 보관</t>
        </is>
      </c>
    </row>
    <row r="24">
      <c r="A24" t="inlineStr">
        <is>
          <t>신제품</t>
        </is>
      </c>
      <c r="B24" t="inlineStr"/>
      <c r="C24" t="inlineStr">
        <is>
          <t>몽키퐁 바나퐁</t>
        </is>
      </c>
      <c r="D24" t="inlineStr"/>
      <c r="E24" t="inlineStr">
        <is>
          <t>800g</t>
        </is>
      </c>
      <c r="F24" t="inlineStr">
        <is>
          <t>20g x 40개</t>
        </is>
      </c>
      <c r="G24" t="inlineStr">
        <is>
          <t>박스</t>
        </is>
      </c>
      <c r="H24" t="n">
        <v>43600</v>
      </c>
      <c r="I24" t="n">
        <v>1090</v>
      </c>
      <c r="J24" t="inlineStr">
        <is>
          <t>아몬드가루 20%, 설탕 18%, 난백액 18%, 밀5%, 정제수 1%,천연향료,포도당,팜올레인유,식물성크림,식용색소,바나나농축분말,밀쌀</t>
        </is>
      </c>
      <c r="K24" t="inlineStr"/>
      <c r="L24" t="inlineStr"/>
      <c r="M24" t="inlineStr">
        <is>
          <t>①②⑤⑥</t>
        </is>
      </c>
      <c r="N24" t="inlineStr">
        <is>
          <t>O</t>
        </is>
      </c>
      <c r="O24" t="inlineStr">
        <is>
          <t>과세</t>
        </is>
      </c>
      <c r="P24" t="n">
        <v>1</v>
      </c>
      <c r="Q24" t="inlineStr">
        <is>
          <t>12개월</t>
        </is>
      </c>
      <c r="R24" t="inlineStr">
        <is>
          <t>-18℃ 이하
에서 
냉동 보관</t>
        </is>
      </c>
    </row>
    <row r="25">
      <c r="A25" t="inlineStr">
        <is>
          <t>신제품</t>
        </is>
      </c>
      <c r="B25" t="inlineStr"/>
      <c r="C25" t="inlineStr">
        <is>
          <t>차갑게먹는 아이스멜롱</t>
        </is>
      </c>
      <c r="D25" t="inlineStr"/>
      <c r="E25" t="inlineStr">
        <is>
          <t>800g</t>
        </is>
      </c>
      <c r="F25" t="inlineStr">
        <is>
          <t>20g x 40개</t>
        </is>
      </c>
      <c r="G25" t="inlineStr">
        <is>
          <t>박스</t>
        </is>
      </c>
      <c r="H25" t="n">
        <v>43600</v>
      </c>
      <c r="I25" t="n">
        <v>1090</v>
      </c>
      <c r="J25" t="inlineStr">
        <is>
          <t>아몬드가루 20%, 설탕 18%, 난백액 18%, 밀5%, 정제수 1%,천연향료,포도당,팜올레인유,식물성크림,식용색소,멜론농축분말, 멜론향파우더,슈가파우더</t>
        </is>
      </c>
      <c r="K25" t="inlineStr"/>
      <c r="L25" t="inlineStr"/>
      <c r="M25" t="inlineStr">
        <is>
          <t>①②⑤⑥</t>
        </is>
      </c>
      <c r="N25" t="inlineStr">
        <is>
          <t>O</t>
        </is>
      </c>
      <c r="O25" t="inlineStr">
        <is>
          <t>과세</t>
        </is>
      </c>
      <c r="P25" t="n">
        <v>1</v>
      </c>
      <c r="Q25" t="inlineStr">
        <is>
          <t>12개월</t>
        </is>
      </c>
      <c r="R25" t="inlineStr">
        <is>
          <t>-18℃ 이하
에서 
냉동 보관</t>
        </is>
      </c>
    </row>
    <row r="26">
      <c r="A26" t="inlineStr">
        <is>
          <t>신제품</t>
        </is>
      </c>
      <c r="B26" t="inlineStr"/>
      <c r="C26" t="inlineStr">
        <is>
          <t>프랑스산 초콜렛</t>
        </is>
      </c>
      <c r="D26" t="inlineStr"/>
      <c r="E26" t="inlineStr">
        <is>
          <t>800g</t>
        </is>
      </c>
      <c r="F26" t="inlineStr">
        <is>
          <t>20g x 40개</t>
        </is>
      </c>
      <c r="G26" t="inlineStr">
        <is>
          <t>박스</t>
        </is>
      </c>
      <c r="H26" t="n">
        <v>43600</v>
      </c>
      <c r="I26" t="n">
        <v>1090</v>
      </c>
      <c r="J26" t="inlineStr">
        <is>
          <t>아몬드가루 20%, 설탕 18%, 난백액 18%, 밀5%, 정제수 1%,천연향료,포도당,팜올레인유,식물성크림,혼합분유,버터,생크림,다크초콜릿,식용색소,코코아파우더</t>
        </is>
      </c>
      <c r="K26" t="inlineStr"/>
      <c r="L26" t="inlineStr"/>
      <c r="M26" t="inlineStr">
        <is>
          <t>①②⑤⑥</t>
        </is>
      </c>
      <c r="N26" t="inlineStr">
        <is>
          <t>O</t>
        </is>
      </c>
      <c r="O26" t="inlineStr">
        <is>
          <t>과세</t>
        </is>
      </c>
      <c r="P26" t="n">
        <v>1</v>
      </c>
      <c r="Q26" t="inlineStr">
        <is>
          <t>12개월</t>
        </is>
      </c>
      <c r="R26" t="inlineStr">
        <is>
          <t>-18℃ 이하
에서 
냉동 보관</t>
        </is>
      </c>
    </row>
    <row r="27">
      <c r="A27" t="inlineStr">
        <is>
          <t>신제품</t>
        </is>
      </c>
      <c r="B27" t="inlineStr"/>
      <c r="C27" t="inlineStr">
        <is>
          <t>그린티를 품은 바닐라</t>
        </is>
      </c>
      <c r="D27" t="inlineStr"/>
      <c r="E27" t="inlineStr">
        <is>
          <t>800g</t>
        </is>
      </c>
      <c r="F27" t="inlineStr">
        <is>
          <t>20g x 40개</t>
        </is>
      </c>
      <c r="G27" t="inlineStr">
        <is>
          <t>박스</t>
        </is>
      </c>
      <c r="H27" t="n">
        <v>43600</v>
      </c>
      <c r="I27" t="n">
        <v>1090</v>
      </c>
      <c r="J27" t="inlineStr">
        <is>
          <t>아몬드가루 20%, 설탕 18%, 난백액 18%, 밀5%, 정제수 1%,천연향료,포도당,팜올레인유,식물성크림,혼합분유,버터,생크림,녹차분말,바닐라페이스트,식용색소</t>
        </is>
      </c>
      <c r="K27" t="inlineStr"/>
      <c r="L27" t="inlineStr"/>
      <c r="M27" t="inlineStr">
        <is>
          <t>①②⑤⑥</t>
        </is>
      </c>
      <c r="N27" t="inlineStr">
        <is>
          <t>O</t>
        </is>
      </c>
      <c r="O27" t="inlineStr">
        <is>
          <t>과세</t>
        </is>
      </c>
      <c r="P27" t="n">
        <v>1</v>
      </c>
      <c r="Q27" t="inlineStr">
        <is>
          <t>12개월</t>
        </is>
      </c>
      <c r="R27" t="inlineStr">
        <is>
          <t>-18℃ 이하
에서 
냉동 보관</t>
        </is>
      </c>
    </row>
    <row r="28">
      <c r="A28" t="inlineStr">
        <is>
          <t>신제품</t>
        </is>
      </c>
      <c r="B28" t="inlineStr"/>
      <c r="C28" t="inlineStr">
        <is>
          <t>캬라멜 마끼야또</t>
        </is>
      </c>
      <c r="D28" t="inlineStr"/>
      <c r="E28" t="inlineStr">
        <is>
          <t>800g</t>
        </is>
      </c>
      <c r="F28" t="inlineStr">
        <is>
          <t>20g x 40개</t>
        </is>
      </c>
      <c r="G28" t="inlineStr">
        <is>
          <t>박스</t>
        </is>
      </c>
      <c r="H28" t="n">
        <v>43600</v>
      </c>
      <c r="I28" t="n">
        <v>1090</v>
      </c>
      <c r="J28" t="inlineStr">
        <is>
          <t>아몬드가루 20%, 설탕 18%, 난백액 18%, 밀5%, 정제수 1%,천연향료,포도당,팜올레인유,식물성크림,식용색소,캬라멜페이스트</t>
        </is>
      </c>
      <c r="K28" t="inlineStr"/>
      <c r="L28" t="inlineStr"/>
      <c r="M28" t="inlineStr">
        <is>
          <t>①②⑤⑥</t>
        </is>
      </c>
      <c r="N28" t="inlineStr">
        <is>
          <t>O</t>
        </is>
      </c>
      <c r="O28" t="inlineStr">
        <is>
          <t>과세</t>
        </is>
      </c>
      <c r="P28" t="n">
        <v>1</v>
      </c>
      <c r="Q28" t="inlineStr">
        <is>
          <t>12개월</t>
        </is>
      </c>
      <c r="R28" t="inlineStr">
        <is>
          <t>-18℃ 이하
에서 
냉동 보관</t>
        </is>
      </c>
    </row>
    <row r="29">
      <c r="A29" t="inlineStr">
        <is>
          <t>신제품</t>
        </is>
      </c>
      <c r="B29" t="inlineStr"/>
      <c r="C29" t="inlineStr">
        <is>
          <t>레드벨벳</t>
        </is>
      </c>
      <c r="D29" t="inlineStr"/>
      <c r="E29" t="inlineStr">
        <is>
          <t>800g</t>
        </is>
      </c>
      <c r="F29" t="inlineStr">
        <is>
          <t>20g x 40개</t>
        </is>
      </c>
      <c r="G29" t="inlineStr">
        <is>
          <t>박스</t>
        </is>
      </c>
      <c r="H29" t="n">
        <v>43600</v>
      </c>
      <c r="I29" t="n">
        <v>1090</v>
      </c>
      <c r="J29" t="inlineStr">
        <is>
          <t>아몬드가루 20%, 설탕 18%, 난백액 18%, 밀5%, 정제수 1%,천연향료,포도당,팜올레인유,식물성크림,혼합분유,버터,생크림,코코아파우더,크림치즈</t>
        </is>
      </c>
      <c r="K29" t="inlineStr"/>
      <c r="L29" t="inlineStr"/>
      <c r="M29" t="inlineStr">
        <is>
          <t>①②⑤⑥</t>
        </is>
      </c>
      <c r="N29" t="inlineStr">
        <is>
          <t>O</t>
        </is>
      </c>
      <c r="O29" t="inlineStr">
        <is>
          <t>과세</t>
        </is>
      </c>
      <c r="P29" t="n">
        <v>1</v>
      </c>
      <c r="Q29" t="inlineStr">
        <is>
          <t>12개월</t>
        </is>
      </c>
      <c r="R29" t="inlineStr">
        <is>
          <t>-18℃ 이하
에서 
냉동 보관</t>
        </is>
      </c>
    </row>
    <row r="30">
      <c r="A30" t="inlineStr">
        <is>
          <t>신제품</t>
        </is>
      </c>
      <c r="B30" t="inlineStr"/>
      <c r="C30" t="inlineStr">
        <is>
          <t>친구야 사랑해(빨간하트마카롱)(개별포장)
-★초록나무 ONLY ONE★</t>
        </is>
      </c>
      <c r="D30" t="inlineStr"/>
      <c r="E30" t="inlineStr">
        <is>
          <t>900g</t>
        </is>
      </c>
      <c r="F30" t="inlineStr">
        <is>
          <t>30gX30개</t>
        </is>
      </c>
      <c r="G30" t="inlineStr">
        <is>
          <t>박스</t>
        </is>
      </c>
      <c r="H30" t="n">
        <v>46300</v>
      </c>
      <c r="I30" t="n">
        <v>1543</v>
      </c>
      <c r="J30" t="inlineStr">
        <is>
          <t>아몬드가루 20%, 설탕 18%, 난백액 18%, 밀5%, 정제수 1%,천연향료,포도당,팜올레인유,식물성크림,식용색소,초콜릿
-공급시기 : 상시판매</t>
        </is>
      </c>
      <c r="K30" t="inlineStr"/>
      <c r="L30" t="inlineStr"/>
      <c r="M30" t="inlineStr">
        <is>
          <t>①②⑤⑥</t>
        </is>
      </c>
      <c r="N30" t="inlineStr">
        <is>
          <t>O</t>
        </is>
      </c>
      <c r="O30" t="inlineStr">
        <is>
          <t>과세</t>
        </is>
      </c>
      <c r="P30" t="n">
        <v>1</v>
      </c>
      <c r="Q30" t="inlineStr">
        <is>
          <t>12개월</t>
        </is>
      </c>
      <c r="R30" t="inlineStr">
        <is>
          <t>-18℃ 이하
에서 
냉동 보관</t>
        </is>
      </c>
    </row>
    <row r="31">
      <c r="A31" t="inlineStr">
        <is>
          <t>신제품</t>
        </is>
      </c>
      <c r="B31" t="inlineStr"/>
      <c r="C31" t="inlineStr">
        <is>
          <t>쫀득꾸덕 꿀약과바닐라(개별포장)
-★초록나무 ONLY ONE★</t>
        </is>
      </c>
      <c r="D31" t="inlineStr"/>
      <c r="E31" t="inlineStr">
        <is>
          <t>900g</t>
        </is>
      </c>
      <c r="F31" t="inlineStr">
        <is>
          <t>30gX30개</t>
        </is>
      </c>
      <c r="G31" t="inlineStr">
        <is>
          <t>박스</t>
        </is>
      </c>
      <c r="H31" t="n">
        <v>46300</v>
      </c>
      <c r="I31" t="n">
        <v>1543</v>
      </c>
      <c r="J31" t="inlineStr">
        <is>
          <t>아몬드가루 20%, 설탕 18%, 난백액 18%, 밀5%, 정제수 1%,천연향료,포도당,팜올레인유,식물성크림,식용색소,바닐라페이스트,물엿
-공급시기 : 상시판매</t>
        </is>
      </c>
      <c r="K31" t="inlineStr"/>
      <c r="L31" t="inlineStr"/>
      <c r="M31" t="inlineStr">
        <is>
          <t>①②⑤⑥</t>
        </is>
      </c>
      <c r="N31" t="inlineStr">
        <is>
          <t>O</t>
        </is>
      </c>
      <c r="O31" t="inlineStr">
        <is>
          <t>과세</t>
        </is>
      </c>
      <c r="P31" t="n">
        <v>1</v>
      </c>
      <c r="Q31" t="inlineStr">
        <is>
          <t>12개월</t>
        </is>
      </c>
      <c r="R31" t="inlineStr">
        <is>
          <t>-18℃ 이하
에서 
냉동 보관</t>
        </is>
      </c>
    </row>
    <row r="32">
      <c r="A32" t="inlineStr">
        <is>
          <t>신제품</t>
        </is>
      </c>
      <c r="B32" t="inlineStr"/>
      <c r="C32" t="inlineStr">
        <is>
          <t>봄가득 벚꽃라떼(개별포장)-이벤트(봄)
-★초록나무 ONLY ONE★</t>
        </is>
      </c>
      <c r="D32" t="inlineStr"/>
      <c r="E32" t="inlineStr">
        <is>
          <t>900g</t>
        </is>
      </c>
      <c r="F32" t="inlineStr">
        <is>
          <t>30gX30개</t>
        </is>
      </c>
      <c r="G32" t="inlineStr">
        <is>
          <t>박스</t>
        </is>
      </c>
      <c r="H32" t="inlineStr">
        <is>
          <t>51400=&gt;48,400</t>
        </is>
      </c>
      <c r="I32" t="inlineStr">
        <is>
          <t>1,714=&gt;1,613</t>
        </is>
      </c>
      <c r="J32" t="inlineStr">
        <is>
          <t>아몬드가루 20%, 설탕 18%, 난백액 18%, 밀5%, 정제수 1%,천연향료,포도당,팜올레인유,식물성크림,식용색소,딸기농축분말,딸기향파우더
-공급시기 : 3월~4월</t>
        </is>
      </c>
      <c r="K32" t="inlineStr"/>
      <c r="L32" t="inlineStr"/>
      <c r="M32" t="inlineStr">
        <is>
          <t>①②⑤⑥</t>
        </is>
      </c>
      <c r="N32" t="inlineStr">
        <is>
          <t>O</t>
        </is>
      </c>
      <c r="O32" t="inlineStr">
        <is>
          <t>과세</t>
        </is>
      </c>
      <c r="P32" t="n">
        <v>1</v>
      </c>
      <c r="Q32" t="inlineStr">
        <is>
          <t>12개월</t>
        </is>
      </c>
      <c r="R32" t="inlineStr">
        <is>
          <t>-18℃ 이하
에서 
냉동 보관</t>
        </is>
      </c>
    </row>
    <row r="33">
      <c r="A33" t="inlineStr">
        <is>
          <t>신제품</t>
        </is>
      </c>
      <c r="B33" t="inlineStr"/>
      <c r="C33" t="inlineStr">
        <is>
          <t>딸기쿠키쉐이크마카롱(개별포장)-이벤트(새학기)
-★초록나무 ONLY ONE★</t>
        </is>
      </c>
      <c r="D33" t="inlineStr"/>
      <c r="E33" t="inlineStr">
        <is>
          <t>900g</t>
        </is>
      </c>
      <c r="F33" t="inlineStr">
        <is>
          <t>30gX30개</t>
        </is>
      </c>
      <c r="G33" t="inlineStr">
        <is>
          <t>박스</t>
        </is>
      </c>
      <c r="H33" t="inlineStr">
        <is>
          <t>52,600=&gt;50,300</t>
        </is>
      </c>
      <c r="I33" t="inlineStr">
        <is>
          <t>1,753=&gt;1,677</t>
        </is>
      </c>
      <c r="J33" t="inlineStr">
        <is>
          <t>아몬드가루 20%, 설탕 18%, 난백액 18%, 밀5%, 정제수 1%,천연향료,포도당,팜올레인유,식물성크림,식용색소,딸기농축분말,쿠키분말,딸기향 파우더
-공급시기 : 3월</t>
        </is>
      </c>
      <c r="K33" t="inlineStr"/>
      <c r="L33" t="inlineStr"/>
      <c r="M33" t="inlineStr">
        <is>
          <t>①②⑤⑥</t>
        </is>
      </c>
      <c r="N33" t="inlineStr">
        <is>
          <t>O</t>
        </is>
      </c>
      <c r="O33" t="inlineStr">
        <is>
          <t>과세</t>
        </is>
      </c>
      <c r="P33" t="n">
        <v>1</v>
      </c>
      <c r="Q33" t="inlineStr">
        <is>
          <t>12개월</t>
        </is>
      </c>
      <c r="R33" t="inlineStr">
        <is>
          <t>-18℃ 이하
에서 
냉동 보관</t>
        </is>
      </c>
    </row>
    <row r="34">
      <c r="A34" t="inlineStr">
        <is>
          <t>신제품</t>
        </is>
      </c>
      <c r="B34" t="inlineStr"/>
      <c r="C34" t="inlineStr">
        <is>
          <t>뻥이지롱(개별포장)-이벤트(만우절)
-★초록나무 ONLY ONE★</t>
        </is>
      </c>
      <c r="D34" t="inlineStr"/>
      <c r="E34" t="inlineStr">
        <is>
          <t>720g</t>
        </is>
      </c>
      <c r="F34" t="inlineStr">
        <is>
          <t>24gX30개</t>
        </is>
      </c>
      <c r="G34" t="inlineStr">
        <is>
          <t>박스</t>
        </is>
      </c>
      <c r="H34" t="inlineStr">
        <is>
          <t>48,600=&gt;45,700</t>
        </is>
      </c>
      <c r="I34" t="inlineStr">
        <is>
          <t>1,620=&gt;1,523</t>
        </is>
      </c>
      <c r="J34" t="inlineStr">
        <is>
          <t>아몬드가루 20%, 설탕 18%, 난백액 18%, 밀5%, 정제수 1%,천연향료,포도당,팜올레인유,식물성크림,식용색소,옥수수분말,우유분말,쌀라떼파우더(강냉이 토핑)
-공급시기 : 4월</t>
        </is>
      </c>
      <c r="K34" t="inlineStr"/>
      <c r="L34" t="inlineStr"/>
      <c r="M34" t="inlineStr">
        <is>
          <t>①②⑤⑥</t>
        </is>
      </c>
      <c r="N34" t="inlineStr">
        <is>
          <t>O</t>
        </is>
      </c>
      <c r="O34" t="inlineStr">
        <is>
          <t>과세</t>
        </is>
      </c>
      <c r="P34" t="n">
        <v>1</v>
      </c>
      <c r="Q34" t="inlineStr">
        <is>
          <t>12개월</t>
        </is>
      </c>
      <c r="R34" t="inlineStr">
        <is>
          <t>-18℃ 이하
에서 
냉동 보관</t>
        </is>
      </c>
    </row>
    <row r="35">
      <c r="A35" t="inlineStr">
        <is>
          <t>신제품</t>
        </is>
      </c>
      <c r="B35" t="inlineStr"/>
      <c r="C35" t="inlineStr">
        <is>
          <t>초록한그루마카롱(개별포장)-이벤트(식목일)
-★초록나무 ONLY ONE★</t>
        </is>
      </c>
      <c r="D35" t="inlineStr"/>
      <c r="E35" t="inlineStr">
        <is>
          <t>900g</t>
        </is>
      </c>
      <c r="F35" t="inlineStr">
        <is>
          <t>30gX30개</t>
        </is>
      </c>
      <c r="G35" t="inlineStr">
        <is>
          <t>박스</t>
        </is>
      </c>
      <c r="H35" t="inlineStr">
        <is>
          <t>51,400=&gt;4,8400</t>
        </is>
      </c>
      <c r="I35" t="inlineStr">
        <is>
          <t>1,713=&gt;1,613</t>
        </is>
      </c>
      <c r="J35" t="inlineStr">
        <is>
          <t>아몬드가루 20%, 설탕 18%, 난백액 18%, 밀5%, 정제수 1%,천연향료,포도당,팜올레인유,식물성크림,식용색소,멜론향파우더,비스킷
-공급시기 : 4월</t>
        </is>
      </c>
      <c r="K35" t="inlineStr"/>
      <c r="L35" t="inlineStr"/>
      <c r="M35" t="inlineStr">
        <is>
          <t>①②⑤⑥</t>
        </is>
      </c>
      <c r="N35" t="inlineStr">
        <is>
          <t>O</t>
        </is>
      </c>
      <c r="O35" t="inlineStr">
        <is>
          <t>과세</t>
        </is>
      </c>
      <c r="P35" t="n">
        <v>1</v>
      </c>
      <c r="Q35" t="inlineStr">
        <is>
          <t>12개월</t>
        </is>
      </c>
      <c r="R35" t="inlineStr">
        <is>
          <t>-18℃ 이하
에서 
냉동 보관</t>
        </is>
      </c>
    </row>
    <row r="36">
      <c r="A36" t="inlineStr">
        <is>
          <t>신제품</t>
        </is>
      </c>
      <c r="B36" t="inlineStr"/>
      <c r="C36" t="inlineStr">
        <is>
          <t>짜장마카롱(개별포장)-이벤트(블랙데이)
-★초록나무 ONLY ONE★</t>
        </is>
      </c>
      <c r="D36" t="inlineStr"/>
      <c r="E36" t="inlineStr">
        <is>
          <t>900g</t>
        </is>
      </c>
      <c r="F36" t="inlineStr">
        <is>
          <t>30gX30개</t>
        </is>
      </c>
      <c r="G36" t="inlineStr">
        <is>
          <t>박스</t>
        </is>
      </c>
      <c r="H36" t="inlineStr">
        <is>
          <t>54,700=&gt;52,300</t>
        </is>
      </c>
      <c r="I36" t="inlineStr">
        <is>
          <t>1,824=&gt;1,743</t>
        </is>
      </c>
      <c r="J36" t="inlineStr">
        <is>
          <t>아몬드가루 20%, 설탕 18%, 난백액 18%, 밀5%, 정제수 1%,천연향료,포도당,팜올레인유,식물성크림,식용색소,전통 짜장분말(짜장맛 마카롱)
-공급시기 : 4월</t>
        </is>
      </c>
      <c r="K36" t="inlineStr"/>
      <c r="L36" t="inlineStr"/>
      <c r="M36" t="inlineStr">
        <is>
          <t>①②⑤⑥</t>
        </is>
      </c>
      <c r="N36" t="inlineStr">
        <is>
          <t>O</t>
        </is>
      </c>
      <c r="O36" t="inlineStr">
        <is>
          <t>과세</t>
        </is>
      </c>
      <c r="P36" t="n">
        <v>1</v>
      </c>
      <c r="Q36" t="inlineStr">
        <is>
          <t>12개월</t>
        </is>
      </c>
      <c r="R36" t="inlineStr">
        <is>
          <t>-18℃ 이하
에서 
냉동 보관</t>
        </is>
      </c>
    </row>
    <row r="37">
      <c r="A37" t="inlineStr">
        <is>
          <t>신제품</t>
        </is>
      </c>
      <c r="B37" t="inlineStr"/>
      <c r="C37" t="inlineStr">
        <is>
          <t>카네이션마카롱(개별포장)-이벤트(어버이날,스승의날)
-★초록나무 ONLY ONE★</t>
        </is>
      </c>
      <c r="D37" t="inlineStr"/>
      <c r="E37" t="inlineStr">
        <is>
          <t>900g</t>
        </is>
      </c>
      <c r="F37" t="inlineStr">
        <is>
          <t>30gX30개</t>
        </is>
      </c>
      <c r="G37" t="inlineStr">
        <is>
          <t>박스</t>
        </is>
      </c>
      <c r="H37" t="n">
        <v>58600</v>
      </c>
      <c r="I37" t="n">
        <v>1953</v>
      </c>
      <c r="J37" t="inlineStr">
        <is>
          <t>아몬드가루 20%, 설탕 18%, 난백액 18%, 밀5%, 정제수 1%,천연향료,포도당,팜올레인유,식물성크림,식용색소,바닐라페이스트,초콜릿
-공급시기 : 5월</t>
        </is>
      </c>
      <c r="K37" t="inlineStr"/>
      <c r="L37" t="inlineStr"/>
      <c r="M37" t="inlineStr">
        <is>
          <t>①②⑤⑥</t>
        </is>
      </c>
      <c r="N37" t="inlineStr">
        <is>
          <t>O</t>
        </is>
      </c>
      <c r="O37" t="inlineStr">
        <is>
          <t>과세</t>
        </is>
      </c>
      <c r="P37" t="n">
        <v>1</v>
      </c>
      <c r="Q37" t="inlineStr">
        <is>
          <t>12개월</t>
        </is>
      </c>
      <c r="R37" t="inlineStr">
        <is>
          <t>-18℃ 이하
에서 
냉동 보관</t>
        </is>
      </c>
    </row>
    <row r="38">
      <c r="A38" t="inlineStr">
        <is>
          <t>신제품</t>
        </is>
      </c>
      <c r="B38" t="inlineStr"/>
      <c r="C38" t="inlineStr">
        <is>
          <t>초당옥수수바마카롱(개별포장)-이벤트(6.25기념일)
-★초록나무 ONLY ONE★</t>
        </is>
      </c>
      <c r="D38" t="inlineStr"/>
      <c r="E38" t="inlineStr">
        <is>
          <t>1.05g</t>
        </is>
      </c>
      <c r="F38" t="inlineStr">
        <is>
          <t>35gX30개</t>
        </is>
      </c>
      <c r="G38" t="inlineStr">
        <is>
          <t>박스</t>
        </is>
      </c>
      <c r="H38" t="n">
        <v>49400</v>
      </c>
      <c r="I38" t="n">
        <v>1646</v>
      </c>
      <c r="J38" t="inlineStr">
        <is>
          <t>아몬드가루 20%, 설탕 18%, 난백액 18%, 밀5%, 정제수 1%,천연향료,포도당,팜올레인유,식물성크림,식용색소,옥수수향파우더,콘소메시즈닝
-공급시기 : 6월</t>
        </is>
      </c>
      <c r="K38" t="inlineStr"/>
      <c r="L38" t="inlineStr"/>
      <c r="M38" t="inlineStr">
        <is>
          <t>①②⑤⑥</t>
        </is>
      </c>
      <c r="N38" t="inlineStr">
        <is>
          <t>O</t>
        </is>
      </c>
      <c r="O38" t="inlineStr">
        <is>
          <t>과세</t>
        </is>
      </c>
      <c r="P38" t="n">
        <v>1</v>
      </c>
      <c r="Q38" t="inlineStr">
        <is>
          <t>12개월</t>
        </is>
      </c>
      <c r="R38" t="inlineStr">
        <is>
          <t>-18℃ 이하
에서 
냉동 보관</t>
        </is>
      </c>
    </row>
    <row r="39">
      <c r="A39" t="inlineStr">
        <is>
          <t>신제품</t>
        </is>
      </c>
      <c r="B39" t="inlineStr"/>
      <c r="C39" t="inlineStr">
        <is>
          <t>리얼수박바마카롱(개별포장)-이벤트(복날)
-★초록나무 ONLY ONE★</t>
        </is>
      </c>
      <c r="D39" t="inlineStr"/>
      <c r="E39" t="inlineStr">
        <is>
          <t>1.05g</t>
        </is>
      </c>
      <c r="F39" t="inlineStr">
        <is>
          <t>35gX30개</t>
        </is>
      </c>
      <c r="G39" t="inlineStr">
        <is>
          <t>박스</t>
        </is>
      </c>
      <c r="H39" t="n">
        <v>52500</v>
      </c>
      <c r="I39" t="n">
        <v>1750</v>
      </c>
      <c r="J39" t="inlineStr">
        <is>
          <t>아몬드가루 20%, 설탕 18%, 난백액 18%, 밀5%, 정제수 1%,천연향료,포도당,팜올레인유,식물성크림,혼합분유,버터,생크림,수박향 파우더
-공급시기 : 7~8월</t>
        </is>
      </c>
      <c r="K39" t="inlineStr"/>
      <c r="L39" t="inlineStr"/>
      <c r="M39" t="inlineStr">
        <is>
          <t>①②⑤⑥</t>
        </is>
      </c>
      <c r="N39" t="inlineStr">
        <is>
          <t>O</t>
        </is>
      </c>
      <c r="O39" t="inlineStr">
        <is>
          <t>과세</t>
        </is>
      </c>
      <c r="P39" t="n">
        <v>1</v>
      </c>
      <c r="Q39" t="inlineStr">
        <is>
          <t>12개월</t>
        </is>
      </c>
      <c r="R39" t="inlineStr">
        <is>
          <t>-18℃ 이하
에서 
냉동 보관</t>
        </is>
      </c>
    </row>
    <row r="40">
      <c r="A40" t="inlineStr">
        <is>
          <t>신제품</t>
        </is>
      </c>
      <c r="B40" t="inlineStr"/>
      <c r="C40" t="inlineStr">
        <is>
          <t>[우리밀]골드바(팥앙금)
-★초록나무 ONLY ONE★</t>
        </is>
      </c>
      <c r="D40" t="inlineStr"/>
      <c r="E40" t="inlineStr">
        <is>
          <t>1kg</t>
        </is>
      </c>
      <c r="F40" t="inlineStr">
        <is>
          <t>1kg
(38개이상)</t>
        </is>
      </c>
      <c r="G40" t="inlineStr">
        <is>
          <t>봉</t>
        </is>
      </c>
      <c r="H40" t="n">
        <v>21500</v>
      </c>
      <c r="I40" t="n">
        <v>565</v>
      </c>
      <c r="J40" t="inlineStr">
        <is>
          <t>반죽(프리믹스&lt;우리밀58%,정백당, 마가린 ,대두유, 베이킹파우더, 정제염,바닐라향-1&gt;, 계란(국산), 우유, 고운팥앙금
【조리방법】오븐조리 : 180℃로 예열된 오븐에 3분 조리
가로/세로/두께 : 3cm/5.5cm/2.5cm</t>
        </is>
      </c>
      <c r="K40" t="inlineStr"/>
      <c r="L40" t="inlineStr">
        <is>
          <t xml:space="preserve">
【조리방법】오븐조리 : 180℃로 예열된 오븐에 3분 조리</t>
        </is>
      </c>
      <c r="M40" t="inlineStr">
        <is>
          <t>①②⑤⑥</t>
        </is>
      </c>
      <c r="N40" t="inlineStr">
        <is>
          <t>O</t>
        </is>
      </c>
      <c r="O40" t="inlineStr">
        <is>
          <t>과세</t>
        </is>
      </c>
      <c r="P40" t="n">
        <v>10</v>
      </c>
      <c r="Q40" t="inlineStr">
        <is>
          <t>12개월</t>
        </is>
      </c>
      <c r="R40" t="inlineStr">
        <is>
          <t>-18℃ 이하
에서 
냉동 보관</t>
        </is>
      </c>
    </row>
    <row r="41">
      <c r="A41" t="inlineStr">
        <is>
          <t>신제품</t>
        </is>
      </c>
      <c r="B41" t="inlineStr"/>
      <c r="C41" t="inlineStr">
        <is>
          <t>[우리밀]골드바(슈크림)
-★초록나무 ONLY ONE★</t>
        </is>
      </c>
      <c r="D41" t="inlineStr"/>
      <c r="E41" t="inlineStr">
        <is>
          <t>1kg</t>
        </is>
      </c>
      <c r="F41" t="inlineStr">
        <is>
          <t>1kg
(38개이상)</t>
        </is>
      </c>
      <c r="G41" t="inlineStr">
        <is>
          <t>봉</t>
        </is>
      </c>
      <c r="H41" t="n">
        <v>21500</v>
      </c>
      <c r="I41" t="n">
        <v>565</v>
      </c>
      <c r="J41" t="inlineStr">
        <is>
          <t>반죽(프리믹스&lt;우리밀58%,정백당,마가린, 대두유, 베이킹파우더, 정제염,바닐라향-1&gt;, 계란(국산), 우유, 커스타드크림
【조리방법】오븐조리 : 180℃로 예열된 오븐에 3분 조리
가로/세로/두께 : 3cm/5.5cm/2.5cm</t>
        </is>
      </c>
      <c r="K41" t="inlineStr"/>
      <c r="L41" t="inlineStr">
        <is>
          <t>【조리방법】오븐조리 : 180℃로 예열된 오븐에 3분 조리</t>
        </is>
      </c>
      <c r="M41" t="inlineStr">
        <is>
          <t>①②⑤⑥</t>
        </is>
      </c>
      <c r="N41" t="inlineStr">
        <is>
          <t>O</t>
        </is>
      </c>
      <c r="O41" t="inlineStr">
        <is>
          <t>과세</t>
        </is>
      </c>
      <c r="P41" t="n">
        <v>10</v>
      </c>
      <c r="Q41" t="inlineStr">
        <is>
          <t>12개월</t>
        </is>
      </c>
      <c r="R41" t="inlineStr">
        <is>
          <t>-18℃ 이하
에서 
냉동 보관</t>
        </is>
      </c>
    </row>
    <row r="42">
      <c r="A42" t="inlineStr">
        <is>
          <t>신제품</t>
        </is>
      </c>
      <c r="B42" t="inlineStr"/>
      <c r="C42" t="inlineStr">
        <is>
          <t>달콤한 크리스피 어니언 토스트</t>
        </is>
      </c>
      <c r="D42" t="inlineStr"/>
      <c r="E42" t="inlineStr">
        <is>
          <t>240g</t>
        </is>
      </c>
      <c r="F42" t="inlineStr">
        <is>
          <t>약40gX6개</t>
        </is>
      </c>
      <c r="G42" t="inlineStr">
        <is>
          <t>개</t>
        </is>
      </c>
      <c r="H42" t="n">
        <v>5900</v>
      </c>
      <c r="I42" t="n">
        <v>984</v>
      </c>
      <c r="J42" t="inlineStr">
        <is>
          <t>식빵53%, 백설탕13%, 마가린14%, 잡화청3%, 마요네즈2%, 파슬리1%, 튀긴양파9.1%, 어니언가루4.9%
[조리방법]오븐 180도 7분 조리 (관찰조리 및 냉동상태 조리)
가로/세로/대각선 : 10cm/10cm/15cm</t>
        </is>
      </c>
      <c r="K42" t="inlineStr"/>
      <c r="L42" t="inlineStr">
        <is>
          <t>[조리방법]오븐 180도 7분 조리 (관찰조리 및 냉동상태 조리)</t>
        </is>
      </c>
      <c r="M42" t="inlineStr">
        <is>
          <t>①②⑤⑥</t>
        </is>
      </c>
      <c r="N42" t="inlineStr">
        <is>
          <t>O</t>
        </is>
      </c>
      <c r="O42" t="inlineStr">
        <is>
          <t>과세</t>
        </is>
      </c>
      <c r="P42" t="n">
        <v>10</v>
      </c>
      <c r="Q42" t="inlineStr">
        <is>
          <t>9개월</t>
        </is>
      </c>
      <c r="R42" t="inlineStr">
        <is>
          <t>-18℃ 이하
에서 
냉동 보관</t>
        </is>
      </c>
    </row>
    <row r="43">
      <c r="A43" t="inlineStr">
        <is>
          <t>신제품</t>
        </is>
      </c>
      <c r="B43" t="inlineStr"/>
      <c r="C43" t="inlineStr">
        <is>
          <t>[초록나무]초코&amp;마쉬멜로 샌드위치토스트(냉동)
-★초록나무 ONLY ONE★</t>
        </is>
      </c>
      <c r="D43" t="inlineStr"/>
      <c r="E43" t="inlineStr">
        <is>
          <t>1,080kg</t>
        </is>
      </c>
      <c r="F43" t="inlineStr">
        <is>
          <t>약36gX30개</t>
        </is>
      </c>
      <c r="G43" t="inlineStr">
        <is>
          <t>봉</t>
        </is>
      </c>
      <c r="H43" t="n">
        <v>27800</v>
      </c>
      <c r="I43" t="n">
        <v>927</v>
      </c>
      <c r="J43" t="inlineStr">
        <is>
          <t>식빵68%(밀:외국산), 초코소스 14%, 마쉬멜로 18% 
【조리방법】오븐조리 : 180℃로 예열된 오븐에 3분 조리(앞뒤로 바삭해 질 수 있도록 1분 30초 후 뒤집어줌 )
▶제품 특성상 해동후 섭취를 추천함</t>
        </is>
      </c>
      <c r="K43" t="inlineStr"/>
      <c r="L43" t="inlineStr">
        <is>
          <t>【조리방법】오븐조리 : 180℃로 예열된 오븐에 3분 조리(앞뒤로 바삭해 질 수 있도록 1분 30초 후 뒤집어줌 )</t>
        </is>
      </c>
      <c r="M43" t="inlineStr">
        <is>
          <t>①②⑤⑥⑩
⑫⑮⑯⑱</t>
        </is>
      </c>
      <c r="N43" t="inlineStr">
        <is>
          <t>O</t>
        </is>
      </c>
      <c r="O43" t="inlineStr">
        <is>
          <t>과세</t>
        </is>
      </c>
      <c r="P43" t="n">
        <v>2</v>
      </c>
      <c r="Q43" t="inlineStr">
        <is>
          <t>12개월</t>
        </is>
      </c>
      <c r="R43" t="inlineStr">
        <is>
          <t>-18℃ 이하
에서 
냉동 보관</t>
        </is>
      </c>
    </row>
    <row r="44">
      <c r="A44" t="inlineStr">
        <is>
          <t>신제품</t>
        </is>
      </c>
      <c r="B44" t="inlineStr"/>
      <c r="C44" t="inlineStr">
        <is>
          <t>[초록나무]팥&amp;인절미 샌드위치토스트(냉동)
-★초록나무 ONLY ONE★</t>
        </is>
      </c>
      <c r="D44" t="inlineStr"/>
      <c r="E44" t="inlineStr">
        <is>
          <t>1.5kg</t>
        </is>
      </c>
      <c r="F44" t="inlineStr">
        <is>
          <t>약50gX30개</t>
        </is>
      </c>
      <c r="G44" t="inlineStr">
        <is>
          <t>봉</t>
        </is>
      </c>
      <c r="H44" t="n">
        <v>27800</v>
      </c>
      <c r="I44" t="n">
        <v>930</v>
      </c>
      <c r="J44" t="inlineStr">
        <is>
          <t>식빵50%(밀:외국산), 떡류(인절미) 35%, 팥앙금 15%(팥:중국산)
【조리방법】오븐조리 : 180℃로 예열된 오븐에 3분 조리(앞뒤로 바삭해 질 수 있도록 1분 30초 후 뒤집어줌 )</t>
        </is>
      </c>
      <c r="K44" t="inlineStr"/>
      <c r="L44" t="inlineStr">
        <is>
          <t>【조리방법】오븐조리 : 180℃로 예열된 오븐에 3분 조리(앞뒤로 바삭해 질 수 있도록 1분 30초 후 뒤집어줌 )</t>
        </is>
      </c>
      <c r="M44" t="inlineStr">
        <is>
          <t>①②⑤⑥⑩
⑫⑮⑯⑱</t>
        </is>
      </c>
      <c r="N44" t="inlineStr">
        <is>
          <t>O</t>
        </is>
      </c>
      <c r="O44" t="inlineStr">
        <is>
          <t>과세</t>
        </is>
      </c>
      <c r="P44" t="n">
        <v>2</v>
      </c>
      <c r="Q44" t="inlineStr">
        <is>
          <t>12개월</t>
        </is>
      </c>
      <c r="R44" t="inlineStr">
        <is>
          <t>-18℃ 이하
에서 
냉동 보관</t>
        </is>
      </c>
    </row>
    <row r="45">
      <c r="A45" t="inlineStr">
        <is>
          <t>신제품</t>
        </is>
      </c>
      <c r="B45" t="inlineStr"/>
      <c r="C45" t="inlineStr">
        <is>
          <t>[초록나무]햄치즈 샌드위치토스트(냉동)
-★초록나무 ONLY ONE★</t>
        </is>
      </c>
      <c r="D45" t="inlineStr"/>
      <c r="E45" t="inlineStr">
        <is>
          <t>1.5kg</t>
        </is>
      </c>
      <c r="F45" t="inlineStr">
        <is>
          <t>약50gX30개</t>
        </is>
      </c>
      <c r="G45" t="inlineStr">
        <is>
          <t>봉</t>
        </is>
      </c>
      <c r="H45" t="n">
        <v>31500</v>
      </c>
      <c r="I45" t="n">
        <v>1050</v>
      </c>
      <c r="J45" t="inlineStr">
        <is>
          <t>식빵50%(밀:외국산), 스모크햄슬라이스20%, 버터소스15%, 체다치즈12%, 케찹3%
【조리방법】오븐조리 : 180℃로 예열된 오븐에 3분 조리 (앞뒤로 바삭해 질 수 있도록 1분 30초 후 뒤집어줌 )</t>
        </is>
      </c>
      <c r="K45" t="inlineStr"/>
      <c r="L45" t="inlineStr">
        <is>
          <t>【조리방법】오븐조리 : 180℃로 예열된 오븐에 3분 조리 (앞뒤로 바삭해 질 수 있도록 1분 30초 후 뒤집어줌 )</t>
        </is>
      </c>
      <c r="M45" t="inlineStr">
        <is>
          <t>①②⑤⑥⑩
⑫⑮⑯⑱</t>
        </is>
      </c>
      <c r="N45" t="inlineStr">
        <is>
          <t>O</t>
        </is>
      </c>
      <c r="O45" t="inlineStr">
        <is>
          <t>과세</t>
        </is>
      </c>
      <c r="P45" t="n">
        <v>2</v>
      </c>
      <c r="Q45" t="inlineStr">
        <is>
          <t>12개월</t>
        </is>
      </c>
      <c r="R45" t="inlineStr">
        <is>
          <t>-18℃ 이하
에서 
냉동 보관</t>
        </is>
      </c>
    </row>
    <row r="46">
      <c r="A46" t="inlineStr">
        <is>
          <t>신제품</t>
        </is>
      </c>
      <c r="B46" t="inlineStr"/>
      <c r="C46" t="inlineStr">
        <is>
          <t>[초록나무]숯불불고기 샌드위치토스트(냉동)
-★초록나무 ONLY ONE★</t>
        </is>
      </c>
      <c r="D46" t="inlineStr"/>
      <c r="E46" t="inlineStr">
        <is>
          <t>1.95kg</t>
        </is>
      </c>
      <c r="F46" t="inlineStr">
        <is>
          <t>약65gX30개</t>
        </is>
      </c>
      <c r="G46" t="inlineStr">
        <is>
          <t>봉</t>
        </is>
      </c>
      <c r="H46" t="n">
        <v>45200</v>
      </c>
      <c r="I46" t="n">
        <v>1506</v>
      </c>
      <c r="J46"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46" t="inlineStr"/>
      <c r="L46" t="inlineStr">
        <is>
          <t>【조리방법】오븐조리 : 180℃로 예열된 오븐에 3분 조리 (앞뒤로 바삭해 질 수 있도록 1분 30초 후 뒤집어줌 )</t>
        </is>
      </c>
      <c r="M46" t="inlineStr">
        <is>
          <t>①②⑤⑥⑩
⑫⑬⑮⑯⑱</t>
        </is>
      </c>
      <c r="N46" t="inlineStr">
        <is>
          <t>O</t>
        </is>
      </c>
      <c r="O46" t="inlineStr">
        <is>
          <t>과세</t>
        </is>
      </c>
      <c r="P46" t="n">
        <v>2</v>
      </c>
      <c r="Q46" t="inlineStr">
        <is>
          <t>12개월</t>
        </is>
      </c>
      <c r="R46" t="inlineStr">
        <is>
          <t>-18℃ 이하
에서 
냉동 보관</t>
        </is>
      </c>
    </row>
    <row r="47">
      <c r="A47" t="inlineStr">
        <is>
          <t>신제품</t>
        </is>
      </c>
      <c r="B47" t="inlineStr"/>
      <c r="C47" t="inlineStr">
        <is>
          <t>[초록나무]피자 샌드위치토스트(냉동)
-★초록나무 ONLY ONE★</t>
        </is>
      </c>
      <c r="D47" t="inlineStr"/>
      <c r="E47" t="inlineStr">
        <is>
          <t>1.95kg</t>
        </is>
      </c>
      <c r="F47" t="inlineStr">
        <is>
          <t>약65gX30개</t>
        </is>
      </c>
      <c r="G47" t="inlineStr">
        <is>
          <t>봉</t>
        </is>
      </c>
      <c r="H47" t="n">
        <v>42900</v>
      </c>
      <c r="I47" t="n">
        <v>1430</v>
      </c>
      <c r="J47"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47" t="inlineStr"/>
      <c r="L47" t="inlineStr">
        <is>
          <t>【조리방법】오븐조리 : 180℃로 예열된 오븐에 3분 조리 (앞뒤로 바삭해 질 수 있도록 1분 30초 후 뒤집어줌 )</t>
        </is>
      </c>
      <c r="M47" t="inlineStr">
        <is>
          <t>①②⑤⑥⑩
⑫⑬⑮⑯⑱</t>
        </is>
      </c>
      <c r="N47" t="inlineStr">
        <is>
          <t>O</t>
        </is>
      </c>
      <c r="O47" t="inlineStr">
        <is>
          <t>과세</t>
        </is>
      </c>
      <c r="P47" t="n">
        <v>2</v>
      </c>
      <c r="Q47" t="inlineStr">
        <is>
          <t>12개월</t>
        </is>
      </c>
      <c r="R47" t="inlineStr">
        <is>
          <t>-18℃ 이하
에서 
냉동 보관</t>
        </is>
      </c>
    </row>
    <row r="48">
      <c r="A48" t="inlineStr">
        <is>
          <t>신제품</t>
        </is>
      </c>
      <c r="B48" t="inlineStr"/>
      <c r="C48" t="inlineStr">
        <is>
          <t>[국내산]한돈한우 미트볼스테이크(소스포함)</t>
        </is>
      </c>
      <c r="D48" t="inlineStr"/>
      <c r="E48" t="inlineStr">
        <is>
          <t>1.5kg</t>
        </is>
      </c>
      <c r="F48" t="inlineStr">
        <is>
          <t>1kg
(약25gX40개)
+소스500g</t>
        </is>
      </c>
      <c r="G48" t="inlineStr">
        <is>
          <t>봉</t>
        </is>
      </c>
      <c r="H48" t="n">
        <v>31300</v>
      </c>
      <c r="I48" t="inlineStr"/>
      <c r="J48" t="inlineStr">
        <is>
          <t xml:space="preserve">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t>
        </is>
      </c>
      <c r="K48" t="inlineStr">
        <is>
          <t>,미트볼사이즈 :35mm*35mm국내산 돼지와 국내산 한우사용(육함량42.1%),  미트볼 파스타,미트볼 핫도그,미트볼 리조또 등</t>
        </is>
      </c>
      <c r="L48" t="inlineStr">
        <is>
          <t>[조리방법]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M48" t="inlineStr">
        <is>
          <t>①②⑤⑥⑩
⑫⑮⑯⑱</t>
        </is>
      </c>
      <c r="N48" t="inlineStr">
        <is>
          <t>O</t>
        </is>
      </c>
      <c r="O48" t="inlineStr">
        <is>
          <t>과세</t>
        </is>
      </c>
      <c r="P48" t="n">
        <v>8</v>
      </c>
      <c r="Q48" t="inlineStr">
        <is>
          <t>12개월</t>
        </is>
      </c>
      <c r="R48" t="inlineStr">
        <is>
          <t>-18℃ 이하
에서 
냉동 보관</t>
        </is>
      </c>
    </row>
    <row r="49">
      <c r="A49" t="inlineStr">
        <is>
          <t>신제품</t>
        </is>
      </c>
      <c r="B49" t="inlineStr"/>
      <c r="C49" t="inlineStr">
        <is>
          <t>[초록나무]찰순대(통)</t>
        </is>
      </c>
      <c r="D49" t="inlineStr"/>
      <c r="E49" t="inlineStr">
        <is>
          <t>1kg</t>
        </is>
      </c>
      <c r="F49" t="inlineStr">
        <is>
          <t>1kg</t>
        </is>
      </c>
      <c r="G49" t="inlineStr">
        <is>
          <t>봉</t>
        </is>
      </c>
      <c r="H49" t="n">
        <v>8800</v>
      </c>
      <c r="I49" t="inlineStr"/>
      <c r="J49" t="inlineStr">
        <is>
          <t>당면(중국산)55%, 돈소창(국내산)20%, 돈혈(국내산)3.75%, 돈지방(국내산)3.75%, 양파(국내산),다시다,소금(국내산), 마늘(국내산), 생강(국내산),파(국내산),당근(중국산),전분,L-글루타민산나트륨,후추가루,떡류,복합조미식품</t>
        </is>
      </c>
      <c r="K49" t="inlineStr"/>
      <c r="L49" t="inlineStr"/>
      <c r="M49" t="inlineStr">
        <is>
          <t>②⑤⑥⑩⑯</t>
        </is>
      </c>
      <c r="N49" t="inlineStr">
        <is>
          <t>O</t>
        </is>
      </c>
      <c r="O49" t="inlineStr">
        <is>
          <t>과세</t>
        </is>
      </c>
      <c r="P49" t="n">
        <v>10</v>
      </c>
      <c r="Q49" t="inlineStr">
        <is>
          <t>30일</t>
        </is>
      </c>
      <c r="R49" t="inlineStr">
        <is>
          <t>냉장보관</t>
        </is>
      </c>
    </row>
    <row r="50">
      <c r="A50" t="inlineStr">
        <is>
          <t>신제품</t>
        </is>
      </c>
      <c r="B50" t="inlineStr"/>
      <c r="C50" t="inlineStr">
        <is>
          <t>[초록나무]찰순대(슬라이스)</t>
        </is>
      </c>
      <c r="D50" t="inlineStr"/>
      <c r="E50" t="inlineStr">
        <is>
          <t>1kg</t>
        </is>
      </c>
      <c r="F50" t="inlineStr">
        <is>
          <t>1kg</t>
        </is>
      </c>
      <c r="G50" t="inlineStr">
        <is>
          <t>봉</t>
        </is>
      </c>
      <c r="H50" t="n">
        <v>8800</v>
      </c>
      <c r="I50" t="inlineStr"/>
      <c r="J50" t="inlineStr">
        <is>
          <t>당면(중국산)55%, 돈소창(국내산)20%, 돈혈(국내산)3.75%, 돈지방(국내산)3.75%, 양파(국내산),다시다,소금(국내산), 마늘(국내산), 생강(국내산),파(국내산),당근(중국산),전분,L-글루타민산나트륨,후추가루,떡류,복합조미식품</t>
        </is>
      </c>
      <c r="K50" t="inlineStr"/>
      <c r="L50" t="inlineStr"/>
      <c r="M50" t="inlineStr">
        <is>
          <t>②⑤⑥⑩⑯</t>
        </is>
      </c>
      <c r="N50" t="inlineStr">
        <is>
          <t>O</t>
        </is>
      </c>
      <c r="O50" t="inlineStr">
        <is>
          <t>과세</t>
        </is>
      </c>
      <c r="P50" t="n">
        <v>10</v>
      </c>
      <c r="Q50" t="inlineStr">
        <is>
          <t>30일</t>
        </is>
      </c>
      <c r="R50" t="inlineStr">
        <is>
          <t>냉장보관</t>
        </is>
      </c>
    </row>
    <row r="51">
      <c r="A51" t="inlineStr">
        <is>
          <t>신제품</t>
        </is>
      </c>
      <c r="B51" t="inlineStr"/>
      <c r="C51" t="inlineStr">
        <is>
          <t>[초록나무]누드순대(슬라이스)</t>
        </is>
      </c>
      <c r="D51" t="inlineStr"/>
      <c r="E51" t="inlineStr">
        <is>
          <t>1kg</t>
        </is>
      </c>
      <c r="F51" t="inlineStr">
        <is>
          <t>1kg</t>
        </is>
      </c>
      <c r="G51" t="inlineStr">
        <is>
          <t>봉</t>
        </is>
      </c>
      <c r="H51" t="n">
        <v>9000</v>
      </c>
      <c r="I51" t="inlineStr"/>
      <c r="J51" t="inlineStr">
        <is>
          <t>당면60%(중국산),돼지피15%(국내산),돼지지방7.5%(국내산), 전분류4%(외국산), 다시다, 떡류,양파,정제소금,당근,마늘,L-글루타민산나트륨,생강,후추가루</t>
        </is>
      </c>
      <c r="K51" t="inlineStr"/>
      <c r="L51" t="inlineStr"/>
      <c r="M51" t="inlineStr">
        <is>
          <t>⑤⑩</t>
        </is>
      </c>
      <c r="N51" t="inlineStr">
        <is>
          <t>O</t>
        </is>
      </c>
      <c r="O51" t="inlineStr">
        <is>
          <t>과세</t>
        </is>
      </c>
      <c r="P51" t="n">
        <v>10</v>
      </c>
      <c r="Q51" t="inlineStr">
        <is>
          <t>30일</t>
        </is>
      </c>
      <c r="R51" t="inlineStr">
        <is>
          <t>냉장보관</t>
        </is>
      </c>
    </row>
    <row r="52">
      <c r="A52" t="inlineStr"/>
      <c r="B52" t="inlineStr"/>
      <c r="C52" t="inlineStr">
        <is>
          <t>김현철쉐프의우리밀크리스피통지파이80</t>
        </is>
      </c>
      <c r="D52" t="inlineStr">
        <is>
          <t>재고</t>
        </is>
      </c>
      <c r="E52" t="n">
        <v>0.8</v>
      </c>
      <c r="F52" t="inlineStr">
        <is>
          <t>80g*10개</t>
        </is>
      </c>
      <c r="G52" t="inlineStr">
        <is>
          <t>봉</t>
        </is>
      </c>
      <c r="H52" t="n">
        <v>15600</v>
      </c>
      <c r="I52" t="n">
        <v>1560</v>
      </c>
      <c r="J52" t="inlineStr">
        <is>
          <t>닭고기(가슴살:국내산)73%,우리밀3%,DH까스용배터믹스,라이스볼(국내산),혼합조미분말,고소한빵가루,라이스브레더크럼k</t>
        </is>
      </c>
      <c r="K52" t="inlineStr">
        <is>
          <t>라이스볼 함유제품
-바삭함
size: 13~15cm*9~10cm
두께: 0.7~1.2cm
(통가슴살이라 조금씩 차이가 있음)</t>
        </is>
      </c>
      <c r="L52" t="inlineStr">
        <is>
          <t>튀김조리
-175~180°C 에서 3~4분간 관찰조리</t>
        </is>
      </c>
      <c r="M52" t="inlineStr">
        <is>
          <t>1,2,5,6,15</t>
        </is>
      </c>
      <c r="N52" t="inlineStr">
        <is>
          <t>haccp</t>
        </is>
      </c>
      <c r="O52" t="inlineStr">
        <is>
          <t>과세</t>
        </is>
      </c>
      <c r="P52" t="n">
        <v>10</v>
      </c>
      <c r="Q52" t="inlineStr">
        <is>
          <t>9개월</t>
        </is>
      </c>
      <c r="R52" t="inlineStr">
        <is>
          <t>냉동</t>
        </is>
      </c>
    </row>
    <row r="53">
      <c r="A53" t="inlineStr"/>
      <c r="B53" t="inlineStr"/>
      <c r="C53" t="inlineStr">
        <is>
          <t>김현철쉐프의우리밀크리스피통지파이100</t>
        </is>
      </c>
      <c r="D53" t="inlineStr">
        <is>
          <t>재고</t>
        </is>
      </c>
      <c r="E53" t="n">
        <v>1</v>
      </c>
      <c r="F53" t="inlineStr">
        <is>
          <t>100g*10개</t>
        </is>
      </c>
      <c r="G53" t="inlineStr">
        <is>
          <t>봉</t>
        </is>
      </c>
      <c r="H53" t="n">
        <v>19400</v>
      </c>
      <c r="I53" t="n">
        <v>1940</v>
      </c>
      <c r="J53" t="inlineStr">
        <is>
          <t>닭고기(가슴살:국내산)73%,우리밀3%,DH까스용배터믹스,라이스볼(국내산),혼합조미분말,고소한빵가루,라이스브레더크럼k</t>
        </is>
      </c>
      <c r="K53" t="inlineStr">
        <is>
          <t>라이스볼 함유제품
-바삭함
size: 16.5cm*12.5cm
두께: 1~1.5cm
(통가슴살이라 조금씩 차이가 잇음</t>
        </is>
      </c>
      <c r="L53" t="inlineStr">
        <is>
          <t>튀김조리
-175~180°C 에서 3~4분간 관찰조리</t>
        </is>
      </c>
      <c r="M53" t="inlineStr">
        <is>
          <t>1,2,5,6,15</t>
        </is>
      </c>
      <c r="N53" t="inlineStr">
        <is>
          <t>haccp</t>
        </is>
      </c>
      <c r="O53" t="inlineStr">
        <is>
          <t>과세</t>
        </is>
      </c>
      <c r="P53" t="n">
        <v>10</v>
      </c>
      <c r="Q53" t="inlineStr">
        <is>
          <t>9개월</t>
        </is>
      </c>
      <c r="R53" t="inlineStr">
        <is>
          <t>냉동</t>
        </is>
      </c>
    </row>
    <row r="54">
      <c r="A54" t="inlineStr"/>
      <c r="B54" t="inlineStr"/>
      <c r="C54" t="inlineStr">
        <is>
          <t>김현철쉐프의우리밀숙성돈등심찹쌀꿔바로우</t>
        </is>
      </c>
      <c r="D54" t="inlineStr">
        <is>
          <t>재고</t>
        </is>
      </c>
      <c r="E54" t="n">
        <v>1</v>
      </c>
      <c r="F54" t="inlineStr">
        <is>
          <t>1kg</t>
        </is>
      </c>
      <c r="G54" t="inlineStr">
        <is>
          <t>봉</t>
        </is>
      </c>
      <c r="H54" t="n">
        <v>19700</v>
      </c>
      <c r="I54" t="inlineStr"/>
      <c r="J54" t="inlineStr">
        <is>
          <t>돼지고기(등심:국내산)52%,우리밀3%,찹쌀가루(국내산),DH믹스2,DH염지제2,디에이치배터믹스</t>
        </is>
      </c>
      <c r="K54" t="inlineStr">
        <is>
          <t>약18~24g
X43~53개</t>
        </is>
      </c>
      <c r="L54" t="inlineStr">
        <is>
          <t>튀김조리
-175~180°C 에서 3~4분간 관찰조리</t>
        </is>
      </c>
      <c r="M54" t="inlineStr">
        <is>
          <t>5,6,10,12,16</t>
        </is>
      </c>
      <c r="N54" t="inlineStr">
        <is>
          <t>haccp</t>
        </is>
      </c>
      <c r="O54" t="inlineStr">
        <is>
          <t>과세</t>
        </is>
      </c>
      <c r="P54" t="n">
        <v>10</v>
      </c>
      <c r="Q54" t="inlineStr">
        <is>
          <t>9개월</t>
        </is>
      </c>
      <c r="R54" t="inlineStr">
        <is>
          <t>냉동</t>
        </is>
      </c>
    </row>
    <row r="55">
      <c r="A55" t="inlineStr"/>
      <c r="B55" t="inlineStr"/>
      <c r="C55" t="inlineStr">
        <is>
          <t>[소스SET]김현철쉐프의우리밀숙성돈등심찹쌀꿔바로우
(5봉이상 발주가능)</t>
        </is>
      </c>
      <c r="D55" t="inlineStr"/>
      <c r="E55" t="n">
        <v>1</v>
      </c>
      <c r="F55" t="inlineStr">
        <is>
          <t>약 18 ~ 24g *43 ~ 53개</t>
        </is>
      </c>
      <c r="G55" t="inlineStr">
        <is>
          <t>봉</t>
        </is>
      </c>
      <c r="H55" t="n">
        <v>23800</v>
      </c>
      <c r="I55" t="n">
        <v>528</v>
      </c>
      <c r="J55" t="inlineStr">
        <is>
          <t>김현철쉐프의우리밀숙성돈등심찹쌀꿔바로우 : 돼지고기(등심:국내산)52%,우리밀3%,찹쌀가루(국내산) 외</t>
        </is>
      </c>
      <c r="K55" t="inlineStr">
        <is>
          <t xml:space="preserve">★ SET 구성 : 돈등심찹쌀꿔바로우(1kgX5봉) 주문시 
+THE건강한5無리얼스윗시트론소스1kg 제공 (봉당 소스200g)
입수량 : kg 당 약 18 ~ 24g , 43 ~ 53개 </t>
        </is>
      </c>
      <c r="L55" t="inlineStr">
        <is>
          <t xml:space="preserve">[튀김조리]
175 ~ 180 ℃ 에서 3~4분간 관찰 조리 </t>
        </is>
      </c>
      <c r="M55" t="inlineStr">
        <is>
          <t>5,6,10,12,16</t>
        </is>
      </c>
      <c r="N55" t="inlineStr"/>
      <c r="O55" t="inlineStr">
        <is>
          <t>과세</t>
        </is>
      </c>
      <c r="P55" t="n">
        <v>10</v>
      </c>
      <c r="Q55" t="inlineStr">
        <is>
          <t>9개월</t>
        </is>
      </c>
      <c r="R55" t="inlineStr">
        <is>
          <t>냉동</t>
        </is>
      </c>
    </row>
    <row r="56">
      <c r="A56" t="inlineStr"/>
      <c r="B56" t="inlineStr"/>
      <c r="C56" t="inlineStr">
        <is>
          <t>김현철쉐프의우리밀쫄깃구름숙성통등심탕수육</t>
        </is>
      </c>
      <c r="D56" t="inlineStr">
        <is>
          <t>재고</t>
        </is>
      </c>
      <c r="E56" t="n">
        <v>1</v>
      </c>
      <c r="F56" t="inlineStr">
        <is>
          <t>1kg</t>
        </is>
      </c>
      <c r="G56" t="inlineStr">
        <is>
          <t>봉</t>
        </is>
      </c>
      <c r="H56" t="n">
        <v>18800</v>
      </c>
      <c r="I56" t="inlineStr"/>
      <c r="J56" t="inlineStr">
        <is>
          <t>돼지고기(등심:국내산)52%,우리밀3%,DH믹스2,DH염지제2,디에이치배터믹스</t>
        </is>
      </c>
      <c r="K56" t="inlineStr">
        <is>
          <t>약13~16g
X60~75개</t>
        </is>
      </c>
      <c r="L56" t="inlineStr">
        <is>
          <t>튀김조리
-175~180°C 에서 3~4분간 관찰조리</t>
        </is>
      </c>
      <c r="M56" t="inlineStr">
        <is>
          <t>5,6,10,12,16</t>
        </is>
      </c>
      <c r="N56" t="inlineStr">
        <is>
          <t>haccp</t>
        </is>
      </c>
      <c r="O56" t="inlineStr">
        <is>
          <t>과세</t>
        </is>
      </c>
      <c r="P56" t="n">
        <v>10</v>
      </c>
      <c r="Q56" t="inlineStr">
        <is>
          <t>9개월</t>
        </is>
      </c>
      <c r="R56" t="inlineStr">
        <is>
          <t>냉동</t>
        </is>
      </c>
    </row>
    <row r="57">
      <c r="A57" t="inlineStr"/>
      <c r="B57" t="inlineStr"/>
      <c r="C57" t="inlineStr">
        <is>
          <t>[소스SET]김현철쉐프의우리밀쫄깃구름숙성통등심탕수육
(5봉이상 발주가능)</t>
        </is>
      </c>
      <c r="D57" t="inlineStr"/>
      <c r="E57" t="inlineStr">
        <is>
          <t>1kg</t>
        </is>
      </c>
      <c r="F57" t="inlineStr">
        <is>
          <t xml:space="preserve">개당 약 13~16g* 60~75개 </t>
        </is>
      </c>
      <c r="G57" t="inlineStr">
        <is>
          <t>봉</t>
        </is>
      </c>
      <c r="H57" t="n">
        <v>22900</v>
      </c>
      <c r="I57" t="n">
        <v>381</v>
      </c>
      <c r="J57" t="inlineStr">
        <is>
          <t>김현철쉐프의우리밀숙성돈등심찹쌀탕수육 : 돼지고기(등심:국내산)52%,우리밀3%,찹쌀가루(국내산) 외</t>
        </is>
      </c>
      <c r="K57" t="inlineStr">
        <is>
          <t xml:space="preserve">★ SET 구성 : 쫄깃구름숙성통등심탕수육(1kgX5봉) 주문시
+THE건강한5無리얼스윗시트론소스1kg 제공 (봉당 소스200g)
입수량 : 개당 약 13~16g, kg 당 60~75개 </t>
        </is>
      </c>
      <c r="L57" t="inlineStr">
        <is>
          <t xml:space="preserve">[튀김조리]
175 ~ 180 ℃ 에서 3~4분간 관찰 조리 </t>
        </is>
      </c>
      <c r="M57" t="inlineStr">
        <is>
          <t>5,6,10,12,16</t>
        </is>
      </c>
      <c r="N57" t="inlineStr"/>
      <c r="O57" t="inlineStr">
        <is>
          <t>과세</t>
        </is>
      </c>
      <c r="P57" t="n">
        <v>10</v>
      </c>
      <c r="Q57" t="inlineStr">
        <is>
          <t>9개월</t>
        </is>
      </c>
      <c r="R57" t="inlineStr">
        <is>
          <t>냉동</t>
        </is>
      </c>
    </row>
    <row r="58">
      <c r="A58" t="inlineStr"/>
      <c r="B58" t="inlineStr"/>
      <c r="C58" t="inlineStr">
        <is>
          <t>[우리밀]리얼미트볼(오븐용)</t>
        </is>
      </c>
      <c r="D58" t="inlineStr">
        <is>
          <t>재고</t>
        </is>
      </c>
      <c r="E58" t="n">
        <v>1</v>
      </c>
      <c r="F58" t="inlineStr">
        <is>
          <t>약10gX103±5개</t>
        </is>
      </c>
      <c r="G58" t="inlineStr">
        <is>
          <t>봉</t>
        </is>
      </c>
      <c r="H58" t="n">
        <v>11900</v>
      </c>
      <c r="I58" t="inlineStr"/>
      <c r="J58" t="inlineStr">
        <is>
          <t xml:space="preserve">돼지고기(국내산)66.22%,우리밀가루10%,두부,빵가루,불고기양념,양파,마늘,생강,당근 외
</t>
        </is>
      </c>
      <c r="K58" t="inlineStr"/>
      <c r="L58" t="inlineStr">
        <is>
          <t xml:space="preserve">오븐조리 200℃ 예열 후 180℃ 5~10분 관찰조리 </t>
        </is>
      </c>
      <c r="M58" t="inlineStr">
        <is>
          <t>5,6,10,16</t>
        </is>
      </c>
      <c r="N58" t="inlineStr">
        <is>
          <t>haccp</t>
        </is>
      </c>
      <c r="O58" t="inlineStr">
        <is>
          <t>과세</t>
        </is>
      </c>
      <c r="P58" t="n">
        <v>10</v>
      </c>
      <c r="Q58" t="inlineStr">
        <is>
          <t>12개월</t>
        </is>
      </c>
      <c r="R58" t="inlineStr">
        <is>
          <t>냉동</t>
        </is>
      </c>
    </row>
    <row r="59">
      <c r="A59" t="inlineStr"/>
      <c r="B59" t="inlineStr"/>
      <c r="C59" t="inlineStr">
        <is>
          <t>[우리밀]리얼통통순살치킨</t>
        </is>
      </c>
      <c r="D59" t="inlineStr">
        <is>
          <t>재고</t>
        </is>
      </c>
      <c r="E59" t="n">
        <v>1</v>
      </c>
      <c r="F59" t="inlineStr">
        <is>
          <t>약33gX32±2개</t>
        </is>
      </c>
      <c r="G59" t="inlineStr">
        <is>
          <t>봉</t>
        </is>
      </c>
      <c r="H59" t="n">
        <v>17900</v>
      </c>
      <c r="I59" t="inlineStr"/>
      <c r="J59" t="inlineStr">
        <is>
          <t xml:space="preserve">닭고기(국내산/안심) 60.4%, 우리밀 9.52%, 정제수 외
</t>
        </is>
      </c>
      <c r="K59" t="inlineStr"/>
      <c r="L59" t="inlineStr">
        <is>
          <t>170~180°C예열 후 약 3~4분간 유탕관찰조리</t>
        </is>
      </c>
      <c r="M59" t="inlineStr">
        <is>
          <t>2,5,6,15,16</t>
        </is>
      </c>
      <c r="N59" t="inlineStr">
        <is>
          <t>haccp</t>
        </is>
      </c>
      <c r="O59" t="inlineStr">
        <is>
          <t>과세</t>
        </is>
      </c>
      <c r="P59" t="n">
        <v>10</v>
      </c>
      <c r="Q59" t="inlineStr">
        <is>
          <t>12개월</t>
        </is>
      </c>
      <c r="R59" t="inlineStr">
        <is>
          <t>냉동</t>
        </is>
      </c>
    </row>
    <row r="60">
      <c r="A60" t="inlineStr"/>
      <c r="B60" t="inlineStr"/>
      <c r="C60" t="inlineStr">
        <is>
          <t>[우리밀]리얼깐풍기</t>
        </is>
      </c>
      <c r="D60" t="inlineStr">
        <is>
          <t>재고</t>
        </is>
      </c>
      <c r="E60" t="n">
        <v>1</v>
      </c>
      <c r="F60" t="inlineStr">
        <is>
          <t>약18gX55±3개</t>
        </is>
      </c>
      <c r="G60" t="inlineStr">
        <is>
          <t>봉</t>
        </is>
      </c>
      <c r="H60" t="n">
        <v>17900</v>
      </c>
      <c r="I60" t="inlineStr"/>
      <c r="J60" t="inlineStr">
        <is>
          <t xml:space="preserve">닭고기(국내산/안심) 60.4%, 우리밀 9.52%, 정제수 외
</t>
        </is>
      </c>
      <c r="K60" t="inlineStr">
        <is>
          <t>★추천소스 : THE건강한5無리얼스윗시트론소스★</t>
        </is>
      </c>
      <c r="L60" t="inlineStr">
        <is>
          <t>170~180°C예열 후 약 3~4분간 유탕관찰조리</t>
        </is>
      </c>
      <c r="M60" t="inlineStr">
        <is>
          <t>2,5,6,15,16</t>
        </is>
      </c>
      <c r="N60" t="inlineStr">
        <is>
          <t>haccp</t>
        </is>
      </c>
      <c r="O60" t="inlineStr">
        <is>
          <t>과세</t>
        </is>
      </c>
      <c r="P60" t="n">
        <v>10</v>
      </c>
      <c r="Q60" t="inlineStr">
        <is>
          <t>12개월</t>
        </is>
      </c>
      <c r="R60" t="inlineStr">
        <is>
          <t>냉동</t>
        </is>
      </c>
    </row>
    <row r="61">
      <c r="A61" t="inlineStr"/>
      <c r="B61" t="inlineStr"/>
      <c r="C61" t="inlineStr">
        <is>
          <t>[소스SET]우리밀리얼깐풍기(5봉이상 발주가능)</t>
        </is>
      </c>
      <c r="D61" t="inlineStr">
        <is>
          <t>SET</t>
        </is>
      </c>
      <c r="E61" t="n">
        <v>1</v>
      </c>
      <c r="F61" t="n">
        <v>1</v>
      </c>
      <c r="G61" t="inlineStr">
        <is>
          <t>봉</t>
        </is>
      </c>
      <c r="H61" t="n">
        <v>22500</v>
      </c>
      <c r="I61" t="n">
        <v>375</v>
      </c>
      <c r="J61" t="inlineStr">
        <is>
          <t>[우리밀]리얼깐풍기 : 닭고기(국내산/안심) 60.4%, 우리밀 9.52%, 정제수 외
THE건강한5無리얼스윗시트론소스1kg : 유기농설탕23.01%,유자청(국내산100%)7.67%,간마늘(국내산) 외</t>
        </is>
      </c>
      <c r="K61" t="inlineStr">
        <is>
          <t>★ SET구성 : [우리밀]리얼깐풍기 (1kgX5봉) 주문시+ THE건강한5無리얼스윗시트론소스 1kg 제공 (봉당 소스200g)
입수량 : kg 당 약18gX55±3개</t>
        </is>
      </c>
      <c r="L61" t="inlineStr">
        <is>
          <t xml:space="preserve">[튀김조리]
175 ~ 180 ℃ 에서 3~4분간 관찰 조리 </t>
        </is>
      </c>
      <c r="M61" t="inlineStr">
        <is>
          <t>2,5,6,15,16</t>
        </is>
      </c>
      <c r="N61" t="inlineStr"/>
      <c r="O61" t="inlineStr">
        <is>
          <t>과세</t>
        </is>
      </c>
      <c r="P61" t="inlineStr"/>
      <c r="Q61" t="inlineStr"/>
      <c r="R61" t="inlineStr"/>
    </row>
    <row r="62">
      <c r="A62" t="inlineStr"/>
      <c r="B62" t="inlineStr"/>
      <c r="C62" t="inlineStr">
        <is>
          <t>[우리쌀]리얼갈릭떡갈비(사각모양)</t>
        </is>
      </c>
      <c r="D62" t="inlineStr">
        <is>
          <t>재고</t>
        </is>
      </c>
      <c r="E62" t="n">
        <v>1</v>
      </c>
      <c r="F62" t="inlineStr">
        <is>
          <t>약20gX50개</t>
        </is>
      </c>
      <c r="G62" t="inlineStr">
        <is>
          <t>봉</t>
        </is>
      </c>
      <c r="H62" t="n">
        <v>15700</v>
      </c>
      <c r="I62" t="inlineStr"/>
      <c r="J62" t="inlineStr">
        <is>
          <t>돼지고기갈비살(국내산)33.95%, 돼지고기정육(국내산)29.33%, 돼지고기지방(국내산)8.06%, 떡(국내산쌀99%)4.14%, 마늘2.99% 외</t>
        </is>
      </c>
      <c r="K62" t="inlineStr"/>
      <c r="L62" t="inlineStr">
        <is>
          <t>냉동상태로 식용유 두르고 중불 4~6분 팬조리</t>
        </is>
      </c>
      <c r="M62" t="inlineStr">
        <is>
          <t>2,5,6,10,16,18</t>
        </is>
      </c>
      <c r="N62" t="inlineStr">
        <is>
          <t>haccp</t>
        </is>
      </c>
      <c r="O62" t="inlineStr">
        <is>
          <t>과세</t>
        </is>
      </c>
      <c r="P62" t="n">
        <v>10</v>
      </c>
      <c r="Q62" t="inlineStr">
        <is>
          <t>9개월</t>
        </is>
      </c>
      <c r="R62" t="inlineStr">
        <is>
          <t>냉동</t>
        </is>
      </c>
    </row>
    <row r="63">
      <c r="A63" t="inlineStr"/>
      <c r="B63" t="inlineStr"/>
      <c r="C63" t="inlineStr">
        <is>
          <t>리얼비건함박스테이크(소스포함) 
-★초록나무 ONLY ONE★</t>
        </is>
      </c>
      <c r="D63" t="inlineStr">
        <is>
          <t>재고</t>
        </is>
      </c>
      <c r="E63" t="n">
        <v>1</v>
      </c>
      <c r="F63" t="inlineStr">
        <is>
          <t>1kg</t>
        </is>
      </c>
      <c r="G63" t="inlineStr">
        <is>
          <t>봉</t>
        </is>
      </c>
      <c r="H63" t="inlineStr">
        <is>
          <t>29,500=&gt;26,000</t>
        </is>
      </c>
      <c r="I63" t="inlineStr"/>
      <c r="J63" t="inlineStr">
        <is>
          <t xml:space="preserve">올가니카비건함박패티[두류가공품A,채종유,양파,야자유,두류가공품B]올가니카비건함박소스[레벤우스타소스,레드와인,정백당,토마토페이스트,고과당]
</t>
        </is>
      </c>
      <c r="K63" t="inlineStr">
        <is>
          <t>[비건함박패티80gX10개+비건함박소스200g]</t>
        </is>
      </c>
      <c r="L63" t="inlineStr">
        <is>
          <t xml:space="preserve">【조리방법】오븐조리 : 180℃에서 3~4분 조리한 뒤, 뒤집어서 다시 3~4분간조리(중탕가능) </t>
        </is>
      </c>
      <c r="M63" t="inlineStr">
        <is>
          <t>5,6,12,13</t>
        </is>
      </c>
      <c r="N63" t="inlineStr">
        <is>
          <t>haccp</t>
        </is>
      </c>
      <c r="O63" t="inlineStr">
        <is>
          <t>과세</t>
        </is>
      </c>
      <c r="P63" t="n">
        <v>20</v>
      </c>
      <c r="Q63" t="inlineStr">
        <is>
          <t>12개월</t>
        </is>
      </c>
      <c r="R63" t="inlineStr">
        <is>
          <t>냉동</t>
        </is>
      </c>
    </row>
    <row r="64">
      <c r="A64" t="inlineStr"/>
      <c r="B64" t="inlineStr"/>
      <c r="C64" t="inlineStr">
        <is>
          <t>리얼비건미트볼(소스포함)
-★초록나무 ONLY ONE★</t>
        </is>
      </c>
      <c r="D64" t="inlineStr">
        <is>
          <t>재고</t>
        </is>
      </c>
      <c r="E64" t="n">
        <v>1</v>
      </c>
      <c r="F64" t="inlineStr">
        <is>
          <t>1kg</t>
        </is>
      </c>
      <c r="G64" t="inlineStr">
        <is>
          <t>봉</t>
        </is>
      </c>
      <c r="H64" t="n">
        <v>29500</v>
      </c>
      <c r="I64" t="inlineStr"/>
      <c r="J64" t="inlineStr">
        <is>
          <t xml:space="preserve">올가니카브라잇벨리플랜트볼[두류가공품1,채종유,양파,야자유,두류가공품2],올가니카비건토마토소스[토마토다이스,토마토페이스트,양파,당근,샐러리]
</t>
        </is>
      </c>
      <c r="K64" t="inlineStr">
        <is>
          <t>[비건미트볼약12gX약60개+비건토마토소스300g]</t>
        </is>
      </c>
      <c r="L64" t="inlineStr">
        <is>
          <t>【조리방법】오븐조리 : 180℃에서 3~4분 관찰조리(중탕가능)</t>
        </is>
      </c>
      <c r="M64" t="inlineStr">
        <is>
          <t>5,12</t>
        </is>
      </c>
      <c r="N64" t="inlineStr">
        <is>
          <t>haccp</t>
        </is>
      </c>
      <c r="O64" t="inlineStr">
        <is>
          <t>과세</t>
        </is>
      </c>
      <c r="P64" t="n">
        <v>20</v>
      </c>
      <c r="Q64" t="inlineStr">
        <is>
          <t>12개월</t>
        </is>
      </c>
      <c r="R64" t="inlineStr">
        <is>
          <t>냉동</t>
        </is>
      </c>
    </row>
    <row r="65">
      <c r="A65" t="inlineStr"/>
      <c r="B65" t="inlineStr"/>
      <c r="C65" t="inlineStr">
        <is>
          <t>[국내산]수제통등심돈까스(냉장)
-(행사가적용3월~8월까지)</t>
        </is>
      </c>
      <c r="D65" t="inlineStr">
        <is>
          <t>일배</t>
        </is>
      </c>
      <c r="E65" t="n">
        <v>0.08</v>
      </c>
      <c r="F65" t="inlineStr">
        <is>
          <t>80g</t>
        </is>
      </c>
      <c r="G65" t="inlineStr">
        <is>
          <t>개</t>
        </is>
      </c>
      <c r="H65" t="inlineStr"/>
      <c r="I65" t="n">
        <v>2000</v>
      </c>
      <c r="J65" t="inlineStr">
        <is>
          <t xml:space="preserve">돼지고기62%[(통등심.국내산)],빵가루20%,베타믹스18%
</t>
        </is>
      </c>
      <c r="K65" t="inlineStr"/>
      <c r="L65" t="inlineStr">
        <is>
          <t>【조리방법】튀김조리 : 약 180℃에서 3~4분 노릇하게 튀겨서 조리</t>
        </is>
      </c>
      <c r="M65" t="inlineStr">
        <is>
          <t>2,5,6,10</t>
        </is>
      </c>
      <c r="N65" t="inlineStr">
        <is>
          <t>haccp</t>
        </is>
      </c>
      <c r="O65" t="inlineStr">
        <is>
          <t>과세</t>
        </is>
      </c>
      <c r="P65" t="n">
        <v>48</v>
      </c>
      <c r="Q65" t="inlineStr">
        <is>
          <t>7일</t>
        </is>
      </c>
      <c r="R65" t="inlineStr">
        <is>
          <t>냉장</t>
        </is>
      </c>
    </row>
    <row r="66">
      <c r="A66" t="inlineStr"/>
      <c r="B66" t="inlineStr"/>
      <c r="C66" t="inlineStr">
        <is>
          <t>[국내산]수제통등심돈까스(냉장)
-(행사가적용3월~8월까지)</t>
        </is>
      </c>
      <c r="D66" t="inlineStr">
        <is>
          <t>일배</t>
        </is>
      </c>
      <c r="E66" t="n">
        <v>0.1</v>
      </c>
      <c r="F66" t="inlineStr">
        <is>
          <t>100g</t>
        </is>
      </c>
      <c r="G66" t="inlineStr">
        <is>
          <t>개</t>
        </is>
      </c>
      <c r="H66" t="inlineStr"/>
      <c r="I66" t="n">
        <v>2300</v>
      </c>
      <c r="J66" t="inlineStr">
        <is>
          <t xml:space="preserve">돼지고기62%[(통등심.국내산)],빵가루20%,베타믹스18%
</t>
        </is>
      </c>
      <c r="K66" t="inlineStr"/>
      <c r="L66" t="inlineStr">
        <is>
          <t>【조리방법】튀김조리 : 약 180℃에서 3~4분 노릇하게 튀겨서 조리</t>
        </is>
      </c>
      <c r="M66" t="inlineStr">
        <is>
          <t>2,5,6,10</t>
        </is>
      </c>
      <c r="N66" t="inlineStr">
        <is>
          <t>haccp</t>
        </is>
      </c>
      <c r="O66" t="inlineStr">
        <is>
          <t>과세</t>
        </is>
      </c>
      <c r="P66" t="n">
        <v>48</v>
      </c>
      <c r="Q66" t="inlineStr">
        <is>
          <t>7일</t>
        </is>
      </c>
      <c r="R66" t="inlineStr">
        <is>
          <t>냉장</t>
        </is>
      </c>
    </row>
    <row r="67">
      <c r="A67" t="inlineStr"/>
      <c r="B67" t="inlineStr"/>
      <c r="C67" t="inlineStr">
        <is>
          <t>[국내산]수제치즈돈까스(냉장)
-(행사가적용3월~8월까지)</t>
        </is>
      </c>
      <c r="D67" t="inlineStr">
        <is>
          <t>일배</t>
        </is>
      </c>
      <c r="E67" t="n">
        <v>0.08</v>
      </c>
      <c r="F67" t="inlineStr">
        <is>
          <t>80g</t>
        </is>
      </c>
      <c r="G67" t="inlineStr">
        <is>
          <t>개</t>
        </is>
      </c>
      <c r="H67" t="inlineStr"/>
      <c r="I67" t="n">
        <v>2400</v>
      </c>
      <c r="J67" t="inlineStr">
        <is>
          <t xml:space="preserve">돼지고기53%[(통등심.국내산)],빵가루18%,자연치즈14%,베타믹스15%
</t>
        </is>
      </c>
      <c r="K67" t="inlineStr"/>
      <c r="L67" t="inlineStr">
        <is>
          <t>【조리방법】튀김조리 : 약 180℃에서 3~4분 노릇하게 튀겨서 조리</t>
        </is>
      </c>
      <c r="M67" t="inlineStr">
        <is>
          <t>2,5,6,10</t>
        </is>
      </c>
      <c r="N67" t="inlineStr">
        <is>
          <t>haccp</t>
        </is>
      </c>
      <c r="O67" t="inlineStr">
        <is>
          <t>과세</t>
        </is>
      </c>
      <c r="P67" t="n">
        <v>48</v>
      </c>
      <c r="Q67" t="inlineStr">
        <is>
          <t>7일</t>
        </is>
      </c>
      <c r="R67" t="inlineStr">
        <is>
          <t>냉장</t>
        </is>
      </c>
    </row>
    <row r="68">
      <c r="A68" t="inlineStr"/>
      <c r="B68" t="inlineStr"/>
      <c r="C68" t="inlineStr">
        <is>
          <t>[국내산]수제치즈돈까스(냉장)
-(행사가적용3월~8월까지)</t>
        </is>
      </c>
      <c r="D68" t="inlineStr">
        <is>
          <t>일배</t>
        </is>
      </c>
      <c r="E68" t="n">
        <v>0.11</v>
      </c>
      <c r="F68" t="inlineStr">
        <is>
          <t>110g</t>
        </is>
      </c>
      <c r="G68" t="inlineStr">
        <is>
          <t>개</t>
        </is>
      </c>
      <c r="H68" t="inlineStr"/>
      <c r="I68" t="n">
        <v>2600</v>
      </c>
      <c r="J68" t="inlineStr">
        <is>
          <t xml:space="preserve">돼지고기53%[(통등심.국내산)],빵가루18%,자연치즈14%,베타믹스15%
</t>
        </is>
      </c>
      <c r="K68" t="inlineStr"/>
      <c r="L68" t="inlineStr">
        <is>
          <t>【조리방법】튀김조리 : 약 180℃에서 3~4분 노릇하게 튀겨서 조리</t>
        </is>
      </c>
      <c r="M68" t="inlineStr">
        <is>
          <t>2,5,6,10</t>
        </is>
      </c>
      <c r="N68" t="inlineStr">
        <is>
          <t>haccp</t>
        </is>
      </c>
      <c r="O68" t="inlineStr">
        <is>
          <t>과세</t>
        </is>
      </c>
      <c r="P68" t="n">
        <v>48</v>
      </c>
      <c r="Q68" t="inlineStr">
        <is>
          <t>7일</t>
        </is>
      </c>
      <c r="R68" t="inlineStr">
        <is>
          <t>냉장</t>
        </is>
      </c>
    </row>
    <row r="69">
      <c r="A69" t="inlineStr"/>
      <c r="B69" t="inlineStr"/>
      <c r="C69" t="inlineStr">
        <is>
          <t>[국내산]수제통등심돈까스(냉장)(소스30%지원)
[48개 이상 발주시 지원]-(행사가적용3월~8월까지)</t>
        </is>
      </c>
      <c r="D69" t="inlineStr">
        <is>
          <t>일배</t>
        </is>
      </c>
      <c r="E69" t="n">
        <v>0.08</v>
      </c>
      <c r="F69" t="inlineStr">
        <is>
          <t>80g</t>
        </is>
      </c>
      <c r="G69" t="inlineStr">
        <is>
          <t>개</t>
        </is>
      </c>
      <c r="H69" t="inlineStr"/>
      <c r="I69" t="n">
        <v>2200</v>
      </c>
      <c r="J69" t="inlineStr">
        <is>
          <t xml:space="preserve">돼지고기62%[(통등심.국내산)],빵가루20%,베타믹스18%
(소스30%지원) : 통깨돈까스소스(토마토케찹32.4%,우스타소스4.46%,설탕,통깨 외)
</t>
        </is>
      </c>
      <c r="K69" t="inlineStr">
        <is>
          <t>(소스30%지원) : 통깨돈까스소스(토마토케찹32.4%,우스타소스4.46%,설탕,통깨 외)</t>
        </is>
      </c>
      <c r="L69" t="inlineStr">
        <is>
          <t>【조리방법】튀김조리 : 약 180℃에서 3~4분 노릇하게 튀겨서 조리</t>
        </is>
      </c>
      <c r="M69" t="inlineStr">
        <is>
          <t>2,4,5,6,10,12,13,15,16,18</t>
        </is>
      </c>
      <c r="N69" t="inlineStr">
        <is>
          <t>haccp</t>
        </is>
      </c>
      <c r="O69" t="inlineStr">
        <is>
          <t>과세</t>
        </is>
      </c>
      <c r="P69" t="n">
        <v>48</v>
      </c>
      <c r="Q69" t="inlineStr">
        <is>
          <t>7일</t>
        </is>
      </c>
      <c r="R69" t="inlineStr">
        <is>
          <t>냉장</t>
        </is>
      </c>
    </row>
    <row r="70">
      <c r="A70" t="inlineStr"/>
      <c r="B70" t="inlineStr"/>
      <c r="C70" t="inlineStr">
        <is>
          <t>[국내산]수제통등심돈까스(냉장)(소스30%지원)
[48개 이상 발주시 지원]-(행사가적용3월~8월까지)</t>
        </is>
      </c>
      <c r="D70" t="inlineStr">
        <is>
          <t>일배</t>
        </is>
      </c>
      <c r="E70" t="n">
        <v>0.1</v>
      </c>
      <c r="F70" t="inlineStr">
        <is>
          <t>100g</t>
        </is>
      </c>
      <c r="G70" t="inlineStr">
        <is>
          <t>개</t>
        </is>
      </c>
      <c r="H70" t="inlineStr"/>
      <c r="I70" t="n">
        <v>2500</v>
      </c>
      <c r="J70" t="inlineStr">
        <is>
          <t xml:space="preserve">돼지고기62%[(통등심.국내산)],빵가루20%,베타믹스18%
(소스30%지원) : 통깨돈까스소스(토마토케찹32.4%,우스타소스4.46%,설탕,통깨 외)
</t>
        </is>
      </c>
      <c r="K70" t="inlineStr">
        <is>
          <t>(소스30%지원) : 통깨돈까스소스(토마토케찹32.4%,우스타소스4.46%,설탕,통깨 외)</t>
        </is>
      </c>
      <c r="L70" t="inlineStr">
        <is>
          <t>【조리방법】튀김조리 : 약 180℃에서 3~4분 노릇하게 튀겨서 조리</t>
        </is>
      </c>
      <c r="M70" t="inlineStr">
        <is>
          <t>2,4,5,6,10,12,13,15,16,18</t>
        </is>
      </c>
      <c r="N70" t="inlineStr">
        <is>
          <t>haccp</t>
        </is>
      </c>
      <c r="O70" t="inlineStr">
        <is>
          <t>과세</t>
        </is>
      </c>
      <c r="P70" t="n">
        <v>48</v>
      </c>
      <c r="Q70" t="inlineStr">
        <is>
          <t>7일</t>
        </is>
      </c>
      <c r="R70" t="inlineStr">
        <is>
          <t>냉장</t>
        </is>
      </c>
    </row>
    <row r="71">
      <c r="A71" t="inlineStr"/>
      <c r="B71" t="inlineStr"/>
      <c r="C71" t="inlineStr">
        <is>
          <t>[국내산]수제치즈돈까스(냉장)(소스30%지원)
[48개 이상 발주시 지원]-(행사가적용3월~8월까지)</t>
        </is>
      </c>
      <c r="D71" t="inlineStr">
        <is>
          <t>일배</t>
        </is>
      </c>
      <c r="E71" t="n">
        <v>0.08</v>
      </c>
      <c r="F71" t="inlineStr">
        <is>
          <t>80g</t>
        </is>
      </c>
      <c r="G71" t="inlineStr">
        <is>
          <t>개</t>
        </is>
      </c>
      <c r="H71" t="inlineStr"/>
      <c r="I71" t="n">
        <v>2500</v>
      </c>
      <c r="J71" t="inlineStr">
        <is>
          <t xml:space="preserve">돼지고기53%[(통등심.국내산)],빵가루18%,자연치즈14%,베타믹스15%
(소스30%지원) : 통깨돈까스소스(토마토케찹32.4%,우스타소스4.46%,설탕,통깨 외)
</t>
        </is>
      </c>
      <c r="K71" t="inlineStr">
        <is>
          <t>(소스30%지원) : 통깨돈까스소스(토마토케찹32.4%,우스타소스4.46%,설탕,통깨 외)</t>
        </is>
      </c>
      <c r="L71" t="inlineStr">
        <is>
          <t>【조리방법】튀김조리 : 약 180℃에서 3~4분 노릇하게 튀겨서 조리</t>
        </is>
      </c>
      <c r="M71" t="inlineStr">
        <is>
          <t>2,4,5,6,10,12,13,15,16,18</t>
        </is>
      </c>
      <c r="N71" t="inlineStr">
        <is>
          <t>haccp</t>
        </is>
      </c>
      <c r="O71" t="inlineStr">
        <is>
          <t>과세</t>
        </is>
      </c>
      <c r="P71" t="n">
        <v>48</v>
      </c>
      <c r="Q71" t="inlineStr">
        <is>
          <t>7일</t>
        </is>
      </c>
      <c r="R71" t="inlineStr">
        <is>
          <t>냉장</t>
        </is>
      </c>
    </row>
    <row r="72">
      <c r="A72" t="inlineStr"/>
      <c r="B72" t="inlineStr"/>
      <c r="C72" t="inlineStr">
        <is>
          <t>[국내산]수제치즈돈까스(냉장)(소스30%지원)
[48개 이상 발주시 지원]-(행사가적용3월~8월까지)</t>
        </is>
      </c>
      <c r="D72" t="inlineStr">
        <is>
          <t>일배</t>
        </is>
      </c>
      <c r="E72" t="n">
        <v>0.11</v>
      </c>
      <c r="F72" t="inlineStr">
        <is>
          <t>110g</t>
        </is>
      </c>
      <c r="G72" t="inlineStr">
        <is>
          <t>개</t>
        </is>
      </c>
      <c r="H72" t="inlineStr"/>
      <c r="I72" t="n">
        <v>2700</v>
      </c>
      <c r="J72" t="inlineStr">
        <is>
          <t xml:space="preserve">돼지고기53%[(통등심.국내산)],빵가루18%,자연치즈14%,베타믹스15%
(소스30%지원) : 통깨돈까스소스(토마토케찹32.4%,우스타소스4.46%,설탕,통깨 외)
</t>
        </is>
      </c>
      <c r="K72" t="inlineStr">
        <is>
          <t>(소스30%지원) : 통깨돈까스소스(토마토케찹32.4%,우스타소스4.46%,설탕,통깨 외)</t>
        </is>
      </c>
      <c r="L72" t="inlineStr">
        <is>
          <t>【조리방법】튀김조리 : 약 180℃에서 3~4분 노릇하게 튀겨서 조리</t>
        </is>
      </c>
      <c r="M72" t="inlineStr">
        <is>
          <t>2,4,5,6,10,12,13,15,16,18</t>
        </is>
      </c>
      <c r="N72" t="inlineStr">
        <is>
          <t>haccp</t>
        </is>
      </c>
      <c r="O72" t="inlineStr">
        <is>
          <t>과세</t>
        </is>
      </c>
      <c r="P72" t="n">
        <v>48</v>
      </c>
      <c r="Q72" t="inlineStr">
        <is>
          <t>7일</t>
        </is>
      </c>
      <c r="R72" t="inlineStr">
        <is>
          <t>냉장</t>
        </is>
      </c>
    </row>
    <row r="73">
      <c r="A73" t="inlineStr"/>
      <c r="B73" t="inlineStr"/>
      <c r="C73" t="inlineStr">
        <is>
          <t>[우리밀]두부까스</t>
        </is>
      </c>
      <c r="D73" t="inlineStr">
        <is>
          <t>재고</t>
        </is>
      </c>
      <c r="E73" t="n">
        <v>1</v>
      </c>
      <c r="F73" t="inlineStr">
        <is>
          <t>100gX10개</t>
        </is>
      </c>
      <c r="G73" t="inlineStr">
        <is>
          <t>봉</t>
        </is>
      </c>
      <c r="H73" t="n">
        <v>13400</v>
      </c>
      <c r="I73" t="n">
        <v>1340</v>
      </c>
      <c r="J73" t="inlineStr">
        <is>
          <t xml:space="preserve">두부58.44%,우리밀생빵가루17%,베타믹스,분리대두단백,정제수
</t>
        </is>
      </c>
      <c r="K73" t="inlineStr">
        <is>
          <t>두부콩 미국,캐나다,호주산</t>
        </is>
      </c>
      <c r="L73" t="inlineStr">
        <is>
          <t>【조리방법】튀김조리 : 180℃에서 냉동상태의 제품을 넣고 뒤집어가며 충분히 조리 후 섭취</t>
        </is>
      </c>
      <c r="M73" t="inlineStr">
        <is>
          <t>5,6</t>
        </is>
      </c>
      <c r="N73" t="inlineStr">
        <is>
          <t>haccp</t>
        </is>
      </c>
      <c r="O73" t="inlineStr">
        <is>
          <t>과세</t>
        </is>
      </c>
      <c r="P73" t="n">
        <v>9</v>
      </c>
      <c r="Q73" t="inlineStr">
        <is>
          <t>9개월</t>
        </is>
      </c>
      <c r="R73" t="inlineStr">
        <is>
          <t>냉동</t>
        </is>
      </c>
    </row>
    <row r="74">
      <c r="A74" t="inlineStr"/>
      <c r="B74" t="inlineStr"/>
      <c r="C74" t="inlineStr">
        <is>
          <t>[무항생제]냉장돈육7無궁중수제떡갈비(반죽)</t>
        </is>
      </c>
      <c r="D74" t="inlineStr">
        <is>
          <t>일배</t>
        </is>
      </c>
      <c r="E74" t="n">
        <v>1</v>
      </c>
      <c r="F74" t="inlineStr">
        <is>
          <t>kg(벌크)</t>
        </is>
      </c>
      <c r="G74" t="inlineStr">
        <is>
          <t>kg</t>
        </is>
      </c>
      <c r="H74" t="n">
        <v>18900</v>
      </c>
      <c r="I74" t="inlineStr"/>
      <c r="J74" t="inlineStr">
        <is>
          <t xml:space="preserve">무항생제냉장돈육(국내산)84.5%,무항생제냉장돼지갈비(국내산)2.3%,양파(국산)3.1%,대파(국산),마늘(국산)  [7無 : 유화제 ,아질산나트륨, 항생제, 합성산화방지제, 합성보존료, 합성착색료,MSG]
</t>
        </is>
      </c>
      <c r="K74" t="inlineStr">
        <is>
          <t>1개당 고등(80g), 초등(60g)정도 사용/ 벌크5kg단위 포장</t>
        </is>
      </c>
      <c r="L74" t="inlineStr">
        <is>
          <t>팬조리-
반죽을 성형하여 팬을 가열한 뒤 중약불로 조리/육안관찰필수</t>
        </is>
      </c>
      <c r="M74" t="inlineStr">
        <is>
          <t>5,6,10,15,16</t>
        </is>
      </c>
      <c r="N74" t="inlineStr">
        <is>
          <t>haccp
/무항생제</t>
        </is>
      </c>
      <c r="O74" t="inlineStr">
        <is>
          <t>과세</t>
        </is>
      </c>
      <c r="P74" t="n">
        <v>20</v>
      </c>
      <c r="Q74" t="inlineStr">
        <is>
          <t>15일</t>
        </is>
      </c>
      <c r="R74" t="inlineStr">
        <is>
          <t>냉장</t>
        </is>
      </c>
    </row>
    <row r="75">
      <c r="A75" t="inlineStr"/>
      <c r="B75" t="inlineStr"/>
      <c r="C75" t="inlineStr">
        <is>
          <t>[무항생제]냉장돈육7無연잎수제떡갈비(반죽)</t>
        </is>
      </c>
      <c r="D75" t="inlineStr">
        <is>
          <t>일배</t>
        </is>
      </c>
      <c r="E75" t="n">
        <v>1</v>
      </c>
      <c r="F75" t="inlineStr">
        <is>
          <t>kg(벌크)</t>
        </is>
      </c>
      <c r="G75" t="inlineStr">
        <is>
          <t>kg</t>
        </is>
      </c>
      <c r="H75" t="n">
        <v>20600</v>
      </c>
      <c r="I75" t="inlineStr"/>
      <c r="J75" t="inlineStr">
        <is>
          <t>무항생제냉장돈육(국내산)81.8%,무항생제냉장돼지갈비(국내산)2.3%,연잎가루(국산)5%,양파(국산),대파(국산),마늘(국산)  [7無 : 유화제 ,아질산나트륨, 항생제, 합성산화방지제, 합성보존료, 합성착색료,MSG]</t>
        </is>
      </c>
      <c r="K75" t="inlineStr">
        <is>
          <t>1개당 고등(80g), 초등(60g)정도 사용/ 벌크5kg단위 포장</t>
        </is>
      </c>
      <c r="L75" t="inlineStr">
        <is>
          <t>팬조리-
반죽을 성형하여 팬을 가열한 뒤 중약불로 조리/육안관찰필수</t>
        </is>
      </c>
      <c r="M75" t="inlineStr">
        <is>
          <t>5,6,10,15,16</t>
        </is>
      </c>
      <c r="N75" t="inlineStr">
        <is>
          <t>haccp
/무항생제</t>
        </is>
      </c>
      <c r="O75" t="inlineStr">
        <is>
          <t>과세</t>
        </is>
      </c>
      <c r="P75" t="n">
        <v>20</v>
      </c>
      <c r="Q75" t="inlineStr">
        <is>
          <t>15일</t>
        </is>
      </c>
      <c r="R75" t="inlineStr">
        <is>
          <t>냉장</t>
        </is>
      </c>
    </row>
    <row r="76">
      <c r="A76" t="inlineStr"/>
      <c r="B76" t="inlineStr"/>
      <c r="C76" t="inlineStr">
        <is>
          <t>[무항생제]냉장돈육7無한우수제떡갈비(반죽)</t>
        </is>
      </c>
      <c r="D76" t="inlineStr">
        <is>
          <t>일배</t>
        </is>
      </c>
      <c r="E76" t="n">
        <v>1</v>
      </c>
      <c r="F76" t="inlineStr">
        <is>
          <t>kg(벌크)</t>
        </is>
      </c>
      <c r="G76" t="inlineStr">
        <is>
          <t>kg</t>
        </is>
      </c>
      <c r="H76" t="n">
        <v>24700</v>
      </c>
      <c r="I76" t="inlineStr"/>
      <c r="J76" t="inlineStr">
        <is>
          <t>한우(국내산)11%,무항생제냉장돈육(국내산)73.4%,무항생제냉장돼지갈비(국내)2.3%,양파(국산)3.16%,대파(국산),마늘(국산)  [7無 : 유화제 ,아질산나트륨, 항생제, 합성산화방지제, 합성보존료, 합성착색료,MSG]</t>
        </is>
      </c>
      <c r="K76" t="inlineStr">
        <is>
          <t>1개당 고등(80g), 초등(60g)정도 사용/ 벌크5kg단위 포장</t>
        </is>
      </c>
      <c r="L76" t="inlineStr">
        <is>
          <t>팬조리-
반죽을 성형하여 팬을 가열한 뒤 중약불로 조리/육안관찰필수</t>
        </is>
      </c>
      <c r="M76" t="inlineStr">
        <is>
          <t>5,6,10,15,16</t>
        </is>
      </c>
      <c r="N76" t="inlineStr">
        <is>
          <t>haccp
/무항생제</t>
        </is>
      </c>
      <c r="O76" t="inlineStr">
        <is>
          <t>과세</t>
        </is>
      </c>
      <c r="P76" t="n">
        <v>20</v>
      </c>
      <c r="Q76" t="inlineStr">
        <is>
          <t>15일</t>
        </is>
      </c>
      <c r="R76" t="inlineStr">
        <is>
          <t>냉장</t>
        </is>
      </c>
    </row>
    <row r="77">
      <c r="A77" t="inlineStr"/>
      <c r="B77" t="inlineStr"/>
      <c r="C77" t="inlineStr">
        <is>
          <t>[무항생제]냉장돈육7無청양맛수제떡갈비(반죽)</t>
        </is>
      </c>
      <c r="D77" t="inlineStr">
        <is>
          <t>일배</t>
        </is>
      </c>
      <c r="E77" t="n">
        <v>1</v>
      </c>
      <c r="F77" t="inlineStr">
        <is>
          <t>kg(벌크)</t>
        </is>
      </c>
      <c r="G77" t="inlineStr">
        <is>
          <t>kg</t>
        </is>
      </c>
      <c r="H77" t="n">
        <v>18900</v>
      </c>
      <c r="I77" t="inlineStr"/>
      <c r="J77" t="inlineStr">
        <is>
          <t>무항생제냉장돈육(국내산)83.3%,무항생제냉장돼지갈비(국내산)2.3%,청양고추(국산)3%,양파(국산)1.47%,대파(국산),마늘(국산)  [7無 : 유화제 ,아질산나트륨, 항생제, 합성산화방지제, 합성보존료, 합성착색료,MSG]</t>
        </is>
      </c>
      <c r="K77" t="inlineStr">
        <is>
          <t>1개당 고등(80g), 초등(60g)정도 사용/ 벌크5kg단위 포장</t>
        </is>
      </c>
      <c r="L77" t="inlineStr">
        <is>
          <t>팬조리-
반죽을 성형하여 팬을 가열한 뒤 중약불로 조리/육안관찰필수</t>
        </is>
      </c>
      <c r="M77" t="inlineStr">
        <is>
          <t>5,6,10,15,16</t>
        </is>
      </c>
      <c r="N77" t="inlineStr">
        <is>
          <t>haccp
/무항생제</t>
        </is>
      </c>
      <c r="O77" t="inlineStr">
        <is>
          <t>과세</t>
        </is>
      </c>
      <c r="P77" t="n">
        <v>20</v>
      </c>
      <c r="Q77" t="inlineStr">
        <is>
          <t>15일</t>
        </is>
      </c>
      <c r="R77" t="inlineStr">
        <is>
          <t>냉장</t>
        </is>
      </c>
    </row>
    <row r="78">
      <c r="A78" t="inlineStr"/>
      <c r="B78" t="inlineStr"/>
      <c r="C78" t="inlineStr">
        <is>
          <t>[무항생제]김현철쉐프의돈육7無연잎수제떡갈비</t>
        </is>
      </c>
      <c r="D78" t="inlineStr">
        <is>
          <t>일배</t>
        </is>
      </c>
      <c r="E78" t="n">
        <v>1</v>
      </c>
      <c r="F78" t="inlineStr">
        <is>
          <t>100g*10개</t>
        </is>
      </c>
      <c r="G78" t="inlineStr">
        <is>
          <t>봉</t>
        </is>
      </c>
      <c r="H78" t="n">
        <v>24600</v>
      </c>
      <c r="I78" t="inlineStr"/>
      <c r="J78" t="inlineStr">
        <is>
          <t>무항생제냉장돈육(국내산)81.8%,무항생제냉장돼지갈비(국내산)2.3%,연잎가루(국산)5%,양파(국산),대파(국산),마늘(국산)  [7無 : 유화제 ,아질산나트륨, 항생제, 합성산화방지제, 합성보존료, 합성착색료,MSG]</t>
        </is>
      </c>
      <c r="K78" t="inlineStr"/>
      <c r="L78" t="inlineStr">
        <is>
          <t>팬조리-
팬을 가열한뒤 중약불에서 3~4분간 조리/관찰조리필수</t>
        </is>
      </c>
      <c r="M78" t="inlineStr">
        <is>
          <t>5,6,10,15,16</t>
        </is>
      </c>
      <c r="N78" t="inlineStr">
        <is>
          <t>haccp
/무항생제</t>
        </is>
      </c>
      <c r="O78" t="inlineStr">
        <is>
          <t>과세</t>
        </is>
      </c>
      <c r="P78" t="n">
        <v>10</v>
      </c>
      <c r="Q78" t="inlineStr">
        <is>
          <t>12개월</t>
        </is>
      </c>
      <c r="R78" t="inlineStr">
        <is>
          <t>냉동</t>
        </is>
      </c>
    </row>
    <row r="79">
      <c r="A79" t="inlineStr"/>
      <c r="B79" t="inlineStr"/>
      <c r="C79" t="inlineStr">
        <is>
          <t>[무항생제]수제숙성통등심돈까스(냉장)</t>
        </is>
      </c>
      <c r="D79" t="inlineStr">
        <is>
          <t>일배</t>
        </is>
      </c>
      <c r="E79" t="n">
        <v>0.11</v>
      </c>
      <c r="F79" t="inlineStr">
        <is>
          <t>110g</t>
        </is>
      </c>
      <c r="G79" t="inlineStr">
        <is>
          <t>개</t>
        </is>
      </c>
      <c r="H79" t="inlineStr"/>
      <c r="I79" t="n">
        <v>3500</v>
      </c>
      <c r="J79" t="inlineStr">
        <is>
          <t>무항생제냉장돈등심(국내산)78.3%,습식빵가루,무항생제계란(국내산),튀김가루,우유,육수,정제소금
(돈육중량 약88g)</t>
        </is>
      </c>
      <c r="K79" t="inlineStr"/>
      <c r="L79" t="inlineStr">
        <is>
          <t>약 180℃에서 3~4분 노릇하게 튀겨서 조리</t>
        </is>
      </c>
      <c r="M79" t="inlineStr">
        <is>
          <t>2,3,6,10</t>
        </is>
      </c>
      <c r="N79" t="inlineStr">
        <is>
          <t>haccp
/무항생제</t>
        </is>
      </c>
      <c r="O79" t="inlineStr">
        <is>
          <t>과세</t>
        </is>
      </c>
      <c r="P79" t="n">
        <v>80</v>
      </c>
      <c r="Q79" t="inlineStr">
        <is>
          <t>7일</t>
        </is>
      </c>
      <c r="R79" t="inlineStr">
        <is>
          <t>냉장</t>
        </is>
      </c>
    </row>
    <row r="80">
      <c r="A80" t="inlineStr"/>
      <c r="B80" t="inlineStr"/>
      <c r="C80" t="inlineStr">
        <is>
          <t>[무항생제]수제숙성통등심돈까스(냉장)</t>
        </is>
      </c>
      <c r="D80" t="inlineStr">
        <is>
          <t>일배</t>
        </is>
      </c>
      <c r="E80" t="n">
        <v>0.13</v>
      </c>
      <c r="F80" t="inlineStr">
        <is>
          <t>130g</t>
        </is>
      </c>
      <c r="G80" t="inlineStr">
        <is>
          <t>개</t>
        </is>
      </c>
      <c r="H80" t="inlineStr"/>
      <c r="I80" t="n">
        <v>4200</v>
      </c>
      <c r="J80" t="inlineStr">
        <is>
          <t>무항생제냉장돈등심(국내산)78.3%,습식빵가루,무항생제계란(국내산),튀김가루,우유,육수,정제소금
(돈육중량 약105g)</t>
        </is>
      </c>
      <c r="K80" t="inlineStr"/>
      <c r="L80" t="inlineStr">
        <is>
          <t>약 180℃에서 3~4분 노릇하게 튀겨서 조리</t>
        </is>
      </c>
      <c r="M80" t="inlineStr">
        <is>
          <t>2,3,6,10</t>
        </is>
      </c>
      <c r="N80" t="inlineStr">
        <is>
          <t>haccp
/무항생제</t>
        </is>
      </c>
      <c r="O80" t="inlineStr">
        <is>
          <t>과세</t>
        </is>
      </c>
      <c r="P80" t="n">
        <v>80</v>
      </c>
      <c r="Q80" t="inlineStr">
        <is>
          <t>7일</t>
        </is>
      </c>
      <c r="R80" t="inlineStr">
        <is>
          <t>냉장</t>
        </is>
      </c>
    </row>
    <row r="81">
      <c r="A81" t="inlineStr"/>
      <c r="B81" t="inlineStr"/>
      <c r="C81" t="inlineStr">
        <is>
          <t>[무항생제]수제숙성통안심돈까스(냉장)</t>
        </is>
      </c>
      <c r="D81" t="inlineStr">
        <is>
          <t>일배</t>
        </is>
      </c>
      <c r="E81" t="n">
        <v>0.11</v>
      </c>
      <c r="F81" t="inlineStr">
        <is>
          <t>110g</t>
        </is>
      </c>
      <c r="G81" t="inlineStr">
        <is>
          <t>개</t>
        </is>
      </c>
      <c r="H81" t="inlineStr"/>
      <c r="I81" t="n">
        <v>3500</v>
      </c>
      <c r="J81" t="inlineStr">
        <is>
          <t>무항생제냉장돈안심(국내산)78.3%,습식빵가루,무항생제계란(국내산),튀김가루,우유,육수,정제소금</t>
        </is>
      </c>
      <c r="K81" t="inlineStr">
        <is>
          <t>(돈육중량 약88g)</t>
        </is>
      </c>
      <c r="L81" t="inlineStr">
        <is>
          <t>약 180℃에서 3~4분 노릇하게 튀겨서 조리</t>
        </is>
      </c>
      <c r="M81" t="inlineStr">
        <is>
          <t>①②⑥⑩</t>
        </is>
      </c>
      <c r="N81" t="inlineStr">
        <is>
          <t>haccp
/무항생제</t>
        </is>
      </c>
      <c r="O81" t="inlineStr">
        <is>
          <t>과세</t>
        </is>
      </c>
      <c r="P81" t="n">
        <v>80</v>
      </c>
      <c r="Q81" t="inlineStr">
        <is>
          <t>7일</t>
        </is>
      </c>
      <c r="R81" t="inlineStr">
        <is>
          <t>냉장</t>
        </is>
      </c>
    </row>
    <row r="82">
      <c r="A82" t="inlineStr"/>
      <c r="B82" t="inlineStr"/>
      <c r="C82" t="inlineStr">
        <is>
          <t>[국내산]데리야끼바베큐폭립(슬라이스)-단순매입</t>
        </is>
      </c>
      <c r="D82" t="inlineStr">
        <is>
          <t>일배</t>
        </is>
      </c>
      <c r="E82" t="n">
        <v>1</v>
      </c>
      <c r="F82" t="inlineStr">
        <is>
          <t>약50g*20개</t>
        </is>
      </c>
      <c r="G82" t="inlineStr">
        <is>
          <t>봉</t>
        </is>
      </c>
      <c r="H82" t="n">
        <v>57800</v>
      </c>
      <c r="I82" t="n">
        <v>2890</v>
      </c>
      <c r="J82" t="inlineStr">
        <is>
          <t>돼지갈비(국내산)81%,데리야끼소스,바베큐소스,핫소스,정제소금,설탕</t>
        </is>
      </c>
      <c r="K82" t="inlineStr">
        <is>
          <t>*중탕가능/진공포장아님</t>
        </is>
      </c>
      <c r="L82" t="inlineStr">
        <is>
          <t>오븐조리-
200 ℃ 예열 한 뒤 10 ~ 15분 조리</t>
        </is>
      </c>
      <c r="M82" t="inlineStr">
        <is>
          <t>5,6,10,12,15,18</t>
        </is>
      </c>
      <c r="N82" t="inlineStr">
        <is>
          <t>haccp</t>
        </is>
      </c>
      <c r="O82" t="inlineStr">
        <is>
          <t>과세</t>
        </is>
      </c>
      <c r="P82" t="n">
        <v>10</v>
      </c>
      <c r="Q82" t="inlineStr">
        <is>
          <t>9개월</t>
        </is>
      </c>
      <c r="R82" t="inlineStr">
        <is>
          <t>냉동</t>
        </is>
      </c>
    </row>
    <row r="83">
      <c r="A83" t="inlineStr"/>
      <c r="B83" t="inlineStr"/>
      <c r="C83" t="inlineStr">
        <is>
          <t>[수입산]데리야끼바베큐폭립(슬라이스)-단순매입</t>
        </is>
      </c>
      <c r="D83" t="inlineStr">
        <is>
          <t>일배</t>
        </is>
      </c>
      <c r="E83" t="n">
        <v>1</v>
      </c>
      <c r="F83" t="inlineStr">
        <is>
          <t>약50g*20개</t>
        </is>
      </c>
      <c r="G83" t="inlineStr">
        <is>
          <t>봉</t>
        </is>
      </c>
      <c r="H83" t="n">
        <v>35500</v>
      </c>
      <c r="I83" t="n">
        <v>1780</v>
      </c>
      <c r="J83" t="inlineStr">
        <is>
          <t>돼지갈비(수입산)81%,데리야끼소스,바베큐소스,핫소스,정제소금,설탕</t>
        </is>
      </c>
      <c r="K83" t="inlineStr">
        <is>
          <t>*중탕가능/진공포장아님</t>
        </is>
      </c>
      <c r="L83" t="inlineStr">
        <is>
          <t>오븐조리-
200 ℃ 예열 한 뒤 10 ~ 15분 조리</t>
        </is>
      </c>
      <c r="M83" t="inlineStr">
        <is>
          <t>5,6,10,12,15,18</t>
        </is>
      </c>
      <c r="N83" t="inlineStr">
        <is>
          <t>haccp</t>
        </is>
      </c>
      <c r="O83" t="inlineStr">
        <is>
          <t>과세</t>
        </is>
      </c>
      <c r="P83" t="n">
        <v>10</v>
      </c>
      <c r="Q83" t="inlineStr">
        <is>
          <t>9개월</t>
        </is>
      </c>
      <c r="R83" t="inlineStr">
        <is>
          <t>냉동</t>
        </is>
      </c>
    </row>
    <row r="84">
      <c r="A84" t="inlineStr"/>
      <c r="B84" t="inlineStr"/>
      <c r="C84" t="inlineStr">
        <is>
          <t>[무항생제]냉장돈육6無수제소시지(불갈비맛)</t>
        </is>
      </c>
      <c r="D84" t="inlineStr">
        <is>
          <t>일배</t>
        </is>
      </c>
      <c r="E84" t="n">
        <v>1</v>
      </c>
      <c r="F84" t="inlineStr">
        <is>
          <t>1kg</t>
        </is>
      </c>
      <c r="G84" t="inlineStr">
        <is>
          <t>봉</t>
        </is>
      </c>
      <c r="H84" t="n">
        <v>23700</v>
      </c>
      <c r="I84" t="inlineStr"/>
      <c r="J84" t="inlineStr">
        <is>
          <t>무항생제냉장돈육(국내산)91%,간마늘(국산)0.7%,간양파(국산),정제염,정백당,소불고기양념장 [6無 : 아질산나트륨, 항생제, 합성산화방지제, 합성보존료, 합성착색료,MSG]</t>
        </is>
      </c>
      <c r="K84" t="inlineStr">
        <is>
          <t>약60g* 17개
길이 12cm, 두께 2cm
수비드방식제조</t>
        </is>
      </c>
      <c r="L84" t="inlineStr">
        <is>
          <t>오븐조리-타공팬
스팀(습열),컨벡션(건열)
예열 120°C 10~15분/200°C 15분
조리 100°C 10~15분/150°C 10분</t>
        </is>
      </c>
      <c r="M84" t="inlineStr">
        <is>
          <t>1,2,5,6,10,15,16</t>
        </is>
      </c>
      <c r="N84" t="inlineStr">
        <is>
          <t>haccp
/무항생제</t>
        </is>
      </c>
      <c r="O84" t="inlineStr">
        <is>
          <t>과세</t>
        </is>
      </c>
      <c r="P84" t="n">
        <v>16</v>
      </c>
      <c r="Q84" t="inlineStr">
        <is>
          <t>15일</t>
        </is>
      </c>
      <c r="R84" t="inlineStr">
        <is>
          <t>냉장</t>
        </is>
      </c>
    </row>
    <row r="85">
      <c r="A85" t="inlineStr"/>
      <c r="B85" t="inlineStr"/>
      <c r="C85" t="inlineStr">
        <is>
          <t>[무항생제]냉장돈육6無수제소시지(불갈비맛)(S/L)</t>
        </is>
      </c>
      <c r="D85" t="inlineStr">
        <is>
          <t>일배</t>
        </is>
      </c>
      <c r="E85" t="n">
        <v>1</v>
      </c>
      <c r="F85" t="inlineStr">
        <is>
          <t>1kg</t>
        </is>
      </c>
      <c r="G85" t="inlineStr">
        <is>
          <t>봉</t>
        </is>
      </c>
      <c r="H85" t="n">
        <v>23700</v>
      </c>
      <c r="I85" t="inlineStr"/>
      <c r="J85" t="inlineStr">
        <is>
          <t>무항생제냉장돈육(국내산)91%,간마늘(국산)0.7%,간양파(국산),정제염,정백당,소불고기양념장[6無 : 아질산나트륨, 항생제, 합성산화방지제, 합성보존료, 합성착색료,MSG]</t>
        </is>
      </c>
      <c r="K85" t="inlineStr">
        <is>
          <t>약6g*190±20
깍둑썰기
수비드방식제조</t>
        </is>
      </c>
      <c r="L85" t="inlineStr">
        <is>
          <t>오븐조리-타공팬
스팀(습열),컨벡션(건열)
예열 120°C 10~15분/200°C 15분
조리 100°C 10~15분/150°C 10분</t>
        </is>
      </c>
      <c r="M85" t="inlineStr">
        <is>
          <t>1,2,5,6,10,15,16</t>
        </is>
      </c>
      <c r="N85" t="inlineStr">
        <is>
          <t>haccp
/무항생제</t>
        </is>
      </c>
      <c r="O85" t="inlineStr">
        <is>
          <t>과세</t>
        </is>
      </c>
      <c r="P85" t="n">
        <v>16</v>
      </c>
      <c r="Q85" t="inlineStr">
        <is>
          <t>15일</t>
        </is>
      </c>
      <c r="R85" t="inlineStr">
        <is>
          <t>냉장</t>
        </is>
      </c>
    </row>
    <row r="86">
      <c r="A86" t="inlineStr"/>
      <c r="B86" t="inlineStr"/>
      <c r="C86" t="inlineStr">
        <is>
          <t>[무항생제]냉장돈육6無수제소시지(연잎)</t>
        </is>
      </c>
      <c r="D86" t="inlineStr">
        <is>
          <t>일배</t>
        </is>
      </c>
      <c r="E86" t="n">
        <v>1</v>
      </c>
      <c r="F86" t="inlineStr">
        <is>
          <t>1kg</t>
        </is>
      </c>
      <c r="G86" t="inlineStr">
        <is>
          <t>봉</t>
        </is>
      </c>
      <c r="H86" t="n">
        <v>25300</v>
      </c>
      <c r="I86" t="inlineStr"/>
      <c r="J86" t="inlineStr">
        <is>
          <t>무항생제냉장돈육(국내산)90.4%,연잎(국내산)3%,간마늘(국산),간양파(국산),정제염,정백당,소불고기양념장 [6無 : 아질산나트륨, 항생제, 합성산화방지제, 합성보존료, 합성착색료,MSG]</t>
        </is>
      </c>
      <c r="K86" t="inlineStr">
        <is>
          <t>약60g* 17개
길이 12cm, 두께 2cm
수비드방식제조</t>
        </is>
      </c>
      <c r="L86" t="inlineStr">
        <is>
          <t>오븐조리-타공팬
스팀(습열),컨벡션(건열)
예열 120°C 10~15분/200°C 15분
조리 100°C 10~15분/150°C 10분</t>
        </is>
      </c>
      <c r="M86" t="inlineStr">
        <is>
          <t>1,2,5,6,10,15,16</t>
        </is>
      </c>
      <c r="N86" t="inlineStr">
        <is>
          <t>haccp
/무항생제</t>
        </is>
      </c>
      <c r="O86" t="inlineStr">
        <is>
          <t>과세</t>
        </is>
      </c>
      <c r="P86" t="n">
        <v>16</v>
      </c>
      <c r="Q86" t="inlineStr">
        <is>
          <t>15일</t>
        </is>
      </c>
      <c r="R86" t="inlineStr">
        <is>
          <t>냉장</t>
        </is>
      </c>
    </row>
    <row r="87">
      <c r="A87" t="inlineStr"/>
      <c r="B87" t="inlineStr"/>
      <c r="C87" t="inlineStr">
        <is>
          <t>[무항생제]냉장돈육6無수제소시지(연잎)(S/L)</t>
        </is>
      </c>
      <c r="D87" t="inlineStr">
        <is>
          <t>일배</t>
        </is>
      </c>
      <c r="E87" t="n">
        <v>1</v>
      </c>
      <c r="F87" t="inlineStr">
        <is>
          <t>1kg</t>
        </is>
      </c>
      <c r="G87" t="inlineStr">
        <is>
          <t>봉</t>
        </is>
      </c>
      <c r="H87" t="n">
        <v>25300</v>
      </c>
      <c r="I87" t="inlineStr"/>
      <c r="J87" t="inlineStr">
        <is>
          <t>무항생제냉장돈육(국내산)90.4%,연잎(국내산)3%,간마늘(국산),간양파(국산),정제염,정백당,소불고기양념장 [6無 : 아질산나트륨, 항생제, 합성산화방지제, 합성보존료, 합성착색료,MSG]</t>
        </is>
      </c>
      <c r="K87" t="inlineStr">
        <is>
          <t>약6g*190±20
깍둑썰기
수비드방식제조</t>
        </is>
      </c>
      <c r="L87" t="inlineStr">
        <is>
          <t>오븐조리-타공팬
스팀(습열),컨벡션(건열)
예열 120°C 10~15분/200°C 15분
조리 100°C 10~15분/150°C 10분</t>
        </is>
      </c>
      <c r="M87" t="inlineStr">
        <is>
          <t>1,2,5,6,10,15,16</t>
        </is>
      </c>
      <c r="N87" t="inlineStr">
        <is>
          <t>haccp
/무항생제</t>
        </is>
      </c>
      <c r="O87" t="inlineStr">
        <is>
          <t>과세</t>
        </is>
      </c>
      <c r="P87" t="n">
        <v>16</v>
      </c>
      <c r="Q87" t="inlineStr">
        <is>
          <t>15일</t>
        </is>
      </c>
      <c r="R87" t="inlineStr">
        <is>
          <t>냉장</t>
        </is>
      </c>
    </row>
    <row r="88">
      <c r="A88" t="inlineStr"/>
      <c r="B88" t="inlineStr"/>
      <c r="C88" t="inlineStr">
        <is>
          <t>[무항생제]냉장돈육6無수제소시지(파프리카)</t>
        </is>
      </c>
      <c r="D88" t="inlineStr">
        <is>
          <t>일배</t>
        </is>
      </c>
      <c r="E88" t="n">
        <v>1</v>
      </c>
      <c r="F88" t="inlineStr">
        <is>
          <t>1kg</t>
        </is>
      </c>
      <c r="G88" t="inlineStr">
        <is>
          <t>봉</t>
        </is>
      </c>
      <c r="H88" t="n">
        <v>23700</v>
      </c>
      <c r="I88" t="inlineStr"/>
      <c r="J88" t="inlineStr">
        <is>
          <t>무항생제냉장돈육(국내산)91.1%,파프리카(국내산)5.5%,간마늘(국산),간양파(국산),정제염,정백당 [6無 : 아질산나트륨, 항생제, 합성산화방지제, 합성보존료, 합성착색료,MSG]</t>
        </is>
      </c>
      <c r="K88" t="inlineStr">
        <is>
          <t>약60g* 17개
길이 12cm, 두께 2cm
수비드방식제조</t>
        </is>
      </c>
      <c r="L88" t="inlineStr">
        <is>
          <t>오븐조리-타공팬
스팀(습열),컨벡션(건열)
예열 120°C 10~15분/200°C 15분
조리 100°C 10~15분/150°C 10분</t>
        </is>
      </c>
      <c r="M88" t="inlineStr">
        <is>
          <t>1,2,5,6,10,15,16</t>
        </is>
      </c>
      <c r="N88" t="inlineStr">
        <is>
          <t>haccp
/무항생제</t>
        </is>
      </c>
      <c r="O88" t="inlineStr">
        <is>
          <t>과세</t>
        </is>
      </c>
      <c r="P88" t="n">
        <v>16</v>
      </c>
      <c r="Q88" t="inlineStr">
        <is>
          <t>15일</t>
        </is>
      </c>
      <c r="R88" t="inlineStr">
        <is>
          <t>냉장</t>
        </is>
      </c>
    </row>
    <row r="89">
      <c r="A89" t="inlineStr"/>
      <c r="B89" t="inlineStr"/>
      <c r="C89" t="inlineStr">
        <is>
          <t>[무항생제]냉장돈육6無수제소시지(파프리카)(S/L)</t>
        </is>
      </c>
      <c r="D89" t="inlineStr">
        <is>
          <t>일배</t>
        </is>
      </c>
      <c r="E89" t="n">
        <v>1</v>
      </c>
      <c r="F89" t="inlineStr">
        <is>
          <t>1kg</t>
        </is>
      </c>
      <c r="G89" t="inlineStr">
        <is>
          <t>봉</t>
        </is>
      </c>
      <c r="H89" t="n">
        <v>23700</v>
      </c>
      <c r="I89" t="inlineStr"/>
      <c r="J89" t="inlineStr">
        <is>
          <t>무항생제냉장돈육(국내산)91.1%,파프리카(국내산)5.5%,간마늘(국산),간양파(국산),정제염,정백당 [6無 : 아질산나트륨, 항생제, 합성산화방지제, 합성보존료, 합성착색료,MSG]</t>
        </is>
      </c>
      <c r="K89" t="inlineStr">
        <is>
          <t>약6g*190±20
깍둑썰기
수비드방식제조</t>
        </is>
      </c>
      <c r="L89" t="inlineStr">
        <is>
          <t>오븐조리-타공팬
스팀(습열),컨벡션(건열)
예열 120°C 10~15분/200°C 15분
조리 100°C 10~15분/150°C 10분</t>
        </is>
      </c>
      <c r="M89" t="inlineStr">
        <is>
          <t>1,2,5,6,10,15,16</t>
        </is>
      </c>
      <c r="N89" t="inlineStr">
        <is>
          <t>haccp
/무항생제</t>
        </is>
      </c>
      <c r="O89" t="inlineStr">
        <is>
          <t>과세</t>
        </is>
      </c>
      <c r="P89" t="n">
        <v>16</v>
      </c>
      <c r="Q89" t="inlineStr">
        <is>
          <t>15일</t>
        </is>
      </c>
      <c r="R89" t="inlineStr">
        <is>
          <t>냉장</t>
        </is>
      </c>
    </row>
    <row r="90">
      <c r="A90" t="inlineStr"/>
      <c r="B90" t="inlineStr"/>
      <c r="C90" t="inlineStr">
        <is>
          <t>[무항생제]냉장돈육6無수제소시지(치즈)</t>
        </is>
      </c>
      <c r="D90" t="inlineStr">
        <is>
          <t>일배</t>
        </is>
      </c>
      <c r="E90" t="n">
        <v>1</v>
      </c>
      <c r="F90" t="inlineStr">
        <is>
          <t>1kg</t>
        </is>
      </c>
      <c r="G90" t="inlineStr">
        <is>
          <t>봉</t>
        </is>
      </c>
      <c r="H90" t="n">
        <v>24100</v>
      </c>
      <c r="I90" t="inlineStr"/>
      <c r="J90" t="inlineStr">
        <is>
          <t>무항생제냉장돈육(국내산)91.5%,내열성치즈5%,간마늘(국산),간양파(국산),치즈향오일,정제염,정백당 [6無 : 아질산나트륨, 항생제, 합성산화방지제, 합성보존료, 합성착색료,MSG]</t>
        </is>
      </c>
      <c r="K90" t="inlineStr">
        <is>
          <t>약60g* 17개
길이 12cm, 두께 2cm
수비드방식제조</t>
        </is>
      </c>
      <c r="L90" t="inlineStr">
        <is>
          <t>오븐조리-타공팬
스팀(습열),컨벡션(건열)
예열 120°C 10~15분/200°C 15분
조리 100°C 10~15분/150°C 10분</t>
        </is>
      </c>
      <c r="M90" t="inlineStr">
        <is>
          <t>1,2,5,6,10,15,16</t>
        </is>
      </c>
      <c r="N90" t="inlineStr">
        <is>
          <t>haccp
/무항생제</t>
        </is>
      </c>
      <c r="O90" t="inlineStr">
        <is>
          <t>과세</t>
        </is>
      </c>
      <c r="P90" t="n">
        <v>16</v>
      </c>
      <c r="Q90" t="inlineStr">
        <is>
          <t>15일</t>
        </is>
      </c>
      <c r="R90" t="inlineStr">
        <is>
          <t>냉장</t>
        </is>
      </c>
    </row>
    <row r="91">
      <c r="A91" t="inlineStr"/>
      <c r="B91" t="inlineStr"/>
      <c r="C91" t="inlineStr">
        <is>
          <t>[무항생제]냉장돈육6無수제소시지(치즈)(S/L)</t>
        </is>
      </c>
      <c r="D91" t="inlineStr">
        <is>
          <t>일배</t>
        </is>
      </c>
      <c r="E91" t="n">
        <v>1</v>
      </c>
      <c r="F91" t="inlineStr">
        <is>
          <t>1kg</t>
        </is>
      </c>
      <c r="G91" t="inlineStr">
        <is>
          <t>봉</t>
        </is>
      </c>
      <c r="H91" t="n">
        <v>24100</v>
      </c>
      <c r="I91" t="inlineStr"/>
      <c r="J91" t="inlineStr">
        <is>
          <t>무항생제냉장돈육(국내산)91.5%,내열성치즈5%,간마늘(국산),간양파(국산),치즈향오일,정제염,정백당 [6無 : 아질산나트륨, 항생제, 합성산화방지제, 합성보존료, 합성착색료,MSG]</t>
        </is>
      </c>
      <c r="K91" t="inlineStr">
        <is>
          <t>약6g*190±20
깍둑썰기
수비드방식제조</t>
        </is>
      </c>
      <c r="L91" t="inlineStr">
        <is>
          <t>오븐조리-타공팬
스팀(습열),컨벡션(건열)
예열 120°C 10~15분/200°C 15분
조리 100°C 10~15분/150°C 10분</t>
        </is>
      </c>
      <c r="M91" t="inlineStr">
        <is>
          <t>1,2,5,6,10,15,16</t>
        </is>
      </c>
      <c r="N91" t="inlineStr">
        <is>
          <t>haccp
/무항생제</t>
        </is>
      </c>
      <c r="O91" t="inlineStr">
        <is>
          <t>과세</t>
        </is>
      </c>
      <c r="P91" t="n">
        <v>16</v>
      </c>
      <c r="Q91" t="inlineStr">
        <is>
          <t>15일</t>
        </is>
      </c>
      <c r="R91" t="inlineStr">
        <is>
          <t>냉장</t>
        </is>
      </c>
    </row>
    <row r="92">
      <c r="A92" t="inlineStr"/>
      <c r="B92" t="inlineStr"/>
      <c r="C92" t="inlineStr">
        <is>
          <t>[무항생제]냉장돈육6無수제소시지(카레)</t>
        </is>
      </c>
      <c r="D92" t="inlineStr">
        <is>
          <t>일배</t>
        </is>
      </c>
      <c r="E92" t="n">
        <v>1</v>
      </c>
      <c r="F92" t="inlineStr">
        <is>
          <t>1kg</t>
        </is>
      </c>
      <c r="G92" t="inlineStr">
        <is>
          <t>봉</t>
        </is>
      </c>
      <c r="H92" t="n">
        <v>23700</v>
      </c>
      <c r="I92" t="inlineStr"/>
      <c r="J92" t="inlineStr">
        <is>
          <t>무항생제냉장돈육(국내산)93.7%,카레(강황)분2.6%,간마늘(국산),간양파(국산),정제염,정백당 [6無 : 아질산나트륨, 항생제, 합성산화방지제, 합성보존료, 합성착색료,MSG]</t>
        </is>
      </c>
      <c r="K92" t="inlineStr">
        <is>
          <t>약60g* 17개
길이 12cm, 두께 2cm
수비드방식제조</t>
        </is>
      </c>
      <c r="L92" t="inlineStr">
        <is>
          <t>오븐조리-타공팬
스팀(습열),컨벡션(건열)
예열 120°C 10~15분/200°C 15분
조리 100°C 10~15분/150°C 10분</t>
        </is>
      </c>
      <c r="M92" t="inlineStr">
        <is>
          <t>1,2,5,6,10,15,16</t>
        </is>
      </c>
      <c r="N92" t="inlineStr">
        <is>
          <t>haccp
/무항생제</t>
        </is>
      </c>
      <c r="O92" t="inlineStr">
        <is>
          <t>과세</t>
        </is>
      </c>
      <c r="P92" t="n">
        <v>16</v>
      </c>
      <c r="Q92" t="inlineStr">
        <is>
          <t>15일</t>
        </is>
      </c>
      <c r="R92" t="inlineStr">
        <is>
          <t>냉장</t>
        </is>
      </c>
    </row>
    <row r="93">
      <c r="A93" t="inlineStr"/>
      <c r="B93" t="inlineStr"/>
      <c r="C93" t="inlineStr">
        <is>
          <t>[무항생제]냉장돈육6無수제소시지(카레)(S/L)</t>
        </is>
      </c>
      <c r="D93" t="inlineStr">
        <is>
          <t>일배</t>
        </is>
      </c>
      <c r="E93" t="n">
        <v>1</v>
      </c>
      <c r="F93" t="inlineStr">
        <is>
          <t>1kg</t>
        </is>
      </c>
      <c r="G93" t="inlineStr">
        <is>
          <t>봉</t>
        </is>
      </c>
      <c r="H93" t="n">
        <v>23700</v>
      </c>
      <c r="I93" t="inlineStr"/>
      <c r="J93" t="inlineStr">
        <is>
          <t>무항생제냉장돈육(국내산)93.7%,카레(강황)분2.6%,간마늘(국산),간양파(국산),정제염,정백당 [6無 : 아질산나트륨, 항생제, 합성산화방지제, 합성보존료, 합성착색료,MSG]</t>
        </is>
      </c>
      <c r="K93" t="inlineStr">
        <is>
          <t>약6g*190±20
깍둑썰기
수비드방식제조</t>
        </is>
      </c>
      <c r="L93" t="inlineStr">
        <is>
          <t>오븐조리-타공팬
스팀(습열),컨벡션(건열)
예열 120°C 10~15분/200°C 15분
조리 100°C 10~15분/150°C 10분</t>
        </is>
      </c>
      <c r="M93" t="inlineStr">
        <is>
          <t>1,2,5,6,10,15,16</t>
        </is>
      </c>
      <c r="N93" t="inlineStr">
        <is>
          <t>haccp
/무항생제</t>
        </is>
      </c>
      <c r="O93" t="inlineStr">
        <is>
          <t>과세</t>
        </is>
      </c>
      <c r="P93" t="n">
        <v>16</v>
      </c>
      <c r="Q93" t="inlineStr">
        <is>
          <t>15일</t>
        </is>
      </c>
      <c r="R93" t="inlineStr">
        <is>
          <t>냉장</t>
        </is>
      </c>
    </row>
    <row r="94">
      <c r="A94" t="inlineStr"/>
      <c r="B94" t="inlineStr"/>
      <c r="C94" t="inlineStr">
        <is>
          <t>[무항생제]냉장돈육6無수제소시지(매운맛)</t>
        </is>
      </c>
      <c r="D94" t="inlineStr">
        <is>
          <t>일배</t>
        </is>
      </c>
      <c r="E94" t="n">
        <v>1</v>
      </c>
      <c r="F94" t="inlineStr">
        <is>
          <t>1kg</t>
        </is>
      </c>
      <c r="G94" t="inlineStr">
        <is>
          <t>봉</t>
        </is>
      </c>
      <c r="H94" t="n">
        <v>23700</v>
      </c>
      <c r="I94" t="inlineStr"/>
      <c r="J94" t="inlineStr">
        <is>
          <t>무항생제냉장돈육(국내산)91.2%,청양고추(국내산)3.3%,간마늘(국산),간양파(국산),정제염,정백당 [6無 : 아질산나트륨, 항생제, 합성산화방지제, 합성보존료, 합성착색료,MSG]</t>
        </is>
      </c>
      <c r="K94" t="inlineStr">
        <is>
          <t>약60g* 17개
길이 12cm, 두께 2cm
수비드방식제조</t>
        </is>
      </c>
      <c r="L94" t="inlineStr">
        <is>
          <t>오븐조리-타공팬
스팀(습열),컨벡션(건열)
예열 120°C 10~15분/200°C 15분
조리 100°C 10~15분/150°C 10분</t>
        </is>
      </c>
      <c r="M94" t="inlineStr">
        <is>
          <t>1,2,5,6,10,15,16</t>
        </is>
      </c>
      <c r="N94" t="inlineStr">
        <is>
          <t>haccp
/무항생제</t>
        </is>
      </c>
      <c r="O94" t="inlineStr">
        <is>
          <t>과세</t>
        </is>
      </c>
      <c r="P94" t="n">
        <v>16</v>
      </c>
      <c r="Q94" t="inlineStr">
        <is>
          <t>15일</t>
        </is>
      </c>
      <c r="R94" t="inlineStr">
        <is>
          <t>냉장</t>
        </is>
      </c>
    </row>
    <row r="95">
      <c r="A95" t="inlineStr"/>
      <c r="B95" t="inlineStr"/>
      <c r="C95" t="inlineStr">
        <is>
          <t>[무항생제]냉장돈육6無수제소시지(매운맛)(S/L)</t>
        </is>
      </c>
      <c r="D95" t="inlineStr">
        <is>
          <t>일배</t>
        </is>
      </c>
      <c r="E95" t="n">
        <v>1</v>
      </c>
      <c r="F95" t="inlineStr">
        <is>
          <t>1kg</t>
        </is>
      </c>
      <c r="G95" t="inlineStr">
        <is>
          <t>봉</t>
        </is>
      </c>
      <c r="H95" t="n">
        <v>23700</v>
      </c>
      <c r="I95" t="inlineStr"/>
      <c r="J95" t="inlineStr">
        <is>
          <t>무항생제냉장돈육(국내산)91.2%,청양고추(국내산)3.3%,간마늘(국산),간양파(국산),정제염,정백당 [6無 : 아질산나트륨, 항생제, 합성산화방지제, 합성보존료, 합성착색료,MSG]</t>
        </is>
      </c>
      <c r="K95" t="inlineStr">
        <is>
          <t>약6g*190±20
깍둑썰기
수비드방식제조</t>
        </is>
      </c>
      <c r="L95" t="inlineStr">
        <is>
          <t>오븐조리-타공팬
스팀(습열),컨벡션(건열)
예열 120°C 10~15분/200°C 15분
조리 100°C 10~15분/150°C 10분</t>
        </is>
      </c>
      <c r="M95" t="inlineStr">
        <is>
          <t>1,2,5,6,10,15,16</t>
        </is>
      </c>
      <c r="N95" t="inlineStr">
        <is>
          <t>haccp
/무항생제</t>
        </is>
      </c>
      <c r="O95" t="inlineStr">
        <is>
          <t>과세</t>
        </is>
      </c>
      <c r="P95" t="n">
        <v>16</v>
      </c>
      <c r="Q95" t="inlineStr">
        <is>
          <t>15일</t>
        </is>
      </c>
      <c r="R95" t="inlineStr">
        <is>
          <t>냉장</t>
        </is>
      </c>
    </row>
    <row r="96">
      <c r="A96" t="inlineStr"/>
      <c r="B96" t="inlineStr"/>
      <c r="C96" t="inlineStr">
        <is>
          <t>[무항생제]냉장돈육6無수제소시지(모듬)</t>
        </is>
      </c>
      <c r="D96" t="inlineStr">
        <is>
          <t>일배</t>
        </is>
      </c>
      <c r="E96" t="n">
        <v>1</v>
      </c>
      <c r="F96" t="inlineStr">
        <is>
          <t>1kg</t>
        </is>
      </c>
      <c r="G96" t="inlineStr">
        <is>
          <t>봉</t>
        </is>
      </c>
      <c r="H96" t="n">
        <v>23700</v>
      </c>
      <c r="I96" t="inlineStr"/>
      <c r="J96"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K96" t="inlineStr">
        <is>
          <t>약60g* 17개
길이 12cm, 두께 2cm
수비드방식제조</t>
        </is>
      </c>
      <c r="L96" t="inlineStr">
        <is>
          <t>오븐조리-타공팬
스팀(습열),컨벡션(건열)
예열 120°C 10~15분/200°C 15분
조리 100°C 10~15분/150°C 10분</t>
        </is>
      </c>
      <c r="M96" t="inlineStr">
        <is>
          <t>1,2,5,6,10,15,16</t>
        </is>
      </c>
      <c r="N96" t="inlineStr">
        <is>
          <t>haccp
/무항생제</t>
        </is>
      </c>
      <c r="O96" t="inlineStr">
        <is>
          <t>과세</t>
        </is>
      </c>
      <c r="P96" t="n">
        <v>16</v>
      </c>
      <c r="Q96" t="inlineStr">
        <is>
          <t>15일</t>
        </is>
      </c>
      <c r="R96" t="inlineStr">
        <is>
          <t>냉장</t>
        </is>
      </c>
    </row>
    <row r="97">
      <c r="A97" t="inlineStr"/>
      <c r="B97" t="inlineStr"/>
      <c r="C97" t="inlineStr">
        <is>
          <t>[무항생제]냉장돈육6無수제소시지(모듬)(S/L)</t>
        </is>
      </c>
      <c r="D97" t="inlineStr">
        <is>
          <t>일배</t>
        </is>
      </c>
      <c r="E97" t="n">
        <v>1</v>
      </c>
      <c r="F97" t="inlineStr">
        <is>
          <t>1kg</t>
        </is>
      </c>
      <c r="G97" t="inlineStr">
        <is>
          <t>봉</t>
        </is>
      </c>
      <c r="H97" t="n">
        <v>23700</v>
      </c>
      <c r="I97" t="inlineStr"/>
      <c r="J97"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K97" t="inlineStr">
        <is>
          <t>약6g*190±20
깍둑썰기
수비드방식제조</t>
        </is>
      </c>
      <c r="L97" t="inlineStr">
        <is>
          <t>오븐조리-타공팬
스팀(습열),컨벡션(건열)
예열 120°C 10~15분/200°C 15분
조리 100°C 10~15분/150°C 10분</t>
        </is>
      </c>
      <c r="M97" t="inlineStr">
        <is>
          <t>1,2,5,6,10,15,16</t>
        </is>
      </c>
      <c r="N97" t="inlineStr">
        <is>
          <t>haccp
/무항생제</t>
        </is>
      </c>
      <c r="O97" t="inlineStr">
        <is>
          <t>과세</t>
        </is>
      </c>
      <c r="P97" t="n">
        <v>16</v>
      </c>
      <c r="Q97" t="inlineStr">
        <is>
          <t>15일</t>
        </is>
      </c>
      <c r="R97" t="inlineStr">
        <is>
          <t>냉장</t>
        </is>
      </c>
    </row>
    <row r="98">
      <c r="A98" t="inlineStr"/>
      <c r="B98" t="inlineStr"/>
      <c r="C98" t="inlineStr">
        <is>
          <t>김현철셰프의[무항생제]냉장돼지양념불고기</t>
        </is>
      </c>
      <c r="D98" t="inlineStr">
        <is>
          <t>일배</t>
        </is>
      </c>
      <c r="E98" t="n">
        <v>1</v>
      </c>
      <c r="F98" t="inlineStr">
        <is>
          <t>kg</t>
        </is>
      </c>
      <c r="G98" t="inlineStr">
        <is>
          <t>kg</t>
        </is>
      </c>
      <c r="H98" t="n">
        <v>13600</v>
      </c>
      <c r="I98" t="inlineStr"/>
      <c r="J98" t="inlineStr">
        <is>
          <t>무항생제 돼지고기(국내산)73.27%,양파(국산)2.93%,대파(국내산) 2.2%,다진마늘(국내산)3.66%,파인애플,카라멜,식용유,참기름,간장,설탕,소주,생강,후추</t>
        </is>
      </c>
      <c r="K98" t="inlineStr">
        <is>
          <t>★초록나무 ONLY ONE★</t>
        </is>
      </c>
      <c r="L98" t="inlineStr">
        <is>
          <t>팬조리</t>
        </is>
      </c>
      <c r="M98" t="inlineStr">
        <is>
          <t>5,6,10,12,15,18</t>
        </is>
      </c>
      <c r="N98" t="inlineStr">
        <is>
          <t>haccp
/무항생제</t>
        </is>
      </c>
      <c r="O98" t="inlineStr">
        <is>
          <t>과세</t>
        </is>
      </c>
      <c r="P98" t="n">
        <v>20</v>
      </c>
      <c r="Q98" t="inlineStr">
        <is>
          <t>15일</t>
        </is>
      </c>
      <c r="R98" t="inlineStr">
        <is>
          <t>냉장</t>
        </is>
      </c>
    </row>
    <row r="99">
      <c r="A99" t="inlineStr"/>
      <c r="B99" t="inlineStr"/>
      <c r="C99" t="inlineStr">
        <is>
          <t>김현철셰프의[무항생제]냉장매콤돼지불고기</t>
        </is>
      </c>
      <c r="D99" t="inlineStr">
        <is>
          <t>일배</t>
        </is>
      </c>
      <c r="E99" t="n">
        <v>1</v>
      </c>
      <c r="F99" t="inlineStr">
        <is>
          <t>kg</t>
        </is>
      </c>
      <c r="G99" t="inlineStr">
        <is>
          <t>kg</t>
        </is>
      </c>
      <c r="H99" t="n">
        <v>15300</v>
      </c>
      <c r="I99" t="inlineStr"/>
      <c r="J99" t="inlineStr">
        <is>
          <t>무항생제 돼지고기(국내산)76.75%,고추가루1.66%,간장6.45%,고추장,다진마늘,파인애플,양파,생강,벌꿀,참기름,갈색설탕,후추
참깨,소주</t>
        </is>
      </c>
      <c r="K99" t="inlineStr">
        <is>
          <t>★초록나무 ONLY ONE★</t>
        </is>
      </c>
      <c r="L99" t="inlineStr">
        <is>
          <t>팬조리</t>
        </is>
      </c>
      <c r="M99" t="inlineStr">
        <is>
          <t>5,6,10,12,15,18</t>
        </is>
      </c>
      <c r="N99" t="inlineStr">
        <is>
          <t>haccp
/무항생제</t>
        </is>
      </c>
      <c r="O99" t="inlineStr">
        <is>
          <t>과세</t>
        </is>
      </c>
      <c r="P99" t="n">
        <v>20</v>
      </c>
      <c r="Q99" t="inlineStr">
        <is>
          <t>15일</t>
        </is>
      </c>
      <c r="R99" t="inlineStr">
        <is>
          <t>냉장</t>
        </is>
      </c>
    </row>
    <row r="100">
      <c r="A100" t="inlineStr"/>
      <c r="B100" t="inlineStr"/>
      <c r="C100" t="inlineStr">
        <is>
          <t>김현철셰프의[무항생제]냉장돈육부타동</t>
        </is>
      </c>
      <c r="D100" t="inlineStr">
        <is>
          <t>일배</t>
        </is>
      </c>
      <c r="E100" t="n">
        <v>1</v>
      </c>
      <c r="F100" t="inlineStr">
        <is>
          <t>kg</t>
        </is>
      </c>
      <c r="G100" t="inlineStr">
        <is>
          <t>kg</t>
        </is>
      </c>
      <c r="H100" t="n">
        <v>15300</v>
      </c>
      <c r="I100" t="inlineStr"/>
      <c r="J100" t="inlineStr">
        <is>
          <t>무항생제 돼지고기(국내산) 78%,소스(부타동타레),정제수,간장
양파, 대파,식용유</t>
        </is>
      </c>
      <c r="K100" t="inlineStr">
        <is>
          <t>★초록나무 ONLY ONE★
두께: 2~3mm</t>
        </is>
      </c>
      <c r="L100" t="inlineStr">
        <is>
          <t>팬조리</t>
        </is>
      </c>
      <c r="M100" t="inlineStr">
        <is>
          <t>5,6,10,12,15,18</t>
        </is>
      </c>
      <c r="N100" t="inlineStr">
        <is>
          <t>haccp
/무항생제</t>
        </is>
      </c>
      <c r="O100" t="inlineStr">
        <is>
          <t>과세</t>
        </is>
      </c>
      <c r="P100" t="n">
        <v>20</v>
      </c>
      <c r="Q100" t="inlineStr">
        <is>
          <t>15일</t>
        </is>
      </c>
      <c r="R100" t="inlineStr">
        <is>
          <t>냉장</t>
        </is>
      </c>
    </row>
    <row r="101">
      <c r="A101" t="inlineStr"/>
      <c r="B101" t="inlineStr"/>
      <c r="C101" t="inlineStr">
        <is>
          <t>김현철셰프의[무항생제]냉장돈육매콤부타동</t>
        </is>
      </c>
      <c r="D101" t="inlineStr">
        <is>
          <t>일배</t>
        </is>
      </c>
      <c r="E101" t="n">
        <v>1</v>
      </c>
      <c r="F101" t="inlineStr">
        <is>
          <t>kg</t>
        </is>
      </c>
      <c r="G101" t="inlineStr">
        <is>
          <t>kg</t>
        </is>
      </c>
      <c r="H101" t="n">
        <v>17400</v>
      </c>
      <c r="I101" t="inlineStr"/>
      <c r="J101" t="inlineStr">
        <is>
          <t>무항생제 돼지고기(국내산)78%,소스(부타동타레),정제수,청양고추,간장,양파,대파,식용유</t>
        </is>
      </c>
      <c r="K101" t="inlineStr">
        <is>
          <t>★초록나무 ONLY ONE★
두께: 2~3mm</t>
        </is>
      </c>
      <c r="L101" t="inlineStr">
        <is>
          <t>팬조리</t>
        </is>
      </c>
      <c r="M101" t="inlineStr">
        <is>
          <t>5,6,10,12,15,18</t>
        </is>
      </c>
      <c r="N101" t="inlineStr">
        <is>
          <t>haccp
/무항생제</t>
        </is>
      </c>
      <c r="O101" t="inlineStr">
        <is>
          <t>과세</t>
        </is>
      </c>
      <c r="P101" t="n">
        <v>20</v>
      </c>
      <c r="Q101" t="inlineStr">
        <is>
          <t>15일</t>
        </is>
      </c>
      <c r="R101" t="inlineStr">
        <is>
          <t>냉장</t>
        </is>
      </c>
    </row>
    <row r="102">
      <c r="A102" t="inlineStr"/>
      <c r="B102" t="inlineStr"/>
      <c r="C102" t="inlineStr">
        <is>
          <t>[이마트트레이더스]한돈간장불고기
-★초록나무 ONLY ONE★</t>
        </is>
      </c>
      <c r="D102" t="inlineStr">
        <is>
          <t>재고</t>
        </is>
      </c>
      <c r="E102" t="n">
        <v>1</v>
      </c>
      <c r="F102" t="inlineStr">
        <is>
          <t>1kg</t>
        </is>
      </c>
      <c r="G102" t="inlineStr">
        <is>
          <t>봉</t>
        </is>
      </c>
      <c r="H102" t="inlineStr">
        <is>
          <t>14,800=&gt;13,600</t>
        </is>
      </c>
      <c r="I102" t="inlineStr"/>
      <c r="J102" t="inlineStr">
        <is>
          <t xml:space="preserve">냉장돼지고기(후지:국산)70%,양념구이소스[기타과당,배퓨레(배;국산),혼합간장,설탕,양파]30%
</t>
        </is>
      </c>
      <c r="K102" t="inlineStr"/>
      <c r="L102" t="inlineStr">
        <is>
          <t>조리하여 섭취</t>
        </is>
      </c>
      <c r="M102" t="inlineStr">
        <is>
          <t>2,5,6,10,16</t>
        </is>
      </c>
      <c r="N102" t="inlineStr">
        <is>
          <t>haccp</t>
        </is>
      </c>
      <c r="O102" t="inlineStr">
        <is>
          <t>과세</t>
        </is>
      </c>
      <c r="P102" t="n">
        <v>10</v>
      </c>
      <c r="Q102" t="inlineStr">
        <is>
          <t>6개월</t>
        </is>
      </c>
      <c r="R102" t="inlineStr">
        <is>
          <t>냉동</t>
        </is>
      </c>
    </row>
    <row r="103">
      <c r="A103" t="inlineStr"/>
      <c r="B103" t="inlineStr"/>
      <c r="C103" t="inlineStr">
        <is>
          <t>[이마트트레이더스]한돈고추장불고기
-★초록나무 ONLY ONE★</t>
        </is>
      </c>
      <c r="D103" t="inlineStr">
        <is>
          <t>재고</t>
        </is>
      </c>
      <c r="E103" t="n">
        <v>1</v>
      </c>
      <c r="F103" t="inlineStr">
        <is>
          <t>1kg</t>
        </is>
      </c>
      <c r="G103" t="inlineStr">
        <is>
          <t>봉</t>
        </is>
      </c>
      <c r="H103" t="inlineStr">
        <is>
          <t>14,800=&gt;13,600</t>
        </is>
      </c>
      <c r="I103" t="inlineStr"/>
      <c r="J103" t="inlineStr">
        <is>
          <t xml:space="preserve">냉장돼지고기(후지:국산)70%,고추장불고기소스[고추장4.86%,기타과장,혼합간장,설탕,배퓨레(배:국산)]30%
</t>
        </is>
      </c>
      <c r="K103" t="inlineStr"/>
      <c r="L103" t="inlineStr">
        <is>
          <t>조리하여 섭취</t>
        </is>
      </c>
      <c r="M103" t="inlineStr">
        <is>
          <t>2,5,6,10,16</t>
        </is>
      </c>
      <c r="N103" t="inlineStr">
        <is>
          <t>haccp</t>
        </is>
      </c>
      <c r="O103" t="inlineStr">
        <is>
          <t>과세</t>
        </is>
      </c>
      <c r="P103" t="n">
        <v>10</v>
      </c>
      <c r="Q103" t="inlineStr">
        <is>
          <t>6개월</t>
        </is>
      </c>
      <c r="R103" t="inlineStr">
        <is>
          <t>냉동</t>
        </is>
      </c>
    </row>
    <row r="104">
      <c r="A104" t="inlineStr"/>
      <c r="B104" t="inlineStr"/>
      <c r="C104" t="inlineStr">
        <is>
          <t>[우리밀]야채춘권</t>
        </is>
      </c>
      <c r="D104" t="inlineStr">
        <is>
          <t>재고</t>
        </is>
      </c>
      <c r="E104" t="n">
        <v>1</v>
      </c>
      <c r="F104" t="inlineStr">
        <is>
          <t>약30g*34개</t>
        </is>
      </c>
      <c r="G104" t="inlineStr">
        <is>
          <t>봉</t>
        </is>
      </c>
      <c r="H104" t="n">
        <v>29900</v>
      </c>
      <c r="I104" t="inlineStr"/>
      <c r="J104" t="inlineStr">
        <is>
          <t>춘권피[우리밀21%,소맥분73%,대두유,천일염(국내산)]45%,소[양배추(국내산)32.32%,양파(국내산)19.4%,감자(국내산)12.93%,당근(국내산)12.93%,표고버섯7.76%,당면,마늘,대두유,참기름,정제염,흑후추]55%</t>
        </is>
      </c>
      <c r="K104" t="inlineStr"/>
      <c r="L104" t="inlineStr">
        <is>
          <t xml:space="preserve">▶오븐 조리 시
  해동 후 200℃에서 10분  예열후 180℃에서 7~8분 조리합니다.
▶후라이팬 조리 시
해동 후 달궈진 후라이팬에 기름을 두르고 약170℃~180℃의 기름에서  3~4분간 조리합니다.
</t>
        </is>
      </c>
      <c r="M104" t="inlineStr">
        <is>
          <t>2,5,6</t>
        </is>
      </c>
      <c r="N104" t="inlineStr">
        <is>
          <t>haccp</t>
        </is>
      </c>
      <c r="O104" t="inlineStr">
        <is>
          <t>과세</t>
        </is>
      </c>
      <c r="P104" t="n">
        <v>7</v>
      </c>
      <c r="Q104" t="inlineStr">
        <is>
          <t>9개월</t>
        </is>
      </c>
      <c r="R104" t="inlineStr">
        <is>
          <t>냉동</t>
        </is>
      </c>
    </row>
    <row r="105">
      <c r="A105" t="inlineStr"/>
      <c r="B105" t="inlineStr"/>
      <c r="C105" t="inlineStr">
        <is>
          <t>[우리밀]통팥꽈배기</t>
        </is>
      </c>
      <c r="D105" t="inlineStr">
        <is>
          <t>재고</t>
        </is>
      </c>
      <c r="E105" t="n">
        <v>1</v>
      </c>
      <c r="F105" t="inlineStr">
        <is>
          <t>50g*20개</t>
        </is>
      </c>
      <c r="G105" t="inlineStr">
        <is>
          <t>봉</t>
        </is>
      </c>
      <c r="H105" t="n">
        <v>17000</v>
      </c>
      <c r="I105" t="n">
        <v>850</v>
      </c>
      <c r="J105" t="inlineStr">
        <is>
          <t xml:space="preserve"> 타피오카전분31.54%(태국산),  전란액12.2%(국내산),밀가루8.32%(국내산), 통팥앙금20%[ 팥 61%(중국산), 백설탕 외] 등</t>
        </is>
      </c>
      <c r="K105" t="inlineStr"/>
      <c r="L105" t="inlineStr">
        <is>
          <t>▶ 튀김 조리
냉동상태에서 해동후 180도에서 5분에서~10 분 관찰조리</t>
        </is>
      </c>
      <c r="M105" t="inlineStr">
        <is>
          <t>1,4,5,6</t>
        </is>
      </c>
      <c r="N105" t="inlineStr">
        <is>
          <t>haccp</t>
        </is>
      </c>
      <c r="O105" t="inlineStr">
        <is>
          <t>과세</t>
        </is>
      </c>
      <c r="P105" t="n">
        <v>12</v>
      </c>
      <c r="Q105" t="inlineStr">
        <is>
          <t>12개월</t>
        </is>
      </c>
      <c r="R105" t="inlineStr">
        <is>
          <t>냉동</t>
        </is>
      </c>
    </row>
    <row r="106">
      <c r="A106" t="inlineStr"/>
      <c r="B106" t="inlineStr"/>
      <c r="C106" t="inlineStr">
        <is>
          <t xml:space="preserve">	[우리밀]꿀꽈배기</t>
        </is>
      </c>
      <c r="D106" t="inlineStr">
        <is>
          <t>재고</t>
        </is>
      </c>
      <c r="E106" t="n">
        <v>1</v>
      </c>
      <c r="F106" t="inlineStr">
        <is>
          <t>50g*20개</t>
        </is>
      </c>
      <c r="G106" t="inlineStr">
        <is>
          <t>봉</t>
        </is>
      </c>
      <c r="H106" t="n">
        <v>17000</v>
      </c>
      <c r="I106" t="n">
        <v>850</v>
      </c>
      <c r="J106" t="inlineStr">
        <is>
          <t xml:space="preserve"> 타피오카전분35.86%(태국산),  전란액10.76%(국내산),밀가루8.17%(국내산), 16.34% [밀가루19.94%(밀/수입산), 흑설탕18.69%, 물엿 14.95%(옥수수/수입산) 외] 등</t>
        </is>
      </c>
      <c r="K106" t="inlineStr"/>
      <c r="L106" t="inlineStr">
        <is>
          <t>▶ 튀김 조리
냉동상태에서 해동후 180도에서 5분에서~10 분 관찰조리 3 ~ 5분 조리</t>
        </is>
      </c>
      <c r="M106" t="inlineStr">
        <is>
          <t>1,4,5,6</t>
        </is>
      </c>
      <c r="N106" t="inlineStr">
        <is>
          <t>haccp</t>
        </is>
      </c>
      <c r="O106" t="inlineStr">
        <is>
          <t>과세</t>
        </is>
      </c>
      <c r="P106" t="n">
        <v>12</v>
      </c>
      <c r="Q106" t="inlineStr">
        <is>
          <t>12개월</t>
        </is>
      </c>
      <c r="R106" t="inlineStr">
        <is>
          <t>냉동</t>
        </is>
      </c>
    </row>
    <row r="107">
      <c r="A107" t="inlineStr"/>
      <c r="B107" t="inlineStr"/>
      <c r="C107" t="inlineStr">
        <is>
          <t>[우리밀]함유된단호박불고기치즈브리또
-★초록나무ONLYONE★</t>
        </is>
      </c>
      <c r="D107" t="inlineStr">
        <is>
          <t>재고</t>
        </is>
      </c>
      <c r="E107" t="n">
        <v>1</v>
      </c>
      <c r="F107" t="inlineStr">
        <is>
          <t>50gX20개</t>
        </is>
      </c>
      <c r="G107" t="inlineStr">
        <is>
          <t>봉</t>
        </is>
      </c>
      <c r="H107" t="n">
        <v>22900</v>
      </c>
      <c r="I107" t="n">
        <v>1145</v>
      </c>
      <c r="J107" t="inlineStr">
        <is>
          <t>만두피36%[밀가루70.99%,우리밀22.72%,서양호박분말1.77%,대두유2.84%,효모,치자황색소], 소64%[돼지고기(국내산)21.84%,소고기(호주산)3.64%,양파,14.55%,모짜렐라치즈27.28%,당근2.62%,피망14.557%,후추가루,마늘,새송이버섯(국내산) 외]</t>
        </is>
      </c>
      <c r="K107" t="inlineStr"/>
      <c r="L107" t="inlineStr">
        <is>
          <t>▶오븐 조리 시
  190~210℃에서 10분  예열후 180℃에서 7~10분 조리합니다.
▶후라이팬 조리 시
해동 후 달궈진 후라이팬에 기름을 두르고 약170℃의 기름에서  5~8분간 조리합니다.</t>
        </is>
      </c>
      <c r="M107" t="inlineStr">
        <is>
          <t>2,5,6,10,15,16</t>
        </is>
      </c>
      <c r="N107" t="inlineStr">
        <is>
          <t>haccp</t>
        </is>
      </c>
      <c r="O107" t="inlineStr">
        <is>
          <t>과세</t>
        </is>
      </c>
      <c r="P107" t="n">
        <v>10</v>
      </c>
      <c r="Q107" t="inlineStr">
        <is>
          <t>12개월</t>
        </is>
      </c>
      <c r="R107" t="inlineStr">
        <is>
          <t>냉동</t>
        </is>
      </c>
    </row>
    <row r="108">
      <c r="A108" t="inlineStr"/>
      <c r="B108" t="inlineStr"/>
      <c r="C108" t="inlineStr">
        <is>
          <t>[우리밀]함유된레드비트또띠아(6ch)
-★초록나무ONLYONE★</t>
        </is>
      </c>
      <c r="D108" t="inlineStr">
        <is>
          <t>재고</t>
        </is>
      </c>
      <c r="E108" t="n">
        <v>0.24</v>
      </c>
      <c r="F108" t="inlineStr">
        <is>
          <t>20gX12개</t>
        </is>
      </c>
      <c r="G108" t="inlineStr">
        <is>
          <t>봉</t>
        </is>
      </c>
      <c r="H108" t="n">
        <v>4600</v>
      </c>
      <c r="I108" t="n">
        <v>384</v>
      </c>
      <c r="J108" t="inlineStr">
        <is>
          <t>밀가루67.4%,우리밀21.57%,레드비트뿌리추출액(국내산)6.1%,대두유2.7%,효모</t>
        </is>
      </c>
      <c r="K108" t="inlineStr"/>
      <c r="L108" t="inlineStr">
        <is>
          <t>조리하여 섭취</t>
        </is>
      </c>
      <c r="M108" t="inlineStr">
        <is>
          <t>5,6</t>
        </is>
      </c>
      <c r="N108" t="inlineStr">
        <is>
          <t>haccp</t>
        </is>
      </c>
      <c r="O108" t="inlineStr">
        <is>
          <t>과세</t>
        </is>
      </c>
      <c r="P108" t="n">
        <v>20</v>
      </c>
      <c r="Q108" t="inlineStr">
        <is>
          <t>9개월</t>
        </is>
      </c>
      <c r="R108" t="inlineStr">
        <is>
          <t>냉동</t>
        </is>
      </c>
    </row>
    <row r="109">
      <c r="A109" t="inlineStr"/>
      <c r="B109" t="inlineStr"/>
      <c r="C109" t="inlineStr">
        <is>
          <t>[대구]명가납작군만두</t>
        </is>
      </c>
      <c r="D109" t="inlineStr">
        <is>
          <t>재고</t>
        </is>
      </c>
      <c r="E109" t="n">
        <v>0.7</v>
      </c>
      <c r="F109" t="inlineStr">
        <is>
          <t>700g</t>
        </is>
      </c>
      <c r="G109" t="inlineStr">
        <is>
          <t>봉</t>
        </is>
      </c>
      <c r="H109" t="n">
        <v>7300</v>
      </c>
      <c r="I109" t="inlineStr"/>
      <c r="J109" t="inlineStr">
        <is>
          <t>밀가루38%, 당면22%, 무(국내산)4%, 양파, 돈지(국내산), 백설탕, 간장, 소금, 생강, 혼합조미료, 후추가루</t>
        </is>
      </c>
      <c r="K109" t="inlineStr">
        <is>
          <t>★초록나무 ONLY ONE★
개당 약17~19g
가로:9~10cm/세로:5cm/두께:1mm</t>
        </is>
      </c>
      <c r="L109" t="inlineStr">
        <is>
          <t xml:space="preserve">▶ 팬 조리
     1) 팬에 기름(식용유)칠 후 팬닝 
     2) 팬을 가열 한 뒤 관찰하여 3 ~ 5분 조리
     ※ 굽고 있는 만두가 부풀어 오를때 떼어야 쉽게 떼어집니다.
</t>
        </is>
      </c>
      <c r="M109" t="inlineStr">
        <is>
          <t>5,6,10</t>
        </is>
      </c>
      <c r="N109" t="inlineStr">
        <is>
          <t>haccp</t>
        </is>
      </c>
      <c r="O109" t="inlineStr">
        <is>
          <t>과세</t>
        </is>
      </c>
      <c r="P109" t="n">
        <v>9</v>
      </c>
      <c r="Q109" t="inlineStr">
        <is>
          <t>9개월</t>
        </is>
      </c>
      <c r="R109" t="inlineStr">
        <is>
          <t>냉동</t>
        </is>
      </c>
    </row>
    <row r="110">
      <c r="A110" t="inlineStr"/>
      <c r="B110" t="inlineStr"/>
      <c r="C110" t="inlineStr">
        <is>
          <t>당면야끼만두(떡볶이용)</t>
        </is>
      </c>
      <c r="D110" t="inlineStr">
        <is>
          <t>재고</t>
        </is>
      </c>
      <c r="E110" t="n">
        <v>1</v>
      </c>
      <c r="F110" t="inlineStr">
        <is>
          <t>1kg</t>
        </is>
      </c>
      <c r="G110" t="inlineStr">
        <is>
          <t>봉</t>
        </is>
      </c>
      <c r="H110" t="n">
        <v>7000</v>
      </c>
      <c r="I110" t="inlineStr"/>
      <c r="J110" t="inlineStr">
        <is>
          <t>밀가루(밀:외국산/미국산,호주산)35%,당면(옥수수전분:외국산/러시아,헝가리,세르비아 등 99.5%,명반0.5%)28%,무(국내산)8%,양파,돈지(돼지고기:국산),백설탕,간장,가공소금,간생강,혼합조미료,후추가루,전분</t>
        </is>
      </c>
      <c r="K110" t="inlineStr">
        <is>
          <t>35±2개
개당 약 28g</t>
        </is>
      </c>
      <c r="L110" t="inlineStr">
        <is>
          <t>▶ 팬 조리
     1) 팬에 기름(식용유)칠 후 팬닝 
     2) 팬을 가열 한 뒤 관찰하여 3 ~ 5분 조리</t>
        </is>
      </c>
      <c r="M110" t="inlineStr">
        <is>
          <t>5,6,10</t>
        </is>
      </c>
      <c r="N110" t="inlineStr">
        <is>
          <t>haccp</t>
        </is>
      </c>
      <c r="O110" t="inlineStr">
        <is>
          <t>과세</t>
        </is>
      </c>
      <c r="P110" t="n">
        <v>9</v>
      </c>
      <c r="Q110" t="inlineStr">
        <is>
          <t>9개월</t>
        </is>
      </c>
      <c r="R110" t="inlineStr">
        <is>
          <t>냉동</t>
        </is>
      </c>
    </row>
    <row r="111">
      <c r="A111" t="inlineStr"/>
      <c r="B111" t="inlineStr"/>
      <c r="C111" t="inlineStr">
        <is>
          <t>[무항생제]우리밀물만두</t>
        </is>
      </c>
      <c r="D111" t="inlineStr">
        <is>
          <t>재고</t>
        </is>
      </c>
      <c r="E111" t="n">
        <v>1</v>
      </c>
      <c r="F111" t="inlineStr">
        <is>
          <t>1kg</t>
        </is>
      </c>
      <c r="G111" t="inlineStr">
        <is>
          <t>봉</t>
        </is>
      </c>
      <c r="H111" t="n">
        <v>10600</v>
      </c>
      <c r="I111" t="inlineStr"/>
      <c r="J111" t="inlineStr">
        <is>
          <t>무항생제돼지고기(국산)23.69%,우리밀21.9%,부추11.28%,양배추7.9%,대파5.64%,양파3.84%,대두단백5.42%,두부3.84%,마늘1.13% 외 [6無 : 아질산나트륨, 항생제, 합성산화방지제, 합성보존료, 합성착색료,MSG]</t>
        </is>
      </c>
      <c r="K111" t="inlineStr">
        <is>
          <t>개당 약9g</t>
        </is>
      </c>
      <c r="L111" t="inlineStr">
        <is>
          <t xml:space="preserve">▶ 찜 조리
    1) 찜통에 적당량 물을 붓고 끓인 후 제품 넣어주세요
    2) 10분정도 찐 후 관찰 조리
▶ 팬 조리
     1) 팬에 기름(식용유)칠 후 팬닝 
     2) 팬을 가열 한 뒤 관찰하여 3 ~ 5분 조리
</t>
        </is>
      </c>
      <c r="M111" t="inlineStr">
        <is>
          <t>1,5,6,10,16</t>
        </is>
      </c>
      <c r="N111" t="inlineStr">
        <is>
          <t>haccp
/무항생제</t>
        </is>
      </c>
      <c r="O111" t="inlineStr">
        <is>
          <t>과세</t>
        </is>
      </c>
      <c r="P111" t="n">
        <v>10</v>
      </c>
      <c r="Q111" t="inlineStr">
        <is>
          <t>9개월</t>
        </is>
      </c>
      <c r="R111" t="inlineStr">
        <is>
          <t>냉동</t>
        </is>
      </c>
    </row>
    <row r="112">
      <c r="A112" t="inlineStr"/>
      <c r="B112" t="inlineStr"/>
      <c r="C112" t="inlineStr">
        <is>
          <t>[무항생제]우리밀꼬마왕만두</t>
        </is>
      </c>
      <c r="D112" t="inlineStr">
        <is>
          <t>재고</t>
        </is>
      </c>
      <c r="E112" t="n">
        <v>1</v>
      </c>
      <c r="F112" t="inlineStr">
        <is>
          <t>1kg
(개당 약50g)</t>
        </is>
      </c>
      <c r="G112" t="inlineStr">
        <is>
          <t>봉</t>
        </is>
      </c>
      <c r="H112" t="n">
        <v>11700</v>
      </c>
      <c r="I112" t="inlineStr"/>
      <c r="J112" t="inlineStr">
        <is>
          <t>무항생제돼지고기(국산)19.09%,우리밀19.84%,부추10.82%,양배추5.09%,대파,양파,대두단백2.55%,두부,마늘 외[6無 : 아질산나트륨, 항생제, 합성산화방지제, 합성보존료, 합성착색료,MSG]</t>
        </is>
      </c>
      <c r="K112" t="inlineStr">
        <is>
          <t>개당 약50g</t>
        </is>
      </c>
      <c r="L112" t="inlineStr">
        <is>
          <t xml:space="preserve">▶ 찜 조리
    1) 찜통에 적당량 물을 붓고 끓인 후 제품 넣어주세요
    2) 10분정도 찐 후 관찰 조리
▶ 팬 조리
     1) 팬에 기름(식용유)칠 후 팬닝 
     2) 팬을 가열 한 뒤 관찰하여 3 ~ 5분 조리
</t>
        </is>
      </c>
      <c r="M112" t="inlineStr">
        <is>
          <t>1,2,5,6,10,16,</t>
        </is>
      </c>
      <c r="N112" t="inlineStr">
        <is>
          <t>haccp
/무항생제</t>
        </is>
      </c>
      <c r="O112" t="inlineStr">
        <is>
          <t>과세</t>
        </is>
      </c>
      <c r="P112" t="n">
        <v>10</v>
      </c>
      <c r="Q112" t="inlineStr">
        <is>
          <t>9개월</t>
        </is>
      </c>
      <c r="R112" t="inlineStr">
        <is>
          <t>냉동</t>
        </is>
      </c>
    </row>
    <row r="113">
      <c r="A113" t="inlineStr"/>
      <c r="B113" t="inlineStr"/>
      <c r="C113" t="inlineStr">
        <is>
          <t>[무항생제]우리밀고기왕만두</t>
        </is>
      </c>
      <c r="D113" t="inlineStr">
        <is>
          <t>재고</t>
        </is>
      </c>
      <c r="E113" t="n">
        <v>1</v>
      </c>
      <c r="F113" t="inlineStr">
        <is>
          <t>1kg
(개당 약70g)</t>
        </is>
      </c>
      <c r="G113" t="inlineStr">
        <is>
          <t>봉</t>
        </is>
      </c>
      <c r="H113" t="n">
        <v>11900</v>
      </c>
      <c r="I113" t="inlineStr"/>
      <c r="J113" t="inlineStr">
        <is>
          <t>무항생제돼지고기(국산)18.62%,우리밀18.76%,부추12.97%,양배추5.42%,대파,양파,대두단백5.42%,두부,마늘 외[6無 : 아질산나트륨, 항생제, 합성산화방지제, 합성보존료, 합성착색료,MSG]</t>
        </is>
      </c>
      <c r="K113" t="inlineStr">
        <is>
          <t>개당 약70g</t>
        </is>
      </c>
      <c r="L113" t="inlineStr">
        <is>
          <t xml:space="preserve">▶ 찜 조리
    1) 찜통에 적당량 물을 붓고 끓인 후 제품 넣어주세요
    2) 10분정도 찐 후 관찰 조리
▶ 팬 조리
     1) 팬에 기름(식용유)칠 후 팬닝 
     2) 팬을 가열 한 뒤 관찰하여 3 ~ 5분 조리
</t>
        </is>
      </c>
      <c r="M113" t="inlineStr">
        <is>
          <t>1,2,5,6,10,16,</t>
        </is>
      </c>
      <c r="N113" t="inlineStr">
        <is>
          <t>haccp
/무항생제</t>
        </is>
      </c>
      <c r="O113" t="inlineStr">
        <is>
          <t>과세</t>
        </is>
      </c>
      <c r="P113" t="n">
        <v>10</v>
      </c>
      <c r="Q113" t="inlineStr">
        <is>
          <t>9개월</t>
        </is>
      </c>
      <c r="R113" t="inlineStr">
        <is>
          <t>냉동</t>
        </is>
      </c>
    </row>
    <row r="114">
      <c r="A114" t="inlineStr"/>
      <c r="B114" t="inlineStr"/>
      <c r="C114" t="inlineStr">
        <is>
          <t xml:space="preserve"> [무항생제]우리밀갈비만두</t>
        </is>
      </c>
      <c r="D114" t="inlineStr">
        <is>
          <t>재고</t>
        </is>
      </c>
      <c r="E114" t="n">
        <v>1</v>
      </c>
      <c r="F114" t="inlineStr">
        <is>
          <t>1kg
(개당 약28g)</t>
        </is>
      </c>
      <c r="G114" t="inlineStr">
        <is>
          <t>봉</t>
        </is>
      </c>
      <c r="H114" t="n">
        <v>14500</v>
      </c>
      <c r="I114" t="inlineStr"/>
      <c r="J114" t="inlineStr">
        <is>
          <t>무항생제돼지고기(국산)30.18%,돼지고기(갈비살)3.02%,우리밀18.32%,당면4.12%,건무4.12%,부추2.74%,대파,양파8.78%,대두단백2.74%,마늘 외[6無 : 아질산나트륨, 항생제, 합성산화방지제, 합성보존료, 합성착색료,MSG]</t>
        </is>
      </c>
      <c r="K114" t="inlineStr">
        <is>
          <t>개당 약 28g</t>
        </is>
      </c>
      <c r="L114" t="inlineStr">
        <is>
          <t xml:space="preserve">▶ 찜 조리
    1) 찜통에 적당량 물을 붓고 끓인 후 제품 넣어주세요
    2) 10분정도 찐 후 관찰 조리
▶ 팬 조리
     1) 팬에 기름(식용유)칠 후 팬닝 
     2) 팬을 가열 한 뒤 관찰하여 3 ~ 5분 조리
</t>
        </is>
      </c>
      <c r="M114" t="inlineStr">
        <is>
          <t>1,2,5,6,10,16,18</t>
        </is>
      </c>
      <c r="N114" t="inlineStr">
        <is>
          <t>haccp
/무항생제</t>
        </is>
      </c>
      <c r="O114" t="inlineStr">
        <is>
          <t>과세</t>
        </is>
      </c>
      <c r="P114" t="n">
        <v>10</v>
      </c>
      <c r="Q114" t="inlineStr">
        <is>
          <t>9개월</t>
        </is>
      </c>
      <c r="R114" t="inlineStr">
        <is>
          <t>냉동</t>
        </is>
      </c>
    </row>
    <row r="115">
      <c r="A115" t="inlineStr"/>
      <c r="B115" t="inlineStr"/>
      <c r="C115" t="inlineStr">
        <is>
          <t>[우리밀]비건고기만두</t>
        </is>
      </c>
      <c r="D115" t="inlineStr">
        <is>
          <t>재고</t>
        </is>
      </c>
      <c r="E115" t="n">
        <v>1</v>
      </c>
      <c r="F115" t="inlineStr">
        <is>
          <t>1kg
(개당 약28g)</t>
        </is>
      </c>
      <c r="G115" t="inlineStr">
        <is>
          <t>봉</t>
        </is>
      </c>
      <c r="H115" t="n">
        <v>9500</v>
      </c>
      <c r="I115" t="inlineStr"/>
      <c r="J115" t="inlineStr">
        <is>
          <t>우리밀밀가루17.86%,당면13.86%,부추10.08%,TVP7.56%,정제수13.59% 외</t>
        </is>
      </c>
      <c r="K115" t="inlineStr">
        <is>
          <t>개당 약 28g</t>
        </is>
      </c>
      <c r="L115" t="inlineStr">
        <is>
          <t xml:space="preserve">▶ 찜 조리
    1) 찜통에 적당량 물을 붓고 끓인 후 제품 넣어주세요
    2) 10분정도 찐 후 관찰 조리
▶ 팬 조리
     1) 팬에 기름(식용유)칠 후 팬닝 
     2) 팬을 가열 한 뒤 관찰하여 3 ~ 5분 조리
</t>
        </is>
      </c>
      <c r="M115" t="inlineStr">
        <is>
          <t>5. 6. 18</t>
        </is>
      </c>
      <c r="N115" t="inlineStr">
        <is>
          <t>haccp</t>
        </is>
      </c>
      <c r="O115" t="inlineStr">
        <is>
          <t>과세</t>
        </is>
      </c>
      <c r="P115" t="n">
        <v>10</v>
      </c>
      <c r="Q115" t="inlineStr">
        <is>
          <t>9개월</t>
        </is>
      </c>
      <c r="R115" t="inlineStr">
        <is>
          <t>냉동</t>
        </is>
      </c>
    </row>
    <row r="116">
      <c r="A116" t="inlineStr"/>
      <c r="B116" t="inlineStr"/>
      <c r="C116" t="inlineStr">
        <is>
          <t>[우리밀]츄로츄로(츄러스)&amp;슈가(생지)</t>
        </is>
      </c>
      <c r="D116" t="inlineStr">
        <is>
          <t>재고</t>
        </is>
      </c>
      <c r="E116" t="n">
        <v>0.6</v>
      </c>
      <c r="F116" t="inlineStr">
        <is>
          <t>20g*30개</t>
        </is>
      </c>
      <c r="G116" t="inlineStr">
        <is>
          <t>봉</t>
        </is>
      </c>
      <c r="H116" t="n">
        <v>14100</v>
      </c>
      <c r="I116" t="n">
        <v>470</v>
      </c>
      <c r="J116" t="inlineStr">
        <is>
          <t>우리밀72%, 소맥전분(호주), 정제설탕, 정제소금(국내산), 베이킹파우더,정제수</t>
        </is>
      </c>
      <c r="K116" t="inlineStr">
        <is>
          <t>길이: 10cm
계피설탕포함(츄러스2봉당 설탕200g 1봉) / 1봉 발주시 슈가 미 증정.</t>
        </is>
      </c>
      <c r="L116" t="inlineStr">
        <is>
          <t>튀김조리-
냉동상태에서 기름온도 170°C약 3분~4분 육안으로 외피가 노릇노릇할때까지 튀김</t>
        </is>
      </c>
      <c r="M116" t="n">
        <v>6</v>
      </c>
      <c r="N116" t="inlineStr">
        <is>
          <t>haccp</t>
        </is>
      </c>
      <c r="O116" t="inlineStr">
        <is>
          <t>과세</t>
        </is>
      </c>
      <c r="P116" t="n">
        <v>20</v>
      </c>
      <c r="Q116" t="inlineStr">
        <is>
          <t>9개월</t>
        </is>
      </c>
      <c r="R116" t="inlineStr">
        <is>
          <t>냉동</t>
        </is>
      </c>
    </row>
    <row r="117">
      <c r="A117" t="inlineStr"/>
      <c r="B117" t="inlineStr"/>
      <c r="C117" t="inlineStr">
        <is>
          <t>[우리밀]물방울츄러스&amp;슈가(생지)</t>
        </is>
      </c>
      <c r="D117" t="inlineStr">
        <is>
          <t>재고</t>
        </is>
      </c>
      <c r="E117" t="n">
        <v>0.5</v>
      </c>
      <c r="F117" t="inlineStr">
        <is>
          <t>25g*20개</t>
        </is>
      </c>
      <c r="G117" t="inlineStr">
        <is>
          <t>봉</t>
        </is>
      </c>
      <c r="H117" t="inlineStr">
        <is>
          <t>11,900=&gt;11,000</t>
        </is>
      </c>
      <c r="I117" t="inlineStr">
        <is>
          <t>595=&gt;555</t>
        </is>
      </c>
      <c r="J117" t="inlineStr">
        <is>
          <t>우리밀70%, 소맥전분(호주)10%, 정제설탕7%, 정제소금(국내산), 베이킹파우더,정제수3%</t>
        </is>
      </c>
      <c r="K117" t="inlineStr">
        <is>
          <t>단량 500g
계피설탕포함(츄러스2봉당 설탕200g 1봉) / 1봉 발주시 슈가 미 증정.
14cm</t>
        </is>
      </c>
      <c r="L117" t="inlineStr">
        <is>
          <t>튀김조리-
냉동상태에서 기름온도 170°C약 3분~4분 육안으로 외피가 노릇노릇할때까지 튀김</t>
        </is>
      </c>
      <c r="M117" t="n">
        <v>6</v>
      </c>
      <c r="N117" t="inlineStr">
        <is>
          <t>haccp</t>
        </is>
      </c>
      <c r="O117" t="inlineStr">
        <is>
          <t>과세</t>
        </is>
      </c>
      <c r="P117" t="n">
        <v>18</v>
      </c>
      <c r="Q117" t="inlineStr">
        <is>
          <t>9개월</t>
        </is>
      </c>
      <c r="R117" t="inlineStr">
        <is>
          <t>냉동</t>
        </is>
      </c>
    </row>
    <row r="118">
      <c r="A118" t="inlineStr"/>
      <c r="B118" t="inlineStr"/>
      <c r="C118" t="inlineStr">
        <is>
          <t>[일반]물방울츄러스&amp;슈가(생지)</t>
        </is>
      </c>
      <c r="D118" t="inlineStr">
        <is>
          <t>재고</t>
        </is>
      </c>
      <c r="E118" t="n">
        <v>0.5</v>
      </c>
      <c r="F118" t="inlineStr">
        <is>
          <t>25g*20개</t>
        </is>
      </c>
      <c r="G118" t="inlineStr">
        <is>
          <t>봉</t>
        </is>
      </c>
      <c r="H118" t="n">
        <v>8900</v>
      </c>
      <c r="I118" t="n">
        <v>445</v>
      </c>
      <c r="J118" t="inlineStr">
        <is>
          <t>밀가루(수입산)70%,정백당7%,소맥분(수입산)10%
베이킹파우더5%,소금5%
정제수</t>
        </is>
      </c>
      <c r="K118" t="inlineStr">
        <is>
          <t>단량 500g
계피설탕포함(츄러스2봉당 설탕200g 1봉) / 1봉 발주시 슈가 미 증정.
14cm</t>
        </is>
      </c>
      <c r="L118" t="inlineStr">
        <is>
          <t>튀김조리-
냉동상태에서 기름온도 170°C약 3분~4분 육안으로 외피가 노릇노릇할때까지 튀김</t>
        </is>
      </c>
      <c r="M118" t="n">
        <v>6</v>
      </c>
      <c r="N118" t="inlineStr">
        <is>
          <t>haccp</t>
        </is>
      </c>
      <c r="O118" t="inlineStr">
        <is>
          <t>과세</t>
        </is>
      </c>
      <c r="P118" t="n">
        <v>18</v>
      </c>
      <c r="Q118" t="inlineStr">
        <is>
          <t>9개월</t>
        </is>
      </c>
      <c r="R118" t="inlineStr">
        <is>
          <t>냉동</t>
        </is>
      </c>
    </row>
    <row r="119">
      <c r="A119" t="inlineStr"/>
      <c r="B119" t="inlineStr"/>
      <c r="C119" t="inlineStr">
        <is>
          <t>[우리쌀]허니갈릭토스트</t>
        </is>
      </c>
      <c r="D119" t="inlineStr">
        <is>
          <t>재고</t>
        </is>
      </c>
      <c r="E119" t="n">
        <v>0.24</v>
      </c>
      <c r="F119" t="inlineStr">
        <is>
          <t>약 40g×6개</t>
        </is>
      </c>
      <c r="G119" t="inlineStr">
        <is>
          <t>봉</t>
        </is>
      </c>
      <c r="H119" t="inlineStr">
        <is>
          <t>5,500=&gt;5,100</t>
        </is>
      </c>
      <c r="I119" t="inlineStr">
        <is>
          <t>915=&gt;850</t>
        </is>
      </c>
      <c r="J119" t="inlineStr">
        <is>
          <t>식빵65.8%,식물성유지(마가린)23%,정백당5.0%,마늘(국내산)3.0%,파슬리가루1.0%,잡화청(국내산)1.7%,버터향0.2%,쌀가루(국내산)0.3%</t>
        </is>
      </c>
      <c r="K119" t="inlineStr">
        <is>
          <t>길이 : 10cm * 10cm 
대각선 : 15cm</t>
        </is>
      </c>
      <c r="L119" t="inlineStr">
        <is>
          <t>오븐 180도 7분 조리 (관찰조리 및 냉동상태 조리)</t>
        </is>
      </c>
      <c r="M119" t="inlineStr">
        <is>
          <t>1,2,5,6</t>
        </is>
      </c>
      <c r="N119" t="inlineStr">
        <is>
          <t>haccp</t>
        </is>
      </c>
      <c r="O119" t="inlineStr">
        <is>
          <t>과세</t>
        </is>
      </c>
      <c r="P119" t="n">
        <v>10</v>
      </c>
      <c r="Q119" t="inlineStr">
        <is>
          <t>9개월</t>
        </is>
      </c>
      <c r="R119" t="inlineStr">
        <is>
          <t>냉동</t>
        </is>
      </c>
    </row>
    <row r="120">
      <c r="A120" t="inlineStr"/>
      <c r="B120" t="inlineStr"/>
      <c r="C120" t="inlineStr">
        <is>
          <t>[우리쌀]악마의토스트</t>
        </is>
      </c>
      <c r="D120" t="inlineStr">
        <is>
          <t>재고</t>
        </is>
      </c>
      <c r="E120" t="n">
        <v>0.24</v>
      </c>
      <c r="F120" t="inlineStr">
        <is>
          <t xml:space="preserve">약 40g×6개 </t>
        </is>
      </c>
      <c r="G120" t="inlineStr">
        <is>
          <t>봉</t>
        </is>
      </c>
      <c r="H120" t="inlineStr">
        <is>
          <t>5,500=&gt;5,100</t>
        </is>
      </c>
      <c r="I120" t="inlineStr">
        <is>
          <t>915=&gt;850</t>
        </is>
      </c>
      <c r="J120" t="inlineStr">
        <is>
          <t>식빵65.8%,식물성유지(마가린)18.6%,정백당3.5%,누텔라2.5%,다크초콜릿(인도네시아산)8.0%,다크컴파운드초코릿(말레시아산)4.1%,초코향0.3%,쌀가루(국내산)0.2%</t>
        </is>
      </c>
      <c r="K120" t="inlineStr">
        <is>
          <t>길이 : 10cm * 10cm 
대각선 : 15cm</t>
        </is>
      </c>
      <c r="L120" t="inlineStr">
        <is>
          <t>오븐 180도 7분 조리 (관찰조리 및 냉동상태 조리)</t>
        </is>
      </c>
      <c r="M120" t="inlineStr">
        <is>
          <t>1,2,5,6</t>
        </is>
      </c>
      <c r="N120" t="inlineStr">
        <is>
          <t>haccp</t>
        </is>
      </c>
      <c r="O120" t="inlineStr">
        <is>
          <t>과세</t>
        </is>
      </c>
      <c r="P120" t="n">
        <v>10</v>
      </c>
      <c r="Q120" t="inlineStr">
        <is>
          <t>9개월</t>
        </is>
      </c>
      <c r="R120" t="inlineStr">
        <is>
          <t>냉동</t>
        </is>
      </c>
    </row>
    <row r="121">
      <c r="A121" t="inlineStr"/>
      <c r="B121" t="inlineStr"/>
      <c r="C121" t="inlineStr">
        <is>
          <t>[우리쌀]초코칩퍼지쿠키(생지)</t>
        </is>
      </c>
      <c r="D121" t="inlineStr">
        <is>
          <t>재고</t>
        </is>
      </c>
      <c r="E121" t="n">
        <v>1</v>
      </c>
      <c r="F121" t="inlineStr">
        <is>
          <t>약40g*25개</t>
        </is>
      </c>
      <c r="G121" t="inlineStr">
        <is>
          <t>봉</t>
        </is>
      </c>
      <c r="H121" t="n">
        <v>18100</v>
      </c>
      <c r="I121" t="n">
        <v>724</v>
      </c>
      <c r="J121" t="inlineStr">
        <is>
          <t>밀가루(미국산)42.9%,식물성유지19%,정백당23.2%,정제소금,식소다,코코아파우더4%,전란2%,쌀가루0.8%,바닐라에센스,초코칩4.6%,포당액</t>
        </is>
      </c>
      <c r="K121" t="inlineStr">
        <is>
          <t>길이 : 조리전 5cm 
         조리후 8~9cm</t>
        </is>
      </c>
      <c r="L121" t="inlineStr">
        <is>
          <t>쿠키생지를 각각의 제품별로 간격을 4cm정도 벌려서 쿠킹판에 적당량을 나열합니다. 쿠키생지의 경우 175℃로 예열된 오븐에 12분간 조리 후 20~30분간 식혀주시면 맛있는 쿠키가 완성됩니다.</t>
        </is>
      </c>
      <c r="M121" t="inlineStr">
        <is>
          <t>1,2,5,6</t>
        </is>
      </c>
      <c r="N121" t="inlineStr">
        <is>
          <t>haccp</t>
        </is>
      </c>
      <c r="O121" t="inlineStr">
        <is>
          <t>과세</t>
        </is>
      </c>
      <c r="P121" t="n">
        <v>8</v>
      </c>
      <c r="Q121" t="inlineStr">
        <is>
          <t>9개월</t>
        </is>
      </c>
      <c r="R121" t="inlineStr">
        <is>
          <t>냉동</t>
        </is>
      </c>
    </row>
    <row r="122">
      <c r="A122" t="inlineStr"/>
      <c r="B122" t="inlineStr"/>
      <c r="C122" t="inlineStr">
        <is>
          <t>[우리쌀]촉촉한초콜릿쿠키(완제/개별포장)</t>
        </is>
      </c>
      <c r="D122" t="inlineStr">
        <is>
          <t>재고</t>
        </is>
      </c>
      <c r="E122" t="n">
        <v>1.14</v>
      </c>
      <c r="F122" t="inlineStr">
        <is>
          <t>38gX30개</t>
        </is>
      </c>
      <c r="G122" t="inlineStr">
        <is>
          <t>박스</t>
        </is>
      </c>
      <c r="H122" t="n">
        <v>30200</v>
      </c>
      <c r="I122" t="n">
        <v>1006</v>
      </c>
      <c r="J122" t="inlineStr">
        <is>
          <t>쌀(국내산)2%,밀가루40.9%,식물성유지17.8%,정백당18.2%,정제소금(국내산)0.5%,코코아파우더4%,전란(국내산)2%,초코칩4.6% 외</t>
        </is>
      </c>
      <c r="K122" t="inlineStr">
        <is>
          <t>*개별포장</t>
        </is>
      </c>
      <c r="L122" t="inlineStr">
        <is>
          <t>바로섭취가능</t>
        </is>
      </c>
      <c r="M122" t="inlineStr">
        <is>
          <t>1,2,5,6</t>
        </is>
      </c>
      <c r="N122" t="inlineStr">
        <is>
          <t>haccp</t>
        </is>
      </c>
      <c r="O122" t="inlineStr">
        <is>
          <t>과세</t>
        </is>
      </c>
      <c r="P122" t="n">
        <v>5</v>
      </c>
      <c r="Q122" t="inlineStr">
        <is>
          <t>9개월</t>
        </is>
      </c>
      <c r="R122" t="inlineStr">
        <is>
          <t>냉동</t>
        </is>
      </c>
    </row>
    <row r="123">
      <c r="A123" t="inlineStr"/>
      <c r="B123" t="inlineStr"/>
      <c r="C123" t="inlineStr">
        <is>
          <t>[우리쌀]르뱅쿠키(완제/개별포장)
-★초록나무 ONLY ONE★</t>
        </is>
      </c>
      <c r="D123" t="inlineStr">
        <is>
          <t>재고</t>
        </is>
      </c>
      <c r="E123" t="n">
        <v>1</v>
      </c>
      <c r="F123" t="inlineStr">
        <is>
          <t>40gX25개</t>
        </is>
      </c>
      <c r="G123" t="inlineStr">
        <is>
          <t>팩</t>
        </is>
      </c>
      <c r="H123" t="n">
        <v>25700</v>
      </c>
      <c r="I123" t="n">
        <v>1028</v>
      </c>
      <c r="J123" t="inlineStr">
        <is>
          <t>쌀가루(국내산)3%,밀가루49%,설탕7%,흑설탕7%,전란(국내산)3%,정제소금(국내산)0.5%,치즈가루2%,건조크랜베리9%,다크코인초코(말레사아)10%,식물성유지7.5% 등</t>
        </is>
      </c>
      <c r="K123" t="inlineStr">
        <is>
          <t>*개별포장</t>
        </is>
      </c>
      <c r="L123" t="inlineStr">
        <is>
          <t>바로섭취가능</t>
        </is>
      </c>
      <c r="M123" t="inlineStr">
        <is>
          <t>1,2,5,6</t>
        </is>
      </c>
      <c r="N123" t="inlineStr">
        <is>
          <t>haccp</t>
        </is>
      </c>
      <c r="O123" t="inlineStr">
        <is>
          <t>과세</t>
        </is>
      </c>
      <c r="P123" t="n">
        <v>5</v>
      </c>
      <c r="Q123" t="inlineStr">
        <is>
          <t>9개월</t>
        </is>
      </c>
      <c r="R123" t="inlineStr">
        <is>
          <t>냉동</t>
        </is>
      </c>
    </row>
    <row r="124">
      <c r="A124" t="inlineStr"/>
      <c r="B124" t="inlineStr"/>
      <c r="C124" t="inlineStr">
        <is>
          <t>[우리쌀]르뱅쿠키(생지)
-★초록나무 ONLY ONE★</t>
        </is>
      </c>
      <c r="D124" t="inlineStr">
        <is>
          <t>재고</t>
        </is>
      </c>
      <c r="E124" t="n">
        <v>1.125</v>
      </c>
      <c r="F124" t="inlineStr">
        <is>
          <t>45gX25개</t>
        </is>
      </c>
      <c r="G124" t="inlineStr">
        <is>
          <t>봉</t>
        </is>
      </c>
      <c r="H124" t="n">
        <v>19800</v>
      </c>
      <c r="I124" t="n">
        <v>792</v>
      </c>
      <c r="J124" t="inlineStr">
        <is>
          <t>쌀가루(국내산)3%,밀가루49%,설탕7%,흑설탕7%,전란(국내산)3%,정제소금(국내산)0.5%,치즈가루2%,건조크랜베리9%,다크코인초코(말레사아)10%,식물성유지7.5% 등</t>
        </is>
      </c>
      <c r="K124" t="inlineStr"/>
      <c r="L124" t="inlineStr">
        <is>
          <t>쿠키생지를 각각의 제품별로 간격을 4cm정도 벌려서 쿠킹판에 적당량을 나열합니다. 쿠키생지의 경우 175℃로 예열된 오븐에 12분간 조리 후 20~30분간 식혀주시면 맛있는 쿠키가 완성됩니다.</t>
        </is>
      </c>
      <c r="M124" t="inlineStr">
        <is>
          <t>1,2,5,6</t>
        </is>
      </c>
      <c r="N124" t="inlineStr">
        <is>
          <t>haccp</t>
        </is>
      </c>
      <c r="O124" t="inlineStr">
        <is>
          <t>과세</t>
        </is>
      </c>
      <c r="P124" t="n">
        <v>8</v>
      </c>
      <c r="Q124" t="inlineStr">
        <is>
          <t>9개월</t>
        </is>
      </c>
      <c r="R124" t="inlineStr">
        <is>
          <t>냉동</t>
        </is>
      </c>
    </row>
    <row r="125">
      <c r="A125" t="inlineStr"/>
      <c r="B125" t="inlineStr"/>
      <c r="C125" t="inlineStr">
        <is>
          <t>[국내산]오이지(슬라이스)</t>
        </is>
      </c>
      <c r="D125" t="inlineStr">
        <is>
          <t>재고</t>
        </is>
      </c>
      <c r="E125" t="n">
        <v>1</v>
      </c>
      <c r="F125" t="inlineStr">
        <is>
          <t>1kg</t>
        </is>
      </c>
      <c r="G125" t="inlineStr">
        <is>
          <t>봉</t>
        </is>
      </c>
      <c r="H125" t="n">
        <v>13200</v>
      </c>
      <c r="I125" t="inlineStr"/>
      <c r="J125" t="inlineStr">
        <is>
          <t>오이(국내산)90%, 천일염(국내산)7%, 천연자몽추출액0.1%, 정제수2.9% 무방부제, 무색소</t>
        </is>
      </c>
      <c r="K125" t="inlineStr">
        <is>
          <t>고형량1kg</t>
        </is>
      </c>
      <c r="L125" t="inlineStr">
        <is>
          <t>바로섭취가능</t>
        </is>
      </c>
      <c r="M125" t="inlineStr"/>
      <c r="N125" t="inlineStr"/>
      <c r="O125" t="inlineStr">
        <is>
          <t>면세</t>
        </is>
      </c>
      <c r="P125" t="n">
        <v>10</v>
      </c>
      <c r="Q125" t="inlineStr">
        <is>
          <t>6개월</t>
        </is>
      </c>
      <c r="R125" t="inlineStr">
        <is>
          <t>냉장</t>
        </is>
      </c>
    </row>
    <row r="126">
      <c r="A126" t="inlineStr"/>
      <c r="B126" t="inlineStr"/>
      <c r="C126" t="inlineStr">
        <is>
          <t>[무농약]오이지(슬라이스)</t>
        </is>
      </c>
      <c r="D126" t="inlineStr">
        <is>
          <t>재고</t>
        </is>
      </c>
      <c r="E126" t="n">
        <v>1</v>
      </c>
      <c r="F126" t="inlineStr">
        <is>
          <t>1kg</t>
        </is>
      </c>
      <c r="G126" t="inlineStr">
        <is>
          <t>봉</t>
        </is>
      </c>
      <c r="H126" t="n">
        <v>13600</v>
      </c>
      <c r="I126" t="inlineStr"/>
      <c r="J126" t="inlineStr">
        <is>
          <t>오이(친환경,국내산)90%, 천일염(국내산)7%, 천연자몽추출액0.1%, 정제수2.9%
무방부제, 무색소</t>
        </is>
      </c>
      <c r="K126" t="inlineStr">
        <is>
          <t>고형량1kg</t>
        </is>
      </c>
      <c r="L126" t="inlineStr">
        <is>
          <t>바로섭취가능</t>
        </is>
      </c>
      <c r="M126" t="inlineStr"/>
      <c r="N126" t="inlineStr">
        <is>
          <t>무농약</t>
        </is>
      </c>
      <c r="O126" t="inlineStr">
        <is>
          <t>면세</t>
        </is>
      </c>
      <c r="P126" t="n">
        <v>10</v>
      </c>
      <c r="Q126" t="inlineStr">
        <is>
          <t>6개월</t>
        </is>
      </c>
      <c r="R126" t="inlineStr">
        <is>
          <t>냉장</t>
        </is>
      </c>
    </row>
    <row r="127">
      <c r="A127" t="inlineStr"/>
      <c r="B127" t="inlineStr"/>
      <c r="C127" t="inlineStr">
        <is>
          <t>[무농약]오이지(통)</t>
        </is>
      </c>
      <c r="D127" t="inlineStr">
        <is>
          <t>재고</t>
        </is>
      </c>
      <c r="E127" t="n">
        <v>1</v>
      </c>
      <c r="F127" t="inlineStr">
        <is>
          <t>1kg</t>
        </is>
      </c>
      <c r="G127" t="inlineStr">
        <is>
          <t>봉</t>
        </is>
      </c>
      <c r="H127" t="n">
        <v>13600</v>
      </c>
      <c r="I127" t="inlineStr"/>
      <c r="J127" t="inlineStr">
        <is>
          <t>오이(국내산)90%, 천일염(국내산)7%, 천연자몽추출액0.1%, 정제수2.9% 무방부제, 무색소</t>
        </is>
      </c>
      <c r="K127" t="inlineStr">
        <is>
          <t>입수량: 약6~7개
고형량1kg</t>
        </is>
      </c>
      <c r="L127" t="inlineStr">
        <is>
          <t>바로섭취가능</t>
        </is>
      </c>
      <c r="M127" t="inlineStr"/>
      <c r="N127" t="inlineStr">
        <is>
          <t>무농약</t>
        </is>
      </c>
      <c r="O127" t="inlineStr">
        <is>
          <t>면세</t>
        </is>
      </c>
      <c r="P127" t="n">
        <v>10</v>
      </c>
      <c r="Q127" t="inlineStr">
        <is>
          <t>6개월</t>
        </is>
      </c>
      <c r="R127" t="inlineStr">
        <is>
          <t>냉장</t>
        </is>
      </c>
    </row>
    <row r="128">
      <c r="A128" t="inlineStr"/>
      <c r="B128" t="inlineStr"/>
      <c r="C128" t="inlineStr">
        <is>
          <t>[무농약]오이피클(슬라이스)</t>
        </is>
      </c>
      <c r="D128" t="inlineStr">
        <is>
          <t>재고</t>
        </is>
      </c>
      <c r="E128" t="n">
        <v>1</v>
      </c>
      <c r="F128" t="inlineStr">
        <is>
          <t>1kg</t>
        </is>
      </c>
      <c r="G128" t="inlineStr">
        <is>
          <t>봉</t>
        </is>
      </c>
      <c r="H128" t="n">
        <v>13600</v>
      </c>
      <c r="I128" t="inlineStr"/>
      <c r="J128" t="inlineStr">
        <is>
          <t>오이(친환경,국내산)90%, 향신료&amp;소금0.3%, 자몽추출액0.1%, 정제수5.5%, 고파당1.9%, 양조식초2.2%, 무방부제, 무색소</t>
        </is>
      </c>
      <c r="K128" t="inlineStr">
        <is>
          <t>1팩에 85개~90개
고형량500g</t>
        </is>
      </c>
      <c r="L128" t="inlineStr">
        <is>
          <t>바로섭취가능</t>
        </is>
      </c>
      <c r="M128" t="inlineStr"/>
      <c r="N128" t="inlineStr">
        <is>
          <t>무농약</t>
        </is>
      </c>
      <c r="O128" t="inlineStr">
        <is>
          <t>면세</t>
        </is>
      </c>
      <c r="P128" t="n">
        <v>10</v>
      </c>
      <c r="Q128" t="inlineStr">
        <is>
          <t>6개월</t>
        </is>
      </c>
      <c r="R128" t="inlineStr">
        <is>
          <t>냉장</t>
        </is>
      </c>
    </row>
    <row r="129">
      <c r="A129" t="inlineStr"/>
      <c r="B129" t="inlineStr"/>
      <c r="C129" t="inlineStr">
        <is>
          <t>[초록나무]빨간고춧가루(명품등급)-보통맛</t>
        </is>
      </c>
      <c r="D129" t="inlineStr">
        <is>
          <t>일배</t>
        </is>
      </c>
      <c r="E129" t="n">
        <v>10</v>
      </c>
      <c r="F129" t="inlineStr">
        <is>
          <t>1kgx10개</t>
        </is>
      </c>
      <c r="G129" t="inlineStr">
        <is>
          <t>박스</t>
        </is>
      </c>
      <c r="H129" t="n">
        <v>303200</v>
      </c>
      <c r="I129" t="inlineStr"/>
      <c r="J129" t="inlineStr">
        <is>
          <t>건고추(국내산)100%</t>
        </is>
      </c>
      <c r="K129" t="inlineStr">
        <is>
          <t>보통맵기</t>
        </is>
      </c>
      <c r="L129" t="inlineStr">
        <is>
          <t>조리에 사용</t>
        </is>
      </c>
      <c r="M129" t="inlineStr"/>
      <c r="N129" t="inlineStr">
        <is>
          <t>haccp
/전통인증</t>
        </is>
      </c>
      <c r="O129" t="inlineStr">
        <is>
          <t>면세</t>
        </is>
      </c>
      <c r="P129" t="n">
        <v>1</v>
      </c>
      <c r="Q129" t="inlineStr">
        <is>
          <t>12개월</t>
        </is>
      </c>
      <c r="R129" t="inlineStr">
        <is>
          <t>실온</t>
        </is>
      </c>
    </row>
    <row r="130">
      <c r="A130" t="inlineStr"/>
      <c r="B130" t="inlineStr"/>
      <c r="C130" t="inlineStr">
        <is>
          <t>[초록나무]빨간고춧가루(골드등급)-보통맛</t>
        </is>
      </c>
      <c r="D130" t="inlineStr">
        <is>
          <t>일배</t>
        </is>
      </c>
      <c r="E130" t="n">
        <v>10</v>
      </c>
      <c r="F130" t="inlineStr">
        <is>
          <t>1kgx10개</t>
        </is>
      </c>
      <c r="G130" t="inlineStr">
        <is>
          <t>박스</t>
        </is>
      </c>
      <c r="H130" t="n">
        <v>285400</v>
      </c>
      <c r="I130" t="inlineStr"/>
      <c r="J130" t="inlineStr">
        <is>
          <t>건고추(국내산)100%</t>
        </is>
      </c>
      <c r="K130" t="inlineStr">
        <is>
          <t>보통맵기</t>
        </is>
      </c>
      <c r="L130" t="inlineStr">
        <is>
          <t>조리에 사용</t>
        </is>
      </c>
      <c r="M130" t="inlineStr"/>
      <c r="N130" t="inlineStr">
        <is>
          <t>haccp
/전통인증</t>
        </is>
      </c>
      <c r="O130" t="inlineStr">
        <is>
          <t>면세</t>
        </is>
      </c>
      <c r="P130" t="n">
        <v>1</v>
      </c>
      <c r="Q130" t="inlineStr">
        <is>
          <t>12개월</t>
        </is>
      </c>
      <c r="R130" t="inlineStr">
        <is>
          <t>실온</t>
        </is>
      </c>
    </row>
    <row r="131">
      <c r="A131" t="inlineStr"/>
      <c r="B131" t="inlineStr"/>
      <c r="C131" t="inlineStr">
        <is>
          <t>[우리밀]마늘빵바게트(어슷썰기)(생지)</t>
        </is>
      </c>
      <c r="D131" t="inlineStr">
        <is>
          <t>재고</t>
        </is>
      </c>
      <c r="E131" t="n">
        <v>0.45</v>
      </c>
      <c r="F131" t="inlineStr">
        <is>
          <t>15gX30개</t>
        </is>
      </c>
      <c r="G131" t="inlineStr">
        <is>
          <t>봉</t>
        </is>
      </c>
      <c r="H131" t="n">
        <v>24700</v>
      </c>
      <c r="I131" t="n">
        <v>824</v>
      </c>
      <c r="J131" t="inlineStr">
        <is>
          <t>빵류(바게트빵)60.5%[밀가루(국산), 정제소금 등], 마가린(식물성유지, 팜올레인유 등), 마요네즈, 백설탕, 농산물조림(백설앙금), 냉동다진마늘, 살균우유(국산), 전란액(국산), 건파슬리</t>
        </is>
      </c>
      <c r="K131" t="inlineStr"/>
      <c r="L131" t="inlineStr">
        <is>
          <t>오븐조리 
코팅팬
컨벡션(건열)
예열 220°C 10분
조리 180°C 5분</t>
        </is>
      </c>
      <c r="M131" t="inlineStr">
        <is>
          <t>1,2,5,6</t>
        </is>
      </c>
      <c r="N131" t="inlineStr">
        <is>
          <t>haccp</t>
        </is>
      </c>
      <c r="O131" t="inlineStr">
        <is>
          <t>과세</t>
        </is>
      </c>
      <c r="P131" t="n">
        <v>8</v>
      </c>
      <c r="Q131" t="inlineStr">
        <is>
          <t>9개월</t>
        </is>
      </c>
      <c r="R131" t="inlineStr">
        <is>
          <t>냉동</t>
        </is>
      </c>
    </row>
    <row r="132">
      <c r="A132" t="inlineStr"/>
      <c r="B132" t="inlineStr"/>
      <c r="C132" t="inlineStr">
        <is>
          <t>[우리밀]소프트롤빠네(속제거함)</t>
        </is>
      </c>
      <c r="D132" t="inlineStr">
        <is>
          <t>재고</t>
        </is>
      </c>
      <c r="E132" t="n">
        <v>0.875</v>
      </c>
      <c r="F132" t="inlineStr">
        <is>
          <t>35gX25개</t>
        </is>
      </c>
      <c r="G132" t="inlineStr">
        <is>
          <t>봉</t>
        </is>
      </c>
      <c r="H132" t="n">
        <v>29300</v>
      </c>
      <c r="I132" t="n">
        <v>837</v>
      </c>
      <c r="J132" t="inlineStr">
        <is>
          <t>밀가루(국산)61%, 마가린11.3%[식물성유지, 콩기름(대두유) 등], 살균전란액(국산)11.3%, 백설탕11.3%, 정제소금1.45%, 식품첨가물혼합제제0.86%, 분유류0.865, 효모(이스트)1.93%</t>
        </is>
      </c>
      <c r="K132" t="inlineStr">
        <is>
          <t>875g(개당 약35g)</t>
        </is>
      </c>
      <c r="L132" t="inlineStr">
        <is>
          <t>자연 해동 후 섭취 가능하나 
오븐조리-평균 160~170°C 2~3분 조리 (데우는정도)</t>
        </is>
      </c>
      <c r="M132" t="inlineStr">
        <is>
          <t>1,2,5,6</t>
        </is>
      </c>
      <c r="N132" t="inlineStr">
        <is>
          <t>haccp</t>
        </is>
      </c>
      <c r="O132" t="inlineStr">
        <is>
          <t>과세</t>
        </is>
      </c>
      <c r="P132" t="n">
        <v>5</v>
      </c>
      <c r="Q132" t="inlineStr">
        <is>
          <t>9개월</t>
        </is>
      </c>
      <c r="R132" t="inlineStr">
        <is>
          <t>냉동</t>
        </is>
      </c>
    </row>
    <row r="133">
      <c r="A133" t="inlineStr"/>
      <c r="B133" t="inlineStr"/>
      <c r="C133" t="inlineStr">
        <is>
          <t>[우리밀]소프트롤빠네(속제거함)</t>
        </is>
      </c>
      <c r="D133" t="inlineStr">
        <is>
          <t>재고</t>
        </is>
      </c>
      <c r="E133" t="n">
        <v>1</v>
      </c>
      <c r="F133" t="inlineStr">
        <is>
          <t>50gX20개</t>
        </is>
      </c>
      <c r="G133" t="inlineStr">
        <is>
          <t>봉</t>
        </is>
      </c>
      <c r="H133" t="n">
        <v>25500</v>
      </c>
      <c r="I133" t="n">
        <v>510</v>
      </c>
      <c r="J133" t="inlineStr">
        <is>
          <t>밀가루(국산)61%, 마가린11.3%[식물성유지, 콩기름(대두유) 등], 살균전란액(국산)11.3%, 백설탕11.3%, 정제소금1.45%, 식품첨가물혼합제제0.86%, 분유류0.865, 효모(이스트)1.93%</t>
        </is>
      </c>
      <c r="K133" t="inlineStr">
        <is>
          <t>1,000g(개당 약50g)</t>
        </is>
      </c>
      <c r="L133" t="inlineStr">
        <is>
          <t>자연 해동 후 섭취 가능하나 
오븐조리-평균 160~170°C 2~3분 조리 (데우는정도)</t>
        </is>
      </c>
      <c r="M133" t="inlineStr">
        <is>
          <t>1,2,5,6</t>
        </is>
      </c>
      <c r="N133" t="inlineStr">
        <is>
          <t>haccp</t>
        </is>
      </c>
      <c r="O133" t="inlineStr">
        <is>
          <t>과세</t>
        </is>
      </c>
      <c r="P133" t="n">
        <v>5</v>
      </c>
      <c r="Q133" t="inlineStr">
        <is>
          <t>9개월</t>
        </is>
      </c>
      <c r="R133" t="inlineStr">
        <is>
          <t>냉동</t>
        </is>
      </c>
    </row>
    <row r="134">
      <c r="A134" t="inlineStr"/>
      <c r="B134" t="inlineStr"/>
      <c r="C134" t="inlineStr">
        <is>
          <t>[일반]소프트롤빠네(속제거함)</t>
        </is>
      </c>
      <c r="D134" t="inlineStr">
        <is>
          <t>재고</t>
        </is>
      </c>
      <c r="E134" t="n">
        <v>0.95</v>
      </c>
      <c r="F134" t="inlineStr">
        <is>
          <t>38gX25개</t>
        </is>
      </c>
      <c r="G134" t="inlineStr">
        <is>
          <t>봉</t>
        </is>
      </c>
      <c r="H134" t="n">
        <v>25200</v>
      </c>
      <c r="I134" t="n">
        <v>1008</v>
      </c>
      <c r="J134" t="inlineStr">
        <is>
          <t>빵류100%[밀가루(외국산), 백설탕, 쇼트닝, 효모, 정제소금, 스테아릴젖산나트륨, 기타가공품(제이믹스LC), 기타가공품(후드(1))]</t>
        </is>
      </c>
      <c r="K134" t="inlineStr">
        <is>
          <t>지름: 9cm  입구: 6cm
950g(개당 약38g)</t>
        </is>
      </c>
      <c r="L134" t="inlineStr">
        <is>
          <t>자연 해동 후 섭취 가능하나 
오븐조리-평균 160~170°C 2~3분 조리 (데우는정도)</t>
        </is>
      </c>
      <c r="M134" t="inlineStr">
        <is>
          <t>1,5,6</t>
        </is>
      </c>
      <c r="N134" t="inlineStr">
        <is>
          <t>haccp</t>
        </is>
      </c>
      <c r="O134" t="inlineStr">
        <is>
          <t>과세</t>
        </is>
      </c>
      <c r="P134" t="n">
        <v>5</v>
      </c>
      <c r="Q134" t="inlineStr">
        <is>
          <t>9개월</t>
        </is>
      </c>
      <c r="R134" t="inlineStr">
        <is>
          <t>냉동</t>
        </is>
      </c>
    </row>
    <row r="135">
      <c r="A135" t="inlineStr">
        <is>
          <t>규격 가격 변동확인 부탁드립니다</t>
        </is>
      </c>
      <c r="B135" t="inlineStr"/>
      <c r="C135" t="inlineStr">
        <is>
          <t>[프리미엄]샌드프린팅마카롱(바닐라)-새학기/어린이날
-★초록나무 ONLY ONE★</t>
        </is>
      </c>
      <c r="D135" t="inlineStr">
        <is>
          <t>재고</t>
        </is>
      </c>
      <c r="E135" t="inlineStr">
        <is>
          <t>340g</t>
        </is>
      </c>
      <c r="F135" t="inlineStr">
        <is>
          <t>17gX20개                (규격변동)</t>
        </is>
      </c>
      <c r="G135" t="inlineStr">
        <is>
          <t>박스</t>
        </is>
      </c>
      <c r="H135" t="n">
        <v>28800</v>
      </c>
      <c r="I135" t="n">
        <v>1440</v>
      </c>
      <c r="J13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5" t="inlineStr">
        <is>
          <t>이벤트상품(3월 새학기 운영)/지름: 4.5cm</t>
        </is>
      </c>
      <c r="L135" t="inlineStr">
        <is>
          <t>해동후 섭취</t>
        </is>
      </c>
      <c r="M135" t="inlineStr">
        <is>
          <t>1,2,5,6</t>
        </is>
      </c>
      <c r="N135" t="inlineStr">
        <is>
          <t>haccp</t>
        </is>
      </c>
      <c r="O135" t="inlineStr">
        <is>
          <t>과세</t>
        </is>
      </c>
      <c r="P135" t="n">
        <v>1</v>
      </c>
      <c r="Q135" t="inlineStr">
        <is>
          <t>6개월</t>
        </is>
      </c>
      <c r="R135" t="inlineStr">
        <is>
          <t>냉동</t>
        </is>
      </c>
    </row>
    <row r="136">
      <c r="A136" t="inlineStr"/>
      <c r="B136" t="inlineStr"/>
      <c r="C136" t="inlineStr">
        <is>
          <t>와삭바삭콘소메(개별포장)
-★초록나무 ONLY ONE★</t>
        </is>
      </c>
      <c r="D136" t="inlineStr">
        <is>
          <t>재고</t>
        </is>
      </c>
      <c r="E136" t="n">
        <v>0.36</v>
      </c>
      <c r="F136" t="inlineStr">
        <is>
          <t>12gX30개</t>
        </is>
      </c>
      <c r="G136" t="inlineStr">
        <is>
          <t>박스</t>
        </is>
      </c>
      <c r="H136" t="n">
        <v>19200</v>
      </c>
      <c r="I136" t="n">
        <v>640</v>
      </c>
      <c r="J136" t="inlineStr">
        <is>
          <t>아몬드분말35%,슈가파우더20%,설탕10%,계란흰자20%,파슬리분말5%,파마산치즈분말5%,콘향분말5%</t>
        </is>
      </c>
      <c r="K136" t="inlineStr">
        <is>
          <t>100% 아몬드가루로 만들어졌으며, 콘소메향과 고소한 아몬드 맛이 나는 쫀득한 식감의 과자입니다.</t>
        </is>
      </c>
      <c r="L136" t="inlineStr">
        <is>
          <t>즉시 섭취</t>
        </is>
      </c>
      <c r="M136" t="inlineStr">
        <is>
          <t>1,2,6</t>
        </is>
      </c>
      <c r="N136" t="inlineStr">
        <is>
          <t>haccp</t>
        </is>
      </c>
      <c r="O136" t="inlineStr">
        <is>
          <t>과세</t>
        </is>
      </c>
      <c r="P136" t="n">
        <v>1</v>
      </c>
      <c r="Q136" t="inlineStr">
        <is>
          <t>12개월</t>
        </is>
      </c>
      <c r="R136" t="inlineStr">
        <is>
          <t>냉동</t>
        </is>
      </c>
    </row>
    <row r="137">
      <c r="A137" t="inlineStr"/>
      <c r="B137" t="inlineStr"/>
      <c r="C137" t="inlineStr">
        <is>
          <t>갈릭퐁당!허니바게트(개별포장)
-★초록나무 ONLY ONE★</t>
        </is>
      </c>
      <c r="D137" t="inlineStr">
        <is>
          <t>재고</t>
        </is>
      </c>
      <c r="E137" t="n">
        <v>0.36</v>
      </c>
      <c r="F137" t="inlineStr">
        <is>
          <t>12gX30개</t>
        </is>
      </c>
      <c r="G137" t="inlineStr">
        <is>
          <t>박스</t>
        </is>
      </c>
      <c r="H137" t="n">
        <v>19200</v>
      </c>
      <c r="I137" t="n">
        <v>640</v>
      </c>
      <c r="J137" t="inlineStr">
        <is>
          <t>아몬드분말35%,슈가파우더20%,설탕10%,계란흰자15%,동결건조마늘분말5%,파슬리분말5%,파마산치즈분말5%,버터5%</t>
        </is>
      </c>
      <c r="K137" t="inlineStr">
        <is>
          <t>100% 아몬드가루로 만들어졌으며, 구운 마늘향과 버터가 어우러져 갈릭 바게트 맛이나는 쫀득한 식감의 과자입니다.</t>
        </is>
      </c>
      <c r="L137" t="inlineStr">
        <is>
          <t>즉시 섭취</t>
        </is>
      </c>
      <c r="M137" t="inlineStr">
        <is>
          <t>1,2,6</t>
        </is>
      </c>
      <c r="N137" t="inlineStr">
        <is>
          <t>haccp</t>
        </is>
      </c>
      <c r="O137" t="inlineStr">
        <is>
          <t>과세</t>
        </is>
      </c>
      <c r="P137" t="n">
        <v>1</v>
      </c>
      <c r="Q137" t="inlineStr">
        <is>
          <t>6개월</t>
        </is>
      </c>
      <c r="R137" t="inlineStr">
        <is>
          <t>냉동</t>
        </is>
      </c>
    </row>
    <row r="138">
      <c r="A138" t="inlineStr">
        <is>
          <t>규격 가격 변동확인 부탁드립니다</t>
        </is>
      </c>
      <c r="B138" t="inlineStr"/>
      <c r="C138" t="inlineStr">
        <is>
          <t>[우리밀]프린팅이벤트쿠키(개별포장)-생일축하해</t>
        </is>
      </c>
      <c r="D138" t="inlineStr">
        <is>
          <t>일배</t>
        </is>
      </c>
      <c r="E138" t="inlineStr"/>
      <c r="F138" t="inlineStr">
        <is>
          <t>25g</t>
        </is>
      </c>
      <c r="G138" t="inlineStr">
        <is>
          <t>개</t>
        </is>
      </c>
      <c r="H138" t="n">
        <v>990</v>
      </c>
      <c r="I138" t="inlineStr"/>
      <c r="J13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8" t="inlineStr">
        <is>
          <t>영업일 기준 2주전 발주
/ 지름 약 6cm ,두께 1~2cm</t>
        </is>
      </c>
      <c r="L138" t="inlineStr">
        <is>
          <t>바로섭취가능</t>
        </is>
      </c>
      <c r="M138" t="inlineStr">
        <is>
          <t>1,2,5,6</t>
        </is>
      </c>
      <c r="N138" t="inlineStr">
        <is>
          <t>haccp</t>
        </is>
      </c>
      <c r="O138" t="inlineStr">
        <is>
          <t>과세</t>
        </is>
      </c>
      <c r="P138" t="n">
        <v>8</v>
      </c>
      <c r="Q138" t="inlineStr">
        <is>
          <t>6개월</t>
        </is>
      </c>
      <c r="R138" t="inlineStr">
        <is>
          <t>상온</t>
        </is>
      </c>
    </row>
    <row r="139">
      <c r="A139" t="inlineStr">
        <is>
          <t>규격 가격 변동확인 부탁드립니다</t>
        </is>
      </c>
      <c r="B139" t="inlineStr"/>
      <c r="C139" t="inlineStr">
        <is>
          <t>[우리밀]프린팅이벤트쿠키(개별포장)-잔반우수</t>
        </is>
      </c>
      <c r="D139" t="inlineStr">
        <is>
          <t>일배</t>
        </is>
      </c>
      <c r="E139" t="inlineStr"/>
      <c r="F139" t="inlineStr">
        <is>
          <t>25g</t>
        </is>
      </c>
      <c r="G139" t="inlineStr">
        <is>
          <t>개</t>
        </is>
      </c>
      <c r="H139" t="n">
        <v>990</v>
      </c>
      <c r="I139" t="inlineStr"/>
      <c r="J13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9" t="inlineStr">
        <is>
          <t>영업일 기준 2주전 발주
/ 지름 약 6cm ,두께 1~2cm</t>
        </is>
      </c>
      <c r="L139" t="inlineStr">
        <is>
          <t>바로섭취가능</t>
        </is>
      </c>
      <c r="M139" t="inlineStr">
        <is>
          <t>1,2,5,6</t>
        </is>
      </c>
      <c r="N139" t="inlineStr">
        <is>
          <t>haccp</t>
        </is>
      </c>
      <c r="O139" t="inlineStr">
        <is>
          <t>과세</t>
        </is>
      </c>
      <c r="P139" t="n">
        <v>8</v>
      </c>
      <c r="Q139" t="inlineStr">
        <is>
          <t>6개월</t>
        </is>
      </c>
      <c r="R139" t="inlineStr">
        <is>
          <t>상온</t>
        </is>
      </c>
    </row>
    <row r="140">
      <c r="A140" t="inlineStr">
        <is>
          <t>규격 가격 변동확인 부탁드립니다</t>
        </is>
      </c>
      <c r="B140" t="inlineStr"/>
      <c r="C140" t="inlineStr">
        <is>
          <t>[우리밀]프린팅이벤트쿠키(개별포장)-개교기념</t>
        </is>
      </c>
      <c r="D140" t="inlineStr">
        <is>
          <t>일배</t>
        </is>
      </c>
      <c r="E140" t="inlineStr"/>
      <c r="F140" t="inlineStr">
        <is>
          <t>25g</t>
        </is>
      </c>
      <c r="G140" t="inlineStr">
        <is>
          <t>개</t>
        </is>
      </c>
      <c r="H140" t="n">
        <v>990</v>
      </c>
      <c r="I140" t="inlineStr"/>
      <c r="J14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0" t="inlineStr">
        <is>
          <t>영업일 기준 2주전 발주
/ 지름 약 6cm ,두께 1~2cm / 학교 이름 표기 가능</t>
        </is>
      </c>
      <c r="L140" t="inlineStr">
        <is>
          <t>바로섭취가능</t>
        </is>
      </c>
      <c r="M140" t="inlineStr">
        <is>
          <t>1,2,5,6</t>
        </is>
      </c>
      <c r="N140" t="inlineStr">
        <is>
          <t>haccp</t>
        </is>
      </c>
      <c r="O140" t="inlineStr">
        <is>
          <t>과세</t>
        </is>
      </c>
      <c r="P140" t="n">
        <v>8</v>
      </c>
      <c r="Q140" t="inlineStr">
        <is>
          <t>6개월</t>
        </is>
      </c>
      <c r="R140" t="inlineStr">
        <is>
          <t>상온</t>
        </is>
      </c>
    </row>
    <row r="141">
      <c r="A141" t="inlineStr">
        <is>
          <t>규격 가격 변동확인 부탁드립니다</t>
        </is>
      </c>
      <c r="B141" t="inlineStr"/>
      <c r="C141" t="inlineStr">
        <is>
          <t>[우리밀]프린팅이벤트쿠키(개별포장)-새학기
-★초록나무 ONLY ONE★</t>
        </is>
      </c>
      <c r="D141" t="inlineStr">
        <is>
          <t>일배</t>
        </is>
      </c>
      <c r="E141" t="inlineStr"/>
      <c r="F141" t="inlineStr">
        <is>
          <t>25g</t>
        </is>
      </c>
      <c r="G141" t="inlineStr">
        <is>
          <t>개</t>
        </is>
      </c>
      <c r="H141" t="n">
        <v>990</v>
      </c>
      <c r="I141" t="inlineStr"/>
      <c r="J14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1" t="inlineStr">
        <is>
          <t>3월2일 해당주만 발주가능
/ 지름 약 6cm ,두께 1~2cm</t>
        </is>
      </c>
      <c r="L141" t="inlineStr">
        <is>
          <t>바로섭취가능</t>
        </is>
      </c>
      <c r="M141" t="inlineStr">
        <is>
          <t>1,2,5,6</t>
        </is>
      </c>
      <c r="N141" t="inlineStr">
        <is>
          <t>haccp</t>
        </is>
      </c>
      <c r="O141" t="inlineStr">
        <is>
          <t>과세</t>
        </is>
      </c>
      <c r="P141" t="n">
        <v>8</v>
      </c>
      <c r="Q141" t="inlineStr">
        <is>
          <t>6개월</t>
        </is>
      </c>
      <c r="R141" t="inlineStr">
        <is>
          <t>상온</t>
        </is>
      </c>
    </row>
    <row r="142">
      <c r="A142" t="inlineStr">
        <is>
          <t>규격 가격 변동확인 부탁드립니다</t>
        </is>
      </c>
      <c r="B142" t="inlineStr"/>
      <c r="C142" t="inlineStr">
        <is>
          <t>[우리밀]프린팅이벤트쿠키(개별포장)-식목일
-★초록나무 ONLY ONE★</t>
        </is>
      </c>
      <c r="D142" t="inlineStr">
        <is>
          <t>일배</t>
        </is>
      </c>
      <c r="E142" t="inlineStr"/>
      <c r="F142" t="inlineStr">
        <is>
          <t>25g</t>
        </is>
      </c>
      <c r="G142" t="inlineStr">
        <is>
          <t>개</t>
        </is>
      </c>
      <c r="H142" t="n">
        <v>990</v>
      </c>
      <c r="I142" t="inlineStr"/>
      <c r="J14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2" t="inlineStr">
        <is>
          <t>식목일 해당주만 발주가능
/ 지름 약 6cm ,두께 1~2cm</t>
        </is>
      </c>
      <c r="L142" t="inlineStr">
        <is>
          <t>바로섭취가능</t>
        </is>
      </c>
      <c r="M142" t="inlineStr">
        <is>
          <t>1,2,5,6</t>
        </is>
      </c>
      <c r="N142" t="inlineStr">
        <is>
          <t>haccp</t>
        </is>
      </c>
      <c r="O142" t="inlineStr">
        <is>
          <t>과세</t>
        </is>
      </c>
      <c r="P142" t="n">
        <v>8</v>
      </c>
      <c r="Q142" t="inlineStr">
        <is>
          <t>6개월</t>
        </is>
      </c>
      <c r="R142" t="inlineStr">
        <is>
          <t>상온</t>
        </is>
      </c>
    </row>
    <row r="143">
      <c r="A143" t="inlineStr">
        <is>
          <t>규격 가격 변동확인 부탁드립니다</t>
        </is>
      </c>
      <c r="B143" t="inlineStr"/>
      <c r="C143" t="inlineStr">
        <is>
          <t>[우리밀]프린팅이벤트쿠키(개별포장)-어린이날
-★초록나무 ONLY ONE★</t>
        </is>
      </c>
      <c r="D143" t="inlineStr">
        <is>
          <t>일배</t>
        </is>
      </c>
      <c r="E143" t="inlineStr"/>
      <c r="F143" t="inlineStr">
        <is>
          <t>25g</t>
        </is>
      </c>
      <c r="G143" t="inlineStr">
        <is>
          <t>개</t>
        </is>
      </c>
      <c r="H143" t="n">
        <v>990</v>
      </c>
      <c r="I143" t="inlineStr"/>
      <c r="J143"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3" t="inlineStr">
        <is>
          <t>어린이날 해당주만 발주가능
/ 지름 약 6cm ,두께 1~2cm</t>
        </is>
      </c>
      <c r="L143" t="inlineStr">
        <is>
          <t>바로섭취가능</t>
        </is>
      </c>
      <c r="M143" t="inlineStr">
        <is>
          <t>1,2,5,6</t>
        </is>
      </c>
      <c r="N143" t="inlineStr">
        <is>
          <t>haccp</t>
        </is>
      </c>
      <c r="O143" t="inlineStr">
        <is>
          <t>과세</t>
        </is>
      </c>
      <c r="P143" t="n">
        <v>8</v>
      </c>
      <c r="Q143" t="inlineStr">
        <is>
          <t>6개월</t>
        </is>
      </c>
      <c r="R143" t="inlineStr">
        <is>
          <t>상온</t>
        </is>
      </c>
    </row>
    <row r="144">
      <c r="A144" t="inlineStr">
        <is>
          <t>규격 가격 변동확인 부탁드립니다</t>
        </is>
      </c>
      <c r="B144" t="inlineStr"/>
      <c r="C144" t="inlineStr">
        <is>
          <t>[우리밀]프린팅이벤트쿠키(개별포장)-스승의날
-★초록나무 ONLY ONE★</t>
        </is>
      </c>
      <c r="D144" t="inlineStr">
        <is>
          <t>일배</t>
        </is>
      </c>
      <c r="E144" t="inlineStr"/>
      <c r="F144" t="inlineStr">
        <is>
          <t>25g</t>
        </is>
      </c>
      <c r="G144" t="inlineStr">
        <is>
          <t>개</t>
        </is>
      </c>
      <c r="H144" t="n">
        <v>990</v>
      </c>
      <c r="I144" t="inlineStr"/>
      <c r="J144"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4" t="inlineStr">
        <is>
          <t>스승의날 해당주만 발주가능
/ 지름 약 6cm ,두께 1~2cm</t>
        </is>
      </c>
      <c r="L144" t="inlineStr">
        <is>
          <t>바로섭취가능</t>
        </is>
      </c>
      <c r="M144" t="inlineStr">
        <is>
          <t>1,2,5,6</t>
        </is>
      </c>
      <c r="N144" t="inlineStr">
        <is>
          <t>haccp</t>
        </is>
      </c>
      <c r="O144" t="inlineStr">
        <is>
          <t>과세</t>
        </is>
      </c>
      <c r="P144" t="n">
        <v>8</v>
      </c>
      <c r="Q144" t="inlineStr">
        <is>
          <t>6개월</t>
        </is>
      </c>
      <c r="R144" t="inlineStr">
        <is>
          <t>상온</t>
        </is>
      </c>
    </row>
    <row r="145">
      <c r="A145" t="inlineStr">
        <is>
          <t>규격 가격 변동확인 부탁드립니다</t>
        </is>
      </c>
      <c r="B145" t="inlineStr"/>
      <c r="C145" t="inlineStr">
        <is>
          <t>[우리밀]프린팅이벤트쿠키(개별포장)-호국보훈
-★초록나무 ONLY ONE★</t>
        </is>
      </c>
      <c r="D145" t="inlineStr">
        <is>
          <t>일배</t>
        </is>
      </c>
      <c r="E145" t="inlineStr"/>
      <c r="F145" t="inlineStr">
        <is>
          <t>25g</t>
        </is>
      </c>
      <c r="G145" t="inlineStr">
        <is>
          <t>개</t>
        </is>
      </c>
      <c r="H145" t="n">
        <v>990</v>
      </c>
      <c r="I145" t="inlineStr"/>
      <c r="J14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5" t="inlineStr">
        <is>
          <t>스승의날 해당주만 발주가능
/ 지름 약 6cm ,두께 1~2cm</t>
        </is>
      </c>
      <c r="L145" t="inlineStr">
        <is>
          <t>바로섭취가능</t>
        </is>
      </c>
      <c r="M145" t="inlineStr">
        <is>
          <t>1,2,5,6</t>
        </is>
      </c>
      <c r="N145" t="inlineStr">
        <is>
          <t>haccp</t>
        </is>
      </c>
      <c r="O145" t="inlineStr">
        <is>
          <t>과세</t>
        </is>
      </c>
      <c r="P145" t="n">
        <v>8</v>
      </c>
      <c r="Q145" t="inlineStr">
        <is>
          <t>6개월</t>
        </is>
      </c>
      <c r="R145" t="inlineStr">
        <is>
          <t>상온</t>
        </is>
      </c>
    </row>
    <row r="146">
      <c r="A146" t="inlineStr">
        <is>
          <t>규격 가격 변동확인 부탁드립니다</t>
        </is>
      </c>
      <c r="B146" t="inlineStr"/>
      <c r="C146" t="inlineStr">
        <is>
          <t>[우리밀]프린팅이벤트쿠키(개별포장)-방학
-★초록나무 ONLY ONE★</t>
        </is>
      </c>
      <c r="D146" t="inlineStr">
        <is>
          <t>일배</t>
        </is>
      </c>
      <c r="E146" t="inlineStr"/>
      <c r="F146" t="inlineStr">
        <is>
          <t>25g</t>
        </is>
      </c>
      <c r="G146" t="inlineStr">
        <is>
          <t>개</t>
        </is>
      </c>
      <c r="H146" t="n">
        <v>990</v>
      </c>
      <c r="I146" t="inlineStr"/>
      <c r="J14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6" t="inlineStr">
        <is>
          <t>방학 해당주만 발주가능
/ 지름 약 6cm ,두께 1~2cm</t>
        </is>
      </c>
      <c r="L146" t="inlineStr">
        <is>
          <t>바로섭취가능</t>
        </is>
      </c>
      <c r="M146" t="inlineStr">
        <is>
          <t>1,2,5,6</t>
        </is>
      </c>
      <c r="N146" t="inlineStr">
        <is>
          <t>haccp</t>
        </is>
      </c>
      <c r="O146" t="inlineStr">
        <is>
          <t>과세</t>
        </is>
      </c>
      <c r="P146" t="n">
        <v>8</v>
      </c>
      <c r="Q146" t="inlineStr">
        <is>
          <t>6개월</t>
        </is>
      </c>
      <c r="R146" t="inlineStr">
        <is>
          <t>상온</t>
        </is>
      </c>
    </row>
    <row r="147">
      <c r="A147" t="inlineStr">
        <is>
          <t>규격 가격 변동확인 부탁드립니다</t>
        </is>
      </c>
      <c r="B147" t="inlineStr"/>
      <c r="C147" t="inlineStr">
        <is>
          <t>[우리밀]프린팅이벤트쿠키(개별포장)-한글날
-★초록나무 ONLY ONE★</t>
        </is>
      </c>
      <c r="D147" t="inlineStr">
        <is>
          <t>일배</t>
        </is>
      </c>
      <c r="E147" t="inlineStr"/>
      <c r="F147" t="inlineStr">
        <is>
          <t>25g</t>
        </is>
      </c>
      <c r="G147" t="inlineStr">
        <is>
          <t>개</t>
        </is>
      </c>
      <c r="H147" t="n">
        <v>990</v>
      </c>
      <c r="I147" t="inlineStr"/>
      <c r="J147"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7" t="inlineStr">
        <is>
          <t>한글날 해당주만 발주가능
/ 지름 약 6cm ,두께 1~2cm</t>
        </is>
      </c>
      <c r="L147" t="inlineStr">
        <is>
          <t>바로섭취가능</t>
        </is>
      </c>
      <c r="M147" t="inlineStr">
        <is>
          <t>1,2,5,6</t>
        </is>
      </c>
      <c r="N147" t="inlineStr">
        <is>
          <t>haccp</t>
        </is>
      </c>
      <c r="O147" t="inlineStr">
        <is>
          <t>과세</t>
        </is>
      </c>
      <c r="P147" t="n">
        <v>8</v>
      </c>
      <c r="Q147" t="inlineStr">
        <is>
          <t>6개월</t>
        </is>
      </c>
      <c r="R147" t="inlineStr">
        <is>
          <t>상온</t>
        </is>
      </c>
    </row>
    <row r="148">
      <c r="A148" t="inlineStr">
        <is>
          <t>규격 가격 변동확인 부탁드립니다</t>
        </is>
      </c>
      <c r="B148" t="inlineStr"/>
      <c r="C148" t="inlineStr">
        <is>
          <t>[우리밀]프린팅이벤트쿠키(개별포장)-독도의날
-★초록나무 ONLY ONE★</t>
        </is>
      </c>
      <c r="D148" t="inlineStr">
        <is>
          <t>일배</t>
        </is>
      </c>
      <c r="E148" t="inlineStr"/>
      <c r="F148" t="inlineStr">
        <is>
          <t>25g</t>
        </is>
      </c>
      <c r="G148" t="inlineStr">
        <is>
          <t>개</t>
        </is>
      </c>
      <c r="H148" t="n">
        <v>990</v>
      </c>
      <c r="I148" t="inlineStr"/>
      <c r="J14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8" t="inlineStr">
        <is>
          <t>독도의날 해당주만 발주가능
/ 지름 약 6cm ,두께 1~2cm</t>
        </is>
      </c>
      <c r="L148" t="inlineStr">
        <is>
          <t>바로섭취가능</t>
        </is>
      </c>
      <c r="M148" t="inlineStr">
        <is>
          <t>1,2,5,6</t>
        </is>
      </c>
      <c r="N148" t="inlineStr">
        <is>
          <t>haccp</t>
        </is>
      </c>
      <c r="O148" t="inlineStr">
        <is>
          <t>과세</t>
        </is>
      </c>
      <c r="P148" t="n">
        <v>8</v>
      </c>
      <c r="Q148" t="inlineStr">
        <is>
          <t>6개월</t>
        </is>
      </c>
      <c r="R148" t="inlineStr">
        <is>
          <t>상온</t>
        </is>
      </c>
    </row>
    <row r="149">
      <c r="A149" t="inlineStr">
        <is>
          <t>규격 가격 변동확인 부탁드립니다</t>
        </is>
      </c>
      <c r="B149" t="inlineStr"/>
      <c r="C149" t="inlineStr">
        <is>
          <t>[우리밀]프린팅이벤트쿠키(개별포장)-할로윈
-★초록나무 ONLY ONE★</t>
        </is>
      </c>
      <c r="D149" t="inlineStr">
        <is>
          <t>일배</t>
        </is>
      </c>
      <c r="E149" t="inlineStr"/>
      <c r="F149" t="inlineStr">
        <is>
          <t>25g</t>
        </is>
      </c>
      <c r="G149" t="inlineStr">
        <is>
          <t>개</t>
        </is>
      </c>
      <c r="H149" t="n">
        <v>990</v>
      </c>
      <c r="I149" t="inlineStr"/>
      <c r="J14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9" t="inlineStr">
        <is>
          <t>할로윈 해당주만 발주가능
/ 지름 약 6cm ,두께 1~2cm</t>
        </is>
      </c>
      <c r="L149" t="inlineStr">
        <is>
          <t>바로섭취가능</t>
        </is>
      </c>
      <c r="M149" t="inlineStr">
        <is>
          <t>1,2,5,6</t>
        </is>
      </c>
      <c r="N149" t="inlineStr">
        <is>
          <t>haccp</t>
        </is>
      </c>
      <c r="O149" t="inlineStr">
        <is>
          <t>과세</t>
        </is>
      </c>
      <c r="P149" t="n">
        <v>8</v>
      </c>
      <c r="Q149" t="inlineStr">
        <is>
          <t>6개월</t>
        </is>
      </c>
      <c r="R149" t="inlineStr">
        <is>
          <t>상온</t>
        </is>
      </c>
    </row>
    <row r="150">
      <c r="A150" t="inlineStr">
        <is>
          <t>규격 가격 변동확인 부탁드립니다</t>
        </is>
      </c>
      <c r="B150" t="inlineStr"/>
      <c r="C150" t="inlineStr">
        <is>
          <t>[우리밀]프린팅이벤트쿠키(개별포장)-수능
-★초록나무 ONLY ONE★</t>
        </is>
      </c>
      <c r="D150" t="inlineStr">
        <is>
          <t>일배</t>
        </is>
      </c>
      <c r="E150" t="inlineStr"/>
      <c r="F150" t="inlineStr">
        <is>
          <t>25g</t>
        </is>
      </c>
      <c r="G150" t="inlineStr">
        <is>
          <t>개</t>
        </is>
      </c>
      <c r="H150" t="n">
        <v>990</v>
      </c>
      <c r="I150" t="inlineStr"/>
      <c r="J15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0" t="inlineStr">
        <is>
          <t>수능 해당주만 발주가능
/ 지름 약 6cm ,두께 1~2cm</t>
        </is>
      </c>
      <c r="L150" t="inlineStr">
        <is>
          <t>바로섭취가능</t>
        </is>
      </c>
      <c r="M150" t="inlineStr">
        <is>
          <t>1,2,5,6</t>
        </is>
      </c>
      <c r="N150" t="inlineStr">
        <is>
          <t>haccp</t>
        </is>
      </c>
      <c r="O150" t="inlineStr">
        <is>
          <t>과세</t>
        </is>
      </c>
      <c r="P150" t="n">
        <v>8</v>
      </c>
      <c r="Q150" t="inlineStr">
        <is>
          <t>6개월</t>
        </is>
      </c>
      <c r="R150" t="inlineStr">
        <is>
          <t>상온</t>
        </is>
      </c>
    </row>
    <row r="151">
      <c r="A151" t="inlineStr">
        <is>
          <t>규격 가격 변동확인 부탁드립니다</t>
        </is>
      </c>
      <c r="B151" t="inlineStr"/>
      <c r="C151" t="inlineStr">
        <is>
          <t>[우리밀]프린팅이벤트쿠키(개별포장)-크리스마스
-★초록나무 ONLY ONE★</t>
        </is>
      </c>
      <c r="D151" t="inlineStr">
        <is>
          <t>일배</t>
        </is>
      </c>
      <c r="E151" t="inlineStr"/>
      <c r="F151" t="inlineStr">
        <is>
          <t>25g</t>
        </is>
      </c>
      <c r="G151" t="inlineStr">
        <is>
          <t>개</t>
        </is>
      </c>
      <c r="H151" t="n">
        <v>990</v>
      </c>
      <c r="I151" t="inlineStr"/>
      <c r="J15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1" t="inlineStr">
        <is>
          <t>크리스마스 해당주만 발주가능
/ 지름 약 6cm ,두께 1~2cm</t>
        </is>
      </c>
      <c r="L151" t="inlineStr">
        <is>
          <t>바로섭취가능</t>
        </is>
      </c>
      <c r="M151" t="inlineStr">
        <is>
          <t>1,2,5,6</t>
        </is>
      </c>
      <c r="N151" t="inlineStr">
        <is>
          <t>haccp</t>
        </is>
      </c>
      <c r="O151" t="inlineStr">
        <is>
          <t>과세</t>
        </is>
      </c>
      <c r="P151" t="n">
        <v>8</v>
      </c>
      <c r="Q151" t="inlineStr">
        <is>
          <t>6개월</t>
        </is>
      </c>
      <c r="R151" t="inlineStr">
        <is>
          <t>상온</t>
        </is>
      </c>
    </row>
    <row r="152">
      <c r="A152" t="inlineStr"/>
      <c r="B152" t="inlineStr"/>
      <c r="C152" t="inlineStr">
        <is>
          <t>[국내산]찰보리반죽(생지)(행사가적용3월~8월까지)</t>
        </is>
      </c>
      <c r="D152" t="inlineStr">
        <is>
          <t>재고</t>
        </is>
      </c>
      <c r="E152" t="n">
        <v>1</v>
      </c>
      <c r="F152" t="inlineStr">
        <is>
          <t>1kg</t>
        </is>
      </c>
      <c r="G152" t="inlineStr">
        <is>
          <t>kg</t>
        </is>
      </c>
      <c r="H152" t="n">
        <v>10400</v>
      </c>
      <c r="I152" t="inlineStr"/>
      <c r="J152" t="inlineStr">
        <is>
          <t>분말믹스44.24%[찰보리48.2%,정백당,정제염,베이킹파우더,소다,바니라향,대두유,마가린(식물성유지,팜올레인유,팜스테아린유],계란(국산,무항생제),물엿,럼주,정제수</t>
        </is>
      </c>
      <c r="K152" t="inlineStr"/>
      <c r="L152" t="inlineStr">
        <is>
          <t>오븐조리 - 자연해동 후 
오븐온도
상판 : 185°C         하판 : 160°C
예열된 오븐에 20분간 굽는다</t>
        </is>
      </c>
      <c r="M152" t="inlineStr">
        <is>
          <t>1,5</t>
        </is>
      </c>
      <c r="N152" t="inlineStr">
        <is>
          <t>haccp</t>
        </is>
      </c>
      <c r="O152" t="inlineStr">
        <is>
          <t>과세</t>
        </is>
      </c>
      <c r="P152" t="n">
        <v>16</v>
      </c>
      <c r="Q152" t="inlineStr">
        <is>
          <t>12개월</t>
        </is>
      </c>
      <c r="R152" t="inlineStr">
        <is>
          <t>냉동</t>
        </is>
      </c>
    </row>
    <row r="153">
      <c r="A153" t="inlineStr"/>
      <c r="B153" t="inlineStr"/>
      <c r="C153" t="inlineStr">
        <is>
          <t>[국내산]초코찰보리반죽(생지)(행사가적용3월~8월까지)</t>
        </is>
      </c>
      <c r="D153" t="inlineStr">
        <is>
          <t>재고</t>
        </is>
      </c>
      <c r="E153" t="n">
        <v>1</v>
      </c>
      <c r="F153" t="inlineStr">
        <is>
          <t>1kg</t>
        </is>
      </c>
      <c r="G153" t="inlineStr">
        <is>
          <t>kg</t>
        </is>
      </c>
      <c r="H153" t="n">
        <v>10400</v>
      </c>
      <c r="I153" t="inlineStr"/>
      <c r="J153" t="inlineStr">
        <is>
          <t>분말믹스43.33%[찰보리48.2%,정백당,정제염,베이킹파우더,소다,바니라향,대두유,마가린(식물성유지,팜올레인유,팜스테아린유]코코아분말(코코아100%),계란(국산,무항생제),물엿,럼주,정제수</t>
        </is>
      </c>
      <c r="K153" t="inlineStr"/>
      <c r="L153" t="inlineStr">
        <is>
          <t>오븐조리 - 자연해동 후 
오븐온도
상판 : 185°C         하판 : 160°C
예열된 오븐에 20분간 굽는다</t>
        </is>
      </c>
      <c r="M153" t="inlineStr">
        <is>
          <t>1,5</t>
        </is>
      </c>
      <c r="N153" t="inlineStr">
        <is>
          <t>haccp</t>
        </is>
      </c>
      <c r="O153" t="inlineStr">
        <is>
          <t>과세</t>
        </is>
      </c>
      <c r="P153" t="n">
        <v>16</v>
      </c>
      <c r="Q153" t="inlineStr">
        <is>
          <t>12개월</t>
        </is>
      </c>
      <c r="R153" t="inlineStr">
        <is>
          <t>냉동</t>
        </is>
      </c>
    </row>
    <row r="154">
      <c r="A154" t="inlineStr"/>
      <c r="B154" t="inlineStr"/>
      <c r="C154" t="inlineStr">
        <is>
          <t>[120인분SET]경주십원빵우유SET</t>
        </is>
      </c>
      <c r="D154" t="inlineStr">
        <is>
          <t>SET</t>
        </is>
      </c>
      <c r="E154" t="n">
        <v>19.8</v>
      </c>
      <c r="F154" t="inlineStr">
        <is>
          <t>십6+우5</t>
        </is>
      </c>
      <c r="G154" t="inlineStr">
        <is>
          <t>set</t>
        </is>
      </c>
      <c r="H154" t="n">
        <v>246000</v>
      </c>
      <c r="I154" t="n">
        <v>2050</v>
      </c>
      <c r="J154"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4" t="inlineStr">
        <is>
          <t>★1인분 구성: 경주빵 45g + [빙그레]미니바나나or딸기우유 120ml
★120인분 구성: [우리밀]경주십원빵(개별포장)[(45g*20ea)X6봉]
+[빙그레]우유미니(바나나맛or딸기맛)[(120ml*24ea)X5팩]</t>
        </is>
      </c>
      <c r="L154" t="inlineStr">
        <is>
          <t>바로섭취가능</t>
        </is>
      </c>
      <c r="M154" t="inlineStr">
        <is>
          <t>1,2,5,6</t>
        </is>
      </c>
      <c r="N154" t="inlineStr"/>
      <c r="O154" t="inlineStr">
        <is>
          <t>과세</t>
        </is>
      </c>
      <c r="P154" t="inlineStr"/>
      <c r="Q154" t="inlineStr"/>
      <c r="R154" t="inlineStr"/>
    </row>
    <row r="155">
      <c r="A155" t="inlineStr"/>
      <c r="B155" t="inlineStr"/>
      <c r="C155" t="inlineStr">
        <is>
          <t>[우리밀]경주십원빵(개별포장)</t>
        </is>
      </c>
      <c r="D155" t="inlineStr">
        <is>
          <t>재고</t>
        </is>
      </c>
      <c r="E155" t="n">
        <v>0.9</v>
      </c>
      <c r="F155" t="inlineStr">
        <is>
          <t>45gX20개</t>
        </is>
      </c>
      <c r="G155" t="inlineStr">
        <is>
          <t>봉</t>
        </is>
      </c>
      <c r="H155" t="n">
        <v>20500</v>
      </c>
      <c r="I155" t="n">
        <v>1025</v>
      </c>
      <c r="J155" t="inlineStr">
        <is>
          <t>우리밀빵용프리믹스 48.77%(우리밀 55.44%, 설탕, 정제염, 베이킹파우다, 바닐린향, 마가린, 대두유, 곡류가공품), 계란 32.45%, 치즈 15%, 물엿, 정제수</t>
        </is>
      </c>
      <c r="K155" t="inlineStr">
        <is>
          <t>지름 약 : 7cm / 두께 2cm</t>
        </is>
      </c>
      <c r="L155" t="inlineStr">
        <is>
          <t>오븐 200℃ 10분예열 180℃ 2분 조리
(해동 후 섭취 가능)</t>
        </is>
      </c>
      <c r="M155" t="inlineStr">
        <is>
          <t>1,2,5,6</t>
        </is>
      </c>
      <c r="N155" t="inlineStr">
        <is>
          <t>haccp</t>
        </is>
      </c>
      <c r="O155" t="inlineStr">
        <is>
          <t>과세</t>
        </is>
      </c>
      <c r="P155" t="n">
        <v>8</v>
      </c>
      <c r="Q155" t="inlineStr">
        <is>
          <t>9개월</t>
        </is>
      </c>
      <c r="R155" t="inlineStr">
        <is>
          <t>냉동</t>
        </is>
      </c>
    </row>
    <row r="156">
      <c r="A156" t="inlineStr"/>
      <c r="B156" t="inlineStr"/>
      <c r="C156" t="inlineStr">
        <is>
          <t>[우리밀]경주십원빵(벌크포장)</t>
        </is>
      </c>
      <c r="D156" t="inlineStr">
        <is>
          <t>재고</t>
        </is>
      </c>
      <c r="E156" t="n">
        <v>0.9</v>
      </c>
      <c r="F156" t="inlineStr">
        <is>
          <t>45gX20개</t>
        </is>
      </c>
      <c r="G156" t="inlineStr">
        <is>
          <t>봉</t>
        </is>
      </c>
      <c r="H156" t="n">
        <v>20100</v>
      </c>
      <c r="I156" t="n">
        <v>447</v>
      </c>
      <c r="J156" t="inlineStr">
        <is>
          <t>우리밀빵용프리믹스 48.77%(우리밀 55.44%, 설탕, 정제염, 베이킹파우다, 바닐린향, 마가린, 대두유, 곡류가공품), 계란 32.45%, 치즈 15%, 물엿, 정제수</t>
        </is>
      </c>
      <c r="K156" t="inlineStr">
        <is>
          <t>지름 약 : 7cm / 두께 2cm</t>
        </is>
      </c>
      <c r="L156" t="inlineStr">
        <is>
          <t>오븐 200℃ 10분예열 180℃ 2분 조리
(해동 후 섭취 가능)</t>
        </is>
      </c>
      <c r="M156" t="inlineStr">
        <is>
          <t>1,2,5,6</t>
        </is>
      </c>
      <c r="N156" t="inlineStr">
        <is>
          <t>haccp</t>
        </is>
      </c>
      <c r="O156" t="inlineStr">
        <is>
          <t>과세</t>
        </is>
      </c>
      <c r="P156" t="n">
        <v>8</v>
      </c>
      <c r="Q156" t="inlineStr">
        <is>
          <t>9개월</t>
        </is>
      </c>
      <c r="R156" t="inlineStr">
        <is>
          <t>냉동</t>
        </is>
      </c>
    </row>
    <row r="157">
      <c r="A157" t="inlineStr"/>
      <c r="B157" t="inlineStr"/>
      <c r="C157" t="inlineStr">
        <is>
          <t>[프리미엄]제주리얼감귤타르트(개별포장)</t>
        </is>
      </c>
      <c r="D157" t="inlineStr">
        <is>
          <t>재고</t>
        </is>
      </c>
      <c r="E157" t="n">
        <v>0.9</v>
      </c>
      <c r="F157" t="inlineStr">
        <is>
          <t>45gX20개</t>
        </is>
      </c>
      <c r="G157" t="inlineStr">
        <is>
          <t>봉</t>
        </is>
      </c>
      <c r="H157" t="n">
        <v>18700</v>
      </c>
      <c r="I157" t="n">
        <v>935</v>
      </c>
      <c r="J157" t="inlineStr">
        <is>
          <t>감귤사과소스27.56%,밀가루18.37%,마가린6.43%,설탕5.51%,프락토올리고당2.76%,감귤분말(제주산)0.28%,정제소금(국산)0.06% 외</t>
        </is>
      </c>
      <c r="K157" t="inlineStr"/>
      <c r="L157" t="inlineStr">
        <is>
          <t>바로섭취가능</t>
        </is>
      </c>
      <c r="M157" t="inlineStr">
        <is>
          <t>1,2,5,6</t>
        </is>
      </c>
      <c r="N157" t="inlineStr">
        <is>
          <t>haccp</t>
        </is>
      </c>
      <c r="O157" t="inlineStr">
        <is>
          <t>과세</t>
        </is>
      </c>
      <c r="P157" t="n">
        <v>8</v>
      </c>
      <c r="Q157" t="inlineStr">
        <is>
          <t>6개월</t>
        </is>
      </c>
      <c r="R157" t="inlineStr">
        <is>
          <t>상온</t>
        </is>
      </c>
    </row>
    <row r="158">
      <c r="A158" t="inlineStr"/>
      <c r="B158" t="inlineStr"/>
      <c r="C158" t="inlineStr">
        <is>
          <t>[우리밀]델리만쥬</t>
        </is>
      </c>
      <c r="D158" t="inlineStr">
        <is>
          <t>재고</t>
        </is>
      </c>
      <c r="E158" t="n">
        <v>0.3</v>
      </c>
      <c r="F158" t="inlineStr">
        <is>
          <t>15gX20개</t>
        </is>
      </c>
      <c r="G158" t="inlineStr">
        <is>
          <t>봉</t>
        </is>
      </c>
      <c r="H158" t="n">
        <v>6300</v>
      </c>
      <c r="I158" t="n">
        <v>315</v>
      </c>
      <c r="J158" t="inlineStr">
        <is>
          <t>우리밀21.385%,계란(국내산)26.6%,카스타드크림23.1%,정백당19.3%,
마가린4.2%,대두유2.7%,베이킹파우더0.7%,발효주정0.7%,물엿0.7%,정제소금(국내산)0.2% 외</t>
        </is>
      </c>
      <c r="K158" t="inlineStr"/>
      <c r="L158" t="inlineStr">
        <is>
          <t>오븐 200℃ 10분예열 180℃ 2분 조리
(해동 후 섭취 가능)</t>
        </is>
      </c>
      <c r="M158" t="inlineStr">
        <is>
          <t>1,2,5,6</t>
        </is>
      </c>
      <c r="N158" t="inlineStr">
        <is>
          <t>haccp</t>
        </is>
      </c>
      <c r="O158" t="inlineStr">
        <is>
          <t>과세</t>
        </is>
      </c>
      <c r="P158" t="n">
        <v>20</v>
      </c>
      <c r="Q158" t="inlineStr">
        <is>
          <t>9개월</t>
        </is>
      </c>
      <c r="R158" t="inlineStr">
        <is>
          <t>냉동</t>
        </is>
      </c>
    </row>
    <row r="159">
      <c r="A159" t="inlineStr"/>
      <c r="B159" t="inlineStr"/>
      <c r="C159" t="inlineStr">
        <is>
          <t>[120인분SET]찰보리빵우유SET</t>
        </is>
      </c>
      <c r="D159" t="inlineStr">
        <is>
          <t>SET</t>
        </is>
      </c>
      <c r="E159" t="n">
        <v>18</v>
      </c>
      <c r="F159" t="inlineStr">
        <is>
          <t>찰4+우5</t>
        </is>
      </c>
      <c r="G159" t="inlineStr">
        <is>
          <t>set</t>
        </is>
      </c>
      <c r="H159" t="n">
        <v>203700</v>
      </c>
      <c r="I159" t="n">
        <v>1697</v>
      </c>
      <c r="J159"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9" t="inlineStr">
        <is>
          <t>★1인분 구성: 찰보리빵 30g + [빙그레]미니바나나or딸기우유 120ml
★120인분 구성: [국내산]찰보리빵(개별포장)[(30g*30ea)X4봉]
+[빙그레]우유미니(바나나맛or딸기맛)[(120ml*24ea)X5팩]</t>
        </is>
      </c>
      <c r="L159" t="inlineStr">
        <is>
          <t>바로섭취가능</t>
        </is>
      </c>
      <c r="M159" t="inlineStr">
        <is>
          <t>1,2,5,6</t>
        </is>
      </c>
      <c r="N159" t="inlineStr"/>
      <c r="O159" t="inlineStr">
        <is>
          <t>과세</t>
        </is>
      </c>
      <c r="P159" t="inlineStr"/>
      <c r="Q159" t="inlineStr"/>
      <c r="R159" t="inlineStr"/>
    </row>
    <row r="160">
      <c r="A160" t="inlineStr"/>
      <c r="B160" t="inlineStr"/>
      <c r="C160" t="inlineStr">
        <is>
          <t>[국내산]찰보리빵(개별포장)</t>
        </is>
      </c>
      <c r="D160" t="inlineStr">
        <is>
          <t>재고</t>
        </is>
      </c>
      <c r="E160" t="n">
        <v>0.9</v>
      </c>
      <c r="F160" t="inlineStr">
        <is>
          <t>30gX30개</t>
        </is>
      </c>
      <c r="G160" t="inlineStr">
        <is>
          <t>봉</t>
        </is>
      </c>
      <c r="H160" t="n">
        <v>19700</v>
      </c>
      <c r="I160" t="n">
        <v>657</v>
      </c>
      <c r="J160" t="inlineStr">
        <is>
          <t>찰보리믹스(찰보리:국내산54.07%,백설탕 등)34,57%,계란(국내산)17.66%,통팥앙금(팥:국내산64.5%등)21.25% 등</t>
        </is>
      </c>
      <c r="K160" t="inlineStr"/>
      <c r="L160" t="inlineStr">
        <is>
          <t>바로섭취가능</t>
        </is>
      </c>
      <c r="M160" t="inlineStr">
        <is>
          <t>1,2,5,6</t>
        </is>
      </c>
      <c r="N160" t="inlineStr">
        <is>
          <t>haccp</t>
        </is>
      </c>
      <c r="O160" t="inlineStr">
        <is>
          <t>과세</t>
        </is>
      </c>
      <c r="P160" t="n">
        <v>6</v>
      </c>
      <c r="Q160" t="inlineStr">
        <is>
          <t>9개월</t>
        </is>
      </c>
      <c r="R160" t="inlineStr">
        <is>
          <t>냉동</t>
        </is>
      </c>
    </row>
    <row r="161">
      <c r="A161" t="inlineStr"/>
      <c r="B161" t="inlineStr"/>
      <c r="C161" t="inlineStr">
        <is>
          <t>[무농약]우리밀감자핫도그50g</t>
        </is>
      </c>
      <c r="D161" t="inlineStr">
        <is>
          <t>재고</t>
        </is>
      </c>
      <c r="E161" t="n">
        <v>0.5</v>
      </c>
      <c r="F161" t="inlineStr">
        <is>
          <t>50gX10개</t>
        </is>
      </c>
      <c r="G161" t="inlineStr">
        <is>
          <t>봉</t>
        </is>
      </c>
      <c r="H161" t="n">
        <v>10400</v>
      </c>
      <c r="I161" t="n">
        <v>1040</v>
      </c>
      <c r="J161" t="inlineStr">
        <is>
          <t>소시지28%[돈육12.47%(국내산),계육66.33%(국내산),옥수수전분,대두단백,포도당,정제수 등), 핫도그반죽41%[우리밀30%,합성팽창제,카스타드분말 외],감자30%</t>
        </is>
      </c>
      <c r="K161" t="inlineStr">
        <is>
          <t>세로 : 18cm
가로 : 5cm
손잡이 :</t>
        </is>
      </c>
      <c r="L161" t="inlineStr">
        <is>
          <t xml:space="preserve">▶ 오븐조리
-콤비(건열+습열)로 200°C 에서 10분 정도 예열 해주세요
-예열 후 160~170°C에서 10~15분간 조리 해주세요
</t>
        </is>
      </c>
      <c r="M161" t="inlineStr">
        <is>
          <t>1,2,5,6,10,15</t>
        </is>
      </c>
      <c r="N161" t="inlineStr">
        <is>
          <t>haccp</t>
        </is>
      </c>
      <c r="O161" t="inlineStr">
        <is>
          <t>과세</t>
        </is>
      </c>
      <c r="P161" t="n">
        <v>10</v>
      </c>
      <c r="Q161" t="inlineStr">
        <is>
          <t>9개월</t>
        </is>
      </c>
      <c r="R161" t="inlineStr">
        <is>
          <t>냉동</t>
        </is>
      </c>
    </row>
    <row r="162">
      <c r="A162" t="inlineStr"/>
      <c r="B162" t="inlineStr"/>
      <c r="C162" t="inlineStr">
        <is>
          <t>[무농약]우리밀감자핫도그90g</t>
        </is>
      </c>
      <c r="D162" t="inlineStr">
        <is>
          <t>재고</t>
        </is>
      </c>
      <c r="E162" t="n">
        <v>0.45</v>
      </c>
      <c r="F162" t="inlineStr">
        <is>
          <t>90gX5개</t>
        </is>
      </c>
      <c r="G162" t="inlineStr">
        <is>
          <t>봉</t>
        </is>
      </c>
      <c r="H162" t="n">
        <v>6900</v>
      </c>
      <c r="I162" t="n">
        <v>1380</v>
      </c>
      <c r="J162" t="inlineStr">
        <is>
          <t>소시지28%[돈육12.47%(국내산),계육66.33%(국내산),옥수수전분,대두단백,포도당,정제수 등), 핫도그반죽41%[우리밀30%,합성팽창제,카스타드분말 외],감자30%</t>
        </is>
      </c>
      <c r="K162" t="inlineStr">
        <is>
          <t>세로 : 21cm
가로 : 5cm
손잡이 :</t>
        </is>
      </c>
      <c r="L162" t="inlineStr">
        <is>
          <t>▶ 오븐조리
-콤비(건열+습열)로 200°C 에서 10분 정도 예열 해주세요
-예열 후 160~170°C에서 10~15분간 조리 해주세요</t>
        </is>
      </c>
      <c r="M162" t="inlineStr">
        <is>
          <t>1,2,5,6,10,15</t>
        </is>
      </c>
      <c r="N162" t="inlineStr">
        <is>
          <t>haccp</t>
        </is>
      </c>
      <c r="O162" t="inlineStr">
        <is>
          <t>과세</t>
        </is>
      </c>
      <c r="P162" t="n">
        <v>10</v>
      </c>
      <c r="Q162" t="inlineStr">
        <is>
          <t>9개월</t>
        </is>
      </c>
      <c r="R162" t="inlineStr">
        <is>
          <t>냉동</t>
        </is>
      </c>
    </row>
    <row r="163">
      <c r="A163" t="inlineStr"/>
      <c r="B163" t="inlineStr"/>
      <c r="C163" t="inlineStr">
        <is>
          <t>[무농약]우리밀모짜렐라치즈볼(생지)</t>
        </is>
      </c>
      <c r="D163" t="inlineStr">
        <is>
          <t>재고</t>
        </is>
      </c>
      <c r="E163" t="n">
        <v>1</v>
      </c>
      <c r="F163" t="inlineStr">
        <is>
          <t>약30gX34개</t>
        </is>
      </c>
      <c r="G163" t="inlineStr">
        <is>
          <t>봉</t>
        </is>
      </c>
      <c r="H163" t="n">
        <v>16800</v>
      </c>
      <c r="I163" t="n">
        <v>494</v>
      </c>
      <c r="J163" t="inlineStr">
        <is>
          <t xml:space="preserve">*자연치즈30%[(모짜렐라치즈100%(독일,뉴질랜드산)],반죽67%[(무농약우리밀(국내산),밀가루,찹쌀가루(찹쌀:국내산),옥수수전분,베이킹파우더,식물성크림분말)],건빵가루2%,건파슬리플레이크1%
</t>
        </is>
      </c>
      <c r="K163" t="inlineStr"/>
      <c r="L163" t="inlineStr">
        <is>
          <t xml:space="preserve">▶ 튀김조리 시
-조리 전 자연해동 시켜 주세요.
-자연해동 후 170℃~175℃ 에서 약 3분 30초 ~ 4분간 조리해주세요.
</t>
        </is>
      </c>
      <c r="M163" t="inlineStr">
        <is>
          <t>1,2,5,6</t>
        </is>
      </c>
      <c r="N163" t="inlineStr">
        <is>
          <t>haccp</t>
        </is>
      </c>
      <c r="O163" t="inlineStr">
        <is>
          <t>과세</t>
        </is>
      </c>
      <c r="P163" t="n">
        <v>10</v>
      </c>
      <c r="Q163" t="inlineStr">
        <is>
          <t>9개월</t>
        </is>
      </c>
      <c r="R163" t="inlineStr">
        <is>
          <t>냉동</t>
        </is>
      </c>
    </row>
    <row r="164">
      <c r="A164" t="inlineStr"/>
      <c r="B164" t="inlineStr"/>
      <c r="C164" t="inlineStr">
        <is>
          <t>[무농약]우리밀연잎핫도그</t>
        </is>
      </c>
      <c r="D164" t="inlineStr">
        <is>
          <t>재고</t>
        </is>
      </c>
      <c r="E164" t="n">
        <v>0.8</v>
      </c>
      <c r="F164" t="inlineStr">
        <is>
          <t>80gX10개</t>
        </is>
      </c>
      <c r="G164" t="inlineStr">
        <is>
          <t>봉</t>
        </is>
      </c>
      <c r="H164" t="n">
        <v>10100</v>
      </c>
      <c r="I164" t="n">
        <v>1010</v>
      </c>
      <c r="J164" t="inlineStr">
        <is>
          <t>소시지(돈육12.47%),계육(국내산)62.33%,정제수,옥수수전분,대두단백,정제소금,무농약우리밀(국내산),밀가루,전란액(국내산),유크림(국내산/우유),변성전분,연잎가루(국내산),빵가루 외</t>
        </is>
      </c>
      <c r="K164" t="inlineStr">
        <is>
          <t xml:space="preserve">세로 : 20cm
가로 : 5cm 
손잡이 : </t>
        </is>
      </c>
      <c r="L164" t="inlineStr">
        <is>
          <t>▶ 오븐조리
-콤비(건열+습열)로 200°C 에서 10분 정도 예열 해주세요
-예열 후 160~170°C에서 10~15분간 조리 해주세요</t>
        </is>
      </c>
      <c r="M164" t="inlineStr">
        <is>
          <t>1,2,5,6,10,15</t>
        </is>
      </c>
      <c r="N164" t="inlineStr">
        <is>
          <t>haccp</t>
        </is>
      </c>
      <c r="O164" t="inlineStr">
        <is>
          <t>과세</t>
        </is>
      </c>
      <c r="P164" t="n">
        <v>10</v>
      </c>
      <c r="Q164" t="inlineStr">
        <is>
          <t>9개월</t>
        </is>
      </c>
      <c r="R164" t="inlineStr">
        <is>
          <t>냉동</t>
        </is>
      </c>
    </row>
    <row r="165">
      <c r="A165" t="inlineStr"/>
      <c r="B165" t="inlineStr"/>
      <c r="C165" t="inlineStr">
        <is>
          <t>[무농약]우리밀통치즈핫도그</t>
        </is>
      </c>
      <c r="D165" t="inlineStr">
        <is>
          <t>재고</t>
        </is>
      </c>
      <c r="E165" t="n">
        <v>0.5</v>
      </c>
      <c r="F165" t="inlineStr">
        <is>
          <t>50gX10개</t>
        </is>
      </c>
      <c r="G165" t="inlineStr">
        <is>
          <t>봉</t>
        </is>
      </c>
      <c r="H165" t="n">
        <v>11700</v>
      </c>
      <c r="I165" t="n">
        <v>1170</v>
      </c>
      <c r="J165"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K165" t="inlineStr">
        <is>
          <t>길이</t>
        </is>
      </c>
      <c r="L165" t="inlineStr">
        <is>
          <t>▶ 오븐조리
-콤비(건열+습열)로 200°C 에서 10분 정도 예열 해주세요
-예열 후 160~170°C에서 10~15분간 조리 해주세요</t>
        </is>
      </c>
      <c r="M165" t="inlineStr">
        <is>
          <t>1,2,5,6</t>
        </is>
      </c>
      <c r="N165" t="inlineStr">
        <is>
          <t>haccp</t>
        </is>
      </c>
      <c r="O165" t="inlineStr">
        <is>
          <t>과세</t>
        </is>
      </c>
      <c r="P165" t="n">
        <v>10</v>
      </c>
      <c r="Q165" t="inlineStr">
        <is>
          <t>9개월</t>
        </is>
      </c>
      <c r="R165" t="inlineStr">
        <is>
          <t>냉동</t>
        </is>
      </c>
    </row>
    <row r="166">
      <c r="A166" t="inlineStr"/>
      <c r="B166" t="inlineStr"/>
      <c r="C166" t="inlineStr">
        <is>
          <t>[무농약]우리밀칼슘핫도그50g</t>
        </is>
      </c>
      <c r="D166" t="inlineStr">
        <is>
          <t>재고</t>
        </is>
      </c>
      <c r="E166" t="n">
        <v>0.5</v>
      </c>
      <c r="F166" t="inlineStr">
        <is>
          <t>50gX10개</t>
        </is>
      </c>
      <c r="G166" t="inlineStr">
        <is>
          <t>봉</t>
        </is>
      </c>
      <c r="H166" t="n">
        <v>8100</v>
      </c>
      <c r="I166" t="n">
        <v>810</v>
      </c>
      <c r="J166"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6" t="inlineStr">
        <is>
          <t>길이</t>
        </is>
      </c>
      <c r="L166" t="inlineStr">
        <is>
          <t>▶ 오븐조리
-콤비(건열+습열)로 200°C 에서 10분 정도 예열 해주세요
-예열 후 160~170°C에서 10~15분간 조리 해주세요</t>
        </is>
      </c>
      <c r="M166" t="inlineStr">
        <is>
          <t>1,2,5,6,10,15</t>
        </is>
      </c>
      <c r="N166" t="inlineStr">
        <is>
          <t>haccp</t>
        </is>
      </c>
      <c r="O166" t="inlineStr">
        <is>
          <t>과세</t>
        </is>
      </c>
      <c r="P166" t="n">
        <v>10</v>
      </c>
      <c r="Q166" t="inlineStr">
        <is>
          <t>9개월</t>
        </is>
      </c>
      <c r="R166" t="inlineStr">
        <is>
          <t>냉동</t>
        </is>
      </c>
    </row>
    <row r="167">
      <c r="A167" t="inlineStr"/>
      <c r="B167" t="inlineStr"/>
      <c r="C167" t="inlineStr">
        <is>
          <t>[무농약]우리밀칼슘핫도그30g</t>
        </is>
      </c>
      <c r="D167" t="inlineStr">
        <is>
          <t>재고</t>
        </is>
      </c>
      <c r="E167" t="n">
        <v>0.6</v>
      </c>
      <c r="F167" t="inlineStr">
        <is>
          <t>30gX20개</t>
        </is>
      </c>
      <c r="G167" t="inlineStr">
        <is>
          <t>봉</t>
        </is>
      </c>
      <c r="H167" t="n">
        <v>12900</v>
      </c>
      <c r="I167" t="n">
        <v>645</v>
      </c>
      <c r="J167"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7" t="inlineStr">
        <is>
          <t xml:space="preserve">세로 : 16cm 
가로 : 5cm
손잡이 : </t>
        </is>
      </c>
      <c r="L167" t="inlineStr">
        <is>
          <t>▶ 오븐조리
-콤비(건열+습열)로 200°C 에서 10분 정도 예열 해주세요
-예열 후 160~170°C에서 10~15분간 조리 해주세요</t>
        </is>
      </c>
      <c r="M167" t="inlineStr">
        <is>
          <t>1,2,5,6,10,15</t>
        </is>
      </c>
      <c r="N167" t="inlineStr">
        <is>
          <t>haccp</t>
        </is>
      </c>
      <c r="O167" t="inlineStr">
        <is>
          <t>과세</t>
        </is>
      </c>
      <c r="P167" t="n">
        <v>10</v>
      </c>
      <c r="Q167" t="inlineStr">
        <is>
          <t>9개월</t>
        </is>
      </c>
      <c r="R167" t="inlineStr">
        <is>
          <t>냉동</t>
        </is>
      </c>
    </row>
    <row r="168">
      <c r="A168" t="inlineStr"/>
      <c r="B168" t="inlineStr"/>
      <c r="C168" t="inlineStr">
        <is>
          <t>[일반]칼슘핫도그50g</t>
        </is>
      </c>
      <c r="D168" t="inlineStr">
        <is>
          <t>재고</t>
        </is>
      </c>
      <c r="E168" t="n">
        <v>0.5</v>
      </c>
      <c r="F168" t="inlineStr">
        <is>
          <t>50gX10개</t>
        </is>
      </c>
      <c r="G168" t="inlineStr">
        <is>
          <t>봉</t>
        </is>
      </c>
      <c r="H168" t="n">
        <v>7600</v>
      </c>
      <c r="I168" t="n">
        <v>760</v>
      </c>
      <c r="J168" t="inlineStr">
        <is>
          <t>소시지[소시지[{계육(국내산)62.33%),돈육(국내산)12.47%,옥수수전분(옥수수:외국산),대두단백,정제염,설탕}]]36%,밀가루[밀가루{밀(미국,호주산)}38%,백설탕2.5%,정제소금0.5%,전란액[전란액{국내산}]1%,정제수15%,베이킹파우더0.3%,카스타드향1.4%두유액[두유액{대두(중국산)}]5%,젖산칼슘[{(젖산칼슘완제품)}]0.3%</t>
        </is>
      </c>
      <c r="K168" t="inlineStr"/>
      <c r="L168" t="inlineStr">
        <is>
          <t>▶ 오븐조리
-콤비(건열+습열)로 200°C 에서 10분 정도 예열 해주세요
-예열 후 160~170°C에서 10~15분간 조리 해주세요</t>
        </is>
      </c>
      <c r="M168" t="inlineStr">
        <is>
          <t>1,2,5,6,10,15</t>
        </is>
      </c>
      <c r="N168" t="inlineStr">
        <is>
          <t>haccp</t>
        </is>
      </c>
      <c r="O168" t="inlineStr">
        <is>
          <t>과세</t>
        </is>
      </c>
      <c r="P168" t="n">
        <v>10</v>
      </c>
      <c r="Q168" t="inlineStr">
        <is>
          <t>9개월</t>
        </is>
      </c>
      <c r="R168" t="inlineStr">
        <is>
          <t>냉동</t>
        </is>
      </c>
    </row>
    <row r="169">
      <c r="A169" t="inlineStr">
        <is>
          <t>세트구성</t>
        </is>
      </c>
      <c r="B169" t="inlineStr"/>
      <c r="C169" t="inlineStr">
        <is>
          <t>[130인분SET]흑당우리밀크로플40gSET
(크13+흑당1)</t>
        </is>
      </c>
      <c r="D169" t="inlineStr">
        <is>
          <t>SET</t>
        </is>
      </c>
      <c r="E169" t="n">
        <v>6.2</v>
      </c>
      <c r="F169" t="inlineStr">
        <is>
          <t>6.2kg</t>
        </is>
      </c>
      <c r="G169" t="inlineStr">
        <is>
          <t>set</t>
        </is>
      </c>
      <c r="H169" t="n">
        <v>170300</v>
      </c>
      <c r="I169" t="n">
        <v>1310</v>
      </c>
      <c r="J169" t="inlineStr">
        <is>
          <t>[우리밀]시나몬유기농슈가크로플 : 밀가루52%(국내산),유기농시나몬슈가(수입산),계란9%,버터7.97% 등
[비정제]사탕수수당을넣은흑당시럽 : 흑설탕40.37%,비정제사탕수수당6.21% 등</t>
        </is>
      </c>
      <c r="K169" t="inlineStr">
        <is>
          <t>★1인분 구성 : [우리밀]시나몬슈가크로플 40g + 흑당시럽 7.5g 
★130인분 구성 : [우리밀]시나몬슈가크로플(40g*10ea) x 13봉 + [비정제]사탕수수당을넣은 흑당시럽 1kg</t>
        </is>
      </c>
      <c r="L169" t="inlineStr">
        <is>
          <t>조리방법 : 해동 후 섭취 또는 ①오븐예열 190℃ 
②컨벡션오븐 기준 180℃ 약2~3분 조리
tip) 오븐에서 조리한 크로플을 완전히 식혀 드시면 더욱 바삭하게 즐기실 수 있습니다.</t>
        </is>
      </c>
      <c r="M169" t="inlineStr">
        <is>
          <t>1,2,5,6</t>
        </is>
      </c>
      <c r="N169" t="inlineStr"/>
      <c r="O169" t="inlineStr">
        <is>
          <t>과세</t>
        </is>
      </c>
      <c r="P169" t="inlineStr"/>
      <c r="Q169" t="inlineStr"/>
      <c r="R169" t="inlineStr"/>
    </row>
    <row r="170">
      <c r="A170" t="inlineStr">
        <is>
          <t>세트구성</t>
        </is>
      </c>
      <c r="B170" t="inlineStr"/>
      <c r="C170" t="inlineStr">
        <is>
          <t>[130인분SET]흑당크로플40gSET
(크13+흑당1)</t>
        </is>
      </c>
      <c r="D170" t="inlineStr">
        <is>
          <t>SET</t>
        </is>
      </c>
      <c r="E170" t="n">
        <v>6.2</v>
      </c>
      <c r="F170" t="inlineStr">
        <is>
          <t>6.2kg</t>
        </is>
      </c>
      <c r="G170" t="inlineStr">
        <is>
          <t>set</t>
        </is>
      </c>
      <c r="H170" t="n">
        <v>167500</v>
      </c>
      <c r="I170" t="n">
        <v>1288</v>
      </c>
      <c r="J170" t="inlineStr">
        <is>
          <t>[프리미엄]시나몬유기농슈가크로플 : 밀가루52%(밀:외국산),유기농시가몬슈가(수입산),계란9%,버터7.97% 등
[비정제]사탕수수당을넣은흑당시럽 : 흑설탕40.37%,비정제사탕수수당6.21% 등</t>
        </is>
      </c>
      <c r="K170" t="inlineStr">
        <is>
          <t>★1인분 구성 : [프리미엄]시나몬슈가크로플 40g + 흑당시럽 7.5g 
★130인분 구성 : [프리미엄]시나몬슈가크로플(40g*10ea) x 13봉 + [비정제]사탕수수당을넣은 흑당시럽 1kg</t>
        </is>
      </c>
      <c r="L170" t="inlineStr">
        <is>
          <t>조리방법 : 해동 후 섭취 또는 ①오븐예열 190℃ 
②컨벡션오븐 기준 180℃ 약2~3분 조리
tip) 오븐에서 조리한 크로플을 완전히 식혀 드시면 더욱 바삭하게 즐기실 수 있습니다.</t>
        </is>
      </c>
      <c r="M170" t="inlineStr">
        <is>
          <t>1,2,5,6</t>
        </is>
      </c>
      <c r="N170" t="inlineStr"/>
      <c r="O170" t="inlineStr">
        <is>
          <t>과세</t>
        </is>
      </c>
      <c r="P170" t="inlineStr"/>
      <c r="Q170" t="inlineStr"/>
      <c r="R170" t="inlineStr"/>
    </row>
    <row r="171">
      <c r="A171" t="inlineStr">
        <is>
          <t>세트구성</t>
        </is>
      </c>
      <c r="B171" t="inlineStr"/>
      <c r="C171" t="inlineStr">
        <is>
          <t>[150인분SET]흑당우리밀크로플20gSET
(크10+흑당1)</t>
        </is>
      </c>
      <c r="D171" t="inlineStr">
        <is>
          <t>SET</t>
        </is>
      </c>
      <c r="E171" t="n">
        <v>4</v>
      </c>
      <c r="F171" t="n">
        <v>4</v>
      </c>
      <c r="G171" t="inlineStr">
        <is>
          <t>set</t>
        </is>
      </c>
      <c r="H171" t="n">
        <v>136000</v>
      </c>
      <c r="I171" t="n">
        <v>906</v>
      </c>
      <c r="J171" t="inlineStr">
        <is>
          <t>[우리밀]시나몬유기농슈가크로플 : 밀가루52%(국내산),유기농시나몬슈가(수입산),계란9%,버터7.97% 등
[비정제]사탕수수당을넣은흑당시럽 : 흑설탕40.37%,비정제사탕수수당6.21% 등</t>
        </is>
      </c>
      <c r="K171" t="inlineStr">
        <is>
          <t>★1인분 구성 : [우리밀]시나몬슈가크로플 20g + 흑당시럽 6.5g 
★150인분 구성 : [우리밀]시나몬슈가크로플(20g*15ea) x 10봉 + [비정제]사탕수수당을넣은 흑당시럽 1kg</t>
        </is>
      </c>
      <c r="L171" t="inlineStr">
        <is>
          <t>조리방법 : 해동 후 섭취 또는 ①오븐예열 190℃ 
②컨벡션오븐 기준 180℃ 약2~3분 조리
tip) 오븐에서 조리한 크로플을 완전히 식혀 드시면 더욱 바삭하게 즐기실 수 있습니다.</t>
        </is>
      </c>
      <c r="M171" t="inlineStr">
        <is>
          <t>1,2,5,6</t>
        </is>
      </c>
      <c r="N171" t="inlineStr"/>
      <c r="O171" t="inlineStr">
        <is>
          <t>과세</t>
        </is>
      </c>
      <c r="P171" t="inlineStr"/>
      <c r="Q171" t="inlineStr"/>
      <c r="R171" t="inlineStr"/>
    </row>
    <row r="172">
      <c r="A172" t="inlineStr">
        <is>
          <t>세트구성</t>
        </is>
      </c>
      <c r="B172" t="inlineStr"/>
      <c r="C172" t="inlineStr">
        <is>
          <t>[150인분SET]흑당크로플20gSET
(크10+흑당1)</t>
        </is>
      </c>
      <c r="D172" t="inlineStr">
        <is>
          <t>SET</t>
        </is>
      </c>
      <c r="E172" t="n">
        <v>4</v>
      </c>
      <c r="F172" t="n">
        <v>4</v>
      </c>
      <c r="G172" t="inlineStr">
        <is>
          <t>set</t>
        </is>
      </c>
      <c r="H172" t="n">
        <v>132700</v>
      </c>
      <c r="I172" t="n">
        <v>885</v>
      </c>
      <c r="J172" t="inlineStr">
        <is>
          <t>[프리미엄]시나몬유기농슈가크로플 : 밀가루52%(밀:외국산),유기농시가몬슈가(수입산),계란9%,버터7.97% 등
[비정제]사탕수수당을넣은흑당시럽 : 흑설탕40.37%,비정제사탕수수당6.21% 등</t>
        </is>
      </c>
      <c r="K172" t="inlineStr">
        <is>
          <t>★1인분 구성 : [프리미엄]시나몬슈가크로플 20g + 흑당시럽 6.5g 
★150인분 구성 : [프리미엄]시나몬슈가크로플(20g*15ea) x 10봉 + [비정제]사탕수수당을넣은 흑당시럽 1kg</t>
        </is>
      </c>
      <c r="L172" t="inlineStr">
        <is>
          <t>조리방법 : 해동 후 섭취 또는 ①오븐예열 190℃ 
②컨벡션오븐 기준 180℃ 약2~3분 조리
tip) 오븐에서 조리한 크로플을 완전히 식혀 드시면 더욱 바삭하게 즐기실 수 있습니다.</t>
        </is>
      </c>
      <c r="M172" t="inlineStr">
        <is>
          <t>1,2,5,6</t>
        </is>
      </c>
      <c r="N172" t="inlineStr"/>
      <c r="O172" t="inlineStr">
        <is>
          <t>과세</t>
        </is>
      </c>
      <c r="P172" t="inlineStr"/>
      <c r="Q172" t="inlineStr"/>
      <c r="R172" t="inlineStr"/>
    </row>
    <row r="173">
      <c r="A173" t="inlineStr"/>
      <c r="B173" t="inlineStr"/>
      <c r="C173" t="inlineStr">
        <is>
          <t>[우리밀]시나몬유기농슈가크로플
-★초록나무 ONLY ONE★</t>
        </is>
      </c>
      <c r="D173" t="inlineStr">
        <is>
          <t>재고</t>
        </is>
      </c>
      <c r="E173" t="n">
        <v>0.3</v>
      </c>
      <c r="F173" t="inlineStr">
        <is>
          <t>20gX15개</t>
        </is>
      </c>
      <c r="G173" t="inlineStr">
        <is>
          <t>봉</t>
        </is>
      </c>
      <c r="H173" t="n">
        <v>13300</v>
      </c>
      <c r="I173" t="n">
        <v>887</v>
      </c>
      <c r="J173" t="inlineStr">
        <is>
          <t xml:space="preserve">밀가루52%(국내산),유기농시나몬슈가(수입산),정제수,계란9%,버터7.97%(수입산:뉴질랜드),이스트믹스
</t>
        </is>
      </c>
      <c r="K173" t="inlineStr"/>
      <c r="L173" t="inlineStr">
        <is>
          <t xml:space="preserve">조리방법 : 해동 후 섭취 또는 ①오븐예열 190℃ ②컨벡션오븐 기준 180℃ 약3~4분 조리
tip) 오븐에서 조리한 크로플을 완전히 식혀 드시면 더욱 바삭하게 즐기실 수 있습니다.
</t>
        </is>
      </c>
      <c r="M173" t="inlineStr">
        <is>
          <t>1,2,5,6</t>
        </is>
      </c>
      <c r="N173" t="inlineStr">
        <is>
          <t>haccp</t>
        </is>
      </c>
      <c r="O173" t="inlineStr">
        <is>
          <t>과세</t>
        </is>
      </c>
      <c r="P173" t="n">
        <v>10</v>
      </c>
      <c r="Q173" t="inlineStr">
        <is>
          <t>12개월</t>
        </is>
      </c>
      <c r="R173" t="inlineStr">
        <is>
          <t>냉동</t>
        </is>
      </c>
    </row>
    <row r="174">
      <c r="A174" t="inlineStr"/>
      <c r="B174" t="inlineStr"/>
      <c r="C174" t="inlineStr">
        <is>
          <t>[프리미엄]시나몬유기농슈가크로플
-★초록나무 ONLY ONE★</t>
        </is>
      </c>
      <c r="D174" t="inlineStr">
        <is>
          <t>재고</t>
        </is>
      </c>
      <c r="E174" t="n">
        <v>0.3</v>
      </c>
      <c r="F174" t="inlineStr">
        <is>
          <t>20gX15개</t>
        </is>
      </c>
      <c r="G174" t="inlineStr">
        <is>
          <t>봉</t>
        </is>
      </c>
      <c r="H174" t="n">
        <v>12900</v>
      </c>
      <c r="I174" t="n">
        <v>860</v>
      </c>
      <c r="J174" t="inlineStr">
        <is>
          <t xml:space="preserve">밀가루52%(밀 : 호주산,미국산),유기농시가몬슈가(수입산),정제수,계란9%,버터7.97%,(수입산: 뉴질랜드),이스트믹스
</t>
        </is>
      </c>
      <c r="K174" t="inlineStr"/>
      <c r="L174" t="inlineStr">
        <is>
          <t xml:space="preserve">조리방법 : 해동 후 섭취 또는 ①오븐예열 190℃ ②컨벡션오븐 기준 180℃ 약3~4분 조리
tip) 오븐에서 조리한 크로플을 완전히 식혀 드시면 더욱 바삭하게 즐기실 수 있습니다.
</t>
        </is>
      </c>
      <c r="M174" t="inlineStr">
        <is>
          <t>1,2,5,6</t>
        </is>
      </c>
      <c r="N174" t="inlineStr">
        <is>
          <t>haccp</t>
        </is>
      </c>
      <c r="O174" t="inlineStr">
        <is>
          <t>과세</t>
        </is>
      </c>
      <c r="P174" t="n">
        <v>10</v>
      </c>
      <c r="Q174" t="inlineStr">
        <is>
          <t>12개월</t>
        </is>
      </c>
      <c r="R174" t="inlineStr">
        <is>
          <t>냉동</t>
        </is>
      </c>
    </row>
    <row r="175">
      <c r="A175" t="inlineStr"/>
      <c r="B175" t="inlineStr"/>
      <c r="C175" t="inlineStr">
        <is>
          <t>[우리밀]시나몬유기농슈가크로플
-★초록나무 ONLY ONE★</t>
        </is>
      </c>
      <c r="D175" t="inlineStr">
        <is>
          <t>재고</t>
        </is>
      </c>
      <c r="E175" t="n">
        <v>0.4</v>
      </c>
      <c r="F175" t="inlineStr">
        <is>
          <t>40gX10개</t>
        </is>
      </c>
      <c r="G175" t="inlineStr">
        <is>
          <t>봉</t>
        </is>
      </c>
      <c r="H175" t="n">
        <v>12900</v>
      </c>
      <c r="I175" t="n">
        <v>1290</v>
      </c>
      <c r="J175" t="inlineStr">
        <is>
          <t xml:space="preserve">밀가루52%(국내산),유기농시나몬슈가(수입산),정제수,계란9%,버터7.97%(수입산:뉴질랜드),이스트믹스
</t>
        </is>
      </c>
      <c r="K175" t="inlineStr">
        <is>
          <t xml:space="preserve">세로 : 약 13cm , 가로 : 약 6cm </t>
        </is>
      </c>
      <c r="L175" t="inlineStr">
        <is>
          <t xml:space="preserve">조리방법 : 해동 후 섭취 또는 ①오븐예열 190℃ ②컨벡션오븐 기준 180℃ 약3~4분 조리
tip) 오븐에서 조리한 크로플을 완전히 식혀 드시면 더욱 바삭하게 즐기실 수 있습니다.
</t>
        </is>
      </c>
      <c r="M175" t="inlineStr">
        <is>
          <t>1,2,5,6</t>
        </is>
      </c>
      <c r="N175" t="inlineStr">
        <is>
          <t>haccp</t>
        </is>
      </c>
      <c r="O175" t="inlineStr">
        <is>
          <t>과세</t>
        </is>
      </c>
      <c r="P175" t="n">
        <v>10</v>
      </c>
      <c r="Q175" t="inlineStr">
        <is>
          <t>12개월</t>
        </is>
      </c>
      <c r="R175" t="inlineStr">
        <is>
          <t>냉동</t>
        </is>
      </c>
    </row>
    <row r="176">
      <c r="A176" t="inlineStr"/>
      <c r="B176" t="inlineStr"/>
      <c r="C176" t="inlineStr">
        <is>
          <t>[프리미엄]시나몬유기농슈가크로플
-★초록나무 ONLY ONE★</t>
        </is>
      </c>
      <c r="D176" t="inlineStr">
        <is>
          <t>재고</t>
        </is>
      </c>
      <c r="E176" t="n">
        <v>0.4</v>
      </c>
      <c r="F176" t="inlineStr">
        <is>
          <t>40gX10개</t>
        </is>
      </c>
      <c r="G176" t="inlineStr">
        <is>
          <t>봉</t>
        </is>
      </c>
      <c r="H176" t="n">
        <v>12700</v>
      </c>
      <c r="I176" t="n">
        <v>1270</v>
      </c>
      <c r="J176" t="inlineStr">
        <is>
          <t>밀가루52%(밀 : 호주산,미국산),유기농시가몬슈가(수입산),정제수,계란9%,버터7.97%,(수입산: 뉴질랜드),이스트믹스</t>
        </is>
      </c>
      <c r="K176" t="inlineStr">
        <is>
          <t xml:space="preserve">세로 : 약 13cm , 가로 : 약 6cm </t>
        </is>
      </c>
      <c r="L176" t="inlineStr">
        <is>
          <t xml:space="preserve">조리방법 : 해동 후 섭취 또는 ①오븐예열 190℃ ②컨벡션오븐 기준 180℃ 약3~4분 조리
tip) 오븐에서 조리한 크로플을 완전히 식혀 드시면 더욱 바삭하게 즐기실 수 있습니다.
</t>
        </is>
      </c>
      <c r="M176" t="inlineStr">
        <is>
          <t>1,2,5,6</t>
        </is>
      </c>
      <c r="N176" t="inlineStr">
        <is>
          <t>haccp</t>
        </is>
      </c>
      <c r="O176" t="inlineStr">
        <is>
          <t>과세</t>
        </is>
      </c>
      <c r="P176" t="n">
        <v>10</v>
      </c>
      <c r="Q176" t="inlineStr">
        <is>
          <t>12개월</t>
        </is>
      </c>
      <c r="R176" t="inlineStr">
        <is>
          <t>냉동</t>
        </is>
      </c>
    </row>
    <row r="177">
      <c r="A177" t="inlineStr"/>
      <c r="B177" t="inlineStr"/>
      <c r="C177" t="inlineStr">
        <is>
          <t>[유기농]설탕(브라질)</t>
        </is>
      </c>
      <c r="D177" t="inlineStr">
        <is>
          <t>재고</t>
        </is>
      </c>
      <c r="E177" t="n">
        <v>10</v>
      </c>
      <c r="F177" t="inlineStr">
        <is>
          <t>1kgX10봉</t>
        </is>
      </c>
      <c r="G177" t="inlineStr">
        <is>
          <t>박스</t>
        </is>
      </c>
      <c r="H177" t="n">
        <v>47400</v>
      </c>
      <c r="I177" t="inlineStr"/>
      <c r="J177" t="inlineStr">
        <is>
          <t>유기농원당(수입산)100%, 유기농 인증(브라질)</t>
        </is>
      </c>
      <c r="K177" t="inlineStr"/>
      <c r="L177" t="inlineStr">
        <is>
          <t>조리에 사용</t>
        </is>
      </c>
      <c r="M177" t="inlineStr"/>
      <c r="N177" t="inlineStr">
        <is>
          <t>유기가공
/유기농</t>
        </is>
      </c>
      <c r="O177" t="inlineStr">
        <is>
          <t>과세</t>
        </is>
      </c>
      <c r="P177" t="n">
        <v>1</v>
      </c>
      <c r="Q177" t="inlineStr">
        <is>
          <t>36개월</t>
        </is>
      </c>
      <c r="R177" t="inlineStr">
        <is>
          <t>실온</t>
        </is>
      </c>
    </row>
    <row r="178">
      <c r="A178" t="inlineStr"/>
      <c r="B178" t="inlineStr"/>
      <c r="C178" t="inlineStr">
        <is>
          <t>[국내산]5無수제소시지(불갈비맛)</t>
        </is>
      </c>
      <c r="D178" t="inlineStr">
        <is>
          <t>일배</t>
        </is>
      </c>
      <c r="E178" t="n">
        <v>1</v>
      </c>
      <c r="F178" t="inlineStr">
        <is>
          <t>1kg</t>
        </is>
      </c>
      <c r="G178" t="inlineStr">
        <is>
          <t>kg</t>
        </is>
      </c>
      <c r="H178" t="n">
        <v>17600</v>
      </c>
      <c r="I178" t="inlineStr"/>
      <c r="J178" t="inlineStr">
        <is>
          <t xml:space="preserve">돈육(국내산)83.15%,양파(국내산),정백당,불갈비시즈닝,옥수수전분,정제수,대파(국내산),진간장,포크시즈닝,정제염,대두단백,마늘,불갈비오일,큐어믹스. </t>
        </is>
      </c>
      <c r="K178" t="inlineStr">
        <is>
          <t>1.008kg (14개)
개당중량 72g</t>
        </is>
      </c>
      <c r="L178" t="inlineStr">
        <is>
          <t>오븐조리-타공팬
스팀(습열),컨벡션(건열)
예열 120°C 10~15분/200°C 15분
조리 100°C 10~15분/150°C 10분</t>
        </is>
      </c>
      <c r="M178" t="inlineStr">
        <is>
          <t>1,2,5,6,10</t>
        </is>
      </c>
      <c r="N178" t="inlineStr">
        <is>
          <t>haccp</t>
        </is>
      </c>
      <c r="O178" t="inlineStr">
        <is>
          <t>과세</t>
        </is>
      </c>
      <c r="P178" t="n">
        <v>15</v>
      </c>
      <c r="Q178" t="inlineStr">
        <is>
          <t>15일</t>
        </is>
      </c>
      <c r="R178" t="inlineStr">
        <is>
          <t>냉장</t>
        </is>
      </c>
    </row>
    <row r="179">
      <c r="A179" t="inlineStr"/>
      <c r="B179" t="inlineStr"/>
      <c r="C179" t="inlineStr">
        <is>
          <t>[국내산]5無수제소시지(불갈비맛)(S/L)</t>
        </is>
      </c>
      <c r="D179" t="inlineStr">
        <is>
          <t>일배</t>
        </is>
      </c>
      <c r="E179" t="n">
        <v>1</v>
      </c>
      <c r="F179" t="inlineStr">
        <is>
          <t>1kg</t>
        </is>
      </c>
      <c r="G179" t="inlineStr">
        <is>
          <t>kg</t>
        </is>
      </c>
      <c r="H179" t="n">
        <v>18000</v>
      </c>
      <c r="I179" t="inlineStr"/>
      <c r="J179" t="inlineStr">
        <is>
          <t xml:space="preserve">돈육(국내산)83.15%,양파(국내산),정백당,불갈비시즈닝,옥수수전분,정제수,대파(국내산),진간장,포크시즈닝,정제염,대두단백,마늘,불갈비오일,큐어믹스. </t>
        </is>
      </c>
      <c r="K179" t="inlineStr">
        <is>
          <t>슬라이스는 어슷썰기가 아님 깍둑썰기(1.5cm) 72g하나를 자르면 약 8개 정도 나옴,편차있음 (1kg 110개 ±5개)지름은2.6cm 길이14cm</t>
        </is>
      </c>
      <c r="L179" t="inlineStr">
        <is>
          <t>오븐조리-타공팬
스팀(습열),컨벡션(건열)
예열 120°C 10~15분/200°C 15분
조리 100°C 10~15분/150°C 10분</t>
        </is>
      </c>
      <c r="M179" t="inlineStr">
        <is>
          <t>1,2,5,6,10</t>
        </is>
      </c>
      <c r="N179" t="inlineStr">
        <is>
          <t>haccp</t>
        </is>
      </c>
      <c r="O179" t="inlineStr">
        <is>
          <t>과세</t>
        </is>
      </c>
      <c r="P179" t="n">
        <v>15</v>
      </c>
      <c r="Q179" t="inlineStr">
        <is>
          <t>15일</t>
        </is>
      </c>
      <c r="R179" t="inlineStr">
        <is>
          <t>냉장</t>
        </is>
      </c>
    </row>
    <row r="180">
      <c r="A180" t="inlineStr"/>
      <c r="B180" t="inlineStr"/>
      <c r="C180" t="inlineStr">
        <is>
          <t>[국내산]5無수제소시지(청량고추맛)</t>
        </is>
      </c>
      <c r="D180" t="inlineStr">
        <is>
          <t>일배</t>
        </is>
      </c>
      <c r="E180" t="n">
        <v>1</v>
      </c>
      <c r="F180" t="inlineStr">
        <is>
          <t>1kg</t>
        </is>
      </c>
      <c r="G180" t="inlineStr">
        <is>
          <t>kg</t>
        </is>
      </c>
      <c r="H180" t="n">
        <v>17600</v>
      </c>
      <c r="I180" t="inlineStr"/>
      <c r="J180" t="inlineStr">
        <is>
          <t>돈육(국내산)85.41%,정제수,고추(국내산),정백당,옥수수전분,양파(국내산),포크시즈닝,정제염,대두단백,큐어믹스,고춧가루,파브레진,핫시즈닝.</t>
        </is>
      </c>
      <c r="K180" t="inlineStr">
        <is>
          <t>1.008kg (14개)
개당중량 72g</t>
        </is>
      </c>
      <c r="L180" t="inlineStr">
        <is>
          <t>오븐조리-타공팬
스팀(습열),컨벡션(건열)
예열 120°C 10~15분/200°C 15분
조리 100°C 10~15분/150°C 10분</t>
        </is>
      </c>
      <c r="M180" t="inlineStr">
        <is>
          <t>1,2,5,6,10</t>
        </is>
      </c>
      <c r="N180" t="inlineStr">
        <is>
          <t>haccp</t>
        </is>
      </c>
      <c r="O180" t="inlineStr">
        <is>
          <t>과세</t>
        </is>
      </c>
      <c r="P180" t="n">
        <v>15</v>
      </c>
      <c r="Q180" t="inlineStr">
        <is>
          <t>15일</t>
        </is>
      </c>
      <c r="R180" t="inlineStr">
        <is>
          <t>냉장</t>
        </is>
      </c>
    </row>
    <row r="181">
      <c r="A181" t="inlineStr"/>
      <c r="B181" t="inlineStr"/>
      <c r="C181" t="inlineStr">
        <is>
          <t>[국내산]5無수제소시지(청량고추맛)(S/L)</t>
        </is>
      </c>
      <c r="D181" t="inlineStr">
        <is>
          <t>일배</t>
        </is>
      </c>
      <c r="E181" t="n">
        <v>1</v>
      </c>
      <c r="F181" t="inlineStr">
        <is>
          <t>1kg</t>
        </is>
      </c>
      <c r="G181" t="inlineStr">
        <is>
          <t>kg</t>
        </is>
      </c>
      <c r="H181" t="n">
        <v>18000</v>
      </c>
      <c r="I181" t="inlineStr"/>
      <c r="J181" t="inlineStr">
        <is>
          <t>돈육(국내산)85.41%,정제수,고추(국내산),정백당,옥수수전분,양파(국내산),포크시즈닝,정제염,대두단백,큐어믹스,고춧가루,파브레진,핫시즈닝.</t>
        </is>
      </c>
      <c r="K181" t="inlineStr">
        <is>
          <t>슬라이스는 어슷썰기가 아님 깍둑썰기(1.5cm) 72g하나를 자르면 약 8개 정도 나옴,편차있음 (1kg 110개 ±5개)지름은2.6cm 길이14cm</t>
        </is>
      </c>
      <c r="L181" t="inlineStr">
        <is>
          <t>오븐조리-타공팬
스팀(습열),컨벡션(건열)
예열 120°C 10~15분/200°C 15분
조리 100°C 10~15분/150°C 10분</t>
        </is>
      </c>
      <c r="M181" t="inlineStr">
        <is>
          <t>1,2,5,6,10</t>
        </is>
      </c>
      <c r="N181" t="inlineStr">
        <is>
          <t>haccp</t>
        </is>
      </c>
      <c r="O181" t="inlineStr">
        <is>
          <t>과세</t>
        </is>
      </c>
      <c r="P181" t="n">
        <v>15</v>
      </c>
      <c r="Q181" t="inlineStr">
        <is>
          <t>15일</t>
        </is>
      </c>
      <c r="R181" t="inlineStr">
        <is>
          <t>냉장</t>
        </is>
      </c>
    </row>
    <row r="182">
      <c r="A182" t="inlineStr"/>
      <c r="B182" t="inlineStr"/>
      <c r="C182" t="inlineStr">
        <is>
          <t>[국내산]5無수제소시지(모듬)</t>
        </is>
      </c>
      <c r="D182" t="inlineStr">
        <is>
          <t>일배</t>
        </is>
      </c>
      <c r="E182" t="n">
        <v>1</v>
      </c>
      <c r="F182" t="inlineStr">
        <is>
          <t>1kg</t>
        </is>
      </c>
      <c r="G182" t="inlineStr">
        <is>
          <t>kg</t>
        </is>
      </c>
      <c r="H182" t="n">
        <v>17600</v>
      </c>
      <c r="I182" t="inlineStr"/>
      <c r="J18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2" t="inlineStr">
        <is>
          <t>1.008kg (14개)
개당중량 72g</t>
        </is>
      </c>
      <c r="L182" t="inlineStr">
        <is>
          <t>오븐조리-타공팬
스팀(습열),컨벡션(건열)
예열 120°C 10~15분/200°C 15분
조리 100°C 10~15분/150°C 10분</t>
        </is>
      </c>
      <c r="M182" t="inlineStr">
        <is>
          <t>1,2,5,6,10</t>
        </is>
      </c>
      <c r="N182" t="inlineStr">
        <is>
          <t>haccp</t>
        </is>
      </c>
      <c r="O182" t="inlineStr">
        <is>
          <t>과세</t>
        </is>
      </c>
      <c r="P182" t="n">
        <v>15</v>
      </c>
      <c r="Q182" t="inlineStr">
        <is>
          <t>15일</t>
        </is>
      </c>
      <c r="R182" t="inlineStr">
        <is>
          <t>냉장</t>
        </is>
      </c>
    </row>
    <row r="183">
      <c r="A183" t="inlineStr"/>
      <c r="B183" t="inlineStr"/>
      <c r="C183" t="inlineStr">
        <is>
          <t>[국내산]5無수제소시지(모듬)(S/L)</t>
        </is>
      </c>
      <c r="D183" t="inlineStr">
        <is>
          <t>일배</t>
        </is>
      </c>
      <c r="E183" t="n">
        <v>1</v>
      </c>
      <c r="F183" t="inlineStr">
        <is>
          <t>1kg</t>
        </is>
      </c>
      <c r="G183" t="inlineStr">
        <is>
          <t>kg</t>
        </is>
      </c>
      <c r="H183" t="n">
        <v>18000</v>
      </c>
      <c r="I183" t="inlineStr"/>
      <c r="J183"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3" t="inlineStr">
        <is>
          <t>슬라이스는 어슷썰기가 아님 깍둑썰기(1.5cm) 72g하나를 자르면 약 8개 정도 나옴,편차있음 (1kg 110개 ±5개)지름은2.6cm 길이14cm</t>
        </is>
      </c>
      <c r="L183" t="inlineStr">
        <is>
          <t>오븐조리-타공팬
스팀(습열),컨벡션(건열)
예열 120°C 10~15분/200°C 15분
조리 100°C 10~15분/150°C 10분</t>
        </is>
      </c>
      <c r="M183" t="inlineStr">
        <is>
          <t>1,2,5,6,10</t>
        </is>
      </c>
      <c r="N183" t="inlineStr">
        <is>
          <t>haccp</t>
        </is>
      </c>
      <c r="O183" t="inlineStr">
        <is>
          <t>과세</t>
        </is>
      </c>
      <c r="P183" t="n">
        <v>15</v>
      </c>
      <c r="Q183" t="inlineStr">
        <is>
          <t>15일</t>
        </is>
      </c>
      <c r="R183" t="inlineStr">
        <is>
          <t>냉장</t>
        </is>
      </c>
    </row>
    <row r="184">
      <c r="A184" t="inlineStr"/>
      <c r="B184" t="inlineStr"/>
      <c r="C184" t="inlineStr">
        <is>
          <t>[국내산]5無수제소시지(파프리카맛)</t>
        </is>
      </c>
      <c r="D184" t="inlineStr">
        <is>
          <t>일배</t>
        </is>
      </c>
      <c r="E184" t="n">
        <v>1</v>
      </c>
      <c r="F184" t="inlineStr">
        <is>
          <t>1kg</t>
        </is>
      </c>
      <c r="G184" t="inlineStr">
        <is>
          <t>kg</t>
        </is>
      </c>
      <c r="H184" t="n">
        <v>17600</v>
      </c>
      <c r="I184" t="inlineStr"/>
      <c r="J184" t="inlineStr">
        <is>
          <t xml:space="preserve">돈육(국내산)84.21%,파프리카(국내산),당근,정백당,옥수수전분,정제수,양파(국내산),정제염,포크시즈닝,대두단백,큐어믹스,파브레진. </t>
        </is>
      </c>
      <c r="K184" t="inlineStr">
        <is>
          <t>1.008kg (14개)
개당중량 72g</t>
        </is>
      </c>
      <c r="L184" t="inlineStr">
        <is>
          <t>오븐조리-타공팬
스팀(습열),컨벡션(건열)
예열 120°C 10~15분/200°C 15분
조리 100°C 10~15분/150°C 10분</t>
        </is>
      </c>
      <c r="M184" t="inlineStr">
        <is>
          <t>1,2,5,6,10</t>
        </is>
      </c>
      <c r="N184" t="inlineStr">
        <is>
          <t>haccp</t>
        </is>
      </c>
      <c r="O184" t="inlineStr">
        <is>
          <t>과세</t>
        </is>
      </c>
      <c r="P184" t="n">
        <v>15</v>
      </c>
      <c r="Q184" t="inlineStr">
        <is>
          <t>15일</t>
        </is>
      </c>
      <c r="R184" t="inlineStr">
        <is>
          <t>냉장</t>
        </is>
      </c>
    </row>
    <row r="185">
      <c r="A185" t="inlineStr"/>
      <c r="B185" t="inlineStr"/>
      <c r="C185" t="inlineStr">
        <is>
          <t>[국내산]5無수제소시지(파프리카맛)(S/L)</t>
        </is>
      </c>
      <c r="D185" t="inlineStr">
        <is>
          <t>일배</t>
        </is>
      </c>
      <c r="E185" t="n">
        <v>1</v>
      </c>
      <c r="F185" t="inlineStr">
        <is>
          <t>1kg</t>
        </is>
      </c>
      <c r="G185" t="inlineStr">
        <is>
          <t>kg</t>
        </is>
      </c>
      <c r="H185" t="n">
        <v>18000</v>
      </c>
      <c r="I185" t="inlineStr"/>
      <c r="J185" t="inlineStr">
        <is>
          <t xml:space="preserve">돈육(국내산)84.21%,파프리카(국내산),당근,정백당,옥수수전분,정제수,양파(국내산),정제염,포크시즈닝,대두단백,큐어믹스,파브레진. </t>
        </is>
      </c>
      <c r="K185" t="inlineStr">
        <is>
          <t>슬라이스는 어슷썰기가 아님 깍둑썰기(1.5cm) 72g하나를 자르면 약 8개 정도 나옴,편차있음 (1kg 110개 ±5개)지름은2.6cm 길이14cm</t>
        </is>
      </c>
      <c r="L185" t="inlineStr">
        <is>
          <t>오븐조리-타공팬
스팀(습열),컨벡션(건열)
예열 120°C 10~15분/200°C 15분
조리 100°C 10~15분/150°C 10분</t>
        </is>
      </c>
      <c r="M185" t="inlineStr">
        <is>
          <t>1,2,5,6,10</t>
        </is>
      </c>
      <c r="N185" t="inlineStr">
        <is>
          <t>haccp</t>
        </is>
      </c>
      <c r="O185" t="inlineStr">
        <is>
          <t>과세</t>
        </is>
      </c>
      <c r="P185" t="n">
        <v>15</v>
      </c>
      <c r="Q185" t="inlineStr">
        <is>
          <t>15일</t>
        </is>
      </c>
      <c r="R185" t="inlineStr">
        <is>
          <t>냉장</t>
        </is>
      </c>
    </row>
    <row r="186">
      <c r="A186" t="inlineStr"/>
      <c r="B186" t="inlineStr"/>
      <c r="C186" t="inlineStr">
        <is>
          <t>[국내산]한돈5無수제떡갈비(반죽)-벌크포장</t>
        </is>
      </c>
      <c r="D186" t="inlineStr">
        <is>
          <t>일배</t>
        </is>
      </c>
      <c r="E186" t="n">
        <v>1</v>
      </c>
      <c r="F186" t="inlineStr">
        <is>
          <t>1kg</t>
        </is>
      </c>
      <c r="G186" t="inlineStr">
        <is>
          <t>kg</t>
        </is>
      </c>
      <c r="H186" t="n">
        <v>16000</v>
      </c>
      <c r="I186" t="inlineStr"/>
      <c r="J186" t="inlineStr">
        <is>
          <t>돼지고기(국내산)82.33%,간장,대파,당근,볶은참깨,마늘분말,양파분말,파인애플과립,참기름,후추가루,표고버섯,다진생강,대잎가루, 설탕3% 외</t>
        </is>
      </c>
      <c r="K186" t="inlineStr">
        <is>
          <t>無색소,無보존료,無알질산나트륨,無소르빈산칼륨,無안식향산나트륨</t>
        </is>
      </c>
      <c r="L186" t="inlineStr"/>
      <c r="M186" t="inlineStr">
        <is>
          <t>1,2,5,6,10,15</t>
        </is>
      </c>
      <c r="N186" t="inlineStr">
        <is>
          <t>haccp</t>
        </is>
      </c>
      <c r="O186" t="inlineStr">
        <is>
          <t>과세</t>
        </is>
      </c>
      <c r="P186" t="n">
        <v>15</v>
      </c>
      <c r="Q186" t="inlineStr">
        <is>
          <t>30일</t>
        </is>
      </c>
      <c r="R186" t="inlineStr">
        <is>
          <t>냉장</t>
        </is>
      </c>
    </row>
    <row r="187">
      <c r="A187" t="inlineStr"/>
      <c r="B187" t="inlineStr"/>
      <c r="C187" t="inlineStr">
        <is>
          <t>[국내산]프리미엄당면(비절단)</t>
        </is>
      </c>
      <c r="D187" t="inlineStr">
        <is>
          <t>재고</t>
        </is>
      </c>
      <c r="E187" t="n">
        <v>10</v>
      </c>
      <c r="F187" t="inlineStr">
        <is>
          <t>1kg*10봉</t>
        </is>
      </c>
      <c r="G187" t="inlineStr">
        <is>
          <t>박스</t>
        </is>
      </c>
      <c r="H187" t="n">
        <v>132500</v>
      </c>
      <c r="I187" t="inlineStr"/>
      <c r="J187" t="inlineStr">
        <is>
          <t>고구마전분(국내산)99.99%,키토산(무명반,무방부제,무색소,무표백제)</t>
        </is>
      </c>
      <c r="K187" t="inlineStr"/>
      <c r="L187" t="inlineStr">
        <is>
          <t>조리하여 섭취</t>
        </is>
      </c>
      <c r="M187" t="inlineStr"/>
      <c r="N187" t="inlineStr">
        <is>
          <t>haccp</t>
        </is>
      </c>
      <c r="O187" t="inlineStr">
        <is>
          <t>과세</t>
        </is>
      </c>
      <c r="P187" t="n">
        <v>1</v>
      </c>
      <c r="Q187" t="inlineStr">
        <is>
          <t>24개월</t>
        </is>
      </c>
      <c r="R187" t="inlineStr">
        <is>
          <t>실온</t>
        </is>
      </c>
    </row>
    <row r="188">
      <c r="A188" t="inlineStr"/>
      <c r="B188" t="inlineStr"/>
      <c r="C188" t="inlineStr">
        <is>
          <t>[국내산]프리미엄당면(자른당면)</t>
        </is>
      </c>
      <c r="D188" t="inlineStr">
        <is>
          <t>재고</t>
        </is>
      </c>
      <c r="E188" t="n">
        <v>10</v>
      </c>
      <c r="F188" t="inlineStr">
        <is>
          <t>1kg*10봉</t>
        </is>
      </c>
      <c r="G188" t="inlineStr">
        <is>
          <t>박스</t>
        </is>
      </c>
      <c r="H188" t="n">
        <v>147900</v>
      </c>
      <c r="I188" t="inlineStr"/>
      <c r="J188" t="inlineStr">
        <is>
          <t>고구마전분(국내산)99.99%,키토산(무명반,무방부제,무색소,무표백제)</t>
        </is>
      </c>
      <c r="K188" t="inlineStr"/>
      <c r="L188" t="inlineStr">
        <is>
          <t>조리하여 섭취</t>
        </is>
      </c>
      <c r="M188" t="inlineStr"/>
      <c r="N188" t="inlineStr">
        <is>
          <t>haccp</t>
        </is>
      </c>
      <c r="O188" t="inlineStr">
        <is>
          <t>과세</t>
        </is>
      </c>
      <c r="P188" t="n">
        <v>1</v>
      </c>
      <c r="Q188" t="inlineStr">
        <is>
          <t>24개월</t>
        </is>
      </c>
      <c r="R188" t="inlineStr">
        <is>
          <t>실온</t>
        </is>
      </c>
    </row>
    <row r="189">
      <c r="A189" t="inlineStr"/>
      <c r="B189" t="inlineStr"/>
      <c r="C189" t="inlineStr">
        <is>
          <t>[국내산]3無참다래주스
(첨가당함량 11.8%)</t>
        </is>
      </c>
      <c r="D189" t="inlineStr">
        <is>
          <t>재고</t>
        </is>
      </c>
      <c r="E189" t="n">
        <v>0.1</v>
      </c>
      <c r="F189" t="inlineStr">
        <is>
          <t>100ml</t>
        </is>
      </c>
      <c r="G189" t="inlineStr">
        <is>
          <t>개</t>
        </is>
      </c>
      <c r="H189" t="inlineStr"/>
      <c r="I189" t="n">
        <v>600</v>
      </c>
      <c r="J189" t="inlineStr">
        <is>
          <t>정제수,키위농축액(=참다래과즙으로60%/국내산),사과농축액(국내산/과즙으로10%), 키위퓨레6% 등</t>
        </is>
      </c>
      <c r="K189" t="inlineStr"/>
      <c r="L189" t="inlineStr">
        <is>
          <t>바로섭취가능</t>
        </is>
      </c>
      <c r="M189" t="inlineStr">
        <is>
          <t>12,11,2
생산한 제조시설에서 생산</t>
        </is>
      </c>
      <c r="N189" t="inlineStr">
        <is>
          <t>haccp</t>
        </is>
      </c>
      <c r="O189" t="inlineStr">
        <is>
          <t>과세</t>
        </is>
      </c>
      <c r="P189" t="n">
        <v>40</v>
      </c>
      <c r="Q189" t="inlineStr">
        <is>
          <t>6개월</t>
        </is>
      </c>
      <c r="R189" t="inlineStr">
        <is>
          <t>냉장</t>
        </is>
      </c>
    </row>
    <row r="190">
      <c r="A190" t="inlineStr"/>
      <c r="B190" t="inlineStr"/>
      <c r="C190" t="inlineStr">
        <is>
          <t>[국내산]3無사과주스
(첨가당함량 7%)</t>
        </is>
      </c>
      <c r="D190" t="inlineStr">
        <is>
          <t>재고</t>
        </is>
      </c>
      <c r="E190" t="n">
        <v>0.1</v>
      </c>
      <c r="F190" t="inlineStr">
        <is>
          <t>100ml</t>
        </is>
      </c>
      <c r="G190" t="inlineStr">
        <is>
          <t>개</t>
        </is>
      </c>
      <c r="H190" t="inlineStr"/>
      <c r="I190" t="n">
        <v>600</v>
      </c>
      <c r="J190" t="inlineStr">
        <is>
          <t>정제수,사과농축액(과즙으로57.6%/국내산),사과퓨레(국내산)7%,정백당 등(무MSG,무방부제,무색소)</t>
        </is>
      </c>
      <c r="K190" t="inlineStr"/>
      <c r="L190" t="inlineStr">
        <is>
          <t>바로섭취가능</t>
        </is>
      </c>
      <c r="M190" t="inlineStr">
        <is>
          <t>12,11,2
생산한 제조시설에서 생산</t>
        </is>
      </c>
      <c r="N190" t="inlineStr">
        <is>
          <t>haccp</t>
        </is>
      </c>
      <c r="O190" t="inlineStr">
        <is>
          <t>과세</t>
        </is>
      </c>
      <c r="P190" t="n">
        <v>40</v>
      </c>
      <c r="Q190" t="inlineStr">
        <is>
          <t>6개월</t>
        </is>
      </c>
      <c r="R190" t="inlineStr">
        <is>
          <t>냉장</t>
        </is>
      </c>
    </row>
    <row r="191">
      <c r="A191" t="inlineStr"/>
      <c r="B191" t="inlineStr"/>
      <c r="C191" t="inlineStr">
        <is>
          <t>[국내산]3無감귤주스
(첨가당함량 7%)</t>
        </is>
      </c>
      <c r="D191" t="inlineStr">
        <is>
          <t>재고</t>
        </is>
      </c>
      <c r="E191" t="n">
        <v>0.1</v>
      </c>
      <c r="F191" t="inlineStr">
        <is>
          <t>100ml</t>
        </is>
      </c>
      <c r="G191" t="inlineStr">
        <is>
          <t>개</t>
        </is>
      </c>
      <c r="H191" t="inlineStr"/>
      <c r="I191" t="n">
        <v>500</v>
      </c>
      <c r="J191" t="inlineStr">
        <is>
          <t>정제수,감귤농축액(과즙으로80%/국내산),정백당 등(무MSG,무방부제,무색소)</t>
        </is>
      </c>
      <c r="K191" t="inlineStr"/>
      <c r="L191" t="inlineStr">
        <is>
          <t>바로섭취가능</t>
        </is>
      </c>
      <c r="M191" t="inlineStr">
        <is>
          <t>12,11,2
생산한 제조시설에서 생산</t>
        </is>
      </c>
      <c r="N191" t="inlineStr">
        <is>
          <t>haccp</t>
        </is>
      </c>
      <c r="O191" t="inlineStr">
        <is>
          <t>과세</t>
        </is>
      </c>
      <c r="P191" t="n">
        <v>40</v>
      </c>
      <c r="Q191" t="inlineStr">
        <is>
          <t>6개월</t>
        </is>
      </c>
      <c r="R191" t="inlineStr">
        <is>
          <t>냉장</t>
        </is>
      </c>
    </row>
    <row r="192">
      <c r="A192" t="inlineStr"/>
      <c r="B192" t="inlineStr"/>
      <c r="C192" t="inlineStr">
        <is>
          <t>[초록나무]3無포도주스
(첨가당함량 5%)</t>
        </is>
      </c>
      <c r="D192" t="inlineStr">
        <is>
          <t>재고</t>
        </is>
      </c>
      <c r="E192" t="n">
        <v>0.1</v>
      </c>
      <c r="F192" t="inlineStr">
        <is>
          <t>100ml</t>
        </is>
      </c>
      <c r="G192" t="inlineStr">
        <is>
          <t>개</t>
        </is>
      </c>
      <c r="H192" t="inlineStr"/>
      <c r="I192" t="n">
        <v>600</v>
      </c>
      <c r="J192" t="inlineStr">
        <is>
          <t>정제수,포도농축액(칠레산,포도과즙으로62%),정백당 등(무MSG,무방부제,무색소)</t>
        </is>
      </c>
      <c r="K192" t="inlineStr"/>
      <c r="L192" t="inlineStr">
        <is>
          <t>바로섭취가능</t>
        </is>
      </c>
      <c r="M192" t="inlineStr">
        <is>
          <t>12,11,2
생산한 제조시설에서 생산</t>
        </is>
      </c>
      <c r="N192" t="inlineStr">
        <is>
          <t>haccp</t>
        </is>
      </c>
      <c r="O192" t="inlineStr">
        <is>
          <t>과세</t>
        </is>
      </c>
      <c r="P192" t="n">
        <v>40</v>
      </c>
      <c r="Q192" t="inlineStr">
        <is>
          <t>6개월</t>
        </is>
      </c>
      <c r="R192" t="inlineStr">
        <is>
          <t>냉장</t>
        </is>
      </c>
    </row>
    <row r="193">
      <c r="A193" t="inlineStr"/>
      <c r="B193" t="inlineStr"/>
      <c r="C193" t="inlineStr">
        <is>
          <t>[유기농]쌀전통칼슘식혜
(첨가당함량 10.2%)</t>
        </is>
      </c>
      <c r="D193" t="inlineStr">
        <is>
          <t>재고</t>
        </is>
      </c>
      <c r="E193" t="n">
        <v>0.1</v>
      </c>
      <c r="F193" t="inlineStr">
        <is>
          <t>100ml</t>
        </is>
      </c>
      <c r="G193" t="inlineStr">
        <is>
          <t>개</t>
        </is>
      </c>
      <c r="H193" t="inlineStr"/>
      <c r="I193" t="n">
        <v>500</v>
      </c>
      <c r="J193" t="inlineStr">
        <is>
          <t>유기농엿기름11.23%,유기농쌀5.44%, 유기농설탕34.35%,정제수(무농약,무방부제,무합성착향료)</t>
        </is>
      </c>
      <c r="K193" t="inlineStr"/>
      <c r="L193" t="inlineStr">
        <is>
          <t>바로섭취가능</t>
        </is>
      </c>
      <c r="M193" t="inlineStr">
        <is>
          <t>12,11,2
생산한 제조시설에서 생산</t>
        </is>
      </c>
      <c r="N193" t="inlineStr">
        <is>
          <t>haccp
/유기가공
/유기농</t>
        </is>
      </c>
      <c r="O193" t="inlineStr">
        <is>
          <t>과세</t>
        </is>
      </c>
      <c r="P193" t="n">
        <v>40</v>
      </c>
      <c r="Q193" t="inlineStr">
        <is>
          <t>2개월</t>
        </is>
      </c>
      <c r="R193" t="inlineStr">
        <is>
          <t>냉장</t>
        </is>
      </c>
    </row>
    <row r="194">
      <c r="A194" t="inlineStr"/>
      <c r="B194" t="inlineStr"/>
      <c r="C194" t="inlineStr">
        <is>
          <t>[국내산]3無사과당근주스(캐플주스)
(첨가당함량 8%)</t>
        </is>
      </c>
      <c r="D194" t="inlineStr">
        <is>
          <t>재고</t>
        </is>
      </c>
      <c r="E194" t="n">
        <v>0.1</v>
      </c>
      <c r="F194" t="inlineStr">
        <is>
          <t>100ml</t>
        </is>
      </c>
      <c r="G194" t="inlineStr">
        <is>
          <t>개</t>
        </is>
      </c>
      <c r="H194" t="inlineStr"/>
      <c r="I194" t="n">
        <v>600</v>
      </c>
      <c r="J194" t="inlineStr">
        <is>
          <t>정제수,정백당,사과농축액(과즙으로43%/국내산),유기농당근농축액(과즙으로21%/터키산),비타민c 등(무MSG,무방부제,무색소)</t>
        </is>
      </c>
      <c r="K194" t="inlineStr"/>
      <c r="L194" t="inlineStr">
        <is>
          <t>바로섭취가능</t>
        </is>
      </c>
      <c r="M194" t="inlineStr">
        <is>
          <t>12,11,2
생산한 제조시설에서 생산</t>
        </is>
      </c>
      <c r="N194" t="inlineStr">
        <is>
          <t>haccp</t>
        </is>
      </c>
      <c r="O194" t="inlineStr">
        <is>
          <t>과세</t>
        </is>
      </c>
      <c r="P194" t="n">
        <v>40</v>
      </c>
      <c r="Q194" t="inlineStr">
        <is>
          <t>6개월</t>
        </is>
      </c>
      <c r="R194" t="inlineStr">
        <is>
          <t>냉장</t>
        </is>
      </c>
    </row>
    <row r="195">
      <c r="A195" t="inlineStr"/>
      <c r="B195" t="inlineStr"/>
      <c r="C195" t="inlineStr">
        <is>
          <t>[국내산]5無리얼골드키위과일한컵
(첨가당함량 11.5%)</t>
        </is>
      </c>
      <c r="D195" t="inlineStr">
        <is>
          <t>재고</t>
        </is>
      </c>
      <c r="E195" t="n">
        <v>0.07000000000000001</v>
      </c>
      <c r="F195" t="inlineStr">
        <is>
          <t>70g</t>
        </is>
      </c>
      <c r="G195" t="inlineStr">
        <is>
          <t>개</t>
        </is>
      </c>
      <c r="H195" t="inlineStr"/>
      <c r="I195" t="n">
        <v>700</v>
      </c>
      <c r="J195" t="inlineStr">
        <is>
          <t>골드키위퓨레(국내산)40%,정백당,구연산,비타민C,푸드겔,골드키위향(무합감미료,무합성첨가물,무보존제,무색소)</t>
        </is>
      </c>
      <c r="K195" t="inlineStr"/>
      <c r="L195" t="inlineStr">
        <is>
          <t>바로섭취가능</t>
        </is>
      </c>
      <c r="M195" t="inlineStr">
        <is>
          <t>12,11,2
생산한 제조시설에서 생산</t>
        </is>
      </c>
      <c r="N195" t="inlineStr">
        <is>
          <t>haccp</t>
        </is>
      </c>
      <c r="O195" t="inlineStr">
        <is>
          <t>과세</t>
        </is>
      </c>
      <c r="P195" t="n">
        <v>45</v>
      </c>
      <c r="Q195" t="inlineStr">
        <is>
          <t>24개월</t>
        </is>
      </c>
      <c r="R195" t="inlineStr">
        <is>
          <t>냉동</t>
        </is>
      </c>
    </row>
    <row r="196">
      <c r="A196" t="inlineStr"/>
      <c r="B196" t="inlineStr"/>
      <c r="C196" t="inlineStr">
        <is>
          <t>[유기농]ABC주스+(안전캡)
(첨가당함량 0%)</t>
        </is>
      </c>
      <c r="D196" t="inlineStr">
        <is>
          <t>재고</t>
        </is>
      </c>
      <c r="E196" t="n">
        <v>0.1</v>
      </c>
      <c r="F196" t="inlineStr">
        <is>
          <t>100ml</t>
        </is>
      </c>
      <c r="G196" t="inlineStr">
        <is>
          <t>개</t>
        </is>
      </c>
      <c r="H196" t="inlineStr"/>
      <c r="I196" t="n">
        <v>900</v>
      </c>
      <c r="J196" t="inlineStr">
        <is>
          <t>정제수, 유기농사과농축액11.15%(사과과즙 52%), 유기농레드비트농축액 3.53%(레드비트과즙 30%), 유기농당근농축액3.39%(당근과즙 17.8%),비타민프리믹스-와이 (7가지비타민)</t>
        </is>
      </c>
      <c r="K196" t="inlineStr">
        <is>
          <t>★초록나무 ONLY ONE★
★안전캡으로 변경★</t>
        </is>
      </c>
      <c r="L196" t="inlineStr">
        <is>
          <t>바로섭취가능</t>
        </is>
      </c>
      <c r="M196" t="inlineStr"/>
      <c r="N196" t="inlineStr">
        <is>
          <t>haccp
/유기가공식품</t>
        </is>
      </c>
      <c r="O196" t="inlineStr">
        <is>
          <t>과세</t>
        </is>
      </c>
      <c r="P196" t="n">
        <v>40</v>
      </c>
      <c r="Q196" t="inlineStr">
        <is>
          <t>12개월</t>
        </is>
      </c>
      <c r="R196" t="inlineStr">
        <is>
          <t>실온</t>
        </is>
      </c>
    </row>
    <row r="197">
      <c r="A197" t="inlineStr"/>
      <c r="B197" t="inlineStr"/>
      <c r="C197" t="inlineStr">
        <is>
          <t>[유기농]알볼레스오가니코해피오렌지(안전캡)
(첨가당함량 0%)
-★초록나무 ONLY ONE★</t>
        </is>
      </c>
      <c r="D197" t="inlineStr">
        <is>
          <t>재고</t>
        </is>
      </c>
      <c r="E197" t="n">
        <v>0.1</v>
      </c>
      <c r="F197" t="inlineStr">
        <is>
          <t>100ml</t>
        </is>
      </c>
      <c r="G197" t="inlineStr">
        <is>
          <t>개</t>
        </is>
      </c>
      <c r="H197" t="inlineStr"/>
      <c r="I197" t="n">
        <v>800</v>
      </c>
      <c r="J197" t="inlineStr">
        <is>
          <t>유기농오렌지(터키산)70.5%,유기농사과(터키산)15.47%,유기농당근(터키산)9.45%,유기농토마토3%,유기농배0.72%,유기농레몬0.5%,정제수 - 유기농100%(정제수제외)</t>
        </is>
      </c>
      <c r="K197" t="inlineStr">
        <is>
          <t>★안전캡으로 변경★</t>
        </is>
      </c>
      <c r="L197" t="inlineStr">
        <is>
          <t>바로섭취가능</t>
        </is>
      </c>
      <c r="M197" t="n">
        <v>12</v>
      </c>
      <c r="N197" t="inlineStr">
        <is>
          <t>haccp
/유기가공
/어린이기호</t>
        </is>
      </c>
      <c r="O197" t="inlineStr">
        <is>
          <t>과세</t>
        </is>
      </c>
      <c r="P197" t="n">
        <v>40</v>
      </c>
      <c r="Q197" t="inlineStr">
        <is>
          <t>12개월</t>
        </is>
      </c>
      <c r="R197" t="inlineStr">
        <is>
          <t>실온</t>
        </is>
      </c>
    </row>
    <row r="198">
      <c r="A198" t="inlineStr"/>
      <c r="B198" t="inlineStr"/>
      <c r="C198" t="inlineStr">
        <is>
          <t>깔라만시with허니(스파우트안전캡) 
-★초록나무 ONLY ONE★</t>
        </is>
      </c>
      <c r="D198" t="inlineStr">
        <is>
          <t>재고</t>
        </is>
      </c>
      <c r="E198" t="n">
        <v>0.1</v>
      </c>
      <c r="F198" t="inlineStr">
        <is>
          <t>100ml</t>
        </is>
      </c>
      <c r="G198" t="inlineStr">
        <is>
          <t>개</t>
        </is>
      </c>
      <c r="H198" t="inlineStr"/>
      <c r="I198" t="n">
        <v>800</v>
      </c>
      <c r="J198" t="inlineStr">
        <is>
          <t>깔라만시(필리핀)3%,사양벌꿀(국산)5%,유기농설탕,구연산,구연산나트륨</t>
        </is>
      </c>
      <c r="K198" t="inlineStr"/>
      <c r="L198" t="inlineStr">
        <is>
          <t>바로섭취가능</t>
        </is>
      </c>
      <c r="M198" t="inlineStr">
        <is>
          <t>x</t>
        </is>
      </c>
      <c r="N198" t="inlineStr">
        <is>
          <t>haccp</t>
        </is>
      </c>
      <c r="O198" t="inlineStr">
        <is>
          <t>과세</t>
        </is>
      </c>
      <c r="P198" t="n">
        <v>40</v>
      </c>
      <c r="Q198" t="inlineStr">
        <is>
          <t>12개월</t>
        </is>
      </c>
      <c r="R198" t="inlineStr">
        <is>
          <t>상온</t>
        </is>
      </c>
    </row>
    <row r="199">
      <c r="A199" t="inlineStr"/>
      <c r="B199" t="inlineStr"/>
      <c r="C199" t="inlineStr">
        <is>
          <t>사르르눈꽃초코아이스
(첨가당함량 15%)
-(4월~9월까지 공급 계절제품)</t>
        </is>
      </c>
      <c r="D199" t="inlineStr">
        <is>
          <t>재고</t>
        </is>
      </c>
      <c r="E199" t="n">
        <v>0.1</v>
      </c>
      <c r="F199" t="inlineStr">
        <is>
          <t>100ml</t>
        </is>
      </c>
      <c r="G199" t="inlineStr">
        <is>
          <t>개</t>
        </is>
      </c>
      <c r="H199" t="inlineStr"/>
      <c r="I199" t="inlineStr">
        <is>
          <t>900=&gt;768</t>
        </is>
      </c>
      <c r="J199" t="inlineStr">
        <is>
          <t>정제수,과당,백설탕,코코아분말(싱가포르산)3%,연유(국내산),혼합탈지분유,셀롤로스검,혼합제제,초코향</t>
        </is>
      </c>
      <c r="K199" t="inlineStr"/>
      <c r="L199" t="inlineStr">
        <is>
          <t>바로섭취가능</t>
        </is>
      </c>
      <c r="M199" t="n">
        <v>2</v>
      </c>
      <c r="N199" t="inlineStr">
        <is>
          <t>haccp</t>
        </is>
      </c>
      <c r="O199" t="inlineStr">
        <is>
          <t>과세</t>
        </is>
      </c>
      <c r="P199" t="n">
        <v>40</v>
      </c>
      <c r="Q199" t="inlineStr">
        <is>
          <t>없음</t>
        </is>
      </c>
      <c r="R199" t="inlineStr">
        <is>
          <t>냉동</t>
        </is>
      </c>
    </row>
    <row r="200">
      <c r="A200" t="inlineStr"/>
      <c r="B200" t="inlineStr"/>
      <c r="C200" t="inlineStr">
        <is>
          <t>[일반]이거밀크(밀크쉐이크)
(첨가당함량 10%)
-(4월~9월까지 공급 계절제품)</t>
        </is>
      </c>
      <c r="D200" t="inlineStr">
        <is>
          <t>재고</t>
        </is>
      </c>
      <c r="E200" t="n">
        <v>0.1</v>
      </c>
      <c r="F200" t="inlineStr">
        <is>
          <t>100ml</t>
        </is>
      </c>
      <c r="G200" t="inlineStr">
        <is>
          <t>개</t>
        </is>
      </c>
      <c r="H200" t="inlineStr"/>
      <c r="I200" t="inlineStr">
        <is>
          <t>900 &gt;710</t>
        </is>
      </c>
      <c r="J200" t="inlineStr">
        <is>
          <t xml:space="preserve">정제수, 연유 10%, (원유85.156%, 설탕14.832%, 유당 0.012%), 우유 2%, 혼합탈지
분유 1.5% (분유 85%, 유청분말 15%), 과당, 백설탕, 유화제, 젤믹스W, 정제염,
합성향료(밀크향) </t>
        </is>
      </c>
      <c r="K200" t="inlineStr"/>
      <c r="L200" t="inlineStr">
        <is>
          <t>바로섭취가능</t>
        </is>
      </c>
      <c r="M200" t="n">
        <v>2</v>
      </c>
      <c r="N200" t="inlineStr">
        <is>
          <t>haccp</t>
        </is>
      </c>
      <c r="O200" t="inlineStr">
        <is>
          <t>과세</t>
        </is>
      </c>
      <c r="P200" t="n">
        <v>40</v>
      </c>
      <c r="Q200" t="inlineStr">
        <is>
          <t>없음</t>
        </is>
      </c>
      <c r="R200" t="inlineStr">
        <is>
          <t>냉동</t>
        </is>
      </c>
    </row>
    <row r="201">
      <c r="A201" t="inlineStr"/>
      <c r="B201" t="inlineStr"/>
      <c r="C201" t="inlineStr">
        <is>
          <t>[일반]요거망고(망고요거트쉐이크)
(첨가당함량 16%)
-(4월~9월까지 공급 계절제품)</t>
        </is>
      </c>
      <c r="D201" t="inlineStr">
        <is>
          <t>재고</t>
        </is>
      </c>
      <c r="E201" t="n">
        <v>0.1</v>
      </c>
      <c r="F201" t="inlineStr">
        <is>
          <t>100ml</t>
        </is>
      </c>
      <c r="G201" t="inlineStr">
        <is>
          <t>개</t>
        </is>
      </c>
      <c r="H201" t="inlineStr"/>
      <c r="I201" t="inlineStr">
        <is>
          <t>800=&gt;736</t>
        </is>
      </c>
      <c r="J201" t="inlineStr">
        <is>
          <t xml:space="preserve">정제수, 유기농망고퓨레 5%(인도산), 과당, 백설탕, 연유(원유85.156%, 설탕14.832%, 유당 0.012%), 혼합탈지분유(분유 85%, 유청분말 15%), 구연산, 유화제, 젤믹스W, 요거트분말, 정제염, 합성향료(망고향, 요거트향) </t>
        </is>
      </c>
      <c r="K201" t="inlineStr"/>
      <c r="L201" t="inlineStr">
        <is>
          <t>바로섭취가능</t>
        </is>
      </c>
      <c r="M201" t="n">
        <v>2</v>
      </c>
      <c r="N201" t="inlineStr">
        <is>
          <t>haccp</t>
        </is>
      </c>
      <c r="O201" t="inlineStr">
        <is>
          <t>과세</t>
        </is>
      </c>
      <c r="P201" t="n">
        <v>40</v>
      </c>
      <c r="Q201" t="inlineStr">
        <is>
          <t>없음</t>
        </is>
      </c>
      <c r="R201" t="inlineStr">
        <is>
          <t>냉동</t>
        </is>
      </c>
    </row>
    <row r="202">
      <c r="A202" t="inlineStr"/>
      <c r="B202" t="inlineStr"/>
      <c r="C202" t="inlineStr">
        <is>
          <t>[일반]너는딸기(딸기요거트쉐이크)
(첨가당함량 22%)
-(4월~9월까지 공급 계절제품)</t>
        </is>
      </c>
      <c r="D202" t="inlineStr">
        <is>
          <t>재고</t>
        </is>
      </c>
      <c r="E202" t="n">
        <v>0.1</v>
      </c>
      <c r="F202" t="inlineStr">
        <is>
          <t>100ml</t>
        </is>
      </c>
      <c r="G202" t="inlineStr">
        <is>
          <t>개</t>
        </is>
      </c>
      <c r="H202" t="inlineStr"/>
      <c r="I202" t="inlineStr">
        <is>
          <t>900=&gt;788</t>
        </is>
      </c>
      <c r="J202" t="inlineStr">
        <is>
          <t>정제수,우유(국산),정백당,딸기농축액2%, 요거트분말1%,구연산, 혼합제제,셀룰로스검,요거트향분말,합성향료(딸기향) 외</t>
        </is>
      </c>
      <c r="K202" t="inlineStr"/>
      <c r="L202" t="inlineStr">
        <is>
          <t>바로섭취가능</t>
        </is>
      </c>
      <c r="M202" t="n">
        <v>2</v>
      </c>
      <c r="N202" t="inlineStr">
        <is>
          <t>haccp</t>
        </is>
      </c>
      <c r="O202" t="inlineStr">
        <is>
          <t>과세</t>
        </is>
      </c>
      <c r="P202" t="n">
        <v>40</v>
      </c>
      <c r="Q202" t="inlineStr">
        <is>
          <t>없음</t>
        </is>
      </c>
      <c r="R202" t="inlineStr">
        <is>
          <t>냉동</t>
        </is>
      </c>
    </row>
    <row r="203">
      <c r="A203" t="inlineStr"/>
      <c r="B203" t="inlineStr"/>
      <c r="C203" t="inlineStr">
        <is>
          <t>[초록나무]아이스요쿠르트(첨가당함량 1%)
-★초록나무 ONLY ONE★
(상시판매제품)</t>
        </is>
      </c>
      <c r="D203" t="inlineStr">
        <is>
          <t>재고</t>
        </is>
      </c>
      <c r="E203" t="n">
        <v>0.1</v>
      </c>
      <c r="F203" t="inlineStr">
        <is>
          <t>0.1kg</t>
        </is>
      </c>
      <c r="G203" t="inlineStr">
        <is>
          <t>개</t>
        </is>
      </c>
      <c r="H203" t="inlineStr"/>
      <c r="I203" t="inlineStr">
        <is>
          <t>900=&gt;793</t>
        </is>
      </c>
      <c r="J203" t="inlineStr">
        <is>
          <t>정제수, 프락토올리고당1 %,정백당,요구르트분말2 %,구연산,셀룰로스검,식물성유산균사균체,정제소금(국산),혼합제제,요구르트향</t>
        </is>
      </c>
      <c r="K203" t="inlineStr"/>
      <c r="L203" t="inlineStr"/>
      <c r="M203" t="n">
        <v>2</v>
      </c>
      <c r="N203" t="inlineStr">
        <is>
          <t>haccp</t>
        </is>
      </c>
      <c r="O203" t="inlineStr">
        <is>
          <t>과세</t>
        </is>
      </c>
      <c r="P203" t="n">
        <v>40</v>
      </c>
      <c r="Q203" t="inlineStr">
        <is>
          <t>없음
(제조일)</t>
        </is>
      </c>
      <c r="R203" t="inlineStr">
        <is>
          <t>냉동</t>
        </is>
      </c>
    </row>
    <row r="204">
      <c r="A204" t="inlineStr"/>
      <c r="B204" t="inlineStr"/>
      <c r="C204" t="inlineStr">
        <is>
          <t>[유기농]말랑젤리오렌지망고
(첨가당함량 14%)</t>
        </is>
      </c>
      <c r="D204" t="inlineStr">
        <is>
          <t>재고</t>
        </is>
      </c>
      <c r="E204" t="n">
        <v>0.08</v>
      </c>
      <c r="F204" t="inlineStr">
        <is>
          <t>80g</t>
        </is>
      </c>
      <c r="G204" t="inlineStr">
        <is>
          <t>개</t>
        </is>
      </c>
      <c r="H204" t="inlineStr"/>
      <c r="I204" t="inlineStr">
        <is>
          <t>900=&gt;582</t>
        </is>
      </c>
      <c r="J204" t="inlineStr">
        <is>
          <t>유기농오렌지농축액(터키산/오렌지과즙35.5%)6%,유기농망고퓨레(수입산)5%,유기농설탕,천연향료(망고향),젖산칼슘 외</t>
        </is>
      </c>
      <c r="K204" t="inlineStr">
        <is>
          <t>★초록나무 ONLY ONE★</t>
        </is>
      </c>
      <c r="L204" t="inlineStr">
        <is>
          <t>바로섭취가능</t>
        </is>
      </c>
      <c r="M204" t="inlineStr"/>
      <c r="N204" t="inlineStr">
        <is>
          <t>haccp
/유기가공식품</t>
        </is>
      </c>
      <c r="O204" t="inlineStr">
        <is>
          <t>과세</t>
        </is>
      </c>
      <c r="P204" t="n">
        <v>45</v>
      </c>
      <c r="Q204" t="inlineStr">
        <is>
          <t>6개월</t>
        </is>
      </c>
      <c r="R204" t="inlineStr">
        <is>
          <t>냉장</t>
        </is>
      </c>
    </row>
    <row r="205">
      <c r="A205" t="inlineStr"/>
      <c r="B205" t="inlineStr"/>
      <c r="C205" t="inlineStr">
        <is>
          <t>헬로우샤인머스켓(안전캡)
(첨가당함량 12%)
-★초록나무 ONLY ONE★</t>
        </is>
      </c>
      <c r="D205" t="inlineStr">
        <is>
          <t>재고</t>
        </is>
      </c>
      <c r="E205" t="n">
        <v>0.1</v>
      </c>
      <c r="F205" t="inlineStr">
        <is>
          <t>100ml</t>
        </is>
      </c>
      <c r="G205" t="inlineStr">
        <is>
          <t>개</t>
        </is>
      </c>
      <c r="H205" t="inlineStr"/>
      <c r="I205" t="n">
        <v>800</v>
      </c>
      <c r="J205" t="inlineStr">
        <is>
          <t>정제수, 정백당, 샤인머스켓혼합농축액5.5%[백포도주스농축액(칠레산),샤인머스켓추출액(국산)], 구연산, 비타민C, 합성향료(샤인머스켓향)</t>
        </is>
      </c>
      <c r="K205" t="inlineStr">
        <is>
          <t>★안전캡으로 변경★</t>
        </is>
      </c>
      <c r="L205" t="inlineStr">
        <is>
          <t>바로섭취가능</t>
        </is>
      </c>
      <c r="M205" t="inlineStr"/>
      <c r="N205" t="inlineStr">
        <is>
          <t>haccp</t>
        </is>
      </c>
      <c r="O205" t="inlineStr">
        <is>
          <t>과세</t>
        </is>
      </c>
      <c r="P205" t="n">
        <v>40</v>
      </c>
      <c r="Q205" t="inlineStr">
        <is>
          <t>12개월</t>
        </is>
      </c>
      <c r="R205" t="inlineStr">
        <is>
          <t>실온</t>
        </is>
      </c>
    </row>
    <row r="206">
      <c r="A206" t="inlineStr">
        <is>
          <t>세트</t>
        </is>
      </c>
      <c r="B206" t="inlineStr">
        <is>
          <t>세트</t>
        </is>
      </c>
      <c r="C206" t="inlineStr">
        <is>
          <t>[50인분SET]딸기에이드컵세트
(딸기2+컵1)
- 재고소진시까지</t>
        </is>
      </c>
      <c r="D206" t="inlineStr">
        <is>
          <t>SET</t>
        </is>
      </c>
      <c r="E206" t="n">
        <v>2</v>
      </c>
      <c r="F206" t="inlineStr">
        <is>
          <t>2kg</t>
        </is>
      </c>
      <c r="G206" t="inlineStr">
        <is>
          <t>set</t>
        </is>
      </c>
      <c r="H206" t="inlineStr">
        <is>
          <t>34,600=&gt;32,800</t>
        </is>
      </c>
      <c r="I206" t="inlineStr">
        <is>
          <t>692=&gt;652</t>
        </is>
      </c>
      <c r="J206" t="inlineStr">
        <is>
          <t>[국내산]딸기퓨레에이드: 정백당, 딸기퓨레35%(딸기:국산), 딸기농축액15%(딸기:이스라엘산), 액상과당, 딸기향, 구연산, 펙틴, 산도조절제, 효소처리스테비아 외</t>
        </is>
      </c>
      <c r="K206" t="inlineStr">
        <is>
          <t>★1인분 구성: 에이드 40g + 물or탄산수 160ml
★50인분 구성: 딸기에이드 2kg + 에코아이스컵 1봉</t>
        </is>
      </c>
      <c r="L206" t="inlineStr">
        <is>
          <t>에이드 + 물or탄산수 + 각얼음
( 1 : 4 비율)</t>
        </is>
      </c>
      <c r="M206" t="inlineStr"/>
      <c r="N206" t="inlineStr"/>
      <c r="O206" t="inlineStr">
        <is>
          <t>과세</t>
        </is>
      </c>
      <c r="P206" t="inlineStr"/>
      <c r="Q206" t="inlineStr"/>
      <c r="R206" t="inlineStr"/>
    </row>
    <row r="207">
      <c r="A207" t="inlineStr">
        <is>
          <t>세트</t>
        </is>
      </c>
      <c r="B207" t="inlineStr"/>
      <c r="C207" t="inlineStr">
        <is>
          <t>[50인분SET]청포도에이드컵세트
(청포도2+컵1)</t>
        </is>
      </c>
      <c r="D207" t="inlineStr">
        <is>
          <t>SET</t>
        </is>
      </c>
      <c r="E207" t="n">
        <v>2</v>
      </c>
      <c r="F207" t="inlineStr">
        <is>
          <t>2kg</t>
        </is>
      </c>
      <c r="G207" t="inlineStr">
        <is>
          <t>set</t>
        </is>
      </c>
      <c r="H207" t="inlineStr">
        <is>
          <t>34,600=&gt;29,400</t>
        </is>
      </c>
      <c r="I207" t="inlineStr">
        <is>
          <t>692=&gt;588</t>
        </is>
      </c>
      <c r="J207" t="inlineStr">
        <is>
          <t>상큼하고달콤한청포도베이스: 정제수,설탕,과당,청포도농축액30%,청포도향,펙틴,라임향,구연산 외</t>
        </is>
      </c>
      <c r="K207" t="inlineStr">
        <is>
          <t>★1인분 구성: 에이드 40g + 물or탄산수 160ml
★50인분 구성: 청포도에이드 2kg + 에코아이스컵 1봉</t>
        </is>
      </c>
      <c r="L207" t="inlineStr">
        <is>
          <t>에이드 + 물or탄산수 + 각얼음
( 1 : 4 비율)</t>
        </is>
      </c>
      <c r="M207" t="inlineStr"/>
      <c r="N207" t="inlineStr"/>
      <c r="O207" t="inlineStr">
        <is>
          <t>과세</t>
        </is>
      </c>
      <c r="P207" t="inlineStr"/>
      <c r="Q207" t="inlineStr"/>
      <c r="R207" t="inlineStr"/>
    </row>
    <row r="208">
      <c r="A208" t="inlineStr">
        <is>
          <t>세트</t>
        </is>
      </c>
      <c r="B208" t="inlineStr"/>
      <c r="C208" t="inlineStr">
        <is>
          <t>[50인분SET]패션후르츠에이드컵세트
(패션2+컵1)</t>
        </is>
      </c>
      <c r="D208" t="inlineStr">
        <is>
          <t>SET</t>
        </is>
      </c>
      <c r="E208" t="n">
        <v>2</v>
      </c>
      <c r="F208" t="inlineStr">
        <is>
          <t>2kg</t>
        </is>
      </c>
      <c r="G208" t="inlineStr">
        <is>
          <t>set</t>
        </is>
      </c>
      <c r="H208" t="n">
        <v>35100</v>
      </c>
      <c r="I208" t="n">
        <v>702</v>
      </c>
      <c r="J208" t="inlineStr">
        <is>
          <t>상큼하고햣긋한패션후르츠베이스: '패션후르츠퓨레(베트남)35%,설탕,과당,정제수패션후르츠향,천연치자황색소,펙틴,구연산 외</t>
        </is>
      </c>
      <c r="K208" t="inlineStr">
        <is>
          <t>★1인분 구성: 에이드 40g + 물or탄산수 160ml
★50인분 구성: 패션후르츠에이드 2kg + 에코아이스컵 1봉</t>
        </is>
      </c>
      <c r="L208" t="inlineStr">
        <is>
          <t>에이드 + 물or탄산수 + 각얼음
( 1 : 4 비율)</t>
        </is>
      </c>
      <c r="M208" t="inlineStr"/>
      <c r="N208" t="inlineStr"/>
      <c r="O208" t="inlineStr">
        <is>
          <t>과세</t>
        </is>
      </c>
      <c r="P208" t="inlineStr"/>
      <c r="Q208" t="inlineStr"/>
      <c r="R208" t="inlineStr"/>
    </row>
    <row r="209">
      <c r="A209" t="inlineStr">
        <is>
          <t>세트</t>
        </is>
      </c>
      <c r="B209" t="inlineStr"/>
      <c r="C209" t="inlineStr">
        <is>
          <t>[50인분SET]리얼복숭아아이스티컵세트
(복숭아2+컵1)</t>
        </is>
      </c>
      <c r="D209" t="inlineStr">
        <is>
          <t>재고</t>
        </is>
      </c>
      <c r="E209" t="n">
        <v>2</v>
      </c>
      <c r="F209" t="inlineStr">
        <is>
          <t>2kg</t>
        </is>
      </c>
      <c r="G209" t="inlineStr">
        <is>
          <t>봉</t>
        </is>
      </c>
      <c r="H209" t="n">
        <v>22900</v>
      </c>
      <c r="I209" t="n">
        <v>458</v>
      </c>
      <c r="J209" t="inlineStr">
        <is>
          <t>정제수,정백당,복숭아농축액4.5%[복숭아100 %],구연산,효소처리스테비아,홍차분말0.1%,사과산,비타민C,산도조절제,합성향료(복숭아향) 외</t>
        </is>
      </c>
      <c r="K209" t="inlineStr">
        <is>
          <t>★1인분 구성 : 복숭아아이스티 40g + 물or탄산수 160ml
★50인분 구성 : 복숭아아이스티 2kg + 에코아이스컵 1봉</t>
        </is>
      </c>
      <c r="L209" t="inlineStr">
        <is>
          <t>[리얼복숭아아이스티베이스 1 :  탄산수 또는 물 4 비율]</t>
        </is>
      </c>
      <c r="M209" t="inlineStr"/>
      <c r="N209" t="inlineStr"/>
      <c r="O209" t="inlineStr">
        <is>
          <t>과세</t>
        </is>
      </c>
      <c r="P209" t="inlineStr"/>
      <c r="Q209" t="inlineStr"/>
      <c r="R209" t="inlineStr"/>
    </row>
    <row r="210">
      <c r="A210" t="inlineStr"/>
      <c r="B210" t="inlineStr"/>
      <c r="C210" t="inlineStr">
        <is>
          <t>상큼하고달콤한청포도베이스</t>
        </is>
      </c>
      <c r="D210" t="inlineStr">
        <is>
          <t>재고</t>
        </is>
      </c>
      <c r="E210" t="n">
        <v>1</v>
      </c>
      <c r="F210" t="inlineStr">
        <is>
          <t>1kg</t>
        </is>
      </c>
      <c r="G210" t="inlineStr">
        <is>
          <t>봉</t>
        </is>
      </c>
      <c r="H210" t="inlineStr">
        <is>
          <t>14,000=&gt;11,500</t>
        </is>
      </c>
      <c r="I210" t="inlineStr"/>
      <c r="J210" t="inlineStr">
        <is>
          <t>정제수,설탕,과당,청포도농축액30%,청포도향,펙틴,라임향,구연산 외</t>
        </is>
      </c>
      <c r="K210" t="inlineStr"/>
      <c r="L210" t="inlineStr">
        <is>
          <t>★[청포도베이스 1 :  탄산수 4 비율]</t>
        </is>
      </c>
      <c r="M210" t="inlineStr"/>
      <c r="N210" t="inlineStr">
        <is>
          <t>haccp</t>
        </is>
      </c>
      <c r="O210" t="inlineStr">
        <is>
          <t>과세</t>
        </is>
      </c>
      <c r="P210" t="n">
        <v>10</v>
      </c>
      <c r="Q210" t="inlineStr">
        <is>
          <t>24개월</t>
        </is>
      </c>
      <c r="R210" t="inlineStr">
        <is>
          <t>실온</t>
        </is>
      </c>
    </row>
    <row r="211">
      <c r="A211" t="inlineStr"/>
      <c r="B211" t="inlineStr"/>
      <c r="C211" t="inlineStr">
        <is>
          <t>상큼하고향긋한패션후르츠베이스</t>
        </is>
      </c>
      <c r="D211" t="inlineStr">
        <is>
          <t>재고</t>
        </is>
      </c>
      <c r="E211" t="n">
        <v>1</v>
      </c>
      <c r="F211" t="inlineStr">
        <is>
          <t>1kg</t>
        </is>
      </c>
      <c r="G211" t="inlineStr">
        <is>
          <t>봉</t>
        </is>
      </c>
      <c r="H211" t="n">
        <v>14000</v>
      </c>
      <c r="I211" t="inlineStr"/>
      <c r="J211" t="inlineStr">
        <is>
          <t>패션후르츠퓨레(베트남)35%,설탕,과당,정제수패션후르츠향,천연치자황색소,펙틴,구연산</t>
        </is>
      </c>
      <c r="K211" t="inlineStr"/>
      <c r="L211" t="inlineStr">
        <is>
          <t>★[폐션후르츠베이스 1 :  탄산수 4 비율]</t>
        </is>
      </c>
      <c r="M211" t="inlineStr"/>
      <c r="N211" t="inlineStr">
        <is>
          <t>haccp</t>
        </is>
      </c>
      <c r="O211" t="inlineStr">
        <is>
          <t>과세</t>
        </is>
      </c>
      <c r="P211" t="n">
        <v>10</v>
      </c>
      <c r="Q211" t="inlineStr">
        <is>
          <t>24개월</t>
        </is>
      </c>
      <c r="R211" t="inlineStr">
        <is>
          <t>실온</t>
        </is>
      </c>
    </row>
    <row r="212">
      <c r="A212" t="inlineStr"/>
      <c r="B212" t="inlineStr"/>
      <c r="C212" t="inlineStr">
        <is>
          <t>[국내산]딸기퓨레에이드(스파우트)
- 재고소진시까지</t>
        </is>
      </c>
      <c r="D212" t="inlineStr">
        <is>
          <t>재고</t>
        </is>
      </c>
      <c r="E212" t="n">
        <v>1</v>
      </c>
      <c r="F212" t="inlineStr">
        <is>
          <t>1kg</t>
        </is>
      </c>
      <c r="G212" t="inlineStr">
        <is>
          <t>봉</t>
        </is>
      </c>
      <c r="H212" t="inlineStr">
        <is>
          <t>14,000=&gt;12,700</t>
        </is>
      </c>
      <c r="I212" t="inlineStr"/>
      <c r="J212" t="inlineStr">
        <is>
          <t xml:space="preserve">정백당, 딸기퓨레35%(딸기:국산), 딸기농축액15%(딸기:이스라엘산), 액상과당, 딸기향, 구연산, 펙틴, 산도조절제, 효소처리스테비아 외
</t>
        </is>
      </c>
      <c r="K212" t="inlineStr">
        <is>
          <t>★[에이드 1 :  탄산수 4 비율]★</t>
        </is>
      </c>
      <c r="L212" t="inlineStr"/>
      <c r="M212" t="inlineStr"/>
      <c r="N212" t="inlineStr">
        <is>
          <t>haccp</t>
        </is>
      </c>
      <c r="O212" t="inlineStr">
        <is>
          <t>과세</t>
        </is>
      </c>
      <c r="P212" t="n">
        <v>10</v>
      </c>
      <c r="Q212" t="inlineStr">
        <is>
          <t>24개월</t>
        </is>
      </c>
      <c r="R212" t="inlineStr">
        <is>
          <t>실온</t>
        </is>
      </c>
    </row>
    <row r="213">
      <c r="A213" t="inlineStr"/>
      <c r="B213" t="inlineStr"/>
      <c r="C213" t="inlineStr">
        <is>
          <t>리얼복숭아아이스티</t>
        </is>
      </c>
      <c r="D213" t="inlineStr">
        <is>
          <t>재고</t>
        </is>
      </c>
      <c r="E213" t="n">
        <v>1</v>
      </c>
      <c r="F213" t="inlineStr">
        <is>
          <t>1kg</t>
        </is>
      </c>
      <c r="G213" t="inlineStr">
        <is>
          <t>봉</t>
        </is>
      </c>
      <c r="H213" t="n">
        <v>7700</v>
      </c>
      <c r="I213" t="inlineStr"/>
      <c r="J213" t="inlineStr">
        <is>
          <t>정제수,정백당,복숭아농축액4.5%[복숭아100 %],구연산,효소처리스테비아,홍차분말0.1%,사과산,비타민C,산도조절제,합성향료(복숭아향) 외</t>
        </is>
      </c>
      <c r="K213" t="inlineStr">
        <is>
          <t>리얼복숭아아이스티베이스 1 :  탄산수 또는 물 4 비율</t>
        </is>
      </c>
      <c r="L213" t="inlineStr"/>
      <c r="M213" t="n">
        <v>11</v>
      </c>
      <c r="N213" t="inlineStr">
        <is>
          <t>haccp</t>
        </is>
      </c>
      <c r="O213" t="inlineStr">
        <is>
          <t>과세</t>
        </is>
      </c>
      <c r="P213" t="n">
        <v>10</v>
      </c>
      <c r="Q213" t="inlineStr">
        <is>
          <t>24개월</t>
        </is>
      </c>
      <c r="R213" t="inlineStr">
        <is>
          <t>실온</t>
        </is>
      </c>
    </row>
    <row r="214">
      <c r="A214" t="inlineStr"/>
      <c r="B214" t="inlineStr"/>
      <c r="C214" t="inlineStr">
        <is>
          <t>[국내산]리얼스트로베리소르베(스푼포함)
(첨가당함량 18%)</t>
        </is>
      </c>
      <c r="D214" t="inlineStr">
        <is>
          <t>재고</t>
        </is>
      </c>
      <c r="E214" t="n">
        <v>0.07000000000000001</v>
      </c>
      <c r="F214" t="inlineStr">
        <is>
          <t>70g</t>
        </is>
      </c>
      <c r="G214" t="inlineStr">
        <is>
          <t>개</t>
        </is>
      </c>
      <c r="H214" t="inlineStr"/>
      <c r="I214" t="n">
        <v>1550</v>
      </c>
      <c r="J214" t="inlineStr">
        <is>
          <t>딸기(국내산)45%,정제수31%,정백당18%,물엿4.8%,레몬주스1%,구아검0.2%</t>
        </is>
      </c>
      <c r="K214" t="inlineStr"/>
      <c r="L214" t="inlineStr">
        <is>
          <t>바로섭취</t>
        </is>
      </c>
      <c r="M214" t="inlineStr"/>
      <c r="N214" t="inlineStr">
        <is>
          <t>haccp</t>
        </is>
      </c>
      <c r="O214" t="inlineStr">
        <is>
          <t>과세</t>
        </is>
      </c>
      <c r="P214" t="n">
        <v>40</v>
      </c>
      <c r="Q214" t="inlineStr">
        <is>
          <t>제조일자</t>
        </is>
      </c>
      <c r="R214" t="inlineStr">
        <is>
          <t>냉동</t>
        </is>
      </c>
    </row>
    <row r="215">
      <c r="A215" t="inlineStr"/>
      <c r="B215" t="inlineStr"/>
      <c r="C215" t="inlineStr">
        <is>
          <t>하모요(요거트)
-★초록나무 ONLY ONE★</t>
        </is>
      </c>
      <c r="D215" t="inlineStr">
        <is>
          <t>재고</t>
        </is>
      </c>
      <c r="E215" t="n">
        <v>0.1</v>
      </c>
      <c r="F215" t="inlineStr">
        <is>
          <t>0.1kg</t>
        </is>
      </c>
      <c r="G215" t="inlineStr">
        <is>
          <t>개</t>
        </is>
      </c>
      <c r="H215" t="inlineStr"/>
      <c r="I215" t="n">
        <v>1100</v>
      </c>
      <c r="J215" t="inlineStr">
        <is>
          <t xml:space="preserve">송화버섯추출액(표고버섯,국산)80%,냉동딸기(딸기80%,국산)9%,탈지분유(국산),프락토올리고당(국산),효소처리스테비아(국산),혼합유산균분말
</t>
        </is>
      </c>
      <c r="K215" t="inlineStr">
        <is>
          <t>【제품의특징】
1.[국내산]송화버섯100%(버섯추출베타글루칸함유)
2.생유산균100억이상(프로바이오틱스)
3.지방0%,트랜스지방0g,포화지방0%</t>
        </is>
      </c>
      <c r="L215" t="inlineStr">
        <is>
          <t>바로 섭취</t>
        </is>
      </c>
      <c r="M215" t="n">
        <v>2</v>
      </c>
      <c r="N215" t="inlineStr">
        <is>
          <t>haccp</t>
        </is>
      </c>
      <c r="O215" t="inlineStr">
        <is>
          <t>과세</t>
        </is>
      </c>
      <c r="P215" t="n">
        <v>150</v>
      </c>
      <c r="Q215" t="inlineStr">
        <is>
          <t>21일</t>
        </is>
      </c>
      <c r="R215" t="inlineStr">
        <is>
          <t>냉장</t>
        </is>
      </c>
    </row>
    <row r="216">
      <c r="A216" t="inlineStr"/>
      <c r="B216" t="inlineStr"/>
      <c r="C216" t="inlineStr">
        <is>
          <t>[빙그레]바나나맛우유미니
-유기농바나나농축과즙함유</t>
        </is>
      </c>
      <c r="D216" t="inlineStr">
        <is>
          <t>재고</t>
        </is>
      </c>
      <c r="E216" t="n">
        <v>2.88</v>
      </c>
      <c r="F216" t="inlineStr">
        <is>
          <t>120mlX24개</t>
        </is>
      </c>
      <c r="G216" t="inlineStr">
        <is>
          <t>팩</t>
        </is>
      </c>
      <c r="H216" t="n">
        <v>25600</v>
      </c>
      <c r="I216">
        <f>H216/24</f>
        <v/>
      </c>
      <c r="J216" t="inlineStr">
        <is>
          <t>원유(국산)92%,유기농설탕,정제수,유기농바나나(페루산)농축과즙,비타민D3,비타민E,천연향료 외</t>
        </is>
      </c>
      <c r="K216" t="inlineStr"/>
      <c r="L216" t="inlineStr">
        <is>
          <t>바로섭취가능</t>
        </is>
      </c>
      <c r="M216" t="n">
        <v>2</v>
      </c>
      <c r="N216" t="inlineStr">
        <is>
          <t>HACCP/어린이기호식품인증</t>
        </is>
      </c>
      <c r="O216" t="inlineStr">
        <is>
          <t>과세</t>
        </is>
      </c>
      <c r="P216" t="n">
        <v>1</v>
      </c>
      <c r="Q216" t="inlineStr">
        <is>
          <t>84일</t>
        </is>
      </c>
      <c r="R216" t="inlineStr">
        <is>
          <t>상온</t>
        </is>
      </c>
    </row>
    <row r="217">
      <c r="A217" t="inlineStr"/>
      <c r="B217" t="inlineStr"/>
      <c r="C217" t="inlineStr">
        <is>
          <t>[빙그레]딸기맛우유미니
-유기농딸기농축과즙함유</t>
        </is>
      </c>
      <c r="D217" t="inlineStr">
        <is>
          <t>재고</t>
        </is>
      </c>
      <c r="E217" t="n">
        <v>2.88</v>
      </c>
      <c r="F217" t="inlineStr">
        <is>
          <t>120mlX24개</t>
        </is>
      </c>
      <c r="G217" t="inlineStr">
        <is>
          <t>팩</t>
        </is>
      </c>
      <c r="H217" t="n">
        <v>25600</v>
      </c>
      <c r="I217">
        <f>H217/24</f>
        <v/>
      </c>
      <c r="J217" t="inlineStr">
        <is>
          <t>원유(국산)90%,유기농설탕,정제수,유기농딸기과즙농축액(미국산)천연향료</t>
        </is>
      </c>
      <c r="K217" t="inlineStr"/>
      <c r="L217" t="inlineStr">
        <is>
          <t>바로섭취가능</t>
        </is>
      </c>
      <c r="M217" t="n">
        <v>2</v>
      </c>
      <c r="N217" t="inlineStr">
        <is>
          <t>HACCP/어린이기호식품인증</t>
        </is>
      </c>
      <c r="O217" t="inlineStr">
        <is>
          <t>과세</t>
        </is>
      </c>
      <c r="P217" t="n">
        <v>1</v>
      </c>
      <c r="Q217" t="inlineStr">
        <is>
          <t>84일</t>
        </is>
      </c>
      <c r="R217" t="inlineStr">
        <is>
          <t>상온</t>
        </is>
      </c>
    </row>
    <row r="218">
      <c r="A218" t="inlineStr"/>
      <c r="B218" t="inlineStr"/>
      <c r="C218" t="inlineStr">
        <is>
          <t>[빙그레]따옴오가닉(사과&amp;청포도&amp;당근&amp;레드비트)</t>
        </is>
      </c>
      <c r="D218" t="inlineStr">
        <is>
          <t>재고</t>
        </is>
      </c>
      <c r="E218" t="n">
        <v>2.88</v>
      </c>
      <c r="F218" t="inlineStr">
        <is>
          <t>120mlX24개</t>
        </is>
      </c>
      <c r="G218" t="inlineStr">
        <is>
          <t>팩</t>
        </is>
      </c>
      <c r="H218" t="n">
        <v>20500</v>
      </c>
      <c r="I218">
        <f>H218/24</f>
        <v/>
      </c>
      <c r="J218" t="inlineStr">
        <is>
          <t xml:space="preserve">정제수,유기농사과주스농축액A,유기농사과주스농축액B,유기농백포도농축과즙,유기농당근농축액과즙,유기농레드비트농축액,비타민C
</t>
        </is>
      </c>
      <c r="K218" t="inlineStr">
        <is>
          <t>유기가공인증</t>
        </is>
      </c>
      <c r="L218" t="inlineStr">
        <is>
          <t>바로섭취가능</t>
        </is>
      </c>
      <c r="M218" t="inlineStr"/>
      <c r="N218" t="inlineStr">
        <is>
          <t>HACCP/유기가공인증</t>
        </is>
      </c>
      <c r="O218" t="inlineStr">
        <is>
          <t>과세</t>
        </is>
      </c>
      <c r="P218" t="n">
        <v>1</v>
      </c>
      <c r="Q218" t="inlineStr">
        <is>
          <t>6개월</t>
        </is>
      </c>
      <c r="R218" t="inlineStr">
        <is>
          <t>상온</t>
        </is>
      </c>
    </row>
    <row r="219">
      <c r="A219" t="inlineStr"/>
      <c r="B219" t="inlineStr"/>
      <c r="C219" t="inlineStr">
        <is>
          <t>[빙그레]따옴오가닉(오렌지&amp;청포도&amp;당근&amp;브로콜리)</t>
        </is>
      </c>
      <c r="D219" t="inlineStr">
        <is>
          <t>재고</t>
        </is>
      </c>
      <c r="E219" t="n">
        <v>2.88</v>
      </c>
      <c r="F219" t="inlineStr">
        <is>
          <t>120mlX24개</t>
        </is>
      </c>
      <c r="G219" t="inlineStr">
        <is>
          <t>팩</t>
        </is>
      </c>
      <c r="H219" t="n">
        <v>20500</v>
      </c>
      <c r="I219">
        <f>H219/24</f>
        <v/>
      </c>
      <c r="J219" t="inlineStr">
        <is>
          <t xml:space="preserve">정제수,유기농사과주스농축액,유기농백포도농축과즙,유기농오렌지농축액,유기농당근농축과즙,유기농브로콜리즙(브로콜리:국산),비타민C
</t>
        </is>
      </c>
      <c r="K219" t="inlineStr">
        <is>
          <t>유기가공인증</t>
        </is>
      </c>
      <c r="L219" t="inlineStr">
        <is>
          <t>바로섭취가능</t>
        </is>
      </c>
      <c r="M219" t="inlineStr"/>
      <c r="N219" t="inlineStr">
        <is>
          <t>HACCP/유기가공인증</t>
        </is>
      </c>
      <c r="O219" t="inlineStr">
        <is>
          <t>과세</t>
        </is>
      </c>
      <c r="P219" t="n">
        <v>1</v>
      </c>
      <c r="Q219" t="inlineStr">
        <is>
          <t>6개월</t>
        </is>
      </c>
      <c r="R219" t="inlineStr">
        <is>
          <t>상온</t>
        </is>
      </c>
    </row>
    <row r="220">
      <c r="A220" t="inlineStr"/>
      <c r="B220" t="inlineStr"/>
      <c r="C220" t="inlineStr">
        <is>
          <t>[빙그레]식물성바유-비건인증</t>
        </is>
      </c>
      <c r="D220" t="inlineStr">
        <is>
          <t>재고</t>
        </is>
      </c>
      <c r="E220" t="n">
        <v>4.56</v>
      </c>
      <c r="F220" t="inlineStr">
        <is>
          <t>190ml*24개</t>
        </is>
      </c>
      <c r="G220" t="inlineStr">
        <is>
          <t>팩</t>
        </is>
      </c>
      <c r="H220" t="n">
        <v>27400</v>
      </c>
      <c r="I220">
        <f>H220/24</f>
        <v/>
      </c>
      <c r="J220" t="inlineStr">
        <is>
          <t xml:space="preserve">원액두유(대두고형분 7%)19.6%, 아몬드페이스트(아몬드100%)2.5%, 바나나농축액(고형분65%)0.1% 등
</t>
        </is>
      </c>
      <c r="K220" t="inlineStr"/>
      <c r="L220" t="inlineStr">
        <is>
          <t>바로섭취가능</t>
        </is>
      </c>
      <c r="M220" t="n">
        <v>5</v>
      </c>
      <c r="N220" t="inlineStr">
        <is>
          <t>HACCP</t>
        </is>
      </c>
      <c r="O220" t="inlineStr">
        <is>
          <t>과세</t>
        </is>
      </c>
      <c r="P220" t="n">
        <v>1</v>
      </c>
      <c r="Q220" t="inlineStr">
        <is>
          <t>6개월</t>
        </is>
      </c>
      <c r="R220" t="inlineStr">
        <is>
          <t>상온</t>
        </is>
      </c>
    </row>
    <row r="221">
      <c r="A221" t="inlineStr"/>
      <c r="B221" t="inlineStr"/>
      <c r="C221" t="inlineStr">
        <is>
          <t>[무농약]우리밀찰김말이</t>
        </is>
      </c>
      <c r="D221" t="inlineStr">
        <is>
          <t>재고</t>
        </is>
      </c>
      <c r="E221" t="n">
        <v>1</v>
      </c>
      <c r="F221" t="inlineStr">
        <is>
          <t>1kg(약40g)</t>
        </is>
      </c>
      <c r="G221" t="inlineStr">
        <is>
          <t>kg</t>
        </is>
      </c>
      <c r="H221" t="n">
        <v>9100</v>
      </c>
      <c r="I221" t="n">
        <v>364</v>
      </c>
      <c r="J221"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1" t="inlineStr">
        <is>
          <t>열량 : 1,800kcal</t>
        </is>
      </c>
      <c r="L221" t="inlineStr">
        <is>
          <t>튀김조리-냉동상태로 조리 / 180°C 3~4분간 조리
(해동 시 김 분리되며 내용물 터짐)</t>
        </is>
      </c>
      <c r="M221" t="inlineStr">
        <is>
          <t>5,6,16,18</t>
        </is>
      </c>
      <c r="N221" t="inlineStr">
        <is>
          <t>haccp
/무농약</t>
        </is>
      </c>
      <c r="O221" t="inlineStr">
        <is>
          <t>과세</t>
        </is>
      </c>
      <c r="P221" t="n">
        <v>10</v>
      </c>
      <c r="Q221" t="inlineStr">
        <is>
          <t>9개월</t>
        </is>
      </c>
      <c r="R221" t="inlineStr">
        <is>
          <t>냉동</t>
        </is>
      </c>
    </row>
    <row r="222">
      <c r="A222" t="inlineStr"/>
      <c r="B222" t="inlineStr"/>
      <c r="C222" t="inlineStr">
        <is>
          <t>[무농약]우리밀꼬마김말이</t>
        </is>
      </c>
      <c r="D222" t="inlineStr">
        <is>
          <t>재고</t>
        </is>
      </c>
      <c r="E222" t="n">
        <v>1</v>
      </c>
      <c r="F222" t="inlineStr">
        <is>
          <t>1kg(약15~17g)</t>
        </is>
      </c>
      <c r="G222" t="inlineStr">
        <is>
          <t>kg</t>
        </is>
      </c>
      <c r="H222" t="n">
        <v>9700</v>
      </c>
      <c r="I222" t="n">
        <v>156</v>
      </c>
      <c r="J222"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2" t="inlineStr">
        <is>
          <t>약60개 내외,열량 : 1,800KcAP</t>
        </is>
      </c>
      <c r="L222" t="inlineStr">
        <is>
          <t>튀김조리-냉동상태로 조리 / 180°C 3~4분간 조리
(해동 시 김 분리되며 내용물 터짐)</t>
        </is>
      </c>
      <c r="M222" t="inlineStr">
        <is>
          <t>5,6,16,18</t>
        </is>
      </c>
      <c r="N222" t="inlineStr">
        <is>
          <t>haccp
/무농약</t>
        </is>
      </c>
      <c r="O222" t="inlineStr">
        <is>
          <t>과세</t>
        </is>
      </c>
      <c r="P222" t="n">
        <v>10</v>
      </c>
      <c r="Q222" t="inlineStr">
        <is>
          <t>9개월</t>
        </is>
      </c>
      <c r="R222" t="inlineStr">
        <is>
          <t>냉동</t>
        </is>
      </c>
    </row>
    <row r="223">
      <c r="A223" t="inlineStr"/>
      <c r="B223" t="inlineStr"/>
      <c r="C223" t="inlineStr">
        <is>
          <t>[무농약]우리밀찰김말이(국내산당면사용)</t>
        </is>
      </c>
      <c r="D223" t="inlineStr">
        <is>
          <t>재고</t>
        </is>
      </c>
      <c r="E223" t="n">
        <v>1</v>
      </c>
      <c r="F223" t="inlineStr">
        <is>
          <t>1kg(약40g)</t>
        </is>
      </c>
      <c r="G223" t="inlineStr">
        <is>
          <t>kg</t>
        </is>
      </c>
      <c r="H223" t="n">
        <v>10600</v>
      </c>
      <c r="I223" t="n">
        <v>424</v>
      </c>
      <c r="J223"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3" t="inlineStr">
        <is>
          <t>열량 : 1,800Kcal</t>
        </is>
      </c>
      <c r="L223" t="inlineStr">
        <is>
          <t>튀김조리-냉동상태로 조리 / 180°C 3~4분간 조리
(해동 시 김 분리되며 내용물 터짐)</t>
        </is>
      </c>
      <c r="M223" t="inlineStr">
        <is>
          <t>5,6,16,18</t>
        </is>
      </c>
      <c r="N223" t="inlineStr">
        <is>
          <t>haccp
/무농약</t>
        </is>
      </c>
      <c r="O223" t="inlineStr">
        <is>
          <t>과세</t>
        </is>
      </c>
      <c r="P223" t="n">
        <v>10</v>
      </c>
      <c r="Q223" t="inlineStr">
        <is>
          <t>9개월</t>
        </is>
      </c>
      <c r="R223" t="inlineStr">
        <is>
          <t>냉동</t>
        </is>
      </c>
    </row>
    <row r="224">
      <c r="A224" t="inlineStr"/>
      <c r="B224" t="inlineStr"/>
      <c r="C224" t="inlineStr">
        <is>
          <t>[무농약]우리밀꼬마김말이(국내산당면사용)</t>
        </is>
      </c>
      <c r="D224" t="inlineStr">
        <is>
          <t>재고</t>
        </is>
      </c>
      <c r="E224" t="n">
        <v>1</v>
      </c>
      <c r="F224" t="inlineStr">
        <is>
          <t>1kg(약15~17g)</t>
        </is>
      </c>
      <c r="G224" t="inlineStr">
        <is>
          <t>kg</t>
        </is>
      </c>
      <c r="H224" t="n">
        <v>10600</v>
      </c>
      <c r="I224" t="n">
        <v>170</v>
      </c>
      <c r="J224"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4" t="inlineStr">
        <is>
          <t>열량 : 1,800Kcal</t>
        </is>
      </c>
      <c r="L224" t="inlineStr">
        <is>
          <t>튀김조리-냉동상태로 조리 / 180°C 3~4분간 조리
(해동 시 김 분리되며 내용물 터짐)</t>
        </is>
      </c>
      <c r="M224" t="inlineStr">
        <is>
          <t>5,6,16,18</t>
        </is>
      </c>
      <c r="N224" t="inlineStr">
        <is>
          <t>haccp
/무농약</t>
        </is>
      </c>
      <c r="O224" t="inlineStr">
        <is>
          <t>과세</t>
        </is>
      </c>
      <c r="P224" t="n">
        <v>10</v>
      </c>
      <c r="Q224" t="inlineStr">
        <is>
          <t>9개월</t>
        </is>
      </c>
      <c r="R224" t="inlineStr">
        <is>
          <t>냉동</t>
        </is>
      </c>
    </row>
    <row r="225">
      <c r="A225" t="inlineStr"/>
      <c r="B225" t="inlineStr"/>
      <c r="C225" t="inlineStr">
        <is>
          <t>[무농약]우리밀야채튀김</t>
        </is>
      </c>
      <c r="D225" t="inlineStr">
        <is>
          <t>재고</t>
        </is>
      </c>
      <c r="E225" t="n">
        <v>1.2</v>
      </c>
      <c r="F225" t="inlineStr">
        <is>
          <t>1.2kg(약60g)</t>
        </is>
      </c>
      <c r="G225" t="inlineStr">
        <is>
          <t>봉</t>
        </is>
      </c>
      <c r="H225" t="n">
        <v>14900</v>
      </c>
      <c r="I225" t="n">
        <v>745</v>
      </c>
      <c r="J225" t="inlineStr">
        <is>
          <t>고구마(국산)30%, 밀가루[밀(무농약,국산)]15%, 양파(국산)12%, 대두유, 당근(중국산)7%, 감자(국산)7%, 생미분, 쑥갓1%, 정제소금, 백설탕, 다시다, 치자황색소</t>
        </is>
      </c>
      <c r="K225" t="inlineStr">
        <is>
          <t>당근만 중국산인 이유: 국산의 경우 나오는 시기가 정해져 있어 원활한 수급이 어렵기 때문에 계약이 안된다 하심</t>
        </is>
      </c>
      <c r="L225" t="inlineStr">
        <is>
          <t>튀김조리
160°C~170°C정도 가열 후 냉동상태에서 2분정도 조리</t>
        </is>
      </c>
      <c r="M225" t="inlineStr">
        <is>
          <t>5,6,12</t>
        </is>
      </c>
      <c r="N225" t="inlineStr">
        <is>
          <t>haccp
/무농약</t>
        </is>
      </c>
      <c r="O225" t="inlineStr">
        <is>
          <t>과세</t>
        </is>
      </c>
      <c r="P225" t="n">
        <v>6</v>
      </c>
      <c r="Q225" t="inlineStr">
        <is>
          <t>9개월</t>
        </is>
      </c>
      <c r="R225" t="inlineStr">
        <is>
          <t>냉동</t>
        </is>
      </c>
    </row>
    <row r="226">
      <c r="A226" t="inlineStr"/>
      <c r="B226" t="inlineStr"/>
      <c r="C226" t="inlineStr">
        <is>
          <t>[우리밀]쫄면</t>
        </is>
      </c>
      <c r="D226" t="inlineStr">
        <is>
          <t>재고</t>
        </is>
      </c>
      <c r="E226" t="n">
        <v>1</v>
      </c>
      <c r="F226" t="inlineStr">
        <is>
          <t>1kg</t>
        </is>
      </c>
      <c r="G226" t="inlineStr">
        <is>
          <t>봉</t>
        </is>
      </c>
      <c r="H226" t="n">
        <v>7500</v>
      </c>
      <c r="I226" t="inlineStr"/>
      <c r="J226" t="inlineStr">
        <is>
          <t>밀가루(국내산)94.5%,감자전분(국내산)5%,식염(국내산)</t>
        </is>
      </c>
      <c r="K226" t="inlineStr"/>
      <c r="L226" t="inlineStr">
        <is>
          <t xml:space="preserve">  - 해동방법 : 흐르는 차가운물 또는 온수로 해동하여 제품 분리 후 조리 실시(상온해동시 제품갈라짐현상 및 곰팡이 발생가능) / - 냉동상태에서 6~7분 정도 조리 </t>
        </is>
      </c>
      <c r="M226" t="n">
        <v>6</v>
      </c>
      <c r="N226" t="inlineStr">
        <is>
          <t>haccp</t>
        </is>
      </c>
      <c r="O226" t="inlineStr">
        <is>
          <t>과세</t>
        </is>
      </c>
      <c r="P226" t="n">
        <v>10</v>
      </c>
      <c r="Q226" t="inlineStr">
        <is>
          <t>12개월</t>
        </is>
      </c>
      <c r="R226" t="inlineStr">
        <is>
          <t>냉동</t>
        </is>
      </c>
    </row>
    <row r="227">
      <c r="A227" t="inlineStr"/>
      <c r="B227" t="inlineStr"/>
      <c r="C227" t="inlineStr">
        <is>
          <t>[우리밀]수제비(전통식품인증)</t>
        </is>
      </c>
      <c r="D227" t="inlineStr">
        <is>
          <t>재고</t>
        </is>
      </c>
      <c r="E227" t="n">
        <v>1</v>
      </c>
      <c r="F227" t="inlineStr">
        <is>
          <t>1kg</t>
        </is>
      </c>
      <c r="G227" t="inlineStr">
        <is>
          <t>봉</t>
        </is>
      </c>
      <c r="H227" t="n">
        <v>7400</v>
      </c>
      <c r="I227" t="inlineStr"/>
      <c r="J227" t="inlineStr">
        <is>
          <t>밀가루(국내산)99.5%,식염(국내산)
- 전통식품인증</t>
        </is>
      </c>
      <c r="K227" t="inlineStr"/>
      <c r="L227" t="inlineStr">
        <is>
          <t xml:space="preserve">  - 해동방법 : 흐르는 차가운물 또는 온수로 해동하여 제품 분리 후 조리 실시(상온해동시 제품갈라짐현상 및 곰팡이 발생가능) / -냉동상태에서 6분 ~ 6분30초 조리</t>
        </is>
      </c>
      <c r="M227" t="n">
        <v>6</v>
      </c>
      <c r="N227" t="inlineStr">
        <is>
          <t>haccp
/전통식품인증</t>
        </is>
      </c>
      <c r="O227" t="inlineStr">
        <is>
          <t>과세</t>
        </is>
      </c>
      <c r="P227" t="n">
        <v>10</v>
      </c>
      <c r="Q227" t="inlineStr">
        <is>
          <t>12개월</t>
        </is>
      </c>
      <c r="R227" t="inlineStr">
        <is>
          <t>냉동</t>
        </is>
      </c>
    </row>
    <row r="228">
      <c r="A228" t="inlineStr"/>
      <c r="B228" t="inlineStr"/>
      <c r="C228" t="inlineStr">
        <is>
          <t>[우리밀]삼색수제비(전통식품인증)</t>
        </is>
      </c>
      <c r="D228" t="inlineStr">
        <is>
          <t>재고</t>
        </is>
      </c>
      <c r="E228" t="n">
        <v>1</v>
      </c>
      <c r="F228" t="inlineStr">
        <is>
          <t>1kg</t>
        </is>
      </c>
      <c r="G228" t="inlineStr">
        <is>
          <t>봉</t>
        </is>
      </c>
      <c r="H228" t="n">
        <v>8000</v>
      </c>
      <c r="I228" t="inlineStr"/>
      <c r="J228" t="inlineStr">
        <is>
          <t>밀가루(국내산)97.5%,백년초분말(국내산)1%,시금치분말(국내산)1%,식염(국내산)
- 전통식품인증</t>
        </is>
      </c>
      <c r="K228" t="inlineStr"/>
      <c r="L228" t="inlineStr">
        <is>
          <t xml:space="preserve">  - 해동방법 : 흐르는 차가운물 또는 온수로 해동하여 제품 분리 후 조리 실시(상온해동시 제품갈라짐현상 및 곰팡이 발생가능) / -냉동상태에서 6분 ~ 6분30초 조리</t>
        </is>
      </c>
      <c r="M228" t="n">
        <v>6</v>
      </c>
      <c r="N228" t="inlineStr">
        <is>
          <t>haccp
/전통식품인증</t>
        </is>
      </c>
      <c r="O228" t="inlineStr">
        <is>
          <t>과세</t>
        </is>
      </c>
      <c r="P228" t="n">
        <v>10</v>
      </c>
      <c r="Q228" t="inlineStr">
        <is>
          <t>12개월</t>
        </is>
      </c>
      <c r="R228" t="inlineStr">
        <is>
          <t>냉동</t>
        </is>
      </c>
    </row>
    <row r="229">
      <c r="A229" t="inlineStr"/>
      <c r="B229" t="inlineStr"/>
      <c r="C229" t="inlineStr">
        <is>
          <t>[우리밀]감자수제비(전통식품인증)</t>
        </is>
      </c>
      <c r="D229" t="inlineStr">
        <is>
          <t>재고</t>
        </is>
      </c>
      <c r="E229" t="n">
        <v>1</v>
      </c>
      <c r="F229" t="inlineStr">
        <is>
          <t>1kg</t>
        </is>
      </c>
      <c r="G229" t="inlineStr">
        <is>
          <t>봉</t>
        </is>
      </c>
      <c r="H229" t="n">
        <v>7700</v>
      </c>
      <c r="I229" t="inlineStr"/>
      <c r="J229" t="inlineStr">
        <is>
          <t>밀가루(국내산)94.5%,감자전분(국내산)5%,식염(국내산)
- 전통식품인증</t>
        </is>
      </c>
      <c r="K229" t="inlineStr"/>
      <c r="L229" t="inlineStr">
        <is>
          <t xml:space="preserve">  - 해동방법 : 흐르는 차가운물 또는 온수로 해동하여 제품 분리 후 조리 실시(상온해동시 제품갈라짐현상 및 곰팡이 발생가능) / -냉동상태에서 6분 ~ 6분30초 조리</t>
        </is>
      </c>
      <c r="M229" t="n">
        <v>6</v>
      </c>
      <c r="N229" t="inlineStr">
        <is>
          <t>haccp
/전통식품인증</t>
        </is>
      </c>
      <c r="O229" t="inlineStr">
        <is>
          <t>과세</t>
        </is>
      </c>
      <c r="P229" t="n">
        <v>10</v>
      </c>
      <c r="Q229" t="inlineStr">
        <is>
          <t>12개월</t>
        </is>
      </c>
      <c r="R229" t="inlineStr">
        <is>
          <t>냉동</t>
        </is>
      </c>
    </row>
    <row r="230">
      <c r="A230" t="inlineStr"/>
      <c r="B230" t="inlineStr"/>
      <c r="C230" t="inlineStr">
        <is>
          <t>[국내산]반별김</t>
        </is>
      </c>
      <c r="D230" t="inlineStr">
        <is>
          <t>일배</t>
        </is>
      </c>
      <c r="E230" t="n">
        <v>0.003</v>
      </c>
      <c r="F230" t="inlineStr">
        <is>
          <t>9절6매</t>
        </is>
      </c>
      <c r="G230" t="inlineStr">
        <is>
          <t>개</t>
        </is>
      </c>
      <c r="H230" t="inlineStr"/>
      <c r="I230" t="n">
        <v>400</v>
      </c>
      <c r="J230" t="inlineStr">
        <is>
          <t>재래김50%(국산),옥배유43%,참기름5%,천일염2%</t>
        </is>
      </c>
      <c r="K230" t="inlineStr">
        <is>
          <t>9절6매 3g /개당 0.5g
개당중량 3g/1트레이 40인분 포장</t>
        </is>
      </c>
      <c r="L230" t="inlineStr">
        <is>
          <t>바로섭취가능</t>
        </is>
      </c>
      <c r="M230" t="inlineStr"/>
      <c r="N230" t="inlineStr">
        <is>
          <t>haccp</t>
        </is>
      </c>
      <c r="O230" t="inlineStr">
        <is>
          <t>과세</t>
        </is>
      </c>
      <c r="P230" t="n">
        <v>480</v>
      </c>
      <c r="Q230" t="inlineStr">
        <is>
          <t>15일</t>
        </is>
      </c>
      <c r="R230" t="inlineStr">
        <is>
          <t>실온</t>
        </is>
      </c>
    </row>
    <row r="231">
      <c r="A231" t="inlineStr"/>
      <c r="B231" t="inlineStr"/>
      <c r="C231" t="inlineStr">
        <is>
          <t>[국내산]반별김</t>
        </is>
      </c>
      <c r="D231" t="inlineStr">
        <is>
          <t>일배</t>
        </is>
      </c>
      <c r="E231" t="n">
        <v>0.004</v>
      </c>
      <c r="F231" t="inlineStr">
        <is>
          <t>9절7매</t>
        </is>
      </c>
      <c r="G231" t="inlineStr">
        <is>
          <t>개</t>
        </is>
      </c>
      <c r="H231" t="inlineStr"/>
      <c r="I231" t="n">
        <v>400</v>
      </c>
      <c r="J231" t="inlineStr">
        <is>
          <t>재래김50%(국산),옥배유43%,참기름5%,천일염2%</t>
        </is>
      </c>
      <c r="K231" t="inlineStr">
        <is>
          <t>소금(국내산)
9절7매 4g/개당 0.6g/1트레이 40인분 포장</t>
        </is>
      </c>
      <c r="L231" t="inlineStr">
        <is>
          <t>바로섭취가능</t>
        </is>
      </c>
      <c r="M231" t="inlineStr"/>
      <c r="N231" t="inlineStr">
        <is>
          <t>haccp</t>
        </is>
      </c>
      <c r="O231" t="inlineStr">
        <is>
          <t>과세</t>
        </is>
      </c>
      <c r="P231" t="n">
        <v>480</v>
      </c>
      <c r="Q231" t="inlineStr">
        <is>
          <t>15일</t>
        </is>
      </c>
      <c r="R231" t="inlineStr">
        <is>
          <t>실온</t>
        </is>
      </c>
    </row>
    <row r="232">
      <c r="A232" t="inlineStr"/>
      <c r="B232" t="inlineStr"/>
      <c r="C232" t="inlineStr">
        <is>
          <t>[국내산]녹차반별김</t>
        </is>
      </c>
      <c r="D232" t="inlineStr">
        <is>
          <t>일배</t>
        </is>
      </c>
      <c r="E232" t="n">
        <v>0.003</v>
      </c>
      <c r="F232" t="inlineStr">
        <is>
          <t>9절6매</t>
        </is>
      </c>
      <c r="G232" t="inlineStr">
        <is>
          <t>개</t>
        </is>
      </c>
      <c r="H232" t="inlineStr"/>
      <c r="I232" t="n">
        <v>400</v>
      </c>
      <c r="J232" t="inlineStr">
        <is>
          <t>재래김50%(국산),옥배유42%,참기름5.2%,천일염2%,녹차가루0.8%</t>
        </is>
      </c>
      <c r="K232" t="inlineStr">
        <is>
          <t>9절6매 3g /개당 0.5g
개당중량 3g/1트레이 40인분 포장</t>
        </is>
      </c>
      <c r="L232" t="inlineStr">
        <is>
          <t>바로섭취가능</t>
        </is>
      </c>
      <c r="M232" t="inlineStr"/>
      <c r="N232" t="inlineStr">
        <is>
          <t>haccp</t>
        </is>
      </c>
      <c r="O232" t="inlineStr">
        <is>
          <t>과세</t>
        </is>
      </c>
      <c r="P232" t="n">
        <v>480</v>
      </c>
      <c r="Q232" t="inlineStr">
        <is>
          <t>15일</t>
        </is>
      </c>
      <c r="R232" t="inlineStr">
        <is>
          <t>실온</t>
        </is>
      </c>
    </row>
    <row r="233">
      <c r="A233" t="inlineStr"/>
      <c r="B233" t="inlineStr"/>
      <c r="C233" t="inlineStr">
        <is>
          <t>[국내산]녹차반별김</t>
        </is>
      </c>
      <c r="D233" t="inlineStr">
        <is>
          <t>일배</t>
        </is>
      </c>
      <c r="E233" t="n">
        <v>0.004</v>
      </c>
      <c r="F233" t="inlineStr">
        <is>
          <t>9절7매</t>
        </is>
      </c>
      <c r="G233" t="inlineStr">
        <is>
          <t>개</t>
        </is>
      </c>
      <c r="H233" t="inlineStr"/>
      <c r="I233" t="n">
        <v>400</v>
      </c>
      <c r="J233" t="inlineStr">
        <is>
          <t>재래김50%(국산),옥배유42%,참기름5.2%,천일염2%,녹차가루0.8%</t>
        </is>
      </c>
      <c r="K233" t="inlineStr">
        <is>
          <t>9절7매 4g/개당 0.6g/ 소금(국내산) /1트레이 40인분 포장</t>
        </is>
      </c>
      <c r="L233" t="inlineStr">
        <is>
          <t>바로섭취가능</t>
        </is>
      </c>
      <c r="M233" t="inlineStr"/>
      <c r="N233" t="inlineStr">
        <is>
          <t>haccp</t>
        </is>
      </c>
      <c r="O233" t="inlineStr">
        <is>
          <t>과세</t>
        </is>
      </c>
      <c r="P233" t="n">
        <v>480</v>
      </c>
      <c r="Q233" t="inlineStr">
        <is>
          <t>15일</t>
        </is>
      </c>
      <c r="R233" t="inlineStr">
        <is>
          <t>실온</t>
        </is>
      </c>
    </row>
    <row r="234">
      <c r="A234" t="inlineStr"/>
      <c r="B234" t="inlineStr"/>
      <c r="C234" t="inlineStr">
        <is>
          <t>[국내산]無조미반별김</t>
        </is>
      </c>
      <c r="D234" t="inlineStr">
        <is>
          <t>일배</t>
        </is>
      </c>
      <c r="E234" t="n">
        <v>0.0015</v>
      </c>
      <c r="F234" t="inlineStr">
        <is>
          <t>9절6매</t>
        </is>
      </c>
      <c r="G234" t="inlineStr">
        <is>
          <t>개</t>
        </is>
      </c>
      <c r="H234" t="inlineStr"/>
      <c r="I234" t="n">
        <v>400</v>
      </c>
      <c r="J234" t="inlineStr">
        <is>
          <t>재래김[재래(국산)70%,파래(국산)30%]100%</t>
        </is>
      </c>
      <c r="K234" t="inlineStr">
        <is>
          <t>9절6매 1.5g/ 개당 0.2g~0.25g</t>
        </is>
      </c>
      <c r="L234" t="inlineStr">
        <is>
          <t>바로섭취가능</t>
        </is>
      </c>
      <c r="M234" t="inlineStr"/>
      <c r="N234" t="inlineStr">
        <is>
          <t>haccp</t>
        </is>
      </c>
      <c r="O234" t="inlineStr">
        <is>
          <t>과세</t>
        </is>
      </c>
      <c r="P234" t="n">
        <v>480</v>
      </c>
      <c r="Q234" t="inlineStr">
        <is>
          <t>15일</t>
        </is>
      </c>
      <c r="R234" t="inlineStr">
        <is>
          <t>실온</t>
        </is>
      </c>
    </row>
    <row r="235">
      <c r="A235" t="inlineStr"/>
      <c r="B235" t="inlineStr"/>
      <c r="C235" t="inlineStr">
        <is>
          <t>[국내산]돌자반볶음</t>
        </is>
      </c>
      <c r="D235" t="inlineStr">
        <is>
          <t>일배</t>
        </is>
      </c>
      <c r="E235" t="n">
        <v>0.5</v>
      </c>
      <c r="F235" t="inlineStr">
        <is>
          <t>500g</t>
        </is>
      </c>
      <c r="G235" t="inlineStr">
        <is>
          <t>봉</t>
        </is>
      </c>
      <c r="H235" t="n">
        <v>22400</v>
      </c>
      <c r="I235" t="inlineStr"/>
      <c r="J235" t="inlineStr">
        <is>
          <t>돌자반50%(국산),옥배유[옥수수씨눈:수입],참기름,설탕,천일염,볶음참깨</t>
        </is>
      </c>
      <c r="K235" t="inlineStr">
        <is>
          <t>단량 500g</t>
        </is>
      </c>
      <c r="L235" t="inlineStr">
        <is>
          <t>바로섭취가능</t>
        </is>
      </c>
      <c r="M235" t="inlineStr"/>
      <c r="N235" t="inlineStr">
        <is>
          <t>haccp</t>
        </is>
      </c>
      <c r="O235" t="inlineStr">
        <is>
          <t>과세</t>
        </is>
      </c>
      <c r="P235" t="n">
        <v>10</v>
      </c>
      <c r="Q235" t="inlineStr">
        <is>
          <t>3개월</t>
        </is>
      </c>
      <c r="R235" t="inlineStr">
        <is>
          <t>실온</t>
        </is>
      </c>
    </row>
    <row r="236">
      <c r="A236" t="inlineStr"/>
      <c r="B236" t="inlineStr"/>
      <c r="C236" t="inlineStr">
        <is>
          <t>[국내산]무조미김가루</t>
        </is>
      </c>
      <c r="D236" t="inlineStr">
        <is>
          <t>일배</t>
        </is>
      </c>
      <c r="E236" t="n">
        <v>0.5</v>
      </c>
      <c r="F236" t="inlineStr">
        <is>
          <t>500g</t>
        </is>
      </c>
      <c r="G236" t="inlineStr">
        <is>
          <t>봉</t>
        </is>
      </c>
      <c r="H236" t="n">
        <v>48700</v>
      </c>
      <c r="I236" t="inlineStr"/>
      <c r="J236" t="inlineStr">
        <is>
          <t>김100%(국산)</t>
        </is>
      </c>
      <c r="K236" t="inlineStr">
        <is>
          <t>단량 500g</t>
        </is>
      </c>
      <c r="L236" t="inlineStr">
        <is>
          <t>바로섭취가능</t>
        </is>
      </c>
      <c r="M236" t="inlineStr"/>
      <c r="N236" t="inlineStr">
        <is>
          <t>haccp</t>
        </is>
      </c>
      <c r="O236" t="inlineStr">
        <is>
          <t>과세</t>
        </is>
      </c>
      <c r="P236" t="n">
        <v>10</v>
      </c>
      <c r="Q236" t="inlineStr">
        <is>
          <t>3개월</t>
        </is>
      </c>
      <c r="R236" t="inlineStr">
        <is>
          <t>실온</t>
        </is>
      </c>
    </row>
    <row r="237">
      <c r="A237" t="inlineStr"/>
      <c r="B237" t="inlineStr"/>
      <c r="C237" t="inlineStr">
        <is>
          <t>[국내산]조미김가루</t>
        </is>
      </c>
      <c r="D237" t="inlineStr">
        <is>
          <t>일배</t>
        </is>
      </c>
      <c r="E237" t="n">
        <v>0.5</v>
      </c>
      <c r="F237" t="inlineStr">
        <is>
          <t>500g</t>
        </is>
      </c>
      <c r="G237" t="inlineStr">
        <is>
          <t>봉</t>
        </is>
      </c>
      <c r="H237" t="n">
        <v>22400</v>
      </c>
      <c r="I237" t="inlineStr"/>
      <c r="J237" t="inlineStr">
        <is>
          <t>김(국산)63%,옥배유30%,참기름4%,천일염3%</t>
        </is>
      </c>
      <c r="K237" t="inlineStr">
        <is>
          <t>단량 500g</t>
        </is>
      </c>
      <c r="L237" t="inlineStr">
        <is>
          <t>바로섭취가능</t>
        </is>
      </c>
      <c r="M237" t="inlineStr"/>
      <c r="N237" t="inlineStr">
        <is>
          <t>haccp</t>
        </is>
      </c>
      <c r="O237" t="inlineStr">
        <is>
          <t>과세</t>
        </is>
      </c>
      <c r="P237" t="n">
        <v>10</v>
      </c>
      <c r="Q237" t="inlineStr">
        <is>
          <t>6개월</t>
        </is>
      </c>
      <c r="R237" t="inlineStr">
        <is>
          <t>실온</t>
        </is>
      </c>
    </row>
    <row r="238">
      <c r="A238" t="inlineStr"/>
      <c r="B238" t="inlineStr"/>
      <c r="C238" t="inlineStr">
        <is>
          <t>[국내산]조미김가루</t>
        </is>
      </c>
      <c r="D238" t="inlineStr">
        <is>
          <t>일배</t>
        </is>
      </c>
      <c r="E238" t="n">
        <v>0.2</v>
      </c>
      <c r="F238" t="inlineStr">
        <is>
          <t>200g</t>
        </is>
      </c>
      <c r="G238" t="inlineStr">
        <is>
          <t>봉</t>
        </is>
      </c>
      <c r="H238" t="n">
        <v>9600</v>
      </c>
      <c r="I238" t="inlineStr"/>
      <c r="J238" t="inlineStr">
        <is>
          <t>김(국산)63%,옥배유30%,참기름4%,천일염3%</t>
        </is>
      </c>
      <c r="K238" t="inlineStr">
        <is>
          <t>단량 500g</t>
        </is>
      </c>
      <c r="L238" t="inlineStr">
        <is>
          <t>바로섭취가능</t>
        </is>
      </c>
      <c r="M238" t="inlineStr"/>
      <c r="N238" t="inlineStr">
        <is>
          <t>haccp</t>
        </is>
      </c>
      <c r="O238" t="inlineStr">
        <is>
          <t>과세</t>
        </is>
      </c>
      <c r="P238" t="n">
        <v>20</v>
      </c>
      <c r="Q238" t="inlineStr">
        <is>
          <t>6개월</t>
        </is>
      </c>
      <c r="R238" t="inlineStr">
        <is>
          <t>실온</t>
        </is>
      </c>
    </row>
    <row r="239">
      <c r="A239" t="inlineStr"/>
      <c r="B239" t="inlineStr"/>
      <c r="C239" t="inlineStr">
        <is>
          <t>[일반]꽃빵</t>
        </is>
      </c>
      <c r="D239" t="inlineStr">
        <is>
          <t>재고</t>
        </is>
      </c>
      <c r="E239" t="n">
        <v>1</v>
      </c>
      <c r="F239" t="inlineStr">
        <is>
          <t>약30g*34개</t>
        </is>
      </c>
      <c r="G239" t="inlineStr">
        <is>
          <t>봉</t>
        </is>
      </c>
      <c r="H239" t="n">
        <v>12600</v>
      </c>
      <c r="I239">
        <f>H239/34</f>
        <v/>
      </c>
      <c r="J239" t="inlineStr">
        <is>
          <t>중력분89.16%,정백당7.13%,정제염0.58%,이스트1.12%콩기름2.01%</t>
        </is>
      </c>
      <c r="K239" t="inlineStr">
        <is>
          <t>단량 : 30g</t>
        </is>
      </c>
      <c r="L239" t="inlineStr">
        <is>
          <t>오븐조리
타공팬
스팀(습열)
예열 120°C 10분
조리 100°C 8~10분
타공팬에 겹치지 않게 간격을 두고 담아 스팀조리 (건열로 조리시 표면이 딱딱해지므로 주의해주세요)</t>
        </is>
      </c>
      <c r="M239" t="inlineStr">
        <is>
          <t>5,6</t>
        </is>
      </c>
      <c r="N239" t="inlineStr">
        <is>
          <t>haccp</t>
        </is>
      </c>
      <c r="O239" t="inlineStr">
        <is>
          <t>과세</t>
        </is>
      </c>
      <c r="P239" t="n">
        <v>10</v>
      </c>
      <c r="Q239" t="inlineStr">
        <is>
          <t>9개월</t>
        </is>
      </c>
      <c r="R239" t="inlineStr">
        <is>
          <t>냉동</t>
        </is>
      </c>
    </row>
    <row r="240">
      <c r="A240" t="inlineStr"/>
      <c r="B240" t="inlineStr"/>
      <c r="C240" t="inlineStr">
        <is>
          <t>[일반]야채꽃빵</t>
        </is>
      </c>
      <c r="D240" t="inlineStr">
        <is>
          <t>재고</t>
        </is>
      </c>
      <c r="E240" t="n">
        <v>1</v>
      </c>
      <c r="F240" t="inlineStr">
        <is>
          <t>약30g*34개</t>
        </is>
      </c>
      <c r="G240" t="inlineStr">
        <is>
          <t>봉</t>
        </is>
      </c>
      <c r="H240" t="n">
        <v>14200</v>
      </c>
      <c r="I240">
        <f>H240/34</f>
        <v/>
      </c>
      <c r="J240" t="inlineStr">
        <is>
          <t>중력분77.39%,당근4.43%,양파4.82%,피망2.52%,정백당7.13%,이스트1.12%,정제염0.58%,콩기름2.01%</t>
        </is>
      </c>
      <c r="K240" t="inlineStr">
        <is>
          <t>단량 : 30g</t>
        </is>
      </c>
      <c r="L240" t="inlineStr">
        <is>
          <t>오븐조리
타공팬
스팀(습열)
예열 120°C 10분
조리 100°C 8~10분
타공팬에 겹치지 않게 간격을 두고 담아 스팀조리 (건열로 조리시 표면이 딱딱해지므로 주의해주세요)</t>
        </is>
      </c>
      <c r="M240" t="inlineStr">
        <is>
          <t>5,6</t>
        </is>
      </c>
      <c r="N240" t="inlineStr">
        <is>
          <t>haccp</t>
        </is>
      </c>
      <c r="O240" t="inlineStr">
        <is>
          <t>과세</t>
        </is>
      </c>
      <c r="P240" t="n">
        <v>10</v>
      </c>
      <c r="Q240" t="inlineStr">
        <is>
          <t>9개월</t>
        </is>
      </c>
      <c r="R240" t="inlineStr">
        <is>
          <t>냉동</t>
        </is>
      </c>
    </row>
    <row r="241">
      <c r="A241" t="inlineStr"/>
      <c r="B241" t="inlineStr"/>
      <c r="C241" t="inlineStr">
        <is>
          <t>[우리밀]칼슘증숙꽈배기</t>
        </is>
      </c>
      <c r="D241" t="inlineStr">
        <is>
          <t>재고</t>
        </is>
      </c>
      <c r="E241" t="n">
        <v>0.9</v>
      </c>
      <c r="F241" t="inlineStr">
        <is>
          <t>30g*30개</t>
        </is>
      </c>
      <c r="G241" t="inlineStr">
        <is>
          <t>봉</t>
        </is>
      </c>
      <c r="H241" t="n">
        <v>18600</v>
      </c>
      <c r="I241">
        <f>H241/30</f>
        <v/>
      </c>
      <c r="J241" t="inlineStr">
        <is>
          <t>우리밀61.56%,찹쌀가루22.54%,정백당6.12%,이스트1.48%,정제염0.51%,마가린6.38%,탈지분유1.07%젖산칼슘0.34%</t>
        </is>
      </c>
      <c r="K241" t="inlineStr">
        <is>
          <t>단량 : 30g
(완제)- 증숙 찌는것</t>
        </is>
      </c>
      <c r="L241" t="inlineStr">
        <is>
          <t>튀김조리 
해동 후 160℃~170℃에서 2분~3분 정도 조리(갈색빛날 정도로 조리/관찰조리)</t>
        </is>
      </c>
      <c r="M241" t="inlineStr">
        <is>
          <t>2,6</t>
        </is>
      </c>
      <c r="N241" t="inlineStr">
        <is>
          <t>haccp</t>
        </is>
      </c>
      <c r="O241" t="inlineStr">
        <is>
          <t>과세</t>
        </is>
      </c>
      <c r="P241" t="n">
        <v>8</v>
      </c>
      <c r="Q241" t="inlineStr">
        <is>
          <t>9개월</t>
        </is>
      </c>
      <c r="R241" t="inlineStr">
        <is>
          <t>냉동</t>
        </is>
      </c>
    </row>
    <row r="242">
      <c r="A242" t="inlineStr"/>
      <c r="B242" t="inlineStr"/>
      <c r="C242" t="inlineStr">
        <is>
          <t>[우리밀]칼슘증숙꽈배기</t>
        </is>
      </c>
      <c r="D242" t="inlineStr">
        <is>
          <t>재고</t>
        </is>
      </c>
      <c r="E242" t="n">
        <v>1</v>
      </c>
      <c r="F242" t="inlineStr">
        <is>
          <t>50g*20개</t>
        </is>
      </c>
      <c r="G242" t="inlineStr">
        <is>
          <t>봉</t>
        </is>
      </c>
      <c r="H242" t="n">
        <v>15700</v>
      </c>
      <c r="I242">
        <f>H242/20</f>
        <v/>
      </c>
      <c r="J242" t="inlineStr">
        <is>
          <t>우리밀61.56%,찹쌀가루22.54%,정백당6.12%,이스트1.48%,정제염0.51%,마가린6.38%,탈지분유1.07%젖산칼슘0.34%</t>
        </is>
      </c>
      <c r="K242" t="inlineStr">
        <is>
          <t>단량 : 50g
(완제)- 증숙 찌는것</t>
        </is>
      </c>
      <c r="L242" t="inlineStr">
        <is>
          <t>튀김조리 
해동 후 160℃~170℃에서 2분~3분 정도 조리(갈색빛날 정도로 조리/관찰조리)</t>
        </is>
      </c>
      <c r="M242" t="inlineStr">
        <is>
          <t>2,6</t>
        </is>
      </c>
      <c r="N242" t="inlineStr">
        <is>
          <t>haccp</t>
        </is>
      </c>
      <c r="O242" t="inlineStr">
        <is>
          <t>과세</t>
        </is>
      </c>
      <c r="P242" t="n">
        <v>6</v>
      </c>
      <c r="Q242" t="inlineStr">
        <is>
          <t>9개월</t>
        </is>
      </c>
      <c r="R242" t="inlineStr">
        <is>
          <t>냉동</t>
        </is>
      </c>
    </row>
    <row r="243">
      <c r="A243" t="inlineStr"/>
      <c r="B243" t="inlineStr"/>
      <c r="C243" t="inlineStr">
        <is>
          <t>[우리밀]꽃빵</t>
        </is>
      </c>
      <c r="D243" t="inlineStr">
        <is>
          <t>재고</t>
        </is>
      </c>
      <c r="E243" t="n">
        <v>1</v>
      </c>
      <c r="F243" t="inlineStr">
        <is>
          <t>약30g*34개</t>
        </is>
      </c>
      <c r="G243" t="inlineStr">
        <is>
          <t>봉</t>
        </is>
      </c>
      <c r="H243" t="n">
        <v>14400</v>
      </c>
      <c r="I243">
        <f>H243/34</f>
        <v/>
      </c>
      <c r="J243" t="inlineStr">
        <is>
          <t>우리밀88.89%,정백당7.13%,콩기름2.01%,정제염0.51%,이스트1.12%,젖산칼슘0.34%</t>
        </is>
      </c>
      <c r="K243" t="inlineStr">
        <is>
          <t>단량 : 30g</t>
        </is>
      </c>
      <c r="L243" t="inlineStr">
        <is>
          <t>오븐조리
타공팬
스팀(습열)
예열 120°C 10분
조리 100°C 8~10분
타공팬에 겹치지 않게 간격을 두고 담아 스팀조리 (건열로 조리시 표면이 딱딱해지므로 주의해주세요)</t>
        </is>
      </c>
      <c r="M243" t="inlineStr">
        <is>
          <t>5,6</t>
        </is>
      </c>
      <c r="N243" t="inlineStr">
        <is>
          <t>haccp</t>
        </is>
      </c>
      <c r="O243" t="inlineStr">
        <is>
          <t>과세</t>
        </is>
      </c>
      <c r="P243" t="n">
        <v>10</v>
      </c>
      <c r="Q243" t="inlineStr">
        <is>
          <t>9개월</t>
        </is>
      </c>
      <c r="R243" t="inlineStr">
        <is>
          <t>냉동</t>
        </is>
      </c>
    </row>
    <row r="244">
      <c r="A244" t="inlineStr"/>
      <c r="B244" t="inlineStr"/>
      <c r="C244" t="inlineStr">
        <is>
          <t>[우리밀]야채꽃빵</t>
        </is>
      </c>
      <c r="D244" t="inlineStr">
        <is>
          <t>재고</t>
        </is>
      </c>
      <c r="E244" t="n">
        <v>1</v>
      </c>
      <c r="F244" t="inlineStr">
        <is>
          <t>약30g*34개</t>
        </is>
      </c>
      <c r="G244" t="inlineStr">
        <is>
          <t>봉</t>
        </is>
      </c>
      <c r="H244" t="n">
        <v>15400</v>
      </c>
      <c r="I244">
        <f>H244/34</f>
        <v/>
      </c>
      <c r="J244" t="inlineStr">
        <is>
          <t>우리밀75.38%,정백당5.63%,콩기름1.37%,정제염0.48%,이스트1.12%,젖산칼슘0.35%,양파6.52%,당근4.03%,피망5.12%</t>
        </is>
      </c>
      <c r="K244" t="inlineStr">
        <is>
          <t>단량 : 30g</t>
        </is>
      </c>
      <c r="L244" t="inlineStr">
        <is>
          <t>오븐조리
타공팬
스팀(습열)
예열 120°C 10분
조리 100°C 8~10분
타공팬에 겹치지 않게 간격을 두고 담아 스팀조리 (건열로 조리시 표면이 딱딱해지므로 주의해주세요)</t>
        </is>
      </c>
      <c r="M244" t="inlineStr">
        <is>
          <t>5,6</t>
        </is>
      </c>
      <c r="N244" t="inlineStr">
        <is>
          <t>haccp</t>
        </is>
      </c>
      <c r="O244" t="inlineStr">
        <is>
          <t>과세</t>
        </is>
      </c>
      <c r="P244" t="n">
        <v>10</v>
      </c>
      <c r="Q244" t="inlineStr">
        <is>
          <t>9개월</t>
        </is>
      </c>
      <c r="R244" t="inlineStr">
        <is>
          <t>냉동</t>
        </is>
      </c>
    </row>
    <row r="245">
      <c r="A245" t="inlineStr"/>
      <c r="B245" t="inlineStr"/>
      <c r="C245" t="inlineStr">
        <is>
          <t>[무농약]우리밀삼색꽃빵</t>
        </is>
      </c>
      <c r="D245" t="inlineStr">
        <is>
          <t>재고</t>
        </is>
      </c>
      <c r="E245" t="n">
        <v>1</v>
      </c>
      <c r="F245" t="inlineStr">
        <is>
          <t>약30g*34개</t>
        </is>
      </c>
      <c r="G245" t="inlineStr">
        <is>
          <t>봉</t>
        </is>
      </c>
      <c r="H245" t="n">
        <v>15000</v>
      </c>
      <c r="I245">
        <f>H245/34</f>
        <v/>
      </c>
      <c r="J245" t="inlineStr">
        <is>
          <t>백밀가루(무농약우리밀)83.43%,백설탕7.13%,손바닥손인장가루(백년초)3.27%,단호박분말(단호박)2.46%,대두유,효모,정제염,젖산칼슘</t>
        </is>
      </c>
      <c r="K245" t="inlineStr"/>
      <c r="L245" t="inlineStr">
        <is>
          <t>오븐조리
타공팬
스팀(습열)
예열 120°C 10분
조리 100°C 8~10분
타공팬에 겹치지 않게 간격을 두고 담아 스팀조리 (건열로 조리시 표면이 딱딱해지므로 주의해주세요)</t>
        </is>
      </c>
      <c r="M245" t="inlineStr">
        <is>
          <t>5,6</t>
        </is>
      </c>
      <c r="N245" t="inlineStr">
        <is>
          <t>haccp</t>
        </is>
      </c>
      <c r="O245" t="inlineStr">
        <is>
          <t>과세</t>
        </is>
      </c>
      <c r="P245" t="n">
        <v>10</v>
      </c>
      <c r="Q245" t="inlineStr">
        <is>
          <t>9개월</t>
        </is>
      </c>
      <c r="R245" t="inlineStr">
        <is>
          <t>냉동</t>
        </is>
      </c>
    </row>
    <row r="246">
      <c r="A246" t="inlineStr"/>
      <c r="B246" t="inlineStr"/>
      <c r="C246" t="inlineStr">
        <is>
          <t>[일반]삼색꽃빵</t>
        </is>
      </c>
      <c r="D246" t="inlineStr">
        <is>
          <t>재고</t>
        </is>
      </c>
      <c r="E246" t="n">
        <v>1</v>
      </c>
      <c r="F246" t="inlineStr">
        <is>
          <t>약30g*34개</t>
        </is>
      </c>
      <c r="G246" t="inlineStr">
        <is>
          <t>봉</t>
        </is>
      </c>
      <c r="H246" t="n">
        <v>13900</v>
      </c>
      <c r="I246">
        <f>H246/34</f>
        <v/>
      </c>
      <c r="J246" t="inlineStr">
        <is>
          <t>백밀가루(수입산)83.43%,백설탕7.13%,손바닥손인장가루(백년초)3.27%,단호박분말(단호박)2.46%,대두유,효모,정제염,젖산칼슘</t>
        </is>
      </c>
      <c r="K246" t="inlineStr"/>
      <c r="L246" t="inlineStr">
        <is>
          <t>오븐조리
타공팬
스팀(습열)
예열 120°C 10분
조리 100°C 8~10분
타공팬에 겹치지 않게 간격을 두고 담아 스팀조리 (건열로 조리시 표면이 딱딱해지므로 주의해주세요)</t>
        </is>
      </c>
      <c r="M246" t="inlineStr">
        <is>
          <t>5,6</t>
        </is>
      </c>
      <c r="N246" t="inlineStr">
        <is>
          <t>haccp</t>
        </is>
      </c>
      <c r="O246" t="inlineStr">
        <is>
          <t>과세</t>
        </is>
      </c>
      <c r="P246" t="n">
        <v>10</v>
      </c>
      <c r="Q246" t="inlineStr">
        <is>
          <t>9개월</t>
        </is>
      </c>
      <c r="R246" t="inlineStr">
        <is>
          <t>냉동</t>
        </is>
      </c>
    </row>
    <row r="247">
      <c r="A247" t="inlineStr"/>
      <c r="B247" t="inlineStr"/>
      <c r="C247" t="inlineStr">
        <is>
          <t>[무항생제]1A등급원유로만든딸기요거트
(행사가적용3월~8월까지)
- 포장지 재고소진시까지</t>
        </is>
      </c>
      <c r="D247" t="inlineStr">
        <is>
          <t>일배</t>
        </is>
      </c>
      <c r="E247" t="n">
        <v>0.1</v>
      </c>
      <c r="F247" t="inlineStr">
        <is>
          <t>100ml</t>
        </is>
      </c>
      <c r="G247" t="inlineStr">
        <is>
          <t>개</t>
        </is>
      </c>
      <c r="H247" t="inlineStr"/>
      <c r="I247" t="n">
        <v>1100</v>
      </c>
      <c r="J247" t="inlineStr">
        <is>
          <t>무항생제 원유(국산/1A등급)89.995%,딸기퓨레[딸기(국내산)50%,올리고당50%]6%,유기농설탕4%,유산균0.005%</t>
        </is>
      </c>
      <c r="K247" t="inlineStr">
        <is>
          <t>얼려서 섭취 가능</t>
        </is>
      </c>
      <c r="L247" t="inlineStr">
        <is>
          <t>바로섭취가능</t>
        </is>
      </c>
      <c r="M247" t="n">
        <v>2</v>
      </c>
      <c r="N247" t="inlineStr">
        <is>
          <t>haccp
/무항생제</t>
        </is>
      </c>
      <c r="O247" t="inlineStr">
        <is>
          <t>과세</t>
        </is>
      </c>
      <c r="P247" t="n">
        <v>40</v>
      </c>
      <c r="Q247" t="inlineStr">
        <is>
          <t>25일</t>
        </is>
      </c>
      <c r="R247" t="inlineStr">
        <is>
          <t>냉장</t>
        </is>
      </c>
    </row>
    <row r="248">
      <c r="A248" t="inlineStr"/>
      <c r="B248" t="inlineStr"/>
      <c r="C248" t="inlineStr">
        <is>
          <t>[국내산]복숭아즙100%(NFC주스)</t>
        </is>
      </c>
      <c r="D248" t="inlineStr">
        <is>
          <t>재고</t>
        </is>
      </c>
      <c r="E248" t="n">
        <v>0.1</v>
      </c>
      <c r="F248" t="inlineStr">
        <is>
          <t>100ml</t>
        </is>
      </c>
      <c r="G248" t="inlineStr">
        <is>
          <t>개</t>
        </is>
      </c>
      <c r="H248" t="inlineStr"/>
      <c r="I248" t="n">
        <v>1200</v>
      </c>
      <c r="J248" t="inlineStr">
        <is>
          <t>복숭아(국산)100%(NFC)</t>
        </is>
      </c>
      <c r="K248" t="inlineStr"/>
      <c r="L248" t="inlineStr">
        <is>
          <t>바로섭취</t>
        </is>
      </c>
      <c r="M248" t="n">
        <v>11</v>
      </c>
      <c r="N248" t="inlineStr">
        <is>
          <t>haccp</t>
        </is>
      </c>
      <c r="O248" t="inlineStr">
        <is>
          <t>과세</t>
        </is>
      </c>
      <c r="P248" t="n">
        <v>40</v>
      </c>
      <c r="Q248" t="inlineStr">
        <is>
          <t>12개월</t>
        </is>
      </c>
      <c r="R248" t="inlineStr">
        <is>
          <t>상온</t>
        </is>
      </c>
    </row>
    <row r="249">
      <c r="A249" t="inlineStr"/>
      <c r="B249" t="inlineStr"/>
      <c r="C249" t="inlineStr">
        <is>
          <t>[국내산]5無맑은배즙(NFC주스)
(첨가당함량 0%)</t>
        </is>
      </c>
      <c r="D249" t="inlineStr">
        <is>
          <t>재고</t>
        </is>
      </c>
      <c r="E249" t="n">
        <v>0.1</v>
      </c>
      <c r="F249" t="inlineStr">
        <is>
          <t>100ml</t>
        </is>
      </c>
      <c r="G249" t="inlineStr">
        <is>
          <t>개</t>
        </is>
      </c>
      <c r="H249" t="inlineStr"/>
      <c r="I249" t="n">
        <v>1000</v>
      </c>
      <c r="J249" t="inlineStr">
        <is>
          <t>배(국산)100%(100% NFC 주스)[無정제수,無색소,無농축액,無보존료,無합성첨가물]</t>
        </is>
      </c>
      <c r="K249" t="inlineStr"/>
      <c r="L249" t="inlineStr">
        <is>
          <t>바로섭취가능</t>
        </is>
      </c>
      <c r="M249" t="inlineStr"/>
      <c r="N249" t="inlineStr">
        <is>
          <t>haccp</t>
        </is>
      </c>
      <c r="O249" t="inlineStr">
        <is>
          <t>과세</t>
        </is>
      </c>
      <c r="P249" t="n">
        <v>50</v>
      </c>
      <c r="Q249" t="inlineStr">
        <is>
          <t>12개월</t>
        </is>
      </c>
      <c r="R249" t="inlineStr">
        <is>
          <t>실온</t>
        </is>
      </c>
    </row>
    <row r="250">
      <c r="A250" t="inlineStr"/>
      <c r="B250" t="inlineStr"/>
      <c r="C250" t="inlineStr">
        <is>
          <t>[국내산]5無맑은도라지배즙(NFC주스)
(첨가당함량 0%)</t>
        </is>
      </c>
      <c r="D250" t="inlineStr">
        <is>
          <t>재고</t>
        </is>
      </c>
      <c r="E250" t="n">
        <v>0.1</v>
      </c>
      <c r="F250" t="inlineStr">
        <is>
          <t>100ml</t>
        </is>
      </c>
      <c r="G250" t="inlineStr">
        <is>
          <t>개</t>
        </is>
      </c>
      <c r="H250" t="inlineStr"/>
      <c r="I250" t="n">
        <v>1000</v>
      </c>
      <c r="J250" t="inlineStr">
        <is>
          <t>배(국산)96%,도라지(국내산)4%(100% NFC 주스)[無정제수,無색소,無농축액,無보존료,無합성첨가물]</t>
        </is>
      </c>
      <c r="K250" t="inlineStr"/>
      <c r="L250" t="inlineStr">
        <is>
          <t>바로섭취가능</t>
        </is>
      </c>
      <c r="M250" t="inlineStr"/>
      <c r="N250" t="inlineStr">
        <is>
          <t>haccp</t>
        </is>
      </c>
      <c r="O250" t="inlineStr">
        <is>
          <t>과세</t>
        </is>
      </c>
      <c r="P250" t="n">
        <v>50</v>
      </c>
      <c r="Q250" t="inlineStr">
        <is>
          <t>12개월</t>
        </is>
      </c>
      <c r="R250" t="inlineStr">
        <is>
          <t>실온</t>
        </is>
      </c>
    </row>
    <row r="251">
      <c r="A251" t="inlineStr"/>
      <c r="B251" t="inlineStr"/>
      <c r="C251" t="inlineStr">
        <is>
          <t>[국내산]5無사과즙100％(NFC주스)
(첨가당함량 0%)</t>
        </is>
      </c>
      <c r="D251" t="inlineStr">
        <is>
          <t>재고</t>
        </is>
      </c>
      <c r="E251" t="n">
        <v>0.1</v>
      </c>
      <c r="F251" t="inlineStr">
        <is>
          <t>100ml</t>
        </is>
      </c>
      <c r="G251" t="inlineStr">
        <is>
          <t>개</t>
        </is>
      </c>
      <c r="H251" t="inlineStr"/>
      <c r="I251" t="n">
        <v>1000</v>
      </c>
      <c r="J251" t="inlineStr">
        <is>
          <t>국산 사과100%(100% NFC 주스)(無정제수,無색소,無농축액,無보존료,無합성첨가물)</t>
        </is>
      </c>
      <c r="K251" t="inlineStr"/>
      <c r="L251" t="inlineStr">
        <is>
          <t>바로섭취가능</t>
        </is>
      </c>
      <c r="M251" t="inlineStr"/>
      <c r="N251" t="inlineStr">
        <is>
          <t>haccp</t>
        </is>
      </c>
      <c r="O251" t="inlineStr">
        <is>
          <t>과세</t>
        </is>
      </c>
      <c r="P251" t="n">
        <v>50</v>
      </c>
      <c r="Q251" t="inlineStr">
        <is>
          <t>12개월</t>
        </is>
      </c>
      <c r="R251" t="inlineStr">
        <is>
          <t>실온</t>
        </is>
      </c>
    </row>
    <row r="252">
      <c r="A252" t="inlineStr"/>
      <c r="B252" t="inlineStr"/>
      <c r="C252" t="inlineStr">
        <is>
          <t>[국내산]5無포도즙100％(NFC주스)
(첨가당함량 0%)</t>
        </is>
      </c>
      <c r="D252" t="inlineStr">
        <is>
          <t>재고</t>
        </is>
      </c>
      <c r="E252" t="n">
        <v>0.1</v>
      </c>
      <c r="F252" t="inlineStr">
        <is>
          <t>100ml</t>
        </is>
      </c>
      <c r="G252" t="inlineStr">
        <is>
          <t>개</t>
        </is>
      </c>
      <c r="H252" t="inlineStr"/>
      <c r="I252" t="n">
        <v>1200</v>
      </c>
      <c r="J252" t="inlineStr">
        <is>
          <t>국산 포도100%(100% NFC 주스)(無정제수,無색소,無농축액,無보존료,無합성첨가물)</t>
        </is>
      </c>
      <c r="K252" t="inlineStr"/>
      <c r="L252" t="inlineStr">
        <is>
          <t>바로섭취가능</t>
        </is>
      </c>
      <c r="M252" t="inlineStr"/>
      <c r="N252" t="inlineStr">
        <is>
          <t>haccp</t>
        </is>
      </c>
      <c r="O252" t="inlineStr">
        <is>
          <t>과세</t>
        </is>
      </c>
      <c r="P252" t="n">
        <v>50</v>
      </c>
      <c r="Q252" t="inlineStr">
        <is>
          <t>12개월</t>
        </is>
      </c>
      <c r="R252" t="inlineStr">
        <is>
          <t>실온</t>
        </is>
      </c>
    </row>
    <row r="253">
      <c r="A253" t="inlineStr"/>
      <c r="B253" t="inlineStr"/>
      <c r="C253" t="inlineStr">
        <is>
          <t>[국내산]4無사과당근즙
(첨가당함량 0%)</t>
        </is>
      </c>
      <c r="D253" t="inlineStr">
        <is>
          <t>재고</t>
        </is>
      </c>
      <c r="E253" t="n">
        <v>0.1</v>
      </c>
      <c r="F253" t="inlineStr">
        <is>
          <t>100ml</t>
        </is>
      </c>
      <c r="G253" t="inlineStr">
        <is>
          <t>개</t>
        </is>
      </c>
      <c r="H253" t="inlineStr"/>
      <c r="I253" t="n">
        <v>1100</v>
      </c>
      <c r="J253" t="inlineStr">
        <is>
          <t>사과(국내산)90%,당근농축액[당근100%,제주산)]10% (無정제수,無색소,無보존료,無합성첨가물)</t>
        </is>
      </c>
      <c r="K253" t="inlineStr"/>
      <c r="L253" t="inlineStr">
        <is>
          <t>바로섭취가능</t>
        </is>
      </c>
      <c r="M253" t="inlineStr"/>
      <c r="N253" t="inlineStr">
        <is>
          <t>haccp</t>
        </is>
      </c>
      <c r="O253" t="inlineStr">
        <is>
          <t>과세</t>
        </is>
      </c>
      <c r="P253" t="n">
        <v>50</v>
      </c>
      <c r="Q253" t="inlineStr">
        <is>
          <t>12개월</t>
        </is>
      </c>
      <c r="R253" t="inlineStr">
        <is>
          <t>실온</t>
        </is>
      </c>
    </row>
    <row r="254">
      <c r="A254" t="inlineStr"/>
      <c r="B254" t="inlineStr"/>
      <c r="C254" t="inlineStr">
        <is>
          <t>ABC착즙주스
(첨가당함량 0%)</t>
        </is>
      </c>
      <c r="D254" t="inlineStr">
        <is>
          <t>재고</t>
        </is>
      </c>
      <c r="E254" t="n">
        <v>0.1</v>
      </c>
      <c r="F254" t="inlineStr">
        <is>
          <t>100ml</t>
        </is>
      </c>
      <c r="G254" t="inlineStr">
        <is>
          <t>개</t>
        </is>
      </c>
      <c r="H254" t="inlineStr"/>
      <c r="I254" t="n">
        <v>1200</v>
      </c>
      <c r="J254" t="inlineStr">
        <is>
          <t>사과착즙(국내산)94%,당근농축액(국내산)4%,레드비트농축액2%
4無첨가(무정제수,무색소,무보존료,무합성첨가물)</t>
        </is>
      </c>
      <c r="K254" t="inlineStr">
        <is>
          <t>★초록나무 ONLY ONE★</t>
        </is>
      </c>
      <c r="L254" t="inlineStr">
        <is>
          <t>바로섭취가능</t>
        </is>
      </c>
      <c r="M254" t="inlineStr"/>
      <c r="N254" t="inlineStr">
        <is>
          <t>haccp</t>
        </is>
      </c>
      <c r="O254" t="inlineStr">
        <is>
          <t>과세</t>
        </is>
      </c>
      <c r="P254" t="n">
        <v>40</v>
      </c>
      <c r="Q254" t="inlineStr">
        <is>
          <t>12개월</t>
        </is>
      </c>
      <c r="R254" t="inlineStr">
        <is>
          <t>실온</t>
        </is>
      </c>
    </row>
    <row r="255">
      <c r="A255" t="inlineStr"/>
      <c r="B255" t="inlineStr"/>
      <c r="C255" t="inlineStr">
        <is>
          <t>[무농약]한라봉앤감귤(안전캡)
(첨가당함량 8%)</t>
        </is>
      </c>
      <c r="D255" t="inlineStr">
        <is>
          <t>재고</t>
        </is>
      </c>
      <c r="E255" t="n">
        <v>0.1</v>
      </c>
      <c r="F255" t="inlineStr">
        <is>
          <t>100ml</t>
        </is>
      </c>
      <c r="G255" t="inlineStr">
        <is>
          <t>개</t>
        </is>
      </c>
      <c r="H255" t="inlineStr"/>
      <c r="I255" t="n">
        <v>900</v>
      </c>
      <c r="J255" t="inlineStr">
        <is>
          <t>감귤(제주산,무농약)45%,한라봉(제주산,무농약)5%,유기농설탕8%,비타민C,구연산,정제수</t>
        </is>
      </c>
      <c r="K255" t="inlineStr"/>
      <c r="L255" t="inlineStr">
        <is>
          <t>바로섭취가능</t>
        </is>
      </c>
      <c r="M255" t="inlineStr"/>
      <c r="N255" t="inlineStr">
        <is>
          <t>haccp
/무농약</t>
        </is>
      </c>
      <c r="O255" t="inlineStr">
        <is>
          <t>과세</t>
        </is>
      </c>
      <c r="P255" t="n">
        <v>40</v>
      </c>
      <c r="Q255" t="inlineStr">
        <is>
          <t>12개월</t>
        </is>
      </c>
      <c r="R255" t="inlineStr">
        <is>
          <t>실온</t>
        </is>
      </c>
    </row>
    <row r="256">
      <c r="A256" t="inlineStr"/>
      <c r="B256" t="inlineStr"/>
      <c r="C256" t="inlineStr">
        <is>
          <t>[무농약]5無감귤즙100％(NFC주스)(안전캡)
(첨가당함량 0%)</t>
        </is>
      </c>
      <c r="D256" t="inlineStr">
        <is>
          <t>재고</t>
        </is>
      </c>
      <c r="E256" t="n">
        <v>0.1</v>
      </c>
      <c r="F256" t="inlineStr">
        <is>
          <t>100ml</t>
        </is>
      </c>
      <c r="G256" t="inlineStr">
        <is>
          <t>개</t>
        </is>
      </c>
      <c r="H256" t="inlineStr"/>
      <c r="I256" t="n">
        <v>1000</v>
      </c>
      <c r="J256" t="inlineStr">
        <is>
          <t xml:space="preserve">무농약 감귤100%(100% NFC 주스)(無정제수,無색소,無농축액,無보존료,無합성첨가물)
</t>
        </is>
      </c>
      <c r="K256" t="inlineStr"/>
      <c r="L256" t="inlineStr">
        <is>
          <t>바로섭취가능</t>
        </is>
      </c>
      <c r="M256" t="inlineStr"/>
      <c r="N256" t="inlineStr">
        <is>
          <t>haccp
/무농약</t>
        </is>
      </c>
      <c r="O256" t="inlineStr">
        <is>
          <t>과세</t>
        </is>
      </c>
      <c r="P256" t="n">
        <v>40</v>
      </c>
      <c r="Q256" t="inlineStr">
        <is>
          <t>12개월</t>
        </is>
      </c>
      <c r="R256" t="inlineStr">
        <is>
          <t>실온</t>
        </is>
      </c>
    </row>
    <row r="257">
      <c r="A257" t="inlineStr"/>
      <c r="B257" t="inlineStr"/>
      <c r="C257" t="inlineStr">
        <is>
          <t>[무농약]천혜향앤감귤(안전캡)
(첨가당함량 8%)</t>
        </is>
      </c>
      <c r="D257" t="inlineStr">
        <is>
          <t>재고</t>
        </is>
      </c>
      <c r="E257" t="n">
        <v>0.1</v>
      </c>
      <c r="F257" t="inlineStr">
        <is>
          <t>100ml</t>
        </is>
      </c>
      <c r="G257" t="inlineStr">
        <is>
          <t>개</t>
        </is>
      </c>
      <c r="H257" t="inlineStr"/>
      <c r="I257" t="n">
        <v>900</v>
      </c>
      <c r="J257" t="inlineStr">
        <is>
          <t xml:space="preserve">감귤(제주산,무농약)45%,천혜향(제주산,무농약)5%,유기농설탕8%,비타민C,구연산,정제수
</t>
        </is>
      </c>
      <c r="K257" t="inlineStr"/>
      <c r="L257" t="inlineStr">
        <is>
          <t>바로섭취가능</t>
        </is>
      </c>
      <c r="M257" t="inlineStr"/>
      <c r="N257" t="inlineStr">
        <is>
          <t>haccp
/무농약</t>
        </is>
      </c>
      <c r="O257" t="inlineStr">
        <is>
          <t>과세</t>
        </is>
      </c>
      <c r="P257" t="n">
        <v>40</v>
      </c>
      <c r="Q257" t="inlineStr">
        <is>
          <t>12개월</t>
        </is>
      </c>
      <c r="R257" t="inlineStr">
        <is>
          <t>실온</t>
        </is>
      </c>
    </row>
    <row r="258">
      <c r="A258" t="inlineStr"/>
      <c r="B258" t="inlineStr"/>
      <c r="C258" t="inlineStr">
        <is>
          <t>[무농약]우리밀빵가루(습식)</t>
        </is>
      </c>
      <c r="D258" t="inlineStr">
        <is>
          <t>재고</t>
        </is>
      </c>
      <c r="E258" t="n">
        <v>1</v>
      </c>
      <c r="F258" t="inlineStr">
        <is>
          <t>1kg</t>
        </is>
      </c>
      <c r="G258" t="inlineStr">
        <is>
          <t>봉</t>
        </is>
      </c>
      <c r="H258" t="n">
        <v>8600</v>
      </c>
      <c r="I258" t="inlineStr"/>
      <c r="J258" t="inlineStr">
        <is>
          <t>무농약우리밀98.2%,재제소금(국내산)1.3%,이스트0.5%(무방부제,무색소,무표백)</t>
        </is>
      </c>
      <c r="K258" t="inlineStr"/>
      <c r="L258" t="inlineStr">
        <is>
          <t>조리에 사용</t>
        </is>
      </c>
      <c r="M258" t="n">
        <v>6</v>
      </c>
      <c r="N258" t="inlineStr">
        <is>
          <t>무농약</t>
        </is>
      </c>
      <c r="O258" t="inlineStr">
        <is>
          <t>과세</t>
        </is>
      </c>
      <c r="P258" t="n">
        <v>8</v>
      </c>
      <c r="Q258" t="inlineStr">
        <is>
          <t>3개월</t>
        </is>
      </c>
      <c r="R258" t="inlineStr">
        <is>
          <t>냉동</t>
        </is>
      </c>
    </row>
    <row r="259">
      <c r="A259" t="inlineStr"/>
      <c r="B259" t="inlineStr"/>
      <c r="C259" t="inlineStr">
        <is>
          <t>[무농약]우리밀빵가루(건식)</t>
        </is>
      </c>
      <c r="D259" t="inlineStr">
        <is>
          <t>재고</t>
        </is>
      </c>
      <c r="E259" t="n">
        <v>1</v>
      </c>
      <c r="F259" t="inlineStr">
        <is>
          <t>1kg</t>
        </is>
      </c>
      <c r="G259" t="inlineStr">
        <is>
          <t>봉</t>
        </is>
      </c>
      <c r="H259" t="n">
        <v>10100</v>
      </c>
      <c r="I259" t="inlineStr"/>
      <c r="J259" t="inlineStr">
        <is>
          <t>무농약우리밀98.2%,재제소금(국내산)1.3%,이스트0.5%(무방부제,무색소,무표백)</t>
        </is>
      </c>
      <c r="K259" t="inlineStr"/>
      <c r="L259" t="inlineStr">
        <is>
          <t>조리에 사용</t>
        </is>
      </c>
      <c r="M259" t="n">
        <v>6</v>
      </c>
      <c r="N259" t="inlineStr">
        <is>
          <t>무농약</t>
        </is>
      </c>
      <c r="O259" t="inlineStr">
        <is>
          <t>과세</t>
        </is>
      </c>
      <c r="P259" t="n">
        <v>8</v>
      </c>
      <c r="Q259" t="inlineStr">
        <is>
          <t>12개월</t>
        </is>
      </c>
      <c r="R259" t="inlineStr">
        <is>
          <t>실온</t>
        </is>
      </c>
    </row>
    <row r="260">
      <c r="A260" t="inlineStr"/>
      <c r="B260" t="inlineStr"/>
      <c r="C260" t="inlineStr">
        <is>
          <t>[유기농]친환경생율</t>
        </is>
      </c>
      <c r="D260" t="inlineStr">
        <is>
          <t>일배</t>
        </is>
      </c>
      <c r="E260" t="n">
        <v>1</v>
      </c>
      <c r="F260" t="inlineStr">
        <is>
          <t>kg</t>
        </is>
      </c>
      <c r="G260" t="inlineStr">
        <is>
          <t>kg</t>
        </is>
      </c>
      <c r="H260" t="n">
        <v>50000</v>
      </c>
      <c r="I260" t="inlineStr"/>
      <c r="J260" t="inlineStr">
        <is>
          <t xml:space="preserve"> 밤98%,수분2%</t>
        </is>
      </c>
      <c r="K260" t="inlineStr">
        <is>
          <t>HACCP제품</t>
        </is>
      </c>
      <c r="L260" t="inlineStr"/>
      <c r="M260" t="inlineStr"/>
      <c r="N260" t="inlineStr">
        <is>
          <t>haccp
/유기농</t>
        </is>
      </c>
      <c r="O260" t="inlineStr">
        <is>
          <t>면세</t>
        </is>
      </c>
      <c r="P260" t="n">
        <v>10</v>
      </c>
      <c r="Q260" t="inlineStr">
        <is>
          <t>20일</t>
        </is>
      </c>
      <c r="R260" t="inlineStr">
        <is>
          <t>냉장</t>
        </is>
      </c>
    </row>
    <row r="261">
      <c r="A261" t="inlineStr"/>
      <c r="B261" t="inlineStr"/>
      <c r="C261" t="inlineStr">
        <is>
          <t>[유기농]친환경생율깍둑</t>
        </is>
      </c>
      <c r="D261" t="inlineStr">
        <is>
          <t>일배</t>
        </is>
      </c>
      <c r="E261" t="n">
        <v>1</v>
      </c>
      <c r="F261" t="inlineStr">
        <is>
          <t>kg</t>
        </is>
      </c>
      <c r="G261" t="inlineStr">
        <is>
          <t>kg</t>
        </is>
      </c>
      <c r="H261" t="n">
        <v>54000</v>
      </c>
      <c r="I261" t="inlineStr"/>
      <c r="J261" t="inlineStr">
        <is>
          <t xml:space="preserve"> 밤98%,수분2%</t>
        </is>
      </c>
      <c r="K261" t="inlineStr">
        <is>
          <t>HACCP제품</t>
        </is>
      </c>
      <c r="L261" t="inlineStr"/>
      <c r="M261" t="inlineStr"/>
      <c r="N261" t="inlineStr">
        <is>
          <t>haccp
/유기농</t>
        </is>
      </c>
      <c r="O261" t="inlineStr">
        <is>
          <t>면세</t>
        </is>
      </c>
      <c r="P261" t="n">
        <v>10</v>
      </c>
      <c r="Q261" t="inlineStr">
        <is>
          <t>20일</t>
        </is>
      </c>
      <c r="R261" t="inlineStr">
        <is>
          <t>냉장</t>
        </is>
      </c>
    </row>
    <row r="262">
      <c r="A262" t="inlineStr"/>
      <c r="B262" t="inlineStr"/>
      <c r="C262" t="inlineStr">
        <is>
          <t>[국내산]생율</t>
        </is>
      </c>
      <c r="D262" t="inlineStr">
        <is>
          <t>일배</t>
        </is>
      </c>
      <c r="E262" t="n">
        <v>1</v>
      </c>
      <c r="F262" t="inlineStr">
        <is>
          <t>kg</t>
        </is>
      </c>
      <c r="G262" t="inlineStr">
        <is>
          <t>kg</t>
        </is>
      </c>
      <c r="H262" t="n">
        <v>46000</v>
      </c>
      <c r="I262" t="inlineStr"/>
      <c r="J262" t="inlineStr">
        <is>
          <t xml:space="preserve"> 밤98%,수분2%</t>
        </is>
      </c>
      <c r="K262" t="inlineStr">
        <is>
          <t>HACCP제품</t>
        </is>
      </c>
      <c r="L262" t="inlineStr"/>
      <c r="M262" t="inlineStr"/>
      <c r="N262" t="inlineStr">
        <is>
          <t>haccp</t>
        </is>
      </c>
      <c r="O262" t="inlineStr">
        <is>
          <t>면세</t>
        </is>
      </c>
      <c r="P262" t="n">
        <v>10</v>
      </c>
      <c r="Q262" t="inlineStr">
        <is>
          <t>20일</t>
        </is>
      </c>
      <c r="R262" t="inlineStr">
        <is>
          <t>냉장</t>
        </is>
      </c>
    </row>
    <row r="263">
      <c r="A263" t="inlineStr"/>
      <c r="B263" t="inlineStr"/>
      <c r="C263" t="inlineStr">
        <is>
          <t>[국내산]생율깍둑</t>
        </is>
      </c>
      <c r="D263" t="inlineStr">
        <is>
          <t>일배</t>
        </is>
      </c>
      <c r="E263" t="n">
        <v>1</v>
      </c>
      <c r="F263" t="inlineStr">
        <is>
          <t>kg</t>
        </is>
      </c>
      <c r="G263" t="inlineStr">
        <is>
          <t>kg</t>
        </is>
      </c>
      <c r="H263" t="n">
        <v>50000</v>
      </c>
      <c r="I263" t="inlineStr"/>
      <c r="J263" t="inlineStr">
        <is>
          <t xml:space="preserve"> 밤98%,수분2%</t>
        </is>
      </c>
      <c r="K263" t="inlineStr">
        <is>
          <t>HACCP제품</t>
        </is>
      </c>
      <c r="L263" t="inlineStr"/>
      <c r="M263" t="inlineStr"/>
      <c r="N263" t="inlineStr">
        <is>
          <t>haccp</t>
        </is>
      </c>
      <c r="O263" t="inlineStr">
        <is>
          <t>면세</t>
        </is>
      </c>
      <c r="P263" t="n">
        <v>10</v>
      </c>
      <c r="Q263" t="inlineStr">
        <is>
          <t>20일</t>
        </is>
      </c>
      <c r="R263" t="inlineStr">
        <is>
          <t>냉장</t>
        </is>
      </c>
    </row>
    <row r="264">
      <c r="A264" t="inlineStr"/>
      <c r="B264" t="inlineStr"/>
      <c r="C264" t="inlineStr">
        <is>
          <t>[유기농]친환경피밤/대/찜용(20g기준)
-(10월~12월까지 공급 계절제품)</t>
        </is>
      </c>
      <c r="D264" t="inlineStr">
        <is>
          <t>일배</t>
        </is>
      </c>
      <c r="E264" t="n">
        <v>1</v>
      </c>
      <c r="F264" t="inlineStr">
        <is>
          <t>kg</t>
        </is>
      </c>
      <c r="G264" t="inlineStr">
        <is>
          <t>kg</t>
        </is>
      </c>
      <c r="H264" t="n">
        <v>14000</v>
      </c>
      <c r="I264" t="inlineStr"/>
      <c r="J264" t="inlineStr">
        <is>
          <t xml:space="preserve"> 피밤 100%</t>
        </is>
      </c>
      <c r="K264" t="inlineStr">
        <is>
          <t>인증:제41-1-143호 (계절상품)
*계절상품 10월~12월만 공급가능</t>
        </is>
      </c>
      <c r="L264" t="inlineStr"/>
      <c r="M264" t="inlineStr"/>
      <c r="N264" t="inlineStr">
        <is>
          <t>유기농</t>
        </is>
      </c>
      <c r="O264" t="inlineStr">
        <is>
          <t>면세</t>
        </is>
      </c>
      <c r="P264" t="n">
        <v>15</v>
      </c>
      <c r="Q264" t="inlineStr">
        <is>
          <t>12개월</t>
        </is>
      </c>
      <c r="R264" t="inlineStr">
        <is>
          <t>냉장</t>
        </is>
      </c>
    </row>
    <row r="265">
      <c r="A265" t="inlineStr"/>
      <c r="B265" t="inlineStr"/>
      <c r="C265" t="inlineStr">
        <is>
          <t>[유기농]친환경피밤/특/찜용(30g기준)
-(10월~12월까지 공급 계절제품)</t>
        </is>
      </c>
      <c r="D265" t="inlineStr">
        <is>
          <t>일배</t>
        </is>
      </c>
      <c r="E265" t="n">
        <v>1</v>
      </c>
      <c r="F265" t="inlineStr">
        <is>
          <t>kg</t>
        </is>
      </c>
      <c r="G265" t="inlineStr">
        <is>
          <t>kg</t>
        </is>
      </c>
      <c r="H265" t="n">
        <v>18000</v>
      </c>
      <c r="I265" t="inlineStr"/>
      <c r="J265" t="inlineStr">
        <is>
          <t xml:space="preserve"> 피밤 100%</t>
        </is>
      </c>
      <c r="K265" t="inlineStr">
        <is>
          <t>인증:제41-1-143호 (계절상품)
*계절상품 10월~12월만 공급가능</t>
        </is>
      </c>
      <c r="L265" t="inlineStr"/>
      <c r="M265" t="inlineStr"/>
      <c r="N265" t="inlineStr">
        <is>
          <t>유기농</t>
        </is>
      </c>
      <c r="O265" t="inlineStr">
        <is>
          <t>면세</t>
        </is>
      </c>
      <c r="P265" t="n">
        <v>15</v>
      </c>
      <c r="Q265" t="inlineStr">
        <is>
          <t>12개월</t>
        </is>
      </c>
      <c r="R265" t="inlineStr">
        <is>
          <t>냉장</t>
        </is>
      </c>
    </row>
    <row r="266">
      <c r="A266" t="inlineStr"/>
      <c r="B266" t="inlineStr"/>
      <c r="C266" t="inlineStr">
        <is>
          <t>[유기농]친환경피밤/군밤용/대/칼집낸거(25g기준)
-(10월~12월까지 공급 계절제품)</t>
        </is>
      </c>
      <c r="D266" t="inlineStr">
        <is>
          <t>일배</t>
        </is>
      </c>
      <c r="E266" t="n">
        <v>1</v>
      </c>
      <c r="F266" t="inlineStr">
        <is>
          <t>kg</t>
        </is>
      </c>
      <c r="G266" t="inlineStr">
        <is>
          <t>kg</t>
        </is>
      </c>
      <c r="H266" t="n">
        <v>22000</v>
      </c>
      <c r="I266" t="inlineStr"/>
      <c r="J266" t="inlineStr">
        <is>
          <t xml:space="preserve"> 피밤 100%</t>
        </is>
      </c>
      <c r="K266" t="inlineStr">
        <is>
          <t>인증:제41-1-143호 (계절상품)
*계절상품 10월~12월만 공급가능</t>
        </is>
      </c>
      <c r="L266" t="inlineStr"/>
      <c r="M266" t="inlineStr"/>
      <c r="N266" t="inlineStr">
        <is>
          <t>유기농</t>
        </is>
      </c>
      <c r="O266" t="inlineStr">
        <is>
          <t>면세</t>
        </is>
      </c>
      <c r="P266" t="n">
        <v>15</v>
      </c>
      <c r="Q266" t="inlineStr">
        <is>
          <t>12개월</t>
        </is>
      </c>
      <c r="R266" t="inlineStr">
        <is>
          <t>냉장</t>
        </is>
      </c>
    </row>
    <row r="267">
      <c r="A267" t="inlineStr"/>
      <c r="B267" t="inlineStr"/>
      <c r="C267" t="inlineStr">
        <is>
          <t>[국내산]피밤(찜용/일반/특/30g기준)
-(10월~12월까지 공급 계절제품)</t>
        </is>
      </c>
      <c r="D267" t="inlineStr">
        <is>
          <t>일배</t>
        </is>
      </c>
      <c r="E267" t="n">
        <v>1</v>
      </c>
      <c r="F267" t="inlineStr">
        <is>
          <t>kg</t>
        </is>
      </c>
      <c r="G267" t="inlineStr">
        <is>
          <t>kg</t>
        </is>
      </c>
      <c r="H267" t="n">
        <v>16000</v>
      </c>
      <c r="I267" t="inlineStr"/>
      <c r="J267" t="inlineStr">
        <is>
          <t xml:space="preserve"> 피밤 100%</t>
        </is>
      </c>
      <c r="K267" t="inlineStr">
        <is>
          <t>햇피밤 (계절상품)
*계절상품 10월~12월만 공급가능</t>
        </is>
      </c>
      <c r="L267" t="inlineStr"/>
      <c r="M267" t="inlineStr"/>
      <c r="N267" t="inlineStr"/>
      <c r="O267" t="inlineStr">
        <is>
          <t>면세</t>
        </is>
      </c>
      <c r="P267" t="n">
        <v>15</v>
      </c>
      <c r="Q267" t="inlineStr">
        <is>
          <t>12개월</t>
        </is>
      </c>
      <c r="R267" t="inlineStr">
        <is>
          <t>냉장</t>
        </is>
      </c>
    </row>
    <row r="268">
      <c r="A268" t="inlineStr"/>
      <c r="B268" t="inlineStr"/>
      <c r="C268" t="inlineStr">
        <is>
          <t>[국내산]피밤(찜용/일반/대/20g기준)
-(10월~12월까지 공급 계절제품)</t>
        </is>
      </c>
      <c r="D268" t="inlineStr">
        <is>
          <t>일배</t>
        </is>
      </c>
      <c r="E268" t="n">
        <v>1</v>
      </c>
      <c r="F268" t="inlineStr">
        <is>
          <t>kg</t>
        </is>
      </c>
      <c r="G268" t="inlineStr">
        <is>
          <t>kg</t>
        </is>
      </c>
      <c r="H268" t="n">
        <v>12000</v>
      </c>
      <c r="I268" t="inlineStr"/>
      <c r="J268" t="inlineStr">
        <is>
          <t xml:space="preserve"> 피밤 100%</t>
        </is>
      </c>
      <c r="K268" t="inlineStr">
        <is>
          <t>햇피밤 (계절상품)
*계절상품 10월~12월만 공급가능</t>
        </is>
      </c>
      <c r="L268" t="inlineStr"/>
      <c r="M268" t="inlineStr"/>
      <c r="N268" t="inlineStr"/>
      <c r="O268" t="inlineStr">
        <is>
          <t>면세</t>
        </is>
      </c>
      <c r="P268" t="n">
        <v>15</v>
      </c>
      <c r="Q268" t="inlineStr">
        <is>
          <t>12개월</t>
        </is>
      </c>
      <c r="R268" t="inlineStr">
        <is>
          <t>냉장</t>
        </is>
      </c>
    </row>
    <row r="269">
      <c r="A269" t="inlineStr"/>
      <c r="B269" t="inlineStr"/>
      <c r="C269" t="inlineStr">
        <is>
          <t>[국내산]은행/누드은행(속피제거)</t>
        </is>
      </c>
      <c r="D269" t="inlineStr">
        <is>
          <t>일배</t>
        </is>
      </c>
      <c r="E269" t="n">
        <v>1</v>
      </c>
      <c r="F269" t="inlineStr">
        <is>
          <t>kg</t>
        </is>
      </c>
      <c r="G269" t="inlineStr">
        <is>
          <t>kg</t>
        </is>
      </c>
      <c r="H269" t="n">
        <v>29000</v>
      </c>
      <c r="I269" t="inlineStr"/>
      <c r="J269" t="inlineStr">
        <is>
          <t xml:space="preserve"> 은행100%</t>
        </is>
      </c>
      <c r="K269" t="inlineStr">
        <is>
          <t>햇은행기준</t>
        </is>
      </c>
      <c r="L269" t="inlineStr"/>
      <c r="M269" t="inlineStr"/>
      <c r="N269" t="inlineStr"/>
      <c r="O269" t="inlineStr">
        <is>
          <t>면세</t>
        </is>
      </c>
      <c r="P269" t="n">
        <v>12</v>
      </c>
      <c r="Q269" t="inlineStr">
        <is>
          <t>30일</t>
        </is>
      </c>
      <c r="R269" t="inlineStr">
        <is>
          <t>냉동</t>
        </is>
      </c>
    </row>
    <row r="270">
      <c r="A270" t="inlineStr"/>
      <c r="B270" t="inlineStr"/>
      <c r="C270" t="inlineStr">
        <is>
          <t>[수입산]감초</t>
        </is>
      </c>
      <c r="D270" t="inlineStr">
        <is>
          <t>일배</t>
        </is>
      </c>
      <c r="E270" t="n">
        <v>1</v>
      </c>
      <c r="F270" t="inlineStr">
        <is>
          <t>kg</t>
        </is>
      </c>
      <c r="G270" t="inlineStr">
        <is>
          <t>kg</t>
        </is>
      </c>
      <c r="H270" t="n">
        <v>24000</v>
      </c>
      <c r="I270" t="inlineStr"/>
      <c r="J270" t="inlineStr">
        <is>
          <t xml:space="preserve"> 감초100%</t>
        </is>
      </c>
      <c r="K270" t="inlineStr"/>
      <c r="L270" t="inlineStr"/>
      <c r="M270" t="inlineStr"/>
      <c r="N270" t="inlineStr"/>
      <c r="O270" t="inlineStr">
        <is>
          <t>면세</t>
        </is>
      </c>
      <c r="P270" t="n">
        <v>8</v>
      </c>
      <c r="Q270" t="inlineStr">
        <is>
          <t>12개월</t>
        </is>
      </c>
      <c r="R270" t="inlineStr">
        <is>
          <t>실온</t>
        </is>
      </c>
    </row>
    <row r="271">
      <c r="A271" t="inlineStr"/>
      <c r="B271" t="inlineStr"/>
      <c r="C271" t="inlineStr">
        <is>
          <t>[국내산]건다시마 단종</t>
        </is>
      </c>
      <c r="D271" t="inlineStr"/>
      <c r="E271" t="inlineStr"/>
      <c r="F271" t="inlineStr"/>
      <c r="G271" t="inlineStr"/>
      <c r="H271" t="inlineStr"/>
      <c r="I271" t="inlineStr"/>
      <c r="J271" t="inlineStr">
        <is>
          <t xml:space="preserve"> 건다시마100%</t>
        </is>
      </c>
      <c r="K271" t="inlineStr"/>
      <c r="L271" t="inlineStr"/>
      <c r="M271" t="inlineStr"/>
      <c r="N271" t="inlineStr"/>
      <c r="O271" t="inlineStr">
        <is>
          <t>면세</t>
        </is>
      </c>
      <c r="P271" t="n">
        <v>2</v>
      </c>
      <c r="Q271" t="inlineStr">
        <is>
          <t>12개월</t>
        </is>
      </c>
      <c r="R271" t="inlineStr">
        <is>
          <t>실온</t>
        </is>
      </c>
    </row>
    <row r="272">
      <c r="A272" t="inlineStr"/>
      <c r="B272" t="inlineStr"/>
      <c r="C272" t="inlineStr">
        <is>
          <t>[국내산]건다시멸치(국물용/A급)</t>
        </is>
      </c>
      <c r="D272" t="inlineStr">
        <is>
          <t>일배</t>
        </is>
      </c>
      <c r="E272" t="n">
        <v>1</v>
      </c>
      <c r="F272" t="inlineStr">
        <is>
          <t>kg</t>
        </is>
      </c>
      <c r="G272" t="inlineStr">
        <is>
          <t>kg</t>
        </is>
      </c>
      <c r="H272" t="n">
        <v>40000</v>
      </c>
      <c r="I272" t="inlineStr"/>
      <c r="J272" t="inlineStr">
        <is>
          <t xml:space="preserve"> 건멸치100%</t>
        </is>
      </c>
      <c r="K272" t="inlineStr"/>
      <c r="L272" t="inlineStr"/>
      <c r="M272" t="inlineStr"/>
      <c r="N272" t="inlineStr"/>
      <c r="O272" t="inlineStr">
        <is>
          <t>면세</t>
        </is>
      </c>
      <c r="P272" t="n">
        <v>6</v>
      </c>
      <c r="Q272" t="inlineStr">
        <is>
          <t>12개월</t>
        </is>
      </c>
      <c r="R272" t="inlineStr">
        <is>
          <t>실온</t>
        </is>
      </c>
    </row>
    <row r="273">
      <c r="A273" t="inlineStr"/>
      <c r="B273" t="inlineStr"/>
      <c r="C273" t="inlineStr">
        <is>
          <t>[수입산]건망고슬라이스</t>
        </is>
      </c>
      <c r="D273" t="inlineStr">
        <is>
          <t>일배</t>
        </is>
      </c>
      <c r="E273" t="n">
        <v>1</v>
      </c>
      <c r="F273" t="inlineStr">
        <is>
          <t>kg</t>
        </is>
      </c>
      <c r="G273" t="inlineStr">
        <is>
          <t>kg</t>
        </is>
      </c>
      <c r="H273" t="n">
        <v>30000</v>
      </c>
      <c r="I273" t="inlineStr"/>
      <c r="J273" t="inlineStr">
        <is>
          <t xml:space="preserve"> 건망고71%설탕21.45%,구연산,염화칼슘,메타중아황산나트륨(산화방지제)</t>
        </is>
      </c>
      <c r="K273" t="inlineStr"/>
      <c r="L273" t="inlineStr"/>
      <c r="M273" t="inlineStr"/>
      <c r="N273" t="inlineStr"/>
      <c r="O273" t="inlineStr">
        <is>
          <t>면세</t>
        </is>
      </c>
      <c r="P273" t="n">
        <v>10</v>
      </c>
      <c r="Q273" t="inlineStr">
        <is>
          <t>12개월</t>
        </is>
      </c>
      <c r="R273" t="inlineStr">
        <is>
          <t>실온</t>
        </is>
      </c>
    </row>
    <row r="274">
      <c r="A274" t="inlineStr"/>
      <c r="B274" t="inlineStr"/>
      <c r="C274" t="inlineStr">
        <is>
          <t>[국내산]건멸치(볶음용/지리)</t>
        </is>
      </c>
      <c r="D274" t="inlineStr">
        <is>
          <t>일배</t>
        </is>
      </c>
      <c r="E274" t="n">
        <v>1</v>
      </c>
      <c r="F274" t="inlineStr">
        <is>
          <t>kg</t>
        </is>
      </c>
      <c r="G274" t="inlineStr">
        <is>
          <t>kg</t>
        </is>
      </c>
      <c r="H274" t="n">
        <v>46000</v>
      </c>
      <c r="I274" t="inlineStr"/>
      <c r="J274" t="inlineStr">
        <is>
          <t>건멸치100%</t>
        </is>
      </c>
      <c r="K274" t="inlineStr">
        <is>
          <t>2센티내외</t>
        </is>
      </c>
      <c r="L274" t="inlineStr"/>
      <c r="M274" t="inlineStr"/>
      <c r="N274" t="inlineStr"/>
      <c r="O274" t="inlineStr">
        <is>
          <t>면세</t>
        </is>
      </c>
      <c r="P274" t="n">
        <v>8</v>
      </c>
      <c r="Q274" t="inlineStr">
        <is>
          <t>12개월</t>
        </is>
      </c>
      <c r="R274" t="inlineStr">
        <is>
          <t>실온</t>
        </is>
      </c>
    </row>
    <row r="275">
      <c r="A275" t="inlineStr"/>
      <c r="B275" t="inlineStr"/>
      <c r="C275" t="inlineStr">
        <is>
          <t>[국내산]건멸치(조림용/가이리)</t>
        </is>
      </c>
      <c r="D275" t="inlineStr">
        <is>
          <t>일배</t>
        </is>
      </c>
      <c r="E275" t="n">
        <v>1</v>
      </c>
      <c r="F275" t="inlineStr">
        <is>
          <t>kg</t>
        </is>
      </c>
      <c r="G275" t="inlineStr">
        <is>
          <t>kg</t>
        </is>
      </c>
      <c r="H275" t="n">
        <v>46000</v>
      </c>
      <c r="I275" t="inlineStr"/>
      <c r="J275" t="inlineStr">
        <is>
          <t>건멸치100%</t>
        </is>
      </c>
      <c r="K275" t="inlineStr">
        <is>
          <t>2~3.5센티</t>
        </is>
      </c>
      <c r="L275" t="inlineStr"/>
      <c r="M275" t="inlineStr"/>
      <c r="N275" t="inlineStr"/>
      <c r="O275" t="inlineStr">
        <is>
          <t>면세</t>
        </is>
      </c>
      <c r="P275" t="n">
        <v>8</v>
      </c>
      <c r="Q275" t="inlineStr">
        <is>
          <t>12개월</t>
        </is>
      </c>
      <c r="R275" t="inlineStr">
        <is>
          <t>실온</t>
        </is>
      </c>
    </row>
    <row r="276">
      <c r="A276" t="inlineStr"/>
      <c r="B276" t="inlineStr"/>
      <c r="C276" t="inlineStr">
        <is>
          <t>[수입산]건무화과</t>
        </is>
      </c>
      <c r="D276" t="inlineStr">
        <is>
          <t>일배</t>
        </is>
      </c>
      <c r="E276" t="n">
        <v>1</v>
      </c>
      <c r="F276" t="inlineStr">
        <is>
          <t>kg</t>
        </is>
      </c>
      <c r="G276" t="inlineStr">
        <is>
          <t>kg</t>
        </is>
      </c>
      <c r="H276" t="n">
        <v>22000</v>
      </c>
      <c r="I276" t="inlineStr"/>
      <c r="J276" t="inlineStr">
        <is>
          <t>건무화과100%</t>
        </is>
      </c>
      <c r="K276" t="inlineStr"/>
      <c r="L276" t="inlineStr"/>
      <c r="M276" t="inlineStr"/>
      <c r="N276" t="inlineStr"/>
      <c r="O276" t="inlineStr">
        <is>
          <t>면세</t>
        </is>
      </c>
      <c r="P276" t="n">
        <v>10</v>
      </c>
      <c r="Q276" t="inlineStr">
        <is>
          <t>12개월</t>
        </is>
      </c>
      <c r="R276" t="inlineStr">
        <is>
          <t>실온</t>
        </is>
      </c>
    </row>
    <row r="277">
      <c r="A277" t="inlineStr"/>
      <c r="B277" t="inlineStr"/>
      <c r="C277" t="inlineStr">
        <is>
          <t>[국내산]건미역</t>
        </is>
      </c>
      <c r="D277" t="inlineStr">
        <is>
          <t>일배</t>
        </is>
      </c>
      <c r="E277" t="n">
        <v>1</v>
      </c>
      <c r="F277" t="inlineStr">
        <is>
          <t>kg</t>
        </is>
      </c>
      <c r="G277" t="inlineStr">
        <is>
          <t>kg</t>
        </is>
      </c>
      <c r="H277" t="n">
        <v>36000</v>
      </c>
      <c r="I277" t="inlineStr"/>
      <c r="J277" t="inlineStr">
        <is>
          <t>건미역100%</t>
        </is>
      </c>
      <c r="K277" t="inlineStr"/>
      <c r="L277" t="inlineStr"/>
      <c r="M277" t="inlineStr"/>
      <c r="N277" t="inlineStr"/>
      <c r="O277" t="inlineStr">
        <is>
          <t>면세</t>
        </is>
      </c>
      <c r="P277" t="n">
        <v>1</v>
      </c>
      <c r="Q277" t="inlineStr">
        <is>
          <t>12개월</t>
        </is>
      </c>
      <c r="R277" t="inlineStr">
        <is>
          <t>실온</t>
        </is>
      </c>
    </row>
    <row r="278">
      <c r="A278" t="inlineStr"/>
      <c r="B278" t="inlineStr"/>
      <c r="C278" t="inlineStr">
        <is>
          <t>[수입산]건바나나칩</t>
        </is>
      </c>
      <c r="D278" t="inlineStr">
        <is>
          <t>일배</t>
        </is>
      </c>
      <c r="E278" t="n">
        <v>1</v>
      </c>
      <c r="F278" t="inlineStr">
        <is>
          <t>kg</t>
        </is>
      </c>
      <c r="G278" t="inlineStr">
        <is>
          <t>kg</t>
        </is>
      </c>
      <c r="H278" t="n">
        <v>16000</v>
      </c>
      <c r="I278" t="inlineStr"/>
      <c r="J278" t="inlineStr">
        <is>
          <t>건바나나70.4%,설탕19%,코코넛오일10.6%</t>
        </is>
      </c>
      <c r="K278" t="inlineStr"/>
      <c r="L278" t="inlineStr"/>
      <c r="M278" t="inlineStr"/>
      <c r="N278" t="inlineStr"/>
      <c r="O278" t="inlineStr">
        <is>
          <t>면세</t>
        </is>
      </c>
      <c r="P278" t="n">
        <v>10</v>
      </c>
      <c r="Q278" t="inlineStr">
        <is>
          <t>12개월</t>
        </is>
      </c>
      <c r="R278" t="inlineStr">
        <is>
          <t>실온</t>
        </is>
      </c>
    </row>
    <row r="279">
      <c r="A279" t="inlineStr"/>
      <c r="B279" t="inlineStr"/>
      <c r="C279" t="inlineStr">
        <is>
          <t>[수입산]건블루베리</t>
        </is>
      </c>
      <c r="D279" t="inlineStr">
        <is>
          <t>일배</t>
        </is>
      </c>
      <c r="E279" t="n">
        <v>1</v>
      </c>
      <c r="F279" t="inlineStr">
        <is>
          <t>kg</t>
        </is>
      </c>
      <c r="G279" t="inlineStr">
        <is>
          <t>kg</t>
        </is>
      </c>
      <c r="H279" t="n">
        <v>46000</v>
      </c>
      <c r="I279" t="inlineStr"/>
      <c r="J279" t="inlineStr">
        <is>
          <t>블루베리70%,설탕25%,구연산2%,블루베리향2%,해바라기유0.95%,소르빈산칼륨0.05%</t>
        </is>
      </c>
      <c r="K279" t="inlineStr"/>
      <c r="L279" t="inlineStr"/>
      <c r="M279" t="inlineStr"/>
      <c r="N279" t="inlineStr"/>
      <c r="O279" t="inlineStr">
        <is>
          <t>면세</t>
        </is>
      </c>
      <c r="P279" t="n">
        <v>12</v>
      </c>
      <c r="Q279" t="inlineStr">
        <is>
          <t>12개월</t>
        </is>
      </c>
      <c r="R279" t="inlineStr">
        <is>
          <t>실온</t>
        </is>
      </c>
    </row>
    <row r="280">
      <c r="A280" t="inlineStr"/>
      <c r="B280" t="inlineStr"/>
      <c r="C280" t="inlineStr">
        <is>
          <t>[수입산]건살구</t>
        </is>
      </c>
      <c r="D280" t="inlineStr">
        <is>
          <t>일배</t>
        </is>
      </c>
      <c r="E280" t="n">
        <v>1</v>
      </c>
      <c r="F280" t="inlineStr">
        <is>
          <t>kg</t>
        </is>
      </c>
      <c r="G280" t="inlineStr">
        <is>
          <t>kg</t>
        </is>
      </c>
      <c r="H280" t="n">
        <v>26000</v>
      </c>
      <c r="I280" t="inlineStr"/>
      <c r="J280" t="inlineStr">
        <is>
          <t>건살구100%(산화방지제 이산화황 함유)</t>
        </is>
      </c>
      <c r="K280" t="inlineStr"/>
      <c r="L280" t="inlineStr"/>
      <c r="M280" t="inlineStr"/>
      <c r="N280" t="inlineStr"/>
      <c r="O280" t="inlineStr">
        <is>
          <t>면세</t>
        </is>
      </c>
      <c r="P280" t="n">
        <v>12</v>
      </c>
      <c r="Q280" t="inlineStr">
        <is>
          <t>12개월</t>
        </is>
      </c>
      <c r="R280" t="inlineStr">
        <is>
          <t>실온</t>
        </is>
      </c>
    </row>
    <row r="281">
      <c r="A281" t="inlineStr"/>
      <c r="B281" t="inlineStr"/>
      <c r="C281" t="inlineStr">
        <is>
          <t>[수입산]건새우(국물용)단종</t>
        </is>
      </c>
      <c r="D281" t="inlineStr">
        <is>
          <t>일배</t>
        </is>
      </c>
      <c r="E281" t="n">
        <v>1</v>
      </c>
      <c r="F281" t="inlineStr">
        <is>
          <t>kg</t>
        </is>
      </c>
      <c r="G281" t="inlineStr">
        <is>
          <t>kg</t>
        </is>
      </c>
      <c r="H281" t="n">
        <v>60000</v>
      </c>
      <c r="I281" t="inlineStr"/>
      <c r="J281" t="inlineStr"/>
      <c r="K281" t="inlineStr">
        <is>
          <t>국내산결품으로 수입산으로 대체</t>
        </is>
      </c>
      <c r="L281" t="inlineStr"/>
      <c r="M281" t="inlineStr"/>
      <c r="N281" t="inlineStr"/>
      <c r="O281" t="inlineStr">
        <is>
          <t>면세</t>
        </is>
      </c>
      <c r="P281" t="n">
        <v>12</v>
      </c>
      <c r="Q281" t="inlineStr">
        <is>
          <t>12개월</t>
        </is>
      </c>
      <c r="R281" t="inlineStr">
        <is>
          <t>실온</t>
        </is>
      </c>
    </row>
    <row r="282">
      <c r="A282" t="inlineStr"/>
      <c r="B282" t="inlineStr"/>
      <c r="C282" t="inlineStr">
        <is>
          <t>[수입산]건자두</t>
        </is>
      </c>
      <c r="D282" t="inlineStr">
        <is>
          <t>일배</t>
        </is>
      </c>
      <c r="E282" t="n">
        <v>1</v>
      </c>
      <c r="F282" t="inlineStr">
        <is>
          <t>kg</t>
        </is>
      </c>
      <c r="G282" t="inlineStr">
        <is>
          <t>kg</t>
        </is>
      </c>
      <c r="H282" t="n">
        <v>26000</v>
      </c>
      <c r="I282" t="inlineStr"/>
      <c r="J282" t="inlineStr">
        <is>
          <t>건자두99.95%, 소르빈산칼륨0.05%</t>
        </is>
      </c>
      <c r="K282" t="inlineStr"/>
      <c r="L282" t="inlineStr"/>
      <c r="M282" t="inlineStr"/>
      <c r="N282" t="inlineStr"/>
      <c r="O282" t="inlineStr">
        <is>
          <t>면세</t>
        </is>
      </c>
      <c r="P282" t="n">
        <v>12</v>
      </c>
      <c r="Q282" t="inlineStr">
        <is>
          <t>12개월</t>
        </is>
      </c>
      <c r="R282" t="inlineStr">
        <is>
          <t>실온</t>
        </is>
      </c>
    </row>
    <row r="283">
      <c r="A283" t="inlineStr"/>
      <c r="B283" t="inlineStr"/>
      <c r="C283" t="inlineStr">
        <is>
          <t>[수입산]건크렌베리</t>
        </is>
      </c>
      <c r="D283" t="inlineStr">
        <is>
          <t>일배</t>
        </is>
      </c>
      <c r="E283" t="n">
        <v>1</v>
      </c>
      <c r="F283" t="inlineStr">
        <is>
          <t>kg</t>
        </is>
      </c>
      <c r="G283" t="inlineStr">
        <is>
          <t>kg</t>
        </is>
      </c>
      <c r="H283" t="n">
        <v>20000</v>
      </c>
      <c r="I283" t="inlineStr"/>
      <c r="J283" t="inlineStr">
        <is>
          <t>건크렌베리51%,설탕48%,해바라기유1%</t>
        </is>
      </c>
      <c r="K283" t="inlineStr"/>
      <c r="L283" t="inlineStr"/>
      <c r="M283" t="inlineStr"/>
      <c r="N283" t="inlineStr"/>
      <c r="O283" t="inlineStr">
        <is>
          <t>면세</t>
        </is>
      </c>
      <c r="P283" t="n">
        <v>12</v>
      </c>
      <c r="Q283" t="inlineStr">
        <is>
          <t>12개월</t>
        </is>
      </c>
      <c r="R283" t="inlineStr">
        <is>
          <t>실온</t>
        </is>
      </c>
    </row>
    <row r="284">
      <c r="A284" t="inlineStr"/>
      <c r="B284" t="inlineStr"/>
      <c r="C284" t="inlineStr">
        <is>
          <t>[수입산]건포도</t>
        </is>
      </c>
      <c r="D284" t="inlineStr">
        <is>
          <t>일배</t>
        </is>
      </c>
      <c r="E284" t="n">
        <v>1</v>
      </c>
      <c r="F284" t="inlineStr">
        <is>
          <t>kg</t>
        </is>
      </c>
      <c r="G284" t="inlineStr">
        <is>
          <t>kg</t>
        </is>
      </c>
      <c r="H284" t="n">
        <v>14000</v>
      </c>
      <c r="I284" t="inlineStr"/>
      <c r="J284" t="inlineStr">
        <is>
          <t>건포도99.5%,식물성기름0.5%</t>
        </is>
      </c>
      <c r="K284" t="inlineStr"/>
      <c r="L284" t="inlineStr"/>
      <c r="M284" t="inlineStr"/>
      <c r="N284" t="inlineStr"/>
      <c r="O284" t="inlineStr">
        <is>
          <t>면세</t>
        </is>
      </c>
      <c r="P284" t="n">
        <v>12</v>
      </c>
      <c r="Q284" t="inlineStr">
        <is>
          <t>12개월</t>
        </is>
      </c>
      <c r="R284" t="inlineStr">
        <is>
          <t>실온</t>
        </is>
      </c>
    </row>
    <row r="285">
      <c r="A285" t="inlineStr"/>
      <c r="B285" t="inlineStr"/>
      <c r="C285" t="inlineStr">
        <is>
          <t>[친환경]건표고깍둑</t>
        </is>
      </c>
      <c r="D285" t="inlineStr">
        <is>
          <t>일배</t>
        </is>
      </c>
      <c r="E285" t="n">
        <v>1</v>
      </c>
      <c r="F285" t="inlineStr">
        <is>
          <t>kg</t>
        </is>
      </c>
      <c r="G285" t="inlineStr">
        <is>
          <t>kg</t>
        </is>
      </c>
      <c r="H285" t="n">
        <v>120000</v>
      </c>
      <c r="I285" t="inlineStr"/>
      <c r="J285" t="inlineStr">
        <is>
          <t>친환경건표고버섯100%</t>
        </is>
      </c>
      <c r="K285" t="inlineStr">
        <is>
          <t>동고,무농약</t>
        </is>
      </c>
      <c r="L285" t="inlineStr"/>
      <c r="M285" t="inlineStr"/>
      <c r="N285" t="inlineStr"/>
      <c r="O285" t="inlineStr">
        <is>
          <t>면세</t>
        </is>
      </c>
      <c r="P285" t="n">
        <v>2</v>
      </c>
      <c r="Q285" t="inlineStr">
        <is>
          <t>12개월</t>
        </is>
      </c>
      <c r="R285" t="inlineStr">
        <is>
          <t>실온</t>
        </is>
      </c>
    </row>
    <row r="286">
      <c r="A286" t="inlineStr"/>
      <c r="B286" t="inlineStr"/>
      <c r="C286" t="inlineStr">
        <is>
          <t>[국내산]건표고버섯(동고)</t>
        </is>
      </c>
      <c r="D286" t="inlineStr">
        <is>
          <t>일배</t>
        </is>
      </c>
      <c r="E286" t="n">
        <v>1</v>
      </c>
      <c r="F286" t="inlineStr">
        <is>
          <t>kg</t>
        </is>
      </c>
      <c r="G286" t="inlineStr">
        <is>
          <t>kg</t>
        </is>
      </c>
      <c r="H286" t="n">
        <v>100000</v>
      </c>
      <c r="I286" t="inlineStr"/>
      <c r="J286" t="inlineStr">
        <is>
          <t>건표고버섯100%</t>
        </is>
      </c>
      <c r="K286" t="inlineStr">
        <is>
          <t>동고</t>
        </is>
      </c>
      <c r="L286" t="inlineStr"/>
      <c r="M286" t="inlineStr"/>
      <c r="N286" t="inlineStr"/>
      <c r="O286" t="inlineStr">
        <is>
          <t>면세</t>
        </is>
      </c>
      <c r="P286" t="n">
        <v>2</v>
      </c>
      <c r="Q286" t="inlineStr">
        <is>
          <t>12개월</t>
        </is>
      </c>
      <c r="R286" t="inlineStr">
        <is>
          <t>실온</t>
        </is>
      </c>
    </row>
    <row r="287">
      <c r="A287" t="inlineStr"/>
      <c r="B287" t="inlineStr"/>
      <c r="C287" t="inlineStr">
        <is>
          <t>[수입산]건표고버섯</t>
        </is>
      </c>
      <c r="D287" t="inlineStr">
        <is>
          <t>일배</t>
        </is>
      </c>
      <c r="E287" t="n">
        <v>1</v>
      </c>
      <c r="F287" t="inlineStr">
        <is>
          <t>kg</t>
        </is>
      </c>
      <c r="G287" t="inlineStr">
        <is>
          <t>kg</t>
        </is>
      </c>
      <c r="H287" t="n">
        <v>52000</v>
      </c>
      <c r="I287" t="inlineStr"/>
      <c r="J287" t="inlineStr">
        <is>
          <t>건표고버섯100%</t>
        </is>
      </c>
      <c r="K287" t="inlineStr"/>
      <c r="L287" t="inlineStr"/>
      <c r="M287" t="inlineStr"/>
      <c r="N287" t="inlineStr"/>
      <c r="O287" t="inlineStr">
        <is>
          <t>면세</t>
        </is>
      </c>
      <c r="P287" t="n">
        <v>2</v>
      </c>
      <c r="Q287" t="inlineStr">
        <is>
          <t>12개월</t>
        </is>
      </c>
      <c r="R287" t="inlineStr">
        <is>
          <t>실온</t>
        </is>
      </c>
    </row>
    <row r="288">
      <c r="A288" t="inlineStr"/>
      <c r="B288" t="inlineStr"/>
      <c r="C288" t="inlineStr">
        <is>
          <t>[친환경]건표고버섯</t>
        </is>
      </c>
      <c r="D288" t="inlineStr">
        <is>
          <t>일배</t>
        </is>
      </c>
      <c r="E288" t="n">
        <v>1</v>
      </c>
      <c r="F288" t="inlineStr">
        <is>
          <t>kg</t>
        </is>
      </c>
      <c r="G288" t="inlineStr">
        <is>
          <t>kg</t>
        </is>
      </c>
      <c r="H288" t="n">
        <v>106000</v>
      </c>
      <c r="I288" t="inlineStr"/>
      <c r="J288" t="inlineStr">
        <is>
          <t>친환경건표고버섯100%</t>
        </is>
      </c>
      <c r="K288" t="inlineStr">
        <is>
          <t>동고,무농약</t>
        </is>
      </c>
      <c r="L288" t="inlineStr"/>
      <c r="M288" t="inlineStr"/>
      <c r="N288" t="inlineStr"/>
      <c r="O288" t="inlineStr">
        <is>
          <t>면세</t>
        </is>
      </c>
      <c r="P288" t="n">
        <v>2</v>
      </c>
      <c r="Q288" t="inlineStr">
        <is>
          <t>12개월</t>
        </is>
      </c>
      <c r="R288" t="inlineStr">
        <is>
          <t>실온</t>
        </is>
      </c>
    </row>
    <row r="289">
      <c r="A289" t="inlineStr"/>
      <c r="B289" t="inlineStr"/>
      <c r="C289" t="inlineStr">
        <is>
          <t>[국내산]건표고버섯(향고)</t>
        </is>
      </c>
      <c r="D289" t="inlineStr">
        <is>
          <t>일배</t>
        </is>
      </c>
      <c r="E289" t="n">
        <v>1</v>
      </c>
      <c r="F289" t="inlineStr">
        <is>
          <t>kg</t>
        </is>
      </c>
      <c r="G289" t="inlineStr">
        <is>
          <t>kg</t>
        </is>
      </c>
      <c r="H289" t="n">
        <v>90000</v>
      </c>
      <c r="I289" t="inlineStr"/>
      <c r="J289" t="inlineStr">
        <is>
          <t>건표고버섯100%</t>
        </is>
      </c>
      <c r="K289" t="inlineStr">
        <is>
          <t>향고</t>
        </is>
      </c>
      <c r="L289" t="inlineStr"/>
      <c r="M289" t="inlineStr"/>
      <c r="N289" t="inlineStr"/>
      <c r="O289" t="inlineStr">
        <is>
          <t>면세</t>
        </is>
      </c>
      <c r="P289" t="n">
        <v>2</v>
      </c>
      <c r="Q289" t="inlineStr">
        <is>
          <t>12개월</t>
        </is>
      </c>
      <c r="R289" t="inlineStr">
        <is>
          <t>실온</t>
        </is>
      </c>
    </row>
    <row r="290">
      <c r="A290" t="inlineStr"/>
      <c r="B290" t="inlineStr"/>
      <c r="C290" t="inlineStr">
        <is>
          <t>[국내산]건표고버섯(향신)</t>
        </is>
      </c>
      <c r="D290" t="inlineStr">
        <is>
          <t>일배</t>
        </is>
      </c>
      <c r="E290" t="n">
        <v>1</v>
      </c>
      <c r="F290" t="inlineStr">
        <is>
          <t>kg</t>
        </is>
      </c>
      <c r="G290" t="inlineStr">
        <is>
          <t>kg</t>
        </is>
      </c>
      <c r="H290" t="n">
        <v>86000</v>
      </c>
      <c r="I290" t="inlineStr"/>
      <c r="J290" t="inlineStr">
        <is>
          <t>건표고버섯100%</t>
        </is>
      </c>
      <c r="K290" t="inlineStr">
        <is>
          <t>향신</t>
        </is>
      </c>
      <c r="L290" t="inlineStr"/>
      <c r="M290" t="inlineStr"/>
      <c r="N290" t="inlineStr"/>
      <c r="O290" t="inlineStr">
        <is>
          <t>면세</t>
        </is>
      </c>
      <c r="P290" t="n">
        <v>2</v>
      </c>
      <c r="Q290" t="inlineStr">
        <is>
          <t>12개월</t>
        </is>
      </c>
      <c r="R290" t="inlineStr">
        <is>
          <t>실온</t>
        </is>
      </c>
    </row>
    <row r="291">
      <c r="A291" t="inlineStr"/>
      <c r="B291" t="inlineStr"/>
      <c r="C291" t="inlineStr">
        <is>
          <t>[국내산]건표고버섯깍둑</t>
        </is>
      </c>
      <c r="D291" t="inlineStr">
        <is>
          <t>일배</t>
        </is>
      </c>
      <c r="E291" t="n">
        <v>1</v>
      </c>
      <c r="F291" t="inlineStr">
        <is>
          <t>kg</t>
        </is>
      </c>
      <c r="G291" t="inlineStr">
        <is>
          <t>kg</t>
        </is>
      </c>
      <c r="H291" t="n">
        <v>102000</v>
      </c>
      <c r="I291" t="inlineStr"/>
      <c r="J291" t="inlineStr">
        <is>
          <t>건표고버섯100%</t>
        </is>
      </c>
      <c r="K291" t="inlineStr"/>
      <c r="L291" t="inlineStr"/>
      <c r="M291" t="inlineStr"/>
      <c r="N291" t="inlineStr"/>
      <c r="O291" t="inlineStr">
        <is>
          <t>면세</t>
        </is>
      </c>
      <c r="P291" t="n">
        <v>2</v>
      </c>
      <c r="Q291" t="inlineStr">
        <is>
          <t>12개월</t>
        </is>
      </c>
      <c r="R291" t="inlineStr">
        <is>
          <t>실온</t>
        </is>
      </c>
    </row>
    <row r="292">
      <c r="A292" t="inlineStr"/>
      <c r="B292" t="inlineStr"/>
      <c r="C292" t="inlineStr">
        <is>
          <t>[수입산]건표고버섯깍둑</t>
        </is>
      </c>
      <c r="D292" t="inlineStr">
        <is>
          <t>일배</t>
        </is>
      </c>
      <c r="E292" t="n">
        <v>1</v>
      </c>
      <c r="F292" t="inlineStr">
        <is>
          <t>kg</t>
        </is>
      </c>
      <c r="G292" t="inlineStr">
        <is>
          <t>kg</t>
        </is>
      </c>
      <c r="H292" t="n">
        <v>52000</v>
      </c>
      <c r="I292" t="inlineStr"/>
      <c r="J292" t="inlineStr">
        <is>
          <t>건표고버섯100%</t>
        </is>
      </c>
      <c r="K292" t="inlineStr"/>
      <c r="L292" t="inlineStr"/>
      <c r="M292" t="inlineStr"/>
      <c r="N292" t="inlineStr"/>
      <c r="O292" t="inlineStr">
        <is>
          <t>면세</t>
        </is>
      </c>
      <c r="P292" t="n">
        <v>3</v>
      </c>
      <c r="Q292" t="inlineStr">
        <is>
          <t>12개월</t>
        </is>
      </c>
      <c r="R292" t="inlineStr">
        <is>
          <t>실온</t>
        </is>
      </c>
    </row>
    <row r="293">
      <c r="A293" t="inlineStr"/>
      <c r="B293" t="inlineStr"/>
      <c r="C293" t="inlineStr">
        <is>
          <t>[국내산]건표고버섯분말</t>
        </is>
      </c>
      <c r="D293" t="inlineStr">
        <is>
          <t>일배</t>
        </is>
      </c>
      <c r="E293" t="n">
        <v>1</v>
      </c>
      <c r="F293" t="inlineStr">
        <is>
          <t>kg</t>
        </is>
      </c>
      <c r="G293" t="inlineStr">
        <is>
          <t>kg</t>
        </is>
      </c>
      <c r="H293" t="n">
        <v>90000</v>
      </c>
      <c r="I293" t="inlineStr"/>
      <c r="J293" t="inlineStr">
        <is>
          <t>건표고버섯분말100%</t>
        </is>
      </c>
      <c r="K293" t="inlineStr"/>
      <c r="L293" t="inlineStr"/>
      <c r="M293" t="inlineStr"/>
      <c r="N293" t="inlineStr"/>
      <c r="O293" t="inlineStr">
        <is>
          <t>면세</t>
        </is>
      </c>
      <c r="P293" t="n">
        <v>8</v>
      </c>
      <c r="Q293" t="inlineStr">
        <is>
          <t>12개월</t>
        </is>
      </c>
      <c r="R293" t="inlineStr">
        <is>
          <t>실온</t>
        </is>
      </c>
    </row>
    <row r="294">
      <c r="A294" t="inlineStr"/>
      <c r="B294" t="inlineStr"/>
      <c r="C294" t="inlineStr">
        <is>
          <t>[국내산]건표고버섯슬라이스</t>
        </is>
      </c>
      <c r="D294" t="inlineStr">
        <is>
          <t>일배</t>
        </is>
      </c>
      <c r="E294" t="n">
        <v>1</v>
      </c>
      <c r="F294" t="inlineStr">
        <is>
          <t>kg</t>
        </is>
      </c>
      <c r="G294" t="inlineStr">
        <is>
          <t>kg</t>
        </is>
      </c>
      <c r="H294" t="n">
        <v>84000</v>
      </c>
      <c r="I294" t="inlineStr"/>
      <c r="J294" t="inlineStr">
        <is>
          <t>건표고버섯100%</t>
        </is>
      </c>
      <c r="K294" t="inlineStr"/>
      <c r="L294" t="inlineStr"/>
      <c r="M294" t="inlineStr"/>
      <c r="N294" t="inlineStr"/>
      <c r="O294" t="inlineStr">
        <is>
          <t>면세</t>
        </is>
      </c>
      <c r="P294" t="n">
        <v>2</v>
      </c>
      <c r="Q294" t="inlineStr">
        <is>
          <t>12개월</t>
        </is>
      </c>
      <c r="R294" t="inlineStr">
        <is>
          <t>실온</t>
        </is>
      </c>
    </row>
    <row r="295">
      <c r="A295" t="inlineStr"/>
      <c r="B295" t="inlineStr"/>
      <c r="C295" t="inlineStr">
        <is>
          <t>[수입산]건표고버섯슬라이스</t>
        </is>
      </c>
      <c r="D295" t="inlineStr">
        <is>
          <t>일배</t>
        </is>
      </c>
      <c r="E295" t="n">
        <v>1</v>
      </c>
      <c r="F295" t="inlineStr">
        <is>
          <t>kg</t>
        </is>
      </c>
      <c r="G295" t="inlineStr">
        <is>
          <t>kg</t>
        </is>
      </c>
      <c r="H295" t="n">
        <v>52000</v>
      </c>
      <c r="I295" t="inlineStr"/>
      <c r="J295" t="inlineStr">
        <is>
          <t>건표고버섯100%</t>
        </is>
      </c>
      <c r="K295" t="inlineStr"/>
      <c r="L295" t="inlineStr"/>
      <c r="M295" t="inlineStr"/>
      <c r="N295" t="inlineStr"/>
      <c r="O295" t="inlineStr">
        <is>
          <t>면세</t>
        </is>
      </c>
      <c r="P295" t="n">
        <v>2</v>
      </c>
      <c r="Q295" t="inlineStr">
        <is>
          <t>12개월</t>
        </is>
      </c>
      <c r="R295" t="inlineStr">
        <is>
          <t>실온</t>
        </is>
      </c>
    </row>
    <row r="296">
      <c r="A296" t="inlineStr"/>
      <c r="B296" t="inlineStr"/>
      <c r="C296" t="inlineStr">
        <is>
          <t>[친환경]건표고버섯슬라이스</t>
        </is>
      </c>
      <c r="D296" t="inlineStr">
        <is>
          <t>일배</t>
        </is>
      </c>
      <c r="E296" t="n">
        <v>1</v>
      </c>
      <c r="F296" t="inlineStr">
        <is>
          <t>kg</t>
        </is>
      </c>
      <c r="G296" t="inlineStr">
        <is>
          <t>kg</t>
        </is>
      </c>
      <c r="H296" t="n">
        <v>106000</v>
      </c>
      <c r="I296" t="inlineStr"/>
      <c r="J296" t="inlineStr">
        <is>
          <t>친환경건표고버섯100%</t>
        </is>
      </c>
      <c r="K296" t="inlineStr">
        <is>
          <t>무농약</t>
        </is>
      </c>
      <c r="L296" t="inlineStr"/>
      <c r="M296" t="inlineStr"/>
      <c r="N296" t="inlineStr"/>
      <c r="O296" t="inlineStr">
        <is>
          <t>면세</t>
        </is>
      </c>
      <c r="P296" t="n">
        <v>2</v>
      </c>
      <c r="Q296" t="inlineStr">
        <is>
          <t>12개월</t>
        </is>
      </c>
      <c r="R296" t="inlineStr">
        <is>
          <t>실온</t>
        </is>
      </c>
    </row>
    <row r="297">
      <c r="A297" t="inlineStr"/>
      <c r="B297" t="inlineStr"/>
      <c r="C297" t="inlineStr">
        <is>
          <t>[국내산]건표고싸레기/밥용</t>
        </is>
      </c>
      <c r="D297" t="inlineStr">
        <is>
          <t>일배</t>
        </is>
      </c>
      <c r="E297" t="n">
        <v>1</v>
      </c>
      <c r="F297" t="inlineStr">
        <is>
          <t>kg</t>
        </is>
      </c>
      <c r="G297" t="inlineStr">
        <is>
          <t>kg</t>
        </is>
      </c>
      <c r="H297" t="n">
        <v>106000</v>
      </c>
      <c r="I297" t="inlineStr"/>
      <c r="J297" t="inlineStr">
        <is>
          <t>건표고버섯100%</t>
        </is>
      </c>
      <c r="K297" t="inlineStr"/>
      <c r="L297" t="inlineStr"/>
      <c r="M297" t="inlineStr"/>
      <c r="N297" t="inlineStr"/>
      <c r="O297" t="inlineStr">
        <is>
          <t>면세</t>
        </is>
      </c>
      <c r="P297" t="n">
        <v>3</v>
      </c>
      <c r="Q297" t="inlineStr">
        <is>
          <t>12개월</t>
        </is>
      </c>
      <c r="R297" t="inlineStr">
        <is>
          <t>실온</t>
        </is>
      </c>
    </row>
    <row r="298">
      <c r="A298" t="inlineStr"/>
      <c r="B298" t="inlineStr"/>
      <c r="C298" t="inlineStr">
        <is>
          <t>[친환경]건표고싸레기/밥용</t>
        </is>
      </c>
      <c r="D298" t="inlineStr">
        <is>
          <t>일배</t>
        </is>
      </c>
      <c r="E298" t="n">
        <v>1</v>
      </c>
      <c r="F298" t="inlineStr">
        <is>
          <t>kg</t>
        </is>
      </c>
      <c r="G298" t="inlineStr">
        <is>
          <t>kg</t>
        </is>
      </c>
      <c r="H298" t="n">
        <v>130000</v>
      </c>
      <c r="I298" t="inlineStr"/>
      <c r="J298" t="inlineStr">
        <is>
          <t>친환경건표고버섯100%</t>
        </is>
      </c>
      <c r="K298" t="inlineStr">
        <is>
          <t>무농약</t>
        </is>
      </c>
      <c r="L298" t="inlineStr"/>
      <c r="M298" t="inlineStr"/>
      <c r="N298" t="inlineStr"/>
      <c r="O298" t="inlineStr">
        <is>
          <t>면세</t>
        </is>
      </c>
      <c r="P298" t="n">
        <v>3</v>
      </c>
      <c r="Q298" t="inlineStr">
        <is>
          <t>12개월</t>
        </is>
      </c>
      <c r="R298" t="inlineStr">
        <is>
          <t>실온</t>
        </is>
      </c>
    </row>
    <row r="299">
      <c r="A299" t="inlineStr"/>
      <c r="B299" t="inlineStr"/>
      <c r="C299" t="inlineStr">
        <is>
          <t>[국내산]건실고추</t>
        </is>
      </c>
      <c r="D299" t="inlineStr">
        <is>
          <t>일배</t>
        </is>
      </c>
      <c r="E299" t="n">
        <v>1</v>
      </c>
      <c r="F299" t="inlineStr">
        <is>
          <t>kg</t>
        </is>
      </c>
      <c r="G299" t="inlineStr">
        <is>
          <t>kg</t>
        </is>
      </c>
      <c r="H299" t="n">
        <v>170000</v>
      </c>
      <c r="I299" t="inlineStr"/>
      <c r="J299" t="inlineStr">
        <is>
          <t>건실고추100%</t>
        </is>
      </c>
      <c r="K299" t="inlineStr"/>
      <c r="L299" t="inlineStr"/>
      <c r="M299" t="inlineStr"/>
      <c r="N299" t="inlineStr"/>
      <c r="O299" t="inlineStr">
        <is>
          <t>면세</t>
        </is>
      </c>
      <c r="P299" t="n">
        <v>12</v>
      </c>
      <c r="Q299" t="inlineStr">
        <is>
          <t>12개월</t>
        </is>
      </c>
      <c r="R299" t="inlineStr">
        <is>
          <t>냉장</t>
        </is>
      </c>
    </row>
    <row r="300">
      <c r="A300" t="inlineStr"/>
      <c r="B300" t="inlineStr"/>
      <c r="C300" t="inlineStr">
        <is>
          <t>[국내산]건청양고추</t>
        </is>
      </c>
      <c r="D300" t="inlineStr">
        <is>
          <t>일배</t>
        </is>
      </c>
      <c r="E300" t="n">
        <v>1</v>
      </c>
      <c r="F300" t="inlineStr">
        <is>
          <t>kg</t>
        </is>
      </c>
      <c r="G300" t="inlineStr">
        <is>
          <t>kg</t>
        </is>
      </c>
      <c r="H300" t="n">
        <v>80000</v>
      </c>
      <c r="I300" t="inlineStr"/>
      <c r="J300" t="inlineStr">
        <is>
          <t>건청양고추100%</t>
        </is>
      </c>
      <c r="K300" t="inlineStr"/>
      <c r="L300" t="inlineStr"/>
      <c r="M300" t="inlineStr"/>
      <c r="N300" t="inlineStr"/>
      <c r="O300" t="inlineStr">
        <is>
          <t>면세</t>
        </is>
      </c>
      <c r="P300" t="n">
        <v>3</v>
      </c>
      <c r="Q300" t="inlineStr">
        <is>
          <t>12개월</t>
        </is>
      </c>
      <c r="R300" t="inlineStr">
        <is>
          <t>실온</t>
        </is>
      </c>
    </row>
    <row r="301">
      <c r="A301" t="inlineStr"/>
      <c r="B301" t="inlineStr"/>
      <c r="C301" t="inlineStr">
        <is>
          <t>[국내산]건홍고추</t>
        </is>
      </c>
      <c r="D301" t="inlineStr">
        <is>
          <t>일배</t>
        </is>
      </c>
      <c r="E301" t="n">
        <v>1</v>
      </c>
      <c r="F301" t="inlineStr">
        <is>
          <t>kg</t>
        </is>
      </c>
      <c r="G301" t="inlineStr">
        <is>
          <t>kg</t>
        </is>
      </c>
      <c r="H301" t="n">
        <v>76000</v>
      </c>
      <c r="I301" t="inlineStr"/>
      <c r="J301" t="inlineStr">
        <is>
          <t>건홍고추100%</t>
        </is>
      </c>
      <c r="K301" t="inlineStr"/>
      <c r="L301" t="inlineStr"/>
      <c r="M301" t="inlineStr"/>
      <c r="N301" t="inlineStr"/>
      <c r="O301" t="inlineStr">
        <is>
          <t>면세</t>
        </is>
      </c>
      <c r="P301" t="n">
        <v>3</v>
      </c>
      <c r="Q301" t="inlineStr">
        <is>
          <t>12개월</t>
        </is>
      </c>
      <c r="R301" t="inlineStr">
        <is>
          <t>실온</t>
        </is>
      </c>
    </row>
    <row r="302">
      <c r="A302" t="inlineStr"/>
      <c r="B302" t="inlineStr"/>
      <c r="C302" t="inlineStr">
        <is>
          <t>[국내산]건홍고추(꼭지제거)</t>
        </is>
      </c>
      <c r="D302" t="inlineStr">
        <is>
          <t>일배</t>
        </is>
      </c>
      <c r="E302" t="n">
        <v>1</v>
      </c>
      <c r="F302" t="inlineStr">
        <is>
          <t>kg</t>
        </is>
      </c>
      <c r="G302" t="inlineStr">
        <is>
          <t>kg</t>
        </is>
      </c>
      <c r="H302" t="n">
        <v>80000</v>
      </c>
      <c r="I302" t="inlineStr"/>
      <c r="J302" t="inlineStr">
        <is>
          <t>건홍고추100%</t>
        </is>
      </c>
      <c r="K302" t="inlineStr"/>
      <c r="L302" t="inlineStr"/>
      <c r="M302" t="inlineStr"/>
      <c r="N302" t="inlineStr"/>
      <c r="O302" t="inlineStr">
        <is>
          <t>면세</t>
        </is>
      </c>
      <c r="P302" t="n">
        <v>3</v>
      </c>
      <c r="Q302" t="inlineStr">
        <is>
          <t>12개월</t>
        </is>
      </c>
      <c r="R302" t="inlineStr">
        <is>
          <t>실온</t>
        </is>
      </c>
    </row>
    <row r="303">
      <c r="A303" t="inlineStr"/>
      <c r="B303" t="inlineStr"/>
      <c r="C303" t="inlineStr">
        <is>
          <t>[수입산]견과류믹서(5종/샐러드용)</t>
        </is>
      </c>
      <c r="D303" t="inlineStr">
        <is>
          <t>일배</t>
        </is>
      </c>
      <c r="E303" t="n">
        <v>1</v>
      </c>
      <c r="F303" t="inlineStr">
        <is>
          <t>kg</t>
        </is>
      </c>
      <c r="G303" t="inlineStr">
        <is>
          <t>kg</t>
        </is>
      </c>
      <c r="H303" t="n">
        <v>28000</v>
      </c>
      <c r="I303" t="inlineStr"/>
      <c r="J303" t="inlineStr">
        <is>
          <t>해바라기씨20% 호박씨20% 호두살20% 아몬드(슬)20% 땅콩반태20%</t>
        </is>
      </c>
      <c r="K303" t="inlineStr"/>
      <c r="L303" t="inlineStr"/>
      <c r="M303" t="inlineStr"/>
      <c r="N303" t="inlineStr"/>
      <c r="O303" t="inlineStr">
        <is>
          <t>과세</t>
        </is>
      </c>
      <c r="P303" t="n">
        <v>12</v>
      </c>
      <c r="Q303" t="inlineStr">
        <is>
          <t>12개월</t>
        </is>
      </c>
      <c r="R303" t="inlineStr">
        <is>
          <t>실온</t>
        </is>
      </c>
    </row>
    <row r="304">
      <c r="A304" t="inlineStr"/>
      <c r="B304" t="inlineStr"/>
      <c r="C304" t="inlineStr">
        <is>
          <t>[수입산]견과류믹서(5종/조림용)</t>
        </is>
      </c>
      <c r="D304" t="inlineStr">
        <is>
          <t>일배</t>
        </is>
      </c>
      <c r="E304" t="n">
        <v>1</v>
      </c>
      <c r="F304" t="inlineStr">
        <is>
          <t>kg</t>
        </is>
      </c>
      <c r="G304" t="inlineStr">
        <is>
          <t>kg</t>
        </is>
      </c>
      <c r="H304" t="n">
        <v>28000</v>
      </c>
      <c r="I304" t="inlineStr"/>
      <c r="J304" t="inlineStr">
        <is>
          <t>해바라기씨20% 호박씨20% 호두살20% 아몬드20% 땅콩반태20%</t>
        </is>
      </c>
      <c r="K304" t="inlineStr"/>
      <c r="L304" t="inlineStr"/>
      <c r="M304" t="inlineStr"/>
      <c r="N304" t="inlineStr"/>
      <c r="O304" t="inlineStr">
        <is>
          <t>과세</t>
        </is>
      </c>
      <c r="P304" t="n">
        <v>12</v>
      </c>
      <c r="Q304" t="inlineStr">
        <is>
          <t>12개월</t>
        </is>
      </c>
      <c r="R304" t="inlineStr">
        <is>
          <t>실온</t>
        </is>
      </c>
    </row>
    <row r="305">
      <c r="A305" t="inlineStr"/>
      <c r="B305" t="inlineStr"/>
      <c r="C305" t="inlineStr">
        <is>
          <t>[수입산]견과류믹서(6종/샐러드용)</t>
        </is>
      </c>
      <c r="D305" t="inlineStr">
        <is>
          <t>일배</t>
        </is>
      </c>
      <c r="E305" t="n">
        <v>1</v>
      </c>
      <c r="F305" t="inlineStr">
        <is>
          <t>kg</t>
        </is>
      </c>
      <c r="G305" t="inlineStr">
        <is>
          <t>kg</t>
        </is>
      </c>
      <c r="H305" t="n">
        <v>28000</v>
      </c>
      <c r="I305" t="inlineStr"/>
      <c r="J305" t="inlineStr">
        <is>
          <t>해바라기씨20% 호박씨20% 호두살10% 아몬드(슬)10% 케쉬넛20% 땅콩반태20%</t>
        </is>
      </c>
      <c r="K305" t="inlineStr"/>
      <c r="L305" t="inlineStr"/>
      <c r="M305" t="inlineStr"/>
      <c r="N305" t="inlineStr"/>
      <c r="O305" t="inlineStr">
        <is>
          <t>과세</t>
        </is>
      </c>
      <c r="P305" t="n">
        <v>12</v>
      </c>
      <c r="Q305" t="inlineStr">
        <is>
          <t>12개월</t>
        </is>
      </c>
      <c r="R305" t="inlineStr">
        <is>
          <t>실온</t>
        </is>
      </c>
    </row>
    <row r="306">
      <c r="A306" t="inlineStr"/>
      <c r="B306" t="inlineStr"/>
      <c r="C306" t="inlineStr">
        <is>
          <t>[수입산]견과류믹서(6종/조림용)</t>
        </is>
      </c>
      <c r="D306" t="inlineStr">
        <is>
          <t>일배</t>
        </is>
      </c>
      <c r="E306" t="n">
        <v>1</v>
      </c>
      <c r="F306" t="inlineStr">
        <is>
          <t>kg</t>
        </is>
      </c>
      <c r="G306" t="inlineStr">
        <is>
          <t>kg</t>
        </is>
      </c>
      <c r="H306" t="n">
        <v>28000</v>
      </c>
      <c r="I306" t="inlineStr"/>
      <c r="J306" t="inlineStr">
        <is>
          <t>해바라기씨20% 호박씨20% 호두살10% 아몬드10% 케쉬넛20% 땅콩반태20%</t>
        </is>
      </c>
      <c r="K306" t="inlineStr"/>
      <c r="L306" t="inlineStr"/>
      <c r="M306" t="inlineStr"/>
      <c r="N306" t="inlineStr"/>
      <c r="O306" t="inlineStr">
        <is>
          <t>과세</t>
        </is>
      </c>
      <c r="P306" t="n">
        <v>12</v>
      </c>
      <c r="Q306" t="inlineStr">
        <is>
          <t>12개월</t>
        </is>
      </c>
      <c r="R306" t="inlineStr">
        <is>
          <t>실온</t>
        </is>
      </c>
    </row>
    <row r="307">
      <c r="A307" t="inlineStr"/>
      <c r="B307" t="inlineStr"/>
      <c r="C307" t="inlineStr">
        <is>
          <t>[수입산]견과류믹서(7종/샐러드용)</t>
        </is>
      </c>
      <c r="D307" t="inlineStr">
        <is>
          <t>일배</t>
        </is>
      </c>
      <c r="E307" t="n">
        <v>1</v>
      </c>
      <c r="F307" t="inlineStr">
        <is>
          <t>kg</t>
        </is>
      </c>
      <c r="G307" t="inlineStr">
        <is>
          <t>kg</t>
        </is>
      </c>
      <c r="H307" t="n">
        <v>28000</v>
      </c>
      <c r="I307" t="inlineStr"/>
      <c r="J307" t="inlineStr">
        <is>
          <t>해바라기씨20% 호박씨20% 호두살10% 아몬드(슬)10% 건포도10%케쉬넛10%  땅콩반태20%</t>
        </is>
      </c>
      <c r="K307" t="inlineStr"/>
      <c r="L307" t="inlineStr"/>
      <c r="M307" t="inlineStr"/>
      <c r="N307" t="inlineStr"/>
      <c r="O307" t="inlineStr">
        <is>
          <t>과세</t>
        </is>
      </c>
      <c r="P307" t="n">
        <v>12</v>
      </c>
      <c r="Q307" t="inlineStr">
        <is>
          <t>12개월</t>
        </is>
      </c>
      <c r="R307" t="inlineStr">
        <is>
          <t>실온</t>
        </is>
      </c>
    </row>
    <row r="308">
      <c r="A308" t="inlineStr"/>
      <c r="B308" t="inlineStr"/>
      <c r="C308" t="inlineStr">
        <is>
          <t>[수입산]견과류믹서(7종/조림용)</t>
        </is>
      </c>
      <c r="D308" t="inlineStr">
        <is>
          <t>일배</t>
        </is>
      </c>
      <c r="E308" t="n">
        <v>1</v>
      </c>
      <c r="F308" t="inlineStr">
        <is>
          <t>kg</t>
        </is>
      </c>
      <c r="G308" t="inlineStr">
        <is>
          <t>kg</t>
        </is>
      </c>
      <c r="H308" t="n">
        <v>28000</v>
      </c>
      <c r="I308" t="inlineStr"/>
      <c r="J308" t="inlineStr">
        <is>
          <t>해바라기씨20% 호박씨20% 호두살10% 아몬드15% 케쉬넛10% 헤이즐넛5% 땅콩반태20%</t>
        </is>
      </c>
      <c r="K308" t="inlineStr"/>
      <c r="L308" t="inlineStr"/>
      <c r="M308" t="inlineStr"/>
      <c r="N308" t="inlineStr"/>
      <c r="O308" t="inlineStr">
        <is>
          <t>과세</t>
        </is>
      </c>
      <c r="P308" t="n">
        <v>12</v>
      </c>
      <c r="Q308" t="inlineStr">
        <is>
          <t>12개월</t>
        </is>
      </c>
      <c r="R308" t="inlineStr">
        <is>
          <t>실온</t>
        </is>
      </c>
    </row>
    <row r="309">
      <c r="A309" t="inlineStr"/>
      <c r="B309" t="inlineStr"/>
      <c r="C309" t="inlineStr">
        <is>
          <t>[수입산]통계피(절단)</t>
        </is>
      </c>
      <c r="D309" t="inlineStr">
        <is>
          <t>일배</t>
        </is>
      </c>
      <c r="E309" t="n">
        <v>1</v>
      </c>
      <c r="F309" t="inlineStr">
        <is>
          <t>kg</t>
        </is>
      </c>
      <c r="G309" t="inlineStr">
        <is>
          <t>kg</t>
        </is>
      </c>
      <c r="H309" t="n">
        <v>24000</v>
      </c>
      <c r="I309" t="inlineStr"/>
      <c r="J309" t="inlineStr">
        <is>
          <t>계피100%</t>
        </is>
      </c>
      <c r="K309" t="inlineStr"/>
      <c r="L309" t="inlineStr"/>
      <c r="M309" t="inlineStr"/>
      <c r="N309" t="inlineStr"/>
      <c r="O309" t="inlineStr">
        <is>
          <t>면세</t>
        </is>
      </c>
      <c r="P309" t="n">
        <v>6</v>
      </c>
      <c r="Q309" t="inlineStr">
        <is>
          <t>12개월</t>
        </is>
      </c>
      <c r="R309" t="inlineStr">
        <is>
          <t>실온</t>
        </is>
      </c>
    </row>
    <row r="310">
      <c r="A310" t="inlineStr"/>
      <c r="B310" t="inlineStr"/>
      <c r="C310" t="inlineStr">
        <is>
          <t>[수입산]계피가루</t>
        </is>
      </c>
      <c r="D310" t="inlineStr">
        <is>
          <t>일배</t>
        </is>
      </c>
      <c r="E310" t="n">
        <v>1</v>
      </c>
      <c r="F310" t="inlineStr">
        <is>
          <t>kg</t>
        </is>
      </c>
      <c r="G310" t="inlineStr">
        <is>
          <t>kg</t>
        </is>
      </c>
      <c r="H310" t="n">
        <v>22000</v>
      </c>
      <c r="I310" t="inlineStr"/>
      <c r="J310" t="inlineStr">
        <is>
          <t>계피가루100%</t>
        </is>
      </c>
      <c r="K310" t="inlineStr"/>
      <c r="L310" t="inlineStr"/>
      <c r="M310" t="inlineStr"/>
      <c r="N310" t="inlineStr"/>
      <c r="O310" t="inlineStr">
        <is>
          <t>면세</t>
        </is>
      </c>
      <c r="P310" t="n">
        <v>8</v>
      </c>
      <c r="Q310" t="inlineStr">
        <is>
          <t>12개월</t>
        </is>
      </c>
      <c r="R310" t="inlineStr">
        <is>
          <t>실온</t>
        </is>
      </c>
    </row>
    <row r="311">
      <c r="A311" t="inlineStr"/>
      <c r="B311" t="inlineStr"/>
      <c r="C311" t="inlineStr">
        <is>
          <t>[국내산]구기자</t>
        </is>
      </c>
      <c r="D311" t="inlineStr">
        <is>
          <t>일배</t>
        </is>
      </c>
      <c r="E311" t="n">
        <v>1</v>
      </c>
      <c r="F311" t="inlineStr">
        <is>
          <t>kg</t>
        </is>
      </c>
      <c r="G311" t="inlineStr">
        <is>
          <t>kg</t>
        </is>
      </c>
      <c r="H311" t="n">
        <v>160000</v>
      </c>
      <c r="I311" t="inlineStr"/>
      <c r="J311" t="inlineStr">
        <is>
          <t>구기자100%</t>
        </is>
      </c>
      <c r="K311" t="inlineStr"/>
      <c r="L311" t="inlineStr"/>
      <c r="M311" t="inlineStr"/>
      <c r="N311" t="inlineStr"/>
      <c r="O311" t="inlineStr">
        <is>
          <t>면세</t>
        </is>
      </c>
      <c r="P311" t="n">
        <v>8</v>
      </c>
      <c r="Q311" t="inlineStr">
        <is>
          <t>12개월</t>
        </is>
      </c>
      <c r="R311" t="inlineStr">
        <is>
          <t>실온</t>
        </is>
      </c>
    </row>
    <row r="312">
      <c r="A312" t="inlineStr"/>
      <c r="B312" t="inlineStr"/>
      <c r="C312" t="inlineStr">
        <is>
          <t>[수입산]구기자</t>
        </is>
      </c>
      <c r="D312" t="inlineStr">
        <is>
          <t>일배</t>
        </is>
      </c>
      <c r="E312" t="n">
        <v>1</v>
      </c>
      <c r="F312" t="inlineStr">
        <is>
          <t>kg</t>
        </is>
      </c>
      <c r="G312" t="inlineStr">
        <is>
          <t>kg</t>
        </is>
      </c>
      <c r="H312" t="n">
        <v>58000</v>
      </c>
      <c r="I312" t="inlineStr"/>
      <c r="J312" t="inlineStr">
        <is>
          <t>구기자100%</t>
        </is>
      </c>
      <c r="K312" t="inlineStr"/>
      <c r="L312" t="inlineStr"/>
      <c r="M312" t="inlineStr"/>
      <c r="N312" t="inlineStr"/>
      <c r="O312" t="inlineStr">
        <is>
          <t>면세</t>
        </is>
      </c>
      <c r="P312" t="n">
        <v>8</v>
      </c>
      <c r="Q312" t="inlineStr">
        <is>
          <t>12개월</t>
        </is>
      </c>
      <c r="R312" t="inlineStr">
        <is>
          <t>실온</t>
        </is>
      </c>
    </row>
    <row r="313">
      <c r="A313" t="inlineStr"/>
      <c r="B313" t="inlineStr"/>
      <c r="C313" t="inlineStr">
        <is>
          <t>[국내산]당귀</t>
        </is>
      </c>
      <c r="D313" t="inlineStr">
        <is>
          <t>일배</t>
        </is>
      </c>
      <c r="E313" t="n">
        <v>1</v>
      </c>
      <c r="F313" t="inlineStr">
        <is>
          <t>kg</t>
        </is>
      </c>
      <c r="G313" t="inlineStr">
        <is>
          <t>kg</t>
        </is>
      </c>
      <c r="H313" t="n">
        <v>90000</v>
      </c>
      <c r="I313" t="inlineStr"/>
      <c r="J313" t="inlineStr">
        <is>
          <t>당귀100%</t>
        </is>
      </c>
      <c r="K313" t="inlineStr"/>
      <c r="L313" t="inlineStr"/>
      <c r="M313" t="inlineStr"/>
      <c r="N313" t="inlineStr"/>
      <c r="O313" t="inlineStr">
        <is>
          <t>면세</t>
        </is>
      </c>
      <c r="P313" t="n">
        <v>6</v>
      </c>
      <c r="Q313" t="inlineStr">
        <is>
          <t>12개월</t>
        </is>
      </c>
      <c r="R313" t="inlineStr">
        <is>
          <t>실온</t>
        </is>
      </c>
    </row>
    <row r="314">
      <c r="A314" t="inlineStr"/>
      <c r="B314" t="inlineStr"/>
      <c r="C314" t="inlineStr">
        <is>
          <t>[국내산]대추(별초)</t>
        </is>
      </c>
      <c r="D314" t="inlineStr">
        <is>
          <t>일배</t>
        </is>
      </c>
      <c r="E314" t="n">
        <v>1</v>
      </c>
      <c r="F314" t="inlineStr">
        <is>
          <t>kg</t>
        </is>
      </c>
      <c r="G314" t="inlineStr">
        <is>
          <t>kg</t>
        </is>
      </c>
      <c r="H314" t="n">
        <v>52000</v>
      </c>
      <c r="I314" t="inlineStr"/>
      <c r="J314" t="inlineStr">
        <is>
          <t>대추100%</t>
        </is>
      </c>
      <c r="K314" t="inlineStr">
        <is>
          <t>햇대추기준</t>
        </is>
      </c>
      <c r="L314" t="inlineStr"/>
      <c r="M314" t="inlineStr"/>
      <c r="N314" t="inlineStr"/>
      <c r="O314" t="inlineStr">
        <is>
          <t>면세</t>
        </is>
      </c>
      <c r="P314" t="n">
        <v>6</v>
      </c>
      <c r="Q314" t="inlineStr">
        <is>
          <t>12개월</t>
        </is>
      </c>
      <c r="R314" t="inlineStr">
        <is>
          <t>냉장</t>
        </is>
      </c>
    </row>
    <row r="315">
      <c r="A315" t="inlineStr"/>
      <c r="B315" t="inlineStr"/>
      <c r="C315" t="inlineStr">
        <is>
          <t>[국내산]대추(상초)</t>
        </is>
      </c>
      <c r="D315" t="inlineStr">
        <is>
          <t>일배</t>
        </is>
      </c>
      <c r="E315" t="n">
        <v>1</v>
      </c>
      <c r="F315" t="inlineStr">
        <is>
          <t>kg</t>
        </is>
      </c>
      <c r="G315" t="inlineStr">
        <is>
          <t>kg</t>
        </is>
      </c>
      <c r="H315" t="n">
        <v>30000</v>
      </c>
      <c r="I315" t="inlineStr"/>
      <c r="J315" t="inlineStr">
        <is>
          <t>대추100%</t>
        </is>
      </c>
      <c r="K315" t="inlineStr">
        <is>
          <t>햇대추기준</t>
        </is>
      </c>
      <c r="L315" t="inlineStr"/>
      <c r="M315" t="inlineStr"/>
      <c r="N315" t="inlineStr"/>
      <c r="O315" t="inlineStr">
        <is>
          <t>면세</t>
        </is>
      </c>
      <c r="P315" t="n">
        <v>6</v>
      </c>
      <c r="Q315" t="inlineStr">
        <is>
          <t>12개월</t>
        </is>
      </c>
      <c r="R315" t="inlineStr">
        <is>
          <t>냉장</t>
        </is>
      </c>
    </row>
    <row r="316">
      <c r="A316" t="inlineStr"/>
      <c r="B316" t="inlineStr"/>
      <c r="C316" t="inlineStr">
        <is>
          <t>[국내산]대추(특초)</t>
        </is>
      </c>
      <c r="D316" t="inlineStr">
        <is>
          <t>일배</t>
        </is>
      </c>
      <c r="E316" t="n">
        <v>1</v>
      </c>
      <c r="F316" t="inlineStr">
        <is>
          <t>kg</t>
        </is>
      </c>
      <c r="G316" t="inlineStr">
        <is>
          <t>kg</t>
        </is>
      </c>
      <c r="H316" t="n">
        <v>40000</v>
      </c>
      <c r="I316" t="inlineStr"/>
      <c r="J316" t="inlineStr">
        <is>
          <t>대추100%</t>
        </is>
      </c>
      <c r="K316" t="inlineStr">
        <is>
          <t>햇대추기준</t>
        </is>
      </c>
      <c r="L316" t="inlineStr"/>
      <c r="M316" t="inlineStr"/>
      <c r="N316" t="inlineStr"/>
      <c r="O316" t="inlineStr">
        <is>
          <t>면세</t>
        </is>
      </c>
      <c r="P316" t="n">
        <v>6</v>
      </c>
      <c r="Q316" t="inlineStr">
        <is>
          <t>12개월</t>
        </is>
      </c>
      <c r="R316" t="inlineStr">
        <is>
          <t>냉장</t>
        </is>
      </c>
    </row>
    <row r="317">
      <c r="A317" t="inlineStr"/>
      <c r="B317" t="inlineStr"/>
      <c r="C317" t="inlineStr">
        <is>
          <t>[수입산]대추채
-(일시중단-공급시기미정)</t>
        </is>
      </c>
      <c r="D317" t="inlineStr">
        <is>
          <t>일배</t>
        </is>
      </c>
      <c r="E317" t="n">
        <v>1</v>
      </c>
      <c r="F317" t="inlineStr">
        <is>
          <t>kg</t>
        </is>
      </c>
      <c r="G317" t="inlineStr">
        <is>
          <t>kg</t>
        </is>
      </c>
      <c r="H317" t="e">
        <v>#VALUE!</v>
      </c>
      <c r="I317" t="inlineStr"/>
      <c r="J317" t="inlineStr">
        <is>
          <t>대추100%</t>
        </is>
      </c>
      <c r="K317" t="inlineStr"/>
      <c r="L317" t="inlineStr"/>
      <c r="M317" t="inlineStr"/>
      <c r="N317" t="inlineStr"/>
      <c r="O317" t="inlineStr">
        <is>
          <t>면세</t>
        </is>
      </c>
      <c r="P317" t="n">
        <v>6</v>
      </c>
      <c r="Q317" t="inlineStr">
        <is>
          <t>12개월</t>
        </is>
      </c>
      <c r="R317" t="inlineStr">
        <is>
          <t>냉장</t>
        </is>
      </c>
    </row>
    <row r="318">
      <c r="A318" t="inlineStr"/>
      <c r="B318" t="inlineStr"/>
      <c r="C318" t="inlineStr">
        <is>
          <t>[국내산]대추채</t>
        </is>
      </c>
      <c r="D318" t="inlineStr">
        <is>
          <t>일배</t>
        </is>
      </c>
      <c r="E318" t="n">
        <v>1</v>
      </c>
      <c r="F318" t="inlineStr">
        <is>
          <t>kg</t>
        </is>
      </c>
      <c r="G318" t="inlineStr">
        <is>
          <t>kg</t>
        </is>
      </c>
      <c r="H318" t="n">
        <v>60000</v>
      </c>
      <c r="I318" t="inlineStr"/>
      <c r="J318" t="inlineStr">
        <is>
          <t>대추100%</t>
        </is>
      </c>
      <c r="K318" t="inlineStr">
        <is>
          <t>햇대추기준</t>
        </is>
      </c>
      <c r="L318" t="inlineStr"/>
      <c r="M318" t="inlineStr"/>
      <c r="N318" t="inlineStr"/>
      <c r="O318" t="inlineStr">
        <is>
          <t>면세</t>
        </is>
      </c>
      <c r="P318" t="n">
        <v>10</v>
      </c>
      <c r="Q318" t="inlineStr">
        <is>
          <t>12개월</t>
        </is>
      </c>
      <c r="R318" t="inlineStr">
        <is>
          <t>냉장</t>
        </is>
      </c>
    </row>
    <row r="319">
      <c r="A319" t="inlineStr"/>
      <c r="B319" t="inlineStr"/>
      <c r="C319" t="inlineStr">
        <is>
          <t>[국내산]씨제거통대추</t>
        </is>
      </c>
      <c r="D319" t="inlineStr">
        <is>
          <t>일배</t>
        </is>
      </c>
      <c r="E319" t="n">
        <v>1</v>
      </c>
      <c r="F319" t="inlineStr">
        <is>
          <t>kg</t>
        </is>
      </c>
      <c r="G319" t="inlineStr">
        <is>
          <t>kg</t>
        </is>
      </c>
      <c r="H319" t="n">
        <v>60000</v>
      </c>
      <c r="I319" t="inlineStr"/>
      <c r="J319" t="inlineStr">
        <is>
          <t>대추100%</t>
        </is>
      </c>
      <c r="K319" t="inlineStr">
        <is>
          <t>햇대추기준</t>
        </is>
      </c>
      <c r="L319" t="inlineStr"/>
      <c r="M319" t="inlineStr"/>
      <c r="N319" t="inlineStr"/>
      <c r="O319" t="inlineStr">
        <is>
          <t>면세</t>
        </is>
      </c>
      <c r="P319" t="n">
        <v>6</v>
      </c>
      <c r="Q319" t="inlineStr">
        <is>
          <t>12개월</t>
        </is>
      </c>
      <c r="R319" t="inlineStr">
        <is>
          <t>냉장</t>
        </is>
      </c>
    </row>
    <row r="320">
      <c r="A320" t="inlineStr"/>
      <c r="B320" t="inlineStr"/>
      <c r="C320" t="inlineStr">
        <is>
          <t>[수입산]두절새우
-(일시중단-공급시기미정)</t>
        </is>
      </c>
      <c r="D320" t="inlineStr">
        <is>
          <t>일배</t>
        </is>
      </c>
      <c r="E320" t="n">
        <v>1</v>
      </c>
      <c r="F320" t="inlineStr">
        <is>
          <t>kg</t>
        </is>
      </c>
      <c r="G320" t="inlineStr">
        <is>
          <t>kg</t>
        </is>
      </c>
      <c r="H320" t="e">
        <v>#VALUE!</v>
      </c>
      <c r="I320" t="inlineStr"/>
      <c r="J320" t="inlineStr">
        <is>
          <t>건새우100%</t>
        </is>
      </c>
      <c r="K320" t="inlineStr"/>
      <c r="L320" t="inlineStr"/>
      <c r="M320" t="inlineStr"/>
      <c r="N320" t="inlineStr"/>
      <c r="O320" t="inlineStr">
        <is>
          <t>면세</t>
        </is>
      </c>
      <c r="P320" t="n">
        <v>6</v>
      </c>
      <c r="Q320" t="inlineStr">
        <is>
          <t>12개월</t>
        </is>
      </c>
      <c r="R320" t="inlineStr">
        <is>
          <t>실온</t>
        </is>
      </c>
    </row>
    <row r="321">
      <c r="A321" t="inlineStr"/>
      <c r="B321" t="inlineStr"/>
      <c r="C321" t="inlineStr">
        <is>
          <t>[국내산]둥굴레(볶음)</t>
        </is>
      </c>
      <c r="D321" t="inlineStr">
        <is>
          <t>일배</t>
        </is>
      </c>
      <c r="E321" t="n">
        <v>1</v>
      </c>
      <c r="F321" t="inlineStr">
        <is>
          <t>kg</t>
        </is>
      </c>
      <c r="G321" t="inlineStr">
        <is>
          <t>kg</t>
        </is>
      </c>
      <c r="H321" t="n">
        <v>50000</v>
      </c>
      <c r="I321" t="inlineStr"/>
      <c r="J321" t="inlineStr">
        <is>
          <t>둥굴레100%</t>
        </is>
      </c>
      <c r="K321" t="inlineStr"/>
      <c r="L321" t="inlineStr"/>
      <c r="M321" t="inlineStr"/>
      <c r="N321" t="inlineStr"/>
      <c r="O321" t="inlineStr">
        <is>
          <t>면세</t>
        </is>
      </c>
      <c r="P321" t="n">
        <v>6</v>
      </c>
      <c r="Q321" t="inlineStr">
        <is>
          <t>12개월</t>
        </is>
      </c>
      <c r="R321" t="inlineStr">
        <is>
          <t>실온</t>
        </is>
      </c>
    </row>
    <row r="322">
      <c r="A322" t="inlineStr"/>
      <c r="B322" t="inlineStr"/>
      <c r="C322" t="inlineStr">
        <is>
          <t>[국내산]통들깨가루</t>
        </is>
      </c>
      <c r="D322" t="inlineStr">
        <is>
          <t>일배</t>
        </is>
      </c>
      <c r="E322" t="n">
        <v>1</v>
      </c>
      <c r="F322" t="inlineStr">
        <is>
          <t>kg</t>
        </is>
      </c>
      <c r="G322" t="inlineStr">
        <is>
          <t>kg</t>
        </is>
      </c>
      <c r="H322" t="n">
        <v>60000</v>
      </c>
      <c r="I322" t="inlineStr"/>
      <c r="J322" t="inlineStr">
        <is>
          <t>들깨가루100%</t>
        </is>
      </c>
      <c r="K322" t="inlineStr">
        <is>
          <t>VAT/포함(HACCP제품)</t>
        </is>
      </c>
      <c r="L322" t="inlineStr"/>
      <c r="M322" t="inlineStr"/>
      <c r="N322" t="inlineStr">
        <is>
          <t>haccp</t>
        </is>
      </c>
      <c r="O322" t="inlineStr">
        <is>
          <t>과세</t>
        </is>
      </c>
      <c r="P322" t="n">
        <v>10</v>
      </c>
      <c r="Q322" t="inlineStr">
        <is>
          <t>12개월</t>
        </is>
      </c>
      <c r="R322" t="inlineStr">
        <is>
          <t>냉장</t>
        </is>
      </c>
    </row>
    <row r="323">
      <c r="A323" t="inlineStr"/>
      <c r="B323" t="inlineStr"/>
      <c r="C323" t="inlineStr">
        <is>
          <t>[국내산]거피들깨가루</t>
        </is>
      </c>
      <c r="D323" t="inlineStr">
        <is>
          <t>일배</t>
        </is>
      </c>
      <c r="E323" t="n">
        <v>1</v>
      </c>
      <c r="F323" t="inlineStr">
        <is>
          <t>kg</t>
        </is>
      </c>
      <c r="G323" t="inlineStr">
        <is>
          <t>kg</t>
        </is>
      </c>
      <c r="H323" t="n">
        <v>70000</v>
      </c>
      <c r="I323" t="inlineStr"/>
      <c r="J323" t="inlineStr">
        <is>
          <t>들깨가루100%</t>
        </is>
      </c>
      <c r="K323" t="inlineStr">
        <is>
          <t>VAT/포함(HACCP제품)</t>
        </is>
      </c>
      <c r="L323" t="inlineStr"/>
      <c r="M323" t="inlineStr"/>
      <c r="N323" t="inlineStr">
        <is>
          <t>haccp</t>
        </is>
      </c>
      <c r="O323" t="inlineStr">
        <is>
          <t>과세</t>
        </is>
      </c>
      <c r="P323" t="n">
        <v>10</v>
      </c>
      <c r="Q323" t="inlineStr">
        <is>
          <t>12개월</t>
        </is>
      </c>
      <c r="R323" t="inlineStr">
        <is>
          <t>냉장</t>
        </is>
      </c>
    </row>
    <row r="324">
      <c r="A324" t="inlineStr"/>
      <c r="B324" t="inlineStr"/>
      <c r="C324" t="inlineStr">
        <is>
          <t>[수입산]통들깨가루</t>
        </is>
      </c>
      <c r="D324" t="inlineStr">
        <is>
          <t>일배</t>
        </is>
      </c>
      <c r="E324" t="n">
        <v>1</v>
      </c>
      <c r="F324" t="inlineStr">
        <is>
          <t>kg</t>
        </is>
      </c>
      <c r="G324" t="inlineStr">
        <is>
          <t>kg</t>
        </is>
      </c>
      <c r="H324" t="n">
        <v>40000</v>
      </c>
      <c r="I324" t="inlineStr"/>
      <c r="J324" t="inlineStr">
        <is>
          <t>들깨가루100%</t>
        </is>
      </c>
      <c r="K324" t="inlineStr"/>
      <c r="L324" t="inlineStr"/>
      <c r="M324" t="inlineStr"/>
      <c r="N324" t="inlineStr"/>
      <c r="O324" t="inlineStr">
        <is>
          <t>면세</t>
        </is>
      </c>
      <c r="P324" t="n">
        <v>10</v>
      </c>
      <c r="Q324" t="inlineStr">
        <is>
          <t>12개월</t>
        </is>
      </c>
      <c r="R324" t="inlineStr">
        <is>
          <t>냉장</t>
        </is>
      </c>
    </row>
    <row r="325">
      <c r="A325" t="inlineStr"/>
      <c r="B325" t="inlineStr"/>
      <c r="C325" t="inlineStr">
        <is>
          <t>[수입산]거피들깨가루</t>
        </is>
      </c>
      <c r="D325" t="inlineStr">
        <is>
          <t>일배</t>
        </is>
      </c>
      <c r="E325" t="n">
        <v>1</v>
      </c>
      <c r="F325" t="inlineStr">
        <is>
          <t>kg</t>
        </is>
      </c>
      <c r="G325" t="inlineStr">
        <is>
          <t>kg</t>
        </is>
      </c>
      <c r="H325" t="n">
        <v>50000</v>
      </c>
      <c r="I325" t="inlineStr"/>
      <c r="J325" t="inlineStr">
        <is>
          <t>들깨가루100%</t>
        </is>
      </c>
      <c r="K325" t="inlineStr"/>
      <c r="L325" t="inlineStr"/>
      <c r="M325" t="inlineStr"/>
      <c r="N325" t="inlineStr"/>
      <c r="O325" t="inlineStr">
        <is>
          <t>면세</t>
        </is>
      </c>
      <c r="P325" t="n">
        <v>10</v>
      </c>
      <c r="Q325" t="inlineStr">
        <is>
          <t>12개월</t>
        </is>
      </c>
      <c r="R325" t="inlineStr">
        <is>
          <t>냉장</t>
        </is>
      </c>
    </row>
    <row r="326">
      <c r="A326" t="inlineStr"/>
      <c r="B326" t="inlineStr"/>
      <c r="C326" t="inlineStr">
        <is>
          <t>[국내산]깐알땅콩(볶음)
-(일시중단-공급시기미정)</t>
        </is>
      </c>
      <c r="D326" t="inlineStr">
        <is>
          <t>일배</t>
        </is>
      </c>
      <c r="E326" t="n">
        <v>1</v>
      </c>
      <c r="F326" t="inlineStr">
        <is>
          <t>kg</t>
        </is>
      </c>
      <c r="G326" t="inlineStr">
        <is>
          <t>kg</t>
        </is>
      </c>
      <c r="H326" t="inlineStr"/>
      <c r="I326" t="inlineStr"/>
      <c r="J326" t="inlineStr">
        <is>
          <t>땅콩100%</t>
        </is>
      </c>
      <c r="K326" t="inlineStr">
        <is>
          <t>VAT/포함</t>
        </is>
      </c>
      <c r="L326" t="inlineStr"/>
      <c r="M326" t="inlineStr"/>
      <c r="N326" t="inlineStr"/>
      <c r="O326" t="inlineStr">
        <is>
          <t>과세</t>
        </is>
      </c>
      <c r="P326" t="n">
        <v>12</v>
      </c>
      <c r="Q326" t="inlineStr">
        <is>
          <t>12개월</t>
        </is>
      </c>
      <c r="R326" t="inlineStr">
        <is>
          <t>실온</t>
        </is>
      </c>
    </row>
    <row r="327">
      <c r="A327" t="inlineStr"/>
      <c r="B327" t="inlineStr"/>
      <c r="C327" t="inlineStr">
        <is>
          <t>[국내산]볶음땅콩가루</t>
        </is>
      </c>
      <c r="D327" t="inlineStr">
        <is>
          <t>일배</t>
        </is>
      </c>
      <c r="E327" t="n">
        <v>1</v>
      </c>
      <c r="F327" t="inlineStr">
        <is>
          <t>kg</t>
        </is>
      </c>
      <c r="G327" t="inlineStr">
        <is>
          <t>kg</t>
        </is>
      </c>
      <c r="H327" t="n">
        <v>29000</v>
      </c>
      <c r="I327" t="inlineStr"/>
      <c r="J327" t="inlineStr">
        <is>
          <t>땅콩100%</t>
        </is>
      </c>
      <c r="K327" t="inlineStr">
        <is>
          <t>VAT/포함</t>
        </is>
      </c>
      <c r="L327" t="inlineStr"/>
      <c r="M327" t="inlineStr"/>
      <c r="N327" t="inlineStr"/>
      <c r="O327" t="inlineStr">
        <is>
          <t>과세</t>
        </is>
      </c>
      <c r="P327" t="n">
        <v>12</v>
      </c>
      <c r="Q327" t="inlineStr">
        <is>
          <t>12개월</t>
        </is>
      </c>
      <c r="R327" t="inlineStr">
        <is>
          <t>실온</t>
        </is>
      </c>
    </row>
    <row r="328">
      <c r="A328" t="inlineStr"/>
      <c r="B328" t="inlineStr"/>
      <c r="C328" t="inlineStr">
        <is>
          <t>[국내산]볶음땅콩조각(분태)</t>
        </is>
      </c>
      <c r="D328" t="inlineStr">
        <is>
          <t>일배</t>
        </is>
      </c>
      <c r="E328" t="n">
        <v>1</v>
      </c>
      <c r="F328" t="inlineStr">
        <is>
          <t>kg</t>
        </is>
      </c>
      <c r="G328" t="inlineStr">
        <is>
          <t>kg</t>
        </is>
      </c>
      <c r="H328" t="n">
        <v>29000</v>
      </c>
      <c r="I328" t="inlineStr"/>
      <c r="J328" t="inlineStr">
        <is>
          <t>땅콩100%</t>
        </is>
      </c>
      <c r="K328" t="inlineStr">
        <is>
          <t>VAT/포함</t>
        </is>
      </c>
      <c r="L328" t="inlineStr"/>
      <c r="M328" t="inlineStr"/>
      <c r="N328" t="inlineStr"/>
      <c r="O328" t="inlineStr">
        <is>
          <t>과세</t>
        </is>
      </c>
      <c r="P328" t="n">
        <v>12</v>
      </c>
      <c r="Q328" t="inlineStr">
        <is>
          <t>12개월</t>
        </is>
      </c>
      <c r="R328" t="inlineStr">
        <is>
          <t>실온</t>
        </is>
      </c>
    </row>
    <row r="329">
      <c r="A329" t="inlineStr"/>
      <c r="B329" t="inlineStr"/>
      <c r="C329" t="inlineStr">
        <is>
          <t>[국내산]볶음땅콩반태</t>
        </is>
      </c>
      <c r="D329" t="inlineStr">
        <is>
          <t>일배</t>
        </is>
      </c>
      <c r="E329" t="n">
        <v>1</v>
      </c>
      <c r="F329" t="inlineStr">
        <is>
          <t>kg</t>
        </is>
      </c>
      <c r="G329" t="inlineStr">
        <is>
          <t>kg</t>
        </is>
      </c>
      <c r="H329" t="n">
        <v>62000</v>
      </c>
      <c r="I329" t="inlineStr"/>
      <c r="J329" t="inlineStr">
        <is>
          <t>땅콩100%</t>
        </is>
      </c>
      <c r="K329" t="inlineStr">
        <is>
          <t>VAT/포함</t>
        </is>
      </c>
      <c r="L329" t="inlineStr"/>
      <c r="M329" t="inlineStr"/>
      <c r="N329" t="inlineStr"/>
      <c r="O329" t="inlineStr">
        <is>
          <t>과세</t>
        </is>
      </c>
      <c r="P329" t="n">
        <v>12</v>
      </c>
      <c r="Q329" t="inlineStr">
        <is>
          <t>12개월</t>
        </is>
      </c>
      <c r="R329" t="inlineStr">
        <is>
          <t>실온</t>
        </is>
      </c>
    </row>
    <row r="330">
      <c r="A330" t="inlineStr"/>
      <c r="B330" t="inlineStr"/>
      <c r="C330" t="inlineStr">
        <is>
          <t>[국내산]생땅콩(속피제거)
-(일시중단-공급시기미정)</t>
        </is>
      </c>
      <c r="D330" t="inlineStr">
        <is>
          <t>일배</t>
        </is>
      </c>
      <c r="E330" t="n">
        <v>1</v>
      </c>
      <c r="F330" t="inlineStr">
        <is>
          <t>kg</t>
        </is>
      </c>
      <c r="G330" t="inlineStr">
        <is>
          <t>kg</t>
        </is>
      </c>
      <c r="H330" t="inlineStr"/>
      <c r="I330" t="inlineStr"/>
      <c r="J330" t="inlineStr">
        <is>
          <t>땅콩100%</t>
        </is>
      </c>
      <c r="K330" t="inlineStr">
        <is>
          <t>속피까지 제거된 생땅콩</t>
        </is>
      </c>
      <c r="L330" t="inlineStr"/>
      <c r="M330" t="inlineStr"/>
      <c r="N330" t="inlineStr"/>
      <c r="O330" t="inlineStr">
        <is>
          <t>면세</t>
        </is>
      </c>
      <c r="P330" t="n">
        <v>12</v>
      </c>
      <c r="Q330" t="inlineStr">
        <is>
          <t>12개월</t>
        </is>
      </c>
      <c r="R330" t="inlineStr">
        <is>
          <t>냉장</t>
        </is>
      </c>
    </row>
    <row r="331">
      <c r="A331" t="inlineStr"/>
      <c r="B331" t="inlineStr"/>
      <c r="C331" t="inlineStr">
        <is>
          <t>[수입산]볶음땅콩분태</t>
        </is>
      </c>
      <c r="D331" t="inlineStr">
        <is>
          <t>일배</t>
        </is>
      </c>
      <c r="E331" t="n">
        <v>1</v>
      </c>
      <c r="F331" t="inlineStr">
        <is>
          <t>kg</t>
        </is>
      </c>
      <c r="G331" t="inlineStr">
        <is>
          <t>kg</t>
        </is>
      </c>
      <c r="H331" t="n">
        <v>12000</v>
      </c>
      <c r="I331" t="inlineStr"/>
      <c r="J331" t="inlineStr">
        <is>
          <t>땅콩100%</t>
        </is>
      </c>
      <c r="K331" t="inlineStr"/>
      <c r="L331" t="inlineStr"/>
      <c r="M331" t="inlineStr"/>
      <c r="N331" t="inlineStr"/>
      <c r="O331" t="inlineStr">
        <is>
          <t>면세</t>
        </is>
      </c>
      <c r="P331" t="n">
        <v>12</v>
      </c>
      <c r="Q331" t="inlineStr">
        <is>
          <t>12개월</t>
        </is>
      </c>
      <c r="R331" t="inlineStr">
        <is>
          <t>실온</t>
        </is>
      </c>
    </row>
    <row r="332">
      <c r="A332" t="inlineStr"/>
      <c r="B332" t="inlineStr"/>
      <c r="C332" t="inlineStr">
        <is>
          <t>[수입산]볶음반태땅콩</t>
        </is>
      </c>
      <c r="D332" t="inlineStr">
        <is>
          <t>일배</t>
        </is>
      </c>
      <c r="E332" t="n">
        <v>1</v>
      </c>
      <c r="F332" t="inlineStr">
        <is>
          <t>kg</t>
        </is>
      </c>
      <c r="G332" t="inlineStr">
        <is>
          <t>kg</t>
        </is>
      </c>
      <c r="H332" t="n">
        <v>12000</v>
      </c>
      <c r="I332" t="inlineStr"/>
      <c r="J332" t="inlineStr">
        <is>
          <t>땅콩100%</t>
        </is>
      </c>
      <c r="K332" t="inlineStr"/>
      <c r="L332" t="inlineStr"/>
      <c r="M332" t="inlineStr"/>
      <c r="N332" t="inlineStr"/>
      <c r="O332" t="inlineStr">
        <is>
          <t>면세</t>
        </is>
      </c>
      <c r="P332" t="n">
        <v>12</v>
      </c>
      <c r="Q332" t="inlineStr">
        <is>
          <t>12개월</t>
        </is>
      </c>
      <c r="R332" t="inlineStr">
        <is>
          <t>실온</t>
        </is>
      </c>
    </row>
    <row r="333">
      <c r="A333" t="inlineStr"/>
      <c r="B333" t="inlineStr"/>
      <c r="C333" t="inlineStr">
        <is>
          <t>[국내산]생땅콩</t>
        </is>
      </c>
      <c r="D333" t="inlineStr">
        <is>
          <t>일배</t>
        </is>
      </c>
      <c r="E333" t="n">
        <v>1</v>
      </c>
      <c r="F333" t="inlineStr">
        <is>
          <t>kg</t>
        </is>
      </c>
      <c r="G333" t="inlineStr">
        <is>
          <t>kg</t>
        </is>
      </c>
      <c r="H333" t="n">
        <v>48000</v>
      </c>
      <c r="I333" t="inlineStr"/>
      <c r="J333" t="inlineStr">
        <is>
          <t>땅콩100%</t>
        </is>
      </c>
      <c r="K333" t="inlineStr">
        <is>
          <t>햇땅콩기준</t>
        </is>
      </c>
      <c r="L333" t="inlineStr"/>
      <c r="M333" t="inlineStr"/>
      <c r="N333" t="inlineStr"/>
      <c r="O333" t="inlineStr">
        <is>
          <t>면세</t>
        </is>
      </c>
      <c r="P333" t="n">
        <v>12</v>
      </c>
      <c r="Q333" t="inlineStr">
        <is>
          <t>12개월</t>
        </is>
      </c>
      <c r="R333" t="inlineStr">
        <is>
          <t>냉장</t>
        </is>
      </c>
    </row>
    <row r="334">
      <c r="A334" t="inlineStr"/>
      <c r="B334" t="inlineStr"/>
      <c r="C334" t="inlineStr">
        <is>
          <t>[수입산]생땅콩
-(일시중단-공급시기미정)</t>
        </is>
      </c>
      <c r="D334" t="inlineStr">
        <is>
          <t>일배</t>
        </is>
      </c>
      <c r="E334" t="n">
        <v>1</v>
      </c>
      <c r="F334" t="inlineStr">
        <is>
          <t>kg</t>
        </is>
      </c>
      <c r="G334" t="inlineStr">
        <is>
          <t>kg</t>
        </is>
      </c>
      <c r="H334" t="inlineStr"/>
      <c r="I334" t="inlineStr"/>
      <c r="J334" t="inlineStr">
        <is>
          <t>땅콩100%</t>
        </is>
      </c>
      <c r="K334" t="inlineStr"/>
      <c r="L334" t="inlineStr"/>
      <c r="M334" t="inlineStr"/>
      <c r="N334" t="inlineStr"/>
      <c r="O334" t="inlineStr">
        <is>
          <t>면세</t>
        </is>
      </c>
      <c r="P334" t="n">
        <v>12</v>
      </c>
      <c r="Q334" t="inlineStr">
        <is>
          <t>12개월</t>
        </is>
      </c>
      <c r="R334" t="inlineStr">
        <is>
          <t>냉장</t>
        </is>
      </c>
    </row>
    <row r="335">
      <c r="A335" t="inlineStr"/>
      <c r="B335" t="inlineStr"/>
      <c r="C335" t="inlineStr">
        <is>
          <t>[수입산]연육채(엽채)</t>
        </is>
      </c>
      <c r="D335" t="inlineStr">
        <is>
          <t>일배</t>
        </is>
      </c>
      <c r="E335" t="n">
        <v>1</v>
      </c>
      <c r="F335" t="inlineStr">
        <is>
          <t>kg</t>
        </is>
      </c>
      <c r="G335" t="inlineStr">
        <is>
          <t>kg</t>
        </is>
      </c>
      <c r="H335" t="n">
        <v>48000</v>
      </c>
      <c r="I335" t="inlineStr"/>
      <c r="J335" t="inlineStr">
        <is>
          <t>명태맛포(러시아산92.3%,설탕4.9%,식염(재제염)1.5%,디-솔비톨0.7%복합인산나트륨0.2%,옥수수전분(미국산)0.4%),조미어포((베트남)-쥐돔93.8%,설탕6%,폴리인산나트륨0.2%)70%,옥수수전분(미국산)20%,설탕5%,솔비톨3%,정제염2%)</t>
        </is>
      </c>
      <c r="K335" t="inlineStr"/>
      <c r="L335" t="inlineStr"/>
      <c r="M335" t="inlineStr"/>
      <c r="N335" t="inlineStr"/>
      <c r="O335" t="inlineStr">
        <is>
          <t>면세</t>
        </is>
      </c>
      <c r="P335" t="n">
        <v>10</v>
      </c>
      <c r="Q335" t="inlineStr">
        <is>
          <t>12개월</t>
        </is>
      </c>
      <c r="R335" t="inlineStr">
        <is>
          <t>실온</t>
        </is>
      </c>
    </row>
    <row r="336">
      <c r="A336" t="inlineStr"/>
      <c r="B336" t="inlineStr"/>
      <c r="C336" t="inlineStr">
        <is>
          <t>[수입산]건목이버섯</t>
        </is>
      </c>
      <c r="D336" t="inlineStr">
        <is>
          <t>일배</t>
        </is>
      </c>
      <c r="E336" t="n">
        <v>1</v>
      </c>
      <c r="F336" t="inlineStr">
        <is>
          <t>kg</t>
        </is>
      </c>
      <c r="G336" t="inlineStr">
        <is>
          <t>kg</t>
        </is>
      </c>
      <c r="H336" t="n">
        <v>56000</v>
      </c>
      <c r="I336" t="inlineStr"/>
      <c r="J336" t="inlineStr">
        <is>
          <t>목이버섯100%</t>
        </is>
      </c>
      <c r="K336" t="inlineStr"/>
      <c r="L336" t="inlineStr"/>
      <c r="M336" t="inlineStr"/>
      <c r="N336" t="inlineStr"/>
      <c r="O336" t="inlineStr">
        <is>
          <t>면세</t>
        </is>
      </c>
      <c r="P336" t="n">
        <v>2</v>
      </c>
      <c r="Q336" t="inlineStr">
        <is>
          <t>12개월</t>
        </is>
      </c>
      <c r="R336" t="inlineStr">
        <is>
          <t>실온</t>
        </is>
      </c>
    </row>
    <row r="337">
      <c r="A337" t="inlineStr"/>
      <c r="B337" t="inlineStr"/>
      <c r="C337" t="inlineStr">
        <is>
          <t>[무농약]친환경건목이버섯</t>
        </is>
      </c>
      <c r="D337" t="inlineStr">
        <is>
          <t>일배</t>
        </is>
      </c>
      <c r="E337" t="n">
        <v>1</v>
      </c>
      <c r="F337" t="inlineStr">
        <is>
          <t>kg</t>
        </is>
      </c>
      <c r="G337" t="inlineStr">
        <is>
          <t>kg</t>
        </is>
      </c>
      <c r="H337" t="n">
        <v>190000</v>
      </c>
      <c r="I337" t="inlineStr"/>
      <c r="J337" t="inlineStr">
        <is>
          <t>목이버섯100%</t>
        </is>
      </c>
      <c r="K337" t="inlineStr"/>
      <c r="L337" t="inlineStr"/>
      <c r="M337" t="inlineStr"/>
      <c r="N337" t="inlineStr">
        <is>
          <t>무농약</t>
        </is>
      </c>
      <c r="O337" t="inlineStr">
        <is>
          <t>면세</t>
        </is>
      </c>
      <c r="P337" t="n">
        <v>2</v>
      </c>
      <c r="Q337" t="inlineStr">
        <is>
          <t>12개월</t>
        </is>
      </c>
      <c r="R337" t="inlineStr">
        <is>
          <t>실온</t>
        </is>
      </c>
    </row>
    <row r="338">
      <c r="A338" t="inlineStr"/>
      <c r="B338" t="inlineStr"/>
      <c r="C338" t="inlineStr">
        <is>
          <t>[수입산]건백목이버섯</t>
        </is>
      </c>
      <c r="D338" t="inlineStr">
        <is>
          <t>일배</t>
        </is>
      </c>
      <c r="E338" t="n">
        <v>1</v>
      </c>
      <c r="F338" t="inlineStr">
        <is>
          <t>kg</t>
        </is>
      </c>
      <c r="G338" t="inlineStr">
        <is>
          <t>kg</t>
        </is>
      </c>
      <c r="H338" t="n">
        <v>60000</v>
      </c>
      <c r="I338" t="inlineStr"/>
      <c r="J338" t="inlineStr">
        <is>
          <t>목이버섯100%</t>
        </is>
      </c>
      <c r="K338" t="inlineStr"/>
      <c r="L338" t="inlineStr"/>
      <c r="M338" t="inlineStr"/>
      <c r="N338" t="inlineStr"/>
      <c r="O338" t="inlineStr">
        <is>
          <t>면세</t>
        </is>
      </c>
      <c r="P338" t="n">
        <v>1</v>
      </c>
      <c r="Q338" t="inlineStr">
        <is>
          <t>12개월</t>
        </is>
      </c>
      <c r="R338" t="inlineStr">
        <is>
          <t>실온</t>
        </is>
      </c>
    </row>
    <row r="339">
      <c r="A339" t="inlineStr"/>
      <c r="B339" t="inlineStr"/>
      <c r="C339" t="inlineStr">
        <is>
          <t>[수입산]북어채 단종</t>
        </is>
      </c>
      <c r="D339" t="inlineStr">
        <is>
          <t>일배</t>
        </is>
      </c>
      <c r="E339" t="n">
        <v>1</v>
      </c>
      <c r="F339" t="inlineStr">
        <is>
          <t>kg</t>
        </is>
      </c>
      <c r="G339" t="inlineStr">
        <is>
          <t>kg</t>
        </is>
      </c>
      <c r="H339" t="n">
        <v>72000</v>
      </c>
      <c r="I339" t="inlineStr"/>
      <c r="J339" t="inlineStr">
        <is>
          <t>북어채100%</t>
        </is>
      </c>
      <c r="K339" t="inlineStr"/>
      <c r="L339" t="inlineStr"/>
      <c r="M339" t="inlineStr"/>
      <c r="N339" t="inlineStr"/>
      <c r="O339" t="inlineStr">
        <is>
          <t>면세</t>
        </is>
      </c>
      <c r="P339" t="n">
        <v>3</v>
      </c>
      <c r="Q339" t="inlineStr">
        <is>
          <t>12개월</t>
        </is>
      </c>
      <c r="R339" t="inlineStr">
        <is>
          <t>실온</t>
        </is>
      </c>
    </row>
    <row r="340">
      <c r="A340" t="inlineStr"/>
      <c r="B340" t="inlineStr"/>
      <c r="C340" t="inlineStr">
        <is>
          <t>[국내산]산초가루</t>
        </is>
      </c>
      <c r="D340" t="inlineStr">
        <is>
          <t>일배</t>
        </is>
      </c>
      <c r="E340" t="n">
        <v>1</v>
      </c>
      <c r="F340" t="inlineStr">
        <is>
          <t>kg</t>
        </is>
      </c>
      <c r="G340" t="inlineStr">
        <is>
          <t>kg</t>
        </is>
      </c>
      <c r="H340" t="n">
        <v>400000</v>
      </c>
      <c r="I340" t="inlineStr"/>
      <c r="J340" t="inlineStr">
        <is>
          <t>산초가루100%</t>
        </is>
      </c>
      <c r="K340" t="inlineStr"/>
      <c r="L340" t="inlineStr"/>
      <c r="M340" t="inlineStr"/>
      <c r="N340" t="inlineStr"/>
      <c r="O340" t="inlineStr">
        <is>
          <t>면세</t>
        </is>
      </c>
      <c r="P340" t="n">
        <v>8</v>
      </c>
      <c r="Q340" t="inlineStr">
        <is>
          <t>2개월</t>
        </is>
      </c>
      <c r="R340" t="inlineStr">
        <is>
          <t>냉장</t>
        </is>
      </c>
    </row>
    <row r="341">
      <c r="A341" t="inlineStr"/>
      <c r="B341" t="inlineStr"/>
      <c r="C341" t="inlineStr">
        <is>
          <t>[국내산]세척수삼(3년근)</t>
        </is>
      </c>
      <c r="D341" t="inlineStr">
        <is>
          <t>일배</t>
        </is>
      </c>
      <c r="E341" t="n">
        <v>1</v>
      </c>
      <c r="F341" t="inlineStr">
        <is>
          <t>kg</t>
        </is>
      </c>
      <c r="G341" t="inlineStr">
        <is>
          <t>kg</t>
        </is>
      </c>
      <c r="H341" t="n">
        <v>104000</v>
      </c>
      <c r="I341" t="inlineStr"/>
      <c r="J341" t="inlineStr">
        <is>
          <t>수삼100%</t>
        </is>
      </c>
      <c r="K341" t="inlineStr">
        <is>
          <t>햇삼</t>
        </is>
      </c>
      <c r="L341" t="inlineStr"/>
      <c r="M341" t="inlineStr"/>
      <c r="N341" t="inlineStr"/>
      <c r="O341" t="inlineStr">
        <is>
          <t>면세</t>
        </is>
      </c>
      <c r="P341" t="n">
        <v>6</v>
      </c>
      <c r="Q341" t="inlineStr">
        <is>
          <t>2개월</t>
        </is>
      </c>
      <c r="R341" t="inlineStr">
        <is>
          <t>냉장</t>
        </is>
      </c>
    </row>
    <row r="342">
      <c r="A342" t="inlineStr"/>
      <c r="B342" t="inlineStr"/>
      <c r="C342" t="inlineStr">
        <is>
          <t>[국내산]수삼(3년근)</t>
        </is>
      </c>
      <c r="D342" t="inlineStr">
        <is>
          <t>일배</t>
        </is>
      </c>
      <c r="E342" t="n">
        <v>1</v>
      </c>
      <c r="F342" t="inlineStr">
        <is>
          <t>kg</t>
        </is>
      </c>
      <c r="G342" t="inlineStr">
        <is>
          <t>kg</t>
        </is>
      </c>
      <c r="H342" t="n">
        <v>92000</v>
      </c>
      <c r="I342" t="inlineStr"/>
      <c r="J342" t="inlineStr">
        <is>
          <t>수삼100%</t>
        </is>
      </c>
      <c r="K342" t="inlineStr">
        <is>
          <t>햇삼</t>
        </is>
      </c>
      <c r="L342" t="inlineStr"/>
      <c r="M342" t="inlineStr"/>
      <c r="N342" t="inlineStr"/>
      <c r="O342" t="inlineStr">
        <is>
          <t>면세</t>
        </is>
      </c>
      <c r="P342" t="n">
        <v>6</v>
      </c>
      <c r="Q342" t="inlineStr">
        <is>
          <t>2개월</t>
        </is>
      </c>
      <c r="R342" t="inlineStr">
        <is>
          <t>냉장</t>
        </is>
      </c>
    </row>
    <row r="343">
      <c r="A343" t="inlineStr"/>
      <c r="B343" t="inlineStr"/>
      <c r="C343" t="inlineStr">
        <is>
          <t>[국내산]수삼(4년근)</t>
        </is>
      </c>
      <c r="D343" t="inlineStr">
        <is>
          <t>일배</t>
        </is>
      </c>
      <c r="E343" t="n">
        <v>1</v>
      </c>
      <c r="F343" t="inlineStr">
        <is>
          <t>kg</t>
        </is>
      </c>
      <c r="G343" t="inlineStr">
        <is>
          <t>kg</t>
        </is>
      </c>
      <c r="H343" t="n">
        <v>106000</v>
      </c>
      <c r="I343" t="inlineStr"/>
      <c r="J343" t="inlineStr">
        <is>
          <t>수삼100%</t>
        </is>
      </c>
      <c r="K343" t="inlineStr">
        <is>
          <t>햇삼</t>
        </is>
      </c>
      <c r="L343" t="inlineStr"/>
      <c r="M343" t="inlineStr"/>
      <c r="N343" t="inlineStr"/>
      <c r="O343" t="inlineStr">
        <is>
          <t>면세</t>
        </is>
      </c>
      <c r="P343" t="n">
        <v>6</v>
      </c>
      <c r="Q343" t="inlineStr">
        <is>
          <t>2개월</t>
        </is>
      </c>
      <c r="R343" t="inlineStr">
        <is>
          <t>냉장</t>
        </is>
      </c>
    </row>
    <row r="344">
      <c r="A344" t="inlineStr"/>
      <c r="B344" t="inlineStr"/>
      <c r="C344" t="inlineStr">
        <is>
          <t>[국내산]세척수삼(4년근)</t>
        </is>
      </c>
      <c r="D344" t="inlineStr">
        <is>
          <t>일배</t>
        </is>
      </c>
      <c r="E344" t="n">
        <v>1</v>
      </c>
      <c r="F344" t="inlineStr">
        <is>
          <t>kg</t>
        </is>
      </c>
      <c r="G344" t="inlineStr">
        <is>
          <t>kg</t>
        </is>
      </c>
      <c r="H344" t="n">
        <v>116000</v>
      </c>
      <c r="I344" t="inlineStr"/>
      <c r="J344" t="inlineStr">
        <is>
          <t>수삼100%</t>
        </is>
      </c>
      <c r="K344" t="inlineStr">
        <is>
          <t>햇삼</t>
        </is>
      </c>
      <c r="L344" t="inlineStr"/>
      <c r="M344" t="inlineStr"/>
      <c r="N344" t="inlineStr"/>
      <c r="O344" t="inlineStr">
        <is>
          <t>면세</t>
        </is>
      </c>
      <c r="P344" t="n">
        <v>6</v>
      </c>
      <c r="Q344" t="inlineStr">
        <is>
          <t>2개월</t>
        </is>
      </c>
      <c r="R344" t="inlineStr">
        <is>
          <t>냉장</t>
        </is>
      </c>
    </row>
    <row r="345">
      <c r="A345" t="inlineStr"/>
      <c r="B345" t="inlineStr"/>
      <c r="C345" t="inlineStr">
        <is>
          <t>[국내산]수삼(5년근)</t>
        </is>
      </c>
      <c r="D345" t="inlineStr">
        <is>
          <t>일배</t>
        </is>
      </c>
      <c r="E345" t="n">
        <v>1</v>
      </c>
      <c r="F345" t="inlineStr">
        <is>
          <t>kg</t>
        </is>
      </c>
      <c r="G345" t="inlineStr">
        <is>
          <t>kg</t>
        </is>
      </c>
      <c r="H345" t="n">
        <v>122000</v>
      </c>
      <c r="I345" t="inlineStr"/>
      <c r="J345" t="inlineStr">
        <is>
          <t>수삼100%</t>
        </is>
      </c>
      <c r="K345" t="inlineStr">
        <is>
          <t>햇삼</t>
        </is>
      </c>
      <c r="L345" t="inlineStr"/>
      <c r="M345" t="inlineStr"/>
      <c r="N345" t="inlineStr"/>
      <c r="O345" t="inlineStr">
        <is>
          <t>면세</t>
        </is>
      </c>
      <c r="P345" t="n">
        <v>6</v>
      </c>
      <c r="Q345" t="inlineStr">
        <is>
          <t>2개월</t>
        </is>
      </c>
      <c r="R345" t="inlineStr">
        <is>
          <t>냉장</t>
        </is>
      </c>
    </row>
    <row r="346">
      <c r="A346" t="inlineStr"/>
      <c r="B346" t="inlineStr"/>
      <c r="C346" t="inlineStr">
        <is>
          <t>[국내산]세척수삼(5년근)</t>
        </is>
      </c>
      <c r="D346" t="inlineStr">
        <is>
          <t>일배</t>
        </is>
      </c>
      <c r="E346" t="n">
        <v>1</v>
      </c>
      <c r="F346" t="inlineStr">
        <is>
          <t>kg</t>
        </is>
      </c>
      <c r="G346" t="inlineStr">
        <is>
          <t>kg</t>
        </is>
      </c>
      <c r="H346" t="n">
        <v>132000</v>
      </c>
      <c r="I346" t="inlineStr"/>
      <c r="J346" t="inlineStr">
        <is>
          <t>수삼100%</t>
        </is>
      </c>
      <c r="K346" t="inlineStr">
        <is>
          <t>햇삼</t>
        </is>
      </c>
      <c r="L346" t="inlineStr"/>
      <c r="M346" t="inlineStr"/>
      <c r="N346" t="inlineStr"/>
      <c r="O346" t="inlineStr">
        <is>
          <t>면세</t>
        </is>
      </c>
      <c r="P346" t="n">
        <v>6</v>
      </c>
      <c r="Q346" t="inlineStr">
        <is>
          <t>2개월</t>
        </is>
      </c>
      <c r="R346" t="inlineStr">
        <is>
          <t>냉장</t>
        </is>
      </c>
    </row>
    <row r="347">
      <c r="A347" t="inlineStr"/>
      <c r="B347" t="inlineStr"/>
      <c r="C347" t="inlineStr">
        <is>
          <t>[국내산]수삼채(탕용)</t>
        </is>
      </c>
      <c r="D347" t="inlineStr">
        <is>
          <t>일배</t>
        </is>
      </c>
      <c r="E347" t="n">
        <v>1</v>
      </c>
      <c r="F347" t="inlineStr">
        <is>
          <t>kg</t>
        </is>
      </c>
      <c r="G347" t="inlineStr">
        <is>
          <t>kg</t>
        </is>
      </c>
      <c r="H347" t="n">
        <v>110000</v>
      </c>
      <c r="I347" t="inlineStr"/>
      <c r="J347" t="inlineStr">
        <is>
          <t>수삼100%</t>
        </is>
      </c>
      <c r="K347" t="inlineStr">
        <is>
          <t>잘게채쳐진제품으로 탕용에적합</t>
        </is>
      </c>
      <c r="L347" t="inlineStr"/>
      <c r="M347" t="inlineStr"/>
      <c r="N347" t="inlineStr"/>
      <c r="O347" t="inlineStr">
        <is>
          <t>면세</t>
        </is>
      </c>
      <c r="P347" t="n">
        <v>10</v>
      </c>
      <c r="Q347" t="inlineStr">
        <is>
          <t>12개월</t>
        </is>
      </c>
      <c r="R347" t="inlineStr">
        <is>
          <t>실온</t>
        </is>
      </c>
    </row>
    <row r="348">
      <c r="A348" t="inlineStr"/>
      <c r="B348" t="inlineStr"/>
      <c r="C348" t="inlineStr">
        <is>
          <t>[수입산]생아몬드</t>
        </is>
      </c>
      <c r="D348" t="inlineStr">
        <is>
          <t>일배</t>
        </is>
      </c>
      <c r="E348" t="n">
        <v>1</v>
      </c>
      <c r="F348" t="inlineStr">
        <is>
          <t>kg</t>
        </is>
      </c>
      <c r="G348" t="inlineStr">
        <is>
          <t>kg</t>
        </is>
      </c>
      <c r="H348" t="n">
        <v>22000</v>
      </c>
      <c r="I348" t="inlineStr"/>
      <c r="J348" t="inlineStr">
        <is>
          <t>아몬드100%</t>
        </is>
      </c>
      <c r="K348" t="inlineStr"/>
      <c r="L348" t="inlineStr"/>
      <c r="M348" t="inlineStr"/>
      <c r="N348" t="inlineStr"/>
      <c r="O348" t="inlineStr">
        <is>
          <t>면세</t>
        </is>
      </c>
      <c r="P348" t="n">
        <v>12</v>
      </c>
      <c r="Q348" t="inlineStr">
        <is>
          <t>12개월</t>
        </is>
      </c>
      <c r="R348" t="inlineStr">
        <is>
          <t>실온</t>
        </is>
      </c>
    </row>
    <row r="349">
      <c r="A349" t="inlineStr"/>
      <c r="B349" t="inlineStr"/>
      <c r="C349" t="inlineStr">
        <is>
          <t>[수입산]볶음아몬드</t>
        </is>
      </c>
      <c r="D349" t="inlineStr">
        <is>
          <t>일배</t>
        </is>
      </c>
      <c r="E349" t="n">
        <v>1</v>
      </c>
      <c r="F349" t="inlineStr">
        <is>
          <t>kg</t>
        </is>
      </c>
      <c r="G349" t="inlineStr">
        <is>
          <t>kg</t>
        </is>
      </c>
      <c r="H349" t="n">
        <v>30000</v>
      </c>
      <c r="I349" t="inlineStr"/>
      <c r="J349" t="inlineStr">
        <is>
          <t>아몬드100%</t>
        </is>
      </c>
      <c r="K349" t="inlineStr">
        <is>
          <t>VAT/포함</t>
        </is>
      </c>
      <c r="L349" t="inlineStr"/>
      <c r="M349" t="inlineStr"/>
      <c r="N349" t="inlineStr"/>
      <c r="O349" t="inlineStr">
        <is>
          <t>과세</t>
        </is>
      </c>
      <c r="P349" t="n">
        <v>12</v>
      </c>
      <c r="Q349" t="inlineStr">
        <is>
          <t>12개월</t>
        </is>
      </c>
      <c r="R349" t="inlineStr">
        <is>
          <t>실온</t>
        </is>
      </c>
    </row>
    <row r="350">
      <c r="A350" t="inlineStr"/>
      <c r="B350" t="inlineStr"/>
      <c r="C350" t="inlineStr">
        <is>
          <t>[수입산]가염아몬드</t>
        </is>
      </c>
      <c r="D350" t="inlineStr">
        <is>
          <t>일배</t>
        </is>
      </c>
      <c r="E350" t="n">
        <v>1</v>
      </c>
      <c r="F350" t="inlineStr">
        <is>
          <t>kg</t>
        </is>
      </c>
      <c r="G350" t="inlineStr">
        <is>
          <t>kg</t>
        </is>
      </c>
      <c r="H350" t="n">
        <v>30000</v>
      </c>
      <c r="I350" t="inlineStr"/>
      <c r="J350" t="inlineStr">
        <is>
          <t>아몬드99% 카놀라유0.75% 정제소금0.25%</t>
        </is>
      </c>
      <c r="K350" t="inlineStr">
        <is>
          <t>VAT/포함</t>
        </is>
      </c>
      <c r="L350" t="inlineStr"/>
      <c r="M350" t="inlineStr"/>
      <c r="N350" t="inlineStr"/>
      <c r="O350" t="inlineStr">
        <is>
          <t>과세</t>
        </is>
      </c>
      <c r="P350" t="n">
        <v>12</v>
      </c>
      <c r="Q350" t="inlineStr">
        <is>
          <t>12개월</t>
        </is>
      </c>
      <c r="R350" t="inlineStr">
        <is>
          <t>실온</t>
        </is>
      </c>
    </row>
    <row r="351">
      <c r="A351" t="inlineStr"/>
      <c r="B351" t="inlineStr"/>
      <c r="C351" t="inlineStr">
        <is>
          <t>[수입산]아몬드슬라이스</t>
        </is>
      </c>
      <c r="D351" t="inlineStr">
        <is>
          <t>일배</t>
        </is>
      </c>
      <c r="E351" t="n">
        <v>1</v>
      </c>
      <c r="F351" t="inlineStr">
        <is>
          <t>kg</t>
        </is>
      </c>
      <c r="G351" t="inlineStr">
        <is>
          <t>kg</t>
        </is>
      </c>
      <c r="H351" t="n">
        <v>26000</v>
      </c>
      <c r="I351" t="inlineStr"/>
      <c r="J351" t="inlineStr">
        <is>
          <t>아몬드100%</t>
        </is>
      </c>
      <c r="K351" t="inlineStr"/>
      <c r="L351" t="inlineStr"/>
      <c r="M351" t="inlineStr"/>
      <c r="N351" t="inlineStr"/>
      <c r="O351" t="inlineStr">
        <is>
          <t>면세</t>
        </is>
      </c>
      <c r="P351" t="n">
        <v>10</v>
      </c>
      <c r="Q351" t="inlineStr">
        <is>
          <t>12개월</t>
        </is>
      </c>
      <c r="R351" t="inlineStr">
        <is>
          <t>실온</t>
        </is>
      </c>
    </row>
    <row r="352">
      <c r="A352" t="inlineStr"/>
      <c r="B352" t="inlineStr"/>
      <c r="C352" t="inlineStr">
        <is>
          <t>[국내산]양장피</t>
        </is>
      </c>
      <c r="D352" t="inlineStr">
        <is>
          <t>일배</t>
        </is>
      </c>
      <c r="E352" t="n">
        <v>1</v>
      </c>
      <c r="F352" t="inlineStr">
        <is>
          <t>kg</t>
        </is>
      </c>
      <c r="G352" t="inlineStr">
        <is>
          <t>500g</t>
        </is>
      </c>
      <c r="H352" t="n">
        <v>60000</v>
      </c>
      <c r="I352" t="inlineStr"/>
      <c r="J352" t="inlineStr">
        <is>
          <t>고구마전분99.2%,식염0.8%</t>
        </is>
      </c>
      <c r="K352" t="inlineStr">
        <is>
          <t>포장단위:500g</t>
        </is>
      </c>
      <c r="L352" t="inlineStr"/>
      <c r="M352" t="inlineStr"/>
      <c r="N352" t="inlineStr"/>
      <c r="O352" t="inlineStr">
        <is>
          <t>면세</t>
        </is>
      </c>
      <c r="P352" t="n">
        <v>3</v>
      </c>
      <c r="Q352" t="inlineStr">
        <is>
          <t>24개월</t>
        </is>
      </c>
      <c r="R352" t="inlineStr">
        <is>
          <t>실온</t>
        </is>
      </c>
    </row>
    <row r="353">
      <c r="A353" t="inlineStr"/>
      <c r="B353" t="inlineStr"/>
      <c r="C353" t="inlineStr">
        <is>
          <t>[국내산]엄나무(가시)</t>
        </is>
      </c>
      <c r="D353" t="inlineStr">
        <is>
          <t>일배</t>
        </is>
      </c>
      <c r="E353" t="n">
        <v>1</v>
      </c>
      <c r="F353" t="inlineStr">
        <is>
          <t>kg</t>
        </is>
      </c>
      <c r="G353" t="inlineStr">
        <is>
          <t>kg</t>
        </is>
      </c>
      <c r="H353" t="n">
        <v>13400</v>
      </c>
      <c r="I353" t="inlineStr"/>
      <c r="J353" t="inlineStr">
        <is>
          <t>엄나무100%</t>
        </is>
      </c>
      <c r="K353" t="inlineStr"/>
      <c r="L353" t="inlineStr"/>
      <c r="M353" t="inlineStr"/>
      <c r="N353" t="inlineStr"/>
      <c r="O353" t="inlineStr">
        <is>
          <t>면세</t>
        </is>
      </c>
      <c r="P353" t="n">
        <v>2</v>
      </c>
      <c r="Q353" t="inlineStr">
        <is>
          <t>12개월</t>
        </is>
      </c>
      <c r="R353" t="inlineStr">
        <is>
          <t>실온</t>
        </is>
      </c>
    </row>
    <row r="354">
      <c r="A354" t="inlineStr"/>
      <c r="B354" t="inlineStr"/>
      <c r="C354" t="inlineStr">
        <is>
          <t>[국내산]오미자</t>
        </is>
      </c>
      <c r="D354" t="inlineStr">
        <is>
          <t>일배</t>
        </is>
      </c>
      <c r="E354" t="n">
        <v>1</v>
      </c>
      <c r="F354" t="inlineStr">
        <is>
          <t>kg</t>
        </is>
      </c>
      <c r="G354" t="inlineStr">
        <is>
          <t>kg</t>
        </is>
      </c>
      <c r="H354" t="n">
        <v>130000</v>
      </c>
      <c r="I354" t="inlineStr"/>
      <c r="J354" t="inlineStr">
        <is>
          <t>오미자100%</t>
        </is>
      </c>
      <c r="K354" t="inlineStr"/>
      <c r="L354" t="inlineStr"/>
      <c r="M354" t="inlineStr"/>
      <c r="N354" t="inlineStr"/>
      <c r="O354" t="inlineStr">
        <is>
          <t>면세</t>
        </is>
      </c>
      <c r="P354" t="n">
        <v>8</v>
      </c>
      <c r="Q354" t="inlineStr">
        <is>
          <t>12개월</t>
        </is>
      </c>
      <c r="R354" t="inlineStr">
        <is>
          <t>실온</t>
        </is>
      </c>
    </row>
    <row r="355">
      <c r="A355" t="inlineStr"/>
      <c r="B355" t="inlineStr"/>
      <c r="C355" t="inlineStr">
        <is>
          <t>[수입산]오미자</t>
        </is>
      </c>
      <c r="D355" t="inlineStr">
        <is>
          <t>일배</t>
        </is>
      </c>
      <c r="E355" t="n">
        <v>1</v>
      </c>
      <c r="F355" t="inlineStr">
        <is>
          <t>kg</t>
        </is>
      </c>
      <c r="G355" t="inlineStr">
        <is>
          <t>kg</t>
        </is>
      </c>
      <c r="H355" t="n">
        <v>60000</v>
      </c>
      <c r="I355" t="inlineStr"/>
      <c r="J355" t="inlineStr">
        <is>
          <t>오미자100%</t>
        </is>
      </c>
      <c r="K355" t="inlineStr"/>
      <c r="L355" t="inlineStr"/>
      <c r="M355" t="inlineStr"/>
      <c r="N355" t="inlineStr"/>
      <c r="O355" t="inlineStr">
        <is>
          <t>면세</t>
        </is>
      </c>
      <c r="P355" t="n">
        <v>8</v>
      </c>
      <c r="Q355" t="inlineStr">
        <is>
          <t>12개월</t>
        </is>
      </c>
      <c r="R355" t="inlineStr">
        <is>
          <t>실온</t>
        </is>
      </c>
    </row>
    <row r="356">
      <c r="A356" t="inlineStr"/>
      <c r="B356" t="inlineStr"/>
      <c r="C356" t="inlineStr">
        <is>
          <t>[수입산]월계수잎</t>
        </is>
      </c>
      <c r="D356" t="inlineStr">
        <is>
          <t>일배</t>
        </is>
      </c>
      <c r="E356" t="n">
        <v>1</v>
      </c>
      <c r="F356" t="inlineStr">
        <is>
          <t>kg</t>
        </is>
      </c>
      <c r="G356" t="inlineStr">
        <is>
          <t>kg</t>
        </is>
      </c>
      <c r="H356" t="n">
        <v>50000</v>
      </c>
      <c r="I356" t="inlineStr"/>
      <c r="J356" t="inlineStr">
        <is>
          <t>월계수잎100%</t>
        </is>
      </c>
      <c r="K356" t="inlineStr"/>
      <c r="L356" t="inlineStr"/>
      <c r="M356" t="inlineStr"/>
      <c r="N356" t="inlineStr"/>
      <c r="O356" t="inlineStr">
        <is>
          <t>면세</t>
        </is>
      </c>
      <c r="P356" t="n">
        <v>2</v>
      </c>
      <c r="Q356" t="inlineStr">
        <is>
          <t>12개월</t>
        </is>
      </c>
      <c r="R356" t="inlineStr">
        <is>
          <t>냉장</t>
        </is>
      </c>
    </row>
    <row r="357">
      <c r="A357" t="inlineStr"/>
      <c r="B357" t="inlineStr"/>
      <c r="C357" t="inlineStr">
        <is>
          <t>[수입산]잣
-(일시중단-공급시기미정)</t>
        </is>
      </c>
      <c r="D357" t="inlineStr">
        <is>
          <t>일배</t>
        </is>
      </c>
      <c r="E357" t="n">
        <v>1</v>
      </c>
      <c r="F357" t="inlineStr">
        <is>
          <t>kg</t>
        </is>
      </c>
      <c r="G357" t="inlineStr">
        <is>
          <t>kg</t>
        </is>
      </c>
      <c r="H357" t="inlineStr"/>
      <c r="I357" t="inlineStr"/>
      <c r="J357" t="inlineStr">
        <is>
          <t>잣100%</t>
        </is>
      </c>
      <c r="K357" t="inlineStr"/>
      <c r="L357" t="inlineStr"/>
      <c r="M357" t="inlineStr">
        <is>
          <t>⑲</t>
        </is>
      </c>
      <c r="N357" t="inlineStr"/>
      <c r="O357" t="inlineStr">
        <is>
          <t>면세</t>
        </is>
      </c>
      <c r="P357" t="n">
        <v>12</v>
      </c>
      <c r="Q357" t="inlineStr">
        <is>
          <t>12개월</t>
        </is>
      </c>
      <c r="R357" t="inlineStr">
        <is>
          <t>냉장</t>
        </is>
      </c>
    </row>
    <row r="358">
      <c r="A358" t="inlineStr"/>
      <c r="B358" t="inlineStr"/>
      <c r="C358" t="inlineStr">
        <is>
          <t>[유기농]잣</t>
        </is>
      </c>
      <c r="D358" t="inlineStr">
        <is>
          <t>일배</t>
        </is>
      </c>
      <c r="E358" t="n">
        <v>1</v>
      </c>
      <c r="F358" t="inlineStr">
        <is>
          <t>kg</t>
        </is>
      </c>
      <c r="G358" t="inlineStr">
        <is>
          <t>kg</t>
        </is>
      </c>
      <c r="H358" t="n">
        <v>340000</v>
      </c>
      <c r="I358" t="inlineStr"/>
      <c r="J358" t="inlineStr">
        <is>
          <t>잣100%</t>
        </is>
      </c>
      <c r="K358" t="inlineStr">
        <is>
          <t>유기농</t>
        </is>
      </c>
      <c r="L358" t="inlineStr"/>
      <c r="M358" t="inlineStr">
        <is>
          <t>⑲</t>
        </is>
      </c>
      <c r="N358" t="inlineStr">
        <is>
          <t>유기농</t>
        </is>
      </c>
      <c r="O358" t="inlineStr">
        <is>
          <t>면세</t>
        </is>
      </c>
      <c r="P358" t="n">
        <v>12</v>
      </c>
      <c r="Q358" t="inlineStr">
        <is>
          <t>12개월</t>
        </is>
      </c>
      <c r="R358" t="inlineStr">
        <is>
          <t>냉장</t>
        </is>
      </c>
    </row>
    <row r="359">
      <c r="A359" t="inlineStr"/>
      <c r="B359" t="inlineStr"/>
      <c r="C359" t="inlineStr">
        <is>
          <t>[국내산]잣</t>
        </is>
      </c>
      <c r="D359" t="inlineStr">
        <is>
          <t>일배</t>
        </is>
      </c>
      <c r="E359" t="n">
        <v>1</v>
      </c>
      <c r="F359" t="inlineStr">
        <is>
          <t>kg</t>
        </is>
      </c>
      <c r="G359" t="inlineStr">
        <is>
          <t>kg</t>
        </is>
      </c>
      <c r="H359" t="n">
        <v>300000</v>
      </c>
      <c r="I359" t="inlineStr"/>
      <c r="J359" t="inlineStr">
        <is>
          <t>잣100%</t>
        </is>
      </c>
      <c r="K359" t="inlineStr">
        <is>
          <t>햇잣기준</t>
        </is>
      </c>
      <c r="L359" t="inlineStr"/>
      <c r="M359" t="inlineStr">
        <is>
          <t>⑲</t>
        </is>
      </c>
      <c r="N359" t="inlineStr"/>
      <c r="O359" t="inlineStr">
        <is>
          <t>면세</t>
        </is>
      </c>
      <c r="P359" t="n">
        <v>12</v>
      </c>
      <c r="Q359" t="inlineStr">
        <is>
          <t>12개월</t>
        </is>
      </c>
      <c r="R359" t="inlineStr">
        <is>
          <t>냉장</t>
        </is>
      </c>
    </row>
    <row r="360">
      <c r="A360" t="inlineStr"/>
      <c r="B360" t="inlineStr"/>
      <c r="C360" t="inlineStr">
        <is>
          <t>[국내산]잣가루</t>
        </is>
      </c>
      <c r="D360" t="inlineStr">
        <is>
          <t>일배</t>
        </is>
      </c>
      <c r="E360" t="n">
        <v>1</v>
      </c>
      <c r="F360" t="inlineStr">
        <is>
          <t>kg</t>
        </is>
      </c>
      <c r="G360" t="inlineStr">
        <is>
          <t>kg</t>
        </is>
      </c>
      <c r="H360" t="n">
        <v>320000</v>
      </c>
      <c r="I360" t="inlineStr"/>
      <c r="J360" t="inlineStr">
        <is>
          <t>잣가루100%</t>
        </is>
      </c>
      <c r="K360" t="inlineStr">
        <is>
          <t>햇잣기준</t>
        </is>
      </c>
      <c r="L360" t="inlineStr"/>
      <c r="M360" t="inlineStr">
        <is>
          <t>⑲</t>
        </is>
      </c>
      <c r="N360" t="inlineStr"/>
      <c r="O360" t="inlineStr">
        <is>
          <t>면세</t>
        </is>
      </c>
      <c r="P360" t="n">
        <v>10</v>
      </c>
      <c r="Q360" t="inlineStr">
        <is>
          <t>12개월</t>
        </is>
      </c>
      <c r="R360" t="inlineStr">
        <is>
          <t>실온</t>
        </is>
      </c>
    </row>
    <row r="361">
      <c r="A361" t="inlineStr"/>
      <c r="B361" t="inlineStr"/>
      <c r="C361" t="inlineStr">
        <is>
          <t>[수입산]정향</t>
        </is>
      </c>
      <c r="D361" t="inlineStr">
        <is>
          <t>일배</t>
        </is>
      </c>
      <c r="E361" t="n">
        <v>1</v>
      </c>
      <c r="F361" t="inlineStr">
        <is>
          <t>kg</t>
        </is>
      </c>
      <c r="G361" t="inlineStr">
        <is>
          <t>kg</t>
        </is>
      </c>
      <c r="H361" t="n">
        <v>64000</v>
      </c>
      <c r="I361" t="inlineStr"/>
      <c r="J361" t="inlineStr">
        <is>
          <t>정향100%</t>
        </is>
      </c>
      <c r="K361" t="inlineStr"/>
      <c r="L361" t="inlineStr"/>
      <c r="M361" t="inlineStr"/>
      <c r="N361" t="inlineStr"/>
      <c r="O361" t="inlineStr">
        <is>
          <t>면세</t>
        </is>
      </c>
      <c r="P361" t="n">
        <v>10</v>
      </c>
      <c r="Q361" t="inlineStr">
        <is>
          <t>12개월</t>
        </is>
      </c>
      <c r="R361" t="inlineStr">
        <is>
          <t>실온</t>
        </is>
      </c>
    </row>
    <row r="362">
      <c r="A362" t="inlineStr"/>
      <c r="B362" t="inlineStr"/>
      <c r="C362" t="inlineStr">
        <is>
          <t>[수입산]정향가루</t>
        </is>
      </c>
      <c r="D362" t="inlineStr">
        <is>
          <t>일배</t>
        </is>
      </c>
      <c r="E362" t="n">
        <v>1</v>
      </c>
      <c r="F362" t="inlineStr">
        <is>
          <t>kg</t>
        </is>
      </c>
      <c r="G362" t="inlineStr">
        <is>
          <t>kg</t>
        </is>
      </c>
      <c r="H362" t="n">
        <v>74000</v>
      </c>
      <c r="I362" t="inlineStr"/>
      <c r="J362" t="inlineStr">
        <is>
          <t>정향가루100%</t>
        </is>
      </c>
      <c r="K362" t="inlineStr"/>
      <c r="L362" t="inlineStr"/>
      <c r="M362" t="inlineStr"/>
      <c r="N362" t="inlineStr"/>
      <c r="O362" t="inlineStr">
        <is>
          <t>면세</t>
        </is>
      </c>
      <c r="P362" t="n">
        <v>10</v>
      </c>
      <c r="Q362" t="inlineStr">
        <is>
          <t>12개월</t>
        </is>
      </c>
      <c r="R362" t="inlineStr">
        <is>
          <t>실온</t>
        </is>
      </c>
    </row>
    <row r="363">
      <c r="A363" t="inlineStr"/>
      <c r="B363" t="inlineStr"/>
      <c r="C363" t="inlineStr">
        <is>
          <t>[국내산]조미김가루</t>
        </is>
      </c>
      <c r="D363" t="inlineStr">
        <is>
          <t>일배</t>
        </is>
      </c>
      <c r="E363" t="n">
        <v>1</v>
      </c>
      <c r="F363" t="inlineStr">
        <is>
          <t>kg</t>
        </is>
      </c>
      <c r="G363" t="inlineStr">
        <is>
          <t>kg</t>
        </is>
      </c>
      <c r="H363" t="n">
        <v>44000</v>
      </c>
      <c r="I363" t="inlineStr"/>
      <c r="J363" t="inlineStr">
        <is>
          <t>김80%옥수수기름(수입)15%맛소금2%,참기름(수입)3%</t>
        </is>
      </c>
      <c r="K363" t="inlineStr"/>
      <c r="L363" t="inlineStr"/>
      <c r="M363" t="inlineStr"/>
      <c r="N363" t="inlineStr"/>
      <c r="O363" t="inlineStr">
        <is>
          <t>면세</t>
        </is>
      </c>
      <c r="P363" t="n">
        <v>2</v>
      </c>
      <c r="Q363" t="inlineStr">
        <is>
          <t>12개월</t>
        </is>
      </c>
      <c r="R363" t="inlineStr">
        <is>
          <t>냉장</t>
        </is>
      </c>
    </row>
    <row r="364">
      <c r="A364" t="inlineStr"/>
      <c r="B364" t="inlineStr"/>
      <c r="C364" t="inlineStr">
        <is>
          <t>[수입산]진미오징어채</t>
        </is>
      </c>
      <c r="D364" t="inlineStr">
        <is>
          <t>일배</t>
        </is>
      </c>
      <c r="E364" t="n">
        <v>1</v>
      </c>
      <c r="F364" t="inlineStr">
        <is>
          <t>kg</t>
        </is>
      </c>
      <c r="G364" t="inlineStr">
        <is>
          <t>kg</t>
        </is>
      </c>
      <c r="H364" t="n">
        <v>50000</v>
      </c>
      <c r="I364" t="inlineStr"/>
      <c r="J364" t="inlineStr">
        <is>
          <t>오징어89.5%,D솔비톨0.5%포도당0.7%설탕5.5%솔빈산칼륨0.05%인산염0.2%정제염2.5%구연산0.2%,스테비올배당체0.15%호박산0.1%빙초산0.35%L-글루비타민산0.25%</t>
        </is>
      </c>
      <c r="K364" t="inlineStr"/>
      <c r="L364" t="inlineStr"/>
      <c r="M364" t="inlineStr"/>
      <c r="N364" t="inlineStr"/>
      <c r="O364" t="inlineStr">
        <is>
          <t>면세</t>
        </is>
      </c>
      <c r="P364" t="n">
        <v>6</v>
      </c>
      <c r="Q364" t="inlineStr">
        <is>
          <t>12개월</t>
        </is>
      </c>
      <c r="R364" t="inlineStr">
        <is>
          <t>실온</t>
        </is>
      </c>
    </row>
    <row r="365">
      <c r="A365" t="inlineStr"/>
      <c r="B365" t="inlineStr"/>
      <c r="C365" t="inlineStr">
        <is>
          <t>[수입산]참깨(볶음)</t>
        </is>
      </c>
      <c r="D365" t="inlineStr">
        <is>
          <t>일배</t>
        </is>
      </c>
      <c r="E365" t="n">
        <v>1</v>
      </c>
      <c r="F365" t="inlineStr">
        <is>
          <t>kg</t>
        </is>
      </c>
      <c r="G365" t="inlineStr">
        <is>
          <t>kg</t>
        </is>
      </c>
      <c r="H365" t="n">
        <v>30000</v>
      </c>
      <c r="I365" t="inlineStr"/>
      <c r="J365" t="inlineStr">
        <is>
          <t>참깨100%</t>
        </is>
      </c>
      <c r="K365" t="inlineStr"/>
      <c r="L365" t="inlineStr"/>
      <c r="M365" t="inlineStr"/>
      <c r="N365" t="inlineStr"/>
      <c r="O365" t="inlineStr">
        <is>
          <t>면세</t>
        </is>
      </c>
      <c r="P365" t="n">
        <v>10</v>
      </c>
      <c r="Q365" t="inlineStr">
        <is>
          <t>12개월</t>
        </is>
      </c>
      <c r="R365" t="inlineStr">
        <is>
          <t>실온</t>
        </is>
      </c>
    </row>
    <row r="366">
      <c r="A366" t="inlineStr"/>
      <c r="B366" t="inlineStr"/>
      <c r="C366" t="inlineStr">
        <is>
          <t>[수입산]케슈넛</t>
        </is>
      </c>
      <c r="D366" t="inlineStr">
        <is>
          <t>일배</t>
        </is>
      </c>
      <c r="E366" t="n">
        <v>1</v>
      </c>
      <c r="F366" t="inlineStr">
        <is>
          <t>kg</t>
        </is>
      </c>
      <c r="G366" t="inlineStr">
        <is>
          <t>kg</t>
        </is>
      </c>
      <c r="H366" t="n">
        <v>28000</v>
      </c>
      <c r="I366" t="inlineStr"/>
      <c r="J366" t="inlineStr">
        <is>
          <t>케쉬넛100%</t>
        </is>
      </c>
      <c r="K366" t="inlineStr"/>
      <c r="L366" t="inlineStr"/>
      <c r="M366" t="inlineStr"/>
      <c r="N366" t="inlineStr"/>
      <c r="O366" t="inlineStr">
        <is>
          <t>면세</t>
        </is>
      </c>
      <c r="P366" t="n">
        <v>10</v>
      </c>
      <c r="Q366" t="inlineStr">
        <is>
          <t>12개월</t>
        </is>
      </c>
      <c r="R366" t="inlineStr">
        <is>
          <t>실온</t>
        </is>
      </c>
    </row>
    <row r="367">
      <c r="A367" t="inlineStr"/>
      <c r="B367" t="inlineStr"/>
      <c r="C367" t="inlineStr">
        <is>
          <t>[수입산]케슈넛(볶음)</t>
        </is>
      </c>
      <c r="D367" t="inlineStr">
        <is>
          <t>일배</t>
        </is>
      </c>
      <c r="E367" t="n">
        <v>1</v>
      </c>
      <c r="F367" t="inlineStr">
        <is>
          <t>kg</t>
        </is>
      </c>
      <c r="G367" t="inlineStr">
        <is>
          <t>kg</t>
        </is>
      </c>
      <c r="H367" t="n">
        <v>34000</v>
      </c>
      <c r="I367" t="inlineStr"/>
      <c r="J367" t="inlineStr">
        <is>
          <t>케쉬넛100%</t>
        </is>
      </c>
      <c r="K367" t="inlineStr"/>
      <c r="L367" t="inlineStr"/>
      <c r="M367" t="inlineStr"/>
      <c r="N367" t="inlineStr"/>
      <c r="O367" t="inlineStr">
        <is>
          <t>면세</t>
        </is>
      </c>
      <c r="P367" t="n">
        <v>10</v>
      </c>
      <c r="Q367" t="inlineStr">
        <is>
          <t>12개월</t>
        </is>
      </c>
      <c r="R367" t="inlineStr">
        <is>
          <t>실온</t>
        </is>
      </c>
    </row>
    <row r="368">
      <c r="A368" t="inlineStr"/>
      <c r="B368" t="inlineStr"/>
      <c r="C368" t="inlineStr">
        <is>
          <t>[수입산]통후추</t>
        </is>
      </c>
      <c r="D368" t="inlineStr">
        <is>
          <t>일배</t>
        </is>
      </c>
      <c r="E368" t="n">
        <v>1</v>
      </c>
      <c r="F368" t="inlineStr">
        <is>
          <t>kg</t>
        </is>
      </c>
      <c r="G368" t="inlineStr">
        <is>
          <t>kg</t>
        </is>
      </c>
      <c r="H368" t="n">
        <v>34000</v>
      </c>
      <c r="I368" t="inlineStr"/>
      <c r="J368" t="inlineStr">
        <is>
          <t>통후추100%</t>
        </is>
      </c>
      <c r="K368" t="inlineStr"/>
      <c r="L368" t="inlineStr"/>
      <c r="M368" t="inlineStr"/>
      <c r="N368" t="inlineStr"/>
      <c r="O368" t="inlineStr">
        <is>
          <t>면세</t>
        </is>
      </c>
      <c r="P368" t="n">
        <v>10</v>
      </c>
      <c r="Q368" t="inlineStr">
        <is>
          <t>12개월</t>
        </is>
      </c>
      <c r="R368" t="inlineStr">
        <is>
          <t>실온</t>
        </is>
      </c>
    </row>
    <row r="369">
      <c r="A369" t="inlineStr"/>
      <c r="B369" t="inlineStr"/>
      <c r="C369" t="inlineStr">
        <is>
          <t>[수입산]파슬리후레이크</t>
        </is>
      </c>
      <c r="D369" t="inlineStr">
        <is>
          <t>일배</t>
        </is>
      </c>
      <c r="E369" t="n">
        <v>1</v>
      </c>
      <c r="F369" t="inlineStr">
        <is>
          <t>kg</t>
        </is>
      </c>
      <c r="G369" t="inlineStr">
        <is>
          <t>kg</t>
        </is>
      </c>
      <c r="H369" t="n">
        <v>110000</v>
      </c>
      <c r="I369" t="inlineStr"/>
      <c r="J369" t="inlineStr">
        <is>
          <t>파슬리후레이크100%</t>
        </is>
      </c>
      <c r="K369" t="inlineStr"/>
      <c r="L369" t="inlineStr"/>
      <c r="M369" t="inlineStr"/>
      <c r="N369" t="inlineStr"/>
      <c r="O369" t="inlineStr">
        <is>
          <t>면세</t>
        </is>
      </c>
      <c r="P369" t="n">
        <v>2</v>
      </c>
      <c r="Q369" t="inlineStr">
        <is>
          <t>12개월</t>
        </is>
      </c>
      <c r="R369" t="inlineStr">
        <is>
          <t>실온</t>
        </is>
      </c>
    </row>
    <row r="370">
      <c r="A370" t="inlineStr"/>
      <c r="B370" t="inlineStr"/>
      <c r="C370" t="inlineStr">
        <is>
          <t>[수입산]팔각향</t>
        </is>
      </c>
      <c r="D370" t="inlineStr">
        <is>
          <t>일배</t>
        </is>
      </c>
      <c r="E370" t="n">
        <v>1</v>
      </c>
      <c r="F370" t="inlineStr">
        <is>
          <t>kg</t>
        </is>
      </c>
      <c r="G370" t="inlineStr">
        <is>
          <t>kg</t>
        </is>
      </c>
      <c r="H370" t="n">
        <v>70000</v>
      </c>
      <c r="I370" t="inlineStr"/>
      <c r="J370" t="inlineStr">
        <is>
          <t>팔각100%</t>
        </is>
      </c>
      <c r="K370" t="inlineStr"/>
      <c r="L370" t="inlineStr"/>
      <c r="M370" t="inlineStr"/>
      <c r="N370" t="inlineStr"/>
      <c r="O370" t="inlineStr">
        <is>
          <t>면세</t>
        </is>
      </c>
      <c r="P370" t="n">
        <v>8</v>
      </c>
      <c r="Q370" t="inlineStr">
        <is>
          <t>12개월</t>
        </is>
      </c>
      <c r="R370" t="inlineStr">
        <is>
          <t>실온</t>
        </is>
      </c>
    </row>
    <row r="371">
      <c r="A371" t="inlineStr"/>
      <c r="B371" t="inlineStr"/>
      <c r="C371" t="inlineStr">
        <is>
          <t>[수입산]피스타치오(탈각)</t>
        </is>
      </c>
      <c r="D371" t="inlineStr">
        <is>
          <t>일배</t>
        </is>
      </c>
      <c r="E371" t="n">
        <v>1</v>
      </c>
      <c r="F371" t="inlineStr">
        <is>
          <t>kg</t>
        </is>
      </c>
      <c r="G371" t="inlineStr">
        <is>
          <t>kg</t>
        </is>
      </c>
      <c r="H371" t="n">
        <v>72000</v>
      </c>
      <c r="I371" t="inlineStr"/>
      <c r="J371" t="inlineStr">
        <is>
          <t>피스타치오100%</t>
        </is>
      </c>
      <c r="K371" t="inlineStr"/>
      <c r="L371" t="inlineStr"/>
      <c r="M371" t="inlineStr"/>
      <c r="N371" t="inlineStr"/>
      <c r="O371" t="inlineStr">
        <is>
          <t>면세</t>
        </is>
      </c>
      <c r="P371" t="n">
        <v>12</v>
      </c>
      <c r="Q371" t="inlineStr">
        <is>
          <t>12개월</t>
        </is>
      </c>
      <c r="R371" t="inlineStr">
        <is>
          <t>실온</t>
        </is>
      </c>
    </row>
    <row r="372">
      <c r="A372" t="inlineStr"/>
      <c r="B372" t="inlineStr"/>
      <c r="C372" t="inlineStr">
        <is>
          <t>[수입산]피칸</t>
        </is>
      </c>
      <c r="D372" t="inlineStr">
        <is>
          <t>일배</t>
        </is>
      </c>
      <c r="E372" t="n">
        <v>1</v>
      </c>
      <c r="F372" t="inlineStr">
        <is>
          <t>kg</t>
        </is>
      </c>
      <c r="G372" t="inlineStr">
        <is>
          <t>kg</t>
        </is>
      </c>
      <c r="H372" t="n">
        <v>46000</v>
      </c>
      <c r="I372" t="inlineStr"/>
      <c r="J372" t="inlineStr">
        <is>
          <t>피칸100%</t>
        </is>
      </c>
      <c r="K372" t="inlineStr"/>
      <c r="L372" t="inlineStr"/>
      <c r="M372" t="inlineStr"/>
      <c r="N372" t="inlineStr"/>
      <c r="O372" t="inlineStr">
        <is>
          <t>면세</t>
        </is>
      </c>
      <c r="P372" t="n">
        <v>12</v>
      </c>
      <c r="Q372" t="inlineStr">
        <is>
          <t>12개월</t>
        </is>
      </c>
      <c r="R372" t="inlineStr">
        <is>
          <t>실온</t>
        </is>
      </c>
    </row>
    <row r="373">
      <c r="A373" t="inlineStr"/>
      <c r="B373" t="inlineStr"/>
      <c r="C373" t="inlineStr">
        <is>
          <t>[수입산]해바라기씨</t>
        </is>
      </c>
      <c r="D373" t="inlineStr">
        <is>
          <t>일배</t>
        </is>
      </c>
      <c r="E373" t="n">
        <v>1</v>
      </c>
      <c r="F373" t="inlineStr">
        <is>
          <t>kg</t>
        </is>
      </c>
      <c r="G373" t="inlineStr">
        <is>
          <t>kg</t>
        </is>
      </c>
      <c r="H373" t="n">
        <v>10000</v>
      </c>
      <c r="I373" t="inlineStr"/>
      <c r="J373" t="inlineStr">
        <is>
          <t>해바라기씨100%</t>
        </is>
      </c>
      <c r="K373" t="inlineStr"/>
      <c r="L373" t="inlineStr"/>
      <c r="M373" t="inlineStr"/>
      <c r="N373" t="inlineStr"/>
      <c r="O373" t="inlineStr">
        <is>
          <t>면세</t>
        </is>
      </c>
      <c r="P373" t="n">
        <v>12</v>
      </c>
      <c r="Q373" t="inlineStr">
        <is>
          <t>12개월</t>
        </is>
      </c>
      <c r="R373" t="inlineStr">
        <is>
          <t>실온</t>
        </is>
      </c>
    </row>
    <row r="374">
      <c r="A374" t="inlineStr"/>
      <c r="B374" t="inlineStr"/>
      <c r="C374" t="inlineStr">
        <is>
          <t>[수입산]해바라기씨(볶음)</t>
        </is>
      </c>
      <c r="D374" t="inlineStr">
        <is>
          <t>일배</t>
        </is>
      </c>
      <c r="E374" t="n">
        <v>1</v>
      </c>
      <c r="F374" t="inlineStr">
        <is>
          <t>kg</t>
        </is>
      </c>
      <c r="G374" t="inlineStr">
        <is>
          <t>kg</t>
        </is>
      </c>
      <c r="H374" t="n">
        <v>12000</v>
      </c>
      <c r="I374" t="inlineStr"/>
      <c r="J374" t="inlineStr">
        <is>
          <t>해바라기씨100%</t>
        </is>
      </c>
      <c r="K374" t="inlineStr"/>
      <c r="L374" t="inlineStr"/>
      <c r="M374" t="inlineStr"/>
      <c r="N374" t="inlineStr"/>
      <c r="O374" t="inlineStr">
        <is>
          <t>면세</t>
        </is>
      </c>
      <c r="P374" t="n">
        <v>12</v>
      </c>
      <c r="Q374" t="inlineStr">
        <is>
          <t>12개월</t>
        </is>
      </c>
      <c r="R374" t="inlineStr">
        <is>
          <t>냉장</t>
        </is>
      </c>
    </row>
    <row r="375">
      <c r="A375" t="inlineStr"/>
      <c r="B375" t="inlineStr"/>
      <c r="C375" t="inlineStr">
        <is>
          <t>[수입산]헤이즐넛/볶음</t>
        </is>
      </c>
      <c r="D375" t="inlineStr">
        <is>
          <t>일배</t>
        </is>
      </c>
      <c r="E375" t="n">
        <v>1</v>
      </c>
      <c r="F375" t="inlineStr">
        <is>
          <t>kg</t>
        </is>
      </c>
      <c r="G375" t="inlineStr">
        <is>
          <t>kg</t>
        </is>
      </c>
      <c r="H375" t="n">
        <v>30000</v>
      </c>
      <c r="I375" t="inlineStr"/>
      <c r="J375" t="inlineStr">
        <is>
          <t>헤이즐넛100%</t>
        </is>
      </c>
      <c r="K375" t="inlineStr"/>
      <c r="L375" t="inlineStr"/>
      <c r="M375" t="inlineStr"/>
      <c r="N375" t="inlineStr"/>
      <c r="O375" t="inlineStr">
        <is>
          <t>면세</t>
        </is>
      </c>
      <c r="P375" t="n">
        <v>12</v>
      </c>
      <c r="Q375" t="inlineStr">
        <is>
          <t>12개월</t>
        </is>
      </c>
      <c r="R375" t="inlineStr">
        <is>
          <t>냉장</t>
        </is>
      </c>
    </row>
    <row r="376">
      <c r="A376" t="inlineStr"/>
      <c r="B376" t="inlineStr"/>
      <c r="C376" t="inlineStr">
        <is>
          <t>[국내산]호두1/2조각(반태)</t>
        </is>
      </c>
      <c r="D376" t="inlineStr">
        <is>
          <t>일배</t>
        </is>
      </c>
      <c r="E376" t="n">
        <v>1</v>
      </c>
      <c r="F376" t="inlineStr">
        <is>
          <t>kg</t>
        </is>
      </c>
      <c r="G376" t="inlineStr">
        <is>
          <t>kg</t>
        </is>
      </c>
      <c r="H376" t="n">
        <v>230000</v>
      </c>
      <c r="I376" t="inlineStr"/>
      <c r="J376" t="inlineStr">
        <is>
          <t>호두100%</t>
        </is>
      </c>
      <c r="K376" t="inlineStr">
        <is>
          <t>햇호두기준</t>
        </is>
      </c>
      <c r="L376" t="inlineStr"/>
      <c r="M376" t="inlineStr"/>
      <c r="N376" t="inlineStr"/>
      <c r="O376" t="inlineStr">
        <is>
          <t>면세</t>
        </is>
      </c>
      <c r="P376" t="n">
        <v>8</v>
      </c>
      <c r="Q376" t="inlineStr">
        <is>
          <t>12개월</t>
        </is>
      </c>
      <c r="R376" t="inlineStr">
        <is>
          <t>냉장</t>
        </is>
      </c>
    </row>
    <row r="377">
      <c r="A377" t="inlineStr"/>
      <c r="B377" t="inlineStr"/>
      <c r="C377" t="inlineStr">
        <is>
          <t>[국내산]호두1/4~1/16조각</t>
        </is>
      </c>
      <c r="D377" t="inlineStr">
        <is>
          <t>일배</t>
        </is>
      </c>
      <c r="E377" t="n">
        <v>1</v>
      </c>
      <c r="F377" t="inlineStr">
        <is>
          <t>kg</t>
        </is>
      </c>
      <c r="G377" t="inlineStr">
        <is>
          <t>kg</t>
        </is>
      </c>
      <c r="H377" t="n">
        <v>170000</v>
      </c>
      <c r="I377" t="inlineStr"/>
      <c r="J377" t="inlineStr">
        <is>
          <t>호두100%</t>
        </is>
      </c>
      <c r="K377" t="inlineStr">
        <is>
          <t>햇호두기준</t>
        </is>
      </c>
      <c r="L377" t="inlineStr"/>
      <c r="M377" t="inlineStr"/>
      <c r="N377" t="inlineStr"/>
      <c r="O377" t="inlineStr">
        <is>
          <t>면세</t>
        </is>
      </c>
      <c r="P377" t="n">
        <v>10</v>
      </c>
      <c r="Q377" t="inlineStr">
        <is>
          <t>12개월</t>
        </is>
      </c>
      <c r="R377" t="inlineStr">
        <is>
          <t>냉장</t>
        </is>
      </c>
    </row>
    <row r="378">
      <c r="A378" t="inlineStr"/>
      <c r="B378" t="inlineStr"/>
      <c r="C378" t="inlineStr">
        <is>
          <t>[국내산]호두살(원형)</t>
        </is>
      </c>
      <c r="D378" t="inlineStr">
        <is>
          <t>일배</t>
        </is>
      </c>
      <c r="E378" t="n">
        <v>1</v>
      </c>
      <c r="F378" t="inlineStr">
        <is>
          <t>kg</t>
        </is>
      </c>
      <c r="G378" t="inlineStr">
        <is>
          <t>kg</t>
        </is>
      </c>
      <c r="H378" t="n">
        <v>210000</v>
      </c>
      <c r="I378" t="inlineStr"/>
      <c r="J378" t="inlineStr">
        <is>
          <t>호두100%</t>
        </is>
      </c>
      <c r="K378" t="inlineStr">
        <is>
          <t>햇호두기준</t>
        </is>
      </c>
      <c r="L378" t="inlineStr"/>
      <c r="M378" t="inlineStr"/>
      <c r="N378" t="inlineStr"/>
      <c r="O378" t="inlineStr">
        <is>
          <t>면세</t>
        </is>
      </c>
      <c r="P378" t="n">
        <v>6</v>
      </c>
      <c r="Q378" t="inlineStr">
        <is>
          <t>12개월</t>
        </is>
      </c>
      <c r="R378" t="inlineStr">
        <is>
          <t>냉장</t>
        </is>
      </c>
    </row>
    <row r="379">
      <c r="A379" t="inlineStr"/>
      <c r="B379" t="inlineStr"/>
      <c r="C379" t="inlineStr">
        <is>
          <t>[수입산]볶음호두살 1/4태</t>
        </is>
      </c>
      <c r="D379" t="inlineStr">
        <is>
          <t>일배</t>
        </is>
      </c>
      <c r="E379" t="n">
        <v>1</v>
      </c>
      <c r="F379" t="inlineStr">
        <is>
          <t>kg</t>
        </is>
      </c>
      <c r="G379" t="inlineStr">
        <is>
          <t>kg</t>
        </is>
      </c>
      <c r="H379" t="n">
        <v>28000</v>
      </c>
      <c r="I379" t="inlineStr"/>
      <c r="J379" t="inlineStr">
        <is>
          <t>호두100%</t>
        </is>
      </c>
      <c r="K379" t="inlineStr">
        <is>
          <t>볶음호두살</t>
        </is>
      </c>
      <c r="L379" t="inlineStr"/>
      <c r="M379" t="inlineStr"/>
      <c r="N379" t="inlineStr"/>
      <c r="O379" t="inlineStr">
        <is>
          <t>면세</t>
        </is>
      </c>
      <c r="P379" t="n">
        <v>8</v>
      </c>
      <c r="Q379" t="inlineStr">
        <is>
          <t>12개월</t>
        </is>
      </c>
      <c r="R379" t="inlineStr">
        <is>
          <t>실온</t>
        </is>
      </c>
    </row>
    <row r="380">
      <c r="A380" t="inlineStr"/>
      <c r="B380" t="inlineStr"/>
      <c r="C380" t="inlineStr">
        <is>
          <t>[수입산]호두살 1/16태</t>
        </is>
      </c>
      <c r="D380" t="inlineStr">
        <is>
          <t>일배</t>
        </is>
      </c>
      <c r="E380" t="n">
        <v>1</v>
      </c>
      <c r="F380" t="inlineStr">
        <is>
          <t>kg</t>
        </is>
      </c>
      <c r="G380" t="inlineStr">
        <is>
          <t>kg</t>
        </is>
      </c>
      <c r="H380" t="n">
        <v>24000</v>
      </c>
      <c r="I380" t="inlineStr"/>
      <c r="J380" t="inlineStr">
        <is>
          <t>호두100%</t>
        </is>
      </c>
      <c r="K380" t="inlineStr"/>
      <c r="L380" t="inlineStr"/>
      <c r="M380" t="inlineStr"/>
      <c r="N380" t="inlineStr"/>
      <c r="O380" t="inlineStr">
        <is>
          <t>면세</t>
        </is>
      </c>
      <c r="P380" t="n">
        <v>10</v>
      </c>
      <c r="Q380" t="inlineStr">
        <is>
          <t>12개월</t>
        </is>
      </c>
      <c r="R380" t="inlineStr">
        <is>
          <t>실온</t>
        </is>
      </c>
    </row>
    <row r="381">
      <c r="A381" t="inlineStr"/>
      <c r="B381" t="inlineStr"/>
      <c r="C381" t="inlineStr">
        <is>
          <t>[수입산]호두살 1/2태</t>
        </is>
      </c>
      <c r="D381" t="inlineStr">
        <is>
          <t>일배</t>
        </is>
      </c>
      <c r="E381" t="n">
        <v>1</v>
      </c>
      <c r="F381" t="inlineStr">
        <is>
          <t>kg</t>
        </is>
      </c>
      <c r="G381" t="inlineStr">
        <is>
          <t>kg</t>
        </is>
      </c>
      <c r="H381" t="n">
        <v>30000</v>
      </c>
      <c r="I381" t="inlineStr"/>
      <c r="J381" t="inlineStr">
        <is>
          <t>호두100%</t>
        </is>
      </c>
      <c r="K381" t="inlineStr"/>
      <c r="L381" t="inlineStr"/>
      <c r="M381" t="inlineStr"/>
      <c r="N381" t="inlineStr"/>
      <c r="O381" t="inlineStr">
        <is>
          <t>면세</t>
        </is>
      </c>
      <c r="P381" t="n">
        <v>8</v>
      </c>
      <c r="Q381" t="inlineStr">
        <is>
          <t>12개월</t>
        </is>
      </c>
      <c r="R381" t="inlineStr">
        <is>
          <t>실온</t>
        </is>
      </c>
    </row>
    <row r="382">
      <c r="A382" t="inlineStr"/>
      <c r="B382" t="inlineStr"/>
      <c r="C382" t="inlineStr">
        <is>
          <t>[수입산]호두살 1/4태</t>
        </is>
      </c>
      <c r="D382" t="inlineStr">
        <is>
          <t>일배</t>
        </is>
      </c>
      <c r="E382" t="n">
        <v>1</v>
      </c>
      <c r="F382" t="inlineStr">
        <is>
          <t>kg</t>
        </is>
      </c>
      <c r="G382" t="inlineStr">
        <is>
          <t>kg</t>
        </is>
      </c>
      <c r="H382" t="n">
        <v>28000</v>
      </c>
      <c r="I382" t="inlineStr"/>
      <c r="J382" t="inlineStr">
        <is>
          <t>호두100%</t>
        </is>
      </c>
      <c r="K382" t="inlineStr"/>
      <c r="L382" t="inlineStr"/>
      <c r="M382" t="inlineStr"/>
      <c r="N382" t="inlineStr"/>
      <c r="O382" t="inlineStr">
        <is>
          <t>면세</t>
        </is>
      </c>
      <c r="P382" t="n">
        <v>8</v>
      </c>
      <c r="Q382" t="inlineStr">
        <is>
          <t>12개월</t>
        </is>
      </c>
      <c r="R382" t="inlineStr">
        <is>
          <t>실온</t>
        </is>
      </c>
    </row>
    <row r="383">
      <c r="A383" t="inlineStr"/>
      <c r="B383" t="inlineStr"/>
      <c r="C383" t="inlineStr">
        <is>
          <t>[수입산]호박씨</t>
        </is>
      </c>
      <c r="D383" t="inlineStr">
        <is>
          <t>일배</t>
        </is>
      </c>
      <c r="E383" t="n">
        <v>1</v>
      </c>
      <c r="F383" t="inlineStr">
        <is>
          <t>kg</t>
        </is>
      </c>
      <c r="G383" t="inlineStr">
        <is>
          <t>kg</t>
        </is>
      </c>
      <c r="H383" t="n">
        <v>15000</v>
      </c>
      <c r="I383" t="inlineStr"/>
      <c r="J383" t="inlineStr">
        <is>
          <t>호박씨100%</t>
        </is>
      </c>
      <c r="K383" t="inlineStr"/>
      <c r="L383" t="inlineStr"/>
      <c r="M383" t="inlineStr"/>
      <c r="N383" t="inlineStr"/>
      <c r="O383" t="inlineStr">
        <is>
          <t>면세</t>
        </is>
      </c>
      <c r="P383" t="n">
        <v>12</v>
      </c>
      <c r="Q383" t="inlineStr">
        <is>
          <t>12개월</t>
        </is>
      </c>
      <c r="R383" t="inlineStr">
        <is>
          <t>실온</t>
        </is>
      </c>
    </row>
    <row r="384">
      <c r="A384" t="inlineStr"/>
      <c r="B384" t="inlineStr"/>
      <c r="C384" t="inlineStr">
        <is>
          <t>[수입산]호박씨(볶음)</t>
        </is>
      </c>
      <c r="D384" t="inlineStr">
        <is>
          <t>일배</t>
        </is>
      </c>
      <c r="E384" t="n">
        <v>1</v>
      </c>
      <c r="F384" t="inlineStr">
        <is>
          <t>kg</t>
        </is>
      </c>
      <c r="G384" t="inlineStr">
        <is>
          <t>kg</t>
        </is>
      </c>
      <c r="H384" t="n">
        <v>17000</v>
      </c>
      <c r="I384" t="inlineStr"/>
      <c r="J384" t="inlineStr">
        <is>
          <t>호박씨100%</t>
        </is>
      </c>
      <c r="K384" t="inlineStr"/>
      <c r="L384" t="inlineStr"/>
      <c r="M384" t="inlineStr"/>
      <c r="N384" t="inlineStr"/>
      <c r="O384" t="inlineStr">
        <is>
          <t>면세</t>
        </is>
      </c>
      <c r="P384" t="n">
        <v>12</v>
      </c>
      <c r="Q384" t="inlineStr">
        <is>
          <t>12개월</t>
        </is>
      </c>
      <c r="R384" t="inlineStr">
        <is>
          <t>실온</t>
        </is>
      </c>
    </row>
    <row r="385">
      <c r="A385" t="inlineStr"/>
      <c r="B385" t="inlineStr"/>
      <c r="C385" t="inlineStr">
        <is>
          <t>[국내산]혼합다시/5종/국물용</t>
        </is>
      </c>
      <c r="D385" t="inlineStr">
        <is>
          <t>일배</t>
        </is>
      </c>
      <c r="E385" t="n">
        <v>1</v>
      </c>
      <c r="F385" t="inlineStr">
        <is>
          <t>kg</t>
        </is>
      </c>
      <c r="G385" t="inlineStr">
        <is>
          <t>500g</t>
        </is>
      </c>
      <c r="H385" t="n">
        <v>40000</v>
      </c>
      <c r="I385" t="inlineStr"/>
      <c r="J385" t="inlineStr">
        <is>
          <t>다시멸치65%, 건다시마10%, 건표고버섯10%, 건새우5%,북어머리10%
  [실온 : 건조하고 서늘한 곳]</t>
        </is>
      </c>
      <c r="K385" t="inlineStr">
        <is>
          <t>포장단위:500g</t>
        </is>
      </c>
      <c r="L385" t="inlineStr"/>
      <c r="M385" t="inlineStr"/>
      <c r="N385" t="inlineStr"/>
      <c r="O385" t="inlineStr">
        <is>
          <t>면세</t>
        </is>
      </c>
      <c r="P385" t="n">
        <v>4</v>
      </c>
      <c r="Q385" t="inlineStr">
        <is>
          <t>24개월</t>
        </is>
      </c>
      <c r="R385" t="inlineStr">
        <is>
          <t>실온</t>
        </is>
      </c>
    </row>
    <row r="386">
      <c r="A386" t="inlineStr"/>
      <c r="B386" t="inlineStr"/>
      <c r="C386" t="inlineStr">
        <is>
          <t>[국내산]황기</t>
        </is>
      </c>
      <c r="D386" t="inlineStr">
        <is>
          <t>일배</t>
        </is>
      </c>
      <c r="E386" t="n">
        <v>1</v>
      </c>
      <c r="F386" t="inlineStr">
        <is>
          <t>kg</t>
        </is>
      </c>
      <c r="G386" t="inlineStr">
        <is>
          <t>kg</t>
        </is>
      </c>
      <c r="H386" t="n">
        <v>110000</v>
      </c>
      <c r="I386" t="inlineStr"/>
      <c r="J386" t="inlineStr">
        <is>
          <t>황기100%</t>
        </is>
      </c>
      <c r="K386" t="inlineStr">
        <is>
          <t>햇황기기준</t>
        </is>
      </c>
      <c r="L386" t="inlineStr"/>
      <c r="M386" t="inlineStr"/>
      <c r="N386" t="inlineStr"/>
      <c r="O386" t="inlineStr">
        <is>
          <t>면세</t>
        </is>
      </c>
      <c r="P386" t="n">
        <v>3</v>
      </c>
      <c r="Q386" t="inlineStr">
        <is>
          <t>36개월</t>
        </is>
      </c>
      <c r="R386" t="inlineStr">
        <is>
          <t>실온</t>
        </is>
      </c>
    </row>
    <row r="387">
      <c r="A387" t="inlineStr"/>
      <c r="B387" t="inlineStr"/>
      <c r="C387" t="inlineStr">
        <is>
          <t>[무농약]우리밀칼슘붕어빵(반제품)</t>
        </is>
      </c>
      <c r="D387" t="inlineStr">
        <is>
          <t>재고</t>
        </is>
      </c>
      <c r="E387" t="n">
        <v>1</v>
      </c>
      <c r="F387" t="inlineStr">
        <is>
          <t>50g*20개</t>
        </is>
      </c>
      <c r="G387" t="inlineStr">
        <is>
          <t>봉</t>
        </is>
      </c>
      <c r="H387" t="n">
        <v>14500</v>
      </c>
      <c r="I387" t="n">
        <v>725</v>
      </c>
      <c r="J387" t="inlineStr">
        <is>
          <t>밀가루(무농약,국내산)30.5%,팥앙금[삶은팥(중국산)50%,팥(중국산)15%]28.86%,계란13%,설탕.5%,찰옥수수전분5%,베이킹파우다,탈지분유,식염,바닐라,에스텔,마가린,젖산칼슘2%</t>
        </is>
      </c>
      <c r="K387" t="inlineStr">
        <is>
          <t>size: 9.5cm*5.5cm*2cm</t>
        </is>
      </c>
      <c r="L387" t="inlineStr">
        <is>
          <t>오븐조리
컨벡션 또는 데우기
예열 220°C 10분
조리 180°C 3~5분</t>
        </is>
      </c>
      <c r="M387" t="inlineStr">
        <is>
          <t>1,2,6</t>
        </is>
      </c>
      <c r="N387" t="inlineStr">
        <is>
          <t>haccp
/무농약</t>
        </is>
      </c>
      <c r="O387" t="inlineStr">
        <is>
          <t>과세</t>
        </is>
      </c>
      <c r="P387" t="n">
        <v>10</v>
      </c>
      <c r="Q387" t="inlineStr">
        <is>
          <t>24개월</t>
        </is>
      </c>
      <c r="R387" t="inlineStr">
        <is>
          <t>냉동</t>
        </is>
      </c>
    </row>
    <row r="388">
      <c r="A388" t="inlineStr"/>
      <c r="B388" t="inlineStr"/>
      <c r="C388" t="inlineStr">
        <is>
          <t>[무농약]우리밀슈크림붕어빵(반제품)</t>
        </is>
      </c>
      <c r="D388" t="inlineStr">
        <is>
          <t>재고</t>
        </is>
      </c>
      <c r="E388" t="n">
        <v>1</v>
      </c>
      <c r="F388" t="inlineStr">
        <is>
          <t>50g*20개</t>
        </is>
      </c>
      <c r="G388" t="inlineStr">
        <is>
          <t>봉</t>
        </is>
      </c>
      <c r="H388" t="n">
        <v>14500</v>
      </c>
      <c r="I388">
        <f>H388/20</f>
        <v/>
      </c>
      <c r="J388"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88" t="inlineStr">
        <is>
          <t>size: 9.5cm*5.5cm*2cm</t>
        </is>
      </c>
      <c r="L388" t="inlineStr">
        <is>
          <t>오븐조리
컨벡션 또는 데우기
예열 220°C 10분
조리 180°C 3~5분</t>
        </is>
      </c>
      <c r="M388" t="inlineStr">
        <is>
          <t>1,2,6</t>
        </is>
      </c>
      <c r="N388" t="inlineStr">
        <is>
          <t>haccp
/무농약</t>
        </is>
      </c>
      <c r="O388" t="inlineStr">
        <is>
          <t>과세</t>
        </is>
      </c>
      <c r="P388" t="n">
        <v>10</v>
      </c>
      <c r="Q388" t="inlineStr">
        <is>
          <t>24개월</t>
        </is>
      </c>
      <c r="R388" t="inlineStr">
        <is>
          <t>냉동</t>
        </is>
      </c>
    </row>
    <row r="389">
      <c r="A389" t="inlineStr"/>
      <c r="B389" t="inlineStr"/>
      <c r="C389" t="inlineStr">
        <is>
          <t>[무농약]우리밀단팥붕어빵</t>
        </is>
      </c>
      <c r="D389" t="inlineStr">
        <is>
          <t>재고</t>
        </is>
      </c>
      <c r="E389" t="n">
        <v>1</v>
      </c>
      <c r="F389" t="inlineStr">
        <is>
          <t>1kg(약25g)</t>
        </is>
      </c>
      <c r="G389" t="inlineStr">
        <is>
          <t>봉</t>
        </is>
      </c>
      <c r="H389" t="n">
        <v>21500</v>
      </c>
      <c r="I389">
        <f>H389/40</f>
        <v/>
      </c>
      <c r="J389" t="inlineStr">
        <is>
          <t>밀가루(무농약,국내산)30.5%,팥앙금[삶은팥(중국산)50%,팥(중국산)15%]28.86%,계란13%,설탕7.5%,찰옥수수전분5%, 베이킹파우다,탈지분유,식염,바닐라,에스텔,마가린,젖산칼슘2%</t>
        </is>
      </c>
      <c r="K389" t="inlineStr">
        <is>
          <t>size: 7cm*4.5cm*2cm
입수량:40±5개</t>
        </is>
      </c>
      <c r="L389" t="inlineStr">
        <is>
          <t>코팅팬 또는 타공팬
컨벡션 또는 데우기
예열220도/10분
180도/3분~5분</t>
        </is>
      </c>
      <c r="M389" t="inlineStr">
        <is>
          <t>1,2,6</t>
        </is>
      </c>
      <c r="N389" t="inlineStr">
        <is>
          <t>haccp
/무농약</t>
        </is>
      </c>
      <c r="O389" t="inlineStr">
        <is>
          <t>과세</t>
        </is>
      </c>
      <c r="P389" t="n">
        <v>10</v>
      </c>
      <c r="Q389" t="inlineStr">
        <is>
          <t>24개월</t>
        </is>
      </c>
      <c r="R389" t="inlineStr">
        <is>
          <t>냉동</t>
        </is>
      </c>
    </row>
    <row r="390">
      <c r="A390" t="inlineStr"/>
      <c r="B390" t="inlineStr"/>
      <c r="C390" t="inlineStr">
        <is>
          <t>[무농약]우리밀슈크림붕어빵</t>
        </is>
      </c>
      <c r="D390" t="inlineStr">
        <is>
          <t>재고</t>
        </is>
      </c>
      <c r="E390" t="n">
        <v>1</v>
      </c>
      <c r="F390" t="inlineStr">
        <is>
          <t>1kg(약25g)</t>
        </is>
      </c>
      <c r="G390" t="inlineStr">
        <is>
          <t>봉</t>
        </is>
      </c>
      <c r="H390" t="n">
        <v>21500</v>
      </c>
      <c r="I390">
        <f>H390/40</f>
        <v/>
      </c>
      <c r="J390"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90" t="inlineStr">
        <is>
          <t>size: 7cm*4.5cm*2cm
입수량:40±5개</t>
        </is>
      </c>
      <c r="L390" t="inlineStr">
        <is>
          <t>코팅팬 또는 타공팬
컨벡션 또는 데우기
예열220도/10분
180도/3분~5분</t>
        </is>
      </c>
      <c r="M390" t="inlineStr">
        <is>
          <t>1,2,6</t>
        </is>
      </c>
      <c r="N390" t="inlineStr">
        <is>
          <t>haccp
/무농약</t>
        </is>
      </c>
      <c r="O390" t="inlineStr">
        <is>
          <t>과세</t>
        </is>
      </c>
      <c r="P390" t="n">
        <v>10</v>
      </c>
      <c r="Q390" t="inlineStr">
        <is>
          <t>24개월</t>
        </is>
      </c>
      <c r="R390" t="inlineStr">
        <is>
          <t>냉동</t>
        </is>
      </c>
    </row>
    <row r="391">
      <c r="A391" t="inlineStr"/>
      <c r="B391" t="inlineStr"/>
      <c r="C391" t="inlineStr">
        <is>
          <t>[무농약]우리밀찹쌀팥칼슘도넛(생지)35g</t>
        </is>
      </c>
      <c r="D391" t="inlineStr">
        <is>
          <t>재고</t>
        </is>
      </c>
      <c r="E391" t="n">
        <v>1.75</v>
      </c>
      <c r="F391" t="inlineStr">
        <is>
          <t>35g*50개</t>
        </is>
      </c>
      <c r="G391" t="inlineStr">
        <is>
          <t>봉</t>
        </is>
      </c>
      <c r="H391" t="n">
        <v>25300</v>
      </c>
      <c r="I391">
        <f>H391/50</f>
        <v/>
      </c>
      <c r="J391" t="inlineStr">
        <is>
          <t>찹쌀(국내산)51.82%,통팥앙금[팥(국내산)36.68%]25%,소맥분(무농약,국내산)5%,정제수7.85%,설탕5.56%,젖산칼슘2%,마가린.52%,유화제0.62%,베이킹파우더0.52%,식소다0.08%,정제염0.03%,식물성크림</t>
        </is>
      </c>
      <c r="K391" t="inlineStr">
        <is>
          <t>팥앙금-국내산</t>
        </is>
      </c>
      <c r="L391" t="inlineStr">
        <is>
          <t>튀김조리: 150~160도4~5분정도(해동후조리시5분정도)
낮은온도에서 튀기김 권장</t>
        </is>
      </c>
      <c r="M391" t="inlineStr">
        <is>
          <t>2,6</t>
        </is>
      </c>
      <c r="N391" t="inlineStr">
        <is>
          <t>haccp
/무농약</t>
        </is>
      </c>
      <c r="O391" t="inlineStr">
        <is>
          <t>과세</t>
        </is>
      </c>
      <c r="P391" t="n">
        <v>6</v>
      </c>
      <c r="Q391" t="inlineStr">
        <is>
          <t>12개월</t>
        </is>
      </c>
      <c r="R391" t="inlineStr">
        <is>
          <t>냉동</t>
        </is>
      </c>
    </row>
    <row r="392">
      <c r="A392" t="inlineStr"/>
      <c r="B392" t="inlineStr"/>
      <c r="C392" t="inlineStr">
        <is>
          <t>[무농약]우리밀찹쌀팥도넛(생지)50g</t>
        </is>
      </c>
      <c r="D392" t="inlineStr">
        <is>
          <t>재고</t>
        </is>
      </c>
      <c r="E392" t="n">
        <v>1.5</v>
      </c>
      <c r="F392" t="inlineStr">
        <is>
          <t>50g*30개</t>
        </is>
      </c>
      <c r="G392" t="inlineStr">
        <is>
          <t>봉</t>
        </is>
      </c>
      <c r="H392" t="n">
        <v>15000</v>
      </c>
      <c r="I392">
        <f>H392/30</f>
        <v/>
      </c>
      <c r="J392" t="inlineStr">
        <is>
          <t>찹쌀(국내산)51.82%,팥앙금[삶은팥(중국산)50%, 팥앙금(중국산) 15%]25%,밀가루(국내산,무농약)5%,정제수7.85%,설탕5.56%,마가린1.52%,젖산칼슘2%,유화제0.62%,식소다0.08%, 식물성크림,정제염0.03%,베이킹파우더0.52%</t>
        </is>
      </c>
      <c r="K392" t="inlineStr">
        <is>
          <t>팥앙금-수입산(중국)</t>
        </is>
      </c>
      <c r="L392" t="inlineStr">
        <is>
          <t xml:space="preserve">튀김조리
170~180도 7~8분정도(해동후조리시6분정도) </t>
        </is>
      </c>
      <c r="M392" t="inlineStr">
        <is>
          <t>2,6</t>
        </is>
      </c>
      <c r="N392" t="inlineStr">
        <is>
          <t>haccp
/무농약</t>
        </is>
      </c>
      <c r="O392" t="inlineStr">
        <is>
          <t>과세</t>
        </is>
      </c>
      <c r="P392" t="n">
        <v>8</v>
      </c>
      <c r="Q392" t="inlineStr">
        <is>
          <t>12개월</t>
        </is>
      </c>
      <c r="R392" t="inlineStr">
        <is>
          <t>냉동</t>
        </is>
      </c>
    </row>
    <row r="393">
      <c r="A393" t="inlineStr"/>
      <c r="B393" t="inlineStr"/>
      <c r="C393" t="inlineStr">
        <is>
          <t>[무농약]우리밀찹쌀칼슘꽈배기(생지)</t>
        </is>
      </c>
      <c r="D393" t="inlineStr">
        <is>
          <t>재고</t>
        </is>
      </c>
      <c r="E393" t="n">
        <v>1.5</v>
      </c>
      <c r="F393" t="inlineStr">
        <is>
          <t>30g*50개</t>
        </is>
      </c>
      <c r="G393" t="inlineStr">
        <is>
          <t>봉</t>
        </is>
      </c>
      <c r="H393" t="n">
        <v>31600</v>
      </c>
      <c r="I393">
        <f>H393/50</f>
        <v/>
      </c>
      <c r="J393" t="inlineStr">
        <is>
          <t>밀가루(무농약,국내산)38.9%,찹쌀(국내산)38.9%,마가린(말레이시아산)5%,설탕8%,정제염3.7%,젖산칼슘2%,생이스트1%,탈지분유1.3%,베이킹파우더1.2%,유화제</t>
        </is>
      </c>
      <c r="K393" t="inlineStr"/>
      <c r="L393" t="inlineStr">
        <is>
          <t>튀김조리: 170~180도4~5분정도(20분정도 해동 후 ) 관찰조리</t>
        </is>
      </c>
      <c r="M393" t="inlineStr">
        <is>
          <t>2,6</t>
        </is>
      </c>
      <c r="N393" t="inlineStr">
        <is>
          <t>haccp
/무농약</t>
        </is>
      </c>
      <c r="O393" t="inlineStr">
        <is>
          <t>과세</t>
        </is>
      </c>
      <c r="P393" t="n">
        <v>6</v>
      </c>
      <c r="Q393" t="inlineStr">
        <is>
          <t>12개월</t>
        </is>
      </c>
      <c r="R393" t="inlineStr">
        <is>
          <t>냉동</t>
        </is>
      </c>
    </row>
    <row r="394">
      <c r="A394" t="inlineStr"/>
      <c r="B394" t="inlineStr"/>
      <c r="C394" t="inlineStr">
        <is>
          <t>[무농약]우리밀찹쌀칼슘꽈배기(생지)</t>
        </is>
      </c>
      <c r="D394" t="inlineStr">
        <is>
          <t>재고</t>
        </is>
      </c>
      <c r="E394" t="n">
        <v>1.5</v>
      </c>
      <c r="F394" t="inlineStr">
        <is>
          <t>50g*30개</t>
        </is>
      </c>
      <c r="G394" t="inlineStr">
        <is>
          <t>봉</t>
        </is>
      </c>
      <c r="H394" t="n">
        <v>24300</v>
      </c>
      <c r="I394">
        <f>H394/30</f>
        <v/>
      </c>
      <c r="J394" t="inlineStr">
        <is>
          <t>밀가루(무농약,국내산)38.9%,찹쌀(국내산)38.9%,마가린(말레이시아산)5%,설탕8%,정제염3.7%,젖산칼슘2%,생이스트1%,탈지분유1.3%,베이킹파우더1.2%,유화제</t>
        </is>
      </c>
      <c r="K394" t="inlineStr"/>
      <c r="L394" t="inlineStr">
        <is>
          <t>튀김조리: 170~180도4~5분정도(20분정도 해동 후 ) 관찰조리</t>
        </is>
      </c>
      <c r="M394" t="inlineStr">
        <is>
          <t>2,6</t>
        </is>
      </c>
      <c r="N394" t="inlineStr">
        <is>
          <t>haccp
/무농약</t>
        </is>
      </c>
      <c r="O394" t="inlineStr">
        <is>
          <t>과세</t>
        </is>
      </c>
      <c r="P394" t="n">
        <v>8</v>
      </c>
      <c r="Q394" t="inlineStr">
        <is>
          <t>12개월</t>
        </is>
      </c>
      <c r="R394" t="inlineStr">
        <is>
          <t>냉동</t>
        </is>
      </c>
    </row>
    <row r="395">
      <c r="A395" t="inlineStr"/>
      <c r="B395" t="inlineStr"/>
      <c r="C395" t="inlineStr">
        <is>
          <t>[무농약]우리밀찹쌀칼슘호떡(미니)(생지)</t>
        </is>
      </c>
      <c r="D395" t="inlineStr">
        <is>
          <t>재고</t>
        </is>
      </c>
      <c r="E395" t="n">
        <v>0.9</v>
      </c>
      <c r="F395" t="inlineStr">
        <is>
          <t>30g*30개</t>
        </is>
      </c>
      <c r="G395" t="inlineStr">
        <is>
          <t>봉</t>
        </is>
      </c>
      <c r="H395" t="n">
        <v>13800</v>
      </c>
      <c r="I395">
        <f>H395/30</f>
        <v/>
      </c>
      <c r="J395" t="inlineStr">
        <is>
          <t>밀가루(무농약,국내산)30.5%,찹쌀(국내산)30.5%,마가린[식물성유지(말레이시아산)]2.51%,젖산칼슘2%,정제수18.16%,백설탕7.42%,해바라기씨3%,콩가루1.5%,참깨1.5%,생이스트,정제염,흑설탕,계피가루,식물성크림</t>
        </is>
      </c>
      <c r="K395" t="inlineStr"/>
      <c r="L395"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5" t="inlineStr">
        <is>
          <t>2,5,6</t>
        </is>
      </c>
      <c r="N395" t="inlineStr">
        <is>
          <t>haccp
/무농약</t>
        </is>
      </c>
      <c r="O395" t="inlineStr">
        <is>
          <t>과세</t>
        </is>
      </c>
      <c r="P395" t="n">
        <v>10</v>
      </c>
      <c r="Q395" t="inlineStr">
        <is>
          <t>12개월</t>
        </is>
      </c>
      <c r="R395" t="inlineStr">
        <is>
          <t>냉동</t>
        </is>
      </c>
    </row>
    <row r="396">
      <c r="A396" t="inlineStr"/>
      <c r="B396" t="inlineStr"/>
      <c r="C396" t="inlineStr">
        <is>
          <t>[무농약]우리밀찹쌀칼슘호떡(생지)</t>
        </is>
      </c>
      <c r="D396" t="inlineStr">
        <is>
          <t>재고</t>
        </is>
      </c>
      <c r="E396" t="n">
        <v>1</v>
      </c>
      <c r="F396" t="inlineStr">
        <is>
          <t>50g*20개</t>
        </is>
      </c>
      <c r="G396" t="inlineStr">
        <is>
          <t>봉</t>
        </is>
      </c>
      <c r="H396" t="n">
        <v>10500</v>
      </c>
      <c r="I396">
        <f>H396/20</f>
        <v/>
      </c>
      <c r="J396" t="inlineStr">
        <is>
          <t>밀가루(무농약,국내산)30.5%,찹쌀(국내산)30.5%,마가린[식물성유지(말레이시아산)]2.51%,젖산칼슘2%,정제수18.16%,백설탕7.42%,해바라기씨3%,콩가루1.5%,참깨1.5%,생이스트,정제염,흑설탕,계피가루,식물성크림</t>
        </is>
      </c>
      <c r="K396" t="inlineStr"/>
      <c r="L396"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6" t="inlineStr">
        <is>
          <t>2,5,6</t>
        </is>
      </c>
      <c r="N396" t="inlineStr">
        <is>
          <t>haccp
/무농약</t>
        </is>
      </c>
      <c r="O396" t="inlineStr">
        <is>
          <t>과세</t>
        </is>
      </c>
      <c r="P396" t="n">
        <v>10</v>
      </c>
      <c r="Q396" t="inlineStr">
        <is>
          <t>12개월</t>
        </is>
      </c>
      <c r="R396" t="inlineStr">
        <is>
          <t>냉동</t>
        </is>
      </c>
    </row>
    <row r="397">
      <c r="A397" t="inlineStr"/>
      <c r="B397" t="inlineStr"/>
      <c r="C397" t="inlineStr">
        <is>
          <t>[무농약]우리밀흑미찹쌀칼슘호떡(미니)(생지)</t>
        </is>
      </c>
      <c r="D397" t="inlineStr">
        <is>
          <t>재고</t>
        </is>
      </c>
      <c r="E397" t="n">
        <v>0.9</v>
      </c>
      <c r="F397" t="inlineStr">
        <is>
          <t>30g*30개</t>
        </is>
      </c>
      <c r="G397" t="inlineStr">
        <is>
          <t>봉</t>
        </is>
      </c>
      <c r="H397" t="n">
        <v>14800</v>
      </c>
      <c r="I397">
        <f>H397/30</f>
        <v/>
      </c>
      <c r="J397" t="inlineStr">
        <is>
          <t>밀가루(무농약,국내산)37%,흑미찹쌀(국내산)25%,찹쌀(국내산)12%,백설탕7.42%,정제수4.24%,해바라기씨3%,마가린2.51%,콩가루1.5%,참깨1.5%,젖산칼슘2%,계피가루,이스트,흑설탕,정제염,베이킹파우더,식물성크림</t>
        </is>
      </c>
      <c r="K397" t="inlineStr"/>
      <c r="L39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7" t="inlineStr">
        <is>
          <t>2,5,6</t>
        </is>
      </c>
      <c r="N397" t="inlineStr">
        <is>
          <t>haccp
/무농약</t>
        </is>
      </c>
      <c r="O397" t="inlineStr">
        <is>
          <t>과세</t>
        </is>
      </c>
      <c r="P397" t="n">
        <v>10</v>
      </c>
      <c r="Q397" t="inlineStr">
        <is>
          <t>12개월</t>
        </is>
      </c>
      <c r="R397" t="inlineStr">
        <is>
          <t>냉동</t>
        </is>
      </c>
    </row>
    <row r="398">
      <c r="A398" t="inlineStr"/>
      <c r="B398" t="inlineStr"/>
      <c r="C398" t="inlineStr">
        <is>
          <t>[무농약]우리밀흑미찹쌀칼슘호떡(생지)</t>
        </is>
      </c>
      <c r="D398" t="inlineStr">
        <is>
          <t>재고</t>
        </is>
      </c>
      <c r="E398" t="n">
        <v>1</v>
      </c>
      <c r="F398" t="inlineStr">
        <is>
          <t>50g*20개</t>
        </is>
      </c>
      <c r="G398" t="inlineStr">
        <is>
          <t>봉</t>
        </is>
      </c>
      <c r="H398" t="n">
        <v>11100</v>
      </c>
      <c r="I398">
        <f>H398/20</f>
        <v/>
      </c>
      <c r="J398" t="inlineStr">
        <is>
          <t>밀가루(무농약,국내산)37%,흑미찹쌀(국내산)25%,찹쌀(국내산)12%,백설탕7.42%,정제수4.24%,해바라기씨3%,마가린2.51%,콩가루1.5%,참깨1.5%,젖산칼슘2%,계피가루,이스트,흑설탕,정제염,베이킹파우더,식물성크림</t>
        </is>
      </c>
      <c r="K398" t="inlineStr"/>
      <c r="L39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8" t="inlineStr">
        <is>
          <t>2,5,6</t>
        </is>
      </c>
      <c r="N398" t="inlineStr">
        <is>
          <t>haccp
/무농약</t>
        </is>
      </c>
      <c r="O398" t="inlineStr">
        <is>
          <t>과세</t>
        </is>
      </c>
      <c r="P398" t="n">
        <v>10</v>
      </c>
      <c r="Q398" t="inlineStr">
        <is>
          <t>12개월</t>
        </is>
      </c>
      <c r="R398" t="inlineStr">
        <is>
          <t>냉동</t>
        </is>
      </c>
    </row>
    <row r="399">
      <c r="A399" t="inlineStr"/>
      <c r="B399" t="inlineStr"/>
      <c r="C399" t="inlineStr">
        <is>
          <t>[무농약]우리밀통팥칼슘찐빵</t>
        </is>
      </c>
      <c r="D399" t="inlineStr">
        <is>
          <t>재고</t>
        </is>
      </c>
      <c r="E399" t="n">
        <v>0.6</v>
      </c>
      <c r="F399" t="inlineStr">
        <is>
          <t>50g*12개</t>
        </is>
      </c>
      <c r="G399" t="inlineStr">
        <is>
          <t>봉</t>
        </is>
      </c>
      <c r="H399" t="n">
        <v>8600</v>
      </c>
      <c r="I399">
        <f>H399/12</f>
        <v/>
      </c>
      <c r="J399" t="inlineStr">
        <is>
          <t>소맥분(국내산,무농약)44%,통팥앙금[팥36.68%(국내산)]34%,생이스트(중국산)3.39%,정제수11.25%,   마가린2.96%,설탕2.18%,젖산칼슘2%,정제염0.22%,식물성크림</t>
        </is>
      </c>
      <c r="K399" t="inlineStr">
        <is>
          <t>통팥-국내산</t>
        </is>
      </c>
      <c r="L399" t="inlineStr">
        <is>
          <t>오븐조리
타공팬
스팀(습열)
예열 120°C 10분
조리 100°C 8~10분
타공팬에 겹치지 않게 간격을 두고 담아 스팀조리 (건열로 조리시 표면이 딱딱해지므로 주의해주세요)</t>
        </is>
      </c>
      <c r="M399" t="inlineStr">
        <is>
          <t>2,6</t>
        </is>
      </c>
      <c r="N399" t="inlineStr">
        <is>
          <t>haccp
/무농약</t>
        </is>
      </c>
      <c r="O399" t="inlineStr">
        <is>
          <t>과세</t>
        </is>
      </c>
      <c r="P399" t="n">
        <v>12</v>
      </c>
      <c r="Q399" t="inlineStr">
        <is>
          <t>12개월</t>
        </is>
      </c>
      <c r="R399" t="inlineStr">
        <is>
          <t>냉동</t>
        </is>
      </c>
    </row>
    <row r="400">
      <c r="A400" t="inlineStr"/>
      <c r="B400" t="inlineStr"/>
      <c r="C400" t="inlineStr">
        <is>
          <t>[무농약]우리밀통팥칼슘찐빵(미니)</t>
        </is>
      </c>
      <c r="D400" t="inlineStr">
        <is>
          <t>재고</t>
        </is>
      </c>
      <c r="E400" t="n">
        <v>0.6</v>
      </c>
      <c r="F400" t="inlineStr">
        <is>
          <t>30g*20개</t>
        </is>
      </c>
      <c r="G400" t="inlineStr">
        <is>
          <t>봉</t>
        </is>
      </c>
      <c r="H400" t="n">
        <v>11200</v>
      </c>
      <c r="I400">
        <f>H400/20</f>
        <v/>
      </c>
      <c r="J400" t="inlineStr">
        <is>
          <t>소맥분(국내산,무농약)44%,통팥앙금[팥36.68%(국내산)]34%,생이스트(중국산)3.39%,정제수11.25%,   마가린2.96%,설탕2.18%,젖산칼슘2%,정제염0.22%,식물성크림</t>
        </is>
      </c>
      <c r="K400" t="inlineStr">
        <is>
          <t>통팥-국내산</t>
        </is>
      </c>
      <c r="L400" t="inlineStr">
        <is>
          <t>오븐조리
타공팬
스팀(습열)
예열 120°C 10분
조리 100°C 8~10분
타공팬에 겹치지 않게 간격을 두고 담아 스팀조리 (건열로 조리시 표면이 딱딱해지므로 주의해주세요)</t>
        </is>
      </c>
      <c r="M400" t="inlineStr">
        <is>
          <t>2,6</t>
        </is>
      </c>
      <c r="N400" t="inlineStr">
        <is>
          <t>haccp
/무농약</t>
        </is>
      </c>
      <c r="O400" t="inlineStr">
        <is>
          <t>과세</t>
        </is>
      </c>
      <c r="P400" t="n">
        <v>12</v>
      </c>
      <c r="Q400" t="inlineStr">
        <is>
          <t>12개월</t>
        </is>
      </c>
      <c r="R400" t="inlineStr">
        <is>
          <t>냉동</t>
        </is>
      </c>
    </row>
    <row r="401">
      <c r="A401" t="inlineStr"/>
      <c r="B401" t="inlineStr"/>
      <c r="C401" t="inlineStr">
        <is>
          <t>[무농약]우리밀흑미찹쌀칼슘찐빵</t>
        </is>
      </c>
      <c r="D401" t="inlineStr">
        <is>
          <t>재고</t>
        </is>
      </c>
      <c r="E401" t="n">
        <v>0.6</v>
      </c>
      <c r="F401" t="inlineStr">
        <is>
          <t>50g*12개</t>
        </is>
      </c>
      <c r="G401" t="inlineStr">
        <is>
          <t>봉</t>
        </is>
      </c>
      <c r="H401" t="n">
        <v>9100</v>
      </c>
      <c r="I401">
        <f>H401/12</f>
        <v/>
      </c>
      <c r="J401" t="inlineStr">
        <is>
          <t>밀가루(무농약,국내산)27%,통팥앙금[팥(국내산)36.68%]25%,흑미찹쌀(국내산)25%,정제수12.94%,마가린2.96%,설탕2.53%,쌀(국내산)2%,젖산칼슘2%,생이스트0.35%,정제염0.22%</t>
        </is>
      </c>
      <c r="K401" t="inlineStr">
        <is>
          <t>통팥앙금-극내산</t>
        </is>
      </c>
      <c r="L401" t="inlineStr">
        <is>
          <t>오븐조리
타공팬
스팀(습열)
예열 120°C 10분
조리 100°C 8~10분
타공팬에 겹치지 않게 간격을 두고 담아 스팀조리 (건열로 조리시 표면이 딱딱해지므로 주의해주세요)</t>
        </is>
      </c>
      <c r="M401" t="n">
        <v>6</v>
      </c>
      <c r="N401" t="inlineStr">
        <is>
          <t>haccp
/무농약</t>
        </is>
      </c>
      <c r="O401" t="inlineStr">
        <is>
          <t>과세</t>
        </is>
      </c>
      <c r="P401" t="n">
        <v>12</v>
      </c>
      <c r="Q401" t="inlineStr">
        <is>
          <t>12개월</t>
        </is>
      </c>
      <c r="R401" t="inlineStr">
        <is>
          <t>냉동</t>
        </is>
      </c>
    </row>
    <row r="402">
      <c r="A402" t="inlineStr"/>
      <c r="B402" t="inlineStr"/>
      <c r="C402" t="inlineStr">
        <is>
          <t>[무농약]우리밀흑미찹쌀칼슘찐빵(미니)</t>
        </is>
      </c>
      <c r="D402" t="inlineStr">
        <is>
          <t>재고</t>
        </is>
      </c>
      <c r="E402" t="n">
        <v>0.6</v>
      </c>
      <c r="F402" t="inlineStr">
        <is>
          <t>30g*20개</t>
        </is>
      </c>
      <c r="G402" t="inlineStr">
        <is>
          <t>봉</t>
        </is>
      </c>
      <c r="H402" t="n">
        <v>12800</v>
      </c>
      <c r="I402">
        <f>H402/20</f>
        <v/>
      </c>
      <c r="J402" t="inlineStr">
        <is>
          <t>밀가루(무농약,국내산)27%,통팥앙금[팥(국내산)36.68%]25%,흑미찹쌀(국내산)25%,정제수12.94%,마가린2.96%,설탕2.53%,쌀(국내산)2%,젖산칼슘2%,생이스트0.35%,정제염0.22%</t>
        </is>
      </c>
      <c r="K402" t="inlineStr">
        <is>
          <t>통팥앙금-극내산</t>
        </is>
      </c>
      <c r="L402" t="inlineStr">
        <is>
          <t>오븐조리
타공팬
스팀(습열)
예열 120°C 10분
조리 100°C 8~10분
타공팬에 겹치지 않게 간격을 두고 담아 스팀조리 (건열로 조리시 표면이 딱딱해지므로 주의해주세요)</t>
        </is>
      </c>
      <c r="M402" t="n">
        <v>6</v>
      </c>
      <c r="N402" t="inlineStr">
        <is>
          <t>haccp
/무농약</t>
        </is>
      </c>
      <c r="O402" t="inlineStr">
        <is>
          <t>과세</t>
        </is>
      </c>
      <c r="P402" t="n">
        <v>12</v>
      </c>
      <c r="Q402" t="inlineStr">
        <is>
          <t>12개월</t>
        </is>
      </c>
      <c r="R402" t="inlineStr">
        <is>
          <t>냉동</t>
        </is>
      </c>
    </row>
    <row r="403">
      <c r="A403" t="inlineStr"/>
      <c r="B403" t="inlineStr"/>
      <c r="C403" t="inlineStr">
        <is>
          <t>[무농약]우리밀미니피자도우-반제품</t>
        </is>
      </c>
      <c r="D403" t="inlineStr">
        <is>
          <t>재고</t>
        </is>
      </c>
      <c r="E403" t="n">
        <v>0.45</v>
      </c>
      <c r="F403" t="inlineStr">
        <is>
          <t>15g*30개</t>
        </is>
      </c>
      <c r="G403" t="inlineStr">
        <is>
          <t>봉</t>
        </is>
      </c>
      <c r="H403" t="n">
        <v>14700</v>
      </c>
      <c r="I403">
        <f>H403/30</f>
        <v/>
      </c>
      <c r="J403" t="inlineStr">
        <is>
          <t>밀가루(국내산,무농약)72.2%,마가린18%,설탕5.8%,이스트1%,정제염수1.5%,버터1.5%</t>
        </is>
      </c>
      <c r="K403" t="inlineStr">
        <is>
          <t>상단:8.5cm 하단:7.5cm</t>
        </is>
      </c>
      <c r="L403" t="inlineStr">
        <is>
          <t>조리하여 섭취</t>
        </is>
      </c>
      <c r="M403" t="inlineStr">
        <is>
          <t>2,6</t>
        </is>
      </c>
      <c r="N403" t="inlineStr">
        <is>
          <t>haccp
/무농약</t>
        </is>
      </c>
      <c r="O403" t="inlineStr">
        <is>
          <t>과세</t>
        </is>
      </c>
      <c r="P403" t="n">
        <v>12</v>
      </c>
      <c r="Q403" t="inlineStr">
        <is>
          <t>12개월</t>
        </is>
      </c>
      <c r="R403" t="inlineStr">
        <is>
          <t>냉동</t>
        </is>
      </c>
    </row>
    <row r="404">
      <c r="A404" t="inlineStr"/>
      <c r="B404" t="inlineStr"/>
      <c r="C404" t="inlineStr">
        <is>
          <t>[우리쌀]방울떡꼬치(냉동)</t>
        </is>
      </c>
      <c r="D404" t="inlineStr">
        <is>
          <t>재고</t>
        </is>
      </c>
      <c r="E404" t="n">
        <v>1</v>
      </c>
      <c r="F404" t="inlineStr">
        <is>
          <t>50g*20개</t>
        </is>
      </c>
      <c r="G404" t="inlineStr">
        <is>
          <t>봉</t>
        </is>
      </c>
      <c r="H404" t="n">
        <v>10400</v>
      </c>
      <c r="I404">
        <f>H404/20</f>
        <v/>
      </c>
      <c r="J404" t="inlineStr">
        <is>
          <t>쌀(국내산)85%, 정제수9.5%, 설탕5%, 정제염0.5%</t>
        </is>
      </c>
      <c r="K404" t="inlineStr">
        <is>
          <t>꼬지:15cm / 떡:약10cm</t>
        </is>
      </c>
      <c r="L404" t="inlineStr">
        <is>
          <t>튀김조리 - 160°C~170°C 2~3분
오븐조리 - 160°C~200°C 5분</t>
        </is>
      </c>
      <c r="M404" t="inlineStr">
        <is>
          <t>없음</t>
        </is>
      </c>
      <c r="N404" t="inlineStr">
        <is>
          <t>haccp</t>
        </is>
      </c>
      <c r="O404" t="inlineStr">
        <is>
          <t>과세</t>
        </is>
      </c>
      <c r="P404" t="n">
        <v>10</v>
      </c>
      <c r="Q404" t="inlineStr">
        <is>
          <t>12개월</t>
        </is>
      </c>
      <c r="R404" t="inlineStr">
        <is>
          <t>냉동</t>
        </is>
      </c>
    </row>
    <row r="405">
      <c r="A405" t="inlineStr"/>
      <c r="B405" t="inlineStr"/>
      <c r="C405" t="inlineStr">
        <is>
          <t>[우리쌀]새알옹심이</t>
        </is>
      </c>
      <c r="D405" t="inlineStr">
        <is>
          <t>재고</t>
        </is>
      </c>
      <c r="E405" t="n">
        <v>1</v>
      </c>
      <c r="F405" t="inlineStr">
        <is>
          <t>1kg(약8g)</t>
        </is>
      </c>
      <c r="G405" t="inlineStr">
        <is>
          <t>봉</t>
        </is>
      </c>
      <c r="H405" t="n">
        <v>8700</v>
      </c>
      <c r="I405" t="inlineStr"/>
      <c r="J405" t="inlineStr">
        <is>
          <t>찹쌀(국내산)78%, 멥쌀(국내산)20%, 천일염2%</t>
        </is>
      </c>
      <c r="K405" t="inlineStr">
        <is>
          <t>약8g /</t>
        </is>
      </c>
      <c r="L405" t="inlineStr"/>
      <c r="M405" t="inlineStr"/>
      <c r="N405" t="inlineStr">
        <is>
          <t>haccp</t>
        </is>
      </c>
      <c r="O405" t="inlineStr">
        <is>
          <t>과세</t>
        </is>
      </c>
      <c r="P405" t="n">
        <v>10</v>
      </c>
      <c r="Q405" t="inlineStr">
        <is>
          <t>12개월</t>
        </is>
      </c>
      <c r="R405" t="inlineStr">
        <is>
          <t>냉동</t>
        </is>
      </c>
    </row>
    <row r="406">
      <c r="A406" t="inlineStr"/>
      <c r="B406" t="inlineStr"/>
      <c r="C406" t="inlineStr">
        <is>
          <t>[우리쌀]굳지않은앙금절편(흰색)</t>
        </is>
      </c>
      <c r="D406" t="inlineStr">
        <is>
          <t>재고</t>
        </is>
      </c>
      <c r="E406" t="n">
        <v>1</v>
      </c>
      <c r="F406" t="inlineStr">
        <is>
          <t>40gX25개</t>
        </is>
      </c>
      <c r="G406" t="inlineStr">
        <is>
          <t>봉</t>
        </is>
      </c>
      <c r="H406" t="n">
        <v>11500</v>
      </c>
      <c r="I406">
        <f>H406/25</f>
        <v/>
      </c>
      <c r="J406" t="inlineStr">
        <is>
          <t>쌀(국내산)75%,팥앙금(중국산)20% 외</t>
        </is>
      </c>
      <c r="K406" t="inlineStr"/>
      <c r="L406" t="inlineStr">
        <is>
          <t>해동 후 섭취</t>
        </is>
      </c>
      <c r="M406" t="inlineStr"/>
      <c r="N406" t="inlineStr">
        <is>
          <t>haccp</t>
        </is>
      </c>
      <c r="O406" t="inlineStr">
        <is>
          <t>과세</t>
        </is>
      </c>
      <c r="P406" t="n">
        <v>10</v>
      </c>
      <c r="Q406" t="inlineStr">
        <is>
          <t>12개월</t>
        </is>
      </c>
      <c r="R406" t="inlineStr">
        <is>
          <t>냉동</t>
        </is>
      </c>
    </row>
    <row r="407">
      <c r="A407" t="inlineStr"/>
      <c r="B407" t="inlineStr"/>
      <c r="C407" t="inlineStr">
        <is>
          <t>[우리쌀]굳지않은앙금절편(쑥)</t>
        </is>
      </c>
      <c r="D407" t="inlineStr">
        <is>
          <t>재고</t>
        </is>
      </c>
      <c r="E407" t="n">
        <v>1</v>
      </c>
      <c r="F407" t="inlineStr">
        <is>
          <t>40gX25개</t>
        </is>
      </c>
      <c r="G407" t="inlineStr">
        <is>
          <t>봉</t>
        </is>
      </c>
      <c r="H407" t="n">
        <v>11800</v>
      </c>
      <c r="I407">
        <f>H407/25</f>
        <v/>
      </c>
      <c r="J407" t="inlineStr">
        <is>
          <t>쌀(국내산)55%,쑥(국내산)20%,팥앙금(중국산)20% 외</t>
        </is>
      </c>
      <c r="K407" t="inlineStr"/>
      <c r="L407" t="inlineStr">
        <is>
          <t>해동 후 섭취</t>
        </is>
      </c>
      <c r="M407" t="inlineStr"/>
      <c r="N407" t="inlineStr">
        <is>
          <t>haccp</t>
        </is>
      </c>
      <c r="O407" t="inlineStr">
        <is>
          <t>과세</t>
        </is>
      </c>
      <c r="P407" t="n">
        <v>10</v>
      </c>
      <c r="Q407" t="inlineStr">
        <is>
          <t>12개월</t>
        </is>
      </c>
      <c r="R407" t="inlineStr">
        <is>
          <t>냉동</t>
        </is>
      </c>
    </row>
    <row r="408">
      <c r="A408" t="inlineStr"/>
      <c r="B408" t="inlineStr"/>
      <c r="C408" t="inlineStr">
        <is>
          <t>[우리쌀]꿀떡(흰색)</t>
        </is>
      </c>
      <c r="D408" t="inlineStr">
        <is>
          <t>재고</t>
        </is>
      </c>
      <c r="E408" t="n">
        <v>1</v>
      </c>
      <c r="F408" t="inlineStr">
        <is>
          <t>약20gX50개</t>
        </is>
      </c>
      <c r="G408" t="inlineStr">
        <is>
          <t>봉</t>
        </is>
      </c>
      <c r="H408" t="n">
        <v>11300</v>
      </c>
      <c r="I408">
        <f>H408/50</f>
        <v/>
      </c>
      <c r="J408" t="inlineStr">
        <is>
          <t>쌀(국내산)88%,참깨(수입산)2% 외</t>
        </is>
      </c>
      <c r="K408" t="inlineStr"/>
      <c r="L408" t="inlineStr">
        <is>
          <t>해동 후 섭취</t>
        </is>
      </c>
      <c r="M408" t="inlineStr"/>
      <c r="N408" t="inlineStr">
        <is>
          <t>haccp</t>
        </is>
      </c>
      <c r="O408" t="inlineStr">
        <is>
          <t>과세</t>
        </is>
      </c>
      <c r="P408" t="n">
        <v>10</v>
      </c>
      <c r="Q408" t="inlineStr">
        <is>
          <t>12개월</t>
        </is>
      </c>
      <c r="R408" t="inlineStr">
        <is>
          <t>냉동</t>
        </is>
      </c>
    </row>
    <row r="409">
      <c r="A409" t="inlineStr"/>
      <c r="B409" t="inlineStr"/>
      <c r="C409" t="inlineStr">
        <is>
          <t>[우리쌀]꿀떡(백년초)</t>
        </is>
      </c>
      <c r="D409" t="inlineStr">
        <is>
          <t>재고</t>
        </is>
      </c>
      <c r="E409" t="n">
        <v>1</v>
      </c>
      <c r="F409" t="inlineStr">
        <is>
          <t>약20gX50개</t>
        </is>
      </c>
      <c r="G409" t="inlineStr">
        <is>
          <t>봉</t>
        </is>
      </c>
      <c r="H409" t="n">
        <v>11600</v>
      </c>
      <c r="I409">
        <f>H409/50</f>
        <v/>
      </c>
      <c r="J409" t="inlineStr">
        <is>
          <t>쌀(국내산)83%,백년초(국내산)5%,참깨(수입산)2% 외</t>
        </is>
      </c>
      <c r="K409" t="inlineStr"/>
      <c r="L409" t="inlineStr">
        <is>
          <t>해동 후 섭취</t>
        </is>
      </c>
      <c r="M409" t="inlineStr"/>
      <c r="N409" t="inlineStr">
        <is>
          <t>haccp</t>
        </is>
      </c>
      <c r="O409" t="inlineStr">
        <is>
          <t>과세</t>
        </is>
      </c>
      <c r="P409" t="n">
        <v>10</v>
      </c>
      <c r="Q409" t="inlineStr">
        <is>
          <t>12개월</t>
        </is>
      </c>
      <c r="R409" t="inlineStr">
        <is>
          <t>냉동</t>
        </is>
      </c>
    </row>
    <row r="410">
      <c r="A410" t="inlineStr"/>
      <c r="B410" t="inlineStr"/>
      <c r="C410" t="inlineStr">
        <is>
          <t>[우리쌀]꿀떡(쑥)</t>
        </is>
      </c>
      <c r="D410" t="inlineStr">
        <is>
          <t>재고</t>
        </is>
      </c>
      <c r="E410" t="n">
        <v>1</v>
      </c>
      <c r="F410" t="inlineStr">
        <is>
          <t>약20gX50개</t>
        </is>
      </c>
      <c r="G410" t="inlineStr">
        <is>
          <t>봉</t>
        </is>
      </c>
      <c r="H410" t="n">
        <v>11600</v>
      </c>
      <c r="I410">
        <f>H410/50</f>
        <v/>
      </c>
      <c r="J410" t="inlineStr">
        <is>
          <t>쌀(국내산)83%,쑥(국내산)5%,참깨(수입산)2% 외</t>
        </is>
      </c>
      <c r="K410" t="inlineStr"/>
      <c r="L410" t="inlineStr">
        <is>
          <t>해동 후 섭취</t>
        </is>
      </c>
      <c r="M410" t="inlineStr"/>
      <c r="N410" t="inlineStr">
        <is>
          <t>haccp</t>
        </is>
      </c>
      <c r="O410" t="inlineStr">
        <is>
          <t>과세</t>
        </is>
      </c>
      <c r="P410" t="n">
        <v>10</v>
      </c>
      <c r="Q410" t="inlineStr">
        <is>
          <t>12개월</t>
        </is>
      </c>
      <c r="R410" t="inlineStr">
        <is>
          <t>냉동</t>
        </is>
      </c>
    </row>
    <row r="411">
      <c r="A411" t="inlineStr"/>
      <c r="B411" t="inlineStr"/>
      <c r="C411" t="inlineStr">
        <is>
          <t>[우리쌀]바람떡(흰색)</t>
        </is>
      </c>
      <c r="D411" t="inlineStr">
        <is>
          <t>재고</t>
        </is>
      </c>
      <c r="E411" t="n">
        <v>1</v>
      </c>
      <c r="F411" t="inlineStr">
        <is>
          <t>약20gX50개</t>
        </is>
      </c>
      <c r="G411" t="inlineStr">
        <is>
          <t>봉</t>
        </is>
      </c>
      <c r="H411" t="n">
        <v>11300</v>
      </c>
      <c r="I411">
        <f>H411/50</f>
        <v/>
      </c>
      <c r="J411" t="inlineStr">
        <is>
          <t>쌀(국내산)78%,백앙금(중국산)20% 외-</t>
        </is>
      </c>
      <c r="K411" t="inlineStr"/>
      <c r="L411" t="inlineStr">
        <is>
          <t>해동 후 섭취</t>
        </is>
      </c>
      <c r="M411" t="inlineStr"/>
      <c r="N411" t="inlineStr">
        <is>
          <t>haccp</t>
        </is>
      </c>
      <c r="O411" t="inlineStr">
        <is>
          <t>과세</t>
        </is>
      </c>
      <c r="P411" t="n">
        <v>10</v>
      </c>
      <c r="Q411" t="inlineStr">
        <is>
          <t>12개월</t>
        </is>
      </c>
      <c r="R411" t="inlineStr">
        <is>
          <t>냉동</t>
        </is>
      </c>
    </row>
    <row r="412">
      <c r="A412" t="inlineStr"/>
      <c r="B412" t="inlineStr"/>
      <c r="C412" t="inlineStr">
        <is>
          <t>[우리쌀]바람떡(쑥)</t>
        </is>
      </c>
      <c r="D412" t="inlineStr">
        <is>
          <t>재고</t>
        </is>
      </c>
      <c r="E412" t="n">
        <v>1</v>
      </c>
      <c r="F412" t="inlineStr">
        <is>
          <t>약20gX50개</t>
        </is>
      </c>
      <c r="G412" t="inlineStr">
        <is>
          <t>봉</t>
        </is>
      </c>
      <c r="H412" t="n">
        <v>11600</v>
      </c>
      <c r="I412">
        <f>H412/50</f>
        <v/>
      </c>
      <c r="J412" t="inlineStr">
        <is>
          <t>쌀(국내산)73%,쑥(국내산)5%,백앙금(중국산)15% 외</t>
        </is>
      </c>
      <c r="K412" t="inlineStr"/>
      <c r="L412" t="inlineStr">
        <is>
          <t>해동 후 섭취</t>
        </is>
      </c>
      <c r="M412" t="inlineStr"/>
      <c r="N412" t="inlineStr">
        <is>
          <t>haccp</t>
        </is>
      </c>
      <c r="O412" t="inlineStr">
        <is>
          <t>과세</t>
        </is>
      </c>
      <c r="P412" t="n">
        <v>10</v>
      </c>
      <c r="Q412" t="inlineStr">
        <is>
          <t>12개월</t>
        </is>
      </c>
      <c r="R412" t="inlineStr">
        <is>
          <t>냉동</t>
        </is>
      </c>
    </row>
    <row r="413">
      <c r="A413" t="inlineStr"/>
      <c r="B413" t="inlineStr"/>
      <c r="C413" t="inlineStr">
        <is>
          <t>[우리쌀]흰송편(냉동완제)
-(9월 추석 한정 공급)</t>
        </is>
      </c>
      <c r="D413" t="inlineStr">
        <is>
          <t>재고</t>
        </is>
      </c>
      <c r="E413" t="n">
        <v>2</v>
      </c>
      <c r="F413" t="inlineStr">
        <is>
          <t>25gX80개</t>
        </is>
      </c>
      <c r="G413" t="inlineStr">
        <is>
          <t>봉</t>
        </is>
      </c>
      <c r="H413" t="n">
        <v>25200</v>
      </c>
      <c r="I413">
        <f>H413/80</f>
        <v/>
      </c>
      <c r="J413" t="inlineStr">
        <is>
          <t>쌀(국내산)76%,참깨10%,콩가루5%,설탕3.5%,정제소금3.5%,타피오카전분2% (스팀으로 살짝 쪄서 섭취)
-2kg 포장(발주는 kg단위 발주)</t>
        </is>
      </c>
      <c r="K413" t="inlineStr">
        <is>
          <t>추석 전용 제품</t>
        </is>
      </c>
      <c r="L413" t="inlineStr">
        <is>
          <t xml:space="preserve">찜조리 </t>
        </is>
      </c>
      <c r="M413" t="n">
        <v>5</v>
      </c>
      <c r="N413" t="inlineStr">
        <is>
          <t>haccp</t>
        </is>
      </c>
      <c r="O413" t="inlineStr">
        <is>
          <t>과세</t>
        </is>
      </c>
      <c r="P413" t="n">
        <v>12</v>
      </c>
      <c r="Q413" t="inlineStr">
        <is>
          <t>12개월</t>
        </is>
      </c>
      <c r="R413" t="inlineStr">
        <is>
          <t>냉동</t>
        </is>
      </c>
    </row>
    <row r="414">
      <c r="A414" t="inlineStr"/>
      <c r="B414" t="inlineStr"/>
      <c r="C414" t="inlineStr">
        <is>
          <t>[우리쌀]백년초송편(냉동완제)
-(9월 추석 한정 공급)</t>
        </is>
      </c>
      <c r="D414" t="inlineStr">
        <is>
          <t>재고</t>
        </is>
      </c>
      <c r="E414" t="n">
        <v>2</v>
      </c>
      <c r="F414" t="inlineStr">
        <is>
          <t>25gX80개</t>
        </is>
      </c>
      <c r="G414" t="inlineStr">
        <is>
          <t>봉</t>
        </is>
      </c>
      <c r="H414" t="n">
        <v>25900</v>
      </c>
      <c r="I414">
        <f>H414/80</f>
        <v/>
      </c>
      <c r="J414" t="inlineStr">
        <is>
          <t>쌀(국내산)68.8%,백년초가루(국내산)7.2%,참깨10%,콩가루5%,설탕3.5%,정제소금3.5%,타피오카전분2%
(스팀으로 살짝 쪄서 섭취)
-2kg포장(발주는 kg단위 발주)</t>
        </is>
      </c>
      <c r="K414" t="inlineStr">
        <is>
          <t>추석 전용 제품</t>
        </is>
      </c>
      <c r="L414" t="inlineStr">
        <is>
          <t xml:space="preserve">찜조리 </t>
        </is>
      </c>
      <c r="M414" t="n">
        <v>5</v>
      </c>
      <c r="N414" t="inlineStr">
        <is>
          <t>haccp</t>
        </is>
      </c>
      <c r="O414" t="inlineStr">
        <is>
          <t>과세</t>
        </is>
      </c>
      <c r="P414" t="n">
        <v>12</v>
      </c>
      <c r="Q414" t="inlineStr">
        <is>
          <t>12개월</t>
        </is>
      </c>
      <c r="R414" t="inlineStr">
        <is>
          <t>냉동</t>
        </is>
      </c>
    </row>
    <row r="415">
      <c r="A415" t="inlineStr"/>
      <c r="B415" t="inlineStr"/>
      <c r="C415" t="inlineStr">
        <is>
          <t>[우리쌀]쑥송편(냉동완제)
-(9월 추석 한정 공급)</t>
        </is>
      </c>
      <c r="D415" t="inlineStr">
        <is>
          <t>재고</t>
        </is>
      </c>
      <c r="E415" t="n">
        <v>2</v>
      </c>
      <c r="F415" t="inlineStr">
        <is>
          <t>25gX80개</t>
        </is>
      </c>
      <c r="G415" t="inlineStr">
        <is>
          <t>봉</t>
        </is>
      </c>
      <c r="H415" t="n">
        <v>25900</v>
      </c>
      <c r="I415">
        <f>H415/80</f>
        <v/>
      </c>
      <c r="J415" t="inlineStr">
        <is>
          <t>쌀(국내산)61%,쑥가루(국내산)15%,참깨10%,콩가루5%,설탕3.5%,정제소금3.5%,타피오카전분2% 
(스팀으로 살짝 쪄서 섭취)
-2kg 포장(발주는 kg단위 발주)</t>
        </is>
      </c>
      <c r="K415" t="inlineStr">
        <is>
          <t>추석 전용 제품</t>
        </is>
      </c>
      <c r="L415" t="inlineStr">
        <is>
          <t xml:space="preserve">찜조리 </t>
        </is>
      </c>
      <c r="M415" t="n">
        <v>5</v>
      </c>
      <c r="N415" t="inlineStr">
        <is>
          <t>haccp</t>
        </is>
      </c>
      <c r="O415" t="inlineStr">
        <is>
          <t>과세</t>
        </is>
      </c>
      <c r="P415" t="n">
        <v>12</v>
      </c>
      <c r="Q415" t="inlineStr">
        <is>
          <t>12개월</t>
        </is>
      </c>
      <c r="R415" t="inlineStr">
        <is>
          <t>냉동</t>
        </is>
      </c>
    </row>
    <row r="416">
      <c r="A416" t="inlineStr"/>
      <c r="B416" t="inlineStr"/>
      <c r="C416" t="inlineStr">
        <is>
          <t>[우리쌀]모시송편(냉동완제)
-(9월 추석 한정 공급)</t>
        </is>
      </c>
      <c r="D416" t="inlineStr">
        <is>
          <t>재고</t>
        </is>
      </c>
      <c r="E416" t="n">
        <v>2</v>
      </c>
      <c r="F416" t="inlineStr">
        <is>
          <t>25gX80개</t>
        </is>
      </c>
      <c r="G416" t="inlineStr">
        <is>
          <t>봉</t>
        </is>
      </c>
      <c r="H416" t="n">
        <v>27700</v>
      </c>
      <c r="I416">
        <f>H416/80</f>
        <v/>
      </c>
      <c r="J416" t="inlineStr">
        <is>
          <t>쌀(국산)60.4%,모시잎가루(국내산)20%,천일염0.5%,설탕4.1%,콩가루12%,참깨3% (스팀으로 살짝 쪄서 섭취)
-2kg 포장(발주는 kg단위 발주)</t>
        </is>
      </c>
      <c r="K416" t="inlineStr">
        <is>
          <t>추석 전용 제품</t>
        </is>
      </c>
      <c r="L416" t="inlineStr">
        <is>
          <t xml:space="preserve">찜조리 </t>
        </is>
      </c>
      <c r="M416" t="n">
        <v>5</v>
      </c>
      <c r="N416" t="inlineStr">
        <is>
          <t>haccp</t>
        </is>
      </c>
      <c r="O416" t="inlineStr">
        <is>
          <t>과세</t>
        </is>
      </c>
      <c r="P416" t="n">
        <v>12</v>
      </c>
      <c r="Q416" t="inlineStr">
        <is>
          <t>12개월</t>
        </is>
      </c>
      <c r="R416" t="inlineStr">
        <is>
          <t>냉동</t>
        </is>
      </c>
    </row>
    <row r="417">
      <c r="A417" t="inlineStr"/>
      <c r="B417" t="inlineStr"/>
      <c r="C417" t="inlineStr">
        <is>
          <t>[우리쌀]팥찰수수부꾸미</t>
        </is>
      </c>
      <c r="D417" t="inlineStr">
        <is>
          <t>재고</t>
        </is>
      </c>
      <c r="E417" t="n">
        <v>1</v>
      </c>
      <c r="F417" t="inlineStr">
        <is>
          <t>40gX25개</t>
        </is>
      </c>
      <c r="G417" t="inlineStr">
        <is>
          <t>봉</t>
        </is>
      </c>
      <c r="H417" t="n">
        <v>16100</v>
      </c>
      <c r="I417">
        <f>H417/25</f>
        <v/>
      </c>
      <c r="J417" t="inlineStr">
        <is>
          <t>쌀(국산)33.4%,찰수수(중국산)33.4%,통팥앙금30%,전분2%,천일염1.2%</t>
        </is>
      </c>
      <c r="K417" t="inlineStr"/>
      <c r="L417" t="inlineStr">
        <is>
          <t>전판 조리</t>
        </is>
      </c>
      <c r="M417" t="inlineStr"/>
      <c r="N417" t="inlineStr">
        <is>
          <t>haccp</t>
        </is>
      </c>
      <c r="O417" t="inlineStr">
        <is>
          <t>과세</t>
        </is>
      </c>
      <c r="P417" t="n">
        <v>10</v>
      </c>
      <c r="Q417" t="inlineStr">
        <is>
          <t>12개월</t>
        </is>
      </c>
      <c r="R417" t="inlineStr">
        <is>
          <t>냉동</t>
        </is>
      </c>
    </row>
    <row r="418">
      <c r="A418" t="inlineStr"/>
      <c r="B418" t="inlineStr"/>
      <c r="C418" t="inlineStr">
        <is>
          <t>[무농약]우리밀단호박칼슘찐빵</t>
        </is>
      </c>
      <c r="D418" t="inlineStr">
        <is>
          <t>재고</t>
        </is>
      </c>
      <c r="E418" t="n">
        <v>0.6</v>
      </c>
      <c r="F418" t="inlineStr">
        <is>
          <t>50gX12개</t>
        </is>
      </c>
      <c r="G418" t="inlineStr">
        <is>
          <t>봉</t>
        </is>
      </c>
      <c r="H418" t="n">
        <v>9000</v>
      </c>
      <c r="I418">
        <f>H418/12</f>
        <v/>
      </c>
      <c r="J418" t="inlineStr">
        <is>
          <t>밀가루(무농약,국내산)54%,통팥앙금[팥62%(국내산)]35%,단호박분말(국내산)7%,마가린,식물성크림,젖산칼슘,생이스트,정제수,정제염,설탕</t>
        </is>
      </c>
      <c r="K418" t="inlineStr"/>
      <c r="L418" t="inlineStr">
        <is>
          <t>오븐조리
타공팬
스팀(습열)
예열 120°C 10분
조리 100°C 8~10분
타공팬에 겹치지 않게 간격을 두고 담아 스팀조리 (건열로 조리시 표면이 딱딱해지므로 주의해주세요)</t>
        </is>
      </c>
      <c r="M418" t="inlineStr">
        <is>
          <t>2,5,6</t>
        </is>
      </c>
      <c r="N418" t="inlineStr">
        <is>
          <t>haccp</t>
        </is>
      </c>
      <c r="O418" t="inlineStr">
        <is>
          <t>과세</t>
        </is>
      </c>
      <c r="P418" t="n">
        <v>12</v>
      </c>
      <c r="Q418" t="inlineStr">
        <is>
          <t>12개월</t>
        </is>
      </c>
      <c r="R418" t="inlineStr">
        <is>
          <t>냉동</t>
        </is>
      </c>
    </row>
    <row r="419">
      <c r="A419" t="inlineStr"/>
      <c r="B419" t="inlineStr"/>
      <c r="C419" t="inlineStr">
        <is>
          <t>[무농약]우리밀단호박칼슘찐빵(미니)</t>
        </is>
      </c>
      <c r="D419" t="inlineStr">
        <is>
          <t>재고</t>
        </is>
      </c>
      <c r="E419" t="n">
        <v>0.6</v>
      </c>
      <c r="F419" t="inlineStr">
        <is>
          <t>30gX20개</t>
        </is>
      </c>
      <c r="G419" t="inlineStr">
        <is>
          <t>봉</t>
        </is>
      </c>
      <c r="H419" t="n">
        <v>12600</v>
      </c>
      <c r="I419">
        <f>H419/20</f>
        <v/>
      </c>
      <c r="J419" t="inlineStr">
        <is>
          <t>밀가루(무농약,국내산)54%,통팥앙금[팥62%(국내산)]35%,단호박분말(국내산)7%,마가린,식물성크림,젖산칼슘,생이스트,정제수,정제염,설탕</t>
        </is>
      </c>
      <c r="K419" t="inlineStr"/>
      <c r="L419" t="inlineStr">
        <is>
          <t>오븐조리
타공팬
스팀(습열)
예열 120°C 10분
조리 100°C 8~10분
타공팬에 겹치지 않게 간격을 두고 담아 스팀조리 (건열로 조리시 표면이 딱딱해지므로 주의해주세요)</t>
        </is>
      </c>
      <c r="M419" t="inlineStr">
        <is>
          <t>2,5,6</t>
        </is>
      </c>
      <c r="N419" t="inlineStr">
        <is>
          <t>haccp</t>
        </is>
      </c>
      <c r="O419" t="inlineStr">
        <is>
          <t>과세</t>
        </is>
      </c>
      <c r="P419" t="n">
        <v>12</v>
      </c>
      <c r="Q419" t="inlineStr">
        <is>
          <t>12개월</t>
        </is>
      </c>
      <c r="R419" t="inlineStr">
        <is>
          <t>냉동</t>
        </is>
      </c>
    </row>
    <row r="420">
      <c r="A420" t="inlineStr"/>
      <c r="B420" t="inlineStr"/>
      <c r="C420" t="inlineStr">
        <is>
          <t>[우리쌀]구워먹는치즈떡</t>
        </is>
      </c>
      <c r="D420" t="inlineStr">
        <is>
          <t>재고</t>
        </is>
      </c>
      <c r="E420" t="n">
        <v>1.75</v>
      </c>
      <c r="F420" t="inlineStr">
        <is>
          <t>35g*50개</t>
        </is>
      </c>
      <c r="G420" t="inlineStr">
        <is>
          <t>봉</t>
        </is>
      </c>
      <c r="H420" t="n">
        <v>28100</v>
      </c>
      <c r="I420">
        <f>H420/50</f>
        <v/>
      </c>
      <c r="J420" t="inlineStr">
        <is>
          <t>멥쌀(국산)77.5%, 생치즈(벨라유임실피자치즈)20%[원유(국)99.978%,유산균혼합분말,응고제,염화칼슘],타피오카전분2%,천일염0.3%,감미유0.2%</t>
        </is>
      </c>
      <c r="K420" t="inlineStr">
        <is>
          <t>크기 : 길이-7~8, 지름-2~3cm</t>
        </is>
      </c>
      <c r="L420" t="inlineStr">
        <is>
          <t>오븐조리</t>
        </is>
      </c>
      <c r="M420" t="n">
        <v>2</v>
      </c>
      <c r="N420" t="inlineStr">
        <is>
          <t>haccp</t>
        </is>
      </c>
      <c r="O420" t="inlineStr">
        <is>
          <t>과세</t>
        </is>
      </c>
      <c r="P420" t="n">
        <v>10</v>
      </c>
      <c r="Q420" t="inlineStr">
        <is>
          <t>12개월</t>
        </is>
      </c>
      <c r="R420" t="inlineStr">
        <is>
          <t>냉동</t>
        </is>
      </c>
    </row>
    <row r="421">
      <c r="A421" t="inlineStr"/>
      <c r="B421" t="inlineStr"/>
      <c r="C421" t="inlineStr">
        <is>
          <t>[무농약]우리쌀국수-소면(국수,냉면,사리용 등)</t>
        </is>
      </c>
      <c r="D421" t="inlineStr">
        <is>
          <t>재고</t>
        </is>
      </c>
      <c r="E421" t="n">
        <v>1</v>
      </c>
      <c r="F421" t="inlineStr">
        <is>
          <t>1kg</t>
        </is>
      </c>
      <c r="G421" t="inlineStr">
        <is>
          <t>봉</t>
        </is>
      </c>
      <c r="H421" t="n">
        <v>10200</v>
      </c>
      <c r="I421" t="inlineStr"/>
      <c r="J421" t="inlineStr">
        <is>
          <t>무농약쌀(국산)95%,전분4.5%천일염0.5%</t>
        </is>
      </c>
      <c r="K421" t="inlineStr">
        <is>
          <t>전통인증 :  
전통인증1033호
냉동면/냉동면(삶아서 얼린 숙면) 지름:1mm</t>
        </is>
      </c>
      <c r="L421" t="inlineStr">
        <is>
          <t>완전해동 후 끓는물
에 채반에 담은 채
2~3분</t>
        </is>
      </c>
      <c r="M421" t="inlineStr"/>
      <c r="N421" t="inlineStr">
        <is>
          <t>haccp
/무농약
/전통식품</t>
        </is>
      </c>
      <c r="O421" t="inlineStr">
        <is>
          <t>과세</t>
        </is>
      </c>
      <c r="P421" t="n">
        <v>10</v>
      </c>
      <c r="Q421" t="inlineStr">
        <is>
          <t>12개월</t>
        </is>
      </c>
      <c r="R421" t="inlineStr">
        <is>
          <t>냉동</t>
        </is>
      </c>
    </row>
    <row r="422">
      <c r="A422" t="inlineStr"/>
      <c r="B422" t="inlineStr"/>
      <c r="C422" t="inlineStr">
        <is>
          <t>[우리쌀]가마솥맛끓임누룽지(조각)</t>
        </is>
      </c>
      <c r="D422" t="inlineStr">
        <is>
          <t>재고</t>
        </is>
      </c>
      <c r="E422" t="n">
        <v>1</v>
      </c>
      <c r="F422" t="inlineStr">
        <is>
          <t>1kg</t>
        </is>
      </c>
      <c r="G422" t="inlineStr">
        <is>
          <t>봉</t>
        </is>
      </c>
      <c r="H422" t="n">
        <v>11300</v>
      </c>
      <c r="I422" t="inlineStr"/>
      <c r="J422" t="inlineStr">
        <is>
          <t>쌀(국내산)100%</t>
        </is>
      </c>
      <c r="K422" t="inlineStr"/>
      <c r="L422" t="inlineStr"/>
      <c r="M422" t="inlineStr"/>
      <c r="N422" t="inlineStr">
        <is>
          <t>haccp</t>
        </is>
      </c>
      <c r="O422" t="inlineStr">
        <is>
          <t>과세</t>
        </is>
      </c>
      <c r="P422" t="n">
        <v>10</v>
      </c>
      <c r="Q422" t="inlineStr">
        <is>
          <t>12개월</t>
        </is>
      </c>
      <c r="R422" t="inlineStr">
        <is>
          <t>실온</t>
        </is>
      </c>
    </row>
    <row r="423">
      <c r="A423" t="inlineStr"/>
      <c r="B423" t="inlineStr"/>
      <c r="C423" t="inlineStr">
        <is>
          <t>[국내산]감자전분100％</t>
        </is>
      </c>
      <c r="D423" t="inlineStr">
        <is>
          <t>재고</t>
        </is>
      </c>
      <c r="E423" t="n">
        <v>15</v>
      </c>
      <c r="F423" t="inlineStr">
        <is>
          <t>1kg*15봉</t>
        </is>
      </c>
      <c r="G423" t="inlineStr">
        <is>
          <t>박스</t>
        </is>
      </c>
      <c r="H423" t="n">
        <v>127500</v>
      </c>
      <c r="I423">
        <f>H423/15</f>
        <v/>
      </c>
      <c r="J423" t="inlineStr">
        <is>
          <t>감자(국내산)100%(무방부제,무색소,무표백)</t>
        </is>
      </c>
      <c r="K423" t="inlineStr"/>
      <c r="L423" t="inlineStr">
        <is>
          <t>조리에 사용</t>
        </is>
      </c>
      <c r="M423" t="inlineStr"/>
      <c r="N423" t="inlineStr"/>
      <c r="O423" t="inlineStr">
        <is>
          <t>과세</t>
        </is>
      </c>
      <c r="P423" t="n">
        <v>1</v>
      </c>
      <c r="Q423" t="inlineStr">
        <is>
          <t>24개월</t>
        </is>
      </c>
      <c r="R423" t="inlineStr">
        <is>
          <t>실온</t>
        </is>
      </c>
    </row>
    <row r="424">
      <c r="A424" t="inlineStr"/>
      <c r="B424" t="inlineStr"/>
      <c r="C424" t="inlineStr">
        <is>
          <t xml:space="preserve">[우리밀]딸기맛도넛(완제)(개별포장) </t>
        </is>
      </c>
      <c r="D424" t="inlineStr">
        <is>
          <t>재고</t>
        </is>
      </c>
      <c r="E424" t="n">
        <v>1.2</v>
      </c>
      <c r="F424" t="inlineStr">
        <is>
          <t>40g*30개</t>
        </is>
      </c>
      <c r="G424" t="inlineStr">
        <is>
          <t>박스</t>
        </is>
      </c>
      <c r="H424" t="n">
        <v>32700</v>
      </c>
      <c r="I424">
        <f>H424/30</f>
        <v/>
      </c>
      <c r="J424"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K424" t="inlineStr">
        <is>
          <t>*개별포장
개당 중량 40~45g</t>
        </is>
      </c>
      <c r="L424" t="inlineStr">
        <is>
          <t>자연해동 후 직접섭취</t>
        </is>
      </c>
      <c r="M424" t="inlineStr">
        <is>
          <t>1,2,5,6</t>
        </is>
      </c>
      <c r="N424" t="inlineStr">
        <is>
          <t>haccp</t>
        </is>
      </c>
      <c r="O424" t="inlineStr">
        <is>
          <t>과세</t>
        </is>
      </c>
      <c r="P424" t="n">
        <v>1</v>
      </c>
      <c r="Q424" t="inlineStr">
        <is>
          <t>9개월</t>
        </is>
      </c>
      <c r="R424" t="inlineStr">
        <is>
          <t>냉동</t>
        </is>
      </c>
    </row>
    <row r="425">
      <c r="A425" t="inlineStr"/>
      <c r="B425" t="inlineStr"/>
      <c r="C425" t="inlineStr">
        <is>
          <t xml:space="preserve">[우리밀]블랙라스베리도넛(완제)(개별포장) </t>
        </is>
      </c>
      <c r="D425" t="inlineStr">
        <is>
          <t>재고</t>
        </is>
      </c>
      <c r="E425" t="n">
        <v>1.2</v>
      </c>
      <c r="F425" t="inlineStr">
        <is>
          <t>40g*30개</t>
        </is>
      </c>
      <c r="G425" t="inlineStr">
        <is>
          <t>박스</t>
        </is>
      </c>
      <c r="H425" t="n">
        <v>32700</v>
      </c>
      <c r="I425">
        <f>H425/30</f>
        <v/>
      </c>
      <c r="J425"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K425" t="inlineStr">
        <is>
          <t>*개별포장
개당 중량 40~45g</t>
        </is>
      </c>
      <c r="L425" t="inlineStr">
        <is>
          <t>자연해동 후 직접섭취</t>
        </is>
      </c>
      <c r="M425" t="inlineStr">
        <is>
          <t>1,2,5,6</t>
        </is>
      </c>
      <c r="N425" t="inlineStr">
        <is>
          <t>haccp</t>
        </is>
      </c>
      <c r="O425" t="inlineStr">
        <is>
          <t>과세</t>
        </is>
      </c>
      <c r="P425" t="n">
        <v>1</v>
      </c>
      <c r="Q425" t="inlineStr">
        <is>
          <t>9개월</t>
        </is>
      </c>
      <c r="R425" t="inlineStr">
        <is>
          <t>냉동</t>
        </is>
      </c>
    </row>
    <row r="426">
      <c r="A426" t="inlineStr"/>
      <c r="B426" t="inlineStr"/>
      <c r="C426" t="inlineStr">
        <is>
          <t xml:space="preserve">[우리밀]초코링도넛(완제)(개별포장) </t>
        </is>
      </c>
      <c r="D426" t="inlineStr">
        <is>
          <t>재고</t>
        </is>
      </c>
      <c r="E426" t="n">
        <v>1.2</v>
      </c>
      <c r="F426" t="inlineStr">
        <is>
          <t>40g*30개</t>
        </is>
      </c>
      <c r="G426" t="inlineStr">
        <is>
          <t>박스</t>
        </is>
      </c>
      <c r="H426" t="n">
        <v>33800</v>
      </c>
      <c r="I426">
        <f>H426/30</f>
        <v/>
      </c>
      <c r="J426"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K426" t="inlineStr">
        <is>
          <t>*개별포장
개당 중량 40~45g</t>
        </is>
      </c>
      <c r="L426" t="inlineStr">
        <is>
          <t>자연해동 후 직접섭취</t>
        </is>
      </c>
      <c r="M426" t="inlineStr">
        <is>
          <t>1,2,5,6</t>
        </is>
      </c>
      <c r="N426" t="inlineStr">
        <is>
          <t>haccp</t>
        </is>
      </c>
      <c r="O426" t="inlineStr">
        <is>
          <t>과세</t>
        </is>
      </c>
      <c r="P426" t="n">
        <v>1</v>
      </c>
      <c r="Q426" t="inlineStr">
        <is>
          <t>9개월</t>
        </is>
      </c>
      <c r="R426" t="inlineStr">
        <is>
          <t>냉동</t>
        </is>
      </c>
    </row>
    <row r="427">
      <c r="A427" t="inlineStr"/>
      <c r="B427" t="inlineStr"/>
      <c r="C427" t="inlineStr">
        <is>
          <t>[우리밀]꽈배기(완제)(개별포장)</t>
        </is>
      </c>
      <c r="D427" t="inlineStr">
        <is>
          <t>재고</t>
        </is>
      </c>
      <c r="E427" t="n">
        <v>1.4</v>
      </c>
      <c r="F427" t="inlineStr">
        <is>
          <t>40g*35개</t>
        </is>
      </c>
      <c r="G427" t="inlineStr">
        <is>
          <t>박스</t>
        </is>
      </c>
      <c r="H427" t="n">
        <v>36200</v>
      </c>
      <c r="I427">
        <f>H427/35</f>
        <v/>
      </c>
      <c r="J427"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K427" t="inlineStr">
        <is>
          <t>*개별포장
개당 중량 40~45g</t>
        </is>
      </c>
      <c r="L427" t="inlineStr">
        <is>
          <t>자연해동 후 직접섭취</t>
        </is>
      </c>
      <c r="M427" t="inlineStr">
        <is>
          <t>1,2,5,6</t>
        </is>
      </c>
      <c r="N427" t="inlineStr">
        <is>
          <t>haccp</t>
        </is>
      </c>
      <c r="O427" t="inlineStr">
        <is>
          <t>과세</t>
        </is>
      </c>
      <c r="P427" t="n">
        <v>1</v>
      </c>
      <c r="Q427" t="inlineStr">
        <is>
          <t>9개월</t>
        </is>
      </c>
      <c r="R427" t="inlineStr">
        <is>
          <t>냉동</t>
        </is>
      </c>
    </row>
    <row r="428">
      <c r="A428" t="inlineStr"/>
      <c r="B428" t="inlineStr"/>
      <c r="C428" t="inlineStr">
        <is>
          <t>[낱개SET]약과쿠키세트(약과1+생지1)</t>
        </is>
      </c>
      <c r="D428" t="inlineStr">
        <is>
          <t>SET</t>
        </is>
      </c>
      <c r="E428" t="n">
        <v>0.058</v>
      </c>
      <c r="F428" t="inlineStr">
        <is>
          <t>약과1+생지1</t>
        </is>
      </c>
      <c r="G428" t="inlineStr">
        <is>
          <t>SET</t>
        </is>
      </c>
      <c r="H428" t="n">
        <v>1300</v>
      </c>
      <c r="I428" t="inlineStr"/>
      <c r="J428" t="inlineStr">
        <is>
          <t>▷[우리밀]찹쌀약과:우리밀50%,찹쌀15%(국산),설탕,물엿 등
▷[우리밀]칼슘초코칩쿠키(생지):밀가루(국산)42.7%,설탕,마가린,계란(국산,무항생제),코코넛분말,준초콜릿 등</t>
        </is>
      </c>
      <c r="K428" t="inlineStr">
        <is>
          <t xml:space="preserve">★1set 구성 : [우리밀]찹쌀약과30g 1개 + [우리밀]초코칩쿠키(생지)28g 1개 </t>
        </is>
      </c>
      <c r="L428" t="inlineStr">
        <is>
          <t>바로섭취가능</t>
        </is>
      </c>
      <c r="M428" t="inlineStr">
        <is>
          <t>1,2,5,6</t>
        </is>
      </c>
      <c r="N428" t="inlineStr"/>
      <c r="O428" t="inlineStr">
        <is>
          <t>과세</t>
        </is>
      </c>
      <c r="P428" t="inlineStr"/>
      <c r="Q428" t="inlineStr"/>
      <c r="R428" t="inlineStr"/>
    </row>
    <row r="429">
      <c r="A429" t="inlineStr"/>
      <c r="B429" t="inlineStr"/>
      <c r="C429" t="inlineStr">
        <is>
          <t>[우리밀]찹쌀약과(국화모양)(개별포장)</t>
        </is>
      </c>
      <c r="D429" t="inlineStr">
        <is>
          <t>재고</t>
        </is>
      </c>
      <c r="E429" t="n">
        <v>0.03</v>
      </c>
      <c r="F429" t="inlineStr">
        <is>
          <t>30g</t>
        </is>
      </c>
      <c r="G429" t="inlineStr">
        <is>
          <t>개</t>
        </is>
      </c>
      <c r="H429" t="n">
        <v>600</v>
      </c>
      <c r="I429" t="n">
        <v>600</v>
      </c>
      <c r="J429" t="inlineStr">
        <is>
          <t>우리밀50%,찹쌀15%(국산),설탕10%,물엿10%,채종유(유채유또는카놀라유)12%,탄산수소나트륨0.1%정제수2.9%</t>
        </is>
      </c>
      <c r="K429" t="inlineStr">
        <is>
          <t>*개별포장
지름 6.5cm 
약간 딱딱하다고 함….
온장고에 잠시 보관하셨다가 배식하세요라고 안내할것</t>
        </is>
      </c>
      <c r="L429" t="inlineStr">
        <is>
          <t>바로섭취가능</t>
        </is>
      </c>
      <c r="M429" t="n">
        <v>6</v>
      </c>
      <c r="N429" t="inlineStr">
        <is>
          <t>HACCP</t>
        </is>
      </c>
      <c r="O429" t="inlineStr">
        <is>
          <t>과세</t>
        </is>
      </c>
      <c r="P429" t="n">
        <v>300</v>
      </c>
      <c r="Q429" t="inlineStr">
        <is>
          <t>7개월</t>
        </is>
      </c>
      <c r="R429" t="inlineStr">
        <is>
          <t>실온</t>
        </is>
      </c>
    </row>
    <row r="430">
      <c r="A430" t="inlineStr">
        <is>
          <t>닭꼬치</t>
        </is>
      </c>
      <c r="B430" t="inlineStr"/>
      <c r="C430" t="inlineStr">
        <is>
          <t>[국내산]닭꼬치100％(닭다리살)</t>
        </is>
      </c>
      <c r="D430" t="inlineStr">
        <is>
          <t>일배</t>
        </is>
      </c>
      <c r="E430" t="n">
        <v>0.05</v>
      </c>
      <c r="F430" t="inlineStr">
        <is>
          <t>50g</t>
        </is>
      </c>
      <c r="G430" t="inlineStr">
        <is>
          <t>개</t>
        </is>
      </c>
      <c r="H430" t="inlineStr"/>
      <c r="I430" t="n">
        <v>1900</v>
      </c>
      <c r="J430" t="inlineStr">
        <is>
          <t>계육 100%
국내산 냉장 정육 100%(무방부제,무색소)</t>
        </is>
      </c>
      <c r="K430" t="inlineStr">
        <is>
          <t>닭조각 :3~4개 /
꼬치길이:15cm
손잡이부분 : 2.9cm
1팩 35개</t>
        </is>
      </c>
      <c r="L430" t="inlineStr">
        <is>
          <t>타공팬
컨벡션(건열)
예열 180°C 10~15분
조리 150°C 10~15분</t>
        </is>
      </c>
      <c r="M430" t="n">
        <v>15</v>
      </c>
      <c r="N430" t="inlineStr">
        <is>
          <t>haccp</t>
        </is>
      </c>
      <c r="O430" t="inlineStr">
        <is>
          <t>면세</t>
        </is>
      </c>
      <c r="P430" t="n">
        <v>140</v>
      </c>
      <c r="Q430" t="inlineStr">
        <is>
          <t>7일</t>
        </is>
      </c>
      <c r="R430" t="inlineStr">
        <is>
          <t>냉장</t>
        </is>
      </c>
    </row>
    <row r="431">
      <c r="A431" t="inlineStr">
        <is>
          <t>닭꼬치</t>
        </is>
      </c>
      <c r="B431" t="inlineStr"/>
      <c r="C431" t="inlineStr">
        <is>
          <t>[국내산]닭꼬치100％(닭다리살)</t>
        </is>
      </c>
      <c r="D431" t="inlineStr">
        <is>
          <t>일배</t>
        </is>
      </c>
      <c r="E431" t="n">
        <v>0.07000000000000001</v>
      </c>
      <c r="F431" t="inlineStr">
        <is>
          <t>70g</t>
        </is>
      </c>
      <c r="G431" t="inlineStr">
        <is>
          <t>개</t>
        </is>
      </c>
      <c r="H431" t="inlineStr"/>
      <c r="I431" t="n">
        <v>2100</v>
      </c>
      <c r="J431" t="inlineStr">
        <is>
          <t>계육 100%
국내산 냉장 정육 100%(무방부제,무색소)</t>
        </is>
      </c>
      <c r="K431" t="inlineStr">
        <is>
          <t>닭조각 :5~6개/
꼬치길이:18cm
손잡이부분 : 3.5cm
1팩 30개</t>
        </is>
      </c>
      <c r="L431" t="inlineStr">
        <is>
          <t>타공팬
컨벡션(건열)
예열 180°C 10~15분
조리 150°C 10~15분</t>
        </is>
      </c>
      <c r="M431" t="n">
        <v>15</v>
      </c>
      <c r="N431" t="inlineStr">
        <is>
          <t>haccp</t>
        </is>
      </c>
      <c r="O431" t="inlineStr">
        <is>
          <t>면세</t>
        </is>
      </c>
      <c r="P431" t="n">
        <v>120</v>
      </c>
      <c r="Q431" t="inlineStr">
        <is>
          <t>7일</t>
        </is>
      </c>
      <c r="R431" t="inlineStr">
        <is>
          <t>냉장</t>
        </is>
      </c>
    </row>
    <row r="432">
      <c r="A432" t="inlineStr">
        <is>
          <t>닭꼬치</t>
        </is>
      </c>
      <c r="B432" t="inlineStr"/>
      <c r="C432" t="inlineStr">
        <is>
          <t>[국내산]닭꼬치100％(닭가슴살)</t>
        </is>
      </c>
      <c r="D432" t="inlineStr">
        <is>
          <t>일배</t>
        </is>
      </c>
      <c r="E432" t="n">
        <v>0.05</v>
      </c>
      <c r="F432" t="inlineStr">
        <is>
          <t>50g</t>
        </is>
      </c>
      <c r="G432" t="inlineStr">
        <is>
          <t>개</t>
        </is>
      </c>
      <c r="H432" t="inlineStr"/>
      <c r="I432" t="n">
        <v>1500</v>
      </c>
      <c r="J432" t="inlineStr">
        <is>
          <t>계육 100%
국내산 냉장 닭가슴살 100%(무방부제,무색소)</t>
        </is>
      </c>
      <c r="K432" t="inlineStr">
        <is>
          <t>닭조각 :3~4개 /
꼬치길이:15cm
손잡이부분 : 2.9cm
1팩 35개</t>
        </is>
      </c>
      <c r="L432" t="inlineStr">
        <is>
          <t>타공팬
컨벡션(건열)
예열 180°C 10~15분
조리 150°C 10~15분</t>
        </is>
      </c>
      <c r="M432" t="n">
        <v>15</v>
      </c>
      <c r="N432" t="inlineStr">
        <is>
          <t>haccp</t>
        </is>
      </c>
      <c r="O432" t="inlineStr">
        <is>
          <t>면세</t>
        </is>
      </c>
      <c r="P432" t="n">
        <v>140</v>
      </c>
      <c r="Q432" t="inlineStr">
        <is>
          <t>7일</t>
        </is>
      </c>
      <c r="R432" t="inlineStr">
        <is>
          <t>냉장</t>
        </is>
      </c>
    </row>
    <row r="433">
      <c r="A433" t="inlineStr">
        <is>
          <t>닭꼬치</t>
        </is>
      </c>
      <c r="B433" t="inlineStr"/>
      <c r="C433" t="inlineStr">
        <is>
          <t>[국내산]닭꼬치100％(닭가슴살)</t>
        </is>
      </c>
      <c r="D433" t="inlineStr">
        <is>
          <t>일배</t>
        </is>
      </c>
      <c r="E433" t="n">
        <v>0.07000000000000001</v>
      </c>
      <c r="F433" t="inlineStr">
        <is>
          <t>70g</t>
        </is>
      </c>
      <c r="G433" t="inlineStr">
        <is>
          <t>개</t>
        </is>
      </c>
      <c r="H433" t="inlineStr"/>
      <c r="I433" t="n">
        <v>1700</v>
      </c>
      <c r="J433" t="inlineStr">
        <is>
          <t>계육 100%
국내산 냉장 닭가슴살 100%(무방부제,무색소)</t>
        </is>
      </c>
      <c r="K433" t="inlineStr">
        <is>
          <t>닭조각 :5~6개/
꼬치길이:18cm
손잡이부분 : 3.5cm
1팩 30개</t>
        </is>
      </c>
      <c r="L433" t="inlineStr">
        <is>
          <t>타공팬
컨벡션(건열)
예열 180°C 10~15분
조리 150°C 10~15분</t>
        </is>
      </c>
      <c r="M433" t="n">
        <v>15</v>
      </c>
      <c r="N433" t="inlineStr">
        <is>
          <t>haccp</t>
        </is>
      </c>
      <c r="O433" t="inlineStr">
        <is>
          <t>면세</t>
        </is>
      </c>
      <c r="P433" t="n">
        <v>120</v>
      </c>
      <c r="Q433" t="inlineStr">
        <is>
          <t>7일</t>
        </is>
      </c>
      <c r="R433" t="inlineStr">
        <is>
          <t>냉장</t>
        </is>
      </c>
    </row>
    <row r="434">
      <c r="A434" t="inlineStr">
        <is>
          <t>닭꼬치</t>
        </is>
      </c>
      <c r="B434" t="inlineStr"/>
      <c r="C434" t="inlineStr">
        <is>
          <t>[국내산]닭꼬치100％(닭다리살+닭가슴살)</t>
        </is>
      </c>
      <c r="D434" t="inlineStr">
        <is>
          <t>일배</t>
        </is>
      </c>
      <c r="E434" t="n">
        <v>0.05</v>
      </c>
      <c r="F434" t="inlineStr">
        <is>
          <t>50g</t>
        </is>
      </c>
      <c r="G434" t="inlineStr">
        <is>
          <t>개</t>
        </is>
      </c>
      <c r="H434" t="inlineStr"/>
      <c r="I434" t="n">
        <v>1700</v>
      </c>
      <c r="J434" t="inlineStr">
        <is>
          <t>계육 100%
국내산 냉장 정육+닭가슴살 100%(무방부제,무색소)</t>
        </is>
      </c>
      <c r="K434" t="inlineStr">
        <is>
          <t>닭조각 :3~4개 /
꼬치길이:15cm
손잡이부분 : 2.9cm
1팩 35개</t>
        </is>
      </c>
      <c r="L434" t="inlineStr">
        <is>
          <t>타공팬
컨벡션(건열)
예열 180°C 10~15분
조리 150°C 10~15분</t>
        </is>
      </c>
      <c r="M434" t="n">
        <v>15</v>
      </c>
      <c r="N434" t="inlineStr">
        <is>
          <t>haccp</t>
        </is>
      </c>
      <c r="O434" t="inlineStr">
        <is>
          <t>면세</t>
        </is>
      </c>
      <c r="P434" t="n">
        <v>140</v>
      </c>
      <c r="Q434" t="inlineStr">
        <is>
          <t>7일</t>
        </is>
      </c>
      <c r="R434" t="inlineStr">
        <is>
          <t>냉장</t>
        </is>
      </c>
    </row>
    <row r="435">
      <c r="A435" t="inlineStr">
        <is>
          <t>닭꼬치</t>
        </is>
      </c>
      <c r="B435" t="inlineStr"/>
      <c r="C435" t="inlineStr">
        <is>
          <t>[국내산]닭꼬치100％(닭다리살+닭가슴살)</t>
        </is>
      </c>
      <c r="D435" t="inlineStr">
        <is>
          <t>일배</t>
        </is>
      </c>
      <c r="E435" t="n">
        <v>0.07000000000000001</v>
      </c>
      <c r="F435" t="inlineStr">
        <is>
          <t>70g</t>
        </is>
      </c>
      <c r="G435" t="inlineStr">
        <is>
          <t>개</t>
        </is>
      </c>
      <c r="H435" t="inlineStr"/>
      <c r="I435" t="n">
        <v>1900</v>
      </c>
      <c r="J435" t="inlineStr">
        <is>
          <t>계육 100%
국내산 냉장 정육+닭가슴살 100%(무방부제,무색소)</t>
        </is>
      </c>
      <c r="K435" t="inlineStr">
        <is>
          <t>닭조각 :5~6개/
꼬치길이:18cm
손잡이부분 : 3.5cm
1팩 30개</t>
        </is>
      </c>
      <c r="L435" t="inlineStr">
        <is>
          <t>타공팬
컨벡션(건열)
예열 180°C 10~15분
조리 150°C 10~15분</t>
        </is>
      </c>
      <c r="M435" t="n">
        <v>15</v>
      </c>
      <c r="N435" t="inlineStr">
        <is>
          <t>haccp</t>
        </is>
      </c>
      <c r="O435" t="inlineStr">
        <is>
          <t>면세</t>
        </is>
      </c>
      <c r="P435" t="n">
        <v>120</v>
      </c>
      <c r="Q435" t="inlineStr">
        <is>
          <t>7일</t>
        </is>
      </c>
      <c r="R435" t="inlineStr">
        <is>
          <t>냉장</t>
        </is>
      </c>
    </row>
    <row r="436">
      <c r="A436" t="inlineStr">
        <is>
          <t>닭꼬치</t>
        </is>
      </c>
      <c r="B436" t="inlineStr"/>
      <c r="C436" t="inlineStr">
        <is>
          <t>[국내산]1등급닭꼬치100％(닭다리살)</t>
        </is>
      </c>
      <c r="D436" t="inlineStr">
        <is>
          <t>일배</t>
        </is>
      </c>
      <c r="E436" t="n">
        <v>0.05</v>
      </c>
      <c r="F436" t="inlineStr">
        <is>
          <t>50g</t>
        </is>
      </c>
      <c r="G436" t="inlineStr">
        <is>
          <t>개</t>
        </is>
      </c>
      <c r="H436" t="inlineStr"/>
      <c r="I436" t="n">
        <v>1900</v>
      </c>
      <c r="J436" t="inlineStr">
        <is>
          <t>계육 100%
국내산 1등급 냉장 정육 100%(무방부제,무색소)</t>
        </is>
      </c>
      <c r="K436" t="inlineStr">
        <is>
          <t>닭조각 :3~4개 /
꼬치길이:15cm
손잡이부분 : 2.9cm
1팩 35개</t>
        </is>
      </c>
      <c r="L436" t="inlineStr">
        <is>
          <t>타공팬
컨벡션(건열)
예열 180°C 10~15분
조리 150°C 10~15분</t>
        </is>
      </c>
      <c r="M436" t="n">
        <v>15</v>
      </c>
      <c r="N436" t="inlineStr">
        <is>
          <t>haccp
/1등급</t>
        </is>
      </c>
      <c r="O436" t="inlineStr">
        <is>
          <t>면세</t>
        </is>
      </c>
      <c r="P436" t="n">
        <v>140</v>
      </c>
      <c r="Q436" t="inlineStr">
        <is>
          <t>7일</t>
        </is>
      </c>
      <c r="R436" t="inlineStr">
        <is>
          <t>냉장</t>
        </is>
      </c>
    </row>
    <row r="437">
      <c r="A437" t="inlineStr">
        <is>
          <t>닭꼬치</t>
        </is>
      </c>
      <c r="B437" t="inlineStr"/>
      <c r="C437" t="inlineStr">
        <is>
          <t>[국내산]1등급닭꼬치100％(닭다리살)</t>
        </is>
      </c>
      <c r="D437" t="inlineStr">
        <is>
          <t>일배</t>
        </is>
      </c>
      <c r="E437" t="n">
        <v>0.07000000000000001</v>
      </c>
      <c r="F437" t="inlineStr">
        <is>
          <t>70g</t>
        </is>
      </c>
      <c r="G437" t="inlineStr">
        <is>
          <t>개</t>
        </is>
      </c>
      <c r="H437" t="inlineStr"/>
      <c r="I437" t="n">
        <v>2200</v>
      </c>
      <c r="J437" t="inlineStr">
        <is>
          <t>계육 100%
국내산 1등급 냉장 정육 100%(무방부제,무색소)</t>
        </is>
      </c>
      <c r="K437" t="inlineStr">
        <is>
          <t>닭조각 :5~6개/
꼬치길이:18cm
손잡이부분 : 3.5cm
1팩 30개</t>
        </is>
      </c>
      <c r="L437" t="inlineStr">
        <is>
          <t>타공팬
컨벡션(건열)
예열 180°C 10~15분
조리 150°C 10~15분</t>
        </is>
      </c>
      <c r="M437" t="n">
        <v>15</v>
      </c>
      <c r="N437" t="inlineStr">
        <is>
          <t>haccp
/1등급</t>
        </is>
      </c>
      <c r="O437" t="inlineStr">
        <is>
          <t>면세</t>
        </is>
      </c>
      <c r="P437" t="n">
        <v>120</v>
      </c>
      <c r="Q437" t="inlineStr">
        <is>
          <t>7일</t>
        </is>
      </c>
      <c r="R437" t="inlineStr">
        <is>
          <t>냉장</t>
        </is>
      </c>
    </row>
    <row r="438">
      <c r="A438" t="inlineStr">
        <is>
          <t>닭꼬치</t>
        </is>
      </c>
      <c r="B438" t="inlineStr"/>
      <c r="C438" t="inlineStr">
        <is>
          <t>[국내산]1등급닭꼬치100％(닭가슴살)</t>
        </is>
      </c>
      <c r="D438" t="inlineStr">
        <is>
          <t>일배</t>
        </is>
      </c>
      <c r="E438" t="n">
        <v>0.05</v>
      </c>
      <c r="F438" t="inlineStr">
        <is>
          <t>50g</t>
        </is>
      </c>
      <c r="G438" t="inlineStr">
        <is>
          <t>개</t>
        </is>
      </c>
      <c r="H438" t="inlineStr"/>
      <c r="I438" t="n">
        <v>1500</v>
      </c>
      <c r="J438" t="inlineStr">
        <is>
          <t>계육 100%
국내산 1등급 냉장 닭가슴살 100%(무방부제,무색소)</t>
        </is>
      </c>
      <c r="K438" t="inlineStr">
        <is>
          <t>닭조각 :3~4개 /
꼬치길이:15cm
손잡이부분 : 2.9cm
1팩 35개</t>
        </is>
      </c>
      <c r="L438" t="inlineStr">
        <is>
          <t>타공팬
컨벡션(건열)
예열 180°C 10~15분
조리 150°C 10~15분</t>
        </is>
      </c>
      <c r="M438" t="n">
        <v>15</v>
      </c>
      <c r="N438" t="inlineStr">
        <is>
          <t>haccp
/1등급</t>
        </is>
      </c>
      <c r="O438" t="inlineStr">
        <is>
          <t>면세</t>
        </is>
      </c>
      <c r="P438" t="n">
        <v>140</v>
      </c>
      <c r="Q438" t="inlineStr">
        <is>
          <t>7일</t>
        </is>
      </c>
      <c r="R438" t="inlineStr">
        <is>
          <t>냉장</t>
        </is>
      </c>
    </row>
    <row r="439">
      <c r="A439" t="inlineStr">
        <is>
          <t>닭꼬치</t>
        </is>
      </c>
      <c r="B439" t="inlineStr"/>
      <c r="C439" t="inlineStr">
        <is>
          <t>[국내산]1등급닭꼬치100％(닭가슴살)</t>
        </is>
      </c>
      <c r="D439" t="inlineStr">
        <is>
          <t>일배</t>
        </is>
      </c>
      <c r="E439" t="n">
        <v>0.07000000000000001</v>
      </c>
      <c r="F439" t="inlineStr">
        <is>
          <t>70g</t>
        </is>
      </c>
      <c r="G439" t="inlineStr">
        <is>
          <t>개</t>
        </is>
      </c>
      <c r="H439" t="inlineStr"/>
      <c r="I439" t="n">
        <v>1800</v>
      </c>
      <c r="J439" t="inlineStr">
        <is>
          <t>계육 100%
국내산 1등급 냉장 닭가슴살 100%(무방부제,무색소)</t>
        </is>
      </c>
      <c r="K439" t="inlineStr">
        <is>
          <t>닭조각 :5~6개/
꼬치길이:18cm
손잡이부분 : 3.5cm
1팩 30개</t>
        </is>
      </c>
      <c r="L439" t="inlineStr">
        <is>
          <t>타공팬
컨벡션(건열)
예열 180°C 10~15분
조리 150°C 10~15분</t>
        </is>
      </c>
      <c r="M439" t="n">
        <v>15</v>
      </c>
      <c r="N439" t="inlineStr">
        <is>
          <t>haccp
/1등급</t>
        </is>
      </c>
      <c r="O439" t="inlineStr">
        <is>
          <t>면세</t>
        </is>
      </c>
      <c r="P439" t="n">
        <v>120</v>
      </c>
      <c r="Q439" t="inlineStr">
        <is>
          <t>7일</t>
        </is>
      </c>
      <c r="R439" t="inlineStr">
        <is>
          <t>냉장</t>
        </is>
      </c>
    </row>
    <row r="440">
      <c r="A440" t="inlineStr">
        <is>
          <t>닭꼬치</t>
        </is>
      </c>
      <c r="B440" t="inlineStr"/>
      <c r="C440" t="inlineStr">
        <is>
          <t>[국내산]1등급닭꼬치100％(닭다리살+닭가슴살)</t>
        </is>
      </c>
      <c r="D440" t="inlineStr">
        <is>
          <t>일배</t>
        </is>
      </c>
      <c r="E440" t="n">
        <v>0.05</v>
      </c>
      <c r="F440" t="inlineStr">
        <is>
          <t>50g</t>
        </is>
      </c>
      <c r="G440" t="inlineStr">
        <is>
          <t>개</t>
        </is>
      </c>
      <c r="H440" t="inlineStr"/>
      <c r="I440" t="n">
        <v>1700</v>
      </c>
      <c r="J440" t="inlineStr">
        <is>
          <t>계육 100%
국내산 1등급 냉장 정육+닭가슴살 100%(무방부제,무색소)</t>
        </is>
      </c>
      <c r="K440" t="inlineStr">
        <is>
          <t>닭조각 :3~4개 /
꼬치길이:15cm
손잡이부분 : 2.9cm
1팩 35개</t>
        </is>
      </c>
      <c r="L440" t="inlineStr">
        <is>
          <t>타공팬
컨벡션(건열)
예열 180°C 10~15분
조리 150°C 10~15분</t>
        </is>
      </c>
      <c r="M440" t="n">
        <v>15</v>
      </c>
      <c r="N440" t="inlineStr">
        <is>
          <t>haccp
/1등급</t>
        </is>
      </c>
      <c r="O440" t="inlineStr">
        <is>
          <t>면세</t>
        </is>
      </c>
      <c r="P440" t="n">
        <v>140</v>
      </c>
      <c r="Q440" t="inlineStr">
        <is>
          <t>7일</t>
        </is>
      </c>
      <c r="R440" t="inlineStr">
        <is>
          <t>냉장</t>
        </is>
      </c>
    </row>
    <row r="441">
      <c r="A441" t="inlineStr">
        <is>
          <t>닭꼬치</t>
        </is>
      </c>
      <c r="B441" t="inlineStr"/>
      <c r="C441" t="inlineStr">
        <is>
          <t>[국내산]1등급닭꼬치100％(닭다리살+닭가슴살)</t>
        </is>
      </c>
      <c r="D441" t="inlineStr">
        <is>
          <t>일배</t>
        </is>
      </c>
      <c r="E441" t="n">
        <v>0.07000000000000001</v>
      </c>
      <c r="F441" t="inlineStr">
        <is>
          <t>70g</t>
        </is>
      </c>
      <c r="G441" t="inlineStr">
        <is>
          <t>개</t>
        </is>
      </c>
      <c r="H441" t="inlineStr"/>
      <c r="I441" t="n">
        <v>2000</v>
      </c>
      <c r="J441" t="inlineStr">
        <is>
          <t>계육 100%
국내산 1등급 냉장 정육+닭가슴살 100%(무방부제,무색소)</t>
        </is>
      </c>
      <c r="K441" t="inlineStr">
        <is>
          <t>닭조각 :5~6개/
꼬치길이:18cm
손잡이부분 : 3.5cm
1팩 30개</t>
        </is>
      </c>
      <c r="L441" t="inlineStr">
        <is>
          <t>타공팬
컨벡션(건열)
예열 180°C 10~15분
조리 150°C 10~15분</t>
        </is>
      </c>
      <c r="M441" t="n">
        <v>15</v>
      </c>
      <c r="N441" t="inlineStr">
        <is>
          <t>haccp
/1등급</t>
        </is>
      </c>
      <c r="O441" t="inlineStr">
        <is>
          <t>면세</t>
        </is>
      </c>
      <c r="P441" t="n">
        <v>120</v>
      </c>
      <c r="Q441" t="inlineStr">
        <is>
          <t>7일</t>
        </is>
      </c>
      <c r="R441" t="inlineStr">
        <is>
          <t>냉장</t>
        </is>
      </c>
    </row>
    <row r="442">
      <c r="A442" t="inlineStr">
        <is>
          <t>닭꼬치</t>
        </is>
      </c>
      <c r="B442" t="inlineStr"/>
      <c r="C442" t="inlineStr">
        <is>
          <t>[무항생제]1등급닭꼬치100％(닭다리살)</t>
        </is>
      </c>
      <c r="D442" t="inlineStr">
        <is>
          <t>일배</t>
        </is>
      </c>
      <c r="E442" t="n">
        <v>0.05</v>
      </c>
      <c r="F442" t="inlineStr">
        <is>
          <t>50g</t>
        </is>
      </c>
      <c r="G442" t="inlineStr">
        <is>
          <t>개</t>
        </is>
      </c>
      <c r="H442" t="inlineStr"/>
      <c r="I442" t="n">
        <v>1900</v>
      </c>
      <c r="J442" t="inlineStr">
        <is>
          <t>계육 100%
무항생제 국내산 1등급 냉장 정육 100%(무방부제,무색소)</t>
        </is>
      </c>
      <c r="K442" t="inlineStr">
        <is>
          <t>닭조각 :3~4개 /
꼬치길이:15cm
손잡이부분 : 2.9cm
1팩 35개</t>
        </is>
      </c>
      <c r="L442" t="inlineStr">
        <is>
          <t>타공팬
컨벡션(건열)
예열 180°C 10~15분
조리 150°C 10~15분</t>
        </is>
      </c>
      <c r="M442" t="n">
        <v>15</v>
      </c>
      <c r="N442" t="inlineStr">
        <is>
          <t>haccp
/무항생제
/1등급</t>
        </is>
      </c>
      <c r="O442" t="inlineStr">
        <is>
          <t>면세</t>
        </is>
      </c>
      <c r="P442" t="n">
        <v>140</v>
      </c>
      <c r="Q442" t="inlineStr">
        <is>
          <t>7일</t>
        </is>
      </c>
      <c r="R442" t="inlineStr">
        <is>
          <t>냉장</t>
        </is>
      </c>
    </row>
    <row r="443">
      <c r="A443" t="inlineStr">
        <is>
          <t>닭꼬치</t>
        </is>
      </c>
      <c r="B443" t="inlineStr"/>
      <c r="C443" t="inlineStr">
        <is>
          <t>[무항생제]1등급닭꼬치100％(닭다리살)</t>
        </is>
      </c>
      <c r="D443" t="inlineStr">
        <is>
          <t>일배</t>
        </is>
      </c>
      <c r="E443" t="n">
        <v>0.07000000000000001</v>
      </c>
      <c r="F443" t="inlineStr">
        <is>
          <t>70g</t>
        </is>
      </c>
      <c r="G443" t="inlineStr">
        <is>
          <t>개</t>
        </is>
      </c>
      <c r="H443" t="inlineStr"/>
      <c r="I443" t="n">
        <v>2200</v>
      </c>
      <c r="J443" t="inlineStr">
        <is>
          <t>계육 100%
무항생제 국내산 1등급 냉장 정육 100%(무방부제,무색소)</t>
        </is>
      </c>
      <c r="K443" t="inlineStr">
        <is>
          <t>닭조각 :5~6개/
꼬치길이:18cm
손잡이부분 : 3.5cm
1팩 30개</t>
        </is>
      </c>
      <c r="L443" t="inlineStr">
        <is>
          <t>타공팬
컨벡션(건열)
예열 180°C 10~15분
조리 150°C 10~15분</t>
        </is>
      </c>
      <c r="M443" t="n">
        <v>15</v>
      </c>
      <c r="N443" t="inlineStr">
        <is>
          <t>haccp
/무항생제
/1등급</t>
        </is>
      </c>
      <c r="O443" t="inlineStr">
        <is>
          <t>면세</t>
        </is>
      </c>
      <c r="P443" t="n">
        <v>120</v>
      </c>
      <c r="Q443" t="inlineStr">
        <is>
          <t>7일</t>
        </is>
      </c>
      <c r="R443" t="inlineStr">
        <is>
          <t>냉장</t>
        </is>
      </c>
    </row>
    <row r="444">
      <c r="A444" t="inlineStr">
        <is>
          <t>닭꼬치</t>
        </is>
      </c>
      <c r="B444" t="inlineStr"/>
      <c r="C444" t="inlineStr">
        <is>
          <t>[무항생제]1등급닭꼬치100％(닭가슴살)</t>
        </is>
      </c>
      <c r="D444" t="inlineStr">
        <is>
          <t>일배</t>
        </is>
      </c>
      <c r="E444" t="n">
        <v>0.05</v>
      </c>
      <c r="F444" t="inlineStr">
        <is>
          <t>50g</t>
        </is>
      </c>
      <c r="G444" t="inlineStr">
        <is>
          <t>개</t>
        </is>
      </c>
      <c r="H444" t="inlineStr"/>
      <c r="I444" t="n">
        <v>1500</v>
      </c>
      <c r="J444" t="inlineStr">
        <is>
          <t>계육 100%
무항생제 국내산 1등급 냉장 닭가슴살 100%(무방부제,무색소)</t>
        </is>
      </c>
      <c r="K444" t="inlineStr">
        <is>
          <t>닭조각 :3~4개 /
꼬치길이:15cm
손잡이부분 : 2.9cm
1팩 35개</t>
        </is>
      </c>
      <c r="L444" t="inlineStr">
        <is>
          <t>타공팬
컨벡션(건열)
예열 180°C 10~15분
조리 150°C 10~15분</t>
        </is>
      </c>
      <c r="M444" t="n">
        <v>15</v>
      </c>
      <c r="N444" t="inlineStr">
        <is>
          <t>haccp
/무항생제
/1등급</t>
        </is>
      </c>
      <c r="O444" t="inlineStr">
        <is>
          <t>면세</t>
        </is>
      </c>
      <c r="P444" t="n">
        <v>120</v>
      </c>
      <c r="Q444" t="inlineStr">
        <is>
          <t>7일</t>
        </is>
      </c>
      <c r="R444" t="inlineStr">
        <is>
          <t>냉장</t>
        </is>
      </c>
    </row>
    <row r="445">
      <c r="A445" t="inlineStr">
        <is>
          <t>닭꼬치</t>
        </is>
      </c>
      <c r="B445" t="inlineStr"/>
      <c r="C445" t="inlineStr">
        <is>
          <t>[무항생제]1등급닭꼬치100％(닭가슴살)</t>
        </is>
      </c>
      <c r="D445" t="inlineStr">
        <is>
          <t>일배</t>
        </is>
      </c>
      <c r="E445" t="n">
        <v>0.07000000000000001</v>
      </c>
      <c r="F445" t="inlineStr">
        <is>
          <t>70g</t>
        </is>
      </c>
      <c r="G445" t="inlineStr">
        <is>
          <t>개</t>
        </is>
      </c>
      <c r="H445" t="inlineStr"/>
      <c r="I445" t="n">
        <v>1800</v>
      </c>
      <c r="J445" t="inlineStr">
        <is>
          <t>계육 100%
무항생제 국내산 1등급 냉장 닭가슴살 100%(무방부제,무색소)</t>
        </is>
      </c>
      <c r="K445" t="inlineStr">
        <is>
          <t>닭조각 :5~6개/
꼬치길이:18cm
손잡이부분 : 3.5cm
1팩 30개</t>
        </is>
      </c>
      <c r="L445" t="inlineStr">
        <is>
          <t>타공팬
컨벡션(건열)
예열 180°C 10~15분
조리 150°C 10~15분</t>
        </is>
      </c>
      <c r="M445" t="n">
        <v>15</v>
      </c>
      <c r="N445" t="inlineStr">
        <is>
          <t>haccp
/무항생제
/1등급</t>
        </is>
      </c>
      <c r="O445" t="inlineStr">
        <is>
          <t>면세</t>
        </is>
      </c>
      <c r="P445" t="n">
        <v>105</v>
      </c>
      <c r="Q445" t="inlineStr">
        <is>
          <t>7일</t>
        </is>
      </c>
      <c r="R445" t="inlineStr">
        <is>
          <t>냉장</t>
        </is>
      </c>
    </row>
    <row r="446">
      <c r="A446" t="inlineStr">
        <is>
          <t>닭꼬치</t>
        </is>
      </c>
      <c r="B446" t="inlineStr"/>
      <c r="C446" t="inlineStr">
        <is>
          <t>[무항생제]1등급닭꼬치100％(닭다리살+닭가슴살)</t>
        </is>
      </c>
      <c r="D446" t="inlineStr">
        <is>
          <t>일배</t>
        </is>
      </c>
      <c r="E446" t="n">
        <v>0.05</v>
      </c>
      <c r="F446" t="inlineStr">
        <is>
          <t>50g</t>
        </is>
      </c>
      <c r="G446" t="inlineStr">
        <is>
          <t>개</t>
        </is>
      </c>
      <c r="H446" t="inlineStr"/>
      <c r="I446" t="n">
        <v>1800</v>
      </c>
      <c r="J446" t="inlineStr">
        <is>
          <t>계육 100%
무항생제 국내산 1등급 냉장 정육+닭가슴살 100%(무방부제,무색소)</t>
        </is>
      </c>
      <c r="K446" t="inlineStr">
        <is>
          <t>닭조각 :3~4개 /
꼬치길이:15cm
손잡이부분 : 2.9cm
1팩 35개</t>
        </is>
      </c>
      <c r="L446" t="inlineStr">
        <is>
          <t>타공팬
컨벡션(건열)
예열 180°C 10~15분
조리 150°C 10~15분</t>
        </is>
      </c>
      <c r="M446" t="n">
        <v>15</v>
      </c>
      <c r="N446" t="inlineStr">
        <is>
          <t>haccp
/무항생제
/1등급</t>
        </is>
      </c>
      <c r="O446" t="inlineStr">
        <is>
          <t>면세</t>
        </is>
      </c>
      <c r="P446" t="n">
        <v>120</v>
      </c>
      <c r="Q446" t="inlineStr">
        <is>
          <t>7일</t>
        </is>
      </c>
      <c r="R446" t="inlineStr">
        <is>
          <t>냉장</t>
        </is>
      </c>
    </row>
    <row r="447">
      <c r="A447" t="inlineStr">
        <is>
          <t>닭꼬치</t>
        </is>
      </c>
      <c r="B447" t="inlineStr"/>
      <c r="C447" t="inlineStr">
        <is>
          <t xml:space="preserve">[무항생제]1등급닭꼬치100％(닭다리살+닭가슴살)
</t>
        </is>
      </c>
      <c r="D447" t="inlineStr">
        <is>
          <t>일배</t>
        </is>
      </c>
      <c r="E447" t="n">
        <v>0.07000000000000001</v>
      </c>
      <c r="F447" t="inlineStr">
        <is>
          <t>70g</t>
        </is>
      </c>
      <c r="G447" t="inlineStr">
        <is>
          <t>개</t>
        </is>
      </c>
      <c r="H447" t="inlineStr"/>
      <c r="I447" t="n">
        <v>2000</v>
      </c>
      <c r="J447" t="inlineStr">
        <is>
          <t>계육 100%
무항생제 국내산 1등급 냉장 정육+닭가슴살 100%(무방부제,무색소)</t>
        </is>
      </c>
      <c r="K447" t="inlineStr">
        <is>
          <t>닭조각 :5~6개/
꼬치길이:18cm
손잡이부분 : 3.5cm
1팩 30개</t>
        </is>
      </c>
      <c r="L447" t="inlineStr">
        <is>
          <t>타공팬
컨벡션(건열)
예열 180°C 10~15분
조리 150°C 10~15분</t>
        </is>
      </c>
      <c r="M447" t="n">
        <v>15</v>
      </c>
      <c r="N447" t="inlineStr">
        <is>
          <t>haccp
/무항생제
/1등급</t>
        </is>
      </c>
      <c r="O447" t="inlineStr">
        <is>
          <t>면세</t>
        </is>
      </c>
      <c r="P447" t="n">
        <v>105</v>
      </c>
      <c r="Q447" t="inlineStr">
        <is>
          <t>7일</t>
        </is>
      </c>
      <c r="R447" t="inlineStr">
        <is>
          <t>냉장</t>
        </is>
      </c>
    </row>
    <row r="448">
      <c r="A448" t="inlineStr">
        <is>
          <t>닭꼬치</t>
        </is>
      </c>
      <c r="B448" t="inlineStr"/>
      <c r="C448" t="inlineStr">
        <is>
          <t>[무항생제]1등급마늘간장닭꼬치(닭다리살+닭가슴살)
-타공유산지제공</t>
        </is>
      </c>
      <c r="D448" t="inlineStr">
        <is>
          <t>일배</t>
        </is>
      </c>
      <c r="E448" t="n">
        <v>0.05</v>
      </c>
      <c r="F448" t="inlineStr">
        <is>
          <t>50g</t>
        </is>
      </c>
      <c r="G448" t="inlineStr">
        <is>
          <t>개</t>
        </is>
      </c>
      <c r="H448" t="inlineStr"/>
      <c r="I448" t="n">
        <v>2000</v>
      </c>
      <c r="J448" t="inlineStr">
        <is>
          <t>무항생제 1등급 냉장 닭다리살+닭가슴살(국내산)85%,마늘간장소스 등</t>
        </is>
      </c>
      <c r="K448" t="inlineStr">
        <is>
          <t>닭조각 :3~4개 /
꼬치길이:15cm
손잡이부분 : 2.9cm
*타공유산지제공
1팩 35개</t>
        </is>
      </c>
      <c r="L448" t="inlineStr">
        <is>
          <t>타공팬
컨벡션(건열)
예열 180°C 10~15분
조리 150°C 10~15분</t>
        </is>
      </c>
      <c r="M448" t="inlineStr">
        <is>
          <t>2.5.6.13.15</t>
        </is>
      </c>
      <c r="N448" t="inlineStr">
        <is>
          <t>무항생제
/1등급</t>
        </is>
      </c>
      <c r="O448" t="inlineStr">
        <is>
          <t>과세</t>
        </is>
      </c>
      <c r="P448" t="n">
        <v>140</v>
      </c>
      <c r="Q448" t="inlineStr">
        <is>
          <t>7일</t>
        </is>
      </c>
      <c r="R448" t="inlineStr">
        <is>
          <t>냉장</t>
        </is>
      </c>
    </row>
    <row r="449">
      <c r="A449" t="inlineStr">
        <is>
          <t>닭꼬치</t>
        </is>
      </c>
      <c r="B449" t="inlineStr"/>
      <c r="C449" t="inlineStr">
        <is>
          <t>[무항생제]1등급마늘간장닭꼬치(닭다리살+닭가슴살)
-타공유산지제공</t>
        </is>
      </c>
      <c r="D449" t="inlineStr">
        <is>
          <t>일배</t>
        </is>
      </c>
      <c r="E449" t="n">
        <v>0.07000000000000001</v>
      </c>
      <c r="F449" t="inlineStr">
        <is>
          <t>70g</t>
        </is>
      </c>
      <c r="G449" t="inlineStr">
        <is>
          <t>개</t>
        </is>
      </c>
      <c r="H449" t="inlineStr"/>
      <c r="I449" t="n">
        <v>2200</v>
      </c>
      <c r="J449" t="inlineStr">
        <is>
          <t>무항생제 1등급 냉장 닭다리살+닭가슴살(국내산)85%,마늘간장소스 등</t>
        </is>
      </c>
      <c r="K449" t="inlineStr">
        <is>
          <t>닭조각 :5~6개/
꼬치길이:18cm
손잡이부분 : 3.5cm
*타공유산지제공
1팩 30개</t>
        </is>
      </c>
      <c r="L449" t="inlineStr">
        <is>
          <t>타공팬
컨벡션(건열)
예열 180°C 10~15분
조리 150°C 10~15분</t>
        </is>
      </c>
      <c r="M449" t="inlineStr">
        <is>
          <t>2.5.6.13.15</t>
        </is>
      </c>
      <c r="N449" t="inlineStr">
        <is>
          <t>무항생제
/1등급</t>
        </is>
      </c>
      <c r="O449" t="inlineStr">
        <is>
          <t>과세</t>
        </is>
      </c>
      <c r="P449" t="n">
        <v>120</v>
      </c>
      <c r="Q449" t="inlineStr">
        <is>
          <t>7일</t>
        </is>
      </c>
      <c r="R449" t="inlineStr">
        <is>
          <t>냉장</t>
        </is>
      </c>
    </row>
    <row r="450">
      <c r="A450" t="inlineStr">
        <is>
          <t>닭꼬치</t>
        </is>
      </c>
      <c r="B450" t="inlineStr"/>
      <c r="C450" t="inlineStr">
        <is>
          <t>[국내산]1등급마늘간장닭꼬치(닭다리살+닭가슴살)
-타공유산지제공</t>
        </is>
      </c>
      <c r="D450" t="inlineStr">
        <is>
          <t>일배</t>
        </is>
      </c>
      <c r="E450" t="n">
        <v>0.05</v>
      </c>
      <c r="F450" t="inlineStr">
        <is>
          <t>50g</t>
        </is>
      </c>
      <c r="G450" t="inlineStr">
        <is>
          <t>개</t>
        </is>
      </c>
      <c r="H450" t="inlineStr"/>
      <c r="I450" t="n">
        <v>1900</v>
      </c>
      <c r="J450" t="inlineStr">
        <is>
          <t>1등급 냉장 닭다리살+닭가슴살(국내산)85%,마늘간장소스 등</t>
        </is>
      </c>
      <c r="K450" t="inlineStr">
        <is>
          <t>닭조각 :3~4개 /
꼬치길이:15cm
손잡이부분 : 2.9cm
*타공유산지제공
1팩 35개</t>
        </is>
      </c>
      <c r="L450" t="inlineStr">
        <is>
          <t>타공팬
컨벡션(건열)
예열 180°C 10~15분
조리 150°C 10~15분</t>
        </is>
      </c>
      <c r="M450" t="inlineStr">
        <is>
          <t>2.5.6.13.15</t>
        </is>
      </c>
      <c r="N450" t="inlineStr">
        <is>
          <t>1등급</t>
        </is>
      </c>
      <c r="O450" t="inlineStr">
        <is>
          <t>과세</t>
        </is>
      </c>
      <c r="P450" t="n">
        <v>140</v>
      </c>
      <c r="Q450" t="inlineStr">
        <is>
          <t>7일</t>
        </is>
      </c>
      <c r="R450" t="inlineStr">
        <is>
          <t>냉장</t>
        </is>
      </c>
    </row>
    <row r="451">
      <c r="A451" t="inlineStr">
        <is>
          <t>닭꼬치</t>
        </is>
      </c>
      <c r="B451" t="inlineStr"/>
      <c r="C451" t="inlineStr">
        <is>
          <t>[국내산]1등급마늘간장닭꼬치(닭다리살+닭가슴살)
-타공유산지제공</t>
        </is>
      </c>
      <c r="D451" t="inlineStr">
        <is>
          <t>일배</t>
        </is>
      </c>
      <c r="E451" t="n">
        <v>0.07000000000000001</v>
      </c>
      <c r="F451" t="inlineStr">
        <is>
          <t>70g</t>
        </is>
      </c>
      <c r="G451" t="inlineStr">
        <is>
          <t>개</t>
        </is>
      </c>
      <c r="H451" t="inlineStr"/>
      <c r="I451" t="n">
        <v>2200</v>
      </c>
      <c r="J451" t="inlineStr">
        <is>
          <t>1등급 냉장 닭다리살+닭가슴살(국내산)85%,마늘간장소스 등</t>
        </is>
      </c>
      <c r="K451" t="inlineStr">
        <is>
          <t>닭조각 :5~6개/
꼬치길이:18cm
손잡이부분 : 3.5cm
*타공유산지제공
1팩 30개</t>
        </is>
      </c>
      <c r="L451" t="inlineStr">
        <is>
          <t>타공팬
컨벡션(건열)
예열 180°C 10~15분
조리 150°C 10~15분</t>
        </is>
      </c>
      <c r="M451" t="inlineStr">
        <is>
          <t>2.5.6.13.15</t>
        </is>
      </c>
      <c r="N451" t="inlineStr">
        <is>
          <t>1등급</t>
        </is>
      </c>
      <c r="O451" t="inlineStr">
        <is>
          <t>과세</t>
        </is>
      </c>
      <c r="P451" t="n">
        <v>120</v>
      </c>
      <c r="Q451" t="inlineStr">
        <is>
          <t>7일</t>
        </is>
      </c>
      <c r="R451" t="inlineStr">
        <is>
          <t>냉장</t>
        </is>
      </c>
    </row>
    <row r="452">
      <c r="A452" t="inlineStr">
        <is>
          <t>닭꼬치</t>
        </is>
      </c>
      <c r="B452" t="inlineStr"/>
      <c r="C452" t="inlineStr">
        <is>
          <t>[국내산]마늘간장닭꼬치(닭다리살+닭가슴살)
-타공유산지제공</t>
        </is>
      </c>
      <c r="D452" t="inlineStr">
        <is>
          <t>일배</t>
        </is>
      </c>
      <c r="E452" t="n">
        <v>0.05</v>
      </c>
      <c r="F452" t="inlineStr">
        <is>
          <t>50g</t>
        </is>
      </c>
      <c r="G452" t="inlineStr">
        <is>
          <t>개</t>
        </is>
      </c>
      <c r="H452" t="inlineStr"/>
      <c r="I452" t="n">
        <v>1900</v>
      </c>
      <c r="J452" t="inlineStr">
        <is>
          <t>냉장 닭다리살+닭가슴살(국내산)85%,마늘간장소스 등</t>
        </is>
      </c>
      <c r="K452" t="inlineStr">
        <is>
          <t>닭조각 :3~4개 /
꼬치길이:15cm
손잡이부분 : 2.9cm
*타공유산지제공
1팩 35개</t>
        </is>
      </c>
      <c r="L452" t="inlineStr">
        <is>
          <t>타공팬
컨벡션(건열)
예열 180°C 10~15분
조리 150°C 10~15분</t>
        </is>
      </c>
      <c r="M452" t="inlineStr">
        <is>
          <t>2.5.6.13.15</t>
        </is>
      </c>
      <c r="N452" t="inlineStr"/>
      <c r="O452" t="inlineStr">
        <is>
          <t>과세</t>
        </is>
      </c>
      <c r="P452" t="n">
        <v>140</v>
      </c>
      <c r="Q452" t="inlineStr">
        <is>
          <t>7일</t>
        </is>
      </c>
      <c r="R452" t="inlineStr">
        <is>
          <t>냉장</t>
        </is>
      </c>
    </row>
    <row r="453">
      <c r="A453" t="inlineStr">
        <is>
          <t>닭꼬치</t>
        </is>
      </c>
      <c r="B453" t="inlineStr"/>
      <c r="C453" t="inlineStr">
        <is>
          <t>[국내산]마늘간장닭꼬치(닭다리살+닭가슴살)
-타공유산지제공</t>
        </is>
      </c>
      <c r="D453" t="inlineStr">
        <is>
          <t>일배</t>
        </is>
      </c>
      <c r="E453" t="n">
        <v>0.07000000000000001</v>
      </c>
      <c r="F453" t="inlineStr">
        <is>
          <t>70g</t>
        </is>
      </c>
      <c r="G453" t="inlineStr">
        <is>
          <t>개</t>
        </is>
      </c>
      <c r="H453" t="inlineStr"/>
      <c r="I453" t="n">
        <v>2100</v>
      </c>
      <c r="J453" t="inlineStr">
        <is>
          <t>냉장 닭다리살+닭가슴살(국내산)85%,마늘간장소스 등</t>
        </is>
      </c>
      <c r="K453" t="inlineStr">
        <is>
          <t>닭조각 :5~6개/
꼬치길이:18cm
손잡이부분 : 3.5cm
*타공유산지제공
1팩 30개</t>
        </is>
      </c>
      <c r="L453" t="inlineStr">
        <is>
          <t>타공팬
컨벡션(건열)
예열 180°C 10~15분
조리 150°C 10~15분</t>
        </is>
      </c>
      <c r="M453" t="inlineStr">
        <is>
          <t>2.5.6.13.15</t>
        </is>
      </c>
      <c r="N453" t="inlineStr"/>
      <c r="O453" t="inlineStr">
        <is>
          <t>과세</t>
        </is>
      </c>
      <c r="P453" t="n">
        <v>120</v>
      </c>
      <c r="Q453" t="inlineStr">
        <is>
          <t>7일</t>
        </is>
      </c>
      <c r="R453" t="inlineStr">
        <is>
          <t>냉장</t>
        </is>
      </c>
    </row>
    <row r="454">
      <c r="A454" t="inlineStr">
        <is>
          <t>닭꼬치</t>
        </is>
      </c>
      <c r="B454" t="inlineStr"/>
      <c r="C454" t="inlineStr">
        <is>
          <t>[무항생제]1등급마늘간장닭꼬치(닭가슴살)
-타공유산지제공</t>
        </is>
      </c>
      <c r="D454" t="inlineStr">
        <is>
          <t>일배</t>
        </is>
      </c>
      <c r="E454" t="n">
        <v>0.05</v>
      </c>
      <c r="F454" t="inlineStr">
        <is>
          <t>50g</t>
        </is>
      </c>
      <c r="G454" t="inlineStr">
        <is>
          <t>개</t>
        </is>
      </c>
      <c r="H454" t="inlineStr"/>
      <c r="I454" t="n">
        <v>1700</v>
      </c>
      <c r="J454" t="inlineStr">
        <is>
          <t>무항생제 1등급 냉장 닭가슴살(국내산)85%,마늘간장소스 등</t>
        </is>
      </c>
      <c r="K454" t="inlineStr">
        <is>
          <t>닭조각 :3~4개 /
꼬치길이:15cm
손잡이부분 : 2.9cm
*타공유산지제공
1팩 35개</t>
        </is>
      </c>
      <c r="L454" t="inlineStr">
        <is>
          <t>타공팬
컨벡션(건열)
예열 180°C 10~15분
조리 150°C 10~15분</t>
        </is>
      </c>
      <c r="M454" t="inlineStr">
        <is>
          <t>2.5.6.13.15</t>
        </is>
      </c>
      <c r="N454" t="inlineStr">
        <is>
          <t>무항생제
/1등급</t>
        </is>
      </c>
      <c r="O454" t="inlineStr">
        <is>
          <t>과세</t>
        </is>
      </c>
      <c r="P454" t="n">
        <v>140</v>
      </c>
      <c r="Q454" t="inlineStr">
        <is>
          <t>7일</t>
        </is>
      </c>
      <c r="R454" t="inlineStr">
        <is>
          <t>냉장</t>
        </is>
      </c>
    </row>
    <row r="455">
      <c r="A455" t="inlineStr">
        <is>
          <t>닭꼬치</t>
        </is>
      </c>
      <c r="B455" t="inlineStr"/>
      <c r="C455" t="inlineStr">
        <is>
          <t>[무항생제]1등급마늘간장닭꼬치(닭가슴살)
-타공유산지제공</t>
        </is>
      </c>
      <c r="D455" t="inlineStr">
        <is>
          <t>일배</t>
        </is>
      </c>
      <c r="E455" t="n">
        <v>0.07000000000000001</v>
      </c>
      <c r="F455" t="inlineStr">
        <is>
          <t>70g</t>
        </is>
      </c>
      <c r="G455" t="inlineStr">
        <is>
          <t>개</t>
        </is>
      </c>
      <c r="H455" t="inlineStr"/>
      <c r="I455" t="n">
        <v>2000</v>
      </c>
      <c r="J455" t="inlineStr">
        <is>
          <t>무항생제 1등급 냉장 닭가슴살(국내산)85%,마늘간장소스 등</t>
        </is>
      </c>
      <c r="K455" t="inlineStr">
        <is>
          <t>닭조각 :5~6개/
꼬치길이:18cm
손잡이부분 : 3.5cm
*타공유산지제공
1팩 30개</t>
        </is>
      </c>
      <c r="L455" t="inlineStr">
        <is>
          <t>타공팬
컨벡션(건열)
예열 180°C 10~15분
조리 150°C 10~15분</t>
        </is>
      </c>
      <c r="M455" t="inlineStr">
        <is>
          <t>2.5.6.13.15</t>
        </is>
      </c>
      <c r="N455" t="inlineStr">
        <is>
          <t>무항생제
/1등급</t>
        </is>
      </c>
      <c r="O455" t="inlineStr">
        <is>
          <t>과세</t>
        </is>
      </c>
      <c r="P455" t="n">
        <v>120</v>
      </c>
      <c r="Q455" t="inlineStr">
        <is>
          <t>7일</t>
        </is>
      </c>
      <c r="R455" t="inlineStr">
        <is>
          <t>냉장</t>
        </is>
      </c>
    </row>
    <row r="456">
      <c r="A456" t="inlineStr">
        <is>
          <t>닭꼬치</t>
        </is>
      </c>
      <c r="B456" t="inlineStr"/>
      <c r="C456" t="inlineStr">
        <is>
          <t>[국내산]1등급마늘간장닭꼬치(닭가슴살)
-타공유산지제공</t>
        </is>
      </c>
      <c r="D456" t="inlineStr">
        <is>
          <t>일배</t>
        </is>
      </c>
      <c r="E456" t="n">
        <v>0.05</v>
      </c>
      <c r="F456" t="inlineStr">
        <is>
          <t>50g</t>
        </is>
      </c>
      <c r="G456" t="inlineStr">
        <is>
          <t>개</t>
        </is>
      </c>
      <c r="H456" t="inlineStr"/>
      <c r="I456" t="n">
        <v>1600</v>
      </c>
      <c r="J456" t="inlineStr">
        <is>
          <t>1등급 냉장 닭가슴살(국내산)85%,마늘간장소스 등</t>
        </is>
      </c>
      <c r="K456" t="inlineStr">
        <is>
          <t>닭조각 :3~4개 /
꼬치길이:15cm
손잡이부분 : 2.9cm
*타공유산지제공
1팩 35개</t>
        </is>
      </c>
      <c r="L456" t="inlineStr">
        <is>
          <t>타공팬
컨벡션(건열)
예열 180°C 10~15분
조리 150°C 10~15분</t>
        </is>
      </c>
      <c r="M456" t="inlineStr">
        <is>
          <t>2.5.6.13.15</t>
        </is>
      </c>
      <c r="N456" t="inlineStr">
        <is>
          <t>1등급</t>
        </is>
      </c>
      <c r="O456" t="inlineStr">
        <is>
          <t>과세</t>
        </is>
      </c>
      <c r="P456" t="n">
        <v>140</v>
      </c>
      <c r="Q456" t="inlineStr">
        <is>
          <t>7일</t>
        </is>
      </c>
      <c r="R456" t="inlineStr">
        <is>
          <t>냉장</t>
        </is>
      </c>
    </row>
    <row r="457">
      <c r="A457" t="inlineStr">
        <is>
          <t>닭꼬치</t>
        </is>
      </c>
      <c r="B457" t="inlineStr"/>
      <c r="C457" t="inlineStr">
        <is>
          <t>[국내산]1등급마늘간장닭꼬치(닭가슴살)
-타공유산지제공</t>
        </is>
      </c>
      <c r="D457" t="inlineStr">
        <is>
          <t>일배</t>
        </is>
      </c>
      <c r="E457" t="n">
        <v>0.07000000000000001</v>
      </c>
      <c r="F457" t="inlineStr">
        <is>
          <t>70g</t>
        </is>
      </c>
      <c r="G457" t="inlineStr">
        <is>
          <t>개</t>
        </is>
      </c>
      <c r="H457" t="inlineStr"/>
      <c r="I457" t="n">
        <v>1900</v>
      </c>
      <c r="J457" t="inlineStr">
        <is>
          <t>1등급 냉장 닭가슴살(국내산)85%,마늘간장소스 등</t>
        </is>
      </c>
      <c r="K457" t="inlineStr">
        <is>
          <t>닭조각 :5~6개/
꼬치길이:18cm
손잡이부분 : 3.5cm
*타공유산지제공
1팩 30개</t>
        </is>
      </c>
      <c r="L457" t="inlineStr">
        <is>
          <t>타공팬
컨벡션(건열)
예열 180°C 10~15분
조리 150°C 10~15분</t>
        </is>
      </c>
      <c r="M457" t="inlineStr">
        <is>
          <t>2.5.6.13.15</t>
        </is>
      </c>
      <c r="N457" t="inlineStr">
        <is>
          <t>1등급</t>
        </is>
      </c>
      <c r="O457" t="inlineStr">
        <is>
          <t>과세</t>
        </is>
      </c>
      <c r="P457" t="n">
        <v>120</v>
      </c>
      <c r="Q457" t="inlineStr">
        <is>
          <t>7일</t>
        </is>
      </c>
      <c r="R457" t="inlineStr">
        <is>
          <t>냉장</t>
        </is>
      </c>
    </row>
    <row r="458">
      <c r="A458" t="inlineStr">
        <is>
          <t>닭꼬치</t>
        </is>
      </c>
      <c r="B458" t="inlineStr"/>
      <c r="C458" t="inlineStr">
        <is>
          <t>[국내산]마늘간장닭꼬치(닭가슴살)
-타공유산지제공</t>
        </is>
      </c>
      <c r="D458" t="inlineStr">
        <is>
          <t>일배</t>
        </is>
      </c>
      <c r="E458" t="n">
        <v>0.05</v>
      </c>
      <c r="F458" t="inlineStr">
        <is>
          <t>50g</t>
        </is>
      </c>
      <c r="G458" t="inlineStr">
        <is>
          <t>개</t>
        </is>
      </c>
      <c r="H458" t="inlineStr"/>
      <c r="I458" t="n">
        <v>1600</v>
      </c>
      <c r="J458" t="inlineStr">
        <is>
          <t>냉장 닭가슴살(국내산)85%,마늘간장소스 등</t>
        </is>
      </c>
      <c r="K458" t="inlineStr">
        <is>
          <t>닭조각 :3~4개 /
꼬치길이:15cm
손잡이부분 : 2.9cm
*타공유산지제공
1팩 35개</t>
        </is>
      </c>
      <c r="L458" t="inlineStr">
        <is>
          <t>타공팬
컨벡션(건열)
예열 180°C 10~15분
조리 150°C 10~15분</t>
        </is>
      </c>
      <c r="M458" t="inlineStr">
        <is>
          <t>2.5.6.13.15</t>
        </is>
      </c>
      <c r="N458" t="inlineStr"/>
      <c r="O458" t="inlineStr">
        <is>
          <t>과세</t>
        </is>
      </c>
      <c r="P458" t="n">
        <v>140</v>
      </c>
      <c r="Q458" t="inlineStr">
        <is>
          <t>7일</t>
        </is>
      </c>
      <c r="R458" t="inlineStr">
        <is>
          <t>냉장</t>
        </is>
      </c>
    </row>
    <row r="459">
      <c r="A459" t="inlineStr">
        <is>
          <t>닭꼬치</t>
        </is>
      </c>
      <c r="B459" t="inlineStr"/>
      <c r="C459" t="inlineStr">
        <is>
          <t>[국내산]마늘간장닭꼬치(닭가슴살)
-타공유산지제공</t>
        </is>
      </c>
      <c r="D459" t="inlineStr">
        <is>
          <t>일배</t>
        </is>
      </c>
      <c r="E459" t="n">
        <v>0.07000000000000001</v>
      </c>
      <c r="F459" t="inlineStr">
        <is>
          <t>70g</t>
        </is>
      </c>
      <c r="G459" t="inlineStr">
        <is>
          <t>개</t>
        </is>
      </c>
      <c r="H459" t="inlineStr"/>
      <c r="I459" t="n">
        <v>1900</v>
      </c>
      <c r="J459" t="inlineStr">
        <is>
          <t>냉장 닭가슴살(국내산)85%,마늘간장소스 등</t>
        </is>
      </c>
      <c r="K459" t="inlineStr">
        <is>
          <t>닭조각 :5~6개/
꼬치길이:18cm
손잡이부분 : 3.5cm
*타공유산지제공
1팩 30개</t>
        </is>
      </c>
      <c r="L459" t="inlineStr">
        <is>
          <t>타공팬
컨벡션(건열)
예열 180°C 10~15분
조리 150°C 10~15분</t>
        </is>
      </c>
      <c r="M459" t="inlineStr">
        <is>
          <t>2.5.6.13.15</t>
        </is>
      </c>
      <c r="N459" t="inlineStr"/>
      <c r="O459" t="inlineStr">
        <is>
          <t>과세</t>
        </is>
      </c>
      <c r="P459" t="n">
        <v>120</v>
      </c>
      <c r="Q459" t="inlineStr">
        <is>
          <t>7일</t>
        </is>
      </c>
      <c r="R459" t="inlineStr">
        <is>
          <t>냉장</t>
        </is>
      </c>
    </row>
    <row r="460">
      <c r="A460" t="inlineStr">
        <is>
          <t>닭꼬치</t>
        </is>
      </c>
      <c r="B460" t="inlineStr"/>
      <c r="C460" t="inlineStr">
        <is>
          <t>[무항생제]1등급마늘간장닭꼬치(닭다리살)
-타공유산지제공</t>
        </is>
      </c>
      <c r="D460" t="inlineStr">
        <is>
          <t>일배</t>
        </is>
      </c>
      <c r="E460" t="n">
        <v>0.05</v>
      </c>
      <c r="F460" t="inlineStr">
        <is>
          <t>50g</t>
        </is>
      </c>
      <c r="G460" t="inlineStr">
        <is>
          <t>개</t>
        </is>
      </c>
      <c r="H460" t="inlineStr"/>
      <c r="I460" t="n">
        <v>2200</v>
      </c>
      <c r="J460" t="inlineStr">
        <is>
          <t>무항생제 1등급 냉장 닭가슴살(국내산)85%,마늘간장소스 등</t>
        </is>
      </c>
      <c r="K460" t="inlineStr">
        <is>
          <t>닭조각 :3~4개 /
꼬치길이:15cm
손잡이부분 : 2.9cm
*타공유산지제공
1팩 35개</t>
        </is>
      </c>
      <c r="L460" t="inlineStr">
        <is>
          <t>타공팬
컨벡션(건열)
예열 180°C 10~15분
조리 150°C 10~15분</t>
        </is>
      </c>
      <c r="M460" t="inlineStr">
        <is>
          <t>2.5.6.13.15</t>
        </is>
      </c>
      <c r="N460" t="inlineStr">
        <is>
          <t>무항생제
/1등급</t>
        </is>
      </c>
      <c r="O460" t="inlineStr">
        <is>
          <t>과세</t>
        </is>
      </c>
      <c r="P460" t="n">
        <v>140</v>
      </c>
      <c r="Q460" t="inlineStr">
        <is>
          <t>7일</t>
        </is>
      </c>
      <c r="R460" t="inlineStr">
        <is>
          <t>냉장</t>
        </is>
      </c>
    </row>
    <row r="461">
      <c r="A461" t="inlineStr">
        <is>
          <t>닭꼬치</t>
        </is>
      </c>
      <c r="B461" t="inlineStr"/>
      <c r="C461" t="inlineStr">
        <is>
          <t>[무항생제]1등급마늘간장닭꼬치(닭다리살)
-타공유산지제공</t>
        </is>
      </c>
      <c r="D461" t="inlineStr">
        <is>
          <t>일배</t>
        </is>
      </c>
      <c r="E461" t="n">
        <v>0.07000000000000001</v>
      </c>
      <c r="F461" t="inlineStr">
        <is>
          <t>70g</t>
        </is>
      </c>
      <c r="G461" t="inlineStr">
        <is>
          <t>개</t>
        </is>
      </c>
      <c r="H461" t="inlineStr"/>
      <c r="I461" t="n">
        <v>2400</v>
      </c>
      <c r="J461" t="inlineStr">
        <is>
          <t>무항생제 1등급 냉장 닭가슴살(국내산)85%,마늘간장소스 등</t>
        </is>
      </c>
      <c r="K461" t="inlineStr">
        <is>
          <t>닭조각 :5~6개/
꼬치길이:18cm
손잡이부분 : 3.5cm
*타공유산지제공
1팩 30개</t>
        </is>
      </c>
      <c r="L461" t="inlineStr">
        <is>
          <t>타공팬
컨벡션(건열)
예열 180°C 10~15분
조리 150°C 10~15분</t>
        </is>
      </c>
      <c r="M461" t="inlineStr">
        <is>
          <t>2.5.6.13.15</t>
        </is>
      </c>
      <c r="N461" t="inlineStr">
        <is>
          <t>무항생제
/1등급</t>
        </is>
      </c>
      <c r="O461" t="inlineStr">
        <is>
          <t>과세</t>
        </is>
      </c>
      <c r="P461" t="n">
        <v>120</v>
      </c>
      <c r="Q461" t="inlineStr">
        <is>
          <t>7일</t>
        </is>
      </c>
      <c r="R461" t="inlineStr">
        <is>
          <t>냉장</t>
        </is>
      </c>
    </row>
    <row r="462">
      <c r="A462" t="inlineStr">
        <is>
          <t>닭꼬치</t>
        </is>
      </c>
      <c r="B462" t="inlineStr"/>
      <c r="C462" t="inlineStr">
        <is>
          <t>[국내산]1등급마늘간장닭꼬치(닭다리살)
-타공유산지제공</t>
        </is>
      </c>
      <c r="D462" t="inlineStr">
        <is>
          <t>일배</t>
        </is>
      </c>
      <c r="E462" t="n">
        <v>0.05</v>
      </c>
      <c r="F462" t="inlineStr">
        <is>
          <t>50g</t>
        </is>
      </c>
      <c r="G462" t="inlineStr">
        <is>
          <t>개</t>
        </is>
      </c>
      <c r="H462" t="inlineStr"/>
      <c r="I462" t="n">
        <v>2100</v>
      </c>
      <c r="J462" t="inlineStr">
        <is>
          <t>1등급 냉장 닭가슴살(국내산)85%,마늘간장소스 등</t>
        </is>
      </c>
      <c r="K462" t="inlineStr">
        <is>
          <t>닭조각 :3~4개 /
꼬치길이:15cm
손잡이부분 : 2.9cm
*타공유산지제공
1팩 35개</t>
        </is>
      </c>
      <c r="L462" t="inlineStr">
        <is>
          <t>타공팬
컨벡션(건열)
예열 180°C 10~15분
조리 150°C 10~15분</t>
        </is>
      </c>
      <c r="M462" t="inlineStr">
        <is>
          <t>2.5.6.13.15</t>
        </is>
      </c>
      <c r="N462" t="inlineStr">
        <is>
          <t>1등급</t>
        </is>
      </c>
      <c r="O462" t="inlineStr">
        <is>
          <t>과세</t>
        </is>
      </c>
      <c r="P462" t="n">
        <v>140</v>
      </c>
      <c r="Q462" t="inlineStr">
        <is>
          <t>7일</t>
        </is>
      </c>
      <c r="R462" t="inlineStr">
        <is>
          <t>냉장</t>
        </is>
      </c>
    </row>
    <row r="463">
      <c r="A463" t="inlineStr">
        <is>
          <t>닭꼬치</t>
        </is>
      </c>
      <c r="B463" t="inlineStr"/>
      <c r="C463" t="inlineStr">
        <is>
          <t>[국내산]1등급마늘간장닭꼬치(닭다리살)
-타공유산지제공</t>
        </is>
      </c>
      <c r="D463" t="inlineStr">
        <is>
          <t>일배</t>
        </is>
      </c>
      <c r="E463" t="n">
        <v>0.07000000000000001</v>
      </c>
      <c r="F463" t="inlineStr">
        <is>
          <t>70g</t>
        </is>
      </c>
      <c r="G463" t="inlineStr">
        <is>
          <t>개</t>
        </is>
      </c>
      <c r="H463" t="inlineStr"/>
      <c r="I463" t="n">
        <v>2300</v>
      </c>
      <c r="J463" t="inlineStr">
        <is>
          <t>1등급 냉장 닭가슴살(국내산)85%,마늘간장소스 등</t>
        </is>
      </c>
      <c r="K463" t="inlineStr">
        <is>
          <t>닭조각 :5~6개/
꼬치길이:18cm
손잡이부분 : 3.5cm
*타공유산지제공
1팩 30개</t>
        </is>
      </c>
      <c r="L463" t="inlineStr">
        <is>
          <t>타공팬
컨벡션(건열)
예열 180°C 10~15분
조리 150°C 10~15분</t>
        </is>
      </c>
      <c r="M463" t="inlineStr">
        <is>
          <t>2.5.6.13.15</t>
        </is>
      </c>
      <c r="N463" t="inlineStr">
        <is>
          <t>1등급</t>
        </is>
      </c>
      <c r="O463" t="inlineStr">
        <is>
          <t>과세</t>
        </is>
      </c>
      <c r="P463" t="n">
        <v>120</v>
      </c>
      <c r="Q463" t="inlineStr">
        <is>
          <t>7일</t>
        </is>
      </c>
      <c r="R463" t="inlineStr">
        <is>
          <t>냉장</t>
        </is>
      </c>
    </row>
    <row r="464">
      <c r="A464" t="inlineStr">
        <is>
          <t>닭꼬치</t>
        </is>
      </c>
      <c r="B464" t="inlineStr"/>
      <c r="C464" t="inlineStr">
        <is>
          <t>[국내산]마늘간장닭꼬치(닭다리살)
-타공유산지제공</t>
        </is>
      </c>
      <c r="D464" t="inlineStr">
        <is>
          <t>일배</t>
        </is>
      </c>
      <c r="E464" t="n">
        <v>0.05</v>
      </c>
      <c r="F464" t="inlineStr">
        <is>
          <t>50g</t>
        </is>
      </c>
      <c r="G464" t="inlineStr">
        <is>
          <t>개</t>
        </is>
      </c>
      <c r="H464" t="inlineStr"/>
      <c r="I464" t="n">
        <v>2100</v>
      </c>
      <c r="J464" t="inlineStr">
        <is>
          <t>냉장 닭가슴살(국내산)85%,마늘간장소스 등</t>
        </is>
      </c>
      <c r="K464" t="inlineStr">
        <is>
          <t>닭조각 :3~4개 /
꼬치길이:15cm
손잡이부분 : 2.9cm
*타공유산지제공
1팩 35개</t>
        </is>
      </c>
      <c r="L464" t="inlineStr">
        <is>
          <t>타공팬
컨벡션(건열)
예열 180°C 10~15분
조리 150°C 10~15분</t>
        </is>
      </c>
      <c r="M464" t="inlineStr">
        <is>
          <t>2.5.6.13.15</t>
        </is>
      </c>
      <c r="N464" t="inlineStr"/>
      <c r="O464" t="inlineStr">
        <is>
          <t>과세</t>
        </is>
      </c>
      <c r="P464" t="n">
        <v>140</v>
      </c>
      <c r="Q464" t="inlineStr">
        <is>
          <t>7일</t>
        </is>
      </c>
      <c r="R464" t="inlineStr">
        <is>
          <t>냉장</t>
        </is>
      </c>
    </row>
    <row r="465">
      <c r="A465" t="inlineStr">
        <is>
          <t>닭꼬치</t>
        </is>
      </c>
      <c r="B465" t="inlineStr"/>
      <c r="C465" t="inlineStr">
        <is>
          <t>[국내산]마늘간장닭꼬치(닭다리살)
-타공유산지제공</t>
        </is>
      </c>
      <c r="D465" t="inlineStr">
        <is>
          <t>일배</t>
        </is>
      </c>
      <c r="E465" t="n">
        <v>0.07000000000000001</v>
      </c>
      <c r="F465" t="inlineStr">
        <is>
          <t>70g</t>
        </is>
      </c>
      <c r="G465" t="inlineStr">
        <is>
          <t>개</t>
        </is>
      </c>
      <c r="H465" t="inlineStr"/>
      <c r="I465" t="n">
        <v>2300</v>
      </c>
      <c r="J465" t="inlineStr">
        <is>
          <t>냉장 닭가슴살(국내산)85%,마늘간장소스 등</t>
        </is>
      </c>
      <c r="K465" t="inlineStr">
        <is>
          <t>닭조각 :5~6개/
꼬치길이:18cm
손잡이부분 : 3.5cm
*타공유산지제공
1팩 30개</t>
        </is>
      </c>
      <c r="L465" t="inlineStr">
        <is>
          <t>타공팬
컨벡션(건열)
예열 180°C 10~15분
조리 150°C 10~15분</t>
        </is>
      </c>
      <c r="M465" t="inlineStr">
        <is>
          <t>2.5.6.13.15</t>
        </is>
      </c>
      <c r="N465" t="inlineStr"/>
      <c r="O465" t="inlineStr">
        <is>
          <t>과세</t>
        </is>
      </c>
      <c r="P465" t="n">
        <v>120</v>
      </c>
      <c r="Q465" t="inlineStr">
        <is>
          <t>7일</t>
        </is>
      </c>
      <c r="R465" t="inlineStr">
        <is>
          <t>냉장</t>
        </is>
      </c>
    </row>
    <row r="466">
      <c r="A466" t="inlineStr">
        <is>
          <t>닭꼬치</t>
        </is>
      </c>
      <c r="B466" t="inlineStr"/>
      <c r="C466" t="inlineStr">
        <is>
          <t>[무항생제]1등급숯불매콤닭꼬치(닭다리살+닭가슴살)
-타공유산지제공</t>
        </is>
      </c>
      <c r="D466" t="inlineStr">
        <is>
          <t>일배</t>
        </is>
      </c>
      <c r="E466" t="n">
        <v>0.05</v>
      </c>
      <c r="F466" t="inlineStr">
        <is>
          <t>50g</t>
        </is>
      </c>
      <c r="G466" t="inlineStr">
        <is>
          <t>개</t>
        </is>
      </c>
      <c r="H466" t="inlineStr"/>
      <c r="I466" t="n">
        <v>2000</v>
      </c>
      <c r="J466" t="inlineStr">
        <is>
          <t>무항생제 1등급 냉장 닭다리살+닭가슴살(국내산)90%,진꼬치소스 등</t>
        </is>
      </c>
      <c r="K466" t="inlineStr">
        <is>
          <t>닭조각 :3~4개 /
꼬치길이:15cm
손잡이부분 : 2.9cm
*타공유산지제공
1팩 30개</t>
        </is>
      </c>
      <c r="L466" t="inlineStr">
        <is>
          <t>타공팬
컨벡션(건열)
예열 180°C 10~15분
조리 150°C 10~15분</t>
        </is>
      </c>
      <c r="M466" t="inlineStr">
        <is>
          <t>2.5.6.15.18</t>
        </is>
      </c>
      <c r="N466" t="inlineStr">
        <is>
          <t>무항생제
/1등급</t>
        </is>
      </c>
      <c r="O466" t="inlineStr">
        <is>
          <t>과세</t>
        </is>
      </c>
      <c r="P466" t="n">
        <v>140</v>
      </c>
      <c r="Q466" t="inlineStr">
        <is>
          <t>7일</t>
        </is>
      </c>
      <c r="R466" t="inlineStr">
        <is>
          <t>냉장</t>
        </is>
      </c>
    </row>
    <row r="467">
      <c r="A467" t="inlineStr">
        <is>
          <t>닭꼬치</t>
        </is>
      </c>
      <c r="B467" t="inlineStr"/>
      <c r="C467" t="inlineStr">
        <is>
          <t>[무항생제]1등급숯불매콤닭꼬치(닭다리살+닭가슴살)
-타공유산지제공</t>
        </is>
      </c>
      <c r="D467" t="inlineStr">
        <is>
          <t>일배</t>
        </is>
      </c>
      <c r="E467" t="n">
        <v>0.07000000000000001</v>
      </c>
      <c r="F467" t="inlineStr">
        <is>
          <t>70g</t>
        </is>
      </c>
      <c r="G467" t="inlineStr">
        <is>
          <t>개</t>
        </is>
      </c>
      <c r="H467" t="inlineStr"/>
      <c r="I467" t="n">
        <v>2200</v>
      </c>
      <c r="J467" t="inlineStr">
        <is>
          <t>무항생제 1등급 냉장 닭다리살+닭가슴살(국내산)90%,진꼬치소스 등</t>
        </is>
      </c>
      <c r="K467" t="inlineStr">
        <is>
          <t>닭조각 :5~6개/
꼬치길이:18cm
손잡이부분 : 3.5cm
*타공유산지제공
1팩 25개</t>
        </is>
      </c>
      <c r="L467" t="inlineStr">
        <is>
          <t>타공팬
컨벡션(건열)
예열 180°C 10~15분
조리 150°C 10~15분</t>
        </is>
      </c>
      <c r="M467" t="inlineStr">
        <is>
          <t>2.5.6.15.18</t>
        </is>
      </c>
      <c r="N467" t="inlineStr">
        <is>
          <t>무항생제
/1등급</t>
        </is>
      </c>
      <c r="O467" t="inlineStr">
        <is>
          <t>과세</t>
        </is>
      </c>
      <c r="P467" t="n">
        <v>120</v>
      </c>
      <c r="Q467" t="inlineStr">
        <is>
          <t>7일</t>
        </is>
      </c>
      <c r="R467" t="inlineStr">
        <is>
          <t>냉장</t>
        </is>
      </c>
    </row>
    <row r="468">
      <c r="A468" t="inlineStr">
        <is>
          <t>닭꼬치</t>
        </is>
      </c>
      <c r="B468" t="inlineStr"/>
      <c r="C468" t="inlineStr">
        <is>
          <t>[국내산]1등급숯불매콤닭꼬치(닭다리살+닭가슴살)
-타공유산지제공</t>
        </is>
      </c>
      <c r="D468" t="inlineStr">
        <is>
          <t>일배</t>
        </is>
      </c>
      <c r="E468" t="n">
        <v>0.05</v>
      </c>
      <c r="F468" t="inlineStr">
        <is>
          <t>50g</t>
        </is>
      </c>
      <c r="G468" t="inlineStr">
        <is>
          <t>개</t>
        </is>
      </c>
      <c r="H468" t="inlineStr"/>
      <c r="I468" t="n">
        <v>1900</v>
      </c>
      <c r="J468" t="inlineStr">
        <is>
          <t>1등급 냉장 닭다리살+닭가슴살(국내산)90%,진꼬치소스 등</t>
        </is>
      </c>
      <c r="K468" t="inlineStr">
        <is>
          <t>닭조각 :3~4개 /
꼬치길이:15cm
손잡이부분 : 2.9cm
*타공유산지제공
1팩 30개</t>
        </is>
      </c>
      <c r="L468" t="inlineStr">
        <is>
          <t>타공팬
컨벡션(건열)
예열 180°C 10~15분
조리 150°C 10~15분</t>
        </is>
      </c>
      <c r="M468" t="inlineStr">
        <is>
          <t>2.5.6.15.18</t>
        </is>
      </c>
      <c r="N468" t="inlineStr">
        <is>
          <t>1등급</t>
        </is>
      </c>
      <c r="O468" t="inlineStr">
        <is>
          <t>과세</t>
        </is>
      </c>
      <c r="P468" t="n">
        <v>140</v>
      </c>
      <c r="Q468" t="inlineStr">
        <is>
          <t>7일</t>
        </is>
      </c>
      <c r="R468" t="inlineStr">
        <is>
          <t>냉장</t>
        </is>
      </c>
    </row>
    <row r="469">
      <c r="A469" t="inlineStr">
        <is>
          <t>닭꼬치</t>
        </is>
      </c>
      <c r="B469" t="inlineStr"/>
      <c r="C469" t="inlineStr">
        <is>
          <t>[국내산]1등급숯불매콤닭꼬치(닭다리살+닭가슴살)
-타공유산지제공</t>
        </is>
      </c>
      <c r="D469" t="inlineStr">
        <is>
          <t>일배</t>
        </is>
      </c>
      <c r="E469" t="n">
        <v>0.07000000000000001</v>
      </c>
      <c r="F469" t="inlineStr">
        <is>
          <t>70g</t>
        </is>
      </c>
      <c r="G469" t="inlineStr">
        <is>
          <t>개</t>
        </is>
      </c>
      <c r="H469" t="inlineStr"/>
      <c r="I469" t="n">
        <v>2200</v>
      </c>
      <c r="J469" t="inlineStr">
        <is>
          <t>1등급 냉장 닭다리살+닭가슴살(국내산)90%,진꼬치소스 등</t>
        </is>
      </c>
      <c r="K469" t="inlineStr">
        <is>
          <t>닭조각 :5~6개/
꼬치길이:18cm
손잡이부분 : 3.5cm
*타공유산지제공
1팩 25개</t>
        </is>
      </c>
      <c r="L469" t="inlineStr">
        <is>
          <t>타공팬
컨벡션(건열)
예열 180°C 10~15분
조리 150°C 10~15분</t>
        </is>
      </c>
      <c r="M469" t="inlineStr">
        <is>
          <t>2.5.6.15.18</t>
        </is>
      </c>
      <c r="N469" t="inlineStr">
        <is>
          <t>1등급</t>
        </is>
      </c>
      <c r="O469" t="inlineStr">
        <is>
          <t>과세</t>
        </is>
      </c>
      <c r="P469" t="n">
        <v>120</v>
      </c>
      <c r="Q469" t="inlineStr">
        <is>
          <t>7일</t>
        </is>
      </c>
      <c r="R469" t="inlineStr">
        <is>
          <t>냉장</t>
        </is>
      </c>
    </row>
    <row r="470">
      <c r="A470" t="inlineStr">
        <is>
          <t>닭꼬치</t>
        </is>
      </c>
      <c r="B470" t="inlineStr"/>
      <c r="C470" t="inlineStr">
        <is>
          <t>[국내산]숯불매콤닭꼬치(닭다리살+닭가슴살)
-타공유산지제공</t>
        </is>
      </c>
      <c r="D470" t="inlineStr">
        <is>
          <t>일배</t>
        </is>
      </c>
      <c r="E470" t="n">
        <v>0.05</v>
      </c>
      <c r="F470" t="inlineStr">
        <is>
          <t>50g</t>
        </is>
      </c>
      <c r="G470" t="inlineStr">
        <is>
          <t>개</t>
        </is>
      </c>
      <c r="H470" t="inlineStr"/>
      <c r="I470" t="n">
        <v>1900</v>
      </c>
      <c r="J470" t="inlineStr">
        <is>
          <t>냉장 닭다리살+닭가슴살(국내산)90%,진꼬치소스 등</t>
        </is>
      </c>
      <c r="K470" t="inlineStr">
        <is>
          <t>닭조각 :3~4개 /
꼬치길이:15cm
손잡이부분 : 2.9cm
*타공유산지제공
1팩 30개</t>
        </is>
      </c>
      <c r="L470" t="inlineStr">
        <is>
          <t>타공팬
컨벡션(건열)
예열 180°C 10~15분
조리 150°C 10~15분</t>
        </is>
      </c>
      <c r="M470" t="inlineStr">
        <is>
          <t>2.5.6.15.18</t>
        </is>
      </c>
      <c r="N470" t="inlineStr"/>
      <c r="O470" t="inlineStr">
        <is>
          <t>과세</t>
        </is>
      </c>
      <c r="P470" t="n">
        <v>140</v>
      </c>
      <c r="Q470" t="inlineStr">
        <is>
          <t>7일</t>
        </is>
      </c>
      <c r="R470" t="inlineStr">
        <is>
          <t>냉장</t>
        </is>
      </c>
    </row>
    <row r="471">
      <c r="A471" t="inlineStr">
        <is>
          <t>닭꼬치</t>
        </is>
      </c>
      <c r="B471" t="inlineStr"/>
      <c r="C471" t="inlineStr">
        <is>
          <t>[국내산]숯불매콤닭꼬치(닭다리살+닭가슴살)
-타공유산지제공</t>
        </is>
      </c>
      <c r="D471" t="inlineStr">
        <is>
          <t>일배</t>
        </is>
      </c>
      <c r="E471" t="n">
        <v>0.07000000000000001</v>
      </c>
      <c r="F471" t="inlineStr">
        <is>
          <t>70g</t>
        </is>
      </c>
      <c r="G471" t="inlineStr">
        <is>
          <t>개</t>
        </is>
      </c>
      <c r="H471" t="inlineStr"/>
      <c r="I471" t="n">
        <v>2100</v>
      </c>
      <c r="J471" t="inlineStr">
        <is>
          <t>냉장 닭다리살+닭가슴살(국내산)90%,진꼬치소스 등</t>
        </is>
      </c>
      <c r="K471" t="inlineStr">
        <is>
          <t>닭조각 :5~6개/
꼬치길이:18cm
손잡이부분 : 3.5cm
*타공유산지제공
1팩 25개</t>
        </is>
      </c>
      <c r="L471" t="inlineStr">
        <is>
          <t>타공팬
컨벡션(건열)
예열 180°C 10~15분
조리 150°C 10~15분</t>
        </is>
      </c>
      <c r="M471" t="inlineStr">
        <is>
          <t>2.5.6.15.18</t>
        </is>
      </c>
      <c r="N471" t="inlineStr"/>
      <c r="O471" t="inlineStr">
        <is>
          <t>과세</t>
        </is>
      </c>
      <c r="P471" t="n">
        <v>120</v>
      </c>
      <c r="Q471" t="inlineStr">
        <is>
          <t>7일</t>
        </is>
      </c>
      <c r="R471" t="inlineStr">
        <is>
          <t>냉장</t>
        </is>
      </c>
    </row>
    <row r="472">
      <c r="A472" t="inlineStr">
        <is>
          <t>닭꼬치</t>
        </is>
      </c>
      <c r="B472" t="inlineStr"/>
      <c r="C472" t="inlineStr">
        <is>
          <t>[무항생제]1등급숯불매콤닭꼬치(닭가슴살)
-타공유산지제공</t>
        </is>
      </c>
      <c r="D472" t="inlineStr">
        <is>
          <t>일배</t>
        </is>
      </c>
      <c r="E472" t="n">
        <v>0.05</v>
      </c>
      <c r="F472" t="inlineStr">
        <is>
          <t>50g</t>
        </is>
      </c>
      <c r="G472" t="inlineStr">
        <is>
          <t>개</t>
        </is>
      </c>
      <c r="H472" t="inlineStr"/>
      <c r="I472" t="n">
        <v>1700</v>
      </c>
      <c r="J472" t="inlineStr">
        <is>
          <t>무항생제 1등급 냉장 닭가슴살(국내산)90%,진꼬치소스 등</t>
        </is>
      </c>
      <c r="K472" t="inlineStr">
        <is>
          <t>닭조각 :3~4개 /
꼬치길이:15cm
손잡이부분 : 2.9cm
*타공유산지제공
1팩 30개</t>
        </is>
      </c>
      <c r="L472" t="inlineStr">
        <is>
          <t>타공팬
컨벡션(건열)
예열 180°C 10~15분
조리 150°C 10~15분</t>
        </is>
      </c>
      <c r="M472" t="inlineStr">
        <is>
          <t>2.5.6.15.18</t>
        </is>
      </c>
      <c r="N472" t="inlineStr">
        <is>
          <t>무항생제
/1등급</t>
        </is>
      </c>
      <c r="O472" t="inlineStr">
        <is>
          <t>과세</t>
        </is>
      </c>
      <c r="P472" t="n">
        <v>140</v>
      </c>
      <c r="Q472" t="inlineStr">
        <is>
          <t>7일</t>
        </is>
      </c>
      <c r="R472" t="inlineStr">
        <is>
          <t>냉장</t>
        </is>
      </c>
    </row>
    <row r="473">
      <c r="A473" t="inlineStr">
        <is>
          <t>닭꼬치</t>
        </is>
      </c>
      <c r="B473" t="inlineStr"/>
      <c r="C473" t="inlineStr">
        <is>
          <t>[무항생제]1등급숯불매콤닭꼬치(닭가슴살)
-타공유산지제공</t>
        </is>
      </c>
      <c r="D473" t="inlineStr">
        <is>
          <t>일배</t>
        </is>
      </c>
      <c r="E473" t="n">
        <v>0.07000000000000001</v>
      </c>
      <c r="F473" t="inlineStr">
        <is>
          <t>70g</t>
        </is>
      </c>
      <c r="G473" t="inlineStr">
        <is>
          <t>개</t>
        </is>
      </c>
      <c r="H473" t="inlineStr"/>
      <c r="I473" t="n">
        <v>2000</v>
      </c>
      <c r="J473" t="inlineStr">
        <is>
          <t>무항생제 1등급 냉장 닭가슴살(국내산)90%,진꼬치소스 등</t>
        </is>
      </c>
      <c r="K473" t="inlineStr">
        <is>
          <t>닭조각 :5~6개/
꼬치길이:18cm
손잡이부분 : 3.5cm
*타공유산지제공
1팩 25개</t>
        </is>
      </c>
      <c r="L473" t="inlineStr">
        <is>
          <t>타공팬
컨벡션(건열)
예열 180°C 10~15분
조리 150°C 10~15분</t>
        </is>
      </c>
      <c r="M473" t="inlineStr">
        <is>
          <t>2.5.6.15.18</t>
        </is>
      </c>
      <c r="N473" t="inlineStr">
        <is>
          <t>무항생제
/1등급</t>
        </is>
      </c>
      <c r="O473" t="inlineStr">
        <is>
          <t>과세</t>
        </is>
      </c>
      <c r="P473" t="n">
        <v>120</v>
      </c>
      <c r="Q473" t="inlineStr">
        <is>
          <t>7일</t>
        </is>
      </c>
      <c r="R473" t="inlineStr">
        <is>
          <t>냉장</t>
        </is>
      </c>
    </row>
    <row r="474">
      <c r="A474" t="inlineStr">
        <is>
          <t>닭꼬치</t>
        </is>
      </c>
      <c r="B474" t="inlineStr"/>
      <c r="C474" t="inlineStr">
        <is>
          <t>[국내산]1등급숯불매콤닭꼬치(닭가슴살)
-타공유산지제공</t>
        </is>
      </c>
      <c r="D474" t="inlineStr">
        <is>
          <t>일배</t>
        </is>
      </c>
      <c r="E474" t="n">
        <v>0.05</v>
      </c>
      <c r="F474" t="inlineStr">
        <is>
          <t>50g</t>
        </is>
      </c>
      <c r="G474" t="inlineStr">
        <is>
          <t>개</t>
        </is>
      </c>
      <c r="H474" t="inlineStr"/>
      <c r="I474" t="n">
        <v>1600</v>
      </c>
      <c r="J474" t="inlineStr">
        <is>
          <t>1등급 냉장 닭가슴살(국내산)90%,진꼬치소스 등</t>
        </is>
      </c>
      <c r="K474" t="inlineStr">
        <is>
          <t>닭조각 :3~4개 /
꼬치길이:15cm
손잡이부분 : 2.9cm
*타공유산지제공
1팩 30개</t>
        </is>
      </c>
      <c r="L474" t="inlineStr">
        <is>
          <t>타공팬
컨벡션(건열)
예열 180°C 10~15분
조리 150°C 10~15분</t>
        </is>
      </c>
      <c r="M474" t="inlineStr">
        <is>
          <t>2.5.6.15.18</t>
        </is>
      </c>
      <c r="N474" t="inlineStr">
        <is>
          <t>1등급</t>
        </is>
      </c>
      <c r="O474" t="inlineStr">
        <is>
          <t>과세</t>
        </is>
      </c>
      <c r="P474" t="n">
        <v>140</v>
      </c>
      <c r="Q474" t="inlineStr">
        <is>
          <t>7일</t>
        </is>
      </c>
      <c r="R474" t="inlineStr">
        <is>
          <t>냉장</t>
        </is>
      </c>
    </row>
    <row r="475">
      <c r="A475" t="inlineStr">
        <is>
          <t>닭꼬치</t>
        </is>
      </c>
      <c r="B475" t="inlineStr"/>
      <c r="C475" t="inlineStr">
        <is>
          <t>[국내산]1등급숯불매콤닭꼬치(닭가슴살)
-타공유산지제공</t>
        </is>
      </c>
      <c r="D475" t="inlineStr">
        <is>
          <t>일배</t>
        </is>
      </c>
      <c r="E475" t="n">
        <v>0.07000000000000001</v>
      </c>
      <c r="F475" t="inlineStr">
        <is>
          <t>70g</t>
        </is>
      </c>
      <c r="G475" t="inlineStr">
        <is>
          <t>개</t>
        </is>
      </c>
      <c r="H475" t="inlineStr"/>
      <c r="I475" t="n">
        <v>1900</v>
      </c>
      <c r="J475" t="inlineStr">
        <is>
          <t>1등급 냉장 닭가슴살(국내산)90%,진꼬치소스 등</t>
        </is>
      </c>
      <c r="K475" t="inlineStr">
        <is>
          <t>닭조각 :5~6개/
꼬치길이:18cm
손잡이부분 : 3.5cm
*타공유산지제공
1팩 25개</t>
        </is>
      </c>
      <c r="L475" t="inlineStr">
        <is>
          <t>타공팬
컨벡션(건열)
예열 180°C 10~15분
조리 150°C 10~15분</t>
        </is>
      </c>
      <c r="M475" t="inlineStr">
        <is>
          <t>2.5.6.15.18</t>
        </is>
      </c>
      <c r="N475" t="inlineStr">
        <is>
          <t>1등급</t>
        </is>
      </c>
      <c r="O475" t="inlineStr">
        <is>
          <t>과세</t>
        </is>
      </c>
      <c r="P475" t="n">
        <v>120</v>
      </c>
      <c r="Q475" t="inlineStr">
        <is>
          <t>7일</t>
        </is>
      </c>
      <c r="R475" t="inlineStr">
        <is>
          <t>냉장</t>
        </is>
      </c>
    </row>
    <row r="476">
      <c r="A476" t="inlineStr">
        <is>
          <t>닭꼬치</t>
        </is>
      </c>
      <c r="B476" t="inlineStr"/>
      <c r="C476" t="inlineStr">
        <is>
          <t>[국내산]숯불매콤닭꼬치(닭가슴살)
-타공유산지제공</t>
        </is>
      </c>
      <c r="D476" t="inlineStr">
        <is>
          <t>일배</t>
        </is>
      </c>
      <c r="E476" t="n">
        <v>0.05</v>
      </c>
      <c r="F476" t="inlineStr">
        <is>
          <t>50g</t>
        </is>
      </c>
      <c r="G476" t="inlineStr">
        <is>
          <t>개</t>
        </is>
      </c>
      <c r="H476" t="inlineStr"/>
      <c r="I476" t="n">
        <v>1600</v>
      </c>
      <c r="J476" t="inlineStr">
        <is>
          <t>냉장 닭가슴살(국내산)90%,진꼬치소스 등</t>
        </is>
      </c>
      <c r="K476" t="inlineStr">
        <is>
          <t>닭조각 :3~4개 /
꼬치길이:15cm
손잡이부분 : 2.9cm
*타공유산지제공
1팩 30개</t>
        </is>
      </c>
      <c r="L476" t="inlineStr">
        <is>
          <t>타공팬
컨벡션(건열)
예열 180°C 10~15분
조리 150°C 10~15분</t>
        </is>
      </c>
      <c r="M476" t="inlineStr">
        <is>
          <t>2.5.6.15.18</t>
        </is>
      </c>
      <c r="N476" t="inlineStr"/>
      <c r="O476" t="inlineStr">
        <is>
          <t>과세</t>
        </is>
      </c>
      <c r="P476" t="n">
        <v>140</v>
      </c>
      <c r="Q476" t="inlineStr">
        <is>
          <t>7일</t>
        </is>
      </c>
      <c r="R476" t="inlineStr">
        <is>
          <t>냉장</t>
        </is>
      </c>
    </row>
    <row r="477">
      <c r="A477" t="inlineStr">
        <is>
          <t>닭꼬치</t>
        </is>
      </c>
      <c r="B477" t="inlineStr"/>
      <c r="C477" t="inlineStr">
        <is>
          <t>[국내산]숯불매콤닭꼬치(닭가슴살)
-타공유산지제공</t>
        </is>
      </c>
      <c r="D477" t="inlineStr">
        <is>
          <t>일배</t>
        </is>
      </c>
      <c r="E477" t="n">
        <v>0.07000000000000001</v>
      </c>
      <c r="F477" t="inlineStr">
        <is>
          <t>70g</t>
        </is>
      </c>
      <c r="G477" t="inlineStr">
        <is>
          <t>개</t>
        </is>
      </c>
      <c r="H477" t="inlineStr"/>
      <c r="I477" t="n">
        <v>1900</v>
      </c>
      <c r="J477" t="inlineStr">
        <is>
          <t>냉장 닭가슴살(국내산)90%,진꼬치소스 등</t>
        </is>
      </c>
      <c r="K477" t="inlineStr">
        <is>
          <t>닭조각 :5~6개/
꼬치길이:18cm
손잡이부분 : 3.5cm
*타공유산지제공
1팩 25개</t>
        </is>
      </c>
      <c r="L477" t="inlineStr">
        <is>
          <t>타공팬
컨벡션(건열)
예열 180°C 10~15분
조리 150°C 10~15분</t>
        </is>
      </c>
      <c r="M477" t="inlineStr">
        <is>
          <t>2.5.6.15.18</t>
        </is>
      </c>
      <c r="N477" t="inlineStr"/>
      <c r="O477" t="inlineStr">
        <is>
          <t>과세</t>
        </is>
      </c>
      <c r="P477" t="n">
        <v>120</v>
      </c>
      <c r="Q477" t="inlineStr">
        <is>
          <t>7일</t>
        </is>
      </c>
      <c r="R477" t="inlineStr">
        <is>
          <t>냉장</t>
        </is>
      </c>
    </row>
    <row r="478">
      <c r="A478" t="inlineStr">
        <is>
          <t>닭꼬치</t>
        </is>
      </c>
      <c r="B478" t="inlineStr"/>
      <c r="C478" t="inlineStr">
        <is>
          <t>[무항생제]1등급숯불매콤닭꼬치(닭다리살)
-타공유산지제공</t>
        </is>
      </c>
      <c r="D478" t="inlineStr">
        <is>
          <t>일배</t>
        </is>
      </c>
      <c r="E478" t="n">
        <v>0.05</v>
      </c>
      <c r="F478" t="inlineStr">
        <is>
          <t>50g</t>
        </is>
      </c>
      <c r="G478" t="inlineStr">
        <is>
          <t>개</t>
        </is>
      </c>
      <c r="H478" t="inlineStr"/>
      <c r="I478" t="n">
        <v>2200</v>
      </c>
      <c r="J478" t="inlineStr">
        <is>
          <t>무항생제 1등급 냉장 닭가슴살(국내산)90%,진꼬치소스 등</t>
        </is>
      </c>
      <c r="K478" t="inlineStr">
        <is>
          <t>닭조각 :3~4개 /
꼬치길이:15cm
손잡이부분 : 2.9cm
*타공유산지제공
1팩 30개</t>
        </is>
      </c>
      <c r="L478" t="inlineStr">
        <is>
          <t>타공팬
컨벡션(건열)
예열 180°C 10~15분
조리 150°C 10~15분</t>
        </is>
      </c>
      <c r="M478" t="inlineStr">
        <is>
          <t>2.5.6.15.18</t>
        </is>
      </c>
      <c r="N478" t="inlineStr">
        <is>
          <t>무항생제
/1등급</t>
        </is>
      </c>
      <c r="O478" t="inlineStr">
        <is>
          <t>과세</t>
        </is>
      </c>
      <c r="P478" t="n">
        <v>140</v>
      </c>
      <c r="Q478" t="inlineStr">
        <is>
          <t>7일</t>
        </is>
      </c>
      <c r="R478" t="inlineStr">
        <is>
          <t>냉장</t>
        </is>
      </c>
    </row>
    <row r="479">
      <c r="A479" t="inlineStr">
        <is>
          <t>닭꼬치</t>
        </is>
      </c>
      <c r="B479" t="inlineStr"/>
      <c r="C479" t="inlineStr">
        <is>
          <t>[무항생제]1등급숯불매콤닭꼬치(닭다리살)
-타공유산지제공</t>
        </is>
      </c>
      <c r="D479" t="inlineStr">
        <is>
          <t>일배</t>
        </is>
      </c>
      <c r="E479" t="n">
        <v>0.07000000000000001</v>
      </c>
      <c r="F479" t="inlineStr">
        <is>
          <t>70g</t>
        </is>
      </c>
      <c r="G479" t="inlineStr">
        <is>
          <t>개</t>
        </is>
      </c>
      <c r="H479" t="inlineStr"/>
      <c r="I479" t="n">
        <v>2400</v>
      </c>
      <c r="J479" t="inlineStr">
        <is>
          <t>무항생제 1등급 냉장 닭가슴살(국내산)90%,진꼬치소스 등</t>
        </is>
      </c>
      <c r="K479" t="inlineStr">
        <is>
          <t>닭조각 :5~6개/
꼬치길이:18cm
손잡이부분 : 3.5cm
*타공유산지제공
1팩 25개</t>
        </is>
      </c>
      <c r="L479" t="inlineStr">
        <is>
          <t>타공팬
컨벡션(건열)
예열 180°C 10~15분
조리 150°C 10~15분</t>
        </is>
      </c>
      <c r="M479" t="inlineStr">
        <is>
          <t>2.5.6.15.18</t>
        </is>
      </c>
      <c r="N479" t="inlineStr">
        <is>
          <t>무항생제
/1등급</t>
        </is>
      </c>
      <c r="O479" t="inlineStr">
        <is>
          <t>과세</t>
        </is>
      </c>
      <c r="P479" t="n">
        <v>120</v>
      </c>
      <c r="Q479" t="inlineStr">
        <is>
          <t>7일</t>
        </is>
      </c>
      <c r="R479" t="inlineStr">
        <is>
          <t>냉장</t>
        </is>
      </c>
    </row>
    <row r="480">
      <c r="A480" t="inlineStr">
        <is>
          <t>닭꼬치</t>
        </is>
      </c>
      <c r="B480" t="inlineStr"/>
      <c r="C480" t="inlineStr">
        <is>
          <t>[국내산]1등급숯불매콤닭꼬치(닭다리살)
-타공유산지제공</t>
        </is>
      </c>
      <c r="D480" t="inlineStr">
        <is>
          <t>일배</t>
        </is>
      </c>
      <c r="E480" t="n">
        <v>0.05</v>
      </c>
      <c r="F480" t="inlineStr">
        <is>
          <t>50g</t>
        </is>
      </c>
      <c r="G480" t="inlineStr">
        <is>
          <t>개</t>
        </is>
      </c>
      <c r="H480" t="inlineStr"/>
      <c r="I480" t="n">
        <v>2100</v>
      </c>
      <c r="J480" t="inlineStr">
        <is>
          <t>1등급 냉장 닭가슴살(국내산)90%,진꼬치소스 등</t>
        </is>
      </c>
      <c r="K480" t="inlineStr">
        <is>
          <t>닭조각 :3~4개 /
꼬치길이:15cm
손잡이부분 : 2.9cm
*타공유산지제공
1팩 30개</t>
        </is>
      </c>
      <c r="L480" t="inlineStr">
        <is>
          <t>타공팬
컨벡션(건열)
예열 180°C 10~15분
조리 150°C 10~15분</t>
        </is>
      </c>
      <c r="M480" t="inlineStr">
        <is>
          <t>2.5.6.15.18</t>
        </is>
      </c>
      <c r="N480" t="inlineStr">
        <is>
          <t>1등급</t>
        </is>
      </c>
      <c r="O480" t="inlineStr">
        <is>
          <t>과세</t>
        </is>
      </c>
      <c r="P480" t="n">
        <v>140</v>
      </c>
      <c r="Q480" t="inlineStr">
        <is>
          <t>7일</t>
        </is>
      </c>
      <c r="R480" t="inlineStr">
        <is>
          <t>냉장</t>
        </is>
      </c>
    </row>
    <row r="481">
      <c r="A481" t="inlineStr">
        <is>
          <t>닭꼬치</t>
        </is>
      </c>
      <c r="B481" t="inlineStr"/>
      <c r="C481" t="inlineStr">
        <is>
          <t>[국내산]1등급숯불매콤닭꼬치(닭다리살)
-타공유산지제공</t>
        </is>
      </c>
      <c r="D481" t="inlineStr">
        <is>
          <t>일배</t>
        </is>
      </c>
      <c r="E481" t="n">
        <v>0.07000000000000001</v>
      </c>
      <c r="F481" t="inlineStr">
        <is>
          <t>70g</t>
        </is>
      </c>
      <c r="G481" t="inlineStr">
        <is>
          <t>개</t>
        </is>
      </c>
      <c r="H481" t="inlineStr"/>
      <c r="I481" t="n">
        <v>2300</v>
      </c>
      <c r="J481" t="inlineStr">
        <is>
          <t>1등급 냉장 닭가슴살(국내산)90%,진꼬치소스 등</t>
        </is>
      </c>
      <c r="K481" t="inlineStr">
        <is>
          <t>닭조각 :5~6개/
꼬치길이:18cm
손잡이부분 : 3.5cm
*타공유산지제공
1팩 25개</t>
        </is>
      </c>
      <c r="L481" t="inlineStr">
        <is>
          <t>타공팬
컨벡션(건열)
예열 180°C 10~15분
조리 150°C 10~15분</t>
        </is>
      </c>
      <c r="M481" t="inlineStr">
        <is>
          <t>2.5.6.15.18</t>
        </is>
      </c>
      <c r="N481" t="inlineStr">
        <is>
          <t>1등급</t>
        </is>
      </c>
      <c r="O481" t="inlineStr">
        <is>
          <t>과세</t>
        </is>
      </c>
      <c r="P481" t="n">
        <v>120</v>
      </c>
      <c r="Q481" t="inlineStr">
        <is>
          <t>7일</t>
        </is>
      </c>
      <c r="R481" t="inlineStr">
        <is>
          <t>냉장</t>
        </is>
      </c>
    </row>
    <row r="482">
      <c r="A482" t="inlineStr">
        <is>
          <t>닭꼬치</t>
        </is>
      </c>
      <c r="B482" t="inlineStr"/>
      <c r="C482" t="inlineStr">
        <is>
          <t>[국내산]숯불매콤닭꼬치(닭다리살)
-타공유산지제공</t>
        </is>
      </c>
      <c r="D482" t="inlineStr">
        <is>
          <t>일배</t>
        </is>
      </c>
      <c r="E482" t="n">
        <v>0.05</v>
      </c>
      <c r="F482" t="inlineStr">
        <is>
          <t>50g</t>
        </is>
      </c>
      <c r="G482" t="inlineStr">
        <is>
          <t>개</t>
        </is>
      </c>
      <c r="H482" t="inlineStr"/>
      <c r="I482" t="n">
        <v>2100</v>
      </c>
      <c r="J482" t="inlineStr">
        <is>
          <t>냉장 닭가슴살(국내산)90%,진꼬치소스 등</t>
        </is>
      </c>
      <c r="K482" t="inlineStr">
        <is>
          <t>닭조각 :3~4개 /
꼬치길이:15cm
손잡이부분 : 2.9cm
*타공유산지제공
1팩 30개</t>
        </is>
      </c>
      <c r="L482" t="inlineStr">
        <is>
          <t>타공팬
컨벡션(건열)
예열 180°C 10~15분
조리 150°C 10~15분</t>
        </is>
      </c>
      <c r="M482" t="inlineStr">
        <is>
          <t>2.5.6.15.18</t>
        </is>
      </c>
      <c r="N482" t="inlineStr"/>
      <c r="O482" t="inlineStr">
        <is>
          <t>과세</t>
        </is>
      </c>
      <c r="P482" t="n">
        <v>140</v>
      </c>
      <c r="Q482" t="inlineStr">
        <is>
          <t>7일</t>
        </is>
      </c>
      <c r="R482" t="inlineStr">
        <is>
          <t>냉장</t>
        </is>
      </c>
    </row>
    <row r="483">
      <c r="A483" t="inlineStr">
        <is>
          <t>닭꼬치</t>
        </is>
      </c>
      <c r="B483" t="inlineStr"/>
      <c r="C483" t="inlineStr">
        <is>
          <t>[국내산]숯불매콤닭꼬치(닭다리살)
-타공유산지제공</t>
        </is>
      </c>
      <c r="D483" t="inlineStr">
        <is>
          <t>일배</t>
        </is>
      </c>
      <c r="E483" t="n">
        <v>0.07000000000000001</v>
      </c>
      <c r="F483" t="inlineStr">
        <is>
          <t>70g</t>
        </is>
      </c>
      <c r="G483" t="inlineStr">
        <is>
          <t>개</t>
        </is>
      </c>
      <c r="H483" t="inlineStr"/>
      <c r="I483" t="n">
        <v>2300</v>
      </c>
      <c r="J483" t="inlineStr">
        <is>
          <t>냉장 닭가슴살(국내산)90%,진꼬치소스 등</t>
        </is>
      </c>
      <c r="K483" t="inlineStr">
        <is>
          <t>닭조각 :5~6개/
꼬치길이:18cm
손잡이부분 : 3.5cm
*타공유산지제공
1팩 25개</t>
        </is>
      </c>
      <c r="L483" t="inlineStr">
        <is>
          <t>타공팬
컨벡션(건열)
예열 180°C 10~15분
조리 150°C 10~15분</t>
        </is>
      </c>
      <c r="M483" t="inlineStr">
        <is>
          <t>2.5.6.15.18</t>
        </is>
      </c>
      <c r="N483" t="inlineStr"/>
      <c r="O483" t="inlineStr">
        <is>
          <t>과세</t>
        </is>
      </c>
      <c r="P483" t="n">
        <v>120</v>
      </c>
      <c r="Q483" t="inlineStr">
        <is>
          <t>10일</t>
        </is>
      </c>
      <c r="R483" t="inlineStr">
        <is>
          <t>냉장</t>
        </is>
      </c>
    </row>
    <row r="484">
      <c r="A484" t="inlineStr">
        <is>
          <t>닭꼬치</t>
        </is>
      </c>
      <c r="B484" t="inlineStr"/>
      <c r="C484" t="inlineStr">
        <is>
          <t>[국내산]파닭파닭꼬치(닭다리살)</t>
        </is>
      </c>
      <c r="D484" t="inlineStr">
        <is>
          <t>일배</t>
        </is>
      </c>
      <c r="E484" t="n">
        <v>0.05</v>
      </c>
      <c r="F484" t="inlineStr">
        <is>
          <t>50g</t>
        </is>
      </c>
      <c r="G484" t="inlineStr">
        <is>
          <t>개</t>
        </is>
      </c>
      <c r="H484" t="inlineStr"/>
      <c r="I484" t="n">
        <v>1900</v>
      </c>
      <c r="J484" t="inlineStr">
        <is>
          <t>계육(국내산)70%,대파(국내산)30%</t>
        </is>
      </c>
      <c r="K484" t="inlineStr">
        <is>
          <t>파 갯수 : 2 / 닭조각 :3개 /꼬치길이:15cm
손잡이부분 : 2.9cm
닭 크기에 따라 편차 존재
1팩 30개</t>
        </is>
      </c>
      <c r="L484" t="inlineStr">
        <is>
          <t>타공팬
컨벡션(건열)
예열 180°C 10~15분
조리 150°C 10~15분</t>
        </is>
      </c>
      <c r="M484" t="inlineStr">
        <is>
          <t>⑮</t>
        </is>
      </c>
      <c r="N484" t="inlineStr">
        <is>
          <t>haccp</t>
        </is>
      </c>
      <c r="O484" t="inlineStr">
        <is>
          <t>면세</t>
        </is>
      </c>
      <c r="P484" t="n">
        <v>120</v>
      </c>
      <c r="Q484" t="inlineStr">
        <is>
          <t>7일</t>
        </is>
      </c>
      <c r="R484" t="inlineStr">
        <is>
          <t>냉장</t>
        </is>
      </c>
    </row>
    <row r="485">
      <c r="A485" t="inlineStr">
        <is>
          <t>닭꼬치</t>
        </is>
      </c>
      <c r="B485" t="inlineStr"/>
      <c r="C485" t="inlineStr">
        <is>
          <t>[국내산]파닭파닭꼬치(닭다리살)</t>
        </is>
      </c>
      <c r="D485" t="inlineStr">
        <is>
          <t>일배</t>
        </is>
      </c>
      <c r="E485" t="n">
        <v>0.07000000000000001</v>
      </c>
      <c r="F485" t="inlineStr">
        <is>
          <t>70g</t>
        </is>
      </c>
      <c r="G485" t="inlineStr">
        <is>
          <t>개</t>
        </is>
      </c>
      <c r="H485" t="inlineStr"/>
      <c r="I485" t="n">
        <v>2200</v>
      </c>
      <c r="J485" t="inlineStr">
        <is>
          <t>계육(국내산)70%,대파(국내산)30%</t>
        </is>
      </c>
      <c r="K485" t="inlineStr">
        <is>
          <t>파 개수 : 2 / 닭조각 4개 / 꼬치길이 : 18CM
손잡이부분 : 3.5cm
닭 크기에 따라 편차 존재
1팩 25개</t>
        </is>
      </c>
      <c r="L485" t="inlineStr">
        <is>
          <t>타공팬
컨벡션(건열)
예열 180°C 10~15분
조리 150°C 10~15분</t>
        </is>
      </c>
      <c r="M485" t="inlineStr">
        <is>
          <t>⑮</t>
        </is>
      </c>
      <c r="N485" t="inlineStr">
        <is>
          <t>haccp</t>
        </is>
      </c>
      <c r="O485" t="inlineStr">
        <is>
          <t>면세</t>
        </is>
      </c>
      <c r="P485" t="n">
        <v>100</v>
      </c>
      <c r="Q485" t="inlineStr">
        <is>
          <t>7일</t>
        </is>
      </c>
      <c r="R485" t="inlineStr">
        <is>
          <t>냉장</t>
        </is>
      </c>
    </row>
    <row r="486">
      <c r="A486" t="inlineStr">
        <is>
          <t>닭꼬치</t>
        </is>
      </c>
      <c r="B486" t="inlineStr"/>
      <c r="C486" t="inlineStr">
        <is>
          <t>[국내산]파닭파닭꼬치(닭다리살)</t>
        </is>
      </c>
      <c r="D486" t="inlineStr">
        <is>
          <t>일배</t>
        </is>
      </c>
      <c r="E486" t="n">
        <v>0.1</v>
      </c>
      <c r="F486" t="inlineStr">
        <is>
          <t>100g</t>
        </is>
      </c>
      <c r="G486" t="inlineStr">
        <is>
          <t>개</t>
        </is>
      </c>
      <c r="H486" t="inlineStr"/>
      <c r="I486" t="n">
        <v>2700</v>
      </c>
      <c r="J486" t="inlineStr">
        <is>
          <t>계육(국내산)70%,대파(국내산)30%</t>
        </is>
      </c>
      <c r="K486" t="inlineStr">
        <is>
          <t>파 개수 : 3 / 닭조각 5개 / 꼬치길이 : 20CM
손잡이부분 : 4cm
닭 크기에 따라 편차 존재
1팩 15개</t>
        </is>
      </c>
      <c r="L486" t="inlineStr">
        <is>
          <t>타공팬
컨벡션(건열)
예열 180°C 10~15분
조리 150°C 10~15분</t>
        </is>
      </c>
      <c r="M486" t="inlineStr">
        <is>
          <t>⑮</t>
        </is>
      </c>
      <c r="N486" t="inlineStr">
        <is>
          <t>haccp</t>
        </is>
      </c>
      <c r="O486" t="inlineStr">
        <is>
          <t>면세</t>
        </is>
      </c>
      <c r="P486" t="n">
        <v>60</v>
      </c>
      <c r="Q486" t="inlineStr">
        <is>
          <t>7일</t>
        </is>
      </c>
      <c r="R486" t="inlineStr">
        <is>
          <t>냉장</t>
        </is>
      </c>
    </row>
    <row r="487">
      <c r="A487" t="inlineStr">
        <is>
          <t>닭꼬치</t>
        </is>
      </c>
      <c r="B487" t="inlineStr"/>
      <c r="C487" t="inlineStr">
        <is>
          <t>[국내산]1등급파닭파닭꼬치(닭다리살)</t>
        </is>
      </c>
      <c r="D487" t="inlineStr">
        <is>
          <t>일배</t>
        </is>
      </c>
      <c r="E487" t="n">
        <v>0.05</v>
      </c>
      <c r="F487" t="inlineStr">
        <is>
          <t>50g</t>
        </is>
      </c>
      <c r="G487" t="inlineStr">
        <is>
          <t>개</t>
        </is>
      </c>
      <c r="H487" t="inlineStr"/>
      <c r="I487" t="n">
        <v>1900</v>
      </c>
      <c r="J487" t="inlineStr">
        <is>
          <t>계육(국내산,1등급)70%,대파(국내산)30%</t>
        </is>
      </c>
      <c r="K487" t="inlineStr">
        <is>
          <t>파 갯수 : 2 / 닭조각 :3개 /꼬치길이:15cm
손잡이부분 : 2.9cm
닭 크기에 따라 편차 존재
1팩 30개</t>
        </is>
      </c>
      <c r="L487" t="inlineStr">
        <is>
          <t>타공팬
컨벡션(건열)
예열 180°C 10~15분
조리 150°C 10~15분</t>
        </is>
      </c>
      <c r="M487" t="inlineStr">
        <is>
          <t>⑮</t>
        </is>
      </c>
      <c r="N487" t="inlineStr">
        <is>
          <t>haccp
/1등급</t>
        </is>
      </c>
      <c r="O487" t="inlineStr">
        <is>
          <t>면세</t>
        </is>
      </c>
      <c r="P487" t="n">
        <v>120</v>
      </c>
      <c r="Q487" t="inlineStr">
        <is>
          <t>7일</t>
        </is>
      </c>
      <c r="R487" t="inlineStr">
        <is>
          <t>냉장</t>
        </is>
      </c>
    </row>
    <row r="488">
      <c r="A488" t="inlineStr">
        <is>
          <t>닭꼬치</t>
        </is>
      </c>
      <c r="B488" t="inlineStr"/>
      <c r="C488" t="inlineStr">
        <is>
          <t>[국내산]1등급파닭파닭꼬치(닭다리살)</t>
        </is>
      </c>
      <c r="D488" t="inlineStr">
        <is>
          <t>일배</t>
        </is>
      </c>
      <c r="E488" t="n">
        <v>0.07000000000000001</v>
      </c>
      <c r="F488" t="inlineStr">
        <is>
          <t>70g</t>
        </is>
      </c>
      <c r="G488" t="inlineStr">
        <is>
          <t>개</t>
        </is>
      </c>
      <c r="H488" t="inlineStr"/>
      <c r="I488" t="n">
        <v>2200</v>
      </c>
      <c r="J488" t="inlineStr">
        <is>
          <t>계육(국내산,1등급)70%,대파(국내산)30%</t>
        </is>
      </c>
      <c r="K488" t="inlineStr">
        <is>
          <t>파 개수 : 2 / 닭조각 4개 / 꼬치길이 : 18CM
손잡이부분 : 3.5cm
닭 크기에 따라 편차 존재
1팩 25개</t>
        </is>
      </c>
      <c r="L488" t="inlineStr">
        <is>
          <t>타공팬
컨벡션(건열)
예열 180°C 10~15분
조리 150°C 10~15분</t>
        </is>
      </c>
      <c r="M488" t="inlineStr">
        <is>
          <t>⑮</t>
        </is>
      </c>
      <c r="N488" t="inlineStr">
        <is>
          <t>haccp
/1등급</t>
        </is>
      </c>
      <c r="O488" t="inlineStr">
        <is>
          <t>면세</t>
        </is>
      </c>
      <c r="P488" t="n">
        <v>100</v>
      </c>
      <c r="Q488" t="inlineStr">
        <is>
          <t>7일</t>
        </is>
      </c>
      <c r="R488" t="inlineStr">
        <is>
          <t>냉장</t>
        </is>
      </c>
    </row>
    <row r="489">
      <c r="A489" t="inlineStr">
        <is>
          <t>닭꼬치</t>
        </is>
      </c>
      <c r="B489" t="inlineStr"/>
      <c r="C489" t="inlineStr">
        <is>
          <t>[국내산]1등급파닭파닭꼬치(닭다리살)</t>
        </is>
      </c>
      <c r="D489" t="inlineStr">
        <is>
          <t>일배</t>
        </is>
      </c>
      <c r="E489" t="n">
        <v>0.1</v>
      </c>
      <c r="F489" t="inlineStr">
        <is>
          <t>100g</t>
        </is>
      </c>
      <c r="G489" t="inlineStr">
        <is>
          <t>개</t>
        </is>
      </c>
      <c r="H489" t="inlineStr"/>
      <c r="I489" t="n">
        <v>2700</v>
      </c>
      <c r="J489" t="inlineStr">
        <is>
          <t>계육(국내산,1등급)70%,대파(국내산)30%</t>
        </is>
      </c>
      <c r="K489" t="inlineStr">
        <is>
          <t>파 개수 : 3 / 닭조각 5개 / 꼬치길이 : 20CM
손잡이부분 : 4cm
닭 크기에 따라 편차 존재
1팩 15개</t>
        </is>
      </c>
      <c r="L489" t="inlineStr">
        <is>
          <t>타공팬
컨벡션(건열)
예열 180°C 10~15분
조리 150°C 10~15분</t>
        </is>
      </c>
      <c r="M489" t="inlineStr">
        <is>
          <t>⑮</t>
        </is>
      </c>
      <c r="N489" t="inlineStr">
        <is>
          <t>haccp
/1등급</t>
        </is>
      </c>
      <c r="O489" t="inlineStr">
        <is>
          <t>면세</t>
        </is>
      </c>
      <c r="P489" t="n">
        <v>60</v>
      </c>
      <c r="Q489" t="inlineStr">
        <is>
          <t>7일</t>
        </is>
      </c>
      <c r="R489" t="inlineStr">
        <is>
          <t>냉장</t>
        </is>
      </c>
    </row>
    <row r="490">
      <c r="A490" t="inlineStr">
        <is>
          <t>닭꼬치</t>
        </is>
      </c>
      <c r="B490" t="inlineStr"/>
      <c r="C490" t="inlineStr">
        <is>
          <t>[무항생제]1등급파닭파닭꼬치(닭다리살)</t>
        </is>
      </c>
      <c r="D490" t="inlineStr">
        <is>
          <t>일배</t>
        </is>
      </c>
      <c r="E490" t="n">
        <v>0.05</v>
      </c>
      <c r="F490" t="inlineStr">
        <is>
          <t>50g</t>
        </is>
      </c>
      <c r="G490" t="inlineStr">
        <is>
          <t>개</t>
        </is>
      </c>
      <c r="H490" t="inlineStr"/>
      <c r="I490" t="n">
        <v>2000</v>
      </c>
      <c r="J490" t="inlineStr">
        <is>
          <t>계육(국내산,무항생제,1등급)70%,대파(국내산)30%</t>
        </is>
      </c>
      <c r="K490" t="inlineStr">
        <is>
          <t>파 갯수 : 2 / 닭조각 :3개 /꼬치길이:15cm
손잡이부분 : 2.9cm
닭 크기에 따라 편차 존재
1팩 30개</t>
        </is>
      </c>
      <c r="L490" t="inlineStr">
        <is>
          <t>타공팬
컨벡션(건열)
예열 180°C 10~15분
조리 150°C 10~15분</t>
        </is>
      </c>
      <c r="M490" t="inlineStr">
        <is>
          <t>⑮</t>
        </is>
      </c>
      <c r="N490" t="inlineStr">
        <is>
          <t>haccp
/무항생제
/1등급</t>
        </is>
      </c>
      <c r="O490" t="inlineStr">
        <is>
          <t>면세</t>
        </is>
      </c>
      <c r="P490" t="n">
        <v>120</v>
      </c>
      <c r="Q490" t="inlineStr">
        <is>
          <t>7일</t>
        </is>
      </c>
      <c r="R490" t="inlineStr">
        <is>
          <t>냉장</t>
        </is>
      </c>
    </row>
    <row r="491">
      <c r="A491" t="inlineStr">
        <is>
          <t>닭꼬치</t>
        </is>
      </c>
      <c r="B491" t="inlineStr"/>
      <c r="C491" t="inlineStr">
        <is>
          <t>[무항생제]1등급파닭파닭꼬치(닭다리살)</t>
        </is>
      </c>
      <c r="D491" t="inlineStr">
        <is>
          <t>일배</t>
        </is>
      </c>
      <c r="E491" t="n">
        <v>0.07000000000000001</v>
      </c>
      <c r="F491" t="inlineStr">
        <is>
          <t>70g</t>
        </is>
      </c>
      <c r="G491" t="inlineStr">
        <is>
          <t>개</t>
        </is>
      </c>
      <c r="H491" t="inlineStr"/>
      <c r="I491" t="n">
        <v>2300</v>
      </c>
      <c r="J491" t="inlineStr">
        <is>
          <t>계육(국내산,무항생제,1등급)70%,대파(국내산)30%</t>
        </is>
      </c>
      <c r="K491" t="inlineStr">
        <is>
          <t>파 개수 : 2 / 닭조각 4개 / 꼬치길이 : 18CM
손잡이부분 : 3.5cm
닭 크기에 따라 편차 존재
1팩 25개</t>
        </is>
      </c>
      <c r="L491" t="inlineStr">
        <is>
          <t>타공팬
컨벡션(건열)
예열 180°C 10~15분
조리 150°C 10~15분</t>
        </is>
      </c>
      <c r="M491" t="inlineStr">
        <is>
          <t>⑮</t>
        </is>
      </c>
      <c r="N491" t="inlineStr">
        <is>
          <t>haccp
/무항생제
/1등급</t>
        </is>
      </c>
      <c r="O491" t="inlineStr">
        <is>
          <t>면세</t>
        </is>
      </c>
      <c r="P491" t="n">
        <v>100</v>
      </c>
      <c r="Q491" t="inlineStr">
        <is>
          <t>7일</t>
        </is>
      </c>
      <c r="R491" t="inlineStr">
        <is>
          <t>냉장</t>
        </is>
      </c>
    </row>
    <row r="492">
      <c r="A492" t="inlineStr">
        <is>
          <t>닭꼬치</t>
        </is>
      </c>
      <c r="B492" t="inlineStr"/>
      <c r="C492" t="inlineStr">
        <is>
          <t>[무항생제]1등급파닭파닭꼬치(닭다리살)</t>
        </is>
      </c>
      <c r="D492" t="inlineStr">
        <is>
          <t>일배</t>
        </is>
      </c>
      <c r="E492" t="n">
        <v>0.1</v>
      </c>
      <c r="F492" t="inlineStr">
        <is>
          <t>100g</t>
        </is>
      </c>
      <c r="G492" t="inlineStr">
        <is>
          <t>개</t>
        </is>
      </c>
      <c r="H492" t="inlineStr"/>
      <c r="I492" t="n">
        <v>2800</v>
      </c>
      <c r="J492" t="inlineStr">
        <is>
          <t>계육(국내산,무항생제,1등급)70%,대파(국내산)30%</t>
        </is>
      </c>
      <c r="K492" t="inlineStr">
        <is>
          <t>파 개수 : 3 / 닭조각 5개 / 꼬치길이 : 20CM
손잡이부분 : 4cm
닭 크기에 따라 편차 존재
1팩 15개</t>
        </is>
      </c>
      <c r="L492" t="inlineStr">
        <is>
          <t>타공팬
컨벡션(건열)
예열 180°C 10~15분
조리 150°C 10~15분</t>
        </is>
      </c>
      <c r="M492" t="inlineStr">
        <is>
          <t>⑮</t>
        </is>
      </c>
      <c r="N492" t="inlineStr">
        <is>
          <t>haccp
/무항생제
/1등급</t>
        </is>
      </c>
      <c r="O492" t="inlineStr">
        <is>
          <t>면세</t>
        </is>
      </c>
      <c r="P492" t="n">
        <v>60</v>
      </c>
      <c r="Q492" t="inlineStr">
        <is>
          <t>7일</t>
        </is>
      </c>
      <c r="R492" t="inlineStr">
        <is>
          <t>냉장</t>
        </is>
      </c>
    </row>
    <row r="493">
      <c r="A493" t="inlineStr">
        <is>
          <t>닭꼬치</t>
        </is>
      </c>
      <c r="B493" t="inlineStr"/>
      <c r="C493" t="inlineStr">
        <is>
          <t>[국내산]파닭파닭꼬치(닭가슴살)</t>
        </is>
      </c>
      <c r="D493" t="inlineStr">
        <is>
          <t>일배</t>
        </is>
      </c>
      <c r="E493" t="n">
        <v>0.05</v>
      </c>
      <c r="F493" t="inlineStr">
        <is>
          <t>50g</t>
        </is>
      </c>
      <c r="G493" t="inlineStr">
        <is>
          <t>개</t>
        </is>
      </c>
      <c r="H493" t="inlineStr"/>
      <c r="I493" t="n">
        <v>1500</v>
      </c>
      <c r="J493" t="inlineStr">
        <is>
          <t>계육(국내산)70%,대파(국내산)30%</t>
        </is>
      </c>
      <c r="K493" t="inlineStr">
        <is>
          <t>파 갯수 : 2 / 닭조각 :3개 /꼬치길이:15cm
손잡이부분 : 2.9cm
닭 크기에 따라 편차 존재
1팩 30개</t>
        </is>
      </c>
      <c r="L493" t="inlineStr">
        <is>
          <t>타공팬
컨벡션(건열)
예열 180°C 10~15분
조리 150°C 10~15분</t>
        </is>
      </c>
      <c r="M493" t="inlineStr">
        <is>
          <t>⑮</t>
        </is>
      </c>
      <c r="N493" t="inlineStr">
        <is>
          <t>haccp</t>
        </is>
      </c>
      <c r="O493" t="inlineStr">
        <is>
          <t>면세</t>
        </is>
      </c>
      <c r="P493" t="n">
        <v>120</v>
      </c>
      <c r="Q493" t="inlineStr">
        <is>
          <t>7일</t>
        </is>
      </c>
      <c r="R493" t="inlineStr">
        <is>
          <t>냉장</t>
        </is>
      </c>
    </row>
    <row r="494">
      <c r="A494" t="inlineStr">
        <is>
          <t>닭꼬치</t>
        </is>
      </c>
      <c r="B494" t="inlineStr"/>
      <c r="C494" t="inlineStr">
        <is>
          <t>[국내산]파닭파닭꼬치(닭가슴살)</t>
        </is>
      </c>
      <c r="D494" t="inlineStr">
        <is>
          <t>일배</t>
        </is>
      </c>
      <c r="E494" t="n">
        <v>0.07000000000000001</v>
      </c>
      <c r="F494" t="inlineStr">
        <is>
          <t>70g</t>
        </is>
      </c>
      <c r="G494" t="inlineStr">
        <is>
          <t>개</t>
        </is>
      </c>
      <c r="H494" t="inlineStr"/>
      <c r="I494" t="n">
        <v>1800</v>
      </c>
      <c r="J494" t="inlineStr">
        <is>
          <t>계육(국내산)70%,대파(국내산)30%</t>
        </is>
      </c>
      <c r="K494" t="inlineStr">
        <is>
          <t>파 개수 : 2 / 닭조각 4개 / 꼬치길이 : 18CM
손잡이부분 : 3.5cm
닭 크기에 따라 편차 존재
1팩 25개</t>
        </is>
      </c>
      <c r="L494" t="inlineStr">
        <is>
          <t>타공팬
컨벡션(건열)
예열 180°C 10~15분
조리 150°C 10~15분</t>
        </is>
      </c>
      <c r="M494" t="inlineStr">
        <is>
          <t>⑮</t>
        </is>
      </c>
      <c r="N494" t="inlineStr">
        <is>
          <t>haccp</t>
        </is>
      </c>
      <c r="O494" t="inlineStr">
        <is>
          <t>면세</t>
        </is>
      </c>
      <c r="P494" t="n">
        <v>100</v>
      </c>
      <c r="Q494" t="inlineStr">
        <is>
          <t>7일</t>
        </is>
      </c>
      <c r="R494" t="inlineStr">
        <is>
          <t>냉장</t>
        </is>
      </c>
    </row>
    <row r="495">
      <c r="A495" t="inlineStr">
        <is>
          <t>닭꼬치</t>
        </is>
      </c>
      <c r="B495" t="inlineStr"/>
      <c r="C495" t="inlineStr">
        <is>
          <t>[국내산]파닭파닭꼬치(닭가슴살)</t>
        </is>
      </c>
      <c r="D495" t="inlineStr">
        <is>
          <t>일배</t>
        </is>
      </c>
      <c r="E495" t="n">
        <v>0.1</v>
      </c>
      <c r="F495" t="inlineStr">
        <is>
          <t>100g</t>
        </is>
      </c>
      <c r="G495" t="inlineStr">
        <is>
          <t>개</t>
        </is>
      </c>
      <c r="H495" t="inlineStr"/>
      <c r="I495" t="n">
        <v>2100</v>
      </c>
      <c r="J495" t="inlineStr">
        <is>
          <t>계육(국내산)70%,대파(국내산)30%</t>
        </is>
      </c>
      <c r="K495" t="inlineStr">
        <is>
          <t>파 개수 : 3 / 닭조각 5개 / 꼬치길이 : 20CM
손잡이부분 : 4cm
닭 크기에 따라 편차 존재
1팩 15개</t>
        </is>
      </c>
      <c r="L495" t="inlineStr">
        <is>
          <t>타공팬
컨벡션(건열)
예열 180°C 10~15분
조리 150°C 10~15분</t>
        </is>
      </c>
      <c r="M495" t="inlineStr">
        <is>
          <t>⑮</t>
        </is>
      </c>
      <c r="N495" t="inlineStr">
        <is>
          <t>haccp</t>
        </is>
      </c>
      <c r="O495" t="inlineStr">
        <is>
          <t>면세</t>
        </is>
      </c>
      <c r="P495" t="n">
        <v>60</v>
      </c>
      <c r="Q495" t="inlineStr">
        <is>
          <t>7일</t>
        </is>
      </c>
      <c r="R495" t="inlineStr">
        <is>
          <t>냉장</t>
        </is>
      </c>
    </row>
    <row r="496">
      <c r="A496" t="inlineStr">
        <is>
          <t>닭꼬치</t>
        </is>
      </c>
      <c r="B496" t="inlineStr"/>
      <c r="C496" t="inlineStr">
        <is>
          <t>[국내산]1등급파닭파닭꼬치(닭가슴살)</t>
        </is>
      </c>
      <c r="D496" t="inlineStr">
        <is>
          <t>일배</t>
        </is>
      </c>
      <c r="E496" t="n">
        <v>0.05</v>
      </c>
      <c r="F496" t="inlineStr">
        <is>
          <t>50g</t>
        </is>
      </c>
      <c r="G496" t="inlineStr">
        <is>
          <t>개</t>
        </is>
      </c>
      <c r="H496" t="inlineStr"/>
      <c r="I496" t="n">
        <v>1500</v>
      </c>
      <c r="J496" t="inlineStr">
        <is>
          <t>계육(국내산,1등급)70%,대파(국내산)30%</t>
        </is>
      </c>
      <c r="K496" t="inlineStr">
        <is>
          <t>파 갯수 : 2 / 닭조각 :3개 /꼬치길이:15cm
손잡이부분 : 2.9cm
닭 크기에 따라 편차 존재
1팩 30개</t>
        </is>
      </c>
      <c r="L496" t="inlineStr">
        <is>
          <t>타공팬
컨벡션(건열)
예열 180°C 10~15분
조리 150°C 10~15분</t>
        </is>
      </c>
      <c r="M496" t="inlineStr">
        <is>
          <t>⑮</t>
        </is>
      </c>
      <c r="N496" t="inlineStr">
        <is>
          <t>haccp
/1등급</t>
        </is>
      </c>
      <c r="O496" t="inlineStr">
        <is>
          <t>면세</t>
        </is>
      </c>
      <c r="P496" t="n">
        <v>120</v>
      </c>
      <c r="Q496" t="inlineStr">
        <is>
          <t>7일</t>
        </is>
      </c>
      <c r="R496" t="inlineStr">
        <is>
          <t>냉장</t>
        </is>
      </c>
    </row>
    <row r="497">
      <c r="A497" t="inlineStr">
        <is>
          <t>닭꼬치</t>
        </is>
      </c>
      <c r="B497" t="inlineStr"/>
      <c r="C497" t="inlineStr">
        <is>
          <t>[국내산]1등급파닭파닭꼬치(닭가슴살)</t>
        </is>
      </c>
      <c r="D497" t="inlineStr">
        <is>
          <t>일배</t>
        </is>
      </c>
      <c r="E497" t="n">
        <v>0.07000000000000001</v>
      </c>
      <c r="F497" t="inlineStr">
        <is>
          <t>70g</t>
        </is>
      </c>
      <c r="G497" t="inlineStr">
        <is>
          <t>개</t>
        </is>
      </c>
      <c r="H497" t="inlineStr"/>
      <c r="I497" t="n">
        <v>1800</v>
      </c>
      <c r="J497" t="inlineStr">
        <is>
          <t>계육(국내산,1등급)70%,대파(국내산)30%</t>
        </is>
      </c>
      <c r="K497" t="inlineStr">
        <is>
          <t>파 개수 : 2 / 닭조각 4개 / 꼬치길이 : 18CM
손잡이부분 : 3.5cm
닭 크기에 따라 편차 존재
1팩 25개</t>
        </is>
      </c>
      <c r="L497" t="inlineStr">
        <is>
          <t>타공팬
컨벡션(건열)
예열 180°C 10~15분
조리 150°C 10~15분</t>
        </is>
      </c>
      <c r="M497" t="inlineStr">
        <is>
          <t>⑮</t>
        </is>
      </c>
      <c r="N497" t="inlineStr">
        <is>
          <t>haccp
/1등급</t>
        </is>
      </c>
      <c r="O497" t="inlineStr">
        <is>
          <t>면세</t>
        </is>
      </c>
      <c r="P497" t="n">
        <v>100</v>
      </c>
      <c r="Q497" t="inlineStr">
        <is>
          <t>7일</t>
        </is>
      </c>
      <c r="R497" t="inlineStr">
        <is>
          <t>냉장</t>
        </is>
      </c>
    </row>
    <row r="498">
      <c r="A498" t="inlineStr">
        <is>
          <t>닭꼬치</t>
        </is>
      </c>
      <c r="B498" t="inlineStr"/>
      <c r="C498" t="inlineStr">
        <is>
          <t>[국내산]1등급파닭파닭꼬치(닭가슴살)</t>
        </is>
      </c>
      <c r="D498" t="inlineStr">
        <is>
          <t>일배</t>
        </is>
      </c>
      <c r="E498" t="n">
        <v>0.1</v>
      </c>
      <c r="F498" t="inlineStr">
        <is>
          <t>100g</t>
        </is>
      </c>
      <c r="G498" t="inlineStr">
        <is>
          <t>개</t>
        </is>
      </c>
      <c r="H498" t="inlineStr"/>
      <c r="I498" t="n">
        <v>2200</v>
      </c>
      <c r="J498" t="inlineStr">
        <is>
          <t>계육(국내산,1등급)70%,대파(국내산)30%</t>
        </is>
      </c>
      <c r="K498" t="inlineStr">
        <is>
          <t>파 개수 : 3 / 닭조각 5개 / 꼬치길이 : 20CM
손잡이부분 : 4cm
닭 크기에 따라 편차 존재
1팩 15개</t>
        </is>
      </c>
      <c r="L498" t="inlineStr">
        <is>
          <t>타공팬
컨벡션(건열)
예열 180°C 10~15분
조리 150°C 10~15분</t>
        </is>
      </c>
      <c r="M498" t="inlineStr">
        <is>
          <t>⑮</t>
        </is>
      </c>
      <c r="N498" t="inlineStr">
        <is>
          <t>haccp
/1등급</t>
        </is>
      </c>
      <c r="O498" t="inlineStr">
        <is>
          <t>면세</t>
        </is>
      </c>
      <c r="P498" t="n">
        <v>60</v>
      </c>
      <c r="Q498" t="inlineStr">
        <is>
          <t>7일</t>
        </is>
      </c>
      <c r="R498" t="inlineStr">
        <is>
          <t>냉장</t>
        </is>
      </c>
    </row>
    <row r="499">
      <c r="A499" t="inlineStr">
        <is>
          <t>닭꼬치</t>
        </is>
      </c>
      <c r="B499" t="inlineStr"/>
      <c r="C499" t="inlineStr">
        <is>
          <t>[무항생제]1등급파닭파닭꼬치(닭가슴살)</t>
        </is>
      </c>
      <c r="D499" t="inlineStr">
        <is>
          <t>일배</t>
        </is>
      </c>
      <c r="E499" t="n">
        <v>0.05</v>
      </c>
      <c r="F499" t="inlineStr">
        <is>
          <t>50g</t>
        </is>
      </c>
      <c r="G499" t="inlineStr">
        <is>
          <t>개</t>
        </is>
      </c>
      <c r="H499" t="inlineStr"/>
      <c r="I499" t="n">
        <v>1600</v>
      </c>
      <c r="J499" t="inlineStr">
        <is>
          <t>계육(국내산,무항생제,1등급)70%,대파(국내산)30%</t>
        </is>
      </c>
      <c r="K499" t="inlineStr">
        <is>
          <t>파 갯수 : 2 / 닭조각 :3개 /꼬치길이:15cm
손잡이부분 : 2.9cm
닭 크기에 따라 편차 존재
1팩 30개</t>
        </is>
      </c>
      <c r="L499" t="inlineStr">
        <is>
          <t>타공팬
컨벡션(건열)
예열 180°C 10~15분
조리 150°C 10~15분</t>
        </is>
      </c>
      <c r="M499" t="inlineStr">
        <is>
          <t>⑮</t>
        </is>
      </c>
      <c r="N499" t="inlineStr">
        <is>
          <t>haccp
/무항생제
/1등급</t>
        </is>
      </c>
      <c r="O499" t="inlineStr">
        <is>
          <t>면세</t>
        </is>
      </c>
      <c r="P499" t="n">
        <v>120</v>
      </c>
      <c r="Q499" t="inlineStr">
        <is>
          <t>7일</t>
        </is>
      </c>
      <c r="R499" t="inlineStr">
        <is>
          <t>냉장</t>
        </is>
      </c>
    </row>
    <row r="500">
      <c r="A500" t="inlineStr">
        <is>
          <t>닭꼬치</t>
        </is>
      </c>
      <c r="B500" t="inlineStr"/>
      <c r="C500" t="inlineStr">
        <is>
          <t>[무항생제]1등급파닭파닭꼬치(닭가슴살)</t>
        </is>
      </c>
      <c r="D500" t="inlineStr">
        <is>
          <t>일배</t>
        </is>
      </c>
      <c r="E500" t="n">
        <v>0.07000000000000001</v>
      </c>
      <c r="F500" t="inlineStr">
        <is>
          <t>70g</t>
        </is>
      </c>
      <c r="G500" t="inlineStr">
        <is>
          <t>개</t>
        </is>
      </c>
      <c r="H500" t="inlineStr"/>
      <c r="I500" t="n">
        <v>1900</v>
      </c>
      <c r="J500" t="inlineStr">
        <is>
          <t>계육(국내산,무항생제,1등급)70%,대파(국내산)30%</t>
        </is>
      </c>
      <c r="K500" t="inlineStr">
        <is>
          <t>파 개수 : 2 / 닭조각 4개 / 꼬치길이 : 18CM
손잡이부분 : 3.5cm
닭 크기에 따라 편차 존재
1팩 25개</t>
        </is>
      </c>
      <c r="L500" t="inlineStr">
        <is>
          <t>타공팬
컨벡션(건열)
예열 180°C 10~15분
조리 150°C 10~15분</t>
        </is>
      </c>
      <c r="M500" t="inlineStr">
        <is>
          <t>⑮</t>
        </is>
      </c>
      <c r="N500" t="inlineStr">
        <is>
          <t>haccp
/무항생제
/1등급</t>
        </is>
      </c>
      <c r="O500" t="inlineStr">
        <is>
          <t>면세</t>
        </is>
      </c>
      <c r="P500" t="n">
        <v>100</v>
      </c>
      <c r="Q500" t="inlineStr">
        <is>
          <t>7일</t>
        </is>
      </c>
      <c r="R500" t="inlineStr">
        <is>
          <t>냉장</t>
        </is>
      </c>
    </row>
    <row r="501">
      <c r="A501" t="inlineStr">
        <is>
          <t>닭꼬치</t>
        </is>
      </c>
      <c r="B501" t="inlineStr"/>
      <c r="C501" t="inlineStr">
        <is>
          <t>[무항생제]1등급파닭파닭꼬치(닭가슴살)</t>
        </is>
      </c>
      <c r="D501" t="inlineStr">
        <is>
          <t>일배</t>
        </is>
      </c>
      <c r="E501" t="n">
        <v>0.1</v>
      </c>
      <c r="F501" t="inlineStr">
        <is>
          <t>100g</t>
        </is>
      </c>
      <c r="G501" t="inlineStr">
        <is>
          <t>개</t>
        </is>
      </c>
      <c r="H501" t="inlineStr"/>
      <c r="I501" t="n">
        <v>2200</v>
      </c>
      <c r="J501" t="inlineStr">
        <is>
          <t>계육(국내산,무항생제,1등급)70%,대파(국내산)30%</t>
        </is>
      </c>
      <c r="K501" t="inlineStr">
        <is>
          <t>파 개수 : 3 / 닭조각 5개 / 꼬치길이 : 20CM
손잡이부분 : 4cm
닭 크기에 따라 편차 존재
1팩 15개</t>
        </is>
      </c>
      <c r="L501" t="inlineStr">
        <is>
          <t>타공팬
컨벡션(건열)
예열 180°C 10~15분
조리 150°C 10~15분</t>
        </is>
      </c>
      <c r="M501" t="inlineStr">
        <is>
          <t>⑮</t>
        </is>
      </c>
      <c r="N501" t="inlineStr">
        <is>
          <t>haccp
/무항생제
/1등급</t>
        </is>
      </c>
      <c r="O501" t="inlineStr">
        <is>
          <t>면세</t>
        </is>
      </c>
      <c r="P501" t="n">
        <v>60</v>
      </c>
      <c r="Q501" t="inlineStr">
        <is>
          <t>7일</t>
        </is>
      </c>
      <c r="R501" t="inlineStr">
        <is>
          <t>냉장</t>
        </is>
      </c>
    </row>
    <row r="502">
      <c r="A502" t="inlineStr">
        <is>
          <t>닭꼬치</t>
        </is>
      </c>
      <c r="B502" t="inlineStr"/>
      <c r="C502" t="inlineStr">
        <is>
          <t>[국내산]수제통안심치킨텐더</t>
        </is>
      </c>
      <c r="D502" t="inlineStr">
        <is>
          <t>일배</t>
        </is>
      </c>
      <c r="E502" t="n">
        <v>0.06</v>
      </c>
      <c r="F502" t="inlineStr">
        <is>
          <t>60g</t>
        </is>
      </c>
      <c r="G502" t="inlineStr">
        <is>
          <t>개</t>
        </is>
      </c>
      <c r="H502" t="inlineStr"/>
      <c r="I502" t="n">
        <v>1300</v>
      </c>
      <c r="J502" t="inlineStr">
        <is>
          <t xml:space="preserve">계육[(통안심,국내산)]65%,빵가루18%,튀김가루15%,밀가루2%
</t>
        </is>
      </c>
      <c r="K502" t="inlineStr"/>
      <c r="L502" t="inlineStr">
        <is>
          <t>【조리방법】튀김조리 : 180℃에서 냉동상태의 제품을 넣고 뒤집어가며 충분히 조리 후 섭취</t>
        </is>
      </c>
      <c r="M502" t="inlineStr">
        <is>
          <t>2,5,15</t>
        </is>
      </c>
      <c r="N502" t="inlineStr">
        <is>
          <t>haccp</t>
        </is>
      </c>
      <c r="O502" t="inlineStr">
        <is>
          <t>과세</t>
        </is>
      </c>
      <c r="P502" t="n">
        <v>100</v>
      </c>
      <c r="Q502" t="inlineStr">
        <is>
          <t>9개월</t>
        </is>
      </c>
      <c r="R502" t="inlineStr">
        <is>
          <t>냉동</t>
        </is>
      </c>
    </row>
    <row r="503">
      <c r="A503" t="inlineStr">
        <is>
          <t>닭꼬치</t>
        </is>
      </c>
      <c r="B503" t="inlineStr"/>
      <c r="C503" t="inlineStr">
        <is>
          <t>[국내산]닭꼬치100％(닭다리살)(소스20%지원) 
[100개 이상 발주시 지원]</t>
        </is>
      </c>
      <c r="D503" t="inlineStr">
        <is>
          <t>일배</t>
        </is>
      </c>
      <c r="E503" t="n">
        <v>0.05</v>
      </c>
      <c r="F503" t="inlineStr">
        <is>
          <t>50g</t>
        </is>
      </c>
      <c r="G503" t="inlineStr">
        <is>
          <t>개</t>
        </is>
      </c>
      <c r="H503" t="inlineStr"/>
      <c r="I503" t="n">
        <v>2000</v>
      </c>
      <c r="J503" t="inlineStr">
        <is>
          <t xml:space="preserve">닭고기(국내산)100%
</t>
        </is>
      </c>
      <c r="K503" t="inlineStr">
        <is>
          <t>(소스지원20%) : 자메이카소스,홍초불닭소스,데리야끼소스
중 소스 1개 선택</t>
        </is>
      </c>
      <c r="L503" t="inlineStr">
        <is>
          <t>타공팬
컨벡션(건열)
예열 180°C 10~15분
조리 150°C 10~15분</t>
        </is>
      </c>
      <c r="M503" t="inlineStr">
        <is>
          <t>2,5,6,13,15,16,18</t>
        </is>
      </c>
      <c r="N503" t="inlineStr">
        <is>
          <t>haccp</t>
        </is>
      </c>
      <c r="O503" t="inlineStr">
        <is>
          <t>면세</t>
        </is>
      </c>
      <c r="P503" t="n">
        <v>140</v>
      </c>
      <c r="Q503" t="inlineStr">
        <is>
          <t>7일</t>
        </is>
      </c>
      <c r="R503" t="inlineStr">
        <is>
          <t>냉장</t>
        </is>
      </c>
    </row>
    <row r="504">
      <c r="A504" t="inlineStr">
        <is>
          <t>닭꼬치</t>
        </is>
      </c>
      <c r="B504" t="inlineStr"/>
      <c r="C504" t="inlineStr">
        <is>
          <t>[국내산]닭꼬치100％(닭다리살)(소스20%지원)
[100개 이상 발주시 지원]</t>
        </is>
      </c>
      <c r="D504" t="inlineStr">
        <is>
          <t>일배</t>
        </is>
      </c>
      <c r="E504" t="n">
        <v>0.07000000000000001</v>
      </c>
      <c r="F504" t="inlineStr">
        <is>
          <t>70g</t>
        </is>
      </c>
      <c r="G504" t="inlineStr">
        <is>
          <t>개</t>
        </is>
      </c>
      <c r="H504" t="inlineStr"/>
      <c r="I504" t="n">
        <v>2300</v>
      </c>
      <c r="J504" t="inlineStr">
        <is>
          <t xml:space="preserve">닭고기(국내산)100%
</t>
        </is>
      </c>
      <c r="K504" t="inlineStr">
        <is>
          <t>(소스20%지원) : 자메이카소스,홍초불닭소스,데리야끼소스
중 소스 1개 선택</t>
        </is>
      </c>
      <c r="L504" t="inlineStr">
        <is>
          <t>타공팬
컨벡션(건열)
예열 180°C 10~15분
조리 150°C 10~15분</t>
        </is>
      </c>
      <c r="M504" t="inlineStr">
        <is>
          <t>2,5,6,13,15,16,18</t>
        </is>
      </c>
      <c r="N504" t="inlineStr">
        <is>
          <t>haccp</t>
        </is>
      </c>
      <c r="O504" t="inlineStr">
        <is>
          <t>면세</t>
        </is>
      </c>
      <c r="P504" t="n">
        <v>120</v>
      </c>
      <c r="Q504" t="inlineStr">
        <is>
          <t>7일</t>
        </is>
      </c>
      <c r="R504" t="inlineStr">
        <is>
          <t>냉장</t>
        </is>
      </c>
    </row>
    <row r="505">
      <c r="A505" t="inlineStr">
        <is>
          <t>닭꼬치</t>
        </is>
      </c>
      <c r="B505" t="inlineStr"/>
      <c r="C505" t="inlineStr">
        <is>
          <t>[국내산]닭꼬치100％(닭가슴살)(소스20%지원)
[100개 이상 발주시 지원]</t>
        </is>
      </c>
      <c r="D505" t="inlineStr">
        <is>
          <t>일배</t>
        </is>
      </c>
      <c r="E505" t="n">
        <v>0.05</v>
      </c>
      <c r="F505" t="inlineStr">
        <is>
          <t>50g</t>
        </is>
      </c>
      <c r="G505" t="inlineStr">
        <is>
          <t>개</t>
        </is>
      </c>
      <c r="H505" t="inlineStr"/>
      <c r="I505" t="n">
        <v>1600</v>
      </c>
      <c r="J505" t="inlineStr">
        <is>
          <t xml:space="preserve">닭고기(국내산)100%
</t>
        </is>
      </c>
      <c r="K505" t="inlineStr">
        <is>
          <t>(소스20%지원) : 자메이카소스,홍초불닭소스,데리야끼소스
중 소스 1개 선택</t>
        </is>
      </c>
      <c r="L505" t="inlineStr">
        <is>
          <t>타공팬
컨벡션(건열)
예열 180°C 10~15분
조리 150°C 10~15분</t>
        </is>
      </c>
      <c r="M505" t="inlineStr">
        <is>
          <t>2,5,6,13,15,16,18</t>
        </is>
      </c>
      <c r="N505" t="inlineStr">
        <is>
          <t>haccp</t>
        </is>
      </c>
      <c r="O505" t="inlineStr">
        <is>
          <t>면세</t>
        </is>
      </c>
      <c r="P505" t="n">
        <v>140</v>
      </c>
      <c r="Q505" t="inlineStr">
        <is>
          <t>7일</t>
        </is>
      </c>
      <c r="R505" t="inlineStr">
        <is>
          <t>냉장</t>
        </is>
      </c>
    </row>
    <row r="506">
      <c r="A506" t="inlineStr">
        <is>
          <t>닭꼬치</t>
        </is>
      </c>
      <c r="B506" t="inlineStr"/>
      <c r="C506" t="inlineStr">
        <is>
          <t>[국내산]닭꼬치100％(닭가슴살)(소스20%지원)
[100개 이상 발주시 지원]</t>
        </is>
      </c>
      <c r="D506" t="inlineStr">
        <is>
          <t>일배</t>
        </is>
      </c>
      <c r="E506" t="n">
        <v>0.07000000000000001</v>
      </c>
      <c r="F506" t="inlineStr">
        <is>
          <t>70g</t>
        </is>
      </c>
      <c r="G506" t="inlineStr">
        <is>
          <t>개</t>
        </is>
      </c>
      <c r="H506" t="inlineStr"/>
      <c r="I506" t="n">
        <v>1900</v>
      </c>
      <c r="J506" t="inlineStr">
        <is>
          <t xml:space="preserve">닭고기(국내산)100%
</t>
        </is>
      </c>
      <c r="K506" t="inlineStr">
        <is>
          <t>(소스20%지원) : 자메이카소스,홍초불닭소스,데리야끼소스
중 소스 1개 선택</t>
        </is>
      </c>
      <c r="L506" t="inlineStr">
        <is>
          <t>타공팬
컨벡션(건열)
예열 180°C 10~15분
조리 150°C 10~15분</t>
        </is>
      </c>
      <c r="M506" t="inlineStr">
        <is>
          <t>2,5,6,13,15,16,18</t>
        </is>
      </c>
      <c r="N506" t="inlineStr">
        <is>
          <t>haccp</t>
        </is>
      </c>
      <c r="O506" t="inlineStr">
        <is>
          <t>면세</t>
        </is>
      </c>
      <c r="P506" t="n">
        <v>120</v>
      </c>
      <c r="Q506" t="inlineStr">
        <is>
          <t>7일</t>
        </is>
      </c>
      <c r="R506" t="inlineStr">
        <is>
          <t>냉장</t>
        </is>
      </c>
    </row>
    <row r="507">
      <c r="A507" t="inlineStr">
        <is>
          <t>닭꼬치</t>
        </is>
      </c>
      <c r="B507" t="inlineStr"/>
      <c r="C507" t="inlineStr">
        <is>
          <t>[국내산]닭꼬치100％(닭다리살+닭가슴살)(소스20%지원)
[100개 이상 발주시 지원]</t>
        </is>
      </c>
      <c r="D507" t="inlineStr">
        <is>
          <t>일배</t>
        </is>
      </c>
      <c r="E507" t="n">
        <v>0.05</v>
      </c>
      <c r="F507" t="inlineStr">
        <is>
          <t>50g</t>
        </is>
      </c>
      <c r="G507" t="inlineStr">
        <is>
          <t>개</t>
        </is>
      </c>
      <c r="H507" t="inlineStr"/>
      <c r="I507" t="n">
        <v>1800</v>
      </c>
      <c r="J507" t="inlineStr">
        <is>
          <t xml:space="preserve">닭고기(국내산)100%
</t>
        </is>
      </c>
      <c r="K507" t="inlineStr">
        <is>
          <t>(소스20%지원) : 자메이카소스,홍초불닭소스,데리야끼소스
중 소스 1개 선택</t>
        </is>
      </c>
      <c r="L507" t="inlineStr">
        <is>
          <t>타공팬
컨벡션(건열)
예열 180°C 10~15분
조리 150°C 10~15분</t>
        </is>
      </c>
      <c r="M507" t="inlineStr">
        <is>
          <t>2,5,6,13,15,16,18</t>
        </is>
      </c>
      <c r="N507" t="inlineStr">
        <is>
          <t>haccp</t>
        </is>
      </c>
      <c r="O507" t="inlineStr">
        <is>
          <t>면세</t>
        </is>
      </c>
      <c r="P507" t="n">
        <v>140</v>
      </c>
      <c r="Q507" t="inlineStr">
        <is>
          <t>7일</t>
        </is>
      </c>
      <c r="R507" t="inlineStr">
        <is>
          <t>냉장</t>
        </is>
      </c>
    </row>
    <row r="508">
      <c r="A508" t="inlineStr">
        <is>
          <t>닭꼬치</t>
        </is>
      </c>
      <c r="B508" t="inlineStr"/>
      <c r="C508" t="inlineStr">
        <is>
          <t>[국내산]닭꼬치100％(닭다리살+닭가슴살)(소스20%지원)
[100개 이상 발주시 지원]</t>
        </is>
      </c>
      <c r="D508" t="inlineStr">
        <is>
          <t>일배</t>
        </is>
      </c>
      <c r="E508" t="n">
        <v>0.07000000000000001</v>
      </c>
      <c r="F508" t="inlineStr">
        <is>
          <t>70g</t>
        </is>
      </c>
      <c r="G508" t="inlineStr">
        <is>
          <t>개</t>
        </is>
      </c>
      <c r="H508" t="inlineStr"/>
      <c r="I508" t="n">
        <v>2100</v>
      </c>
      <c r="J508" t="inlineStr">
        <is>
          <t xml:space="preserve">닭고기(국내산)100%
</t>
        </is>
      </c>
      <c r="K508" t="inlineStr">
        <is>
          <t>(소스20%지원) : 자메이카소스,홍초불닭소스,데리야끼소스
중 소스 1개 선택</t>
        </is>
      </c>
      <c r="L508" t="inlineStr">
        <is>
          <t>타공팬
컨벡션(건열)
예열 180°C 10~15분
조리 150°C 10~15분</t>
        </is>
      </c>
      <c r="M508" t="inlineStr">
        <is>
          <t>2,5,6,13,15,16,18</t>
        </is>
      </c>
      <c r="N508" t="inlineStr">
        <is>
          <t>haccp</t>
        </is>
      </c>
      <c r="O508" t="inlineStr">
        <is>
          <t>면세</t>
        </is>
      </c>
      <c r="P508" t="n">
        <v>120</v>
      </c>
      <c r="Q508" t="inlineStr">
        <is>
          <t>7일</t>
        </is>
      </c>
      <c r="R508" t="inlineStr">
        <is>
          <t>냉장</t>
        </is>
      </c>
    </row>
    <row r="509">
      <c r="A509" t="inlineStr">
        <is>
          <t>닭꼬치</t>
        </is>
      </c>
      <c r="B509" t="inlineStr"/>
      <c r="C509" t="inlineStr">
        <is>
          <t>[국내산]1등급닭꼬치100％(닭다리살)(소스20%지원)
[100개 이상 발주시 지원]</t>
        </is>
      </c>
      <c r="D509" t="inlineStr">
        <is>
          <t>일배</t>
        </is>
      </c>
      <c r="E509" t="n">
        <v>0.05</v>
      </c>
      <c r="F509" t="inlineStr">
        <is>
          <t>50g</t>
        </is>
      </c>
      <c r="G509" t="inlineStr">
        <is>
          <t>개</t>
        </is>
      </c>
      <c r="H509" t="inlineStr"/>
      <c r="I509" t="n">
        <v>2000</v>
      </c>
      <c r="J509" t="inlineStr">
        <is>
          <t xml:space="preserve">닭고기(국내산)100%
</t>
        </is>
      </c>
      <c r="K509" t="inlineStr">
        <is>
          <t>(소스20%지원) : 자메이카소스,홍초불닭소스,데리야끼소스
중 소스 1개 선택</t>
        </is>
      </c>
      <c r="L509" t="inlineStr">
        <is>
          <t>타공팬
컨벡션(건열)
예열 180°C 10~15분
조리 150°C 10~15분</t>
        </is>
      </c>
      <c r="M509" t="inlineStr">
        <is>
          <t>2,5,6,13,15,16,18</t>
        </is>
      </c>
      <c r="N509" t="inlineStr">
        <is>
          <t>haccp
/1등급</t>
        </is>
      </c>
      <c r="O509" t="inlineStr">
        <is>
          <t>면세</t>
        </is>
      </c>
      <c r="P509" t="n">
        <v>140</v>
      </c>
      <c r="Q509" t="inlineStr">
        <is>
          <t>7일</t>
        </is>
      </c>
      <c r="R509" t="inlineStr">
        <is>
          <t>냉장</t>
        </is>
      </c>
    </row>
    <row r="510">
      <c r="A510" t="inlineStr">
        <is>
          <t>닭꼬치</t>
        </is>
      </c>
      <c r="B510" t="inlineStr"/>
      <c r="C510" t="inlineStr">
        <is>
          <t>[국내산]1등급닭꼬치100％(닭다리살)(소스20%지원)
[100개 이상 발주시 지원]</t>
        </is>
      </c>
      <c r="D510" t="inlineStr">
        <is>
          <t>일배</t>
        </is>
      </c>
      <c r="E510" t="n">
        <v>0.07000000000000001</v>
      </c>
      <c r="F510" t="inlineStr">
        <is>
          <t>70g</t>
        </is>
      </c>
      <c r="G510" t="inlineStr">
        <is>
          <t>개</t>
        </is>
      </c>
      <c r="H510" t="inlineStr"/>
      <c r="I510" t="n">
        <v>2400</v>
      </c>
      <c r="J510" t="inlineStr">
        <is>
          <t xml:space="preserve">닭고기(국내산)100%
</t>
        </is>
      </c>
      <c r="K510" t="inlineStr">
        <is>
          <t>(소스20%지원) : 자메이카소스,홍초불닭소스,데리야끼소스
중 소스 1개 선택</t>
        </is>
      </c>
      <c r="L510" t="inlineStr">
        <is>
          <t>타공팬
컨벡션(건열)
예열 180°C 10~15분
조리 150°C 10~15분</t>
        </is>
      </c>
      <c r="M510" t="inlineStr">
        <is>
          <t>2,5,6,13,15,16,18</t>
        </is>
      </c>
      <c r="N510" t="inlineStr">
        <is>
          <t>haccp
/1등급</t>
        </is>
      </c>
      <c r="O510" t="inlineStr">
        <is>
          <t>면세</t>
        </is>
      </c>
      <c r="P510" t="n">
        <v>120</v>
      </c>
      <c r="Q510" t="inlineStr">
        <is>
          <t>7일</t>
        </is>
      </c>
      <c r="R510" t="inlineStr">
        <is>
          <t>냉장</t>
        </is>
      </c>
    </row>
    <row r="511">
      <c r="A511" t="inlineStr">
        <is>
          <t>닭꼬치</t>
        </is>
      </c>
      <c r="B511" t="inlineStr"/>
      <c r="C511" t="inlineStr">
        <is>
          <t>[국내산]1등급닭꼬치100％(닭가슴살)(소스20%지원)
[100개 이상 발주시 지원]</t>
        </is>
      </c>
      <c r="D511" t="inlineStr">
        <is>
          <t>일배</t>
        </is>
      </c>
      <c r="E511" t="n">
        <v>0.05</v>
      </c>
      <c r="F511" t="inlineStr">
        <is>
          <t>50g</t>
        </is>
      </c>
      <c r="G511" t="inlineStr">
        <is>
          <t>개</t>
        </is>
      </c>
      <c r="H511" t="inlineStr"/>
      <c r="I511" t="n">
        <v>1600</v>
      </c>
      <c r="J511" t="inlineStr">
        <is>
          <t xml:space="preserve">닭고기(국내산)100%
</t>
        </is>
      </c>
      <c r="K511" t="inlineStr">
        <is>
          <t>(소스20%지원) : 자메이카소스,홍초불닭소스,데리야끼소스
중 소스 1개 선택</t>
        </is>
      </c>
      <c r="L511" t="inlineStr">
        <is>
          <t>타공팬
컨벡션(건열)
예열 180°C 10~15분
조리 150°C 10~15분</t>
        </is>
      </c>
      <c r="M511" t="inlineStr">
        <is>
          <t>2,5,6,13,15,16,18</t>
        </is>
      </c>
      <c r="N511" t="inlineStr">
        <is>
          <t>haccp
/1등급</t>
        </is>
      </c>
      <c r="O511" t="inlineStr">
        <is>
          <t>면세</t>
        </is>
      </c>
      <c r="P511" t="n">
        <v>140</v>
      </c>
      <c r="Q511" t="inlineStr">
        <is>
          <t>7일</t>
        </is>
      </c>
      <c r="R511" t="inlineStr">
        <is>
          <t>냉장</t>
        </is>
      </c>
    </row>
    <row r="512">
      <c r="A512" t="inlineStr">
        <is>
          <t>닭꼬치</t>
        </is>
      </c>
      <c r="B512" t="inlineStr"/>
      <c r="C512" t="inlineStr">
        <is>
          <t>[국내산]1등급닭꼬치100％(닭가슴살)(소스20%지원)
[100개 이상 발주시 지원]</t>
        </is>
      </c>
      <c r="D512" t="inlineStr">
        <is>
          <t>일배</t>
        </is>
      </c>
      <c r="E512" t="n">
        <v>0.07000000000000001</v>
      </c>
      <c r="F512" t="inlineStr">
        <is>
          <t>70g</t>
        </is>
      </c>
      <c r="G512" t="inlineStr">
        <is>
          <t>개</t>
        </is>
      </c>
      <c r="H512" t="inlineStr"/>
      <c r="I512" t="n">
        <v>2000</v>
      </c>
      <c r="J512" t="inlineStr">
        <is>
          <t xml:space="preserve">닭고기(국내산)100%
</t>
        </is>
      </c>
      <c r="K512" t="inlineStr">
        <is>
          <t>(소스20%지원) : 자메이카소스,홍초불닭소스,데리야끼소스
중 소스 1개 선택</t>
        </is>
      </c>
      <c r="L512" t="inlineStr">
        <is>
          <t>타공팬
컨벡션(건열)
예열 180°C 10~15분
조리 150°C 10~15분</t>
        </is>
      </c>
      <c r="M512" t="inlineStr">
        <is>
          <t>2,5,6,13,15,16,18</t>
        </is>
      </c>
      <c r="N512" t="inlineStr">
        <is>
          <t>haccp
/1등급</t>
        </is>
      </c>
      <c r="O512" t="inlineStr">
        <is>
          <t>면세</t>
        </is>
      </c>
      <c r="P512" t="n">
        <v>120</v>
      </c>
      <c r="Q512" t="inlineStr">
        <is>
          <t>7일</t>
        </is>
      </c>
      <c r="R512" t="inlineStr">
        <is>
          <t>냉장</t>
        </is>
      </c>
    </row>
    <row r="513">
      <c r="A513" t="inlineStr">
        <is>
          <t>닭꼬치</t>
        </is>
      </c>
      <c r="B513" t="inlineStr"/>
      <c r="C513" t="inlineStr">
        <is>
          <t>[국내산]1등급닭꼬치100％(닭다리살+닭가슴살)(소스20%지원)
[100개 이상 발주시 지원]</t>
        </is>
      </c>
      <c r="D513" t="inlineStr">
        <is>
          <t>일배</t>
        </is>
      </c>
      <c r="E513" t="n">
        <v>0.05</v>
      </c>
      <c r="F513" t="inlineStr">
        <is>
          <t>50g</t>
        </is>
      </c>
      <c r="G513" t="inlineStr">
        <is>
          <t>개</t>
        </is>
      </c>
      <c r="H513" t="inlineStr"/>
      <c r="I513" t="n">
        <v>1900</v>
      </c>
      <c r="J513" t="inlineStr">
        <is>
          <t xml:space="preserve">닭고기(국내산)100%
</t>
        </is>
      </c>
      <c r="K513" t="inlineStr">
        <is>
          <t>(소스20%지원) : 자메이카소스,홍초불닭소스,데리야끼소스
중 소스 1개 선택</t>
        </is>
      </c>
      <c r="L513" t="inlineStr">
        <is>
          <t>타공팬
컨벡션(건열)
예열 180°C 10~15분
조리 150°C 10~15분</t>
        </is>
      </c>
      <c r="M513" t="inlineStr">
        <is>
          <t>2,5,6,13,15,16,18</t>
        </is>
      </c>
      <c r="N513" t="inlineStr">
        <is>
          <t>haccp
/1등급</t>
        </is>
      </c>
      <c r="O513" t="inlineStr">
        <is>
          <t>면세</t>
        </is>
      </c>
      <c r="P513" t="n">
        <v>140</v>
      </c>
      <c r="Q513" t="inlineStr">
        <is>
          <t>7일</t>
        </is>
      </c>
      <c r="R513" t="inlineStr">
        <is>
          <t>냉장</t>
        </is>
      </c>
    </row>
    <row r="514">
      <c r="A514" t="inlineStr">
        <is>
          <t>닭꼬치</t>
        </is>
      </c>
      <c r="B514" t="inlineStr"/>
      <c r="C514" t="inlineStr">
        <is>
          <t>[국내산]1등급닭꼬치100％(닭다리살+닭가슴살)(소스20%지원)
[100개 이상 발주시 지원]</t>
        </is>
      </c>
      <c r="D514" t="inlineStr">
        <is>
          <t>일배</t>
        </is>
      </c>
      <c r="E514" t="n">
        <v>0.07000000000000001</v>
      </c>
      <c r="F514" t="inlineStr">
        <is>
          <t>70g</t>
        </is>
      </c>
      <c r="G514" t="inlineStr">
        <is>
          <t>개</t>
        </is>
      </c>
      <c r="H514" t="inlineStr"/>
      <c r="I514" t="n">
        <v>2100</v>
      </c>
      <c r="J514" t="inlineStr">
        <is>
          <t xml:space="preserve">닭고기(국내산)100%
</t>
        </is>
      </c>
      <c r="K514" t="inlineStr">
        <is>
          <t>(소스20%지원) : 자메이카소스,홍초불닭소스,데리야끼소스
중 소스 1개 선택</t>
        </is>
      </c>
      <c r="L514" t="inlineStr">
        <is>
          <t>타공팬
컨벡션(건열)
예열 180°C 10~15분
조리 150°C 10~15분</t>
        </is>
      </c>
      <c r="M514" t="inlineStr">
        <is>
          <t>2,5,6,13,15,16,18</t>
        </is>
      </c>
      <c r="N514" t="inlineStr">
        <is>
          <t>haccp
/1등급</t>
        </is>
      </c>
      <c r="O514" t="inlineStr">
        <is>
          <t>면세</t>
        </is>
      </c>
      <c r="P514" t="n">
        <v>120</v>
      </c>
      <c r="Q514" t="inlineStr">
        <is>
          <t>7일</t>
        </is>
      </c>
      <c r="R514" t="inlineStr">
        <is>
          <t>냉장</t>
        </is>
      </c>
    </row>
    <row r="515">
      <c r="A515" t="inlineStr">
        <is>
          <t>닭꼬치</t>
        </is>
      </c>
      <c r="B515" t="inlineStr"/>
      <c r="C515" t="inlineStr">
        <is>
          <t>[무항생제]1등급닭꼬치100％(닭다리살)(소스20%지원)
[100개 이상 발주시 지원]</t>
        </is>
      </c>
      <c r="D515" t="inlineStr">
        <is>
          <t>일배</t>
        </is>
      </c>
      <c r="E515" t="n">
        <v>0.05</v>
      </c>
      <c r="F515" t="inlineStr">
        <is>
          <t>50g</t>
        </is>
      </c>
      <c r="G515" t="inlineStr">
        <is>
          <t>개</t>
        </is>
      </c>
      <c r="H515" t="inlineStr"/>
      <c r="I515" t="n">
        <v>2100</v>
      </c>
      <c r="J515" t="inlineStr">
        <is>
          <t xml:space="preserve">닭고기(국내산)100%
</t>
        </is>
      </c>
      <c r="K515" t="inlineStr">
        <is>
          <t>(소스20%지원) : 자메이카소스,홍초불닭소스,데리야끼소스
중 소스 1개 선택</t>
        </is>
      </c>
      <c r="L515" t="inlineStr">
        <is>
          <t>타공팬
컨벡션(건열)
예열 180°C 10~15분
조리 150°C 10~15분</t>
        </is>
      </c>
      <c r="M515" t="inlineStr">
        <is>
          <t>2,5,6,13,15,16,18</t>
        </is>
      </c>
      <c r="N515" t="inlineStr">
        <is>
          <t>haccp
/무항생제
/1등급</t>
        </is>
      </c>
      <c r="O515" t="inlineStr">
        <is>
          <t>면세</t>
        </is>
      </c>
      <c r="P515" t="n">
        <v>140</v>
      </c>
      <c r="Q515" t="inlineStr">
        <is>
          <t>7일</t>
        </is>
      </c>
      <c r="R515" t="inlineStr">
        <is>
          <t>냉장</t>
        </is>
      </c>
    </row>
    <row r="516">
      <c r="A516" t="inlineStr">
        <is>
          <t>닭꼬치</t>
        </is>
      </c>
      <c r="B516" t="inlineStr"/>
      <c r="C516" t="inlineStr">
        <is>
          <t>[무항생제]1등급닭꼬치100％(닭다리살)(소스20%지원)
[100개 이상 발주시 지원]</t>
        </is>
      </c>
      <c r="D516" t="inlineStr">
        <is>
          <t>일배</t>
        </is>
      </c>
      <c r="E516" t="n">
        <v>0.07000000000000001</v>
      </c>
      <c r="F516" t="inlineStr">
        <is>
          <t>70g</t>
        </is>
      </c>
      <c r="G516" t="inlineStr">
        <is>
          <t>개</t>
        </is>
      </c>
      <c r="H516" t="inlineStr"/>
      <c r="I516" t="n">
        <v>2400</v>
      </c>
      <c r="J516" t="inlineStr">
        <is>
          <t xml:space="preserve">닭고기(국내산)100%
</t>
        </is>
      </c>
      <c r="K516" t="inlineStr">
        <is>
          <t>(소스20%지원) : 자메이카소스,홍초불닭소스,데리야끼소스
중 소스 1개 선택</t>
        </is>
      </c>
      <c r="L516" t="inlineStr">
        <is>
          <t>타공팬
컨벡션(건열)
예열 180°C 10~15분
조리 150°C 10~15분</t>
        </is>
      </c>
      <c r="M516" t="inlineStr">
        <is>
          <t>2,5,6,13,15,16,18</t>
        </is>
      </c>
      <c r="N516" t="inlineStr">
        <is>
          <t>haccp
/무항생제
/1등급</t>
        </is>
      </c>
      <c r="O516" t="inlineStr">
        <is>
          <t>면세</t>
        </is>
      </c>
      <c r="P516" t="n">
        <v>120</v>
      </c>
      <c r="Q516" t="inlineStr">
        <is>
          <t>7일</t>
        </is>
      </c>
      <c r="R516" t="inlineStr">
        <is>
          <t>냉장</t>
        </is>
      </c>
    </row>
    <row r="517">
      <c r="A517" t="inlineStr">
        <is>
          <t>닭꼬치</t>
        </is>
      </c>
      <c r="B517" t="inlineStr"/>
      <c r="C517" t="inlineStr">
        <is>
          <t>[무항생제]1등급닭꼬치100％(닭가슴살)(소스20%지원)
[100개 이상 발주시 지원]</t>
        </is>
      </c>
      <c r="D517" t="inlineStr">
        <is>
          <t>일배</t>
        </is>
      </c>
      <c r="E517" t="n">
        <v>0.05</v>
      </c>
      <c r="F517" t="inlineStr">
        <is>
          <t>50g</t>
        </is>
      </c>
      <c r="G517" t="inlineStr">
        <is>
          <t>개</t>
        </is>
      </c>
      <c r="H517" t="inlineStr"/>
      <c r="I517" t="n">
        <v>1700</v>
      </c>
      <c r="J517" t="inlineStr">
        <is>
          <t xml:space="preserve">닭고기(국내산)100%
</t>
        </is>
      </c>
      <c r="K517" t="inlineStr">
        <is>
          <t>(소스20%지원) : 자메이카소스,홍초불닭소스,데리야끼소스
중 소스 1개 선택</t>
        </is>
      </c>
      <c r="L517" t="inlineStr">
        <is>
          <t>타공팬
컨벡션(건열)
예열 180°C 10~15분
조리 150°C 10~15분</t>
        </is>
      </c>
      <c r="M517" t="inlineStr">
        <is>
          <t>2,5,6,13,15,16,18</t>
        </is>
      </c>
      <c r="N517" t="inlineStr">
        <is>
          <t>haccp
/무항생제
/1등급</t>
        </is>
      </c>
      <c r="O517" t="inlineStr">
        <is>
          <t>면세</t>
        </is>
      </c>
      <c r="P517" t="n">
        <v>140</v>
      </c>
      <c r="Q517" t="inlineStr">
        <is>
          <t>7일</t>
        </is>
      </c>
      <c r="R517" t="inlineStr">
        <is>
          <t>냉장</t>
        </is>
      </c>
    </row>
    <row r="518">
      <c r="A518" t="inlineStr">
        <is>
          <t>닭꼬치</t>
        </is>
      </c>
      <c r="B518" t="inlineStr"/>
      <c r="C518" t="inlineStr">
        <is>
          <t>[무항생제]1등급닭꼬치100％(닭가슴살)(소스20%지원)
[100개 이상 발주시 지원]</t>
        </is>
      </c>
      <c r="D518" t="inlineStr">
        <is>
          <t>일배</t>
        </is>
      </c>
      <c r="E518" t="n">
        <v>0.07000000000000001</v>
      </c>
      <c r="F518" t="inlineStr">
        <is>
          <t>70g</t>
        </is>
      </c>
      <c r="G518" t="inlineStr">
        <is>
          <t>개</t>
        </is>
      </c>
      <c r="H518" t="inlineStr"/>
      <c r="I518" t="n">
        <v>2000</v>
      </c>
      <c r="J518" t="inlineStr">
        <is>
          <t xml:space="preserve">닭고기(국내산)100%
</t>
        </is>
      </c>
      <c r="K518" t="inlineStr">
        <is>
          <t>(소스20%지원) : 자메이카소스,홍초불닭소스,데리야끼소스
중 소스 1개 선택</t>
        </is>
      </c>
      <c r="L518" t="inlineStr">
        <is>
          <t>타공팬
컨벡션(건열)
예열 180°C 10~15분
조리 150°C 10~15분</t>
        </is>
      </c>
      <c r="M518" t="inlineStr">
        <is>
          <t>2,5,6,13,15,16,18</t>
        </is>
      </c>
      <c r="N518" t="inlineStr">
        <is>
          <t>haccp
/무항생제
/1등급</t>
        </is>
      </c>
      <c r="O518" t="inlineStr">
        <is>
          <t>면세</t>
        </is>
      </c>
      <c r="P518" t="n">
        <v>120</v>
      </c>
      <c r="Q518" t="inlineStr">
        <is>
          <t>7일</t>
        </is>
      </c>
      <c r="R518" t="inlineStr">
        <is>
          <t>냉장</t>
        </is>
      </c>
    </row>
    <row r="519">
      <c r="A519" t="inlineStr">
        <is>
          <t>닭꼬치</t>
        </is>
      </c>
      <c r="B519" t="inlineStr"/>
      <c r="C519" t="inlineStr">
        <is>
          <t>[무항생제]1등급닭꼬치100％(닭다리살+닭가슴살)(소스20%지원)
[100개 이상 발주시 지원]</t>
        </is>
      </c>
      <c r="D519" t="inlineStr">
        <is>
          <t>일배</t>
        </is>
      </c>
      <c r="E519" t="n">
        <v>0.05</v>
      </c>
      <c r="F519" t="inlineStr">
        <is>
          <t>50g</t>
        </is>
      </c>
      <c r="G519" t="inlineStr">
        <is>
          <t>개</t>
        </is>
      </c>
      <c r="H519" t="inlineStr"/>
      <c r="I519" t="n">
        <v>1900</v>
      </c>
      <c r="J519" t="inlineStr">
        <is>
          <t xml:space="preserve">닭고기(국내산)100%
</t>
        </is>
      </c>
      <c r="K519" t="inlineStr">
        <is>
          <t>(소스20%지원) : 자메이카소스,홍초불닭소스,데리야끼소스
중 소스 1개 선택</t>
        </is>
      </c>
      <c r="L519" t="inlineStr">
        <is>
          <t>타공팬
컨벡션(건열)
예열 180°C 10~15분
조리 150°C 10~15분</t>
        </is>
      </c>
      <c r="M519" t="inlineStr">
        <is>
          <t>2,5,6,13,15,16,18</t>
        </is>
      </c>
      <c r="N519" t="inlineStr">
        <is>
          <t>haccp
/무항생제
/1등급</t>
        </is>
      </c>
      <c r="O519" t="inlineStr">
        <is>
          <t>면세</t>
        </is>
      </c>
      <c r="P519" t="n">
        <v>140</v>
      </c>
      <c r="Q519" t="inlineStr">
        <is>
          <t>7일</t>
        </is>
      </c>
      <c r="R519" t="inlineStr">
        <is>
          <t>냉장</t>
        </is>
      </c>
    </row>
    <row r="520">
      <c r="A520" t="inlineStr">
        <is>
          <t>닭꼬치</t>
        </is>
      </c>
      <c r="B520" t="inlineStr"/>
      <c r="C520" t="inlineStr">
        <is>
          <t>[무항생제]1등급닭꼬치100％(닭다리살+닭가슴살)(소스20%지원)
[100개 이상 발주시 지원]</t>
        </is>
      </c>
      <c r="D520" t="inlineStr">
        <is>
          <t>일배</t>
        </is>
      </c>
      <c r="E520" t="n">
        <v>0.07000000000000001</v>
      </c>
      <c r="F520" t="inlineStr">
        <is>
          <t>70g</t>
        </is>
      </c>
      <c r="G520" t="inlineStr">
        <is>
          <t>개</t>
        </is>
      </c>
      <c r="H520" t="inlineStr"/>
      <c r="I520" t="n">
        <v>2200</v>
      </c>
      <c r="J520" t="inlineStr">
        <is>
          <t xml:space="preserve">닭고기(국내산)100%
</t>
        </is>
      </c>
      <c r="K520" t="inlineStr">
        <is>
          <t>(소스20%지원) : 자메이카소스,홍초불닭소스,데리야끼소스
중 소스 1개 선택</t>
        </is>
      </c>
      <c r="L520" t="inlineStr">
        <is>
          <t>타공팬
컨벡션(건열)
예열 180°C 10~15분
조리 150°C 10~15분</t>
        </is>
      </c>
      <c r="M520" t="inlineStr">
        <is>
          <t>2,5,6,13,15,16,18</t>
        </is>
      </c>
      <c r="N520" t="inlineStr">
        <is>
          <t>haccp
/무항생제
/1등급</t>
        </is>
      </c>
      <c r="O520" t="inlineStr">
        <is>
          <t>면세</t>
        </is>
      </c>
      <c r="P520" t="n">
        <v>120</v>
      </c>
      <c r="Q520" t="inlineStr">
        <is>
          <t>7일</t>
        </is>
      </c>
      <c r="R520" t="inlineStr">
        <is>
          <t>냉장</t>
        </is>
      </c>
    </row>
    <row r="521">
      <c r="A521" t="inlineStr">
        <is>
          <t>닭꼬치</t>
        </is>
      </c>
      <c r="B521" t="inlineStr"/>
      <c r="C521" t="inlineStr">
        <is>
          <t>[국내산]마라닭꼬치100％(닭다리살)(마라소스20%지원)
[100개 이상 발주시 지원]</t>
        </is>
      </c>
      <c r="D521" t="inlineStr">
        <is>
          <t>일배</t>
        </is>
      </c>
      <c r="E521" t="n">
        <v>0.05</v>
      </c>
      <c r="F521" t="inlineStr">
        <is>
          <t>50g</t>
        </is>
      </c>
      <c r="G521" t="inlineStr">
        <is>
          <t>개</t>
        </is>
      </c>
      <c r="H521" t="inlineStr"/>
      <c r="I521" t="n">
        <v>2000</v>
      </c>
      <c r="J521" t="inlineStr">
        <is>
          <t xml:space="preserve">닭고기(국내산)100%
</t>
        </is>
      </c>
      <c r="K521" t="inlineStr">
        <is>
          <t>(마라소스지원20%)</t>
        </is>
      </c>
      <c r="L521" t="inlineStr">
        <is>
          <t>타공팬
컨벡션(건열)
예열 180°C 10~15분
조리 150°C 10~15분</t>
        </is>
      </c>
      <c r="M521" t="inlineStr">
        <is>
          <t>2,5,6,13,15,16,18</t>
        </is>
      </c>
      <c r="N521" t="inlineStr">
        <is>
          <t>haccp</t>
        </is>
      </c>
      <c r="O521" t="inlineStr">
        <is>
          <t>면세</t>
        </is>
      </c>
      <c r="P521" t="n">
        <v>140</v>
      </c>
      <c r="Q521" t="inlineStr">
        <is>
          <t>7일</t>
        </is>
      </c>
      <c r="R521" t="inlineStr">
        <is>
          <t>냉장</t>
        </is>
      </c>
    </row>
    <row r="522">
      <c r="A522" t="inlineStr">
        <is>
          <t>닭꼬치</t>
        </is>
      </c>
      <c r="B522" t="inlineStr"/>
      <c r="C522" t="inlineStr">
        <is>
          <t>[국내산]마라닭꼬치100％(닭다리살)(마라소스20%지원)
[100개 이상 발주시 지원]</t>
        </is>
      </c>
      <c r="D522" t="inlineStr">
        <is>
          <t>일배</t>
        </is>
      </c>
      <c r="E522" t="n">
        <v>0.07000000000000001</v>
      </c>
      <c r="F522" t="inlineStr">
        <is>
          <t>70g</t>
        </is>
      </c>
      <c r="G522" t="inlineStr">
        <is>
          <t>개</t>
        </is>
      </c>
      <c r="H522" t="inlineStr"/>
      <c r="I522" t="n">
        <v>2300</v>
      </c>
      <c r="J522" t="inlineStr">
        <is>
          <t xml:space="preserve">닭고기(국내산)100%
</t>
        </is>
      </c>
      <c r="K522" t="inlineStr">
        <is>
          <t>(마라소스지원20%)</t>
        </is>
      </c>
      <c r="L522" t="inlineStr">
        <is>
          <t>타공팬
컨벡션(건열)
예열 180°C 10~15분
조리 150°C 10~15분</t>
        </is>
      </c>
      <c r="M522" t="inlineStr">
        <is>
          <t>2,5,6,13,15,16,18</t>
        </is>
      </c>
      <c r="N522" t="inlineStr">
        <is>
          <t>haccp</t>
        </is>
      </c>
      <c r="O522" t="inlineStr">
        <is>
          <t>면세</t>
        </is>
      </c>
      <c r="P522" t="n">
        <v>120</v>
      </c>
      <c r="Q522" t="inlineStr">
        <is>
          <t>7일</t>
        </is>
      </c>
      <c r="R522" t="inlineStr">
        <is>
          <t>냉장</t>
        </is>
      </c>
    </row>
    <row r="523">
      <c r="A523" t="inlineStr">
        <is>
          <t>닭꼬치</t>
        </is>
      </c>
      <c r="B523" t="inlineStr"/>
      <c r="C523" t="inlineStr">
        <is>
          <t>[국내산]마라닭꼬치100％(닭가슴살)(마라소스20%지원)
[100개 이상 발주시 지원]</t>
        </is>
      </c>
      <c r="D523" t="inlineStr">
        <is>
          <t>일배</t>
        </is>
      </c>
      <c r="E523" t="n">
        <v>0.05</v>
      </c>
      <c r="F523" t="inlineStr">
        <is>
          <t>50g</t>
        </is>
      </c>
      <c r="G523" t="inlineStr">
        <is>
          <t>개</t>
        </is>
      </c>
      <c r="H523" t="inlineStr"/>
      <c r="I523" t="n">
        <v>1600</v>
      </c>
      <c r="J523" t="inlineStr">
        <is>
          <t xml:space="preserve">닭고기(국내산)100%
</t>
        </is>
      </c>
      <c r="K523" t="inlineStr">
        <is>
          <t>(마라소스지원20%)</t>
        </is>
      </c>
      <c r="L523" t="inlineStr">
        <is>
          <t>타공팬
컨벡션(건열)
예열 180°C 10~15분
조리 150°C 10~15분</t>
        </is>
      </c>
      <c r="M523" t="inlineStr">
        <is>
          <t>2,5,6,13,15,16,18</t>
        </is>
      </c>
      <c r="N523" t="inlineStr">
        <is>
          <t>haccp</t>
        </is>
      </c>
      <c r="O523" t="inlineStr">
        <is>
          <t>면세</t>
        </is>
      </c>
      <c r="P523" t="n">
        <v>140</v>
      </c>
      <c r="Q523" t="inlineStr">
        <is>
          <t>7일</t>
        </is>
      </c>
      <c r="R523" t="inlineStr">
        <is>
          <t>냉장</t>
        </is>
      </c>
    </row>
    <row r="524">
      <c r="A524" t="inlineStr">
        <is>
          <t>닭꼬치</t>
        </is>
      </c>
      <c r="B524" t="inlineStr"/>
      <c r="C524" t="inlineStr">
        <is>
          <t>[국내산]마라닭꼬치100％(닭가슴살)(마라소스20%지원)
[100개 이상 발주시 지원]</t>
        </is>
      </c>
      <c r="D524" t="inlineStr">
        <is>
          <t>일배</t>
        </is>
      </c>
      <c r="E524" t="n">
        <v>0.07000000000000001</v>
      </c>
      <c r="F524" t="inlineStr">
        <is>
          <t>70g</t>
        </is>
      </c>
      <c r="G524" t="inlineStr">
        <is>
          <t>개</t>
        </is>
      </c>
      <c r="H524" t="inlineStr"/>
      <c r="I524" t="n">
        <v>1900</v>
      </c>
      <c r="J524" t="inlineStr">
        <is>
          <t xml:space="preserve">닭고기(국내산)100%
</t>
        </is>
      </c>
      <c r="K524" t="inlineStr">
        <is>
          <t>(마라소스지원20%)</t>
        </is>
      </c>
      <c r="L524" t="inlineStr">
        <is>
          <t>타공팬
컨벡션(건열)
예열 180°C 10~15분
조리 150°C 10~15분</t>
        </is>
      </c>
      <c r="M524" t="inlineStr">
        <is>
          <t>2,5,6,13,15,16,18</t>
        </is>
      </c>
      <c r="N524" t="inlineStr">
        <is>
          <t>haccp</t>
        </is>
      </c>
      <c r="O524" t="inlineStr">
        <is>
          <t>면세</t>
        </is>
      </c>
      <c r="P524" t="n">
        <v>120</v>
      </c>
      <c r="Q524" t="inlineStr">
        <is>
          <t>7일</t>
        </is>
      </c>
      <c r="R524" t="inlineStr">
        <is>
          <t>냉장</t>
        </is>
      </c>
    </row>
    <row r="525">
      <c r="A525" t="inlineStr">
        <is>
          <t>닭꼬치</t>
        </is>
      </c>
      <c r="B525" t="inlineStr"/>
      <c r="C525" t="inlineStr">
        <is>
          <t>[국내산]마라닭꼬치100％(닭다리살+닭가슴살)(마라소스20%지원)
[100개 이상 발주시 지원]</t>
        </is>
      </c>
      <c r="D525" t="inlineStr">
        <is>
          <t>일배</t>
        </is>
      </c>
      <c r="E525" t="n">
        <v>0.05</v>
      </c>
      <c r="F525" t="inlineStr">
        <is>
          <t>50g</t>
        </is>
      </c>
      <c r="G525" t="inlineStr">
        <is>
          <t>개</t>
        </is>
      </c>
      <c r="H525" t="inlineStr"/>
      <c r="I525" t="n">
        <v>1800</v>
      </c>
      <c r="J525" t="inlineStr">
        <is>
          <t xml:space="preserve">닭고기(국내산)100%
</t>
        </is>
      </c>
      <c r="K525" t="inlineStr">
        <is>
          <t>(마라소스지원20%)</t>
        </is>
      </c>
      <c r="L525" t="inlineStr">
        <is>
          <t>타공팬
컨벡션(건열)
예열 180°C 10~15분
조리 150°C 10~15분</t>
        </is>
      </c>
      <c r="M525" t="inlineStr">
        <is>
          <t>2,5,6,13,15,16,18</t>
        </is>
      </c>
      <c r="N525" t="inlineStr">
        <is>
          <t>haccp</t>
        </is>
      </c>
      <c r="O525" t="inlineStr">
        <is>
          <t>면세</t>
        </is>
      </c>
      <c r="P525" t="n">
        <v>140</v>
      </c>
      <c r="Q525" t="inlineStr">
        <is>
          <t>7일</t>
        </is>
      </c>
      <c r="R525" t="inlineStr">
        <is>
          <t>냉장</t>
        </is>
      </c>
    </row>
    <row r="526">
      <c r="A526" t="inlineStr">
        <is>
          <t>닭꼬치</t>
        </is>
      </c>
      <c r="B526" t="inlineStr"/>
      <c r="C526" t="inlineStr">
        <is>
          <t>[국내산]마라닭꼬치100％(닭다리살+닭가슴살)(마라소스20%지원)
[100개 이상 발주시 지원]</t>
        </is>
      </c>
      <c r="D526" t="inlineStr">
        <is>
          <t>일배</t>
        </is>
      </c>
      <c r="E526" t="n">
        <v>0.07000000000000001</v>
      </c>
      <c r="F526" t="inlineStr">
        <is>
          <t>70g</t>
        </is>
      </c>
      <c r="G526" t="inlineStr">
        <is>
          <t>개</t>
        </is>
      </c>
      <c r="H526" t="inlineStr"/>
      <c r="I526" t="n">
        <v>2100</v>
      </c>
      <c r="J526" t="inlineStr">
        <is>
          <t xml:space="preserve">닭고기(국내산)100%
</t>
        </is>
      </c>
      <c r="K526" t="inlineStr">
        <is>
          <t>(마라소스지원20%)</t>
        </is>
      </c>
      <c r="L526" t="inlineStr">
        <is>
          <t>타공팬
컨벡션(건열)
예열 180°C 10~15분
조리 150°C 10~15분</t>
        </is>
      </c>
      <c r="M526" t="inlineStr">
        <is>
          <t>2,5,6,13,15,16,18</t>
        </is>
      </c>
      <c r="N526" t="inlineStr">
        <is>
          <t>haccp</t>
        </is>
      </c>
      <c r="O526" t="inlineStr">
        <is>
          <t>면세</t>
        </is>
      </c>
      <c r="P526" t="n">
        <v>120</v>
      </c>
      <c r="Q526" t="inlineStr">
        <is>
          <t>7일</t>
        </is>
      </c>
      <c r="R526" t="inlineStr">
        <is>
          <t>냉장</t>
        </is>
      </c>
    </row>
    <row r="527">
      <c r="A527" t="inlineStr">
        <is>
          <t>닭꼬치</t>
        </is>
      </c>
      <c r="B527" t="inlineStr"/>
      <c r="C527" t="inlineStr">
        <is>
          <t>[국내산]1등급마라닭꼬치100％(닭다리살)(마라소스20%지원)
[100개 이상 발주시 지원]</t>
        </is>
      </c>
      <c r="D527" t="inlineStr">
        <is>
          <t>일배</t>
        </is>
      </c>
      <c r="E527" t="n">
        <v>0.05</v>
      </c>
      <c r="F527" t="inlineStr">
        <is>
          <t>50g</t>
        </is>
      </c>
      <c r="G527" t="inlineStr">
        <is>
          <t>개</t>
        </is>
      </c>
      <c r="H527" t="inlineStr"/>
      <c r="I527" t="n">
        <v>2000</v>
      </c>
      <c r="J527" t="inlineStr">
        <is>
          <t xml:space="preserve">닭고기(국내산)100%
</t>
        </is>
      </c>
      <c r="K527" t="inlineStr">
        <is>
          <t>(마라소스지원20%)</t>
        </is>
      </c>
      <c r="L527" t="inlineStr">
        <is>
          <t>타공팬
컨벡션(건열)
예열 180°C 10~15분
조리 150°C 10~15분</t>
        </is>
      </c>
      <c r="M527" t="inlineStr">
        <is>
          <t>2,5,6,13,15,16,18</t>
        </is>
      </c>
      <c r="N527" t="inlineStr">
        <is>
          <t>haccp
/1등급</t>
        </is>
      </c>
      <c r="O527" t="inlineStr">
        <is>
          <t>면세</t>
        </is>
      </c>
      <c r="P527" t="n">
        <v>140</v>
      </c>
      <c r="Q527" t="inlineStr">
        <is>
          <t>7일</t>
        </is>
      </c>
      <c r="R527" t="inlineStr">
        <is>
          <t>냉장</t>
        </is>
      </c>
    </row>
    <row r="528">
      <c r="A528" t="inlineStr">
        <is>
          <t>닭꼬치</t>
        </is>
      </c>
      <c r="B528" t="inlineStr"/>
      <c r="C528" t="inlineStr">
        <is>
          <t>[국내산]1등급마라닭꼬치100％(닭다리살)(마라소스20%지원)
[100개 이상 발주시 지원]</t>
        </is>
      </c>
      <c r="D528" t="inlineStr">
        <is>
          <t>일배</t>
        </is>
      </c>
      <c r="E528" t="n">
        <v>0.07000000000000001</v>
      </c>
      <c r="F528" t="inlineStr">
        <is>
          <t>70g</t>
        </is>
      </c>
      <c r="G528" t="inlineStr">
        <is>
          <t>개</t>
        </is>
      </c>
      <c r="H528" t="inlineStr"/>
      <c r="I528" t="n">
        <v>2400</v>
      </c>
      <c r="J528" t="inlineStr">
        <is>
          <t xml:space="preserve">닭고기(국내산)100%
</t>
        </is>
      </c>
      <c r="K528" t="inlineStr">
        <is>
          <t>(마라소스지원20%)</t>
        </is>
      </c>
      <c r="L528" t="inlineStr">
        <is>
          <t>타공팬
컨벡션(건열)
예열 180°C 10~15분
조리 150°C 10~15분</t>
        </is>
      </c>
      <c r="M528" t="inlineStr">
        <is>
          <t>2,5,6,13,15,16,18</t>
        </is>
      </c>
      <c r="N528" t="inlineStr">
        <is>
          <t>haccp
/1등급</t>
        </is>
      </c>
      <c r="O528" t="inlineStr">
        <is>
          <t>면세</t>
        </is>
      </c>
      <c r="P528" t="n">
        <v>120</v>
      </c>
      <c r="Q528" t="inlineStr">
        <is>
          <t>7일</t>
        </is>
      </c>
      <c r="R528" t="inlineStr">
        <is>
          <t>냉장</t>
        </is>
      </c>
    </row>
    <row r="529">
      <c r="A529" t="inlineStr">
        <is>
          <t>닭꼬치</t>
        </is>
      </c>
      <c r="B529" t="inlineStr"/>
      <c r="C529" t="inlineStr">
        <is>
          <t>[국내산]1등급마라닭꼬치100％(닭가슴살)(마라소스20%지원)
[100개 이상 발주시 지원]</t>
        </is>
      </c>
      <c r="D529" t="inlineStr">
        <is>
          <t>일배</t>
        </is>
      </c>
      <c r="E529" t="n">
        <v>0.05</v>
      </c>
      <c r="F529" t="inlineStr">
        <is>
          <t>50g</t>
        </is>
      </c>
      <c r="G529" t="inlineStr">
        <is>
          <t>개</t>
        </is>
      </c>
      <c r="H529" t="inlineStr"/>
      <c r="I529" t="n">
        <v>1600</v>
      </c>
      <c r="J529" t="inlineStr">
        <is>
          <t xml:space="preserve">닭고기(국내산)100%
</t>
        </is>
      </c>
      <c r="K529" t="inlineStr">
        <is>
          <t>(마라소스지원20%)</t>
        </is>
      </c>
      <c r="L529" t="inlineStr">
        <is>
          <t>타공팬
컨벡션(건열)
예열 180°C 10~15분
조리 150°C 10~15분</t>
        </is>
      </c>
      <c r="M529" t="inlineStr">
        <is>
          <t>2,5,6,13,15,16,18</t>
        </is>
      </c>
      <c r="N529" t="inlineStr">
        <is>
          <t>haccp
/1등급</t>
        </is>
      </c>
      <c r="O529" t="inlineStr">
        <is>
          <t>면세</t>
        </is>
      </c>
      <c r="P529" t="n">
        <v>140</v>
      </c>
      <c r="Q529" t="inlineStr">
        <is>
          <t>7일</t>
        </is>
      </c>
      <c r="R529" t="inlineStr">
        <is>
          <t>냉장</t>
        </is>
      </c>
    </row>
    <row r="530">
      <c r="A530" t="inlineStr">
        <is>
          <t>닭꼬치</t>
        </is>
      </c>
      <c r="B530" t="inlineStr"/>
      <c r="C530" t="inlineStr">
        <is>
          <t>[국내산]1등급마라닭꼬치100％(닭가슴살)(마라소스20%지원)
[100개 이상 발주시 지원]</t>
        </is>
      </c>
      <c r="D530" t="inlineStr">
        <is>
          <t>일배</t>
        </is>
      </c>
      <c r="E530" t="n">
        <v>0.07000000000000001</v>
      </c>
      <c r="F530" t="inlineStr">
        <is>
          <t>70g</t>
        </is>
      </c>
      <c r="G530" t="inlineStr">
        <is>
          <t>개</t>
        </is>
      </c>
      <c r="H530" t="inlineStr"/>
      <c r="I530" t="n">
        <v>2000</v>
      </c>
      <c r="J530" t="inlineStr">
        <is>
          <t xml:space="preserve">닭고기(국내산)100%
</t>
        </is>
      </c>
      <c r="K530" t="inlineStr">
        <is>
          <t>(마라소스지원20%)</t>
        </is>
      </c>
      <c r="L530" t="inlineStr">
        <is>
          <t>타공팬
컨벡션(건열)
예열 180°C 10~15분
조리 150°C 10~15분</t>
        </is>
      </c>
      <c r="M530" t="inlineStr">
        <is>
          <t>2,5,6,13,15,16,18</t>
        </is>
      </c>
      <c r="N530" t="inlineStr">
        <is>
          <t>haccp
/1등급</t>
        </is>
      </c>
      <c r="O530" t="inlineStr">
        <is>
          <t>면세</t>
        </is>
      </c>
      <c r="P530" t="n">
        <v>120</v>
      </c>
      <c r="Q530" t="inlineStr">
        <is>
          <t>7일</t>
        </is>
      </c>
      <c r="R530" t="inlineStr">
        <is>
          <t>냉장</t>
        </is>
      </c>
    </row>
    <row r="531">
      <c r="A531" t="inlineStr">
        <is>
          <t>닭꼬치</t>
        </is>
      </c>
      <c r="B531" t="inlineStr"/>
      <c r="C531" t="inlineStr">
        <is>
          <t>[국내산]1등급마라닭꼬치100％(닭다리살+닭가슴살)
(마라소스20%지원) [100개 이상 발주시 지원]</t>
        </is>
      </c>
      <c r="D531" t="inlineStr">
        <is>
          <t>일배</t>
        </is>
      </c>
      <c r="E531" t="n">
        <v>0.05</v>
      </c>
      <c r="F531" t="inlineStr">
        <is>
          <t>50g</t>
        </is>
      </c>
      <c r="G531" t="inlineStr">
        <is>
          <t>개</t>
        </is>
      </c>
      <c r="H531" t="inlineStr"/>
      <c r="I531" t="n">
        <v>1900</v>
      </c>
      <c r="J531" t="inlineStr">
        <is>
          <t xml:space="preserve">닭고기(국내산)100%
</t>
        </is>
      </c>
      <c r="K531" t="inlineStr">
        <is>
          <t>(마라소스지원20%)</t>
        </is>
      </c>
      <c r="L531" t="inlineStr">
        <is>
          <t>타공팬
컨벡션(건열)
예열 180°C 10~15분
조리 150°C 10~15분</t>
        </is>
      </c>
      <c r="M531" t="inlineStr">
        <is>
          <t>2,5,6,13,15,16,18</t>
        </is>
      </c>
      <c r="N531" t="inlineStr">
        <is>
          <t>haccp
/1등급</t>
        </is>
      </c>
      <c r="O531" t="inlineStr">
        <is>
          <t>면세</t>
        </is>
      </c>
      <c r="P531" t="n">
        <v>140</v>
      </c>
      <c r="Q531" t="inlineStr">
        <is>
          <t>7일</t>
        </is>
      </c>
      <c r="R531" t="inlineStr">
        <is>
          <t>냉장</t>
        </is>
      </c>
    </row>
    <row r="532">
      <c r="A532" t="inlineStr">
        <is>
          <t>닭꼬치</t>
        </is>
      </c>
      <c r="B532" t="inlineStr"/>
      <c r="C532" t="inlineStr">
        <is>
          <t>[국내산]1등급마라닭꼬치100％(닭다리살+닭가슴살)
(마라소스20%지원) [100개 이상 발주시 지원]</t>
        </is>
      </c>
      <c r="D532" t="inlineStr">
        <is>
          <t>일배</t>
        </is>
      </c>
      <c r="E532" t="n">
        <v>0.07000000000000001</v>
      </c>
      <c r="F532" t="inlineStr">
        <is>
          <t>70g</t>
        </is>
      </c>
      <c r="G532" t="inlineStr">
        <is>
          <t>개</t>
        </is>
      </c>
      <c r="H532" t="inlineStr"/>
      <c r="I532" t="n">
        <v>2100</v>
      </c>
      <c r="J532" t="inlineStr">
        <is>
          <t xml:space="preserve">닭고기(국내산)100%
</t>
        </is>
      </c>
      <c r="K532" t="inlineStr">
        <is>
          <t>(마라소스지원20%)</t>
        </is>
      </c>
      <c r="L532" t="inlineStr">
        <is>
          <t>타공팬
컨벡션(건열)
예열 180°C 10~15분
조리 150°C 10~15분</t>
        </is>
      </c>
      <c r="M532" t="inlineStr">
        <is>
          <t>2,5,6,13,15,16,18</t>
        </is>
      </c>
      <c r="N532" t="inlineStr">
        <is>
          <t>haccp
/1등급</t>
        </is>
      </c>
      <c r="O532" t="inlineStr">
        <is>
          <t>면세</t>
        </is>
      </c>
      <c r="P532" t="n">
        <v>120</v>
      </c>
      <c r="Q532" t="inlineStr">
        <is>
          <t>7일</t>
        </is>
      </c>
      <c r="R532" t="inlineStr">
        <is>
          <t>냉장</t>
        </is>
      </c>
    </row>
    <row r="533">
      <c r="A533" t="inlineStr">
        <is>
          <t>닭꼬치</t>
        </is>
      </c>
      <c r="B533" t="inlineStr"/>
      <c r="C533" t="inlineStr">
        <is>
          <t>[무항생제]1등급마라닭꼬치100％(닭다리살)(마라소스20%지원)
[100개 이상 발주시 지원]</t>
        </is>
      </c>
      <c r="D533" t="inlineStr">
        <is>
          <t>일배</t>
        </is>
      </c>
      <c r="E533" t="n">
        <v>0.05</v>
      </c>
      <c r="F533" t="inlineStr">
        <is>
          <t>50g</t>
        </is>
      </c>
      <c r="G533" t="inlineStr">
        <is>
          <t>개</t>
        </is>
      </c>
      <c r="H533" t="inlineStr"/>
      <c r="I533" t="n">
        <v>2100</v>
      </c>
      <c r="J533" t="inlineStr">
        <is>
          <t xml:space="preserve">닭고기(국내산)100%
</t>
        </is>
      </c>
      <c r="K533" t="inlineStr">
        <is>
          <t>(마라소스지원20%)</t>
        </is>
      </c>
      <c r="L533" t="inlineStr">
        <is>
          <t>타공팬
컨벡션(건열)
예열 180°C 10~15분
조리 150°C 10~15분</t>
        </is>
      </c>
      <c r="M533" t="inlineStr">
        <is>
          <t>2,5,6,13,15,16,18</t>
        </is>
      </c>
      <c r="N533" t="inlineStr">
        <is>
          <t>haccp
/무항생제
/1등급</t>
        </is>
      </c>
      <c r="O533" t="inlineStr">
        <is>
          <t>면세</t>
        </is>
      </c>
      <c r="P533" t="n">
        <v>140</v>
      </c>
      <c r="Q533" t="inlineStr">
        <is>
          <t>7일</t>
        </is>
      </c>
      <c r="R533" t="inlineStr">
        <is>
          <t>냉장</t>
        </is>
      </c>
    </row>
    <row r="534">
      <c r="A534" t="inlineStr">
        <is>
          <t>닭꼬치</t>
        </is>
      </c>
      <c r="B534" t="inlineStr"/>
      <c r="C534" t="inlineStr">
        <is>
          <t>[무항생제]1등급마라닭꼬치100％(닭다리살)(마라소스20%지원)
[100개 이상 발주시 지원]</t>
        </is>
      </c>
      <c r="D534" t="inlineStr">
        <is>
          <t>일배</t>
        </is>
      </c>
      <c r="E534" t="n">
        <v>0.07000000000000001</v>
      </c>
      <c r="F534" t="inlineStr">
        <is>
          <t>70g</t>
        </is>
      </c>
      <c r="G534" t="inlineStr">
        <is>
          <t>개</t>
        </is>
      </c>
      <c r="H534" t="inlineStr"/>
      <c r="I534" t="n">
        <v>2400</v>
      </c>
      <c r="J534" t="inlineStr">
        <is>
          <t xml:space="preserve">닭고기(국내산)100%
</t>
        </is>
      </c>
      <c r="K534" t="inlineStr">
        <is>
          <t>(마라소스지원20%)</t>
        </is>
      </c>
      <c r="L534" t="inlineStr">
        <is>
          <t>타공팬
컨벡션(건열)
예열 180°C 10~15분
조리 150°C 10~15분</t>
        </is>
      </c>
      <c r="M534" t="inlineStr">
        <is>
          <t>2,5,6,13,15,16,18</t>
        </is>
      </c>
      <c r="N534" t="inlineStr">
        <is>
          <t>haccp
/무항생제
/1등급</t>
        </is>
      </c>
      <c r="O534" t="inlineStr">
        <is>
          <t>면세</t>
        </is>
      </c>
      <c r="P534" t="n">
        <v>120</v>
      </c>
      <c r="Q534" t="inlineStr">
        <is>
          <t>7일</t>
        </is>
      </c>
      <c r="R534" t="inlineStr">
        <is>
          <t>냉장</t>
        </is>
      </c>
    </row>
    <row r="535">
      <c r="A535" t="inlineStr">
        <is>
          <t>닭꼬치</t>
        </is>
      </c>
      <c r="B535" t="inlineStr"/>
      <c r="C535" t="inlineStr">
        <is>
          <t>[무항생제]1등급마라닭꼬치100％(닭가슴살)(마라소스20%지원)
[100개 이상 발주시 지원]</t>
        </is>
      </c>
      <c r="D535" t="inlineStr">
        <is>
          <t>일배</t>
        </is>
      </c>
      <c r="E535" t="n">
        <v>0.05</v>
      </c>
      <c r="F535" t="inlineStr">
        <is>
          <t>50g</t>
        </is>
      </c>
      <c r="G535" t="inlineStr">
        <is>
          <t>개</t>
        </is>
      </c>
      <c r="H535" t="inlineStr"/>
      <c r="I535" t="n">
        <v>1700</v>
      </c>
      <c r="J535" t="inlineStr">
        <is>
          <t xml:space="preserve">닭고기(국내산)100%
</t>
        </is>
      </c>
      <c r="K535" t="inlineStr">
        <is>
          <t>(마라소스지원20%)</t>
        </is>
      </c>
      <c r="L535" t="inlineStr">
        <is>
          <t>타공팬
컨벡션(건열)
예열 180°C 10~15분
조리 150°C 10~15분</t>
        </is>
      </c>
      <c r="M535" t="inlineStr">
        <is>
          <t>2,5,6,13,15,16,18</t>
        </is>
      </c>
      <c r="N535" t="inlineStr">
        <is>
          <t>haccp
/무항생제
/1등급</t>
        </is>
      </c>
      <c r="O535" t="inlineStr">
        <is>
          <t>면세</t>
        </is>
      </c>
      <c r="P535" t="n">
        <v>140</v>
      </c>
      <c r="Q535" t="inlineStr">
        <is>
          <t>7일</t>
        </is>
      </c>
      <c r="R535" t="inlineStr">
        <is>
          <t>냉장</t>
        </is>
      </c>
    </row>
    <row r="536">
      <c r="A536" t="inlineStr">
        <is>
          <t>닭꼬치</t>
        </is>
      </c>
      <c r="B536" t="inlineStr"/>
      <c r="C536" t="inlineStr">
        <is>
          <t>[무항생제]1등급마라닭꼬치100％(닭가슴살)(마라소스20%지원)
[100개 이상 발주시 지원]</t>
        </is>
      </c>
      <c r="D536" t="inlineStr">
        <is>
          <t>일배</t>
        </is>
      </c>
      <c r="E536" t="n">
        <v>0.07000000000000001</v>
      </c>
      <c r="F536" t="inlineStr">
        <is>
          <t>70g</t>
        </is>
      </c>
      <c r="G536" t="inlineStr">
        <is>
          <t>개</t>
        </is>
      </c>
      <c r="H536" t="inlineStr"/>
      <c r="I536" t="n">
        <v>2000</v>
      </c>
      <c r="J536" t="inlineStr">
        <is>
          <t xml:space="preserve">닭고기(국내산)100%
</t>
        </is>
      </c>
      <c r="K536" t="inlineStr">
        <is>
          <t>(마라소스지원20%)</t>
        </is>
      </c>
      <c r="L536" t="inlineStr">
        <is>
          <t>타공팬
컨벡션(건열)
예열 180°C 10~15분
조리 150°C 10~15분</t>
        </is>
      </c>
      <c r="M536" t="inlineStr">
        <is>
          <t>2,5,6,13,15,16,18</t>
        </is>
      </c>
      <c r="N536" t="inlineStr">
        <is>
          <t>haccp
/무항생제
/1등급</t>
        </is>
      </c>
      <c r="O536" t="inlineStr">
        <is>
          <t>면세</t>
        </is>
      </c>
      <c r="P536" t="n">
        <v>120</v>
      </c>
      <c r="Q536" t="inlineStr">
        <is>
          <t>7일</t>
        </is>
      </c>
      <c r="R536" t="inlineStr">
        <is>
          <t>냉장</t>
        </is>
      </c>
    </row>
    <row r="537">
      <c r="A537" t="inlineStr">
        <is>
          <t>닭꼬치</t>
        </is>
      </c>
      <c r="B537" t="inlineStr"/>
      <c r="C537" t="inlineStr">
        <is>
          <t>[무항생제]1등급마라닭꼬치100％(닭다리살+닭가슴살)
(마라소스20%지원) [100개 이상 발주시 지원]</t>
        </is>
      </c>
      <c r="D537" t="inlineStr">
        <is>
          <t>일배</t>
        </is>
      </c>
      <c r="E537" t="n">
        <v>0.05</v>
      </c>
      <c r="F537" t="inlineStr">
        <is>
          <t>50g</t>
        </is>
      </c>
      <c r="G537" t="inlineStr">
        <is>
          <t>개</t>
        </is>
      </c>
      <c r="H537" t="inlineStr"/>
      <c r="I537" t="n">
        <v>1900</v>
      </c>
      <c r="J537" t="inlineStr">
        <is>
          <t xml:space="preserve">닭고기(국내산)100%
</t>
        </is>
      </c>
      <c r="K537" t="inlineStr">
        <is>
          <t>(마라소스지원20%)</t>
        </is>
      </c>
      <c r="L537" t="inlineStr">
        <is>
          <t>타공팬
컨벡션(건열)
예열 180°C 10~15분
조리 150°C 10~15분</t>
        </is>
      </c>
      <c r="M537" t="inlineStr">
        <is>
          <t>2,5,6,13,15,16,18</t>
        </is>
      </c>
      <c r="N537" t="inlineStr">
        <is>
          <t>haccp
/무항생제
/1등급</t>
        </is>
      </c>
      <c r="O537" t="inlineStr">
        <is>
          <t>면세</t>
        </is>
      </c>
      <c r="P537" t="n">
        <v>140</v>
      </c>
      <c r="Q537" t="inlineStr">
        <is>
          <t>7일</t>
        </is>
      </c>
      <c r="R537" t="inlineStr">
        <is>
          <t>냉장</t>
        </is>
      </c>
    </row>
    <row r="538">
      <c r="A538" t="inlineStr">
        <is>
          <t>닭꼬치</t>
        </is>
      </c>
      <c r="B538" t="inlineStr"/>
      <c r="C538" t="inlineStr">
        <is>
          <t>[무항생제]1등급마라닭꼬치100％(닭다리살+닭가슴살)
(마라소스20%지원) [100개 이상 발주시 지원]</t>
        </is>
      </c>
      <c r="D538" t="inlineStr">
        <is>
          <t>일배</t>
        </is>
      </c>
      <c r="E538" t="n">
        <v>0.07000000000000001</v>
      </c>
      <c r="F538" t="inlineStr">
        <is>
          <t>70g</t>
        </is>
      </c>
      <c r="G538" t="inlineStr">
        <is>
          <t>개</t>
        </is>
      </c>
      <c r="H538" t="inlineStr"/>
      <c r="I538" t="n">
        <v>2200</v>
      </c>
      <c r="J538" t="inlineStr">
        <is>
          <t xml:space="preserve">닭고기(국내산)100%
</t>
        </is>
      </c>
      <c r="K538" t="inlineStr">
        <is>
          <t>(마라소스지원20%)</t>
        </is>
      </c>
      <c r="L538" t="inlineStr">
        <is>
          <t>타공팬
컨벡션(건열)
예열 180°C 10~15분
조리 150°C 10~15분</t>
        </is>
      </c>
      <c r="M538" t="inlineStr">
        <is>
          <t>2,5,6,13,15,16,18</t>
        </is>
      </c>
      <c r="N538" t="inlineStr">
        <is>
          <t>haccp
/무항생제
/1등급</t>
        </is>
      </c>
      <c r="O538" t="inlineStr">
        <is>
          <t>면세</t>
        </is>
      </c>
      <c r="P538" t="n">
        <v>120</v>
      </c>
      <c r="Q538" t="inlineStr">
        <is>
          <t>7일</t>
        </is>
      </c>
      <c r="R538" t="inlineStr">
        <is>
          <t>냉장</t>
        </is>
      </c>
    </row>
    <row r="539">
      <c r="A539" t="inlineStr">
        <is>
          <t>닭꼬치</t>
        </is>
      </c>
      <c r="B539" t="inlineStr"/>
      <c r="C539" t="inlineStr">
        <is>
          <t>[국내산]파닭파닭꼬치(닭다리살)(소스20%지원)
[100개 이상 발주시 지원]</t>
        </is>
      </c>
      <c r="D539" t="inlineStr">
        <is>
          <t>일배</t>
        </is>
      </c>
      <c r="E539" t="n">
        <v>0.05</v>
      </c>
      <c r="F539" t="inlineStr">
        <is>
          <t>50g</t>
        </is>
      </c>
      <c r="G539" t="inlineStr">
        <is>
          <t>개</t>
        </is>
      </c>
      <c r="H539" t="inlineStr"/>
      <c r="I539" t="n">
        <v>2000</v>
      </c>
      <c r="J539" t="inlineStr">
        <is>
          <t xml:space="preserve">닭고기(국내산)70%,대파(국내산)30%
</t>
        </is>
      </c>
      <c r="K539" t="inlineStr">
        <is>
          <t>(소스20%지원) : 자메이카소스,홍초불닭소스,마라소스,데리야끼소스 중 소스 1개 선택</t>
        </is>
      </c>
      <c r="L539" t="inlineStr">
        <is>
          <t>타공팬
컨벡션(건열)
예열 180°C 10~15분
조리 150°C 10~15분</t>
        </is>
      </c>
      <c r="M539" t="inlineStr">
        <is>
          <t>2,5,6,13,15,16,18</t>
        </is>
      </c>
      <c r="N539" t="inlineStr">
        <is>
          <t>haccp</t>
        </is>
      </c>
      <c r="O539" t="inlineStr">
        <is>
          <t>면세</t>
        </is>
      </c>
      <c r="P539" t="n">
        <v>120</v>
      </c>
      <c r="Q539" t="inlineStr">
        <is>
          <t>7일</t>
        </is>
      </c>
      <c r="R539" t="inlineStr">
        <is>
          <t>냉장</t>
        </is>
      </c>
    </row>
    <row r="540">
      <c r="A540" t="inlineStr">
        <is>
          <t>닭꼬치</t>
        </is>
      </c>
      <c r="B540" t="inlineStr"/>
      <c r="C540" t="inlineStr">
        <is>
          <t>[국내산]파닭파닭꼬치(닭다리살)(소스20%지원)
[100개 이상 발주시 지원]</t>
        </is>
      </c>
      <c r="D540" t="inlineStr">
        <is>
          <t>일배</t>
        </is>
      </c>
      <c r="E540" t="n">
        <v>0.07000000000000001</v>
      </c>
      <c r="F540" t="inlineStr">
        <is>
          <t>70g</t>
        </is>
      </c>
      <c r="G540" t="inlineStr">
        <is>
          <t>개</t>
        </is>
      </c>
      <c r="H540" t="inlineStr"/>
      <c r="I540" t="n">
        <v>2400</v>
      </c>
      <c r="J540" t="inlineStr">
        <is>
          <t xml:space="preserve">닭고기(국내산)70%,대파(국내산)30%
</t>
        </is>
      </c>
      <c r="K540" t="inlineStr">
        <is>
          <t>(소스20%지원) : 자메이카소스,홍초불닭소스,마라소스,데리야끼소스 중 소스 1개 선택</t>
        </is>
      </c>
      <c r="L540" t="inlineStr">
        <is>
          <t>타공팬
컨벡션(건열)
예열 180°C 10~15분
조리 150°C 10~15분</t>
        </is>
      </c>
      <c r="M540" t="inlineStr">
        <is>
          <t>2,5,6,13,15,16,18</t>
        </is>
      </c>
      <c r="N540" t="inlineStr">
        <is>
          <t>haccp</t>
        </is>
      </c>
      <c r="O540" t="inlineStr">
        <is>
          <t>면세</t>
        </is>
      </c>
      <c r="P540" t="n">
        <v>100</v>
      </c>
      <c r="Q540" t="inlineStr">
        <is>
          <t>7일</t>
        </is>
      </c>
      <c r="R540" t="inlineStr">
        <is>
          <t>냉장</t>
        </is>
      </c>
    </row>
    <row r="541">
      <c r="A541" t="inlineStr">
        <is>
          <t>닭꼬치</t>
        </is>
      </c>
      <c r="B541" t="inlineStr"/>
      <c r="C541" t="inlineStr">
        <is>
          <t>[국내산]파닭파닭꼬치(닭다리살)(소스20%지원)
[100개 이상 발주시 지원]</t>
        </is>
      </c>
      <c r="D541" t="inlineStr">
        <is>
          <t>일배</t>
        </is>
      </c>
      <c r="E541" t="n">
        <v>0.1</v>
      </c>
      <c r="F541" t="inlineStr">
        <is>
          <t>100g</t>
        </is>
      </c>
      <c r="G541" t="inlineStr">
        <is>
          <t>개</t>
        </is>
      </c>
      <c r="H541" t="inlineStr"/>
      <c r="I541" t="n">
        <v>2900</v>
      </c>
      <c r="J541" t="inlineStr">
        <is>
          <t xml:space="preserve">닭고기(국내산)70%,대파(국내산)30%
</t>
        </is>
      </c>
      <c r="K541" t="inlineStr">
        <is>
          <t>(소스20%지원) : 자메이카소스,홍초불닭소스,마라소스,데리야끼소스 중 소스 1개 선택</t>
        </is>
      </c>
      <c r="L541" t="inlineStr">
        <is>
          <t>타공팬
컨벡션(건열)
예열 180°C 10~15분
조리 150°C 10~15분</t>
        </is>
      </c>
      <c r="M541" t="inlineStr">
        <is>
          <t>2,5,6,13,15,16,18</t>
        </is>
      </c>
      <c r="N541" t="inlineStr">
        <is>
          <t>haccp</t>
        </is>
      </c>
      <c r="O541" t="inlineStr">
        <is>
          <t>면세</t>
        </is>
      </c>
      <c r="P541" t="n">
        <v>60</v>
      </c>
      <c r="Q541" t="inlineStr">
        <is>
          <t>7일</t>
        </is>
      </c>
      <c r="R541" t="inlineStr">
        <is>
          <t>냉장</t>
        </is>
      </c>
    </row>
    <row r="542">
      <c r="A542" t="inlineStr">
        <is>
          <t>닭꼬치</t>
        </is>
      </c>
      <c r="B542" t="inlineStr"/>
      <c r="C542" t="inlineStr">
        <is>
          <t>[국내산]1등급파닭파닭꼬치(닭다리살)(소스20%지원)
[100개 이상 발주시 지원]</t>
        </is>
      </c>
      <c r="D542" t="inlineStr">
        <is>
          <t>일배</t>
        </is>
      </c>
      <c r="E542" t="n">
        <v>0.05</v>
      </c>
      <c r="F542" t="inlineStr">
        <is>
          <t>50g</t>
        </is>
      </c>
      <c r="G542" t="inlineStr">
        <is>
          <t>개</t>
        </is>
      </c>
      <c r="H542" t="inlineStr"/>
      <c r="I542" t="n">
        <v>2100</v>
      </c>
      <c r="J542" t="inlineStr">
        <is>
          <t xml:space="preserve">닭고기(국내산)70%,대파(국내산)30%
</t>
        </is>
      </c>
      <c r="K542" t="inlineStr">
        <is>
          <t>(소스20%지원) : 자메이카소스,홍초불닭소스,마라소스,데리야끼소스 중 소스 1개 선택</t>
        </is>
      </c>
      <c r="L542" t="inlineStr">
        <is>
          <t>타공팬
컨벡션(건열)
예열 180°C 10~15분
조리 150°C 10~15분</t>
        </is>
      </c>
      <c r="M542" t="inlineStr">
        <is>
          <t>2,5,6,13,15,16,18</t>
        </is>
      </c>
      <c r="N542" t="inlineStr">
        <is>
          <t>haccp
/1등급</t>
        </is>
      </c>
      <c r="O542" t="inlineStr">
        <is>
          <t>면세</t>
        </is>
      </c>
      <c r="P542" t="n">
        <v>120</v>
      </c>
      <c r="Q542" t="inlineStr">
        <is>
          <t>7일</t>
        </is>
      </c>
      <c r="R542" t="inlineStr">
        <is>
          <t>냉장</t>
        </is>
      </c>
    </row>
    <row r="543">
      <c r="A543" t="inlineStr">
        <is>
          <t>닭꼬치</t>
        </is>
      </c>
      <c r="B543" t="inlineStr"/>
      <c r="C543" t="inlineStr">
        <is>
          <t>[국내산]1등급파닭파닭꼬치(닭다리살)(소스20%지원)
[100개 이상 발주시 지원]</t>
        </is>
      </c>
      <c r="D543" t="inlineStr">
        <is>
          <t>일배</t>
        </is>
      </c>
      <c r="E543" t="n">
        <v>0.07000000000000001</v>
      </c>
      <c r="F543" t="inlineStr">
        <is>
          <t>70g</t>
        </is>
      </c>
      <c r="G543" t="inlineStr">
        <is>
          <t>개</t>
        </is>
      </c>
      <c r="H543" t="inlineStr"/>
      <c r="I543" t="n">
        <v>2400</v>
      </c>
      <c r="J543" t="inlineStr">
        <is>
          <t xml:space="preserve">닭고기(국내산)70%,대파(국내산)30%
</t>
        </is>
      </c>
      <c r="K543" t="inlineStr">
        <is>
          <t>(소스20%지원) : 자메이카소스,홍초불닭소스,마라소스,데리야끼소스 중 소스 1개 선택</t>
        </is>
      </c>
      <c r="L543" t="inlineStr">
        <is>
          <t>타공팬
컨벡션(건열)
예열 180°C 10~15분
조리 150°C 10~15분</t>
        </is>
      </c>
      <c r="M543" t="inlineStr">
        <is>
          <t>2,5,6,13,15,16,18</t>
        </is>
      </c>
      <c r="N543" t="inlineStr">
        <is>
          <t>haccp
/1등급</t>
        </is>
      </c>
      <c r="O543" t="inlineStr">
        <is>
          <t>면세</t>
        </is>
      </c>
      <c r="P543" t="n">
        <v>100</v>
      </c>
      <c r="Q543" t="inlineStr">
        <is>
          <t>7일</t>
        </is>
      </c>
      <c r="R543" t="inlineStr">
        <is>
          <t>냉장</t>
        </is>
      </c>
    </row>
    <row r="544">
      <c r="A544" t="inlineStr">
        <is>
          <t>닭꼬치</t>
        </is>
      </c>
      <c r="B544" t="inlineStr"/>
      <c r="C544" t="inlineStr">
        <is>
          <t>[국내산]1등급파닭파닭꼬치(닭다리살)(소스20%지원)
[100개 이상 발주시 지원]</t>
        </is>
      </c>
      <c r="D544" t="inlineStr">
        <is>
          <t>일배</t>
        </is>
      </c>
      <c r="E544" t="n">
        <v>0.1</v>
      </c>
      <c r="F544" t="inlineStr">
        <is>
          <t>100g</t>
        </is>
      </c>
      <c r="G544" t="inlineStr">
        <is>
          <t>개</t>
        </is>
      </c>
      <c r="H544" t="inlineStr"/>
      <c r="I544" t="n">
        <v>3000</v>
      </c>
      <c r="J544" t="inlineStr">
        <is>
          <t xml:space="preserve">닭고기(국내산)70%,대파(국내산)30%
</t>
        </is>
      </c>
      <c r="K544" t="inlineStr">
        <is>
          <t>(소스20%지원) : 자메이카소스,홍초불닭소스,마라소스,데리야끼소스 중 소스 1개 선택</t>
        </is>
      </c>
      <c r="L544" t="inlineStr">
        <is>
          <t>타공팬
컨벡션(건열)
예열 180°C 10~15분
조리 150°C 10~15분</t>
        </is>
      </c>
      <c r="M544" t="inlineStr">
        <is>
          <t>2,5,6,13,15,16,18</t>
        </is>
      </c>
      <c r="N544" t="inlineStr">
        <is>
          <t>haccp
/1등급</t>
        </is>
      </c>
      <c r="O544" t="inlineStr">
        <is>
          <t>면세</t>
        </is>
      </c>
      <c r="P544" t="n">
        <v>60</v>
      </c>
      <c r="Q544" t="inlineStr">
        <is>
          <t>7일</t>
        </is>
      </c>
      <c r="R544" t="inlineStr">
        <is>
          <t>냉장</t>
        </is>
      </c>
    </row>
    <row r="545">
      <c r="A545" t="inlineStr">
        <is>
          <t>닭꼬치</t>
        </is>
      </c>
      <c r="B545" t="inlineStr"/>
      <c r="C545" t="inlineStr">
        <is>
          <t>[무항생제]1등급파닭파닭꼬치(닭다리살)(소스20%지원)
[100개 이상 발주시 지원]</t>
        </is>
      </c>
      <c r="D545" t="inlineStr">
        <is>
          <t>일배</t>
        </is>
      </c>
      <c r="E545" t="n">
        <v>0.05</v>
      </c>
      <c r="F545" t="inlineStr">
        <is>
          <t>50g</t>
        </is>
      </c>
      <c r="G545" t="inlineStr">
        <is>
          <t>개</t>
        </is>
      </c>
      <c r="H545" t="inlineStr"/>
      <c r="I545" t="n">
        <v>2100</v>
      </c>
      <c r="J545" t="inlineStr">
        <is>
          <t xml:space="preserve">닭고기(국내산)70%,대파(국내산)30%
</t>
        </is>
      </c>
      <c r="K545" t="inlineStr">
        <is>
          <t>(소스20%지원) : 자메이카소스,홍초불닭소스,마라소스,데리야끼소스 중 소스 1개 선택</t>
        </is>
      </c>
      <c r="L545" t="inlineStr">
        <is>
          <t>타공팬
컨벡션(건열)
예열 180°C 10~15분
조리 150°C 10~15분</t>
        </is>
      </c>
      <c r="M545" t="inlineStr">
        <is>
          <t>2,5,6,13,15,16,18</t>
        </is>
      </c>
      <c r="N545" t="inlineStr">
        <is>
          <t>haccp
/무항생제
/1등급</t>
        </is>
      </c>
      <c r="O545" t="inlineStr">
        <is>
          <t>면세</t>
        </is>
      </c>
      <c r="P545" t="n">
        <v>120</v>
      </c>
      <c r="Q545" t="inlineStr">
        <is>
          <t>7일</t>
        </is>
      </c>
      <c r="R545" t="inlineStr">
        <is>
          <t>냉장</t>
        </is>
      </c>
    </row>
    <row r="546">
      <c r="A546" t="inlineStr">
        <is>
          <t>닭꼬치</t>
        </is>
      </c>
      <c r="B546" t="inlineStr"/>
      <c r="C546" t="inlineStr">
        <is>
          <t>[무항생제]1등급파닭파닭꼬치(닭다리살)(소스20%지원)
[100개 이상 발주시 지원]</t>
        </is>
      </c>
      <c r="D546" t="inlineStr">
        <is>
          <t>일배</t>
        </is>
      </c>
      <c r="E546" t="n">
        <v>0.07000000000000001</v>
      </c>
      <c r="F546" t="inlineStr">
        <is>
          <t>70g</t>
        </is>
      </c>
      <c r="G546" t="inlineStr">
        <is>
          <t>개</t>
        </is>
      </c>
      <c r="H546" t="inlineStr"/>
      <c r="I546" t="n">
        <v>2400</v>
      </c>
      <c r="J546" t="inlineStr">
        <is>
          <t xml:space="preserve">닭고기(국내산)70%,대파(국내산)30%
</t>
        </is>
      </c>
      <c r="K546" t="inlineStr">
        <is>
          <t>(소스20%지원) : 자메이카소스,홍초불닭소스,마라소스,데리야끼소스 중 소스 1개 선택</t>
        </is>
      </c>
      <c r="L546" t="inlineStr">
        <is>
          <t>타공팬
컨벡션(건열)
예열 180°C 10~15분
조리 150°C 10~15분</t>
        </is>
      </c>
      <c r="M546" t="inlineStr">
        <is>
          <t>2,5,6,13,15,16,18</t>
        </is>
      </c>
      <c r="N546" t="inlineStr">
        <is>
          <t>haccp
/무항생제
/1등급</t>
        </is>
      </c>
      <c r="O546" t="inlineStr">
        <is>
          <t>면세</t>
        </is>
      </c>
      <c r="P546" t="n">
        <v>100</v>
      </c>
      <c r="Q546" t="inlineStr">
        <is>
          <t>7일</t>
        </is>
      </c>
      <c r="R546" t="inlineStr">
        <is>
          <t>냉장</t>
        </is>
      </c>
    </row>
    <row r="547">
      <c r="A547" t="inlineStr">
        <is>
          <t>닭꼬치</t>
        </is>
      </c>
      <c r="B547" t="inlineStr"/>
      <c r="C547" t="inlineStr">
        <is>
          <t>[무항생제]1등급파닭파닭꼬치(닭다리살)(소스20%지원)
[100개 이상 발주시 지원]</t>
        </is>
      </c>
      <c r="D547" t="inlineStr">
        <is>
          <t>일배</t>
        </is>
      </c>
      <c r="E547" t="n">
        <v>0.1</v>
      </c>
      <c r="F547" t="inlineStr">
        <is>
          <t>100g</t>
        </is>
      </c>
      <c r="G547" t="inlineStr">
        <is>
          <t>개</t>
        </is>
      </c>
      <c r="H547" t="inlineStr"/>
      <c r="I547" t="n">
        <v>3000</v>
      </c>
      <c r="J547" t="inlineStr">
        <is>
          <t xml:space="preserve">닭고기(국내산)70%,대파(국내산)30%
</t>
        </is>
      </c>
      <c r="K547" t="inlineStr">
        <is>
          <t>(소스20%지원) : 자메이카소스,홍초불닭소스,마라소스,데리야끼소스 중 소스 1개 선택</t>
        </is>
      </c>
      <c r="L547" t="inlineStr">
        <is>
          <t>타공팬
컨벡션(건열)
예열 180°C 10~15분
조리 150°C 10~15분</t>
        </is>
      </c>
      <c r="M547" t="inlineStr">
        <is>
          <t>2,5,6,13,15,16,18</t>
        </is>
      </c>
      <c r="N547" t="inlineStr">
        <is>
          <t>haccp
/무항생제
/1등급</t>
        </is>
      </c>
      <c r="O547" t="inlineStr">
        <is>
          <t>면세</t>
        </is>
      </c>
      <c r="P547" t="n">
        <v>60</v>
      </c>
      <c r="Q547" t="inlineStr">
        <is>
          <t>7일</t>
        </is>
      </c>
      <c r="R547" t="inlineStr">
        <is>
          <t>냉장</t>
        </is>
      </c>
    </row>
    <row r="548">
      <c r="A548" t="inlineStr">
        <is>
          <t>닭꼬치</t>
        </is>
      </c>
      <c r="B548" t="inlineStr"/>
      <c r="C548" t="inlineStr">
        <is>
          <t>[국내산]파닭파닭꼬치(닭가슴살)(소스20%지원)
[100개 이상 발주시 지원]</t>
        </is>
      </c>
      <c r="D548" t="inlineStr">
        <is>
          <t>일배</t>
        </is>
      </c>
      <c r="E548" t="n">
        <v>0.05</v>
      </c>
      <c r="F548" t="inlineStr">
        <is>
          <t>50g</t>
        </is>
      </c>
      <c r="G548" t="inlineStr">
        <is>
          <t>개</t>
        </is>
      </c>
      <c r="H548" t="inlineStr"/>
      <c r="I548" t="n">
        <v>1600</v>
      </c>
      <c r="J548" t="inlineStr">
        <is>
          <t xml:space="preserve">닭고기(국내산)70%,대파(국내산)30%
</t>
        </is>
      </c>
      <c r="K548" t="inlineStr">
        <is>
          <t>(소스20%지원) : 자메이카소스,홍초불닭소스,마라소스,데리야끼소스 중 소스 1개 선택</t>
        </is>
      </c>
      <c r="L548" t="inlineStr">
        <is>
          <t>타공팬
컨벡션(건열)
예열 180°C 10~15분
조리 150°C 10~15분</t>
        </is>
      </c>
      <c r="M548" t="inlineStr">
        <is>
          <t>2,5,6,13,15,16,18</t>
        </is>
      </c>
      <c r="N548" t="inlineStr">
        <is>
          <t>haccp</t>
        </is>
      </c>
      <c r="O548" t="inlineStr">
        <is>
          <t>면세</t>
        </is>
      </c>
      <c r="P548" t="n">
        <v>120</v>
      </c>
      <c r="Q548" t="inlineStr">
        <is>
          <t>7일</t>
        </is>
      </c>
      <c r="R548" t="inlineStr">
        <is>
          <t>냉장</t>
        </is>
      </c>
    </row>
    <row r="549">
      <c r="A549" t="inlineStr">
        <is>
          <t>닭꼬치</t>
        </is>
      </c>
      <c r="B549" t="inlineStr"/>
      <c r="C549" t="inlineStr">
        <is>
          <t>[국내산]파닭파닭꼬치(닭가슴살)(소스20%지원)
[100개 이상 발주시 지원]</t>
        </is>
      </c>
      <c r="D549" t="inlineStr">
        <is>
          <t>일배</t>
        </is>
      </c>
      <c r="E549" t="n">
        <v>0.07000000000000001</v>
      </c>
      <c r="F549" t="inlineStr">
        <is>
          <t>70g</t>
        </is>
      </c>
      <c r="G549" t="inlineStr">
        <is>
          <t>개</t>
        </is>
      </c>
      <c r="H549" t="inlineStr"/>
      <c r="I549" t="n">
        <v>2000</v>
      </c>
      <c r="J549" t="inlineStr">
        <is>
          <t xml:space="preserve">닭고기(국내산)70%,대파(국내산)30%
</t>
        </is>
      </c>
      <c r="K549" t="inlineStr">
        <is>
          <t>(소스20%지원) : 자메이카소스,홍초불닭소스,마라소스,데리야끼소스 중 소스 1개 선택</t>
        </is>
      </c>
      <c r="L549" t="inlineStr">
        <is>
          <t>타공팬
컨벡션(건열)
예열 180°C 10~15분
조리 150°C 10~15분</t>
        </is>
      </c>
      <c r="M549" t="inlineStr">
        <is>
          <t>2,5,6,13,15,16,18</t>
        </is>
      </c>
      <c r="N549" t="inlineStr">
        <is>
          <t>haccp</t>
        </is>
      </c>
      <c r="O549" t="inlineStr">
        <is>
          <t>면세</t>
        </is>
      </c>
      <c r="P549" t="n">
        <v>100</v>
      </c>
      <c r="Q549" t="inlineStr">
        <is>
          <t>7일</t>
        </is>
      </c>
      <c r="R549" t="inlineStr">
        <is>
          <t>냉장</t>
        </is>
      </c>
    </row>
    <row r="550">
      <c r="A550" t="inlineStr">
        <is>
          <t>닭꼬치</t>
        </is>
      </c>
      <c r="B550" t="inlineStr"/>
      <c r="C550" t="inlineStr">
        <is>
          <t>[국내산]파닭파닭꼬치(닭가슴살)(소스20%지원)
[100개 이상 발주시 지원]</t>
        </is>
      </c>
      <c r="D550" t="inlineStr">
        <is>
          <t>일배</t>
        </is>
      </c>
      <c r="E550" t="n">
        <v>0.1</v>
      </c>
      <c r="F550" t="inlineStr">
        <is>
          <t>100g</t>
        </is>
      </c>
      <c r="G550" t="inlineStr">
        <is>
          <t>개</t>
        </is>
      </c>
      <c r="H550" t="inlineStr"/>
      <c r="I550" t="n">
        <v>2400</v>
      </c>
      <c r="J550" t="inlineStr">
        <is>
          <t xml:space="preserve">닭고기(국내산)70%,대파(국내산)30%
</t>
        </is>
      </c>
      <c r="K550" t="inlineStr">
        <is>
          <t>(소스20%지원) : 자메이카소스,홍초불닭소스,마라소스,데리야끼소스 중 소스 1개 선택</t>
        </is>
      </c>
      <c r="L550" t="inlineStr">
        <is>
          <t>타공팬
컨벡션(건열)
예열 180°C 10~15분
조리 150°C 10~15분</t>
        </is>
      </c>
      <c r="M550" t="inlineStr">
        <is>
          <t>2,5,6,13,15,16,18</t>
        </is>
      </c>
      <c r="N550" t="inlineStr">
        <is>
          <t>haccp</t>
        </is>
      </c>
      <c r="O550" t="inlineStr">
        <is>
          <t>면세</t>
        </is>
      </c>
      <c r="P550" t="n">
        <v>60</v>
      </c>
      <c r="Q550" t="inlineStr">
        <is>
          <t>7일</t>
        </is>
      </c>
      <c r="R550" t="inlineStr">
        <is>
          <t>냉장</t>
        </is>
      </c>
    </row>
    <row r="551">
      <c r="A551" t="inlineStr">
        <is>
          <t>닭꼬치</t>
        </is>
      </c>
      <c r="B551" t="inlineStr"/>
      <c r="C551" t="inlineStr">
        <is>
          <t>[국내산]1등급파닭파닭꼬치(닭가슴살)(소스20%지원)
[100개 이상 발주시 지원]</t>
        </is>
      </c>
      <c r="D551" t="inlineStr">
        <is>
          <t>일배</t>
        </is>
      </c>
      <c r="E551" t="n">
        <v>0.05</v>
      </c>
      <c r="F551" t="inlineStr">
        <is>
          <t>50g</t>
        </is>
      </c>
      <c r="G551" t="inlineStr">
        <is>
          <t>개</t>
        </is>
      </c>
      <c r="H551" t="inlineStr"/>
      <c r="I551" t="n">
        <v>1700</v>
      </c>
      <c r="J551" t="inlineStr">
        <is>
          <t xml:space="preserve">닭고기(국내산)70%,대파(국내산)30%
</t>
        </is>
      </c>
      <c r="K551" t="inlineStr">
        <is>
          <t>(소스20%지원) : 자메이카소스,홍초불닭소스,마라소스,데리야끼소스 중 소스 1개 선택</t>
        </is>
      </c>
      <c r="L551" t="inlineStr">
        <is>
          <t>타공팬
컨벡션(건열)
예열 180°C 10~15분
조리 150°C 10~15분</t>
        </is>
      </c>
      <c r="M551" t="inlineStr">
        <is>
          <t>2,5,6,13,15,16,18</t>
        </is>
      </c>
      <c r="N551" t="inlineStr">
        <is>
          <t>haccp
/1등급</t>
        </is>
      </c>
      <c r="O551" t="inlineStr">
        <is>
          <t>면세</t>
        </is>
      </c>
      <c r="P551" t="n">
        <v>120</v>
      </c>
      <c r="Q551" t="inlineStr">
        <is>
          <t>7일</t>
        </is>
      </c>
      <c r="R551" t="inlineStr">
        <is>
          <t>냉장</t>
        </is>
      </c>
    </row>
    <row r="552">
      <c r="A552" t="inlineStr">
        <is>
          <t>닭꼬치</t>
        </is>
      </c>
      <c r="B552" t="inlineStr"/>
      <c r="C552" t="inlineStr">
        <is>
          <t>[국내산]1등급파닭파닭꼬치(닭가슴살)(소스20%지원)
[100개 이상 발주시 지원]</t>
        </is>
      </c>
      <c r="D552" t="inlineStr">
        <is>
          <t>일배</t>
        </is>
      </c>
      <c r="E552" t="n">
        <v>0.07000000000000001</v>
      </c>
      <c r="F552" t="inlineStr">
        <is>
          <t>70g</t>
        </is>
      </c>
      <c r="G552" t="inlineStr">
        <is>
          <t>개</t>
        </is>
      </c>
      <c r="H552" t="inlineStr"/>
      <c r="I552" t="n">
        <v>2000</v>
      </c>
      <c r="J552" t="inlineStr">
        <is>
          <t xml:space="preserve">닭고기(국내산)70%,대파(국내산)30%
</t>
        </is>
      </c>
      <c r="K552" t="inlineStr">
        <is>
          <t>(소스20%지원) : 자메이카소스,홍초불닭소스,마라소스,데리야끼소스 중 소스 1개 선택</t>
        </is>
      </c>
      <c r="L552" t="inlineStr">
        <is>
          <t>타공팬
컨벡션(건열)
예열 180°C 10~15분
조리 150°C 10~15분</t>
        </is>
      </c>
      <c r="M552" t="inlineStr">
        <is>
          <t>2,5,6,13,15,16,18</t>
        </is>
      </c>
      <c r="N552" t="inlineStr">
        <is>
          <t>haccp
/1등급</t>
        </is>
      </c>
      <c r="O552" t="inlineStr">
        <is>
          <t>면세</t>
        </is>
      </c>
      <c r="P552" t="n">
        <v>100</v>
      </c>
      <c r="Q552" t="inlineStr">
        <is>
          <t>7일</t>
        </is>
      </c>
      <c r="R552" t="inlineStr">
        <is>
          <t>냉장</t>
        </is>
      </c>
    </row>
    <row r="553">
      <c r="A553" t="inlineStr">
        <is>
          <t>닭꼬치</t>
        </is>
      </c>
      <c r="B553" t="inlineStr"/>
      <c r="C553" t="inlineStr">
        <is>
          <t>[국내산]1등급파닭파닭꼬치(닭가슴살)(소스20%지원)
[100개 이상 발주시 지원]</t>
        </is>
      </c>
      <c r="D553" t="inlineStr">
        <is>
          <t>일배</t>
        </is>
      </c>
      <c r="E553" t="n">
        <v>0.1</v>
      </c>
      <c r="F553" t="inlineStr">
        <is>
          <t>100g</t>
        </is>
      </c>
      <c r="G553" t="inlineStr">
        <is>
          <t>개</t>
        </is>
      </c>
      <c r="H553" t="inlineStr"/>
      <c r="I553" t="n">
        <v>2400</v>
      </c>
      <c r="J553" t="inlineStr">
        <is>
          <t xml:space="preserve">닭고기(국내산)70%,대파(국내산)30%
</t>
        </is>
      </c>
      <c r="K553" t="inlineStr">
        <is>
          <t>(소스20%지원) : 자메이카소스,홍초불닭소스,마라소스,데리야끼소스 중 소스 1개 선택</t>
        </is>
      </c>
      <c r="L553" t="inlineStr">
        <is>
          <t>타공팬
컨벡션(건열)
예열 180°C 10~15분
조리 150°C 10~15분</t>
        </is>
      </c>
      <c r="M553" t="inlineStr">
        <is>
          <t>2,5,6,13,15,16,18</t>
        </is>
      </c>
      <c r="N553" t="inlineStr">
        <is>
          <t>haccp
/1등급</t>
        </is>
      </c>
      <c r="O553" t="inlineStr">
        <is>
          <t>면세</t>
        </is>
      </c>
      <c r="P553" t="n">
        <v>60</v>
      </c>
      <c r="Q553" t="inlineStr">
        <is>
          <t>7일</t>
        </is>
      </c>
      <c r="R553" t="inlineStr">
        <is>
          <t>냉장</t>
        </is>
      </c>
    </row>
    <row r="554">
      <c r="A554" t="inlineStr">
        <is>
          <t>닭꼬치</t>
        </is>
      </c>
      <c r="B554" t="inlineStr"/>
      <c r="C554" t="inlineStr">
        <is>
          <t>[무항생제]1등급파닭파닭꼬치(닭가슴살)(소스20%지원)
[100개 이상 발주시 지원]</t>
        </is>
      </c>
      <c r="D554" t="inlineStr">
        <is>
          <t>일배</t>
        </is>
      </c>
      <c r="E554" t="n">
        <v>0.05</v>
      </c>
      <c r="F554" t="inlineStr">
        <is>
          <t>50g</t>
        </is>
      </c>
      <c r="G554" t="inlineStr">
        <is>
          <t>개</t>
        </is>
      </c>
      <c r="H554" t="inlineStr"/>
      <c r="I554" t="n">
        <v>1700</v>
      </c>
      <c r="J554" t="inlineStr">
        <is>
          <t xml:space="preserve">닭고기(국내산)70%,대파(국내산)30%
</t>
        </is>
      </c>
      <c r="K554" t="inlineStr">
        <is>
          <t>(소스20%지원) : 자메이카소스,홍초불닭소스,마라소스,데리야끼소스 중 소스 1개 선택</t>
        </is>
      </c>
      <c r="L554" t="inlineStr">
        <is>
          <t>타공팬
컨벡션(건열)
예열 180°C 10~15분
조리 150°C 10~15분</t>
        </is>
      </c>
      <c r="M554" t="inlineStr">
        <is>
          <t>2,5,6,13,15,16,18</t>
        </is>
      </c>
      <c r="N554" t="inlineStr">
        <is>
          <t>haccp
/무항생제
/1등급</t>
        </is>
      </c>
      <c r="O554" t="inlineStr">
        <is>
          <t>면세</t>
        </is>
      </c>
      <c r="P554" t="n">
        <v>120</v>
      </c>
      <c r="Q554" t="inlineStr">
        <is>
          <t>7일</t>
        </is>
      </c>
      <c r="R554" t="inlineStr">
        <is>
          <t>냉장</t>
        </is>
      </c>
    </row>
    <row r="555">
      <c r="A555" t="inlineStr">
        <is>
          <t>닭꼬치</t>
        </is>
      </c>
      <c r="B555" t="inlineStr"/>
      <c r="C555" t="inlineStr">
        <is>
          <t>[무항생제]1등급파닭파닭꼬치(닭가슴살)(소스20%지원)
[100개 이상 발주시 지원]</t>
        </is>
      </c>
      <c r="D555" t="inlineStr">
        <is>
          <t>일배</t>
        </is>
      </c>
      <c r="E555" t="n">
        <v>0.07000000000000001</v>
      </c>
      <c r="F555" t="inlineStr">
        <is>
          <t>70g</t>
        </is>
      </c>
      <c r="G555" t="inlineStr">
        <is>
          <t>개</t>
        </is>
      </c>
      <c r="H555" t="inlineStr"/>
      <c r="I555" t="n">
        <v>2000</v>
      </c>
      <c r="J555" t="inlineStr">
        <is>
          <t xml:space="preserve">닭고기(국내산)70%,대파(국내산)30%
</t>
        </is>
      </c>
      <c r="K555" t="inlineStr">
        <is>
          <t>(소스20%지원) : 자메이카소스,홍초불닭소스,마라소스,데리야끼소스 중 소스 1개 선택</t>
        </is>
      </c>
      <c r="L555" t="inlineStr">
        <is>
          <t>타공팬
컨벡션(건열)
예열 180°C 10~15분
조리 150°C 10~15분</t>
        </is>
      </c>
      <c r="M555" t="inlineStr">
        <is>
          <t>2,5,6,13,15,16,18</t>
        </is>
      </c>
      <c r="N555" t="inlineStr">
        <is>
          <t>haccp
/무항생제
/1등급</t>
        </is>
      </c>
      <c r="O555" t="inlineStr">
        <is>
          <t>면세</t>
        </is>
      </c>
      <c r="P555" t="n">
        <v>100</v>
      </c>
      <c r="Q555" t="inlineStr">
        <is>
          <t>7일</t>
        </is>
      </c>
      <c r="R555" t="inlineStr">
        <is>
          <t>냉장</t>
        </is>
      </c>
    </row>
    <row r="556">
      <c r="A556" t="inlineStr">
        <is>
          <t>닭꼬치</t>
        </is>
      </c>
      <c r="B556" t="inlineStr"/>
      <c r="C556" t="inlineStr">
        <is>
          <t>[무항생제]1등급파닭파닭꼬치(닭가슴살)(소스20%지원)
[100개 이상 발주시 지원]</t>
        </is>
      </c>
      <c r="D556" t="inlineStr">
        <is>
          <t>일배</t>
        </is>
      </c>
      <c r="E556" t="n">
        <v>0.1</v>
      </c>
      <c r="F556" t="inlineStr">
        <is>
          <t>100g</t>
        </is>
      </c>
      <c r="G556" t="inlineStr">
        <is>
          <t>개</t>
        </is>
      </c>
      <c r="H556" t="inlineStr"/>
      <c r="I556" t="n">
        <v>2500</v>
      </c>
      <c r="J556" t="inlineStr">
        <is>
          <t xml:space="preserve">닭고기(국내산)70%,대파(국내산)30%
</t>
        </is>
      </c>
      <c r="K556" t="inlineStr">
        <is>
          <t>(소스20%지원) : 자메이카소스,홍초불닭소스,마라소스,데리야끼소스 중 소스 1개 선택</t>
        </is>
      </c>
      <c r="L556" t="inlineStr">
        <is>
          <t>타공팬
컨벡션(건열)
예열 180°C 10~15분
조리 150°C 10~15분</t>
        </is>
      </c>
      <c r="M556" t="inlineStr">
        <is>
          <t>2,5,6,13,15,16,18</t>
        </is>
      </c>
      <c r="N556" t="inlineStr">
        <is>
          <t>haccp
/무항생제
/1등급</t>
        </is>
      </c>
      <c r="O556" t="inlineStr">
        <is>
          <t>면세</t>
        </is>
      </c>
      <c r="P556" t="n">
        <v>60</v>
      </c>
      <c r="Q556" t="inlineStr">
        <is>
          <t>7일</t>
        </is>
      </c>
      <c r="R556" t="inlineStr">
        <is>
          <t>냉장</t>
        </is>
      </c>
    </row>
    <row r="557">
      <c r="A557" t="inlineStr"/>
      <c r="B557" t="inlineStr"/>
      <c r="C557" t="inlineStr">
        <is>
          <t>[프리미엄]땅콩초코스틱(빼빼로) 
-(11월 빼빼로데이만 공급)</t>
        </is>
      </c>
      <c r="D557" t="inlineStr">
        <is>
          <t>재고</t>
        </is>
      </c>
      <c r="E557" t="n">
        <v>0.9</v>
      </c>
      <c r="F557" t="inlineStr">
        <is>
          <t>18g*50개</t>
        </is>
      </c>
      <c r="G557" t="inlineStr">
        <is>
          <t>박스</t>
        </is>
      </c>
      <c r="H557" t="n">
        <v>21800</v>
      </c>
      <c r="I557" t="n">
        <v>436</v>
      </c>
      <c r="J557"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K557" t="inlineStr">
        <is>
          <t xml:space="preserve">*개별포장
총 길이:19cm/ 초코 길이:14.5cm/ 과자 지름:1cm/ 초코지름:1.5cm
</t>
        </is>
      </c>
      <c r="L557" t="inlineStr">
        <is>
          <t>바로섭취가능</t>
        </is>
      </c>
      <c r="M557" t="inlineStr">
        <is>
          <t>2,4,5,6</t>
        </is>
      </c>
      <c r="N557" t="inlineStr">
        <is>
          <t>haccp</t>
        </is>
      </c>
      <c r="O557" t="inlineStr">
        <is>
          <t>과세</t>
        </is>
      </c>
      <c r="P557" t="n">
        <v>6</v>
      </c>
      <c r="Q557" t="inlineStr">
        <is>
          <t>12개월</t>
        </is>
      </c>
      <c r="R557" t="inlineStr">
        <is>
          <t>실온</t>
        </is>
      </c>
    </row>
    <row r="558">
      <c r="A558" t="inlineStr"/>
      <c r="B558" t="inlineStr"/>
      <c r="C558" t="inlineStr">
        <is>
          <t>[오리지날]회오리요술감자(90g)(시즈닝별도판매)</t>
        </is>
      </c>
      <c r="D558" t="inlineStr">
        <is>
          <t>재고</t>
        </is>
      </c>
      <c r="E558" t="n">
        <v>0.9</v>
      </c>
      <c r="F558" t="inlineStr">
        <is>
          <t>약90g*10개</t>
        </is>
      </c>
      <c r="G558" t="inlineStr">
        <is>
          <t>봉</t>
        </is>
      </c>
      <c r="H558" t="n">
        <v>13600</v>
      </c>
      <c r="I558" t="n">
        <v>1360</v>
      </c>
      <c r="J558" t="inlineStr">
        <is>
          <t>감자90%(국산),베터믹스골드8%[밀가루,옥수수전분(수입),쌀가루(국산),변성전분,베이킹파우더 등] 대두유2%*치즈시즈닝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58" t="inlineStr">
        <is>
          <t>시즈닝: 1kg 기준 350개/
박스입수량: 60ea/ 약85g~90g, 감자길이 18~20cm, 꼬지길이 27cm</t>
        </is>
      </c>
      <c r="L558" t="inlineStr">
        <is>
          <t>튀김조리-170°C 4~5분 조리
오븐조리-180°C~190°C 10분간 조리 (오븐종류에 따라 시간 및 온도 조절)</t>
        </is>
      </c>
      <c r="M558" t="inlineStr">
        <is>
          <t>5,6</t>
        </is>
      </c>
      <c r="N558" t="inlineStr"/>
      <c r="O558" t="inlineStr">
        <is>
          <t>과세</t>
        </is>
      </c>
      <c r="P558" t="n">
        <v>6</v>
      </c>
      <c r="Q558" t="inlineStr">
        <is>
          <t>12개월</t>
        </is>
      </c>
      <c r="R558" t="inlineStr">
        <is>
          <t>냉동</t>
        </is>
      </c>
    </row>
    <row r="559">
      <c r="A559" t="inlineStr"/>
      <c r="B559" t="inlineStr">
        <is>
          <t>회오리감자세트</t>
        </is>
      </c>
      <c r="C559" t="inlineStr">
        <is>
          <t>[오리지날]회오리요술감자(90g)+시즈닝 (허니버터,치즈,어니언,뿌링클중택1) (본품10봉당 시즈닝500g 1봉)</t>
        </is>
      </c>
      <c r="D559" t="inlineStr"/>
      <c r="E559" t="inlineStr"/>
      <c r="F559" t="inlineStr">
        <is>
          <t>약90g*10개</t>
        </is>
      </c>
      <c r="G559" t="inlineStr"/>
      <c r="H559" t="n">
        <v>14450</v>
      </c>
      <c r="I559" t="n">
        <v>1450</v>
      </c>
      <c r="J559"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59" t="inlineStr"/>
      <c r="L559" t="inlineStr"/>
      <c r="M559" t="inlineStr"/>
      <c r="N559" t="inlineStr"/>
      <c r="O559" t="inlineStr"/>
      <c r="P559" t="inlineStr"/>
      <c r="Q559" t="inlineStr"/>
      <c r="R559" t="inlineStr"/>
    </row>
    <row r="560">
      <c r="A560" t="inlineStr"/>
      <c r="B560" t="inlineStr"/>
      <c r="C560" t="inlineStr">
        <is>
          <t>[오리지날]회오리요술감자(70g)(시즈닝별도판매)</t>
        </is>
      </c>
      <c r="D560" t="inlineStr">
        <is>
          <t>재고</t>
        </is>
      </c>
      <c r="E560" t="n">
        <v>0.7</v>
      </c>
      <c r="F560" t="inlineStr">
        <is>
          <t>약70g*10개</t>
        </is>
      </c>
      <c r="G560" t="inlineStr">
        <is>
          <t>봉</t>
        </is>
      </c>
      <c r="H560" t="n">
        <v>13000</v>
      </c>
      <c r="I560" t="n">
        <v>1300</v>
      </c>
      <c r="J560" t="inlineStr">
        <is>
          <t>감자90%(국산),베터믹스골드8%[밀가루,옥수수전분(수입),쌀가루(국산),변성전분,베이킹파우더 등] 대두유2%</t>
        </is>
      </c>
      <c r="K560" t="inlineStr">
        <is>
          <t>시즈닝: 1kg기준 400개
/박스입수량:80ea /약65g~70g, 감자길이 17~19cm, 꼬지길이 25cm</t>
        </is>
      </c>
      <c r="L560" t="inlineStr">
        <is>
          <t>튀김조리-170°C 4~5분 조리
오븐조리-180°C~190°C 10분간 조리 (오븐종류에 따라 시간 및 온도 조절)</t>
        </is>
      </c>
      <c r="M560" t="inlineStr">
        <is>
          <t>5,6</t>
        </is>
      </c>
      <c r="N560" t="inlineStr"/>
      <c r="O560" t="inlineStr">
        <is>
          <t>과세</t>
        </is>
      </c>
      <c r="P560" t="n">
        <v>7</v>
      </c>
      <c r="Q560" t="inlineStr">
        <is>
          <t>12개월</t>
        </is>
      </c>
      <c r="R560" t="inlineStr">
        <is>
          <t>냉동</t>
        </is>
      </c>
    </row>
    <row r="561">
      <c r="A561" t="inlineStr"/>
      <c r="B561" t="inlineStr">
        <is>
          <t>회오리감자세트</t>
        </is>
      </c>
      <c r="C561" t="inlineStr">
        <is>
          <t>[오리지날]회오리요술감자(90g)+시즈닝 (허니버터,치즈,어니언,뿌링클중택1) (본품10봉당 시즈닝500g 1봉)</t>
        </is>
      </c>
      <c r="D561" t="inlineStr"/>
      <c r="E561" t="inlineStr"/>
      <c r="F561" t="inlineStr">
        <is>
          <t>약90g*10개</t>
        </is>
      </c>
      <c r="G561" t="inlineStr"/>
      <c r="H561" t="n">
        <v>13850</v>
      </c>
      <c r="I561" t="n">
        <v>1385</v>
      </c>
      <c r="J561"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1" t="inlineStr"/>
      <c r="L561" t="inlineStr"/>
      <c r="M561" t="inlineStr"/>
      <c r="N561" t="inlineStr"/>
      <c r="O561" t="inlineStr"/>
      <c r="P561" t="inlineStr"/>
      <c r="Q561" t="inlineStr"/>
      <c r="R561" t="inlineStr"/>
    </row>
    <row r="562">
      <c r="A562" t="inlineStr"/>
      <c r="B562" t="inlineStr"/>
      <c r="C562" t="inlineStr">
        <is>
          <t>[오리지날]회오리요술감자(50g)(시즈닝별도판매)</t>
        </is>
      </c>
      <c r="D562" t="inlineStr">
        <is>
          <t>재고</t>
        </is>
      </c>
      <c r="E562" t="n">
        <v>0.5</v>
      </c>
      <c r="F562" t="inlineStr">
        <is>
          <t>약50g*10개</t>
        </is>
      </c>
      <c r="G562" t="inlineStr">
        <is>
          <t>봉</t>
        </is>
      </c>
      <c r="H562" t="n">
        <v>12100</v>
      </c>
      <c r="I562" t="n">
        <v>1210</v>
      </c>
      <c r="J562" t="inlineStr">
        <is>
          <t>감자90%(국산),베터믹스골드8%[밀가루,옥수수전분(수입),쌀가루(국산),변성전분,베이킹파우더 등] 대두유2%</t>
        </is>
      </c>
      <c r="K562" t="inlineStr">
        <is>
          <t>시즈닝: 1kg기준 450개
/박스입수량:100ea /
약45g~50g, 감자길이 16~18cm, 꼬지길이 25cm</t>
        </is>
      </c>
      <c r="L562" t="inlineStr">
        <is>
          <t>튀김조리-170°C 4~5분 조리
오븐조리-180°C~190°C 10분간 조리 (오븐종류에 따라 시간 및 온도 조절)</t>
        </is>
      </c>
      <c r="M562" t="inlineStr">
        <is>
          <t>5,6</t>
        </is>
      </c>
      <c r="N562" t="inlineStr"/>
      <c r="O562" t="inlineStr">
        <is>
          <t>과세</t>
        </is>
      </c>
      <c r="P562" t="n">
        <v>8</v>
      </c>
      <c r="Q562" t="inlineStr">
        <is>
          <t>12개월</t>
        </is>
      </c>
      <c r="R562" t="inlineStr">
        <is>
          <t>냉동</t>
        </is>
      </c>
    </row>
    <row r="563">
      <c r="A563" t="inlineStr"/>
      <c r="B563" t="inlineStr">
        <is>
          <t>회오리감자세트</t>
        </is>
      </c>
      <c r="C563" t="inlineStr">
        <is>
          <t>[오리지날]회오리요술감자(90g)+시즈닝 (허니버터,치즈,어니언,뿌링클중택1) (본품10봉당 시즈닝500g 1봉)</t>
        </is>
      </c>
      <c r="D563" t="inlineStr"/>
      <c r="E563" t="inlineStr"/>
      <c r="F563" t="inlineStr">
        <is>
          <t>약90g*10개</t>
        </is>
      </c>
      <c r="G563" t="inlineStr"/>
      <c r="H563" t="n">
        <v>12950</v>
      </c>
      <c r="I563" t="n">
        <v>1295</v>
      </c>
      <c r="J563"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3" t="inlineStr"/>
      <c r="L563" t="inlineStr"/>
      <c r="M563" t="inlineStr"/>
      <c r="N563" t="inlineStr"/>
      <c r="O563" t="inlineStr"/>
      <c r="P563" t="inlineStr"/>
      <c r="Q563" t="inlineStr"/>
      <c r="R563" t="inlineStr"/>
    </row>
    <row r="564">
      <c r="A564" t="inlineStr"/>
      <c r="B564" t="inlineStr"/>
      <c r="C564" t="inlineStr">
        <is>
          <t>[오리지날]회오리요술감자(40g)(시즈닝별도판매)</t>
        </is>
      </c>
      <c r="D564" t="inlineStr">
        <is>
          <t>재고</t>
        </is>
      </c>
      <c r="E564" t="n">
        <v>0.4</v>
      </c>
      <c r="F564" t="inlineStr">
        <is>
          <t>약40g*10개</t>
        </is>
      </c>
      <c r="G564" t="inlineStr">
        <is>
          <t>봉</t>
        </is>
      </c>
      <c r="H564" t="n">
        <v>11300</v>
      </c>
      <c r="I564" t="n">
        <v>1130</v>
      </c>
      <c r="J564" t="inlineStr">
        <is>
          <t>감자90%(국산),베터믹스골드8%[밀가루,옥수수전분(수입),쌀가루(국산),변성전분,베이킹파우더 등] 대두유2%</t>
        </is>
      </c>
      <c r="K564" t="inlineStr">
        <is>
          <t>시즈닝: 1kg기준 450개
/박스입수량:120ea /
약35g~40g, 감자길이 14~16cm, 꼬지길이 25cm</t>
        </is>
      </c>
      <c r="L564" t="inlineStr">
        <is>
          <t>튀김조리-170°C 4~5분 조리
오븐조리-180°C~190°C 10분간 조리 (오븐종류에 따라 시간 및 온도 조절)</t>
        </is>
      </c>
      <c r="M564" t="inlineStr">
        <is>
          <t>5,6</t>
        </is>
      </c>
      <c r="N564" t="inlineStr"/>
      <c r="O564" t="inlineStr">
        <is>
          <t>과세</t>
        </is>
      </c>
      <c r="P564" t="n">
        <v>10</v>
      </c>
      <c r="Q564" t="inlineStr">
        <is>
          <t>12개월</t>
        </is>
      </c>
      <c r="R564" t="inlineStr">
        <is>
          <t>냉동</t>
        </is>
      </c>
    </row>
    <row r="565">
      <c r="A565" t="inlineStr"/>
      <c r="B565" t="inlineStr">
        <is>
          <t>회오리감자세트</t>
        </is>
      </c>
      <c r="C565" t="inlineStr">
        <is>
          <t>[오리지날]회오리요술감자(90g)+시즈닝 (허니버터,치즈,어니언,뿌링클중택1) (본품10봉당 시즈닝500g 1봉)</t>
        </is>
      </c>
      <c r="D565" t="inlineStr"/>
      <c r="E565" t="inlineStr"/>
      <c r="F565" t="inlineStr">
        <is>
          <t>약90g*10개</t>
        </is>
      </c>
      <c r="G565" t="inlineStr"/>
      <c r="H565" t="n">
        <v>12150</v>
      </c>
      <c r="I565" t="n">
        <v>1215</v>
      </c>
      <c r="J565"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5" t="inlineStr"/>
      <c r="L565" t="inlineStr"/>
      <c r="M565" t="inlineStr"/>
      <c r="N565" t="inlineStr"/>
      <c r="O565" t="inlineStr"/>
      <c r="P565" t="inlineStr"/>
      <c r="Q565" t="inlineStr"/>
      <c r="R565" t="inlineStr"/>
    </row>
    <row r="566">
      <c r="A566" t="inlineStr"/>
      <c r="B566" t="inlineStr"/>
      <c r="C566" t="inlineStr">
        <is>
          <t>[국내산]영덕붉은대게몸살(샐러드/볶음밥용)</t>
        </is>
      </c>
      <c r="D566" t="inlineStr">
        <is>
          <t>재고</t>
        </is>
      </c>
      <c r="E566" t="n">
        <v>0.7</v>
      </c>
      <c r="F566" t="inlineStr">
        <is>
          <t>700g</t>
        </is>
      </c>
      <c r="G566" t="inlineStr">
        <is>
          <t>봉</t>
        </is>
      </c>
      <c r="H566" t="n">
        <v>34400</v>
      </c>
      <c r="I566" t="inlineStr"/>
      <c r="J566" t="inlineStr">
        <is>
          <t>붉은대게살(국내산)100%
*원산지 : 국내산(영덕군)</t>
        </is>
      </c>
      <c r="K566" t="inlineStr">
        <is>
          <t>중량 : 700g(해동후 수율 70%), 지퍼포장지(대) 무상제공 조건(143원)</t>
        </is>
      </c>
      <c r="L566" t="inlineStr">
        <is>
          <t>스프가공 가능 : 실처럼 하얗게 조리하고 
싶으면 몸살 사용</t>
        </is>
      </c>
      <c r="M566" t="n">
        <v>8</v>
      </c>
      <c r="N566" t="inlineStr">
        <is>
          <t>haccp</t>
        </is>
      </c>
      <c r="O566" t="inlineStr">
        <is>
          <t>과세</t>
        </is>
      </c>
      <c r="P566" t="n">
        <v>20</v>
      </c>
      <c r="Q566" t="inlineStr">
        <is>
          <t>24개월</t>
        </is>
      </c>
      <c r="R566" t="inlineStr">
        <is>
          <t>냉동</t>
        </is>
      </c>
    </row>
    <row r="567">
      <c r="A567" t="inlineStr"/>
      <c r="B567" t="inlineStr"/>
      <c r="C567" t="inlineStr">
        <is>
          <t>[국내산]영덕붉은대게살(샐러드/볶음밥용)</t>
        </is>
      </c>
      <c r="D567" t="inlineStr">
        <is>
          <t>재고</t>
        </is>
      </c>
      <c r="E567" t="n">
        <v>0.7</v>
      </c>
      <c r="F567" t="inlineStr">
        <is>
          <t>700g</t>
        </is>
      </c>
      <c r="G567" t="inlineStr">
        <is>
          <t>봉</t>
        </is>
      </c>
      <c r="H567" t="n">
        <v>43800</v>
      </c>
      <c r="I567" t="inlineStr"/>
      <c r="J567" t="inlineStr">
        <is>
          <t>붉은대게살(국내산)100%
*원산지 : 국내산(영덕군)</t>
        </is>
      </c>
      <c r="K567" t="inlineStr">
        <is>
          <t>중량 : 700g(해동후 수율 70%), 지퍼포장지(대) 무상제공 조건(143원)</t>
        </is>
      </c>
      <c r="L567" t="inlineStr">
        <is>
          <t>스프가공 가능 : 육안상 붉은색으로 조리하고 싶으면 대게살 사용</t>
        </is>
      </c>
      <c r="M567" t="n">
        <v>8</v>
      </c>
      <c r="N567" t="inlineStr">
        <is>
          <t>haccp</t>
        </is>
      </c>
      <c r="O567" t="inlineStr">
        <is>
          <t>과세</t>
        </is>
      </c>
      <c r="P567" t="n">
        <v>20</v>
      </c>
      <c r="Q567" t="inlineStr">
        <is>
          <t>24개월</t>
        </is>
      </c>
      <c r="R567" t="inlineStr">
        <is>
          <t>냉동</t>
        </is>
      </c>
    </row>
    <row r="568">
      <c r="A568" t="inlineStr"/>
      <c r="B568" t="inlineStr"/>
      <c r="C568" t="inlineStr">
        <is>
          <t>[포르투칼]전통에그타르트(완제)
-★초록나무 ONLY ONE★</t>
        </is>
      </c>
      <c r="D568" t="inlineStr">
        <is>
          <t>재고</t>
        </is>
      </c>
      <c r="E568" t="n">
        <v>0.72</v>
      </c>
      <c r="F568" t="inlineStr">
        <is>
          <t>약60gX12개</t>
        </is>
      </c>
      <c r="G568" t="inlineStr">
        <is>
          <t>팩</t>
        </is>
      </c>
      <c r="H568" t="n">
        <v>21400</v>
      </c>
      <c r="I568" t="n">
        <v>1783</v>
      </c>
      <c r="J568" t="inlineStr">
        <is>
          <t xml:space="preserve">커스타드필링64%(국산:우유,설탕,살균크림,난황,옥수수전분),페스츄리[강력분,정제소금,정제수,박력분,버터,마가린]
</t>
        </is>
      </c>
      <c r="K568" t="inlineStr">
        <is>
          <t>지름 : 8cm, 높이 : 3cm</t>
        </is>
      </c>
      <c r="L568" t="inlineStr">
        <is>
          <t>【조리방법】해동 후 섭취 또는 오븐조리
오븐조리 : 180℃ 예열된 오븐에 냉동상태로 약15분 조리</t>
        </is>
      </c>
      <c r="M568" t="inlineStr">
        <is>
          <t>2,5,6,10,16</t>
        </is>
      </c>
      <c r="N568" t="inlineStr">
        <is>
          <t>haccp</t>
        </is>
      </c>
      <c r="O568" t="inlineStr">
        <is>
          <t>과세</t>
        </is>
      </c>
      <c r="P568" t="n">
        <v>5</v>
      </c>
      <c r="Q568" t="inlineStr">
        <is>
          <t>6개월</t>
        </is>
      </c>
      <c r="R568" t="inlineStr">
        <is>
          <t>냉동</t>
        </is>
      </c>
    </row>
    <row r="569">
      <c r="A569" t="inlineStr"/>
      <c r="B569" t="inlineStr"/>
      <c r="C569" t="inlineStr">
        <is>
          <t>[포르투칼]전통치즈타르트(완제)
-★초록나무 ONLY ONE★</t>
        </is>
      </c>
      <c r="D569" t="inlineStr">
        <is>
          <t>재고</t>
        </is>
      </c>
      <c r="E569" t="n">
        <v>0.72</v>
      </c>
      <c r="F569" t="inlineStr">
        <is>
          <t>약60gX12개</t>
        </is>
      </c>
      <c r="G569" t="inlineStr">
        <is>
          <t>팩</t>
        </is>
      </c>
      <c r="H569" t="n">
        <v>21400</v>
      </c>
      <c r="I569" t="n">
        <v>1783</v>
      </c>
      <c r="J569" t="inlineStr">
        <is>
          <t xml:space="preserve">커스타드필링62%(크림치즈토핑31.5%,사워크림,난황,옥수수전분),페스트리[국산:강력분,정제소금,정제수,박력분,버터,마가린]
</t>
        </is>
      </c>
      <c r="K569" t="inlineStr">
        <is>
          <t>-지름 : 8cm, 높이 : 3cm</t>
        </is>
      </c>
      <c r="L569" t="inlineStr">
        <is>
          <t>【조리방법】해동 후 섭취 또는 오븐조리
오븐조리 : 180℃ 예열된 오븐에 냉동상태로 약15분 조리</t>
        </is>
      </c>
      <c r="M569" t="inlineStr">
        <is>
          <t>2,5,6,10,16</t>
        </is>
      </c>
      <c r="N569" t="inlineStr">
        <is>
          <t>haccp</t>
        </is>
      </c>
      <c r="O569" t="inlineStr">
        <is>
          <t>과세</t>
        </is>
      </c>
      <c r="P569" t="n">
        <v>5</v>
      </c>
      <c r="Q569" t="inlineStr">
        <is>
          <t>6개월</t>
        </is>
      </c>
      <c r="R569" t="inlineStr">
        <is>
          <t>냉동</t>
        </is>
      </c>
    </row>
    <row r="570">
      <c r="A570" t="inlineStr"/>
      <c r="B570" t="inlineStr"/>
      <c r="C570" t="inlineStr">
        <is>
          <t>[우리밀]칼슘밀감머핀30g</t>
        </is>
      </c>
      <c r="D570" t="inlineStr">
        <is>
          <t>일배</t>
        </is>
      </c>
      <c r="E570" t="n">
        <v>0.03</v>
      </c>
      <c r="F570" t="inlineStr">
        <is>
          <t>30g</t>
        </is>
      </c>
      <c r="G570" t="inlineStr">
        <is>
          <t>개</t>
        </is>
      </c>
      <c r="H570" t="inlineStr"/>
      <c r="I570" t="n">
        <v>1000</v>
      </c>
      <c r="J570"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0" t="inlineStr">
        <is>
          <t>벌크포장 20개씩
지름 4.5cm/ 높이 4.5cm</t>
        </is>
      </c>
      <c r="L570" t="inlineStr">
        <is>
          <t>바로섭취가능</t>
        </is>
      </c>
      <c r="M570" t="inlineStr">
        <is>
          <t>1,2,5,6</t>
        </is>
      </c>
      <c r="N570" t="inlineStr">
        <is>
          <t>haccp
/무항생제</t>
        </is>
      </c>
      <c r="O570" t="inlineStr">
        <is>
          <t>과세</t>
        </is>
      </c>
      <c r="P570" t="n">
        <v>200</v>
      </c>
      <c r="Q570" t="inlineStr">
        <is>
          <t>6개월</t>
        </is>
      </c>
      <c r="R570" t="inlineStr">
        <is>
          <t>냉동</t>
        </is>
      </c>
    </row>
    <row r="571">
      <c r="A571" t="inlineStr"/>
      <c r="B571" t="inlineStr"/>
      <c r="C571" t="inlineStr">
        <is>
          <t>[우리밀]칼슘밀감머핀50g</t>
        </is>
      </c>
      <c r="D571" t="inlineStr">
        <is>
          <t>일배</t>
        </is>
      </c>
      <c r="E571" t="n">
        <v>0.05</v>
      </c>
      <c r="F571" t="inlineStr">
        <is>
          <t>50g</t>
        </is>
      </c>
      <c r="G571" t="inlineStr">
        <is>
          <t>개</t>
        </is>
      </c>
      <c r="H571" t="inlineStr"/>
      <c r="I571" t="n">
        <v>1300</v>
      </c>
      <c r="J571"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1" t="inlineStr">
        <is>
          <t>벌크포장 20개씩
지름:6cm / 높이:5~5.5cm</t>
        </is>
      </c>
      <c r="L571" t="inlineStr">
        <is>
          <t>바로섭취가능</t>
        </is>
      </c>
      <c r="M571" t="inlineStr">
        <is>
          <t>1,2,5,6</t>
        </is>
      </c>
      <c r="N571" t="inlineStr">
        <is>
          <t>haccp
/무항생제</t>
        </is>
      </c>
      <c r="O571" t="inlineStr">
        <is>
          <t>과세</t>
        </is>
      </c>
      <c r="P571" t="n">
        <v>120</v>
      </c>
      <c r="Q571" t="inlineStr">
        <is>
          <t>6개월</t>
        </is>
      </c>
      <c r="R571" t="inlineStr">
        <is>
          <t>냉동</t>
        </is>
      </c>
    </row>
    <row r="572">
      <c r="A572" t="inlineStr"/>
      <c r="B572" t="inlineStr"/>
      <c r="C572" t="inlineStr">
        <is>
          <t>[우리밀]칼슘초코머핀30g</t>
        </is>
      </c>
      <c r="D572" t="inlineStr">
        <is>
          <t>일배</t>
        </is>
      </c>
      <c r="E572" t="n">
        <v>0.03</v>
      </c>
      <c r="F572" t="inlineStr">
        <is>
          <t>30g</t>
        </is>
      </c>
      <c r="G572" t="inlineStr">
        <is>
          <t>개</t>
        </is>
      </c>
      <c r="H572" t="inlineStr"/>
      <c r="I572" t="n">
        <v>1000</v>
      </c>
      <c r="J572"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K572" t="inlineStr">
        <is>
          <t>벌크포장 20개씩
지름 4.5cm/ 높이 4.5cm</t>
        </is>
      </c>
      <c r="L572" t="inlineStr">
        <is>
          <t>바로섭취가능</t>
        </is>
      </c>
      <c r="M572" t="inlineStr">
        <is>
          <t>1,2,5,6</t>
        </is>
      </c>
      <c r="N572" t="inlineStr">
        <is>
          <t>haccp
/무항생제</t>
        </is>
      </c>
      <c r="O572" t="inlineStr">
        <is>
          <t>과세</t>
        </is>
      </c>
      <c r="P572" t="n">
        <v>200</v>
      </c>
      <c r="Q572" t="inlineStr">
        <is>
          <t>6개월</t>
        </is>
      </c>
      <c r="R572" t="inlineStr">
        <is>
          <t>냉동</t>
        </is>
      </c>
    </row>
    <row r="573">
      <c r="A573" t="inlineStr"/>
      <c r="B573" t="inlineStr"/>
      <c r="C573" t="inlineStr">
        <is>
          <t>[우리밀]칼슘초코머핀50g</t>
        </is>
      </c>
      <c r="D573" t="inlineStr">
        <is>
          <t>일배</t>
        </is>
      </c>
      <c r="E573" t="n">
        <v>0.05</v>
      </c>
      <c r="F573" t="inlineStr">
        <is>
          <t>50g</t>
        </is>
      </c>
      <c r="G573" t="inlineStr">
        <is>
          <t>개</t>
        </is>
      </c>
      <c r="H573" t="inlineStr"/>
      <c r="I573" t="n">
        <v>1300</v>
      </c>
      <c r="J573" t="inlineStr">
        <is>
          <t>밀가루25.4%(국산),계란(국산,무항생),가공버터(유지방,유청분말,가공유지,레시틴,정제수),마가린(팜유,팜올레인유,정제수,팜올레인부분경화유),설탕,식물성크림혼합분말,베이킹파우더,코코아분말1.94%,난각칼슘2%</t>
        </is>
      </c>
      <c r="K573" t="inlineStr">
        <is>
          <t>벌크포장 20개씩
지름:6cm / 높이:5~5.5cm</t>
        </is>
      </c>
      <c r="L573" t="inlineStr">
        <is>
          <t>바로섭취가능</t>
        </is>
      </c>
      <c r="M573" t="inlineStr">
        <is>
          <t>1,2,5,6</t>
        </is>
      </c>
      <c r="N573" t="inlineStr">
        <is>
          <t>haccp
/무항생제</t>
        </is>
      </c>
      <c r="O573" t="inlineStr">
        <is>
          <t>과세</t>
        </is>
      </c>
      <c r="P573" t="n">
        <v>120</v>
      </c>
      <c r="Q573" t="inlineStr">
        <is>
          <t>6개월</t>
        </is>
      </c>
      <c r="R573" t="inlineStr">
        <is>
          <t>냉동</t>
        </is>
      </c>
    </row>
    <row r="574">
      <c r="A574" t="inlineStr"/>
      <c r="B574" t="inlineStr"/>
      <c r="C574" t="inlineStr">
        <is>
          <t>[우리밀]칼슘초코칩쿠키(수제/개별포장)</t>
        </is>
      </c>
      <c r="D574" t="inlineStr">
        <is>
          <t>일배</t>
        </is>
      </c>
      <c r="E574" t="n">
        <v>0.025</v>
      </c>
      <c r="F574" t="inlineStr">
        <is>
          <t>25g</t>
        </is>
      </c>
      <c r="G574" t="inlineStr">
        <is>
          <t>개</t>
        </is>
      </c>
      <c r="H574" t="inlineStr"/>
      <c r="I574" t="n">
        <v>900</v>
      </c>
      <c r="J574"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K574" t="inlineStr">
        <is>
          <t>*개별포장
지름 : 약 6cm , 두께 : 약 0.5 ~1cm)</t>
        </is>
      </c>
      <c r="L574" t="inlineStr">
        <is>
          <t>바로섭취가능</t>
        </is>
      </c>
      <c r="M574" t="inlineStr">
        <is>
          <t>1,2,5,6</t>
        </is>
      </c>
      <c r="N574" t="inlineStr">
        <is>
          <t>haccp
/무항생제</t>
        </is>
      </c>
      <c r="O574" t="inlineStr">
        <is>
          <t>과세</t>
        </is>
      </c>
      <c r="P574" t="n">
        <v>250</v>
      </c>
      <c r="Q574" t="inlineStr">
        <is>
          <t>9개월</t>
        </is>
      </c>
      <c r="R574" t="inlineStr">
        <is>
          <t>실온</t>
        </is>
      </c>
    </row>
    <row r="575">
      <c r="A575" t="inlineStr"/>
      <c r="B575" t="inlineStr"/>
      <c r="C575" t="inlineStr">
        <is>
          <t>[우리밀]샤브레건포도아몬드쿠키(완제/개별포장)</t>
        </is>
      </c>
      <c r="D575" t="inlineStr">
        <is>
          <t>일배</t>
        </is>
      </c>
      <c r="E575" t="n">
        <v>0.023</v>
      </c>
      <c r="F575" t="inlineStr">
        <is>
          <t>23g</t>
        </is>
      </c>
      <c r="G575" t="inlineStr">
        <is>
          <t>개</t>
        </is>
      </c>
      <c r="H575" t="inlineStr"/>
      <c r="I575" t="n">
        <v>900</v>
      </c>
      <c r="J575"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K575" t="inlineStr">
        <is>
          <t>*개별포장
지름 : 8cm, 두께 : 1cm</t>
        </is>
      </c>
      <c r="L575" t="inlineStr">
        <is>
          <t>바로섭취가능</t>
        </is>
      </c>
      <c r="M575" t="inlineStr">
        <is>
          <t>1,2,5,6/아몬드</t>
        </is>
      </c>
      <c r="N575" t="inlineStr">
        <is>
          <t>haccp
/무항생제</t>
        </is>
      </c>
      <c r="O575" t="inlineStr">
        <is>
          <t>과세</t>
        </is>
      </c>
      <c r="P575" t="n">
        <v>250</v>
      </c>
      <c r="Q575" t="inlineStr">
        <is>
          <t>9개월</t>
        </is>
      </c>
      <c r="R575" t="inlineStr">
        <is>
          <t>실온</t>
        </is>
      </c>
    </row>
    <row r="576">
      <c r="A576" t="inlineStr"/>
      <c r="B576" t="inlineStr"/>
      <c r="C576" t="inlineStr">
        <is>
          <t>[무농약]우리밀천연효소칼슘모닝빵</t>
        </is>
      </c>
      <c r="D576" t="inlineStr">
        <is>
          <t>일배</t>
        </is>
      </c>
      <c r="E576" t="n">
        <v>0.03</v>
      </c>
      <c r="F576" t="inlineStr">
        <is>
          <t>30g</t>
        </is>
      </c>
      <c r="G576" t="inlineStr">
        <is>
          <t>개</t>
        </is>
      </c>
      <c r="H576" t="inlineStr"/>
      <c r="I576" t="n">
        <v>800</v>
      </c>
      <c r="J576"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6" t="inlineStr">
        <is>
          <t>지름: 약 7~8cm</t>
        </is>
      </c>
      <c r="L576" t="inlineStr">
        <is>
          <t>바로섭취가능</t>
        </is>
      </c>
      <c r="M576" t="inlineStr">
        <is>
          <t>1,2,5,6</t>
        </is>
      </c>
      <c r="N576" t="inlineStr">
        <is>
          <t>haccp
/무항생제
/무농약</t>
        </is>
      </c>
      <c r="O576" t="inlineStr">
        <is>
          <t>과세</t>
        </is>
      </c>
      <c r="P576" t="n">
        <v>300</v>
      </c>
      <c r="Q576" t="inlineStr">
        <is>
          <t>6개월</t>
        </is>
      </c>
      <c r="R576" t="inlineStr">
        <is>
          <t>냉동</t>
        </is>
      </c>
    </row>
    <row r="577">
      <c r="A577" t="inlineStr"/>
      <c r="B577" t="inlineStr"/>
      <c r="C577" t="inlineStr">
        <is>
          <t>[무농약]우리밀천연효소칼슘모닝빵(S/L)</t>
        </is>
      </c>
      <c r="D577" t="inlineStr">
        <is>
          <t>일배</t>
        </is>
      </c>
      <c r="E577" t="n">
        <v>0.03</v>
      </c>
      <c r="F577" t="inlineStr">
        <is>
          <t>30g</t>
        </is>
      </c>
      <c r="G577" t="inlineStr">
        <is>
          <t>개</t>
        </is>
      </c>
      <c r="H577" t="inlineStr"/>
      <c r="I577" t="n">
        <v>800</v>
      </c>
      <c r="J57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7" t="inlineStr">
        <is>
          <t>지름: 약 7~8cm</t>
        </is>
      </c>
      <c r="L577" t="inlineStr">
        <is>
          <t>바로섭취가능</t>
        </is>
      </c>
      <c r="M577" t="inlineStr">
        <is>
          <t>1,2,5,6</t>
        </is>
      </c>
      <c r="N577" t="inlineStr">
        <is>
          <t>haccp
/무항생제
/무농약</t>
        </is>
      </c>
      <c r="O577" t="inlineStr">
        <is>
          <t>과세</t>
        </is>
      </c>
      <c r="P577" t="n">
        <v>300</v>
      </c>
      <c r="Q577" t="inlineStr">
        <is>
          <t>6개월</t>
        </is>
      </c>
      <c r="R577" t="inlineStr">
        <is>
          <t>냉동</t>
        </is>
      </c>
    </row>
    <row r="578">
      <c r="A578" t="inlineStr"/>
      <c r="B578" t="inlineStr"/>
      <c r="C578" t="inlineStr">
        <is>
          <t>[무농약]우리밀천연효소칼슘바게트빵(S/L)</t>
        </is>
      </c>
      <c r="D578" t="inlineStr">
        <is>
          <t>일배</t>
        </is>
      </c>
      <c r="E578" t="n">
        <v>0.01</v>
      </c>
      <c r="F578" t="inlineStr">
        <is>
          <t>10g</t>
        </is>
      </c>
      <c r="G578" t="inlineStr">
        <is>
          <t>개</t>
        </is>
      </c>
      <c r="H578" t="inlineStr"/>
      <c r="I578" t="n">
        <v>700</v>
      </c>
      <c r="J578" t="inlineStr">
        <is>
          <t>밀가루88.1%(국산,무농약),설탕,효소0.8%(외국산),이스트,정제소금(국산),칼슘0.4%(국산)</t>
        </is>
      </c>
      <c r="K578" t="inlineStr"/>
      <c r="L578" t="inlineStr">
        <is>
          <t>바로섭취가능</t>
        </is>
      </c>
      <c r="M578" t="inlineStr">
        <is>
          <t>2,5,6</t>
        </is>
      </c>
      <c r="N578" t="inlineStr">
        <is>
          <t>haccp
/무농약</t>
        </is>
      </c>
      <c r="O578" t="inlineStr">
        <is>
          <t>과세</t>
        </is>
      </c>
      <c r="P578" t="n">
        <v>720</v>
      </c>
      <c r="Q578" t="inlineStr">
        <is>
          <t>6개월</t>
        </is>
      </c>
      <c r="R578" t="inlineStr">
        <is>
          <t>냉동</t>
        </is>
      </c>
    </row>
    <row r="579">
      <c r="A579" t="inlineStr"/>
      <c r="B579" t="inlineStr"/>
      <c r="C579" t="inlineStr">
        <is>
          <t>[무농약]우리밀천연효소칼슘야채모닝빵</t>
        </is>
      </c>
      <c r="D579" t="inlineStr">
        <is>
          <t>일배</t>
        </is>
      </c>
      <c r="E579" t="n">
        <v>0.03</v>
      </c>
      <c r="F579" t="inlineStr">
        <is>
          <t>30g</t>
        </is>
      </c>
      <c r="G579" t="inlineStr">
        <is>
          <t>개</t>
        </is>
      </c>
      <c r="H579" t="inlineStr"/>
      <c r="I579" t="n">
        <v>800</v>
      </c>
      <c r="J579"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79" t="inlineStr"/>
      <c r="L579" t="inlineStr">
        <is>
          <t>바로섭취가능</t>
        </is>
      </c>
      <c r="M579" t="inlineStr">
        <is>
          <t>1,2,5,6</t>
        </is>
      </c>
      <c r="N579" t="inlineStr">
        <is>
          <t>haccp
/무항생제
/무농약</t>
        </is>
      </c>
      <c r="O579" t="inlineStr">
        <is>
          <t>과세</t>
        </is>
      </c>
      <c r="P579" t="n">
        <v>300</v>
      </c>
      <c r="Q579" t="inlineStr">
        <is>
          <t>6개월</t>
        </is>
      </c>
      <c r="R579" t="inlineStr">
        <is>
          <t>냉동</t>
        </is>
      </c>
    </row>
    <row r="580">
      <c r="A580" t="inlineStr"/>
      <c r="B580" t="inlineStr"/>
      <c r="C580" t="inlineStr">
        <is>
          <t>[무농약]우리밀천연효소칼슘야채모닝빵(S/L)</t>
        </is>
      </c>
      <c r="D580" t="inlineStr">
        <is>
          <t>일배</t>
        </is>
      </c>
      <c r="E580" t="n">
        <v>0.03</v>
      </c>
      <c r="F580" t="inlineStr">
        <is>
          <t>30g</t>
        </is>
      </c>
      <c r="G580" t="inlineStr">
        <is>
          <t>개</t>
        </is>
      </c>
      <c r="H580" t="inlineStr"/>
      <c r="I580" t="n">
        <v>800</v>
      </c>
      <c r="J580"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80" t="inlineStr"/>
      <c r="L580" t="inlineStr">
        <is>
          <t>바로섭취가능</t>
        </is>
      </c>
      <c r="M580" t="inlineStr">
        <is>
          <t>1,2,5,6</t>
        </is>
      </c>
      <c r="N580" t="inlineStr">
        <is>
          <t>haccp
/무항생제
/무농약</t>
        </is>
      </c>
      <c r="O580" t="inlineStr">
        <is>
          <t>과세</t>
        </is>
      </c>
      <c r="P580" t="n">
        <v>300</v>
      </c>
      <c r="Q580" t="inlineStr">
        <is>
          <t>6개월</t>
        </is>
      </c>
      <c r="R580" t="inlineStr">
        <is>
          <t>냉동</t>
        </is>
      </c>
    </row>
    <row r="581">
      <c r="A581" t="inlineStr"/>
      <c r="B581" t="inlineStr"/>
      <c r="C581" t="inlineStr">
        <is>
          <t>[무농약]우리밀천연효소칼슘식빵</t>
        </is>
      </c>
      <c r="D581" t="inlineStr">
        <is>
          <t>일배</t>
        </is>
      </c>
      <c r="E581" t="n">
        <v>0.035</v>
      </c>
      <c r="F581" t="inlineStr">
        <is>
          <t>35g</t>
        </is>
      </c>
      <c r="G581" t="inlineStr">
        <is>
          <t>개</t>
        </is>
      </c>
      <c r="H581" t="inlineStr"/>
      <c r="I581" t="n">
        <v>800</v>
      </c>
      <c r="J581" t="inlineStr">
        <is>
          <t>밀가루83.2%(국산,무농약),설탕,효모,가공버터(유지방,정제수,코코넛오일,무지유고형분),마가린(팜유,정제야자경화유,정제수,콩기름(대두유),팜올레인부분경화유),효소제제,정제염,효소0.8%,칼슘(고시형)</t>
        </is>
      </c>
      <c r="K581" t="inlineStr">
        <is>
          <t>1봉에 18개입수</t>
        </is>
      </c>
      <c r="L581" t="inlineStr">
        <is>
          <t>바로섭취가능</t>
        </is>
      </c>
      <c r="M581" t="inlineStr">
        <is>
          <t>1,2,5,6</t>
        </is>
      </c>
      <c r="N581" t="inlineStr">
        <is>
          <t>haccp
/무농약</t>
        </is>
      </c>
      <c r="O581" t="inlineStr">
        <is>
          <t>과세</t>
        </is>
      </c>
      <c r="P581" t="n">
        <v>270</v>
      </c>
      <c r="Q581" t="inlineStr">
        <is>
          <t>6개월</t>
        </is>
      </c>
      <c r="R581" t="inlineStr">
        <is>
          <t>냉동</t>
        </is>
      </c>
    </row>
    <row r="582">
      <c r="A582" t="inlineStr"/>
      <c r="B582" t="inlineStr"/>
      <c r="C582" t="inlineStr">
        <is>
          <t>[무농약]우리밀천연효소칼슘핫도그빵(S/L)50g</t>
        </is>
      </c>
      <c r="D582" t="inlineStr">
        <is>
          <t>일배</t>
        </is>
      </c>
      <c r="E582" t="n">
        <v>0.05</v>
      </c>
      <c r="F582" t="inlineStr">
        <is>
          <t>50g</t>
        </is>
      </c>
      <c r="G582" t="inlineStr">
        <is>
          <t>개</t>
        </is>
      </c>
      <c r="H582" t="inlineStr"/>
      <c r="I582" t="n">
        <v>1300</v>
      </c>
      <c r="J582"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2" t="inlineStr">
        <is>
          <t>길이 : 15~16cm</t>
        </is>
      </c>
      <c r="L582" t="inlineStr">
        <is>
          <t>바로섭취가능</t>
        </is>
      </c>
      <c r="M582" t="inlineStr">
        <is>
          <t>1,2,5,6</t>
        </is>
      </c>
      <c r="N582" t="inlineStr">
        <is>
          <t>haccp
/무항생제
/무농약</t>
        </is>
      </c>
      <c r="O582" t="inlineStr">
        <is>
          <t>과세</t>
        </is>
      </c>
      <c r="P582" t="n">
        <v>192</v>
      </c>
      <c r="Q582" t="inlineStr">
        <is>
          <t>6개월</t>
        </is>
      </c>
      <c r="R582" t="inlineStr">
        <is>
          <t>냉동</t>
        </is>
      </c>
    </row>
    <row r="583">
      <c r="A583" t="inlineStr"/>
      <c r="B583" t="inlineStr"/>
      <c r="C583" t="inlineStr">
        <is>
          <t>[무농약]우리밀천연효소칼슘핫도그빵(S/L)35g</t>
        </is>
      </c>
      <c r="D583" t="inlineStr">
        <is>
          <t>일배</t>
        </is>
      </c>
      <c r="E583" t="n">
        <v>0.035</v>
      </c>
      <c r="F583" t="inlineStr">
        <is>
          <t>35g</t>
        </is>
      </c>
      <c r="G583" t="inlineStr">
        <is>
          <t>개</t>
        </is>
      </c>
      <c r="H583" t="inlineStr"/>
      <c r="I583" t="n">
        <v>1100</v>
      </c>
      <c r="J583"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3" t="inlineStr">
        <is>
          <t>길이 : 12~13cm</t>
        </is>
      </c>
      <c r="L583" t="inlineStr">
        <is>
          <t>바로섭취가능</t>
        </is>
      </c>
      <c r="M583" t="inlineStr">
        <is>
          <t>1,2,5,6</t>
        </is>
      </c>
      <c r="N583" t="inlineStr">
        <is>
          <t>haccp
/무항생제
/무농약</t>
        </is>
      </c>
      <c r="O583" t="inlineStr">
        <is>
          <t>과세</t>
        </is>
      </c>
      <c r="P583" t="n">
        <v>270</v>
      </c>
      <c r="Q583" t="inlineStr">
        <is>
          <t>6개월</t>
        </is>
      </c>
      <c r="R583" t="inlineStr">
        <is>
          <t>냉동</t>
        </is>
      </c>
    </row>
    <row r="584">
      <c r="A584" t="inlineStr"/>
      <c r="B584" t="inlineStr"/>
      <c r="C584" t="inlineStr">
        <is>
          <t>[무농약]우리밀천연효소칼슘햄버거빵(S/L)</t>
        </is>
      </c>
      <c r="D584" t="inlineStr">
        <is>
          <t>일배</t>
        </is>
      </c>
      <c r="E584" t="n">
        <v>0.05</v>
      </c>
      <c r="F584" t="inlineStr">
        <is>
          <t>50g</t>
        </is>
      </c>
      <c r="G584" t="inlineStr">
        <is>
          <t>개</t>
        </is>
      </c>
      <c r="H584" t="inlineStr"/>
      <c r="I584" t="n">
        <v>1300</v>
      </c>
      <c r="J584"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K584" t="inlineStr">
        <is>
          <t>지름: 10cm 높이: 4~4.5cm</t>
        </is>
      </c>
      <c r="L584" t="inlineStr">
        <is>
          <t>바로섭취가능</t>
        </is>
      </c>
      <c r="M584" t="inlineStr">
        <is>
          <t>1,2,5,6</t>
        </is>
      </c>
      <c r="N584" t="inlineStr">
        <is>
          <t>haccp
/무항생제
/무농약</t>
        </is>
      </c>
      <c r="O584" t="inlineStr">
        <is>
          <t>과세</t>
        </is>
      </c>
      <c r="P584" t="n">
        <v>195</v>
      </c>
      <c r="Q584" t="inlineStr">
        <is>
          <t>6개월</t>
        </is>
      </c>
      <c r="R584" t="inlineStr">
        <is>
          <t>냉동</t>
        </is>
      </c>
    </row>
    <row r="585">
      <c r="A585" t="inlineStr"/>
      <c r="B585" t="inlineStr"/>
      <c r="C585" t="inlineStr">
        <is>
          <t>[우리밀]우리쌀호두파이(삼각)</t>
        </is>
      </c>
      <c r="D585" t="inlineStr">
        <is>
          <t>일배</t>
        </is>
      </c>
      <c r="E585" t="n">
        <v>0.05</v>
      </c>
      <c r="F585" t="inlineStr">
        <is>
          <t>50g</t>
        </is>
      </c>
      <c r="G585" t="inlineStr">
        <is>
          <t>개</t>
        </is>
      </c>
      <c r="H585" t="inlineStr"/>
      <c r="I585" t="n">
        <v>1600</v>
      </c>
      <c r="J585"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K585" t="inlineStr">
        <is>
          <t>계란(국산),밀가루16.1%(국산,무농약),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L585" t="inlineStr">
        <is>
          <t>자연해동 후 직접섭취</t>
        </is>
      </c>
      <c r="M585" t="inlineStr">
        <is>
          <t>1,2,5,6,14</t>
        </is>
      </c>
      <c r="N585" t="inlineStr">
        <is>
          <t>haccp
/무항생제</t>
        </is>
      </c>
      <c r="O585" t="inlineStr">
        <is>
          <t>과세</t>
        </is>
      </c>
      <c r="P585" t="n">
        <v>240</v>
      </c>
      <c r="Q585" t="inlineStr">
        <is>
          <t>6개월</t>
        </is>
      </c>
      <c r="R585" t="inlineStr">
        <is>
          <t>냉동</t>
        </is>
      </c>
    </row>
    <row r="586">
      <c r="A586" t="inlineStr"/>
      <c r="B586" t="inlineStr"/>
      <c r="C586" t="inlineStr">
        <is>
          <t>[우리밀]베이비슈(초코)-스틱형</t>
        </is>
      </c>
      <c r="D586" t="inlineStr">
        <is>
          <t>일배</t>
        </is>
      </c>
      <c r="E586" t="n">
        <v>0.025</v>
      </c>
      <c r="F586" t="inlineStr">
        <is>
          <t>25g</t>
        </is>
      </c>
      <c r="G586" t="inlineStr">
        <is>
          <t>개</t>
        </is>
      </c>
      <c r="H586" t="inlineStr"/>
      <c r="I586" t="n">
        <v>1000</v>
      </c>
      <c r="J586"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K586" t="inlineStr">
        <is>
          <t>길이:8cm 폭:3.5cm 일정치않음</t>
        </is>
      </c>
      <c r="L586" t="inlineStr">
        <is>
          <t>자연해동 후 직접섭취</t>
        </is>
      </c>
      <c r="M586" t="inlineStr">
        <is>
          <t>1,2,5,6</t>
        </is>
      </c>
      <c r="N586" t="inlineStr">
        <is>
          <t>haccp
/무항생제</t>
        </is>
      </c>
      <c r="O586" t="inlineStr">
        <is>
          <t>과세</t>
        </is>
      </c>
      <c r="P586" t="n">
        <v>250</v>
      </c>
      <c r="Q586" t="inlineStr">
        <is>
          <t>6개월</t>
        </is>
      </c>
      <c r="R586" t="inlineStr">
        <is>
          <t>냉동</t>
        </is>
      </c>
    </row>
    <row r="587">
      <c r="A587" t="inlineStr"/>
      <c r="B587" t="inlineStr"/>
      <c r="C587" t="inlineStr">
        <is>
          <t>[우리밀]베이비슈(화이트)-스틱형</t>
        </is>
      </c>
      <c r="D587" t="inlineStr">
        <is>
          <t>일배</t>
        </is>
      </c>
      <c r="E587" t="n">
        <v>0.025</v>
      </c>
      <c r="F587" t="inlineStr">
        <is>
          <t>25g</t>
        </is>
      </c>
      <c r="G587" t="inlineStr">
        <is>
          <t>개</t>
        </is>
      </c>
      <c r="H587" t="n">
        <v>1000</v>
      </c>
      <c r="I587" t="inlineStr"/>
      <c r="J587"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K587" t="inlineStr">
        <is>
          <t>길이:8cm 폭:3.5cm 일정치않음</t>
        </is>
      </c>
      <c r="L587" t="inlineStr">
        <is>
          <t>자연해동 후 직접섭취</t>
        </is>
      </c>
      <c r="M587" t="inlineStr">
        <is>
          <t>1,2,5,6</t>
        </is>
      </c>
      <c r="N587" t="inlineStr">
        <is>
          <t>haccp
/무항생제</t>
        </is>
      </c>
      <c r="O587" t="inlineStr">
        <is>
          <t>과세</t>
        </is>
      </c>
      <c r="P587" t="n">
        <v>250</v>
      </c>
      <c r="Q587" t="inlineStr">
        <is>
          <t>6개월</t>
        </is>
      </c>
      <c r="R587" t="inlineStr">
        <is>
          <t>냉동</t>
        </is>
      </c>
    </row>
    <row r="588">
      <c r="A588" t="inlineStr"/>
      <c r="B588" t="inlineStr"/>
      <c r="C588" t="inlineStr">
        <is>
          <t>[우리밀]생크림오믈렛</t>
        </is>
      </c>
      <c r="D588" t="inlineStr">
        <is>
          <t>재고</t>
        </is>
      </c>
      <c r="E588" t="n">
        <v>0.45</v>
      </c>
      <c r="F588" t="inlineStr">
        <is>
          <t>15g*30개</t>
        </is>
      </c>
      <c r="G588" t="inlineStr">
        <is>
          <t>박스</t>
        </is>
      </c>
      <c r="H588" t="n">
        <v>30700</v>
      </c>
      <c r="I588" t="n">
        <v>1023</v>
      </c>
      <c r="J588"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K588" t="inlineStr">
        <is>
          <t>가로7.5cm 세로2.5cm 높이3cm</t>
        </is>
      </c>
      <c r="L588" t="inlineStr">
        <is>
          <t>자연해동 후 직접섭취</t>
        </is>
      </c>
      <c r="M588" t="inlineStr">
        <is>
          <t>1,2,5,6</t>
        </is>
      </c>
      <c r="N588" t="inlineStr">
        <is>
          <t>haccp
/무항생제</t>
        </is>
      </c>
      <c r="O588" t="inlineStr">
        <is>
          <t>과세</t>
        </is>
      </c>
      <c r="P588" t="n">
        <v>8</v>
      </c>
      <c r="Q588" t="inlineStr">
        <is>
          <t>9개월</t>
        </is>
      </c>
      <c r="R588" t="inlineStr">
        <is>
          <t>냉동</t>
        </is>
      </c>
    </row>
    <row r="589">
      <c r="A589" t="inlineStr"/>
      <c r="B589" t="inlineStr"/>
      <c r="C589" t="inlineStr">
        <is>
          <t>[프리미엄]마카롱(딸기)(개별포장)</t>
        </is>
      </c>
      <c r="D589" t="inlineStr">
        <is>
          <t>일배</t>
        </is>
      </c>
      <c r="E589" t="n">
        <v>0.36</v>
      </c>
      <c r="F589" t="inlineStr">
        <is>
          <t>약12g*30개</t>
        </is>
      </c>
      <c r="G589" t="inlineStr">
        <is>
          <t>박스</t>
        </is>
      </c>
      <c r="H589" t="n">
        <v>33600</v>
      </c>
      <c r="I589" t="n">
        <v>1120</v>
      </c>
      <c r="J589"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K589" t="inlineStr">
        <is>
          <t>*개별포장
지름 :4.5cm</t>
        </is>
      </c>
      <c r="L589" t="inlineStr">
        <is>
          <t>자연해동 후 직접섭취</t>
        </is>
      </c>
      <c r="M589" t="inlineStr">
        <is>
          <t>1,2,5,6/아몬드</t>
        </is>
      </c>
      <c r="N589" t="inlineStr">
        <is>
          <t>haccp
/무항생제</t>
        </is>
      </c>
      <c r="O589" t="inlineStr">
        <is>
          <t>과세</t>
        </is>
      </c>
      <c r="P589" t="n">
        <v>8</v>
      </c>
      <c r="Q589" t="inlineStr">
        <is>
          <t>9개월</t>
        </is>
      </c>
      <c r="R589" t="inlineStr">
        <is>
          <t>냉동</t>
        </is>
      </c>
    </row>
    <row r="590">
      <c r="A590" t="inlineStr"/>
      <c r="B590" t="inlineStr"/>
      <c r="C590" t="inlineStr">
        <is>
          <t>[프리미엄]마카롱(블루베리)(개별포장)</t>
        </is>
      </c>
      <c r="D590" t="inlineStr">
        <is>
          <t>재고</t>
        </is>
      </c>
      <c r="E590" t="n">
        <v>0.36</v>
      </c>
      <c r="F590" t="inlineStr">
        <is>
          <t>약12g*30개</t>
        </is>
      </c>
      <c r="G590" t="inlineStr">
        <is>
          <t>박스</t>
        </is>
      </c>
      <c r="H590" t="n">
        <v>33600</v>
      </c>
      <c r="I590" t="n">
        <v>1120</v>
      </c>
      <c r="J590"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K590" t="inlineStr">
        <is>
          <t>*개별포장
지름 :4.5cm</t>
        </is>
      </c>
      <c r="L590" t="inlineStr">
        <is>
          <t>자연해동 후 직접섭취</t>
        </is>
      </c>
      <c r="M590" t="inlineStr">
        <is>
          <t>1,2,5,6/아몬드</t>
        </is>
      </c>
      <c r="N590" t="inlineStr">
        <is>
          <t>haccp
/무항생제</t>
        </is>
      </c>
      <c r="O590" t="inlineStr">
        <is>
          <t>과세</t>
        </is>
      </c>
      <c r="P590" t="n">
        <v>8</v>
      </c>
      <c r="Q590" t="inlineStr">
        <is>
          <t>9개월</t>
        </is>
      </c>
      <c r="R590" t="inlineStr">
        <is>
          <t>냉동</t>
        </is>
      </c>
    </row>
    <row r="591">
      <c r="A591" t="inlineStr">
        <is>
          <t>세트</t>
        </is>
      </c>
      <c r="B591" t="inlineStr"/>
      <c r="C591" t="inlineStr">
        <is>
          <t>[24인분SET]생크림롤케익우유SET</t>
        </is>
      </c>
      <c r="D591" t="inlineStr">
        <is>
          <t>SET</t>
        </is>
      </c>
      <c r="E591" t="n">
        <v>3.6</v>
      </c>
      <c r="F591" t="inlineStr">
        <is>
          <t>롤24+우1</t>
        </is>
      </c>
      <c r="G591" t="inlineStr">
        <is>
          <t>set</t>
        </is>
      </c>
      <c r="H591" t="n">
        <v>49400</v>
      </c>
      <c r="I591" t="n">
        <v>2058</v>
      </c>
      <c r="J59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1" t="inlineStr">
        <is>
          <t>★1인분 구성: 생크림롤케익 30g + [빙그레]미니바나나or딸기우유 120ml
★24인분 구성: [우리밀]생크림롤케익[30g/개]+[빙그레]우유미니(바나나맛or딸기맛)[(120ml*24ea)X1팩]</t>
        </is>
      </c>
      <c r="L591" t="inlineStr">
        <is>
          <t>바로섭취가능</t>
        </is>
      </c>
      <c r="M591" t="inlineStr">
        <is>
          <t>1,2,5,6</t>
        </is>
      </c>
      <c r="N591" t="inlineStr"/>
      <c r="O591" t="inlineStr">
        <is>
          <t>과세</t>
        </is>
      </c>
      <c r="P591" t="inlineStr"/>
      <c r="Q591" t="inlineStr"/>
      <c r="R591" t="inlineStr"/>
    </row>
    <row r="592">
      <c r="A592" t="inlineStr">
        <is>
          <t>세트</t>
        </is>
      </c>
      <c r="B592" t="inlineStr"/>
      <c r="C592" t="inlineStr">
        <is>
          <t>[24인분SET]초코롤케익우유SET</t>
        </is>
      </c>
      <c r="D592" t="inlineStr">
        <is>
          <t>SET</t>
        </is>
      </c>
      <c r="E592" t="n">
        <v>3.6</v>
      </c>
      <c r="F592" t="inlineStr">
        <is>
          <t>롤24+우1</t>
        </is>
      </c>
      <c r="G592" t="inlineStr">
        <is>
          <t>set</t>
        </is>
      </c>
      <c r="H592" t="n">
        <v>49400</v>
      </c>
      <c r="I592" t="n">
        <v>2058</v>
      </c>
      <c r="J59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2" t="inlineStr">
        <is>
          <t>★1인분 구성: 초코롤케익 30g + [빙그레]미니바나나or딸기우유 120ml
★24인분 구성: [우리밀]초코롤케익[30g/개]+[빙그레]우유미니(바나나맛or딸기맛)[(120ml*24ea)X1팩]</t>
        </is>
      </c>
      <c r="L592" t="inlineStr">
        <is>
          <t>바로섭취가능</t>
        </is>
      </c>
      <c r="M592" t="inlineStr">
        <is>
          <t>1,2,5,6</t>
        </is>
      </c>
      <c r="N592" t="inlineStr"/>
      <c r="O592" t="inlineStr">
        <is>
          <t>과세</t>
        </is>
      </c>
      <c r="P592" t="inlineStr"/>
      <c r="Q592" t="inlineStr"/>
      <c r="R592" t="inlineStr"/>
    </row>
    <row r="593">
      <c r="A593" t="inlineStr">
        <is>
          <t>세트</t>
        </is>
      </c>
      <c r="B593" t="inlineStr"/>
      <c r="C593" t="inlineStr">
        <is>
          <t>[24인분SET]고구마롤케익우유SET</t>
        </is>
      </c>
      <c r="D593" t="inlineStr">
        <is>
          <t>SET</t>
        </is>
      </c>
      <c r="E593" t="n">
        <v>3.6</v>
      </c>
      <c r="F593" t="inlineStr">
        <is>
          <t>롤24+우1</t>
        </is>
      </c>
      <c r="G593" t="inlineStr">
        <is>
          <t>set</t>
        </is>
      </c>
      <c r="H593" t="n">
        <v>49400</v>
      </c>
      <c r="I593" t="n">
        <v>2058</v>
      </c>
      <c r="J59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3" t="inlineStr">
        <is>
          <t>★1인분 구성: 고구마롤케익 30g + [빙그레]미니바나나or딸기우유 120ml
★24인분 구성: [우리밀]고구마롤케익[30g/개]+[빙그레]우유미니(바나나맛or딸기맛)[(120ml*24ea)X1팩]</t>
        </is>
      </c>
      <c r="L593" t="inlineStr">
        <is>
          <t>바로섭취가능</t>
        </is>
      </c>
      <c r="M593" t="inlineStr">
        <is>
          <t>1,2,5,6</t>
        </is>
      </c>
      <c r="N593" t="inlineStr"/>
      <c r="O593" t="inlineStr">
        <is>
          <t>과세</t>
        </is>
      </c>
      <c r="P593" t="inlineStr"/>
      <c r="Q593" t="inlineStr"/>
      <c r="R593" t="inlineStr"/>
    </row>
    <row r="594">
      <c r="A594" t="inlineStr"/>
      <c r="B594" t="inlineStr"/>
      <c r="C594" t="inlineStr">
        <is>
          <t>[우리밀]생크림롤케익(개별포장)</t>
        </is>
      </c>
      <c r="D594" t="inlineStr">
        <is>
          <t>재고</t>
        </is>
      </c>
      <c r="E594" t="n">
        <v>0.03</v>
      </c>
      <c r="F594" t="inlineStr">
        <is>
          <t>30g</t>
        </is>
      </c>
      <c r="G594" t="inlineStr">
        <is>
          <t>개</t>
        </is>
      </c>
      <c r="H594" t="inlineStr"/>
      <c r="I594" t="n">
        <v>1000</v>
      </c>
      <c r="J594"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K594" t="inlineStr">
        <is>
          <t>*개별포장
지름:7cm/두께:1.7cm</t>
        </is>
      </c>
      <c r="L594" t="inlineStr">
        <is>
          <t>자연해동 후 직접섭취</t>
        </is>
      </c>
      <c r="M594" t="inlineStr">
        <is>
          <t>1,2,5,6</t>
        </is>
      </c>
      <c r="N594" t="inlineStr">
        <is>
          <t>haccp
/무항생제</t>
        </is>
      </c>
      <c r="O594" t="inlineStr">
        <is>
          <t>과세</t>
        </is>
      </c>
      <c r="P594" t="n">
        <v>160</v>
      </c>
      <c r="Q594" t="inlineStr">
        <is>
          <t>9개월</t>
        </is>
      </c>
      <c r="R594" t="inlineStr">
        <is>
          <t>냉동</t>
        </is>
      </c>
    </row>
    <row r="595">
      <c r="A595" t="inlineStr"/>
      <c r="B595" t="inlineStr"/>
      <c r="C595" t="inlineStr">
        <is>
          <t>[우리밀]초코칼슘롤케익(개별포장)</t>
        </is>
      </c>
      <c r="D595" t="inlineStr">
        <is>
          <t>일배</t>
        </is>
      </c>
      <c r="E595" t="n">
        <v>0.03</v>
      </c>
      <c r="F595" t="inlineStr">
        <is>
          <t>30g</t>
        </is>
      </c>
      <c r="G595" t="inlineStr">
        <is>
          <t>개</t>
        </is>
      </c>
      <c r="H595" t="inlineStr"/>
      <c r="I595" t="n">
        <v>1000</v>
      </c>
      <c r="J595"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K595" t="inlineStr">
        <is>
          <t>*개별포장
지름:7cm/두께:1.7cm</t>
        </is>
      </c>
      <c r="L595" t="inlineStr">
        <is>
          <t>자연해동 후 직접섭취</t>
        </is>
      </c>
      <c r="M595" t="inlineStr">
        <is>
          <t>1,2,5,6</t>
        </is>
      </c>
      <c r="N595" t="inlineStr">
        <is>
          <t>haccp
/무항생제</t>
        </is>
      </c>
      <c r="O595" t="inlineStr">
        <is>
          <t>과세</t>
        </is>
      </c>
      <c r="P595" t="n">
        <v>160</v>
      </c>
      <c r="Q595" t="inlineStr">
        <is>
          <t>9개월</t>
        </is>
      </c>
      <c r="R595" t="inlineStr">
        <is>
          <t>냉동</t>
        </is>
      </c>
    </row>
    <row r="596">
      <c r="A596" t="inlineStr"/>
      <c r="B596" t="inlineStr"/>
      <c r="C596" t="inlineStr">
        <is>
          <t>[우리밀]고구마롤케익(개별포장)</t>
        </is>
      </c>
      <c r="D596" t="inlineStr">
        <is>
          <t>일배</t>
        </is>
      </c>
      <c r="E596" t="n">
        <v>0.03</v>
      </c>
      <c r="F596" t="inlineStr">
        <is>
          <t>30g</t>
        </is>
      </c>
      <c r="G596" t="inlineStr">
        <is>
          <t>개</t>
        </is>
      </c>
      <c r="H596" t="inlineStr"/>
      <c r="I596" t="n">
        <v>1000</v>
      </c>
      <c r="J596"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K596" t="inlineStr">
        <is>
          <t>*개별포장
지름:7cm/두께:1.7cm</t>
        </is>
      </c>
      <c r="L596" t="inlineStr">
        <is>
          <t>자연해동 후 직접섭취</t>
        </is>
      </c>
      <c r="M596" t="inlineStr">
        <is>
          <t>1,2,5,6</t>
        </is>
      </c>
      <c r="N596" t="inlineStr">
        <is>
          <t>haccp
/무항생제</t>
        </is>
      </c>
      <c r="O596" t="inlineStr">
        <is>
          <t>과세</t>
        </is>
      </c>
      <c r="P596" t="n">
        <v>160</v>
      </c>
      <c r="Q596" t="inlineStr">
        <is>
          <t>9개월</t>
        </is>
      </c>
      <c r="R596" t="inlineStr">
        <is>
          <t>냉동</t>
        </is>
      </c>
    </row>
    <row r="597">
      <c r="A597" t="inlineStr"/>
      <c r="B597" t="inlineStr"/>
      <c r="C597" t="inlineStr">
        <is>
          <t>[우리밀]고구마칼슘조각케익35g</t>
        </is>
      </c>
      <c r="D597" t="inlineStr">
        <is>
          <t>일배</t>
        </is>
      </c>
      <c r="E597" t="n">
        <v>1.4</v>
      </c>
      <c r="F597" t="inlineStr">
        <is>
          <t>35g*40개</t>
        </is>
      </c>
      <c r="G597" t="inlineStr">
        <is>
          <t>박스</t>
        </is>
      </c>
      <c r="H597" t="n">
        <v>40800</v>
      </c>
      <c r="I597" t="n">
        <v>1020</v>
      </c>
      <c r="J597"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7" t="inlineStr">
        <is>
          <t>가로 :4cm 세로: 5cm 높이: 4cm</t>
        </is>
      </c>
      <c r="L597" t="inlineStr">
        <is>
          <t>자연해동 후 직접섭취</t>
        </is>
      </c>
      <c r="M597" t="inlineStr">
        <is>
          <t>1,2,5,6</t>
        </is>
      </c>
      <c r="N597" t="inlineStr">
        <is>
          <t>haccp
/무항생제</t>
        </is>
      </c>
      <c r="O597" t="inlineStr">
        <is>
          <t>과세</t>
        </is>
      </c>
      <c r="P597" t="n">
        <v>6</v>
      </c>
      <c r="Q597" t="inlineStr">
        <is>
          <t>6개월</t>
        </is>
      </c>
      <c r="R597" t="inlineStr">
        <is>
          <t>냉동</t>
        </is>
      </c>
    </row>
    <row r="598">
      <c r="A598" t="inlineStr"/>
      <c r="B598" t="inlineStr"/>
      <c r="C598" t="inlineStr">
        <is>
          <t>[우리밀]고구마칼슘조각케익35g(초코판포함)</t>
        </is>
      </c>
      <c r="D598" t="inlineStr">
        <is>
          <t>일배</t>
        </is>
      </c>
      <c r="E598" t="n">
        <v>1.4</v>
      </c>
      <c r="F598" t="inlineStr">
        <is>
          <t>35g*40개</t>
        </is>
      </c>
      <c r="G598" t="inlineStr">
        <is>
          <t>박스</t>
        </is>
      </c>
      <c r="H598" t="inlineStr">
        <is>
          <t>58,700=&gt;57,200</t>
        </is>
      </c>
      <c r="I598" t="inlineStr">
        <is>
          <t>1,468=&gt;1,430</t>
        </is>
      </c>
      <c r="J598"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8" t="inlineStr">
        <is>
          <t>가로 :4cm 세로: 5cm 높이: 4cm</t>
        </is>
      </c>
      <c r="L598" t="inlineStr">
        <is>
          <t>자연해동 후 직접섭취</t>
        </is>
      </c>
      <c r="M598" t="inlineStr">
        <is>
          <t>1,2,5,6</t>
        </is>
      </c>
      <c r="N598" t="inlineStr">
        <is>
          <t>haccp
/무항생제</t>
        </is>
      </c>
      <c r="O598" t="inlineStr">
        <is>
          <t>과세</t>
        </is>
      </c>
      <c r="P598" t="n">
        <v>6</v>
      </c>
      <c r="Q598" t="inlineStr">
        <is>
          <t>6개월</t>
        </is>
      </c>
      <c r="R598" t="inlineStr">
        <is>
          <t>냉동</t>
        </is>
      </c>
    </row>
    <row r="599">
      <c r="A599" t="inlineStr"/>
      <c r="B599" t="inlineStr"/>
      <c r="C599" t="inlineStr">
        <is>
          <t>[우리밀]생크림칼슘케익30g</t>
        </is>
      </c>
      <c r="D599" t="inlineStr">
        <is>
          <t>일배</t>
        </is>
      </c>
      <c r="E599" t="n">
        <v>1.2</v>
      </c>
      <c r="F599" t="inlineStr">
        <is>
          <t>30g*40개</t>
        </is>
      </c>
      <c r="G599" t="inlineStr">
        <is>
          <t>박스</t>
        </is>
      </c>
      <c r="H599" t="n">
        <v>40800</v>
      </c>
      <c r="I599" t="n">
        <v>1020</v>
      </c>
      <c r="J599" t="inlineStr">
        <is>
          <t>식물성크림31.0%[정제수,D-소르비톨액28.422%,팜경화유(외국산)],계란(국산,무항생제),밀가루(국산)15.5%</t>
        </is>
      </c>
      <c r="K599" t="inlineStr">
        <is>
          <t>가로 :4cm 세로: 5cm 높이: 4cm</t>
        </is>
      </c>
      <c r="L599" t="inlineStr">
        <is>
          <t>자연해동 후 직접섭취</t>
        </is>
      </c>
      <c r="M599" t="inlineStr">
        <is>
          <t>1,2,5,6</t>
        </is>
      </c>
      <c r="N599" t="inlineStr">
        <is>
          <t>haccp
/무항생제</t>
        </is>
      </c>
      <c r="O599" t="inlineStr">
        <is>
          <t>과세</t>
        </is>
      </c>
      <c r="P599" t="n">
        <v>6</v>
      </c>
      <c r="Q599" t="inlineStr">
        <is>
          <t>6개월</t>
        </is>
      </c>
      <c r="R599" t="inlineStr">
        <is>
          <t>냉동</t>
        </is>
      </c>
    </row>
    <row r="600">
      <c r="A600" t="inlineStr"/>
      <c r="B600" t="inlineStr"/>
      <c r="C600" t="inlineStr">
        <is>
          <t>[우리밀]생크림칼슘케익30g(초코판포함)</t>
        </is>
      </c>
      <c r="D600" t="inlineStr">
        <is>
          <t>일배</t>
        </is>
      </c>
      <c r="E600" t="n">
        <v>1.2</v>
      </c>
      <c r="F600" t="inlineStr">
        <is>
          <t>30g*40개</t>
        </is>
      </c>
      <c r="G600" t="inlineStr">
        <is>
          <t>박스</t>
        </is>
      </c>
      <c r="H600" t="inlineStr">
        <is>
          <t>58,700=&gt;57,200</t>
        </is>
      </c>
      <c r="I600" t="inlineStr">
        <is>
          <t>1,468=&gt;1,430</t>
        </is>
      </c>
      <c r="J600" t="inlineStr">
        <is>
          <t>식물성크림31.0%[정제수,D-소르비톨액28.422%,팜경화유(외국산)],계란(국산,무항생제),밀가루(국산)15.5%</t>
        </is>
      </c>
      <c r="K600" t="inlineStr">
        <is>
          <t>가로 :4cm 세로: 5cm 높이: 4cm</t>
        </is>
      </c>
      <c r="L600" t="inlineStr">
        <is>
          <t>자연해동 후 직접섭취</t>
        </is>
      </c>
      <c r="M600" t="inlineStr">
        <is>
          <t>1,2,5,6</t>
        </is>
      </c>
      <c r="N600" t="inlineStr">
        <is>
          <t>haccp
/무항생제</t>
        </is>
      </c>
      <c r="O600" t="inlineStr">
        <is>
          <t>과세</t>
        </is>
      </c>
      <c r="P600" t="n">
        <v>6</v>
      </c>
      <c r="Q600" t="inlineStr">
        <is>
          <t>6개월</t>
        </is>
      </c>
      <c r="R600" t="inlineStr">
        <is>
          <t>냉동</t>
        </is>
      </c>
    </row>
    <row r="601">
      <c r="A601" t="inlineStr"/>
      <c r="B601" t="inlineStr"/>
      <c r="C601" t="inlineStr">
        <is>
          <t>[우리밀]초코칼슘조각케익35g</t>
        </is>
      </c>
      <c r="D601" t="inlineStr">
        <is>
          <t>일배</t>
        </is>
      </c>
      <c r="E601" t="n">
        <v>1.4</v>
      </c>
      <c r="F601" t="inlineStr">
        <is>
          <t>35g*40개</t>
        </is>
      </c>
      <c r="G601" t="inlineStr">
        <is>
          <t>박스</t>
        </is>
      </c>
      <c r="H601" t="n">
        <v>40800</v>
      </c>
      <c r="I601" t="n">
        <v>1020</v>
      </c>
      <c r="J601"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K601" t="inlineStr">
        <is>
          <t>가로 :4cm 세로: 5cm 높이: 4cm</t>
        </is>
      </c>
      <c r="L601" t="inlineStr">
        <is>
          <t>자연해동 후 직접섭취</t>
        </is>
      </c>
      <c r="M601" t="inlineStr">
        <is>
          <t>1,2,5,6</t>
        </is>
      </c>
      <c r="N601" t="inlineStr">
        <is>
          <t>haccp
/무항생제</t>
        </is>
      </c>
      <c r="O601" t="inlineStr">
        <is>
          <t>과세</t>
        </is>
      </c>
      <c r="P601" t="n">
        <v>6</v>
      </c>
      <c r="Q601" t="inlineStr">
        <is>
          <t>6개월</t>
        </is>
      </c>
      <c r="R601" t="inlineStr">
        <is>
          <t>냉동</t>
        </is>
      </c>
    </row>
    <row r="602">
      <c r="A602" t="inlineStr"/>
      <c r="B602" t="inlineStr"/>
      <c r="C602" t="inlineStr">
        <is>
          <t>[우리밀]초코칼슘조각케익35g(글씨표기포함)</t>
        </is>
      </c>
      <c r="D602" t="inlineStr">
        <is>
          <t>일배</t>
        </is>
      </c>
      <c r="E602" t="n">
        <v>1.4</v>
      </c>
      <c r="F602" t="inlineStr">
        <is>
          <t>35g*40개</t>
        </is>
      </c>
      <c r="G602" t="inlineStr">
        <is>
          <t>박스</t>
        </is>
      </c>
      <c r="H602" t="inlineStr">
        <is>
          <t>43,700=&gt;42,600</t>
        </is>
      </c>
      <c r="I602" t="inlineStr">
        <is>
          <t>1,093=&gt;1,065</t>
        </is>
      </c>
      <c r="J602"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2" t="inlineStr">
        <is>
          <t>가로 :4cm 세로: 5cm 높이: 4cm</t>
        </is>
      </c>
      <c r="L602" t="inlineStr">
        <is>
          <t>자연해동 후 직접섭취</t>
        </is>
      </c>
      <c r="M602" t="inlineStr">
        <is>
          <t>1,2,5,6,10</t>
        </is>
      </c>
      <c r="N602" t="inlineStr">
        <is>
          <t>haccp
/무항생제</t>
        </is>
      </c>
      <c r="O602" t="inlineStr">
        <is>
          <t>과세</t>
        </is>
      </c>
      <c r="P602" t="n">
        <v>6</v>
      </c>
      <c r="Q602" t="inlineStr">
        <is>
          <t>6개월</t>
        </is>
      </c>
      <c r="R602" t="inlineStr">
        <is>
          <t>냉동</t>
        </is>
      </c>
    </row>
    <row r="603">
      <c r="A603" t="inlineStr"/>
      <c r="B603" t="inlineStr"/>
      <c r="C603" t="inlineStr">
        <is>
          <t>[우리밀]티라미스칼슘조각케익30g</t>
        </is>
      </c>
      <c r="D603" t="inlineStr">
        <is>
          <t>일배</t>
        </is>
      </c>
      <c r="E603" t="n">
        <v>1.2</v>
      </c>
      <c r="F603" t="inlineStr">
        <is>
          <t>30g*40개</t>
        </is>
      </c>
      <c r="G603" t="inlineStr">
        <is>
          <t>박스</t>
        </is>
      </c>
      <c r="H603" t="n">
        <v>45100</v>
      </c>
      <c r="I603" t="n">
        <v>1127</v>
      </c>
      <c r="J603"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3" t="inlineStr">
        <is>
          <t>가로 :4cm 세로: 5cm 높이: 4cm</t>
        </is>
      </c>
      <c r="L603" t="inlineStr">
        <is>
          <t>자연해동 후 직접섭취</t>
        </is>
      </c>
      <c r="M603" t="inlineStr">
        <is>
          <t>1,2,5,6,10</t>
        </is>
      </c>
      <c r="N603" t="inlineStr">
        <is>
          <t>haccp
/무항생제</t>
        </is>
      </c>
      <c r="O603" t="inlineStr">
        <is>
          <t>과세</t>
        </is>
      </c>
      <c r="P603" t="n">
        <v>6</v>
      </c>
      <c r="Q603" t="inlineStr">
        <is>
          <t>6개월</t>
        </is>
      </c>
      <c r="R603" t="inlineStr">
        <is>
          <t>냉동</t>
        </is>
      </c>
    </row>
    <row r="604">
      <c r="A604" t="inlineStr"/>
      <c r="B604" t="inlineStr"/>
      <c r="C604" t="inlineStr">
        <is>
          <t>[우리밀]티라미스칼슘조각케익30g(글씨표기포함)</t>
        </is>
      </c>
      <c r="D604" t="inlineStr">
        <is>
          <t>일배</t>
        </is>
      </c>
      <c r="E604" t="n">
        <v>1.2</v>
      </c>
      <c r="F604" t="inlineStr">
        <is>
          <t>30g*40개</t>
        </is>
      </c>
      <c r="G604" t="inlineStr">
        <is>
          <t>박스</t>
        </is>
      </c>
      <c r="H604" t="inlineStr">
        <is>
          <t>48,100=&gt;46,800</t>
        </is>
      </c>
      <c r="I604" t="inlineStr">
        <is>
          <t>1,203=&gt;1,170</t>
        </is>
      </c>
      <c r="J60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4" t="inlineStr">
        <is>
          <t>가로 :4cm 세로: 5cm 높이: 4cm</t>
        </is>
      </c>
      <c r="L604" t="inlineStr">
        <is>
          <t>자연해동 후 직접섭취</t>
        </is>
      </c>
      <c r="M604" t="inlineStr">
        <is>
          <t>1,2,5,6,10</t>
        </is>
      </c>
      <c r="N604" t="inlineStr">
        <is>
          <t>haccp
/무항생제</t>
        </is>
      </c>
      <c r="O604" t="inlineStr">
        <is>
          <t>과세</t>
        </is>
      </c>
      <c r="P604" t="n">
        <v>6</v>
      </c>
      <c r="Q604" t="inlineStr">
        <is>
          <t>6개월</t>
        </is>
      </c>
      <c r="R604" t="inlineStr">
        <is>
          <t>냉동</t>
        </is>
      </c>
    </row>
    <row r="605">
      <c r="A605" t="inlineStr"/>
      <c r="B605" t="inlineStr"/>
      <c r="C605" t="inlineStr">
        <is>
          <t>[우리밀]티라미스칼슘조각케익30g(초코판포함)</t>
        </is>
      </c>
      <c r="D605" t="inlineStr">
        <is>
          <t>일배</t>
        </is>
      </c>
      <c r="E605" t="n">
        <v>1.2</v>
      </c>
      <c r="F605" t="inlineStr">
        <is>
          <t>30g*40개</t>
        </is>
      </c>
      <c r="G605" t="inlineStr">
        <is>
          <t>박스</t>
        </is>
      </c>
      <c r="H605" t="inlineStr">
        <is>
          <t>63,100=&gt;61,400</t>
        </is>
      </c>
      <c r="I605" t="inlineStr">
        <is>
          <t>1,578=&gt;1,535</t>
        </is>
      </c>
      <c r="J6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5" t="inlineStr">
        <is>
          <t>가로 :4cm 세로: 5cm 높이: 4cm</t>
        </is>
      </c>
      <c r="L605" t="inlineStr">
        <is>
          <t>자연해동 후 직접섭취</t>
        </is>
      </c>
      <c r="M605" t="inlineStr">
        <is>
          <t>1,2,5,6,10</t>
        </is>
      </c>
      <c r="N605" t="inlineStr">
        <is>
          <t>haccp
/무항생제</t>
        </is>
      </c>
      <c r="O605" t="inlineStr">
        <is>
          <t>과세</t>
        </is>
      </c>
      <c r="P605" t="n">
        <v>6</v>
      </c>
      <c r="Q605" t="inlineStr">
        <is>
          <t>6개월</t>
        </is>
      </c>
      <c r="R605" t="inlineStr">
        <is>
          <t>냉동</t>
        </is>
      </c>
    </row>
    <row r="606">
      <c r="A606" t="inlineStr"/>
      <c r="B606" t="inlineStr"/>
      <c r="C606" t="inlineStr">
        <is>
          <t>[우리밀](크림)치즈케익</t>
        </is>
      </c>
      <c r="D606" t="inlineStr">
        <is>
          <t>일배</t>
        </is>
      </c>
      <c r="E606" t="n">
        <v>0.72</v>
      </c>
      <c r="F606" t="inlineStr">
        <is>
          <t>45g*16개</t>
        </is>
      </c>
      <c r="G606" t="inlineStr">
        <is>
          <t>박스</t>
        </is>
      </c>
      <c r="H606" t="n">
        <v>22700</v>
      </c>
      <c r="I606" t="n">
        <v>1418</v>
      </c>
      <c r="J606"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K606" t="inlineStr"/>
      <c r="L606" t="inlineStr">
        <is>
          <t>자연해동 후 직접섭취</t>
        </is>
      </c>
      <c r="M606" t="inlineStr">
        <is>
          <t>1,2,5,6,10</t>
        </is>
      </c>
      <c r="N606" t="inlineStr">
        <is>
          <t>haccp
/무항생제</t>
        </is>
      </c>
      <c r="O606" t="inlineStr">
        <is>
          <t>과세</t>
        </is>
      </c>
      <c r="P606" t="n">
        <v>10</v>
      </c>
      <c r="Q606" t="inlineStr">
        <is>
          <t>6개월</t>
        </is>
      </c>
      <c r="R606" t="inlineStr">
        <is>
          <t>냉동</t>
        </is>
      </c>
    </row>
    <row r="607">
      <c r="A607" t="inlineStr"/>
      <c r="B607" t="inlineStr"/>
      <c r="C607" t="inlineStr">
        <is>
          <t>[우리밀]에그타르트</t>
        </is>
      </c>
      <c r="D607" t="inlineStr">
        <is>
          <t>일배</t>
        </is>
      </c>
      <c r="E607" t="n">
        <v>0.04</v>
      </c>
      <c r="F607" t="inlineStr">
        <is>
          <t>40g</t>
        </is>
      </c>
      <c r="G607" t="inlineStr">
        <is>
          <t>개</t>
        </is>
      </c>
      <c r="H607" t="n">
        <v>1700</v>
      </c>
      <c r="I607" t="n">
        <v>1700</v>
      </c>
      <c r="J607"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K607" t="inlineStr"/>
      <c r="L607" t="inlineStr">
        <is>
          <t>자연해동 후 직접섭취</t>
        </is>
      </c>
      <c r="M607" t="inlineStr">
        <is>
          <t>1,2,5,6</t>
        </is>
      </c>
      <c r="N607" t="inlineStr">
        <is>
          <t>haccp
/무항생제</t>
        </is>
      </c>
      <c r="O607" t="inlineStr">
        <is>
          <t>과세</t>
        </is>
      </c>
      <c r="P607" t="n">
        <v>175</v>
      </c>
      <c r="Q607" t="inlineStr">
        <is>
          <t>6개월</t>
        </is>
      </c>
      <c r="R607" t="inlineStr">
        <is>
          <t>냉동</t>
        </is>
      </c>
    </row>
    <row r="608">
      <c r="A608" t="inlineStr"/>
      <c r="B608" t="inlineStr"/>
      <c r="C608" t="inlineStr">
        <is>
          <t>[우리밀]초코무스케익20g</t>
        </is>
      </c>
      <c r="D608" t="inlineStr">
        <is>
          <t>일배</t>
        </is>
      </c>
      <c r="E608" t="n">
        <v>1</v>
      </c>
      <c r="F608" t="inlineStr">
        <is>
          <t>20g*50개</t>
        </is>
      </c>
      <c r="G608" t="inlineStr">
        <is>
          <t>박스</t>
        </is>
      </c>
      <c r="H608" t="n">
        <v>37000</v>
      </c>
      <c r="I608" t="n">
        <v>740</v>
      </c>
      <c r="J608"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08" t="inlineStr">
        <is>
          <t>가로:3.4 세로:5.2 높이 :3.5</t>
        </is>
      </c>
      <c r="L608" t="inlineStr">
        <is>
          <t>자연해동 후 직접섭취</t>
        </is>
      </c>
      <c r="M608" t="inlineStr">
        <is>
          <t>1,2,5,6,10</t>
        </is>
      </c>
      <c r="N608" t="inlineStr">
        <is>
          <t>haccp
/무항생제</t>
        </is>
      </c>
      <c r="O608" t="inlineStr">
        <is>
          <t>과세</t>
        </is>
      </c>
      <c r="P608" t="n">
        <v>8</v>
      </c>
      <c r="Q608" t="inlineStr">
        <is>
          <t>6개월</t>
        </is>
      </c>
      <c r="R608" t="inlineStr">
        <is>
          <t>냉동</t>
        </is>
      </c>
    </row>
    <row r="609">
      <c r="A609" t="inlineStr"/>
      <c r="B609" t="inlineStr"/>
      <c r="C609" t="inlineStr">
        <is>
          <t>[우리밀]초코무스케익20g(초코판포함)</t>
        </is>
      </c>
      <c r="D609" t="inlineStr">
        <is>
          <t>일배</t>
        </is>
      </c>
      <c r="E609" t="n">
        <v>1</v>
      </c>
      <c r="F609" t="inlineStr">
        <is>
          <t>20g*50개</t>
        </is>
      </c>
      <c r="G609" t="inlineStr">
        <is>
          <t>박스</t>
        </is>
      </c>
      <c r="H609" t="n">
        <v>59100</v>
      </c>
      <c r="I609" t="n">
        <v>1182</v>
      </c>
      <c r="J609"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09" t="inlineStr">
        <is>
          <t>가로:3.4 세로:5.2 높이 :3.5</t>
        </is>
      </c>
      <c r="L609" t="inlineStr">
        <is>
          <t>자연해동 후 직접섭취</t>
        </is>
      </c>
      <c r="M609" t="inlineStr">
        <is>
          <t>1,2,5,6,10</t>
        </is>
      </c>
      <c r="N609" t="inlineStr">
        <is>
          <t>haccp
/무항생제</t>
        </is>
      </c>
      <c r="O609" t="inlineStr">
        <is>
          <t>과세</t>
        </is>
      </c>
      <c r="P609" t="n">
        <v>8</v>
      </c>
      <c r="Q609" t="inlineStr">
        <is>
          <t>6개월</t>
        </is>
      </c>
      <c r="R609" t="inlineStr">
        <is>
          <t>냉동</t>
        </is>
      </c>
    </row>
    <row r="610">
      <c r="A610" t="inlineStr"/>
      <c r="B610" t="inlineStr"/>
      <c r="C610" t="inlineStr">
        <is>
          <t>[우리밀]초코무스케익40g</t>
        </is>
      </c>
      <c r="D610" t="inlineStr">
        <is>
          <t>일배</t>
        </is>
      </c>
      <c r="E610" t="n">
        <v>1</v>
      </c>
      <c r="F610" t="inlineStr">
        <is>
          <t>40g*25개</t>
        </is>
      </c>
      <c r="G610" t="inlineStr">
        <is>
          <t>박스</t>
        </is>
      </c>
      <c r="H610" t="n">
        <v>37000</v>
      </c>
      <c r="I610" t="n">
        <v>1480</v>
      </c>
      <c r="J6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0" t="inlineStr">
        <is>
          <t>가로: 5cm 세로: 6.2cm 높이: 3.5cm</t>
        </is>
      </c>
      <c r="L610" t="inlineStr">
        <is>
          <t>자연해동 후 직접섭취</t>
        </is>
      </c>
      <c r="M610" t="inlineStr">
        <is>
          <t>1,2,5,6,10</t>
        </is>
      </c>
      <c r="N610" t="inlineStr">
        <is>
          <t>haccp
/무항생제</t>
        </is>
      </c>
      <c r="O610" t="inlineStr">
        <is>
          <t>과세</t>
        </is>
      </c>
      <c r="P610" t="n">
        <v>8</v>
      </c>
      <c r="Q610" t="inlineStr">
        <is>
          <t>6개월</t>
        </is>
      </c>
      <c r="R610" t="inlineStr">
        <is>
          <t>냉동</t>
        </is>
      </c>
    </row>
    <row r="611">
      <c r="A611" t="inlineStr"/>
      <c r="B611" t="inlineStr"/>
      <c r="C611" t="inlineStr">
        <is>
          <t>[우리밀]초코무스케익40g(초코판포함)</t>
        </is>
      </c>
      <c r="D611" t="inlineStr">
        <is>
          <t>일배</t>
        </is>
      </c>
      <c r="E611" t="n">
        <v>1</v>
      </c>
      <c r="F611" t="inlineStr">
        <is>
          <t>40g*25개</t>
        </is>
      </c>
      <c r="G611" t="inlineStr">
        <is>
          <t>박스</t>
        </is>
      </c>
      <c r="H611" t="n">
        <v>48000</v>
      </c>
      <c r="I611" t="n">
        <v>1920</v>
      </c>
      <c r="J6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1" t="inlineStr">
        <is>
          <t>가로: 5cm 세로: 6.2cm 높이: 3.5cm</t>
        </is>
      </c>
      <c r="L611" t="inlineStr">
        <is>
          <t>자연해동 후 직접섭취</t>
        </is>
      </c>
      <c r="M611" t="inlineStr">
        <is>
          <t>1,2,5,6,10</t>
        </is>
      </c>
      <c r="N611" t="inlineStr">
        <is>
          <t>haccp
/무항생제</t>
        </is>
      </c>
      <c r="O611" t="inlineStr">
        <is>
          <t>과세</t>
        </is>
      </c>
      <c r="P611" t="n">
        <v>8</v>
      </c>
      <c r="Q611" t="inlineStr">
        <is>
          <t>6개월</t>
        </is>
      </c>
      <c r="R611" t="inlineStr">
        <is>
          <t>냉동</t>
        </is>
      </c>
    </row>
    <row r="612">
      <c r="A612" t="inlineStr"/>
      <c r="B612" t="inlineStr"/>
      <c r="C612" t="inlineStr">
        <is>
          <t>[우리밀]티라미스무스케익20g</t>
        </is>
      </c>
      <c r="D612" t="inlineStr">
        <is>
          <t>일배</t>
        </is>
      </c>
      <c r="E612" t="n">
        <v>1</v>
      </c>
      <c r="F612" t="inlineStr">
        <is>
          <t>20g*50개</t>
        </is>
      </c>
      <c r="G612" t="inlineStr">
        <is>
          <t>박스</t>
        </is>
      </c>
      <c r="H612" t="n">
        <v>37000</v>
      </c>
      <c r="I612" t="n">
        <v>740</v>
      </c>
      <c r="J612"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2" t="inlineStr">
        <is>
          <t>가로:3.4 세로:5.2 높이 :3.5</t>
        </is>
      </c>
      <c r="L612" t="inlineStr">
        <is>
          <t>자연해동 후 직접섭취</t>
        </is>
      </c>
      <c r="M612" t="inlineStr">
        <is>
          <t>1,2,5,6,10</t>
        </is>
      </c>
      <c r="N612" t="inlineStr">
        <is>
          <t>haccp
/무항생제</t>
        </is>
      </c>
      <c r="O612" t="inlineStr">
        <is>
          <t>과세</t>
        </is>
      </c>
      <c r="P612" t="n">
        <v>8</v>
      </c>
      <c r="Q612" t="inlineStr">
        <is>
          <t>6개월</t>
        </is>
      </c>
      <c r="R612" t="inlineStr">
        <is>
          <t>냉동</t>
        </is>
      </c>
    </row>
    <row r="613">
      <c r="A613" t="inlineStr"/>
      <c r="B613" t="inlineStr"/>
      <c r="C613" t="inlineStr">
        <is>
          <t>[우리밀]티라미스무스케익20g(초코판포함)</t>
        </is>
      </c>
      <c r="D613" t="inlineStr">
        <is>
          <t>일배</t>
        </is>
      </c>
      <c r="E613" t="n">
        <v>1</v>
      </c>
      <c r="F613" t="inlineStr">
        <is>
          <t>20g*50개</t>
        </is>
      </c>
      <c r="G613" t="inlineStr">
        <is>
          <t>박스</t>
        </is>
      </c>
      <c r="H613" t="n">
        <v>59100</v>
      </c>
      <c r="I613" t="n">
        <v>1182</v>
      </c>
      <c r="J613"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3" t="inlineStr">
        <is>
          <t>가로:3.4 세로:5.2 높이 :3.5</t>
        </is>
      </c>
      <c r="L613" t="inlineStr">
        <is>
          <t>자연해동 후 직접섭취</t>
        </is>
      </c>
      <c r="M613" t="inlineStr">
        <is>
          <t>1,2,5,6,10</t>
        </is>
      </c>
      <c r="N613" t="inlineStr">
        <is>
          <t>haccp
/무항생제</t>
        </is>
      </c>
      <c r="O613" t="inlineStr">
        <is>
          <t>과세</t>
        </is>
      </c>
      <c r="P613" t="n">
        <v>8</v>
      </c>
      <c r="Q613" t="inlineStr">
        <is>
          <t>6개월</t>
        </is>
      </c>
      <c r="R613" t="inlineStr">
        <is>
          <t>냉동</t>
        </is>
      </c>
    </row>
    <row r="614">
      <c r="A614" t="inlineStr"/>
      <c r="B614" t="inlineStr"/>
      <c r="C614" t="inlineStr">
        <is>
          <t>[우리밀]티라미스무스케익40g</t>
        </is>
      </c>
      <c r="D614" t="inlineStr">
        <is>
          <t>일배</t>
        </is>
      </c>
      <c r="E614" t="n">
        <v>1</v>
      </c>
      <c r="F614" t="inlineStr">
        <is>
          <t>40g*25개</t>
        </is>
      </c>
      <c r="G614" t="inlineStr">
        <is>
          <t>박스</t>
        </is>
      </c>
      <c r="H614" t="n">
        <v>37000</v>
      </c>
      <c r="I614" t="n">
        <v>1480</v>
      </c>
      <c r="J6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4" t="inlineStr">
        <is>
          <t>가로: 5cm 세로: 6.2cm 높이: 3.5cm</t>
        </is>
      </c>
      <c r="L614" t="inlineStr">
        <is>
          <t>자연해동 후 직접섭취</t>
        </is>
      </c>
      <c r="M614" t="inlineStr">
        <is>
          <t>1,2,5,6,10</t>
        </is>
      </c>
      <c r="N614" t="inlineStr">
        <is>
          <t>haccp
/무항생제</t>
        </is>
      </c>
      <c r="O614" t="inlineStr">
        <is>
          <t>과세</t>
        </is>
      </c>
      <c r="P614" t="n">
        <v>8</v>
      </c>
      <c r="Q614" t="inlineStr">
        <is>
          <t>6개월</t>
        </is>
      </c>
      <c r="R614" t="inlineStr">
        <is>
          <t>냉동</t>
        </is>
      </c>
    </row>
    <row r="615">
      <c r="A615" t="inlineStr"/>
      <c r="B615" t="inlineStr"/>
      <c r="C615" t="inlineStr">
        <is>
          <t>[우리밀]티라미스무스케익40g(초코판포함)</t>
        </is>
      </c>
      <c r="D615" t="inlineStr">
        <is>
          <t>일배</t>
        </is>
      </c>
      <c r="E615" t="n">
        <v>1</v>
      </c>
      <c r="F615" t="inlineStr">
        <is>
          <t>40g*25개</t>
        </is>
      </c>
      <c r="G615" t="inlineStr">
        <is>
          <t>박스</t>
        </is>
      </c>
      <c r="H615" t="n">
        <v>48000</v>
      </c>
      <c r="I615" t="n">
        <v>1920</v>
      </c>
      <c r="J6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5" t="inlineStr">
        <is>
          <t>가로: 5cm 세로: 6.2cm 높이: 3.5cm</t>
        </is>
      </c>
      <c r="L615" t="inlineStr">
        <is>
          <t>자연해동 후 직접섭취</t>
        </is>
      </c>
      <c r="M615" t="inlineStr">
        <is>
          <t>1,2,5,6,10</t>
        </is>
      </c>
      <c r="N615" t="inlineStr">
        <is>
          <t>haccp
/무항생제</t>
        </is>
      </c>
      <c r="O615" t="inlineStr">
        <is>
          <t>과세</t>
        </is>
      </c>
      <c r="P615" t="n">
        <v>8</v>
      </c>
      <c r="Q615" t="inlineStr">
        <is>
          <t>6개월</t>
        </is>
      </c>
      <c r="R615" t="inlineStr">
        <is>
          <t>냉동</t>
        </is>
      </c>
    </row>
    <row r="616">
      <c r="A616" t="inlineStr"/>
      <c r="B616" t="inlineStr"/>
      <c r="C616" t="inlineStr">
        <is>
          <t>[우리밀]칼슘초코칩쿠키(생지)</t>
        </is>
      </c>
      <c r="D616" t="inlineStr">
        <is>
          <t>일배</t>
        </is>
      </c>
      <c r="E616" t="n">
        <v>0.028</v>
      </c>
      <c r="F616" t="inlineStr">
        <is>
          <t>28g</t>
        </is>
      </c>
      <c r="G616" t="inlineStr">
        <is>
          <t>개</t>
        </is>
      </c>
      <c r="H616" t="inlineStr"/>
      <c r="I616" t="n">
        <v>800</v>
      </c>
      <c r="J616"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K616" t="inlineStr"/>
      <c r="L616"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M616" t="inlineStr">
        <is>
          <t>1,2,5,6</t>
        </is>
      </c>
      <c r="N616" t="inlineStr">
        <is>
          <t>haccp
/무항생제</t>
        </is>
      </c>
      <c r="O616" t="inlineStr">
        <is>
          <t>과세</t>
        </is>
      </c>
      <c r="P616" t="n">
        <v>260</v>
      </c>
      <c r="Q616" t="inlineStr">
        <is>
          <t>9개월</t>
        </is>
      </c>
      <c r="R616" t="inlineStr">
        <is>
          <t>냉동</t>
        </is>
      </c>
    </row>
    <row r="617">
      <c r="A617" t="inlineStr"/>
      <c r="B617" t="inlineStr"/>
      <c r="C617" t="inlineStr">
        <is>
          <t>[우리밀]천연효소칼슘마늘빵(원형생지)</t>
        </is>
      </c>
      <c r="D617" t="inlineStr">
        <is>
          <t>일배</t>
        </is>
      </c>
      <c r="E617" t="n">
        <v>0.01</v>
      </c>
      <c r="F617" t="inlineStr">
        <is>
          <t>10g</t>
        </is>
      </c>
      <c r="G617" t="inlineStr">
        <is>
          <t>개</t>
        </is>
      </c>
      <c r="H617" t="inlineStr"/>
      <c r="I617" t="n">
        <v>800</v>
      </c>
      <c r="J617"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K617" t="inlineStr">
        <is>
          <t>1봉에 40개 입고</t>
        </is>
      </c>
      <c r="L617" t="inlineStr">
        <is>
          <t>오븐조리
코팅팬
컨벡션(건열)
예열 220°C 10분
조리 180°C 5분</t>
        </is>
      </c>
      <c r="M617" t="inlineStr">
        <is>
          <t>2,5,6</t>
        </is>
      </c>
      <c r="N617" t="inlineStr">
        <is>
          <t>haccp</t>
        </is>
      </c>
      <c r="O617" t="inlineStr">
        <is>
          <t>과세</t>
        </is>
      </c>
      <c r="P617" t="n">
        <v>720</v>
      </c>
      <c r="Q617" t="inlineStr">
        <is>
          <t>6개월</t>
        </is>
      </c>
      <c r="R617" t="inlineStr">
        <is>
          <t>냉동</t>
        </is>
      </c>
    </row>
    <row r="618">
      <c r="A618" t="inlineStr"/>
      <c r="B618" t="inlineStr"/>
      <c r="C618" t="inlineStr">
        <is>
          <t>딸기맛생크림(500g)</t>
        </is>
      </c>
      <c r="D618" t="inlineStr">
        <is>
          <t>일배</t>
        </is>
      </c>
      <c r="E618" t="n">
        <v>0.5</v>
      </c>
      <c r="F618" t="inlineStr">
        <is>
          <t>500g</t>
        </is>
      </c>
      <c r="G618" t="inlineStr">
        <is>
          <t>봉</t>
        </is>
      </c>
      <c r="H618" t="n">
        <v>10200</v>
      </c>
      <c r="I618" t="inlineStr"/>
      <c r="J618" t="inlineStr">
        <is>
          <t>식물성크림91%[정제수,D-소르비톨액28.422%,팜경화유(외국산),카제인나트륨],당류가공품(딸기레진)[설탕,물엿,정제수,딸기농축액5%(국산),합성착향료]9%</t>
        </is>
      </c>
      <c r="K618" t="inlineStr"/>
      <c r="L618" t="inlineStr">
        <is>
          <t>자연해동 후 섭취</t>
        </is>
      </c>
      <c r="M618" t="inlineStr">
        <is>
          <t>2,5</t>
        </is>
      </c>
      <c r="N618" t="inlineStr">
        <is>
          <t>haccp</t>
        </is>
      </c>
      <c r="O618" t="inlineStr">
        <is>
          <t>과세</t>
        </is>
      </c>
      <c r="P618" t="n">
        <v>10</v>
      </c>
      <c r="Q618" t="inlineStr">
        <is>
          <t>3개월</t>
        </is>
      </c>
      <c r="R618" t="inlineStr">
        <is>
          <t>냉동</t>
        </is>
      </c>
    </row>
    <row r="619">
      <c r="A619" t="inlineStr"/>
      <c r="B619" t="inlineStr"/>
      <c r="C619" t="inlineStr">
        <is>
          <t>화이트생크림(1kg)</t>
        </is>
      </c>
      <c r="D619" t="inlineStr">
        <is>
          <t>일배</t>
        </is>
      </c>
      <c r="E619" t="n">
        <v>1</v>
      </c>
      <c r="F619" t="inlineStr">
        <is>
          <t>1kg</t>
        </is>
      </c>
      <c r="G619" t="inlineStr">
        <is>
          <t>봉</t>
        </is>
      </c>
      <c r="H619" t="n">
        <v>18800</v>
      </c>
      <c r="I619" t="inlineStr"/>
      <c r="J619" t="inlineStr">
        <is>
          <t>식물성크림[정제수,D-소비톨액,팜핵경화유(말레이시아산),쇼트닝{대두경화유(대두:아르헨티나산)},유화제,카제인나트륨]99%,주정</t>
        </is>
      </c>
      <c r="K619" t="inlineStr">
        <is>
          <t>벌크포장</t>
        </is>
      </c>
      <c r="L619" t="inlineStr">
        <is>
          <t>자연해동 후 섭취</t>
        </is>
      </c>
      <c r="M619" t="inlineStr">
        <is>
          <t>2,5</t>
        </is>
      </c>
      <c r="N619" t="inlineStr">
        <is>
          <t>haccp</t>
        </is>
      </c>
      <c r="O619" t="inlineStr">
        <is>
          <t>과세</t>
        </is>
      </c>
      <c r="P619" t="n">
        <v>10</v>
      </c>
      <c r="Q619" t="inlineStr">
        <is>
          <t>3개월</t>
        </is>
      </c>
      <c r="R619" t="inlineStr">
        <is>
          <t>냉동</t>
        </is>
      </c>
    </row>
    <row r="620">
      <c r="A620" t="inlineStr"/>
      <c r="B620" t="inlineStr"/>
      <c r="C620" t="inlineStr">
        <is>
          <t>화이트생크림(500g)</t>
        </is>
      </c>
      <c r="D620" t="inlineStr">
        <is>
          <t>일배</t>
        </is>
      </c>
      <c r="E620" t="n">
        <v>0.5</v>
      </c>
      <c r="F620" t="inlineStr">
        <is>
          <t>500g</t>
        </is>
      </c>
      <c r="G620" t="inlineStr">
        <is>
          <t>봉</t>
        </is>
      </c>
      <c r="H620" t="n">
        <v>10200</v>
      </c>
      <c r="I620" t="inlineStr"/>
      <c r="J620" t="inlineStr">
        <is>
          <t>식물성크림[정제수,D-소비톨액,팜핵경화유(말레이시아산),쇼트닝{대두경화유(대두:아르헨티나산)},유화제,카제인나트륨]99%,주정</t>
        </is>
      </c>
      <c r="K620" t="inlineStr">
        <is>
          <t>짤주머니 형식으로 포장
(깍지X)</t>
        </is>
      </c>
      <c r="L620" t="inlineStr">
        <is>
          <t>자연해동 후 섭취</t>
        </is>
      </c>
      <c r="M620" t="inlineStr">
        <is>
          <t>2,5</t>
        </is>
      </c>
      <c r="N620" t="inlineStr">
        <is>
          <t>haccp</t>
        </is>
      </c>
      <c r="O620" t="inlineStr">
        <is>
          <t>과세</t>
        </is>
      </c>
      <c r="P620" t="n">
        <v>10</v>
      </c>
      <c r="Q620" t="inlineStr">
        <is>
          <t>3개월</t>
        </is>
      </c>
      <c r="R620" t="inlineStr">
        <is>
          <t>냉동</t>
        </is>
      </c>
    </row>
    <row r="621">
      <c r="A621" t="inlineStr"/>
      <c r="B621" t="inlineStr"/>
      <c r="C621" t="inlineStr">
        <is>
          <t>화이트생크림(300g)-와플세트용</t>
        </is>
      </c>
      <c r="D621" t="inlineStr">
        <is>
          <t>재고</t>
        </is>
      </c>
      <c r="E621" t="n">
        <v>0.3</v>
      </c>
      <c r="F621" t="inlineStr">
        <is>
          <t>300g</t>
        </is>
      </c>
      <c r="G621" t="inlineStr">
        <is>
          <t>봉</t>
        </is>
      </c>
      <c r="H621" t="n">
        <v>9200</v>
      </c>
      <c r="I621" t="inlineStr"/>
      <c r="J621" t="inlineStr">
        <is>
          <t>식물성크림[정제수,D-소비톨액,팜핵경화유(말레이시아산),쇼트닝{대두경화유(대두:아르헨티나산)},유화제,카제인나트륨]99%,주정</t>
        </is>
      </c>
      <c r="K621" t="inlineStr">
        <is>
          <t>별도 판매 불가 / 세트 상품</t>
        </is>
      </c>
      <c r="L621" t="inlineStr"/>
      <c r="M621" t="inlineStr">
        <is>
          <t>2,5</t>
        </is>
      </c>
      <c r="N621" t="inlineStr">
        <is>
          <t>haccp</t>
        </is>
      </c>
      <c r="O621" t="inlineStr">
        <is>
          <t>과세</t>
        </is>
      </c>
      <c r="P621" t="n">
        <v>10</v>
      </c>
      <c r="Q621" t="inlineStr">
        <is>
          <t>3개월</t>
        </is>
      </c>
      <c r="R621" t="inlineStr">
        <is>
          <t>냉동</t>
        </is>
      </c>
    </row>
    <row r="622">
      <c r="A622" t="inlineStr"/>
      <c r="B622" t="inlineStr"/>
      <c r="C622" t="inlineStr">
        <is>
          <t>[우리밀]소프트와플</t>
        </is>
      </c>
      <c r="D622" t="inlineStr">
        <is>
          <t>일배</t>
        </is>
      </c>
      <c r="E622" t="n">
        <v>0.9</v>
      </c>
      <c r="F622" t="inlineStr">
        <is>
          <t>30g*30개</t>
        </is>
      </c>
      <c r="G622" t="inlineStr">
        <is>
          <t>봉</t>
        </is>
      </c>
      <c r="H622" t="n">
        <v>26500</v>
      </c>
      <c r="I622">
        <f>H622/30</f>
        <v/>
      </c>
      <c r="J622"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K622" t="inlineStr">
        <is>
          <t>생크림 얹을경우 차이는 있지만 보통 10g정도 올림</t>
        </is>
      </c>
      <c r="L622" t="inlineStr">
        <is>
          <t xml:space="preserve">자연해동 후 직접섭취
오븐에 살짝 데워드시면 더 맛있습니다.
오븐조리 - 코팅팬 또는 타공팬
컨벡션 또는 데우기
예열 220°C 10분
조리 180°C 3~5분
</t>
        </is>
      </c>
      <c r="M622" t="inlineStr">
        <is>
          <t>1,2,5,6</t>
        </is>
      </c>
      <c r="N622" t="inlineStr">
        <is>
          <t>haccp</t>
        </is>
      </c>
      <c r="O622" t="inlineStr">
        <is>
          <t>과세</t>
        </is>
      </c>
      <c r="P622" t="n">
        <v>8</v>
      </c>
      <c r="Q622" t="inlineStr">
        <is>
          <t>6개월</t>
        </is>
      </c>
      <c r="R622" t="inlineStr">
        <is>
          <t>냉동</t>
        </is>
      </c>
    </row>
    <row r="623">
      <c r="A623" t="inlineStr">
        <is>
          <t>세트</t>
        </is>
      </c>
      <c r="B623" t="inlineStr"/>
      <c r="C623" t="inlineStr">
        <is>
          <t>[30인분SET]오레오무농약우리밀와플SET
(와1+생(300)1+오1)SET</t>
        </is>
      </c>
      <c r="D623" t="n">
        <v>1.5</v>
      </c>
      <c r="E623" t="inlineStr">
        <is>
          <t>1.5kg</t>
        </is>
      </c>
      <c r="F623" t="inlineStr">
        <is>
          <t>set</t>
        </is>
      </c>
      <c r="G623" t="inlineStr">
        <is>
          <t>과세</t>
        </is>
      </c>
      <c r="H623" t="n">
        <v>33500</v>
      </c>
      <c r="I623" t="n">
        <v>1116</v>
      </c>
      <c r="J623"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K623" t="inlineStr">
        <is>
          <t xml:space="preserve">★1인분 구성 : 와플 30g + 생크림 10g + 오레오화이트크림쿠키 10g
★30g인분 구성 [무농약]우리밀와플 900g + 화이트생크림 300g + 오레오화이트크림쿠키 300g </t>
        </is>
      </c>
      <c r="L623" t="inlineStr">
        <is>
          <t>[오레오 와플]
1.[무농약]우리밀와플 오븐에서 180 ℃ 3~5분 관찰조리
2. 와플 위에 화이트 생크림을 30g 정도 올려서 모양을 만든다.
3. 생크림위에 오레오를 얻으면 완성</t>
        </is>
      </c>
      <c r="M623" t="inlineStr">
        <is>
          <t>1,2,5,6</t>
        </is>
      </c>
      <c r="N623" t="inlineStr"/>
      <c r="O623" t="inlineStr"/>
      <c r="P623" t="inlineStr"/>
      <c r="Q623" t="inlineStr"/>
      <c r="R623" t="inlineStr"/>
    </row>
    <row r="624">
      <c r="A624" t="inlineStr"/>
      <c r="B624" t="inlineStr"/>
      <c r="C624" t="inlineStr">
        <is>
          <t>[우리밀]초코머핀만들기(냉동반죽)</t>
        </is>
      </c>
      <c r="D624" t="inlineStr">
        <is>
          <t>일배</t>
        </is>
      </c>
      <c r="E624" t="n">
        <v>2</v>
      </c>
      <c r="F624" t="inlineStr">
        <is>
          <t>2kg</t>
        </is>
      </c>
      <c r="G624" t="inlineStr">
        <is>
          <t>봉</t>
        </is>
      </c>
      <c r="H624" t="n">
        <v>29600</v>
      </c>
      <c r="I624" t="inlineStr"/>
      <c r="J624" t="inlineStr">
        <is>
          <t>우리밀25.4%,설탕,가공버터,마가린,계란(무항생제),식물성크림,코코아분말1.94%,베이킹파우더</t>
        </is>
      </c>
      <c r="K624" t="inlineStr"/>
      <c r="L624"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4" t="inlineStr">
        <is>
          <t>1,2,5,6</t>
        </is>
      </c>
      <c r="N624" t="inlineStr">
        <is>
          <t>haccp
/무항생제</t>
        </is>
      </c>
      <c r="O624" t="inlineStr">
        <is>
          <t>과세</t>
        </is>
      </c>
      <c r="P624" t="n">
        <v>8</v>
      </c>
      <c r="Q624" t="inlineStr">
        <is>
          <t>6개월</t>
        </is>
      </c>
      <c r="R624" t="inlineStr">
        <is>
          <t>냉동</t>
        </is>
      </c>
    </row>
    <row r="625">
      <c r="A625" t="inlineStr"/>
      <c r="B625" t="inlineStr"/>
      <c r="C625" t="inlineStr">
        <is>
          <t>[우리밀]딸기머핀만들기(냉동반죽)</t>
        </is>
      </c>
      <c r="D625" t="inlineStr">
        <is>
          <t>일배</t>
        </is>
      </c>
      <c r="E625" t="n">
        <v>2</v>
      </c>
      <c r="F625" t="inlineStr">
        <is>
          <t>2kg</t>
        </is>
      </c>
      <c r="G625" t="inlineStr">
        <is>
          <t>봉</t>
        </is>
      </c>
      <c r="H625" t="n">
        <v>29600</v>
      </c>
      <c r="I625" t="inlineStr"/>
      <c r="J625" t="inlineStr">
        <is>
          <t>우리밀25.2%,설탕,계란(무항생제),마가린,가공버터,냉동딸기(국산)5.4%,대두유,혼합제제식품첨가물,베이킹파우더</t>
        </is>
      </c>
      <c r="K625" t="inlineStr"/>
      <c r="L6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5" t="inlineStr">
        <is>
          <t>1,2,5,6</t>
        </is>
      </c>
      <c r="N625" t="inlineStr">
        <is>
          <t>haccp
/무항생제</t>
        </is>
      </c>
      <c r="O625" t="inlineStr">
        <is>
          <t>과세</t>
        </is>
      </c>
      <c r="P625" t="n">
        <v>6</v>
      </c>
      <c r="Q625" t="inlineStr">
        <is>
          <t>6개월</t>
        </is>
      </c>
      <c r="R625" t="inlineStr">
        <is>
          <t>냉동</t>
        </is>
      </c>
    </row>
    <row r="626">
      <c r="A626" t="inlineStr"/>
      <c r="B626" t="inlineStr"/>
      <c r="C626" t="inlineStr">
        <is>
          <t>[우리밀]당근스틱케익</t>
        </is>
      </c>
      <c r="D626" t="inlineStr">
        <is>
          <t>일배</t>
        </is>
      </c>
      <c r="E626" t="n">
        <v>1.056</v>
      </c>
      <c r="F626" t="inlineStr">
        <is>
          <t>32gX33개</t>
        </is>
      </c>
      <c r="G626" t="inlineStr">
        <is>
          <t>박스</t>
        </is>
      </c>
      <c r="H626" t="n">
        <v>40500</v>
      </c>
      <c r="I626" t="n">
        <v>1227</v>
      </c>
      <c r="J626" t="inlineStr">
        <is>
          <t>밀가루23.26%(국산),설탕,식용유,계란,식소다,시나몬파우더,당근12.41%,크림치즈,분당,마가린,럼,바닐라에센스</t>
        </is>
      </c>
      <c r="K626" t="inlineStr">
        <is>
          <t>사이즈:2.5*2.5*8</t>
        </is>
      </c>
      <c r="L626" t="inlineStr">
        <is>
          <t xml:space="preserve">자연해동 후 직접섭취
오븐에 살짝 데워드시면 더 맛있습니다.
오븐조리 - 코팅팬 또는 타공팬
컨벡션 또는 데우기
예열 220°C 10분
조리 180°C 3~5분
</t>
        </is>
      </c>
      <c r="M626" t="inlineStr">
        <is>
          <t>1,2,5,6</t>
        </is>
      </c>
      <c r="N626" t="inlineStr">
        <is>
          <t>haccp</t>
        </is>
      </c>
      <c r="O626" t="inlineStr">
        <is>
          <t>과세</t>
        </is>
      </c>
      <c r="P626" t="n">
        <v>8</v>
      </c>
      <c r="Q626" t="inlineStr">
        <is>
          <t>9개월</t>
        </is>
      </c>
      <c r="R626" t="inlineStr">
        <is>
          <t>냉동</t>
        </is>
      </c>
    </row>
    <row r="627">
      <c r="A627" t="inlineStr"/>
      <c r="B627" t="inlineStr"/>
      <c r="C627" t="inlineStr">
        <is>
          <t>[우리밀]초코스틱케익</t>
        </is>
      </c>
      <c r="D627" t="inlineStr">
        <is>
          <t>일배</t>
        </is>
      </c>
      <c r="E627" t="n">
        <v>1.254</v>
      </c>
      <c r="F627" t="inlineStr">
        <is>
          <t>38gX33개</t>
        </is>
      </c>
      <c r="G627" t="inlineStr">
        <is>
          <t>박스</t>
        </is>
      </c>
      <c r="H627" t="n">
        <v>40500</v>
      </c>
      <c r="I627" t="n">
        <v>1227</v>
      </c>
      <c r="J627" t="inlineStr">
        <is>
          <t>밀가루10.38%(국산),다크컴파운드18.18%,설탕,마가린,계란,크림치즈,분당,바닐라엣센스,럼</t>
        </is>
      </c>
      <c r="K627" t="inlineStr">
        <is>
          <t>사이즈:2.5*2.5*8</t>
        </is>
      </c>
      <c r="L627" t="inlineStr">
        <is>
          <t xml:space="preserve">자연해동 후 직접섭취
오븐에 살짝 데워드시면 더 맛있습니다.
오븐조리 - 코팅팬 또는 타공팬
컨벡션 또는 데우기
예열 220°C 10분
조리 180°C 3~5분
</t>
        </is>
      </c>
      <c r="M627" t="inlineStr">
        <is>
          <t>1,2,5,6</t>
        </is>
      </c>
      <c r="N627" t="inlineStr">
        <is>
          <t>haccp</t>
        </is>
      </c>
      <c r="O627" t="inlineStr">
        <is>
          <t>과세</t>
        </is>
      </c>
      <c r="P627" t="n">
        <v>8</v>
      </c>
      <c r="Q627" t="inlineStr">
        <is>
          <t>9개월</t>
        </is>
      </c>
      <c r="R627" t="inlineStr">
        <is>
          <t>냉동</t>
        </is>
      </c>
    </row>
    <row r="628">
      <c r="A628" t="inlineStr"/>
      <c r="B628" t="inlineStr"/>
      <c r="C628" t="inlineStr">
        <is>
          <t>[우리밀]치즈스틱케익</t>
        </is>
      </c>
      <c r="D628" t="inlineStr">
        <is>
          <t>일배</t>
        </is>
      </c>
      <c r="E628" t="n">
        <v>1.155</v>
      </c>
      <c r="F628" t="inlineStr">
        <is>
          <t>35gX33개</t>
        </is>
      </c>
      <c r="G628" t="inlineStr">
        <is>
          <t>박스</t>
        </is>
      </c>
      <c r="H628" t="n">
        <v>40500</v>
      </c>
      <c r="I628" t="n">
        <v>1227</v>
      </c>
      <c r="J628" t="inlineStr">
        <is>
          <t>밀가루19.97%(국산),식소다,설탕,소금,계란,식용유,크림치즈17.49%,식물성크림,레몬쥬스,옥수수전분</t>
        </is>
      </c>
      <c r="K628" t="inlineStr">
        <is>
          <t>사이즈:2.5*2.5*8</t>
        </is>
      </c>
      <c r="L628" t="inlineStr">
        <is>
          <t xml:space="preserve">자연해동 후 직접섭취
오븐에 살짝 데워드시면 더 맛있습니다.
오븐조리 - 코팅팬 또는 타공팬
컨벡션 또는 데우기
예열 220°C 10분
조리 180°C 3~5분
</t>
        </is>
      </c>
      <c r="M628" t="inlineStr">
        <is>
          <t>1,2,5,6</t>
        </is>
      </c>
      <c r="N628" t="inlineStr">
        <is>
          <t>haccp</t>
        </is>
      </c>
      <c r="O628" t="inlineStr">
        <is>
          <t>과세</t>
        </is>
      </c>
      <c r="P628" t="n">
        <v>8</v>
      </c>
      <c r="Q628" t="inlineStr">
        <is>
          <t>9개월</t>
        </is>
      </c>
      <c r="R628" t="inlineStr">
        <is>
          <t>냉동</t>
        </is>
      </c>
    </row>
    <row r="629">
      <c r="A629" t="inlineStr"/>
      <c r="B629" t="inlineStr"/>
      <c r="C629" t="inlineStr">
        <is>
          <t>[우리밀]하트모양쿠키(완제/개별포장)</t>
        </is>
      </c>
      <c r="D629" t="inlineStr">
        <is>
          <t>일배</t>
        </is>
      </c>
      <c r="E629" t="n">
        <v>0.02</v>
      </c>
      <c r="F629" t="inlineStr">
        <is>
          <t>20g</t>
        </is>
      </c>
      <c r="G629" t="inlineStr">
        <is>
          <t>개</t>
        </is>
      </c>
      <c r="H629" t="inlineStr"/>
      <c r="I629" t="n">
        <v>800</v>
      </c>
      <c r="J629" t="inlineStr">
        <is>
          <t>밀가루(국산,밀100%)34.08%,마가린,계란(국산),곡류가공품(옥수수100%),코코아분말,정제소금,혼합제재 외</t>
        </is>
      </c>
      <c r="K629" t="inlineStr">
        <is>
          <t>상시제품
/사이즈:지름6cm</t>
        </is>
      </c>
      <c r="L629" t="inlineStr">
        <is>
          <t>바로섭취가능</t>
        </is>
      </c>
      <c r="M629" t="inlineStr">
        <is>
          <t>1,2,5,6</t>
        </is>
      </c>
      <c r="N629" t="inlineStr">
        <is>
          <t>haccp</t>
        </is>
      </c>
      <c r="O629" t="inlineStr">
        <is>
          <t>과세</t>
        </is>
      </c>
      <c r="P629" t="n">
        <v>300</v>
      </c>
      <c r="Q629" t="inlineStr">
        <is>
          <t>9개월</t>
        </is>
      </c>
      <c r="R629" t="inlineStr">
        <is>
          <t>실온</t>
        </is>
      </c>
    </row>
    <row r="630">
      <c r="A630" t="inlineStr"/>
      <c r="B630" t="inlineStr"/>
      <c r="C630" t="inlineStr">
        <is>
          <t>[우리밀]새싹모양쿠키(완제/개별포장)
(식목일전용)-(4월)</t>
        </is>
      </c>
      <c r="D630" t="inlineStr">
        <is>
          <t>일배</t>
        </is>
      </c>
      <c r="E630" t="n">
        <v>0.02</v>
      </c>
      <c r="F630" t="inlineStr">
        <is>
          <t>20g</t>
        </is>
      </c>
      <c r="G630" t="inlineStr">
        <is>
          <t>개</t>
        </is>
      </c>
      <c r="H630" t="inlineStr"/>
      <c r="I630" t="inlineStr">
        <is>
          <t>800=&gt;700</t>
        </is>
      </c>
      <c r="J630" t="inlineStr">
        <is>
          <t>밀가루(국산,밀100%)34.08%,마가린,계란(국산),곡류가공품(옥수수100%),코코아분말,정제소금,혼합제재 외</t>
        </is>
      </c>
      <c r="K630" t="inlineStr">
        <is>
          <t>새학기 및 식목일 전용제품
/사이즈:지름6cm</t>
        </is>
      </c>
      <c r="L630" t="inlineStr">
        <is>
          <t>바로섭취가능</t>
        </is>
      </c>
      <c r="M630" t="inlineStr">
        <is>
          <t>1,2,5,6</t>
        </is>
      </c>
      <c r="N630" t="inlineStr">
        <is>
          <t>haccp</t>
        </is>
      </c>
      <c r="O630" t="inlineStr">
        <is>
          <t>과세</t>
        </is>
      </c>
      <c r="P630" t="n">
        <v>300</v>
      </c>
      <c r="Q630" t="inlineStr">
        <is>
          <t>9개월</t>
        </is>
      </c>
      <c r="R630" t="inlineStr">
        <is>
          <t>실온</t>
        </is>
      </c>
    </row>
    <row r="631">
      <c r="A631" t="inlineStr"/>
      <c r="B631" t="inlineStr"/>
      <c r="C631" t="inlineStr">
        <is>
          <t>[우리밀]천연효소칼슘마늘빵스틱(생지)</t>
        </is>
      </c>
      <c r="D631" t="inlineStr">
        <is>
          <t>일배</t>
        </is>
      </c>
      <c r="E631" t="n">
        <v>0.04</v>
      </c>
      <c r="F631" t="inlineStr">
        <is>
          <t>40g</t>
        </is>
      </c>
      <c r="G631" t="inlineStr">
        <is>
          <t>개</t>
        </is>
      </c>
      <c r="H631" t="inlineStr"/>
      <c r="I631" t="n">
        <v>1500</v>
      </c>
      <c r="J631"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1" t="inlineStr">
        <is>
          <t xml:space="preserve"> 길이 : 14cm</t>
        </is>
      </c>
      <c r="L631" t="inlineStr">
        <is>
          <t>오븐조리
코팅팬
컨벡션(건열)
예열 220°C 10분
조리 180°C 5분</t>
        </is>
      </c>
      <c r="M631" t="inlineStr">
        <is>
          <t>1,2,5,6</t>
        </is>
      </c>
      <c r="N631" t="inlineStr">
        <is>
          <t>haccp</t>
        </is>
      </c>
      <c r="O631" t="inlineStr">
        <is>
          <t>과세</t>
        </is>
      </c>
      <c r="P631" t="n">
        <v>320</v>
      </c>
      <c r="Q631" t="inlineStr">
        <is>
          <t>6개월</t>
        </is>
      </c>
      <c r="R631" t="inlineStr">
        <is>
          <t>냉동</t>
        </is>
      </c>
    </row>
    <row r="632">
      <c r="A632" t="inlineStr"/>
      <c r="B632" t="inlineStr"/>
      <c r="C632" t="inlineStr">
        <is>
          <t>[우리밀]천연효소칼슘마늘빵스틱(생지)</t>
        </is>
      </c>
      <c r="D632" t="inlineStr">
        <is>
          <t>일배</t>
        </is>
      </c>
      <c r="E632" t="n">
        <v>0.02</v>
      </c>
      <c r="F632" t="inlineStr">
        <is>
          <t>20g</t>
        </is>
      </c>
      <c r="G632" t="inlineStr">
        <is>
          <t>개</t>
        </is>
      </c>
      <c r="H632" t="inlineStr"/>
      <c r="I632" t="n">
        <v>1000</v>
      </c>
      <c r="J632"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2" t="inlineStr">
        <is>
          <t xml:space="preserve">길이 : 7cm </t>
        </is>
      </c>
      <c r="L632" t="inlineStr">
        <is>
          <t>오븐조리
코팅팬
컨벡션(건열)
예열 220°C 10분
조리 180°C 5분</t>
        </is>
      </c>
      <c r="M632" t="inlineStr">
        <is>
          <t>1,2,5,6</t>
        </is>
      </c>
      <c r="N632" t="inlineStr">
        <is>
          <t>haccp</t>
        </is>
      </c>
      <c r="O632" t="inlineStr">
        <is>
          <t>과세</t>
        </is>
      </c>
      <c r="P632" t="n">
        <v>600</v>
      </c>
      <c r="Q632" t="inlineStr">
        <is>
          <t>6개월</t>
        </is>
      </c>
      <c r="R632" t="inlineStr">
        <is>
          <t>냉동</t>
        </is>
      </c>
    </row>
    <row r="633">
      <c r="A633" t="inlineStr"/>
      <c r="B633" t="inlineStr"/>
      <c r="C633" t="inlineStr">
        <is>
          <t>[우리밀]천연효소칼슘마늘빵스틱</t>
        </is>
      </c>
      <c r="D633" t="inlineStr">
        <is>
          <t>일배</t>
        </is>
      </c>
      <c r="E633" t="n">
        <v>0.033</v>
      </c>
      <c r="F633" t="inlineStr">
        <is>
          <t>약33g</t>
        </is>
      </c>
      <c r="G633" t="inlineStr">
        <is>
          <t>개</t>
        </is>
      </c>
      <c r="H633" t="inlineStr"/>
      <c r="I633" t="n">
        <v>1600</v>
      </c>
      <c r="J633"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3" t="inlineStr">
        <is>
          <t>길이 : 13~14cm</t>
        </is>
      </c>
      <c r="L633" t="inlineStr">
        <is>
          <t>바로섭취가능</t>
        </is>
      </c>
      <c r="M633" t="inlineStr">
        <is>
          <t>1,2,5,6</t>
        </is>
      </c>
      <c r="N633" t="inlineStr">
        <is>
          <t>haccp</t>
        </is>
      </c>
      <c r="O633" t="inlineStr">
        <is>
          <t>과세</t>
        </is>
      </c>
      <c r="P633" t="n">
        <v>360</v>
      </c>
      <c r="Q633" t="inlineStr">
        <is>
          <t>6개월</t>
        </is>
      </c>
      <c r="R633" t="inlineStr">
        <is>
          <t>냉동</t>
        </is>
      </c>
    </row>
    <row r="634">
      <c r="A634" t="inlineStr"/>
      <c r="B634" t="inlineStr"/>
      <c r="C634" t="inlineStr">
        <is>
          <t>[우리밀]천연효소칼슘마늘빵스틱</t>
        </is>
      </c>
      <c r="D634" t="inlineStr">
        <is>
          <t>일배</t>
        </is>
      </c>
      <c r="E634" t="n">
        <v>0.015</v>
      </c>
      <c r="F634" t="inlineStr">
        <is>
          <t>약15g</t>
        </is>
      </c>
      <c r="G634" t="inlineStr">
        <is>
          <t>개</t>
        </is>
      </c>
      <c r="H634" t="inlineStr"/>
      <c r="I634" t="n">
        <v>1100</v>
      </c>
      <c r="J634"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4" t="inlineStr">
        <is>
          <t>길이 : 6~7cm</t>
        </is>
      </c>
      <c r="L634" t="inlineStr">
        <is>
          <t>바로섭취가능</t>
        </is>
      </c>
      <c r="M634" t="inlineStr">
        <is>
          <t>1,2,5,6</t>
        </is>
      </c>
      <c r="N634" t="inlineStr">
        <is>
          <t>haccp</t>
        </is>
      </c>
      <c r="O634" t="inlineStr">
        <is>
          <t>과세</t>
        </is>
      </c>
      <c r="P634" t="n">
        <v>500</v>
      </c>
      <c r="Q634" t="inlineStr">
        <is>
          <t>6개월</t>
        </is>
      </c>
      <c r="R634" t="inlineStr">
        <is>
          <t>냉동</t>
        </is>
      </c>
    </row>
    <row r="635">
      <c r="A635" t="inlineStr"/>
      <c r="B635" t="inlineStr"/>
      <c r="C635" t="inlineStr">
        <is>
          <t>초코칩(제빵토핑용)</t>
        </is>
      </c>
      <c r="D635" t="inlineStr">
        <is>
          <t>일배</t>
        </is>
      </c>
      <c r="E635" t="n">
        <v>1</v>
      </c>
      <c r="F635" t="inlineStr">
        <is>
          <t>1kg</t>
        </is>
      </c>
      <c r="G635" t="inlineStr">
        <is>
          <t>봉</t>
        </is>
      </c>
      <c r="H635" t="n">
        <v>19500</v>
      </c>
      <c r="I635" t="inlineStr"/>
      <c r="J635" t="inlineStr">
        <is>
          <t>설탕50%,경화팜유30%,코코아분말19.4%,대두레시틴,천연바닐라향
★쿠키및머핀부재료(제빵토핑용)</t>
        </is>
      </c>
      <c r="K635" t="inlineStr">
        <is>
          <t>★쿠키및머핀부재료(제빵토핑용)</t>
        </is>
      </c>
      <c r="L635" t="inlineStr">
        <is>
          <t>조리에 사용</t>
        </is>
      </c>
      <c r="M635" t="inlineStr">
        <is>
          <t>2,5</t>
        </is>
      </c>
      <c r="N635" t="inlineStr">
        <is>
          <t>haccp</t>
        </is>
      </c>
      <c r="O635" t="inlineStr">
        <is>
          <t>과세</t>
        </is>
      </c>
      <c r="P635" t="n">
        <v>5</v>
      </c>
      <c r="Q635" t="inlineStr">
        <is>
          <t>12개월</t>
        </is>
      </c>
      <c r="R635" t="inlineStr">
        <is>
          <t>실온</t>
        </is>
      </c>
    </row>
    <row r="636">
      <c r="A636" t="inlineStr"/>
      <c r="B636" t="inlineStr"/>
      <c r="C636" t="inlineStr">
        <is>
          <t>[우리밀]백밀가루</t>
        </is>
      </c>
      <c r="D636" t="inlineStr">
        <is>
          <t>재고</t>
        </is>
      </c>
      <c r="E636" t="n">
        <v>10</v>
      </c>
      <c r="F636" t="inlineStr">
        <is>
          <t>1kg*10봉</t>
        </is>
      </c>
      <c r="G636" t="inlineStr">
        <is>
          <t>박스</t>
        </is>
      </c>
      <c r="H636" t="n">
        <v>52600</v>
      </c>
      <c r="I636" t="inlineStr"/>
      <c r="J636" t="inlineStr">
        <is>
          <t>우리백밀가루(국내산)100%</t>
        </is>
      </c>
      <c r="K636" t="inlineStr"/>
      <c r="L636" t="inlineStr">
        <is>
          <t>조리에 사용</t>
        </is>
      </c>
      <c r="M636" t="n">
        <v>6</v>
      </c>
      <c r="N636" t="inlineStr">
        <is>
          <t>haccp</t>
        </is>
      </c>
      <c r="O636" t="inlineStr">
        <is>
          <t>면세</t>
        </is>
      </c>
      <c r="P636" t="n">
        <v>1</v>
      </c>
      <c r="Q636" t="inlineStr">
        <is>
          <t>12개월</t>
        </is>
      </c>
      <c r="R636" t="inlineStr">
        <is>
          <t>실온</t>
        </is>
      </c>
    </row>
    <row r="637">
      <c r="A637" t="inlineStr"/>
      <c r="B637" t="inlineStr"/>
      <c r="C637" t="inlineStr">
        <is>
          <t>[무농약]백밀가루</t>
        </is>
      </c>
      <c r="D637" t="inlineStr">
        <is>
          <t>재고</t>
        </is>
      </c>
      <c r="E637" t="n">
        <v>10</v>
      </c>
      <c r="F637" t="inlineStr">
        <is>
          <t>1kg*10봉</t>
        </is>
      </c>
      <c r="G637" t="inlineStr">
        <is>
          <t>박스</t>
        </is>
      </c>
      <c r="H637" t="n">
        <v>65000</v>
      </c>
      <c r="I637" t="inlineStr"/>
      <c r="J637" t="inlineStr">
        <is>
          <t>무농약우리밀(국내산)100%(무방부제,무색소,무표백)</t>
        </is>
      </c>
      <c r="K637" t="inlineStr"/>
      <c r="L637" t="inlineStr">
        <is>
          <t>조리에 사용</t>
        </is>
      </c>
      <c r="M637" t="n">
        <v>6</v>
      </c>
      <c r="N637" t="inlineStr">
        <is>
          <t>haccp
/무농약</t>
        </is>
      </c>
      <c r="O637" t="inlineStr">
        <is>
          <t>면세</t>
        </is>
      </c>
      <c r="P637" t="n">
        <v>1</v>
      </c>
      <c r="Q637" t="inlineStr">
        <is>
          <t>12개월</t>
        </is>
      </c>
      <c r="R637" t="inlineStr">
        <is>
          <t>실온</t>
        </is>
      </c>
    </row>
    <row r="638">
      <c r="A638" t="inlineStr"/>
      <c r="B638" t="inlineStr"/>
      <c r="C638" t="inlineStr">
        <is>
          <t>[무농약]우리밀튀김가루</t>
        </is>
      </c>
      <c r="D638" t="inlineStr">
        <is>
          <t>재고</t>
        </is>
      </c>
      <c r="E638" t="n">
        <v>10</v>
      </c>
      <c r="F638" t="inlineStr">
        <is>
          <t>1kg*10봉</t>
        </is>
      </c>
      <c r="G638" t="inlineStr">
        <is>
          <t>박스</t>
        </is>
      </c>
      <c r="H638" t="n">
        <v>78400</v>
      </c>
      <c r="I638" t="inlineStr"/>
      <c r="J638" t="inlineStr">
        <is>
          <t>무농약밀가루79.8%(밀,국내산),감자전분6.2%(국내산),무농약찰현미9.52%(국내산),유기농설탕2.48%,구운소금2%</t>
        </is>
      </c>
      <c r="K638" t="inlineStr"/>
      <c r="L638" t="inlineStr">
        <is>
          <t>조리에 사용</t>
        </is>
      </c>
      <c r="M638" t="n">
        <v>6</v>
      </c>
      <c r="N638" t="inlineStr">
        <is>
          <t>haccp
/무농약</t>
        </is>
      </c>
      <c r="O638" t="inlineStr">
        <is>
          <t>과세</t>
        </is>
      </c>
      <c r="P638" t="n">
        <v>1</v>
      </c>
      <c r="Q638" t="inlineStr">
        <is>
          <t>12개월</t>
        </is>
      </c>
      <c r="R638" t="inlineStr">
        <is>
          <t>실온</t>
        </is>
      </c>
    </row>
    <row r="639">
      <c r="A639" t="inlineStr"/>
      <c r="B639" t="inlineStr"/>
      <c r="C639" t="inlineStr">
        <is>
          <t>[무농약]우리밀부침가루</t>
        </is>
      </c>
      <c r="D639" t="inlineStr">
        <is>
          <t>재고</t>
        </is>
      </c>
      <c r="E639" t="n">
        <v>10</v>
      </c>
      <c r="F639" t="inlineStr">
        <is>
          <t>1kg*10봉</t>
        </is>
      </c>
      <c r="G639" t="inlineStr">
        <is>
          <t>박스</t>
        </is>
      </c>
      <c r="H639" t="n">
        <v>78400</v>
      </c>
      <c r="I639" t="inlineStr"/>
      <c r="J639" t="inlineStr">
        <is>
          <t>무농약밀가루78.44%(밀,국내산),감자전분6.62%(국내산),무농약찰현미9.62%(국내산),유기농설탕3.32%,구운소금2%</t>
        </is>
      </c>
      <c r="K639" t="inlineStr"/>
      <c r="L639" t="inlineStr">
        <is>
          <t>조리에 사용</t>
        </is>
      </c>
      <c r="M639" t="n">
        <v>6</v>
      </c>
      <c r="N639" t="inlineStr">
        <is>
          <t>haccp
/무농약</t>
        </is>
      </c>
      <c r="O639" t="inlineStr">
        <is>
          <t>과세</t>
        </is>
      </c>
      <c r="P639" t="n">
        <v>1</v>
      </c>
      <c r="Q639" t="inlineStr">
        <is>
          <t>12개월</t>
        </is>
      </c>
      <c r="R639" t="inlineStr">
        <is>
          <t>실온</t>
        </is>
      </c>
    </row>
    <row r="640">
      <c r="A640" t="inlineStr"/>
      <c r="B640" t="inlineStr"/>
      <c r="C640" t="inlineStr">
        <is>
          <t>[우리밀]튀김가루</t>
        </is>
      </c>
      <c r="D640" t="inlineStr">
        <is>
          <t>재고</t>
        </is>
      </c>
      <c r="E640" t="n">
        <v>10</v>
      </c>
      <c r="F640" t="inlineStr">
        <is>
          <t>1kg*10봉</t>
        </is>
      </c>
      <c r="G640" t="inlineStr">
        <is>
          <t>박스</t>
        </is>
      </c>
      <c r="H640" t="n">
        <v>62500</v>
      </c>
      <c r="I640" t="inlineStr"/>
      <c r="J640" t="inlineStr">
        <is>
          <t>밀가루79.8%(우리밀밀가루),감자전분6.2%,현미9.52%,설탕2.48%,구운소금2%</t>
        </is>
      </c>
      <c r="K640" t="inlineStr"/>
      <c r="L640" t="inlineStr">
        <is>
          <t>조리에 사용</t>
        </is>
      </c>
      <c r="M640" t="n">
        <v>6</v>
      </c>
      <c r="N640" t="inlineStr">
        <is>
          <t>haccp</t>
        </is>
      </c>
      <c r="O640" t="inlineStr">
        <is>
          <t>과세</t>
        </is>
      </c>
      <c r="P640" t="n">
        <v>1</v>
      </c>
      <c r="Q640" t="inlineStr">
        <is>
          <t>12개월</t>
        </is>
      </c>
      <c r="R640" t="inlineStr">
        <is>
          <t>실온</t>
        </is>
      </c>
    </row>
    <row r="641">
      <c r="A641" t="inlineStr"/>
      <c r="B641" t="inlineStr"/>
      <c r="C641" t="inlineStr">
        <is>
          <t>[우리밀]부침가루</t>
        </is>
      </c>
      <c r="D641" t="inlineStr">
        <is>
          <t>재고</t>
        </is>
      </c>
      <c r="E641" t="n">
        <v>10</v>
      </c>
      <c r="F641" t="inlineStr">
        <is>
          <t>1kg*10봉</t>
        </is>
      </c>
      <c r="G641" t="inlineStr">
        <is>
          <t>박스</t>
        </is>
      </c>
      <c r="H641" t="n">
        <v>62500</v>
      </c>
      <c r="I641" t="inlineStr"/>
      <c r="J641" t="inlineStr">
        <is>
          <t>밀가루78.44%(우리밀밀가루),감자전분6.62%,현미9.62%,설탕3.32%,구운소금2%</t>
        </is>
      </c>
      <c r="K641" t="inlineStr"/>
      <c r="L641" t="inlineStr">
        <is>
          <t>조리에 사용</t>
        </is>
      </c>
      <c r="M641" t="n">
        <v>6</v>
      </c>
      <c r="N641" t="inlineStr">
        <is>
          <t>haccp</t>
        </is>
      </c>
      <c r="O641" t="inlineStr">
        <is>
          <t>과세</t>
        </is>
      </c>
      <c r="P641" t="n">
        <v>1</v>
      </c>
      <c r="Q641" t="inlineStr">
        <is>
          <t>12개월</t>
        </is>
      </c>
      <c r="R641" t="inlineStr">
        <is>
          <t>실온</t>
        </is>
      </c>
    </row>
    <row r="642">
      <c r="A642" t="inlineStr"/>
      <c r="B642" t="inlineStr"/>
      <c r="C642" t="inlineStr">
        <is>
          <t>[일반]프리미엄또띠아 6</t>
        </is>
      </c>
      <c r="D642" t="inlineStr">
        <is>
          <t>재고</t>
        </is>
      </c>
      <c r="E642" t="n">
        <v>0.2</v>
      </c>
      <c r="F642" t="inlineStr">
        <is>
          <t>20g*10장</t>
        </is>
      </c>
      <c r="G642" t="inlineStr">
        <is>
          <t>봉</t>
        </is>
      </c>
      <c r="H642" t="inlineStr">
        <is>
          <t>3,600=&gt;3,290</t>
        </is>
      </c>
      <c r="I642" t="inlineStr">
        <is>
          <t>360=&gt;329</t>
        </is>
      </c>
      <c r="J642" t="inlineStr">
        <is>
          <t>또띠아전용분 70.66%정제수 28.85%소스 0.30%효모 0.12%합성향료 0.07</t>
        </is>
      </c>
      <c r="K642" t="inlineStr">
        <is>
          <t>표준중량 204g
20g*10장/1봉
지름15~16cm</t>
        </is>
      </c>
      <c r="L642" t="inlineStr">
        <is>
          <t>조리하여 섭취</t>
        </is>
      </c>
      <c r="M642" t="inlineStr">
        <is>
          <t>6,2,5</t>
        </is>
      </c>
      <c r="N642" t="inlineStr">
        <is>
          <t>haccp</t>
        </is>
      </c>
      <c r="O642" t="inlineStr">
        <is>
          <t>과세</t>
        </is>
      </c>
      <c r="P642" t="n">
        <v>20</v>
      </c>
      <c r="Q642" t="inlineStr">
        <is>
          <t>9개월</t>
        </is>
      </c>
      <c r="R642" t="inlineStr">
        <is>
          <t>냉동</t>
        </is>
      </c>
    </row>
    <row r="643">
      <c r="A643" t="inlineStr"/>
      <c r="B643" t="inlineStr"/>
      <c r="C643" t="inlineStr">
        <is>
          <t>[무농약]우리밀또띠아 6</t>
        </is>
      </c>
      <c r="D643" t="inlineStr">
        <is>
          <t>재고</t>
        </is>
      </c>
      <c r="E643" t="n">
        <v>0.2</v>
      </c>
      <c r="F643" t="inlineStr">
        <is>
          <t>20g*10장</t>
        </is>
      </c>
      <c r="G643" t="inlineStr">
        <is>
          <t>봉</t>
        </is>
      </c>
      <c r="H643" t="inlineStr">
        <is>
          <t>5,000=&gt;4,800</t>
        </is>
      </c>
      <c r="I643" t="inlineStr">
        <is>
          <t>500=&gt;480</t>
        </is>
      </c>
      <c r="J643" t="inlineStr">
        <is>
          <t>무농약우리밀밀가루 62.81%정제수 32.98%식물성유지 3.14%정제소금 0.94%효모 0.13%</t>
        </is>
      </c>
      <c r="K643" t="inlineStr">
        <is>
          <t>표준중량 204g
20g*10장/1봉
지름15~16cm</t>
        </is>
      </c>
      <c r="L643" t="inlineStr">
        <is>
          <t>조리하여 섭취</t>
        </is>
      </c>
      <c r="M643" t="inlineStr">
        <is>
          <t>6,5</t>
        </is>
      </c>
      <c r="N643" t="inlineStr">
        <is>
          <t>haccp
/무농약</t>
        </is>
      </c>
      <c r="O643" t="inlineStr">
        <is>
          <t>과세</t>
        </is>
      </c>
      <c r="P643" t="n">
        <v>20</v>
      </c>
      <c r="Q643" t="inlineStr">
        <is>
          <t>9개월</t>
        </is>
      </c>
      <c r="R643" t="inlineStr">
        <is>
          <t>냉동</t>
        </is>
      </c>
    </row>
    <row r="644">
      <c r="A644" t="inlineStr"/>
      <c r="B644" t="inlineStr"/>
      <c r="C644" t="inlineStr">
        <is>
          <t>[국내산]우리쌀전통고추장</t>
        </is>
      </c>
      <c r="D644" t="inlineStr">
        <is>
          <t>재고</t>
        </is>
      </c>
      <c r="E644" t="n">
        <v>14</v>
      </c>
      <c r="F644" t="inlineStr">
        <is>
          <t>14kg</t>
        </is>
      </c>
      <c r="G644" t="inlineStr">
        <is>
          <t>개</t>
        </is>
      </c>
      <c r="H644" t="n">
        <v>252000</v>
      </c>
      <c r="I644" t="inlineStr"/>
      <c r="J644" t="inlineStr">
        <is>
          <t>쌀22%[국산], 조청28.8%고춧가루14%[국산], 천일염, 메줏가루[대두/국산]</t>
        </is>
      </c>
      <c r="K644" t="inlineStr">
        <is>
          <t>전통인증 제1024호</t>
        </is>
      </c>
      <c r="L644" t="inlineStr">
        <is>
          <t>조리에 사용</t>
        </is>
      </c>
      <c r="M644" t="n">
        <v>5</v>
      </c>
      <c r="N644" t="inlineStr">
        <is>
          <t>전통식품</t>
        </is>
      </c>
      <c r="O644" t="inlineStr">
        <is>
          <t>면세</t>
        </is>
      </c>
      <c r="P644" t="n">
        <v>1</v>
      </c>
      <c r="Q644" t="inlineStr">
        <is>
          <t>12개월</t>
        </is>
      </c>
      <c r="R644" t="inlineStr">
        <is>
          <t>실온</t>
        </is>
      </c>
    </row>
    <row r="645">
      <c r="A645" t="inlineStr"/>
      <c r="B645" t="inlineStr"/>
      <c r="C645" t="inlineStr">
        <is>
          <t>[국내산]우리콩전통된장</t>
        </is>
      </c>
      <c r="D645" t="inlineStr">
        <is>
          <t>재고</t>
        </is>
      </c>
      <c r="E645" t="n">
        <v>14</v>
      </c>
      <c r="F645" t="inlineStr">
        <is>
          <t>14kg</t>
        </is>
      </c>
      <c r="G645" t="inlineStr">
        <is>
          <t>개</t>
        </is>
      </c>
      <c r="H645" t="n">
        <v>208000</v>
      </c>
      <c r="I645" t="inlineStr"/>
      <c r="J645" t="inlineStr">
        <is>
          <t>대두88%[국산], 천일염</t>
        </is>
      </c>
      <c r="K645" t="inlineStr">
        <is>
          <t>전통인증 제 1025호</t>
        </is>
      </c>
      <c r="L645" t="inlineStr">
        <is>
          <t>조리에 사용</t>
        </is>
      </c>
      <c r="M645" t="n">
        <v>5</v>
      </c>
      <c r="N645" t="inlineStr">
        <is>
          <t>전통식품</t>
        </is>
      </c>
      <c r="O645" t="inlineStr">
        <is>
          <t>면세</t>
        </is>
      </c>
      <c r="P645" t="n">
        <v>1</v>
      </c>
      <c r="Q645" t="inlineStr">
        <is>
          <t>12개월</t>
        </is>
      </c>
      <c r="R645" t="inlineStr">
        <is>
          <t>실온</t>
        </is>
      </c>
    </row>
    <row r="646">
      <c r="A646" t="inlineStr"/>
      <c r="B646" t="inlineStr"/>
      <c r="C646" t="inlineStr">
        <is>
          <t>[국내산]우리콩전통청국장</t>
        </is>
      </c>
      <c r="D646" t="inlineStr">
        <is>
          <t>재고</t>
        </is>
      </c>
      <c r="E646" t="n">
        <v>1</v>
      </c>
      <c r="F646" t="inlineStr">
        <is>
          <t>1kg</t>
        </is>
      </c>
      <c r="G646" t="inlineStr">
        <is>
          <t>개</t>
        </is>
      </c>
      <c r="H646" t="n">
        <v>19800</v>
      </c>
      <c r="I646" t="inlineStr"/>
      <c r="J646" t="inlineStr">
        <is>
          <t>대두96%[국산], 천일염</t>
        </is>
      </c>
      <c r="K646" t="inlineStr">
        <is>
          <t>여름에는 아이스팩 담아야해서 입수량 13개로 바뀜</t>
        </is>
      </c>
      <c r="L646" t="inlineStr">
        <is>
          <t>조리에 사용</t>
        </is>
      </c>
      <c r="M646" t="n">
        <v>5</v>
      </c>
      <c r="N646" t="inlineStr">
        <is>
          <t>전통식품</t>
        </is>
      </c>
      <c r="O646" t="inlineStr">
        <is>
          <t>과세</t>
        </is>
      </c>
      <c r="P646" t="n">
        <v>16</v>
      </c>
      <c r="Q646" t="inlineStr">
        <is>
          <t>3개월</t>
        </is>
      </c>
      <c r="R646" t="inlineStr">
        <is>
          <t>실온</t>
        </is>
      </c>
    </row>
    <row r="647">
      <c r="A647" t="inlineStr"/>
      <c r="B647" t="inlineStr"/>
      <c r="C647" t="inlineStr">
        <is>
          <t>[국내산]우리콩전통국간장</t>
        </is>
      </c>
      <c r="D647" t="inlineStr">
        <is>
          <t>재고</t>
        </is>
      </c>
      <c r="E647" t="n">
        <v>1.8</v>
      </c>
      <c r="F647" t="inlineStr">
        <is>
          <t>1.8L</t>
        </is>
      </c>
      <c r="G647" t="inlineStr">
        <is>
          <t>개</t>
        </is>
      </c>
      <c r="H647" t="n">
        <v>23000</v>
      </c>
      <c r="I647" t="inlineStr"/>
      <c r="J647" t="inlineStr">
        <is>
          <t>콩메주22%[대두/국산], 천일염</t>
        </is>
      </c>
      <c r="K647" t="inlineStr"/>
      <c r="L647" t="inlineStr">
        <is>
          <t>조리에 사용</t>
        </is>
      </c>
      <c r="M647" t="n">
        <v>5</v>
      </c>
      <c r="N647" t="inlineStr">
        <is>
          <t>전통식품</t>
        </is>
      </c>
      <c r="O647" t="inlineStr">
        <is>
          <t>면세</t>
        </is>
      </c>
      <c r="P647" t="n">
        <v>8</v>
      </c>
      <c r="Q647" t="inlineStr">
        <is>
          <t>12개월</t>
        </is>
      </c>
      <c r="R647" t="inlineStr">
        <is>
          <t>실온</t>
        </is>
      </c>
    </row>
    <row r="648">
      <c r="A648" t="inlineStr"/>
      <c r="B648" t="inlineStr"/>
      <c r="C648" t="inlineStr">
        <is>
          <t>[국내산]우리콩전통국간장</t>
        </is>
      </c>
      <c r="D648" t="inlineStr">
        <is>
          <t>재고</t>
        </is>
      </c>
      <c r="E648" t="n">
        <v>13</v>
      </c>
      <c r="F648" t="inlineStr">
        <is>
          <t>13L</t>
        </is>
      </c>
      <c r="G648" t="inlineStr">
        <is>
          <t>개</t>
        </is>
      </c>
      <c r="H648" t="n">
        <v>130000</v>
      </c>
      <c r="I648" t="inlineStr"/>
      <c r="J648" t="inlineStr">
        <is>
          <t>콩메주22%[대두/국산], 천일염</t>
        </is>
      </c>
      <c r="K648" t="inlineStr"/>
      <c r="L648" t="inlineStr">
        <is>
          <t>조리에 사용</t>
        </is>
      </c>
      <c r="M648" t="n">
        <v>5</v>
      </c>
      <c r="N648" t="inlineStr">
        <is>
          <t>전통식품</t>
        </is>
      </c>
      <c r="O648" t="inlineStr">
        <is>
          <t>면세</t>
        </is>
      </c>
      <c r="P648" t="n">
        <v>1</v>
      </c>
      <c r="Q648" t="inlineStr">
        <is>
          <t>12개월</t>
        </is>
      </c>
      <c r="R648" t="inlineStr">
        <is>
          <t>실온</t>
        </is>
      </c>
    </row>
    <row r="649">
      <c r="A649" t="inlineStr"/>
      <c r="B649" t="inlineStr"/>
      <c r="C649" t="inlineStr">
        <is>
          <t>[국내산]우리콩전통진간장</t>
        </is>
      </c>
      <c r="D649" t="inlineStr">
        <is>
          <t>재고</t>
        </is>
      </c>
      <c r="E649" t="n">
        <v>1.8</v>
      </c>
      <c r="F649" t="inlineStr">
        <is>
          <t>1.8L</t>
        </is>
      </c>
      <c r="G649" t="inlineStr">
        <is>
          <t>개</t>
        </is>
      </c>
      <c r="H649" t="n">
        <v>25200</v>
      </c>
      <c r="I649" t="inlineStr"/>
      <c r="J649" t="inlineStr">
        <is>
          <t>콩메주20%[대두/국산], 천일염, 조청, 설탕, 육수[마늘,멸치]</t>
        </is>
      </c>
      <c r="K649" t="inlineStr"/>
      <c r="L649" t="inlineStr">
        <is>
          <t>조리에 사용</t>
        </is>
      </c>
      <c r="M649" t="n">
        <v>5</v>
      </c>
      <c r="N649" t="inlineStr"/>
      <c r="O649" t="inlineStr">
        <is>
          <t>면세</t>
        </is>
      </c>
      <c r="P649" t="n">
        <v>8</v>
      </c>
      <c r="Q649" t="inlineStr">
        <is>
          <t>12개월</t>
        </is>
      </c>
      <c r="R649" t="inlineStr">
        <is>
          <t>실온</t>
        </is>
      </c>
    </row>
    <row r="650">
      <c r="A650" t="inlineStr"/>
      <c r="B650" t="inlineStr"/>
      <c r="C650" t="inlineStr">
        <is>
          <t>[국내산]우리콩전통진간장</t>
        </is>
      </c>
      <c r="D650" t="inlineStr">
        <is>
          <t>재고</t>
        </is>
      </c>
      <c r="E650" t="n">
        <v>13</v>
      </c>
      <c r="F650" t="inlineStr">
        <is>
          <t>13L</t>
        </is>
      </c>
      <c r="G650" t="inlineStr">
        <is>
          <t>개</t>
        </is>
      </c>
      <c r="H650" t="n">
        <v>138600</v>
      </c>
      <c r="I650" t="inlineStr"/>
      <c r="J650" t="inlineStr">
        <is>
          <t>콩메주20%[대두/국산], 천일염, 조청, 설탕, 육수[마늘,멸치]</t>
        </is>
      </c>
      <c r="K650" t="inlineStr"/>
      <c r="L650" t="inlineStr">
        <is>
          <t>조리에 사용</t>
        </is>
      </c>
      <c r="M650" t="n">
        <v>5</v>
      </c>
      <c r="N650" t="inlineStr"/>
      <c r="O650" t="inlineStr">
        <is>
          <t>면세</t>
        </is>
      </c>
      <c r="P650" t="n">
        <v>1</v>
      </c>
      <c r="Q650" t="inlineStr">
        <is>
          <t>12개월</t>
        </is>
      </c>
      <c r="R650" t="inlineStr">
        <is>
          <t>실온</t>
        </is>
      </c>
    </row>
    <row r="651">
      <c r="A651" t="inlineStr"/>
      <c r="B651" t="inlineStr"/>
      <c r="C651" t="inlineStr">
        <is>
          <t>[국내산]된장깻잎장아찌</t>
        </is>
      </c>
      <c r="D651" t="inlineStr">
        <is>
          <t>일배</t>
        </is>
      </c>
      <c r="E651" t="n">
        <v>1</v>
      </c>
      <c r="F651" t="inlineStr">
        <is>
          <t>1kg</t>
        </is>
      </c>
      <c r="G651" t="inlineStr">
        <is>
          <t>개</t>
        </is>
      </c>
      <c r="H651" t="n">
        <v>26400</v>
      </c>
      <c r="I651" t="inlineStr"/>
      <c r="J651" t="inlineStr">
        <is>
          <t>깻잎75%[국산], 된장8%[대두(국산)88%, 천일염(국산)], 조청, 식염, 육수[마늘,멸치], 설탕</t>
        </is>
      </c>
      <c r="K651" t="inlineStr"/>
      <c r="L651" t="inlineStr">
        <is>
          <t>바로섭취가능</t>
        </is>
      </c>
      <c r="M651" t="n">
        <v>5</v>
      </c>
      <c r="N651" t="inlineStr"/>
      <c r="O651" t="inlineStr">
        <is>
          <t>과세</t>
        </is>
      </c>
      <c r="P651" t="n">
        <v>16</v>
      </c>
      <c r="Q651" t="inlineStr">
        <is>
          <t>12개월</t>
        </is>
      </c>
      <c r="R651" t="inlineStr">
        <is>
          <t>냉장</t>
        </is>
      </c>
    </row>
    <row r="652">
      <c r="A652" t="inlineStr"/>
      <c r="B652" t="inlineStr"/>
      <c r="C652" t="inlineStr">
        <is>
          <t>[국내산]감장아찌</t>
        </is>
      </c>
      <c r="D652" t="inlineStr">
        <is>
          <t>일배</t>
        </is>
      </c>
      <c r="E652" t="n">
        <v>1</v>
      </c>
      <c r="F652" t="inlineStr">
        <is>
          <t>1kg</t>
        </is>
      </c>
      <c r="G652" t="inlineStr">
        <is>
          <t>개</t>
        </is>
      </c>
      <c r="H652" t="n">
        <v>17600</v>
      </c>
      <c r="I652" t="inlineStr"/>
      <c r="J652" t="inlineStr">
        <is>
          <t>감75%[국산], 고추장[쌀(국산)24%,고춧가루(국산)18%, 조청, 식염, 메줏가루(대두),주정], 정제염, 조청, 설탕</t>
        </is>
      </c>
      <c r="K652" t="inlineStr"/>
      <c r="L652" t="inlineStr">
        <is>
          <t>바로섭취가능</t>
        </is>
      </c>
      <c r="M652" t="n">
        <v>5</v>
      </c>
      <c r="N652" t="inlineStr"/>
      <c r="O652" t="inlineStr">
        <is>
          <t>과세</t>
        </is>
      </c>
      <c r="P652" t="n">
        <v>16</v>
      </c>
      <c r="Q652" t="inlineStr">
        <is>
          <t>12개월</t>
        </is>
      </c>
      <c r="R652" t="inlineStr">
        <is>
          <t>냉장</t>
        </is>
      </c>
    </row>
    <row r="653">
      <c r="A653" t="inlineStr"/>
      <c r="B653" t="inlineStr"/>
      <c r="C653" t="inlineStr">
        <is>
          <t>[국내산]마늘장아찌</t>
        </is>
      </c>
      <c r="D653" t="inlineStr">
        <is>
          <t>일배</t>
        </is>
      </c>
      <c r="E653" t="n">
        <v>1</v>
      </c>
      <c r="F653" t="inlineStr">
        <is>
          <t>1kg</t>
        </is>
      </c>
      <c r="G653" t="inlineStr">
        <is>
          <t>개</t>
        </is>
      </c>
      <c r="H653" t="n">
        <v>22000</v>
      </c>
      <c r="I653" t="inlineStr"/>
      <c r="J653" t="inlineStr">
        <is>
          <t>마늘75%[국산], 고추장[쌀(국산)24%,고춧가루(국산)18%, 조청, 식염, 메줏가루(대두),주정], 정제염, 조청, 설탕</t>
        </is>
      </c>
      <c r="K653" t="inlineStr"/>
      <c r="L653" t="inlineStr">
        <is>
          <t>바로섭취가능</t>
        </is>
      </c>
      <c r="M653" t="n">
        <v>5</v>
      </c>
      <c r="N653" t="inlineStr"/>
      <c r="O653" t="inlineStr">
        <is>
          <t>과세</t>
        </is>
      </c>
      <c r="P653" t="n">
        <v>16</v>
      </c>
      <c r="Q653" t="inlineStr">
        <is>
          <t>12개월</t>
        </is>
      </c>
      <c r="R653" t="inlineStr">
        <is>
          <t>냉장</t>
        </is>
      </c>
    </row>
    <row r="654">
      <c r="A654" t="inlineStr"/>
      <c r="B654" t="inlineStr"/>
      <c r="C654" t="inlineStr">
        <is>
          <t>[국내산]메론장아찌</t>
        </is>
      </c>
      <c r="D654" t="inlineStr">
        <is>
          <t>일배</t>
        </is>
      </c>
      <c r="E654" t="n">
        <v>1</v>
      </c>
      <c r="F654" t="inlineStr">
        <is>
          <t>1kg</t>
        </is>
      </c>
      <c r="G654" t="inlineStr">
        <is>
          <t>개</t>
        </is>
      </c>
      <c r="H654" t="n">
        <v>19800</v>
      </c>
      <c r="I654" t="inlineStr"/>
      <c r="J654" t="inlineStr">
        <is>
          <t>메론75%[국산], 고추장[쌀(국산)24%,고춧가루(국산)18%, 조청, 식염, 메줏가루(대두),주정], 정제염, 조청, 설탕</t>
        </is>
      </c>
      <c r="K654" t="inlineStr"/>
      <c r="L654" t="inlineStr">
        <is>
          <t>바로섭취가능</t>
        </is>
      </c>
      <c r="M654" t="n">
        <v>5</v>
      </c>
      <c r="N654" t="inlineStr"/>
      <c r="O654" t="inlineStr">
        <is>
          <t>과세</t>
        </is>
      </c>
      <c r="P654" t="n">
        <v>16</v>
      </c>
      <c r="Q654" t="inlineStr">
        <is>
          <t>12개월</t>
        </is>
      </c>
      <c r="R654" t="inlineStr">
        <is>
          <t>냉장</t>
        </is>
      </c>
    </row>
    <row r="655">
      <c r="A655" t="inlineStr"/>
      <c r="B655" t="inlineStr"/>
      <c r="C655" t="inlineStr">
        <is>
          <t>[국내산]양념깻잎장아찌</t>
        </is>
      </c>
      <c r="D655" t="inlineStr">
        <is>
          <t>일배</t>
        </is>
      </c>
      <c r="E655" t="n">
        <v>1</v>
      </c>
      <c r="F655" t="inlineStr">
        <is>
          <t>1kg</t>
        </is>
      </c>
      <c r="G655" t="inlineStr">
        <is>
          <t>개</t>
        </is>
      </c>
      <c r="H655" t="n">
        <v>28600</v>
      </c>
      <c r="I655" t="inlineStr"/>
      <c r="J655" t="inlineStr">
        <is>
          <t>깻잎75%[국산], 간장8%[콩메주(국산/대두)22%, 천일염], 정제염, 조청, 고춧가루, 대파, 당근, 설탕</t>
        </is>
      </c>
      <c r="K655" t="inlineStr"/>
      <c r="L655" t="inlineStr">
        <is>
          <t>바로섭취가능</t>
        </is>
      </c>
      <c r="M655" t="n">
        <v>5</v>
      </c>
      <c r="N655" t="inlineStr"/>
      <c r="O655" t="inlineStr">
        <is>
          <t>과세</t>
        </is>
      </c>
      <c r="P655" t="n">
        <v>16</v>
      </c>
      <c r="Q655" t="inlineStr">
        <is>
          <t>12개월</t>
        </is>
      </c>
      <c r="R655" t="inlineStr">
        <is>
          <t>냉장</t>
        </is>
      </c>
    </row>
    <row r="656">
      <c r="A656" t="inlineStr"/>
      <c r="B656" t="inlineStr"/>
      <c r="C656" t="inlineStr">
        <is>
          <t>[국내산]매실장아찌</t>
        </is>
      </c>
      <c r="D656" t="inlineStr">
        <is>
          <t>일배</t>
        </is>
      </c>
      <c r="E656" t="n">
        <v>1</v>
      </c>
      <c r="F656" t="inlineStr">
        <is>
          <t>1kg</t>
        </is>
      </c>
      <c r="G656" t="inlineStr">
        <is>
          <t>개</t>
        </is>
      </c>
      <c r="H656" t="n">
        <v>30800</v>
      </c>
      <c r="I656" t="inlineStr"/>
      <c r="J656" t="inlineStr">
        <is>
          <t>매실75%[국산], 고추장[쌀(국산)24%,고춧가루(국산)18%, 조청, 식염, 메줏가루(대두),주정], 정제염, 조청, 설탕</t>
        </is>
      </c>
      <c r="K656" t="inlineStr"/>
      <c r="L656" t="inlineStr">
        <is>
          <t>바로섭취가능</t>
        </is>
      </c>
      <c r="M656" t="n">
        <v>5</v>
      </c>
      <c r="N656" t="inlineStr"/>
      <c r="O656" t="inlineStr">
        <is>
          <t>과세</t>
        </is>
      </c>
      <c r="P656" t="n">
        <v>16</v>
      </c>
      <c r="Q656" t="inlineStr">
        <is>
          <t>12개월</t>
        </is>
      </c>
      <c r="R656" t="inlineStr">
        <is>
          <t>냉장</t>
        </is>
      </c>
    </row>
    <row r="657">
      <c r="A657" t="inlineStr"/>
      <c r="B657" t="inlineStr"/>
      <c r="C657" t="inlineStr">
        <is>
          <t>[국내산]혼합장아찌</t>
        </is>
      </c>
      <c r="D657" t="inlineStr">
        <is>
          <t>일배</t>
        </is>
      </c>
      <c r="E657" t="n">
        <v>1</v>
      </c>
      <c r="F657" t="inlineStr">
        <is>
          <t>1kg</t>
        </is>
      </c>
      <c r="G657" t="inlineStr">
        <is>
          <t>개</t>
        </is>
      </c>
      <c r="H657" t="n">
        <v>19800</v>
      </c>
      <c r="I657" t="inlineStr"/>
      <c r="J657" t="inlineStr">
        <is>
          <t>혼합65%[국산/무,오이,감,메론,마늘쫑], 고추장[쌀(국산)24%,고춧가루(국산)18%, 조청, 식염, 메줏가루(대두),주정], 정제염, 조청, 설탕</t>
        </is>
      </c>
      <c r="K657" t="inlineStr">
        <is>
          <t>무, 오이, 감, 마늘쫑, 메론 혼합</t>
        </is>
      </c>
      <c r="L657" t="inlineStr">
        <is>
          <t>바로섭취가능</t>
        </is>
      </c>
      <c r="M657" t="n">
        <v>5</v>
      </c>
      <c r="N657" t="inlineStr"/>
      <c r="O657" t="inlineStr">
        <is>
          <t>과세</t>
        </is>
      </c>
      <c r="P657" t="n">
        <v>16</v>
      </c>
      <c r="Q657" t="inlineStr">
        <is>
          <t>12개월</t>
        </is>
      </c>
      <c r="R657" t="inlineStr">
        <is>
          <t>냉장</t>
        </is>
      </c>
    </row>
    <row r="658">
      <c r="A658" t="inlineStr"/>
      <c r="B658" t="inlineStr"/>
      <c r="C658" t="inlineStr">
        <is>
          <t>[국내산]무우장아찌</t>
        </is>
      </c>
      <c r="D658" t="inlineStr">
        <is>
          <t>일배</t>
        </is>
      </c>
      <c r="E658" t="n">
        <v>1</v>
      </c>
      <c r="F658" t="inlineStr">
        <is>
          <t>1kg</t>
        </is>
      </c>
      <c r="G658" t="inlineStr">
        <is>
          <t>개</t>
        </is>
      </c>
      <c r="H658" t="n">
        <v>19800</v>
      </c>
      <c r="I658" t="inlineStr"/>
      <c r="J658" t="inlineStr">
        <is>
          <t>무75%[국산], 고추장[쌀(국산)24%,고춧가루(국산)18%, 조청, 식염, 메줏가루(대두),주정], 정제염, 조청, 설탕</t>
        </is>
      </c>
      <c r="K658" t="inlineStr"/>
      <c r="L658" t="inlineStr">
        <is>
          <t>바로섭취가능</t>
        </is>
      </c>
      <c r="M658" t="n">
        <v>5</v>
      </c>
      <c r="N658" t="inlineStr"/>
      <c r="O658" t="inlineStr">
        <is>
          <t>과세</t>
        </is>
      </c>
      <c r="P658" t="n">
        <v>16</v>
      </c>
      <c r="Q658" t="inlineStr">
        <is>
          <t>12개월</t>
        </is>
      </c>
      <c r="R658" t="inlineStr">
        <is>
          <t>냉장</t>
        </is>
      </c>
    </row>
    <row r="659">
      <c r="A659" t="inlineStr"/>
      <c r="B659" t="inlineStr"/>
      <c r="C659" t="inlineStr">
        <is>
          <t>[국내산]오이장아찌</t>
        </is>
      </c>
      <c r="D659" t="inlineStr">
        <is>
          <t>일배</t>
        </is>
      </c>
      <c r="E659" t="n">
        <v>1</v>
      </c>
      <c r="F659" t="inlineStr">
        <is>
          <t>1kg</t>
        </is>
      </c>
      <c r="G659" t="inlineStr">
        <is>
          <t>개</t>
        </is>
      </c>
      <c r="H659" t="n">
        <v>19800</v>
      </c>
      <c r="I659" t="inlineStr"/>
      <c r="J659" t="inlineStr">
        <is>
          <t>오이75%[국산], 고추장[쌀(국산)24%,고춧가루(국산)18%, 조청, 식염, 메줏가루(대두),주정], 정제염, 조청, 설탕</t>
        </is>
      </c>
      <c r="K659" t="inlineStr"/>
      <c r="L659" t="inlineStr">
        <is>
          <t>바로섭취가능</t>
        </is>
      </c>
      <c r="M659" t="n">
        <v>5</v>
      </c>
      <c r="N659" t="inlineStr"/>
      <c r="O659" t="inlineStr">
        <is>
          <t>과세</t>
        </is>
      </c>
      <c r="P659" t="n">
        <v>16</v>
      </c>
      <c r="Q659" t="inlineStr">
        <is>
          <t>12개월</t>
        </is>
      </c>
      <c r="R659" t="inlineStr">
        <is>
          <t>냉장</t>
        </is>
      </c>
    </row>
    <row r="660">
      <c r="A660" t="inlineStr"/>
      <c r="B660" t="inlineStr"/>
      <c r="C660" t="inlineStr">
        <is>
          <t>[국내산]마늘쫑장아찌</t>
        </is>
      </c>
      <c r="D660" t="inlineStr">
        <is>
          <t>일배</t>
        </is>
      </c>
      <c r="E660" t="n">
        <v>1</v>
      </c>
      <c r="F660" t="inlineStr">
        <is>
          <t>1kg</t>
        </is>
      </c>
      <c r="G660" t="inlineStr">
        <is>
          <t>개</t>
        </is>
      </c>
      <c r="H660" t="n">
        <v>22000</v>
      </c>
      <c r="I660" t="inlineStr"/>
      <c r="J660" t="inlineStr">
        <is>
          <t>마늘쫑75%[국산], 고추장[쌀(국산)24%,고춧가루(국산)18%, 조청, 식염, 메줏가루(대두),주정], 정제염, 조청, 설탕</t>
        </is>
      </c>
      <c r="K660" t="inlineStr"/>
      <c r="L660" t="inlineStr">
        <is>
          <t>바로섭취가능</t>
        </is>
      </c>
      <c r="M660" t="n">
        <v>5</v>
      </c>
      <c r="N660" t="inlineStr"/>
      <c r="O660" t="inlineStr">
        <is>
          <t>과세</t>
        </is>
      </c>
      <c r="P660" t="n">
        <v>16</v>
      </c>
      <c r="Q660" t="inlineStr">
        <is>
          <t>12개월</t>
        </is>
      </c>
      <c r="R660" t="inlineStr">
        <is>
          <t>냉장</t>
        </is>
      </c>
    </row>
    <row r="661">
      <c r="A661" t="inlineStr"/>
      <c r="B661" t="inlineStr"/>
      <c r="C661" t="inlineStr">
        <is>
          <t>[베트남](왕)생새우튀김(자연산새우함량30％)</t>
        </is>
      </c>
      <c r="D661" t="inlineStr">
        <is>
          <t>재고</t>
        </is>
      </c>
      <c r="E661" t="n">
        <v>0.3</v>
      </c>
      <c r="F661" t="inlineStr">
        <is>
          <t>30g*10개</t>
        </is>
      </c>
      <c r="G661" t="inlineStr">
        <is>
          <t>팩</t>
        </is>
      </c>
      <c r="H661" t="n">
        <v>6200</v>
      </c>
      <c r="I661" t="n">
        <v>620</v>
      </c>
      <c r="J661" t="inlineStr">
        <is>
          <t>새우30%,베터믹스믹스,변성전분,옥수수전분,정제소금 등
화이트팬코20%,옐로우팬코</t>
        </is>
      </c>
      <c r="K661" t="inlineStr">
        <is>
          <t>실규격 : 30g*10ea*20pk
30g</t>
        </is>
      </c>
      <c r="L661" t="inlineStr">
        <is>
          <t>튀김조리 - 냉동상태의 제품을 
기름온도 170°C~180°C 5분간 조리</t>
        </is>
      </c>
      <c r="M661" t="inlineStr">
        <is>
          <t>2,5,6,9</t>
        </is>
      </c>
      <c r="N661" t="inlineStr"/>
      <c r="O661" t="inlineStr">
        <is>
          <t>과세</t>
        </is>
      </c>
      <c r="P661" t="n">
        <v>20</v>
      </c>
      <c r="Q661" t="inlineStr">
        <is>
          <t>18개월</t>
        </is>
      </c>
      <c r="R661" t="inlineStr">
        <is>
          <t>냉동</t>
        </is>
      </c>
    </row>
    <row r="662">
      <c r="A662" t="inlineStr"/>
      <c r="B662" t="inlineStr"/>
      <c r="C662" t="inlineStr">
        <is>
          <t>[수입산]타코야끼(다꼬야끼)</t>
        </is>
      </c>
      <c r="D662" t="inlineStr">
        <is>
          <t>재고</t>
        </is>
      </c>
      <c r="E662" t="n">
        <v>1</v>
      </c>
      <c r="F662" t="inlineStr">
        <is>
          <t>20g*50개</t>
        </is>
      </c>
      <c r="G662" t="inlineStr">
        <is>
          <t>봉</t>
        </is>
      </c>
      <c r="H662" t="n">
        <v>9300</v>
      </c>
      <c r="I662" t="n">
        <v>186</v>
      </c>
      <c r="J662" t="inlineStr">
        <is>
          <t>소맥분13.99%,양배추9.98%,문어8.31%,전란7% 등</t>
        </is>
      </c>
      <c r="K662" t="inlineStr"/>
      <c r="L662" t="inlineStr">
        <is>
          <t>튀김 조리 - 냉동상태의 제품을 
기름온도 170°C~175°C 5~7분간 조리
(오븐조리불가 내용물터짐)</t>
        </is>
      </c>
      <c r="M662" t="inlineStr">
        <is>
          <t>1,8,5,6</t>
        </is>
      </c>
      <c r="N662" t="inlineStr"/>
      <c r="O662" t="inlineStr">
        <is>
          <t>과세</t>
        </is>
      </c>
      <c r="P662" t="n">
        <v>10</v>
      </c>
      <c r="Q662" t="inlineStr">
        <is>
          <t>18개월</t>
        </is>
      </c>
      <c r="R662" t="inlineStr">
        <is>
          <t>냉동</t>
        </is>
      </c>
    </row>
    <row r="663">
      <c r="A663" t="inlineStr">
        <is>
          <t>세트</t>
        </is>
      </c>
      <c r="B663" t="inlineStr"/>
      <c r="C663" t="inlineStr">
        <is>
          <t>[소스SET][수입산]타코야끼(5봉이상 발주가능)</t>
        </is>
      </c>
      <c r="D663" t="inlineStr">
        <is>
          <t>SET</t>
        </is>
      </c>
      <c r="E663" t="n">
        <v>1</v>
      </c>
      <c r="F663" t="n">
        <v>1</v>
      </c>
      <c r="G663" t="inlineStr">
        <is>
          <t>봉</t>
        </is>
      </c>
      <c r="H663" t="n">
        <v>24600</v>
      </c>
      <c r="I663" t="n">
        <v>492</v>
      </c>
      <c r="J663" t="inlineStr">
        <is>
          <t>[수입산]타코야끼: 소맥분13.99%,양배추9.98%,문어8.31%,전란7% 등
THE건강한5無리얼타코야끼소스 : 우스타소스9.63%,양조간장9.63%,가쓰오부시농축액 외</t>
        </is>
      </c>
      <c r="K663" t="inlineStr">
        <is>
          <t>★1인분 구성: 밀크티베이스 20g + 흑당시럽 20g
★50인분 구선: 비정제흑당시럽 1kg 1봉+밀크티베이스 1kg 1봉</t>
        </is>
      </c>
      <c r="L663" t="inlineStr">
        <is>
          <t>활용 레시피 : 흑당시럽20g+우유200ml+밀크티베이스20g+각얼음
*기호에 따라 양을 조절해주세요[종이컵10온스(약330ml)사용]</t>
        </is>
      </c>
      <c r="M663" t="n">
        <v>2</v>
      </c>
      <c r="N663" t="inlineStr"/>
      <c r="O663" t="inlineStr">
        <is>
          <t>과세</t>
        </is>
      </c>
      <c r="P663" t="inlineStr"/>
      <c r="Q663" t="inlineStr"/>
      <c r="R663" t="inlineStr"/>
    </row>
    <row r="664">
      <c r="A664" t="inlineStr"/>
      <c r="B664" t="inlineStr"/>
      <c r="C664" t="inlineStr">
        <is>
          <t>[수입산]가리비형화권(꽃빵)</t>
        </is>
      </c>
      <c r="D664" t="inlineStr">
        <is>
          <t>재고</t>
        </is>
      </c>
      <c r="E664" t="n">
        <v>1.2</v>
      </c>
      <c r="F664" t="inlineStr">
        <is>
          <t>30gX40개</t>
        </is>
      </c>
      <c r="G664" t="inlineStr">
        <is>
          <t>봉</t>
        </is>
      </c>
      <c r="H664" t="n">
        <v>12400</v>
      </c>
      <c r="I664" t="n">
        <v>310</v>
      </c>
      <c r="J664" t="inlineStr">
        <is>
          <t>소맥분,정제수,설탕,효모,정제소금</t>
        </is>
      </c>
      <c r="K664" t="inlineStr"/>
      <c r="L664" t="inlineStr">
        <is>
          <t>【조리방법】찜기조리 : 찜기에 증기가 오른 후 화권을 넣고 8~10분간 쪄서 섭취</t>
        </is>
      </c>
      <c r="M664" t="n">
        <v>6</v>
      </c>
      <c r="N664" t="inlineStr"/>
      <c r="O664" t="inlineStr">
        <is>
          <t>과세</t>
        </is>
      </c>
      <c r="P664" t="n">
        <v>5</v>
      </c>
      <c r="Q664" t="inlineStr">
        <is>
          <t>18개월</t>
        </is>
      </c>
      <c r="R664" t="inlineStr">
        <is>
          <t>냉동</t>
        </is>
      </c>
    </row>
    <row r="665">
      <c r="A665" t="inlineStr"/>
      <c r="B665" t="inlineStr"/>
      <c r="C665" t="inlineStr">
        <is>
          <t>[수입산]통살왕새우튀김</t>
        </is>
      </c>
      <c r="D665" t="inlineStr">
        <is>
          <t>재고</t>
        </is>
      </c>
      <c r="E665" t="n">
        <v>0.5</v>
      </c>
      <c r="F665" t="inlineStr">
        <is>
          <t>50g*10개</t>
        </is>
      </c>
      <c r="G665" t="inlineStr">
        <is>
          <t>팩</t>
        </is>
      </c>
      <c r="H665" t="n">
        <v>14000</v>
      </c>
      <c r="I665" t="n">
        <v>1400</v>
      </c>
      <c r="J665" t="inlineStr">
        <is>
          <t>흰다리새우(베트남산)40%, 빵가루, 베터믹스</t>
        </is>
      </c>
      <c r="K665" t="inlineStr"/>
      <c r="L665" t="inlineStr">
        <is>
          <t>튀김조리-
냉동상태에서 기름온도 170°C~180°C 약 3~4분간
육안으로 외피가 노릇노릇할때까지 튀김
(제품이 반이상 잠길정도로 식용유사용)</t>
        </is>
      </c>
      <c r="M665" t="inlineStr">
        <is>
          <t xml:space="preserve">1,5,6,9,18
</t>
        </is>
      </c>
      <c r="N665" t="inlineStr"/>
      <c r="O665" t="inlineStr">
        <is>
          <t>과세</t>
        </is>
      </c>
      <c r="P665" t="n">
        <v>10</v>
      </c>
      <c r="Q665" t="inlineStr">
        <is>
          <t>24개월</t>
        </is>
      </c>
      <c r="R665" t="inlineStr">
        <is>
          <t>냉동</t>
        </is>
      </c>
    </row>
    <row r="666">
      <c r="A666" t="inlineStr"/>
      <c r="B666" t="inlineStr"/>
      <c r="C666" t="inlineStr">
        <is>
          <t>[수입산]수제새우볼(꼬지)</t>
        </is>
      </c>
      <c r="D666" t="inlineStr">
        <is>
          <t>재고</t>
        </is>
      </c>
      <c r="E666" t="n">
        <v>1</v>
      </c>
      <c r="F666" t="inlineStr">
        <is>
          <t>40g*25개</t>
        </is>
      </c>
      <c r="G666" t="inlineStr">
        <is>
          <t>팩</t>
        </is>
      </c>
      <c r="H666" t="n">
        <v>24700</v>
      </c>
      <c r="I666" t="n">
        <v>988</v>
      </c>
      <c r="J666" t="inlineStr">
        <is>
          <t>스터프50%,새우34%, 정제수,빵가루,배터믹스</t>
        </is>
      </c>
      <c r="K666" t="inlineStr"/>
      <c r="L666" t="inlineStr">
        <is>
          <t>튀김조리-
냉동상태에서 기름온도 170°C~180°C 약 3~4분간
육안으로 외피가 노릇노릇할때까지 튀김
(제품이 반이상 잠길정도로 식용유사용)</t>
        </is>
      </c>
      <c r="M666" t="inlineStr">
        <is>
          <t xml:space="preserve">1,5,6,9,18
</t>
        </is>
      </c>
      <c r="N666" t="inlineStr"/>
      <c r="O666" t="inlineStr">
        <is>
          <t>과세</t>
        </is>
      </c>
      <c r="P666" t="n">
        <v>6</v>
      </c>
      <c r="Q666" t="inlineStr">
        <is>
          <t>24개월</t>
        </is>
      </c>
      <c r="R666" t="inlineStr">
        <is>
          <t>냉동</t>
        </is>
      </c>
    </row>
    <row r="667">
      <c r="A667" t="inlineStr"/>
      <c r="B667" t="inlineStr"/>
      <c r="C667" t="inlineStr">
        <is>
          <t>[베트남]버터플라이새우튀김</t>
        </is>
      </c>
      <c r="D667" t="inlineStr">
        <is>
          <t>재고</t>
        </is>
      </c>
      <c r="E667" t="n">
        <v>0.3</v>
      </c>
      <c r="F667" t="inlineStr">
        <is>
          <t>30gX10개</t>
        </is>
      </c>
      <c r="G667" t="inlineStr">
        <is>
          <t>팩</t>
        </is>
      </c>
      <c r="H667" t="n">
        <v>7400</v>
      </c>
      <c r="I667" t="n">
        <v>740</v>
      </c>
      <c r="J667" t="inlineStr">
        <is>
          <t>새우(수입산)40%,빵가루Y(수입산)15%,빵가루W(수입산)15%,정제수,베타믹스 외</t>
        </is>
      </c>
      <c r="K667" t="inlineStr"/>
      <c r="L667" t="inlineStr">
        <is>
          <t>튀김조리-
냉동상태에서 기름온도 170°C~180°C 약 3~4분간
육안으로 외피가 노릇노릇할때까지 튀김
(제품이 반이상 잠길정도로 식용유사용)</t>
        </is>
      </c>
      <c r="M667" t="inlineStr">
        <is>
          <t xml:space="preserve">1,2,5,6,9,18
</t>
        </is>
      </c>
      <c r="N667" t="inlineStr"/>
      <c r="O667" t="inlineStr">
        <is>
          <t>과세</t>
        </is>
      </c>
      <c r="P667" t="n">
        <v>20</v>
      </c>
      <c r="Q667" t="inlineStr">
        <is>
          <t>24개월</t>
        </is>
      </c>
      <c r="R667" t="inlineStr">
        <is>
          <t>냉동</t>
        </is>
      </c>
    </row>
    <row r="668">
      <c r="A668" t="inlineStr"/>
      <c r="B668" t="inlineStr"/>
      <c r="C668" t="inlineStr">
        <is>
          <t>[프리미엄]손질한해물모듬</t>
        </is>
      </c>
      <c r="D668" t="inlineStr">
        <is>
          <t>재고</t>
        </is>
      </c>
      <c r="E668" t="n">
        <v>1</v>
      </c>
      <c r="F668" t="inlineStr">
        <is>
          <t>1kg</t>
        </is>
      </c>
      <c r="G668" t="inlineStr">
        <is>
          <t>봉</t>
        </is>
      </c>
      <c r="H668" t="n">
        <v>13400</v>
      </c>
      <c r="I668" t="inlineStr"/>
      <c r="J668" t="inlineStr">
        <is>
          <t>오징어채(페루산)7%,생새우살(수입산)5%,홍새우살(수입산)6%,바지락(수입산)26%,홍합살(수입산)31%,오징어몸살(칠레산)20%,솔방울오징어(수입산)5%</t>
        </is>
      </c>
      <c r="K668" t="inlineStr"/>
      <c r="L668" t="inlineStr"/>
      <c r="M668" t="inlineStr">
        <is>
          <t>9,17,18,21</t>
        </is>
      </c>
      <c r="N668" t="inlineStr"/>
      <c r="O668" t="inlineStr">
        <is>
          <t>면세</t>
        </is>
      </c>
      <c r="P668" t="n">
        <v>10</v>
      </c>
      <c r="Q668" t="inlineStr">
        <is>
          <t>14개월</t>
        </is>
      </c>
      <c r="R668" t="inlineStr">
        <is>
          <t>냉동</t>
        </is>
      </c>
    </row>
    <row r="669">
      <c r="A669" t="inlineStr"/>
      <c r="B669" t="inlineStr"/>
      <c r="C669" t="inlineStr">
        <is>
          <t>[무농약]우리밀백밀국수(소면)
- 포장지 변경예정</t>
        </is>
      </c>
      <c r="D669" t="inlineStr">
        <is>
          <t>재고</t>
        </is>
      </c>
      <c r="E669" t="n">
        <v>15</v>
      </c>
      <c r="F669" t="inlineStr">
        <is>
          <t>1kg*15봉</t>
        </is>
      </c>
      <c r="G669" t="inlineStr">
        <is>
          <t>박스</t>
        </is>
      </c>
      <c r="H669" t="n">
        <v>101000</v>
      </c>
      <c r="I669" t="inlineStr"/>
      <c r="J669" t="inlineStr">
        <is>
          <t>무농약우리밀(국내산)98%,식염(국내산)2%(무방부제,무색소,무표백)</t>
        </is>
      </c>
      <c r="K669" t="inlineStr"/>
      <c r="L669" t="inlineStr"/>
      <c r="M669" t="n">
        <v>6</v>
      </c>
      <c r="N669" t="inlineStr">
        <is>
          <t>무농약</t>
        </is>
      </c>
      <c r="O669" t="inlineStr">
        <is>
          <t>과세</t>
        </is>
      </c>
      <c r="P669" t="n">
        <v>1</v>
      </c>
      <c r="Q669" t="inlineStr">
        <is>
          <t>24개월</t>
        </is>
      </c>
      <c r="R669" t="inlineStr">
        <is>
          <t>실온</t>
        </is>
      </c>
    </row>
    <row r="670">
      <c r="A670" t="inlineStr"/>
      <c r="B670" t="inlineStr"/>
      <c r="C670" t="inlineStr">
        <is>
          <t>[유기농]황매실원액-★haccp인증★</t>
        </is>
      </c>
      <c r="D670" t="inlineStr">
        <is>
          <t>재고</t>
        </is>
      </c>
      <c r="E670" t="n">
        <v>1</v>
      </c>
      <c r="F670" t="inlineStr">
        <is>
          <t>1,000ml</t>
        </is>
      </c>
      <c r="G670" t="inlineStr">
        <is>
          <t>pet</t>
        </is>
      </c>
      <c r="H670" t="n">
        <v>25700</v>
      </c>
      <c r="I670" t="inlineStr"/>
      <c r="J670" t="inlineStr">
        <is>
          <t>유기농매실(국산)55%,유기농설탕45%</t>
        </is>
      </c>
      <c r="K670" t="inlineStr">
        <is>
          <t>유기가공식품인증,haccp인증,경상남도QC인증
-유기농 인증 국산 매실 사용</t>
        </is>
      </c>
      <c r="L670" t="inlineStr">
        <is>
          <t>조리에 사용</t>
        </is>
      </c>
      <c r="M670" t="inlineStr"/>
      <c r="N670" t="inlineStr">
        <is>
          <t>haccp</t>
        </is>
      </c>
      <c r="O670" t="inlineStr">
        <is>
          <t>과세</t>
        </is>
      </c>
      <c r="P670" t="n">
        <v>12</v>
      </c>
      <c r="Q670" t="inlineStr">
        <is>
          <t>24개월</t>
        </is>
      </c>
      <c r="R670" t="inlineStr">
        <is>
          <t>실온</t>
        </is>
      </c>
    </row>
    <row r="671">
      <c r="A671" t="inlineStr"/>
      <c r="B671" t="inlineStr"/>
      <c r="C671" t="inlineStr">
        <is>
          <t>[국내산]봄엔향황매실원액-★haccp인증★</t>
        </is>
      </c>
      <c r="D671" t="inlineStr">
        <is>
          <t>재고</t>
        </is>
      </c>
      <c r="E671" t="n">
        <v>1</v>
      </c>
      <c r="F671" t="inlineStr">
        <is>
          <t>1,000ml</t>
        </is>
      </c>
      <c r="G671" t="inlineStr">
        <is>
          <t>pet</t>
        </is>
      </c>
      <c r="H671" t="n">
        <v>14000</v>
      </c>
      <c r="I671" t="inlineStr"/>
      <c r="J671" t="inlineStr">
        <is>
          <t>황매실(경남하동,국내산)60%,설탕40%</t>
        </is>
      </c>
      <c r="K671" t="inlineStr">
        <is>
          <t>haccp인증,경상남도QC인증
-국산 매실 사용</t>
        </is>
      </c>
      <c r="L671" t="inlineStr">
        <is>
          <t>조리에 사용</t>
        </is>
      </c>
      <c r="M671" t="inlineStr"/>
      <c r="N671" t="inlineStr">
        <is>
          <t>haccp</t>
        </is>
      </c>
      <c r="O671" t="inlineStr">
        <is>
          <t>과세</t>
        </is>
      </c>
      <c r="P671" t="n">
        <v>12</v>
      </c>
      <c r="Q671" t="inlineStr">
        <is>
          <t>24개월</t>
        </is>
      </c>
      <c r="R671" t="inlineStr">
        <is>
          <t>실온</t>
        </is>
      </c>
    </row>
    <row r="672">
      <c r="A672" t="inlineStr"/>
      <c r="B672" t="inlineStr"/>
      <c r="C672" t="inlineStr">
        <is>
          <t>[국내산]돈골육수</t>
        </is>
      </c>
      <c r="D672" t="inlineStr">
        <is>
          <t>재고</t>
        </is>
      </c>
      <c r="E672" t="n">
        <v>1</v>
      </c>
      <c r="F672" t="inlineStr">
        <is>
          <t>1kg</t>
        </is>
      </c>
      <c r="G672" t="inlineStr">
        <is>
          <t>봉</t>
        </is>
      </c>
      <c r="H672" t="n">
        <v>16300</v>
      </c>
      <c r="I672" t="inlineStr"/>
      <c r="J672" t="inlineStr">
        <is>
          <t>돈우골추출물[고형분46%이상/돈골(국내산)34.3%,우사골(국내산)9.42%,우골(국내산)6.28%,정제수]94.0%,정제소금(국내산)</t>
        </is>
      </c>
      <c r="K672" t="inlineStr">
        <is>
          <t xml:space="preserve"> [육수 : 17배 희석(육수20g + 물340, 약 50인분 상당]
50%브릭스</t>
        </is>
      </c>
      <c r="L672" t="inlineStr"/>
      <c r="M672" t="inlineStr">
        <is>
          <t>10,16</t>
        </is>
      </c>
      <c r="N672" t="inlineStr">
        <is>
          <t>haccp</t>
        </is>
      </c>
      <c r="O672" t="inlineStr">
        <is>
          <t>과세</t>
        </is>
      </c>
      <c r="P672" t="n">
        <v>10</v>
      </c>
      <c r="Q672" t="inlineStr">
        <is>
          <t>12개월</t>
        </is>
      </c>
      <c r="R672" t="inlineStr">
        <is>
          <t>냉동</t>
        </is>
      </c>
    </row>
    <row r="673">
      <c r="A673" t="inlineStr"/>
      <c r="B673" t="inlineStr"/>
      <c r="C673" t="inlineStr">
        <is>
          <t>[국내산]5無사골육수100%</t>
        </is>
      </c>
      <c r="D673" t="inlineStr">
        <is>
          <t>재고</t>
        </is>
      </c>
      <c r="E673" t="n">
        <v>1</v>
      </c>
      <c r="F673" t="inlineStr">
        <is>
          <t>1kg</t>
        </is>
      </c>
      <c r="G673" t="inlineStr">
        <is>
          <t>봉</t>
        </is>
      </c>
      <c r="H673" t="n">
        <v>19200</v>
      </c>
      <c r="I673" t="inlineStr"/>
      <c r="J673" t="inlineStr">
        <is>
          <t>우사골추출물97%[고형분:11%/우사골19.8%(국내산),우골13.2%(국내산),정제수],정제소금)(1kg=60인분)</t>
        </is>
      </c>
      <c r="K673" t="inlineStr">
        <is>
          <t xml:space="preserve"> 육수 : 20배 희석(1인분=약17g+물340g)
*5無 : 無MSG, 無방부제, 無색소, 無착향료, 無착색제
58%브릭스</t>
        </is>
      </c>
      <c r="L673" t="inlineStr"/>
      <c r="M673" t="n">
        <v>16</v>
      </c>
      <c r="N673" t="inlineStr">
        <is>
          <t>haccp</t>
        </is>
      </c>
      <c r="O673" t="inlineStr">
        <is>
          <t>과세</t>
        </is>
      </c>
      <c r="P673" t="n">
        <v>10</v>
      </c>
      <c r="Q673" t="inlineStr">
        <is>
          <t>12개월</t>
        </is>
      </c>
      <c r="R673" t="inlineStr">
        <is>
          <t>상온</t>
        </is>
      </c>
    </row>
    <row r="674">
      <c r="A674" t="inlineStr"/>
      <c r="B674" t="inlineStr"/>
      <c r="C674" t="inlineStr">
        <is>
          <t>[단순매입]병천아우내찰순대(슬라이스)</t>
        </is>
      </c>
      <c r="D674" t="inlineStr">
        <is>
          <t>일배</t>
        </is>
      </c>
      <c r="E674" t="n">
        <v>1</v>
      </c>
      <c r="F674" t="inlineStr">
        <is>
          <t>1kg</t>
        </is>
      </c>
      <c r="G674" t="inlineStr">
        <is>
          <t>봉</t>
        </is>
      </c>
      <c r="H674" t="n">
        <v>8800</v>
      </c>
      <c r="I674" t="inlineStr"/>
      <c r="J674" t="inlineStr">
        <is>
          <t>당면(중국산)61,35%,돈소창(국내산)25,92%,돈혈(국내산)3,07%,팜정제유[팜스테아린유,팜올레인유(말레이시아산)],대파,정제염,복합조미식품,옥수수전분,마늘,L-글루탐산나트륨,정백당,후추</t>
        </is>
      </c>
      <c r="K674" t="inlineStr">
        <is>
          <t>약 50~70개입</t>
        </is>
      </c>
      <c r="L674" t="inlineStr"/>
      <c r="M674" t="inlineStr">
        <is>
          <t>5.6.10.13.16</t>
        </is>
      </c>
      <c r="N674" t="inlineStr">
        <is>
          <t>haccp</t>
        </is>
      </c>
      <c r="O674" t="inlineStr">
        <is>
          <t>과세</t>
        </is>
      </c>
      <c r="P674" t="n">
        <v>10</v>
      </c>
      <c r="Q674" t="inlineStr">
        <is>
          <t>45일</t>
        </is>
      </c>
      <c r="R674" t="inlineStr">
        <is>
          <t>냉장</t>
        </is>
      </c>
    </row>
    <row r="675">
      <c r="A675" t="inlineStr"/>
      <c r="B675" t="inlineStr"/>
      <c r="C675" t="inlineStr">
        <is>
          <t>[단순매입]병천찰순대(통순대)</t>
        </is>
      </c>
      <c r="D675" t="inlineStr">
        <is>
          <t>일배</t>
        </is>
      </c>
      <c r="E675" t="n">
        <v>1</v>
      </c>
      <c r="F675" t="inlineStr">
        <is>
          <t>1kg</t>
        </is>
      </c>
      <c r="G675" t="inlineStr">
        <is>
          <t>봉</t>
        </is>
      </c>
      <c r="H675" t="n">
        <v>8000</v>
      </c>
      <c r="I675" t="inlineStr"/>
      <c r="J675" t="inlineStr">
        <is>
          <t>당면(중국산)61,35%,돈소창(국내산)25,92%,돈혈(국내산)3,07%,팜정제유[팜스테아린유,팜올레인유(말레이시아산)],대파,정제염,복합조미식품,옥수수전분,마늘,L-글루탐산나트륨,정백당,후추</t>
        </is>
      </c>
      <c r="K675" t="inlineStr"/>
      <c r="L675" t="inlineStr"/>
      <c r="M675" t="inlineStr">
        <is>
          <t>5.6.10.13.16</t>
        </is>
      </c>
      <c r="N675" t="inlineStr">
        <is>
          <t>haccp</t>
        </is>
      </c>
      <c r="O675" t="inlineStr">
        <is>
          <t>과세</t>
        </is>
      </c>
      <c r="P675" t="n">
        <v>10</v>
      </c>
      <c r="Q675" t="inlineStr">
        <is>
          <t>45일</t>
        </is>
      </c>
      <c r="R675" t="inlineStr">
        <is>
          <t>냉장</t>
        </is>
      </c>
    </row>
    <row r="676">
      <c r="A676" t="inlineStr">
        <is>
          <t>세트</t>
        </is>
      </c>
      <c r="B676" t="inlineStr"/>
      <c r="C676" t="inlineStr">
        <is>
          <t>[국밥50인분SET]순대국밥(순s4+모듬고기2+육1)</t>
        </is>
      </c>
      <c r="D676" t="inlineStr">
        <is>
          <t>SET</t>
        </is>
      </c>
      <c r="E676" t="n">
        <v>7</v>
      </c>
      <c r="F676" t="inlineStr">
        <is>
          <t>7kg</t>
        </is>
      </c>
      <c r="G676" t="inlineStr">
        <is>
          <t>set</t>
        </is>
      </c>
      <c r="H676" t="n">
        <v>88000</v>
      </c>
      <c r="I676" t="n">
        <v>1760</v>
      </c>
      <c r="J676"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K676" t="inlineStr">
        <is>
          <t>★ 1인분 구성 : 찰순대 80g + 모듬고기 40g + 돈골육수 20g
★ 50인분 구성 : 찰순대 1kg*4봉(포장단위2kg) + 모듬고기 1kg*2봉 + 돈골육수 1kg*1봉</t>
        </is>
      </c>
      <c r="L676"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6" t="inlineStr">
        <is>
          <t>5,6,10,16</t>
        </is>
      </c>
      <c r="N676" t="inlineStr"/>
      <c r="O676" t="inlineStr">
        <is>
          <t>과세</t>
        </is>
      </c>
      <c r="P676" t="inlineStr"/>
      <c r="Q676" t="inlineStr"/>
      <c r="R676" t="inlineStr"/>
    </row>
    <row r="677">
      <c r="A677" t="inlineStr"/>
      <c r="B677" t="inlineStr"/>
      <c r="C677" t="inlineStr">
        <is>
          <t>[병천순대국밥50인분SET]병천순대국밥(순s4+모듬고기2+육1)</t>
        </is>
      </c>
      <c r="D677" t="inlineStr">
        <is>
          <t>SET</t>
        </is>
      </c>
      <c r="E677" t="n">
        <v>7</v>
      </c>
      <c r="F677" t="inlineStr">
        <is>
          <t>7kg</t>
        </is>
      </c>
      <c r="G677" t="inlineStr">
        <is>
          <t>set</t>
        </is>
      </c>
      <c r="H677" t="n">
        <v>88100</v>
      </c>
      <c r="I677" t="n">
        <v>1762</v>
      </c>
      <c r="J677"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K677" t="inlineStr">
        <is>
          <t>★ 1인분 구성 : 찰순대 80g + 모듬고기 40g + 돈골육수 20g
★ 50인분 구성 : 찰순대 1kg*4봉(포장단위2kg) + 모듬고기 1kg*2봉 + 돈골육수 1kg*1봉</t>
        </is>
      </c>
      <c r="L677"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7" t="inlineStr">
        <is>
          <t>5,6,10,13,16</t>
        </is>
      </c>
      <c r="N677" t="inlineStr"/>
      <c r="O677" t="inlineStr">
        <is>
          <t>과세</t>
        </is>
      </c>
      <c r="P677" t="inlineStr"/>
      <c r="Q677" t="inlineStr"/>
      <c r="R677" t="inlineStr"/>
    </row>
    <row r="678">
      <c r="A678" t="inlineStr">
        <is>
          <t>세트</t>
        </is>
      </c>
      <c r="B678" t="inlineStr"/>
      <c r="C678" t="inlineStr">
        <is>
          <t>[돼지국밥100인분SET]돼지국밥세트(모듬고기6+돈골2)</t>
        </is>
      </c>
      <c r="D678" t="inlineStr">
        <is>
          <t>SET</t>
        </is>
      </c>
      <c r="E678" t="n">
        <v>8</v>
      </c>
      <c r="F678" t="inlineStr">
        <is>
          <t>8kg</t>
        </is>
      </c>
      <c r="G678" t="inlineStr">
        <is>
          <t>set</t>
        </is>
      </c>
      <c r="H678" t="n">
        <v>141900</v>
      </c>
      <c r="I678" t="n">
        <v>1419</v>
      </c>
      <c r="J678" t="inlineStr">
        <is>
          <t>▷[국내산]모듬고기 :돼지머리고기(국내산)80%,오소리10%,염통10%등
▷돈골육수 : 돈우골추출물[고형분46%이상/돈골(국내산)34.3%,우사골(국내산)9.42%,우골(국내산)6.28%,정제수]94.0%,정제소금(국내산)</t>
        </is>
      </c>
      <c r="K678"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678"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678" t="n">
        <v>10.16</v>
      </c>
      <c r="N678" t="inlineStr"/>
      <c r="O678" t="inlineStr">
        <is>
          <t>과세</t>
        </is>
      </c>
      <c r="P678" t="inlineStr"/>
      <c r="Q678" t="inlineStr"/>
      <c r="R678" t="inlineStr"/>
    </row>
    <row r="679">
      <c r="A679" t="inlineStr">
        <is>
          <t>세트</t>
        </is>
      </c>
      <c r="B679" t="inlineStr"/>
      <c r="C679" t="inlineStr">
        <is>
          <t>[돼지국밥100인분SET]부산식돼지국밥세트(돈사태6+돈골육수2)</t>
        </is>
      </c>
      <c r="D679" t="inlineStr">
        <is>
          <t>SET</t>
        </is>
      </c>
      <c r="E679" t="n">
        <v>8</v>
      </c>
      <c r="F679" t="inlineStr">
        <is>
          <t>8kg</t>
        </is>
      </c>
      <c r="G679" t="inlineStr">
        <is>
          <t>SET</t>
        </is>
      </c>
      <c r="H679" t="n">
        <v>193600</v>
      </c>
      <c r="I679" t="n">
        <v>1936</v>
      </c>
      <c r="J679" t="inlineStr">
        <is>
          <t>[초록나무]돈사태 : 돼지사태(국내산)99%,정제수
[국내산]돈골육수 : 돈우골추출물[고형분46%이상/돈골(국내산)34.3%,우사골(국내산)9.42%,우골(국내산)6.28%,정제수]94.0%,정제소금(국내산)</t>
        </is>
      </c>
      <c r="K679" t="inlineStr">
        <is>
          <t>★ 1인분 구성 : 돈사태 60g + 돈골육수 20g
★ 100인분 구성 : 돈사태(포장단위2kg)*3봉 + 돈골육수1kg*2봉</t>
        </is>
      </c>
      <c r="L679"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679" t="n">
        <v>10.16</v>
      </c>
      <c r="N679" t="inlineStr"/>
      <c r="O679" t="inlineStr">
        <is>
          <t>과세</t>
        </is>
      </c>
      <c r="P679" t="inlineStr"/>
      <c r="Q679" t="inlineStr"/>
      <c r="R679" t="inlineStr"/>
    </row>
    <row r="680">
      <c r="A680" t="inlineStr">
        <is>
          <t>세트</t>
        </is>
      </c>
      <c r="B680" t="inlineStr"/>
      <c r="C680" t="inlineStr">
        <is>
          <t>[한우소머리국밥60인분SET]한우소머리수육국밥세트(소머리고기3+사골육수1)</t>
        </is>
      </c>
      <c r="D680" t="inlineStr">
        <is>
          <t>SET</t>
        </is>
      </c>
      <c r="E680" t="n">
        <v>4</v>
      </c>
      <c r="F680" t="inlineStr">
        <is>
          <t>4kg</t>
        </is>
      </c>
      <c r="G680" t="inlineStr">
        <is>
          <t>SET</t>
        </is>
      </c>
      <c r="H680" t="n">
        <v>160700</v>
      </c>
      <c r="I680" t="n">
        <v>2680</v>
      </c>
      <c r="J680" t="inlineStr">
        <is>
          <t>[국내산]한우소머리고기(수육)(슬라이스) : 소머리고기(국내산)99%
정제염(국내산)
[국내산]5無사골육수 : '우사골추출물97%[고형분:11%/우사골19.8%(국내산),우골13.2%(국내산),정제수],정제소금)</t>
        </is>
      </c>
      <c r="K680"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680"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680" t="n">
        <v>16</v>
      </c>
      <c r="N680" t="inlineStr"/>
      <c r="O680" t="inlineStr">
        <is>
          <t>과세</t>
        </is>
      </c>
      <c r="P680" t="inlineStr"/>
      <c r="Q680" t="inlineStr"/>
      <c r="R680" t="inlineStr"/>
    </row>
    <row r="681">
      <c r="A681" t="inlineStr"/>
      <c r="B681" t="inlineStr"/>
      <c r="C681" t="inlineStr">
        <is>
          <t>[국내산]한우소머리고기(수육)(슬라이스)</t>
        </is>
      </c>
      <c r="D681" t="inlineStr">
        <is>
          <t>재고</t>
        </is>
      </c>
      <c r="E681" t="n">
        <v>1</v>
      </c>
      <c r="F681" t="inlineStr">
        <is>
          <t>1kg</t>
        </is>
      </c>
      <c r="G681" t="inlineStr">
        <is>
          <t>봉</t>
        </is>
      </c>
      <c r="H681" t="n">
        <v>49800</v>
      </c>
      <c r="I681" t="inlineStr"/>
      <c r="J681" t="inlineStr">
        <is>
          <t>한우소머리고기(국내산)99%,정제염(국내산)</t>
        </is>
      </c>
      <c r="K681" t="inlineStr"/>
      <c r="L681" t="inlineStr"/>
      <c r="M681" t="n">
        <v>16</v>
      </c>
      <c r="N681" t="inlineStr">
        <is>
          <t>haccp</t>
        </is>
      </c>
      <c r="O681" t="inlineStr">
        <is>
          <t>과세</t>
        </is>
      </c>
      <c r="P681" t="n">
        <v>10</v>
      </c>
      <c r="Q681" t="inlineStr">
        <is>
          <t>12개월</t>
        </is>
      </c>
      <c r="R681" t="inlineStr">
        <is>
          <t>냉동</t>
        </is>
      </c>
    </row>
    <row r="682">
      <c r="A682" t="inlineStr"/>
      <c r="B682" t="inlineStr"/>
      <c r="C682" t="inlineStr">
        <is>
          <t>[초록나무]모듬고기2kg</t>
        </is>
      </c>
      <c r="D682" t="inlineStr">
        <is>
          <t>재고</t>
        </is>
      </c>
      <c r="E682" t="n">
        <v>2</v>
      </c>
      <c r="F682" t="inlineStr">
        <is>
          <t>2kg</t>
        </is>
      </c>
      <c r="G682" t="inlineStr">
        <is>
          <t>봉</t>
        </is>
      </c>
      <c r="H682" t="n">
        <v>40500</v>
      </c>
      <c r="I682" t="inlineStr"/>
      <c r="J682" t="inlineStr">
        <is>
          <t xml:space="preserve">돼지머릿고기(국내산)80%, 
오소리감투(국내산)10%,
염통(국내산)10%
</t>
        </is>
      </c>
      <c r="K682" t="inlineStr"/>
      <c r="L682" t="inlineStr"/>
      <c r="M682" t="n">
        <v>10</v>
      </c>
      <c r="N682" t="inlineStr">
        <is>
          <t>haccp</t>
        </is>
      </c>
      <c r="O682" t="inlineStr">
        <is>
          <t>과세</t>
        </is>
      </c>
      <c r="P682" t="n">
        <v>8</v>
      </c>
      <c r="Q682" t="inlineStr">
        <is>
          <t>12개월</t>
        </is>
      </c>
      <c r="R682" t="inlineStr">
        <is>
          <t>냉동</t>
        </is>
      </c>
    </row>
    <row r="683">
      <c r="A683" t="inlineStr"/>
      <c r="B683" t="inlineStr"/>
      <c r="C683" t="inlineStr">
        <is>
          <t>[초록나무]돈사태(국밥용)</t>
        </is>
      </c>
      <c r="D683" t="inlineStr">
        <is>
          <t>재고</t>
        </is>
      </c>
      <c r="E683" t="n">
        <v>2</v>
      </c>
      <c r="F683" t="inlineStr">
        <is>
          <t>2kg</t>
        </is>
      </c>
      <c r="G683" t="inlineStr">
        <is>
          <t>봉</t>
        </is>
      </c>
      <c r="H683" t="n">
        <v>54300</v>
      </c>
      <c r="I683" t="inlineStr"/>
      <c r="J683" t="inlineStr">
        <is>
          <t xml:space="preserve">돼지사태(국내산)99%,정제수
</t>
        </is>
      </c>
      <c r="K683" t="inlineStr"/>
      <c r="L683" t="inlineStr"/>
      <c r="M683" t="n">
        <v>10</v>
      </c>
      <c r="N683" t="inlineStr">
        <is>
          <t>haccp</t>
        </is>
      </c>
      <c r="O683" t="inlineStr">
        <is>
          <t>과세</t>
        </is>
      </c>
      <c r="P683" t="n">
        <v>5</v>
      </c>
      <c r="Q683" t="inlineStr">
        <is>
          <t>12개월</t>
        </is>
      </c>
      <c r="R683" t="inlineStr">
        <is>
          <t>냉동</t>
        </is>
      </c>
    </row>
    <row r="684">
      <c r="A684" t="inlineStr"/>
      <c r="B684" t="inlineStr"/>
      <c r="C684" t="inlineStr">
        <is>
          <t>[우리밀]우리쌀3無크리스피21곡(완제)(개별포장)</t>
        </is>
      </c>
      <c r="D684" t="inlineStr">
        <is>
          <t>재고</t>
        </is>
      </c>
      <c r="E684" t="n">
        <v>0.2</v>
      </c>
      <c r="F684" t="inlineStr">
        <is>
          <t>10g*20개</t>
        </is>
      </c>
      <c r="G684" t="inlineStr">
        <is>
          <t>봉</t>
        </is>
      </c>
      <c r="H684" t="inlineStr">
        <is>
          <t>5,500=&gt;5,100</t>
        </is>
      </c>
      <c r="I684" t="inlineStr">
        <is>
          <t>275=&gt;255</t>
        </is>
      </c>
      <c r="J684" t="inlineStr">
        <is>
          <t>팜유(식물성유지/말레이시아산),현미가루(국내산)11.15%,쌀가루(국내산)7.43%,팜올레인유,말토덱스트린,설탕,전지분유(국내산),가공전지분-1,옥수수가루,유청분말,치즈혼합분말,버터혼합분말65,분말결정포도당,볶음16곡가루(국내산/기장,겉보리,들깨,백태,쌀보리쌀,서리태,압맥,적두,차좁쌀,참깨,흑태,찰수수,율무,대두,땅콩,찰흑미),2.38%,밀가루(국내산)1.93%,혼합건조분말,탄산칼슘,볶음녹두가루(국내산)0.45%,결정셀룰로오스,코코아분말,볶음연자육가루(국내산)0.15%,대두유,정제소금,간장분말</t>
        </is>
      </c>
      <c r="K684" t="inlineStr">
        <is>
          <t>길이:9~10cm /지름:2cm</t>
        </is>
      </c>
      <c r="L684" t="inlineStr">
        <is>
          <t>바로섭취가능</t>
        </is>
      </c>
      <c r="M684" t="inlineStr">
        <is>
          <t>2.5.6</t>
        </is>
      </c>
      <c r="N684" t="inlineStr">
        <is>
          <t>haccp</t>
        </is>
      </c>
      <c r="O684" t="inlineStr">
        <is>
          <t>과세</t>
        </is>
      </c>
      <c r="P684" t="n">
        <v>20</v>
      </c>
      <c r="Q684" t="inlineStr">
        <is>
          <t>12개월</t>
        </is>
      </c>
      <c r="R684" t="inlineStr">
        <is>
          <t>실온</t>
        </is>
      </c>
    </row>
    <row r="685">
      <c r="A685" t="inlineStr"/>
      <c r="B685" t="inlineStr"/>
      <c r="C685" t="inlineStr">
        <is>
          <t>[우리쌀]5無사각어묵</t>
        </is>
      </c>
      <c r="D685" t="inlineStr">
        <is>
          <t>일배</t>
        </is>
      </c>
      <c r="E685" t="n">
        <v>1</v>
      </c>
      <c r="F685" t="inlineStr">
        <is>
          <t>1kg</t>
        </is>
      </c>
      <c r="G685" t="inlineStr">
        <is>
          <t>봉</t>
        </is>
      </c>
      <c r="H685" t="n">
        <v>9900</v>
      </c>
      <c r="I685" t="inlineStr"/>
      <c r="J685" t="inlineStr">
        <is>
          <t>냉동연육{외국산:베트남,미얀마,미국 등}80%,쌀가루(국내산)13%,대두유,정제소금,소스,백설탕,D-자일로오스,L-글루탐산나트륨(향미증진제)</t>
        </is>
      </c>
      <c r="K685" t="inlineStr">
        <is>
          <t>단량:50g / 입수:약 20개/ 사이즈:가로10x세로16
* 5무 : 밀가루,합성보존료, 합성착색료,산화방지제,글루코노델타락톤)</t>
        </is>
      </c>
      <c r="L685" t="inlineStr">
        <is>
          <t>조리하여 섭취</t>
        </is>
      </c>
      <c r="M685" t="inlineStr">
        <is>
          <t>5,8</t>
        </is>
      </c>
      <c r="N685" t="inlineStr">
        <is>
          <t>haccp</t>
        </is>
      </c>
      <c r="O685" t="inlineStr">
        <is>
          <t>과세</t>
        </is>
      </c>
      <c r="P685" t="n">
        <v>10</v>
      </c>
      <c r="Q685" t="inlineStr">
        <is>
          <t>10일</t>
        </is>
      </c>
      <c r="R685" t="inlineStr">
        <is>
          <t>냉장</t>
        </is>
      </c>
    </row>
    <row r="686">
      <c r="A686" t="inlineStr"/>
      <c r="B686" t="inlineStr"/>
      <c r="C686" t="inlineStr">
        <is>
          <t>[우리쌀]5無볼어묵</t>
        </is>
      </c>
      <c r="D686" t="inlineStr">
        <is>
          <t>일배</t>
        </is>
      </c>
      <c r="E686" t="n">
        <v>1</v>
      </c>
      <c r="F686" t="inlineStr">
        <is>
          <t>1kg</t>
        </is>
      </c>
      <c r="G686" t="inlineStr">
        <is>
          <t>봉</t>
        </is>
      </c>
      <c r="H686" t="n">
        <v>9900</v>
      </c>
      <c r="I686" t="inlineStr"/>
      <c r="J686" t="inlineStr">
        <is>
          <t>냉동연육{외국산:베트남,미얀마,미국 등}80%,쌀가루(국내산)13%,대두유,정제소금,소스,백설탕,D-자일로오스,L-글루탐산나트륨(향미증진제)</t>
        </is>
      </c>
      <c r="K686" t="inlineStr">
        <is>
          <t>단량:6g / 입수: 약 166개 /지름:2.5cm
* 5무 : 밀가루,합성보존료, 합성착색료,산화방지제,글루코노델타락톤)</t>
        </is>
      </c>
      <c r="L686" t="inlineStr">
        <is>
          <t>조리하여 섭취</t>
        </is>
      </c>
      <c r="M686" t="inlineStr">
        <is>
          <t>5,8</t>
        </is>
      </c>
      <c r="N686" t="inlineStr">
        <is>
          <t>haccp</t>
        </is>
      </c>
      <c r="O686" t="inlineStr">
        <is>
          <t>과세</t>
        </is>
      </c>
      <c r="P686" t="n">
        <v>10</v>
      </c>
      <c r="Q686" t="inlineStr">
        <is>
          <t>10일</t>
        </is>
      </c>
      <c r="R686" t="inlineStr">
        <is>
          <t>냉장</t>
        </is>
      </c>
    </row>
    <row r="687">
      <c r="A687" t="inlineStr"/>
      <c r="B687" t="inlineStr"/>
      <c r="C687" t="inlineStr">
        <is>
          <t>[우리쌀]5無봉어묵</t>
        </is>
      </c>
      <c r="D687" t="inlineStr">
        <is>
          <t>일배</t>
        </is>
      </c>
      <c r="E687" t="n">
        <v>1</v>
      </c>
      <c r="F687" t="inlineStr">
        <is>
          <t>1kg</t>
        </is>
      </c>
      <c r="G687" t="inlineStr">
        <is>
          <t>봉</t>
        </is>
      </c>
      <c r="H687" t="n">
        <v>9900</v>
      </c>
      <c r="I687" t="inlineStr"/>
      <c r="J687" t="inlineStr">
        <is>
          <t>냉동연육{외국산:베트남,미얀마,미국 등}80%,쌀가루(국내산)13%,대두유,정제소금,소스,백설탕,D-자일로오스,L-글루탐산나트륨(향미증진제)</t>
        </is>
      </c>
      <c r="K687" t="inlineStr">
        <is>
          <t>단량:20g / 입수:약 50개 /사이즈:길이 약12cm
* 5무 : 밀가루,합성보존료, 합성착색료,산화방지제,글루코노델타락톤)</t>
        </is>
      </c>
      <c r="L687" t="inlineStr">
        <is>
          <t>조리하여 섭취</t>
        </is>
      </c>
      <c r="M687" t="inlineStr">
        <is>
          <t>5,8</t>
        </is>
      </c>
      <c r="N687" t="inlineStr">
        <is>
          <t>haccp</t>
        </is>
      </c>
      <c r="O687" t="inlineStr">
        <is>
          <t>과세</t>
        </is>
      </c>
      <c r="P687" t="n">
        <v>10</v>
      </c>
      <c r="Q687" t="inlineStr">
        <is>
          <t>10일</t>
        </is>
      </c>
      <c r="R687" t="inlineStr">
        <is>
          <t>냉장</t>
        </is>
      </c>
    </row>
    <row r="688">
      <c r="A688" t="inlineStr"/>
      <c r="B688" t="inlineStr"/>
      <c r="C688" t="inlineStr">
        <is>
          <t>[우리쌀]5無종합어묵</t>
        </is>
      </c>
      <c r="D688" t="inlineStr">
        <is>
          <t>일배</t>
        </is>
      </c>
      <c r="E688" t="n">
        <v>1</v>
      </c>
      <c r="F688" t="inlineStr">
        <is>
          <t>1kg</t>
        </is>
      </c>
      <c r="G688" t="inlineStr">
        <is>
          <t>봉</t>
        </is>
      </c>
      <c r="H688" t="n">
        <v>9900</v>
      </c>
      <c r="I688" t="inlineStr"/>
      <c r="J688" t="inlineStr">
        <is>
          <t>냉동연육{외국산:베트남,미얀마,미국 등}80%,쌀가루(국내산)13%,대두유,정제소금,소스,백설탕,D-자일로오스,L-글루탐산나트륨(향미증진제)</t>
        </is>
      </c>
      <c r="K688"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L688" t="inlineStr">
        <is>
          <t>조리하여 섭취</t>
        </is>
      </c>
      <c r="M688" t="inlineStr">
        <is>
          <t>5,8</t>
        </is>
      </c>
      <c r="N688" t="inlineStr">
        <is>
          <t>haccp</t>
        </is>
      </c>
      <c r="O688" t="inlineStr">
        <is>
          <t>과세</t>
        </is>
      </c>
      <c r="P688" t="n">
        <v>10</v>
      </c>
      <c r="Q688" t="inlineStr">
        <is>
          <t>10일</t>
        </is>
      </c>
      <c r="R688" t="inlineStr">
        <is>
          <t>냉장</t>
        </is>
      </c>
    </row>
    <row r="689">
      <c r="A689" t="inlineStr"/>
      <c r="B689" t="inlineStr"/>
      <c r="C689" t="inlineStr">
        <is>
          <t>[우리쌀]5無사각꼬치어묵50g</t>
        </is>
      </c>
      <c r="D689" t="inlineStr">
        <is>
          <t>재고</t>
        </is>
      </c>
      <c r="E689" t="n">
        <v>1</v>
      </c>
      <c r="F689" t="inlineStr">
        <is>
          <t>50g*20개</t>
        </is>
      </c>
      <c r="G689" t="inlineStr">
        <is>
          <t>봉</t>
        </is>
      </c>
      <c r="H689" t="n">
        <v>11200</v>
      </c>
      <c r="I689" t="n">
        <v>560</v>
      </c>
      <c r="J689" t="inlineStr">
        <is>
          <t>냉동연육{외국산:베트남,미얀마,미국 등}80%,쌀가루(국내산)13%,대두유,정제소금,소스,백설탕,D-자일로오스,L-글루탐산나트륨(향미증진제)</t>
        </is>
      </c>
      <c r="K689" t="inlineStr">
        <is>
          <t>연육 A등급(등급표기가 나라마다달라서 1등급=
A등급으로 표기 해놓은것)/연육:냉동실꼬리돔연육(미얀마)
1plt=50box=300봉
* 5무 : 밀가루,합성보존료, 합성착색료,산화방지제,글루코노델타락톤)
꼬치길이 25cm</t>
        </is>
      </c>
      <c r="L689" t="inlineStr">
        <is>
          <t>조리하여 섭취</t>
        </is>
      </c>
      <c r="M689" t="inlineStr">
        <is>
          <t>5,8</t>
        </is>
      </c>
      <c r="N689" t="inlineStr">
        <is>
          <t>haccp</t>
        </is>
      </c>
      <c r="O689" t="inlineStr">
        <is>
          <t>과세</t>
        </is>
      </c>
      <c r="P689" t="n">
        <v>6</v>
      </c>
      <c r="Q689" t="inlineStr">
        <is>
          <t>12개월</t>
        </is>
      </c>
      <c r="R689" t="inlineStr">
        <is>
          <t>냉동</t>
        </is>
      </c>
    </row>
    <row r="690">
      <c r="A690" t="inlineStr"/>
      <c r="B690" t="inlineStr"/>
      <c r="C690" t="inlineStr">
        <is>
          <t>[우리쌀]5無사각꼬치어묵30g</t>
        </is>
      </c>
      <c r="D690" t="inlineStr">
        <is>
          <t>재고</t>
        </is>
      </c>
      <c r="E690" t="n">
        <v>0.75</v>
      </c>
      <c r="F690" t="inlineStr">
        <is>
          <t>30g*25개</t>
        </is>
      </c>
      <c r="G690" t="inlineStr">
        <is>
          <t>봉</t>
        </is>
      </c>
      <c r="H690" t="n">
        <v>10500</v>
      </c>
      <c r="I690" t="n">
        <v>420</v>
      </c>
      <c r="J690" t="inlineStr">
        <is>
          <t>냉동연육{외국산:베트남,미얀마,미국 등}80%,쌀가루(국내산)13%,대두유,정제소금,소스,백설탕,D-자일로오스,L-글루탐산나트륨(향미증진제)</t>
        </is>
      </c>
      <c r="K690" t="inlineStr">
        <is>
          <t>연육 A등급(등급표기가 나라마다달라서 1등급=
A등급으로 표기 해놓은것)/연육:냉동실꼬리돔연육(미얀마)
1plt=50box=300봉
* 5무 : 밀가루,합성보존료, 합성착새료,산화방지제,글루코노델타락톤)
꼬치길이 25cm</t>
        </is>
      </c>
      <c r="L690" t="inlineStr">
        <is>
          <t>조리하여 섭취</t>
        </is>
      </c>
      <c r="M690" t="inlineStr">
        <is>
          <t>5,8</t>
        </is>
      </c>
      <c r="N690" t="inlineStr">
        <is>
          <t>haccp</t>
        </is>
      </c>
      <c r="O690" t="inlineStr">
        <is>
          <t>과세</t>
        </is>
      </c>
      <c r="P690" t="n">
        <v>6</v>
      </c>
      <c r="Q690" t="inlineStr">
        <is>
          <t>12개월</t>
        </is>
      </c>
      <c r="R690" t="inlineStr">
        <is>
          <t>냉동</t>
        </is>
      </c>
    </row>
    <row r="691">
      <c r="A691" t="inlineStr"/>
      <c r="B691" t="inlineStr"/>
      <c r="C691" t="inlineStr">
        <is>
          <t>[우리쌀]5無골드종합꼬치어묵</t>
        </is>
      </c>
      <c r="D691" t="inlineStr">
        <is>
          <t>재고</t>
        </is>
      </c>
      <c r="E691" t="n">
        <v>1</v>
      </c>
      <c r="F691" t="inlineStr">
        <is>
          <t>50g*20개</t>
        </is>
      </c>
      <c r="G691" t="inlineStr">
        <is>
          <t>봉</t>
        </is>
      </c>
      <c r="H691" t="n">
        <v>11200</v>
      </c>
      <c r="I691" t="n">
        <v>560</v>
      </c>
      <c r="J691" t="inlineStr">
        <is>
          <t>냉동연육{외국산:베트남,미얀마,미국 등}80%,쌀가루(국내산)13%,대두유,정제소금,소스,백설탕,D-자일로오스,L-글루탐산나트륨(향미증진제)</t>
        </is>
      </c>
      <c r="K691" t="inlineStr">
        <is>
          <t>꼬치길이 : 25cm</t>
        </is>
      </c>
      <c r="L691" t="inlineStr">
        <is>
          <t>조리하여 섭취</t>
        </is>
      </c>
      <c r="M691" t="inlineStr">
        <is>
          <t>5,8</t>
        </is>
      </c>
      <c r="N691" t="inlineStr">
        <is>
          <t>haccp</t>
        </is>
      </c>
      <c r="O691" t="inlineStr">
        <is>
          <t>과세</t>
        </is>
      </c>
      <c r="P691" t="n">
        <v>6</v>
      </c>
      <c r="Q691" t="inlineStr">
        <is>
          <t>12개월</t>
        </is>
      </c>
      <c r="R691" t="inlineStr">
        <is>
          <t>냉동</t>
        </is>
      </c>
    </row>
    <row r="692">
      <c r="A692" t="inlineStr"/>
      <c r="B692" t="inlineStr"/>
      <c r="C692" t="inlineStr">
        <is>
          <t>[우리쌀]5無매콤오징어어묵바</t>
        </is>
      </c>
      <c r="D692" t="inlineStr">
        <is>
          <t>재고</t>
        </is>
      </c>
      <c r="E692" t="n">
        <v>0.5</v>
      </c>
      <c r="F692" t="inlineStr">
        <is>
          <t>50g*10개</t>
        </is>
      </c>
      <c r="G692" t="inlineStr">
        <is>
          <t>봉</t>
        </is>
      </c>
      <c r="H692" t="n">
        <v>8900</v>
      </c>
      <c r="I692" t="n">
        <v>890</v>
      </c>
      <c r="J692" t="inlineStr">
        <is>
          <t xml:space="preserve">냉동연육(외국산-베트남,미얀마,미국)58.22%, 오징어(칠레산)11.65%, 쌀가루(국내산)7.57%, 청양고추6.99% </t>
        </is>
      </c>
      <c r="K692" t="inlineStr">
        <is>
          <t>5무 : 무합성보존료,무합성감미료,무합성착색료,무산화방지제,무글 루코노델타락톤
* 꼬치길이 : 11cm</t>
        </is>
      </c>
      <c r="L692" t="inlineStr">
        <is>
          <t>1.끓는물에 10분간중탕
2. 오븐/스팀100%
160도~180도 사이 10분 관찰조리
3. 튀김조리 권장안함
(치즈터짐우려, 재튀김 질겨질수 있음)</t>
        </is>
      </c>
      <c r="M692" t="inlineStr">
        <is>
          <t>1,2,5,6,17</t>
        </is>
      </c>
      <c r="N692" t="inlineStr">
        <is>
          <t>haccp</t>
        </is>
      </c>
      <c r="O692" t="inlineStr">
        <is>
          <t>과세</t>
        </is>
      </c>
      <c r="P692" t="n">
        <v>20</v>
      </c>
      <c r="Q692" t="inlineStr">
        <is>
          <t>12개월</t>
        </is>
      </c>
      <c r="R692" t="inlineStr">
        <is>
          <t>냉동</t>
        </is>
      </c>
    </row>
    <row r="693">
      <c r="A693" t="inlineStr"/>
      <c r="B693" t="inlineStr"/>
      <c r="C693" t="inlineStr">
        <is>
          <t>[우리쌀]5無까망베르치즈어묵바</t>
        </is>
      </c>
      <c r="D693" t="inlineStr">
        <is>
          <t>재고</t>
        </is>
      </c>
      <c r="E693" t="n">
        <v>0.5</v>
      </c>
      <c r="F693" t="inlineStr">
        <is>
          <t>50g*10개</t>
        </is>
      </c>
      <c r="G693" t="inlineStr">
        <is>
          <t>봉</t>
        </is>
      </c>
      <c r="H693" t="n">
        <v>9400</v>
      </c>
      <c r="I693" t="n">
        <v>940</v>
      </c>
      <c r="J693" t="inlineStr">
        <is>
          <t xml:space="preserve">냉동연육(외국산-베트남,미얀마,미국)67.79%, 쌀가루(국내산)8.67%, 내열성레드체다다이스치즈5.08%, 내열성까망베르다이스치즈2.71% 등
</t>
        </is>
      </c>
      <c r="K693" t="inlineStr">
        <is>
          <t>5무 : 무합성보존료,무합성감미료,무합성착색료,무산화방지제,무글 루코노델타락톤
* 꼬치길이 : 11cm</t>
        </is>
      </c>
      <c r="L693" t="inlineStr">
        <is>
          <t>1.끓는물에 10분간중탕
2. 오븐/스팀100%
160도~180도 사이 10분 관찰조리
3. 튀김조리 권장안함
(치즈터짐우려, 재튀김 질겨질수 있음)</t>
        </is>
      </c>
      <c r="M693" t="inlineStr">
        <is>
          <t>1,2,5,6</t>
        </is>
      </c>
      <c r="N693" t="inlineStr">
        <is>
          <t>haccp</t>
        </is>
      </c>
      <c r="O693" t="inlineStr">
        <is>
          <t>과세</t>
        </is>
      </c>
      <c r="P693" t="n">
        <v>20</v>
      </c>
      <c r="Q693" t="inlineStr">
        <is>
          <t>12개월</t>
        </is>
      </c>
      <c r="R693" t="inlineStr">
        <is>
          <t>냉동</t>
        </is>
      </c>
    </row>
    <row r="694">
      <c r="A694" t="inlineStr"/>
      <c r="B694" t="inlineStr"/>
      <c r="C694" t="inlineStr">
        <is>
          <t>[우리쌀]5無스트링치즈어묵바</t>
        </is>
      </c>
      <c r="D694" t="inlineStr">
        <is>
          <t>재고</t>
        </is>
      </c>
      <c r="E694" t="n">
        <v>0.5</v>
      </c>
      <c r="F694" t="inlineStr">
        <is>
          <t>50g*10개</t>
        </is>
      </c>
      <c r="G694" t="inlineStr">
        <is>
          <t>봉</t>
        </is>
      </c>
      <c r="H694" t="n">
        <v>10100</v>
      </c>
      <c r="I694" t="n">
        <v>1010</v>
      </c>
      <c r="J694" t="inlineStr">
        <is>
          <t>냉동연육(외국산)48%, 가공치즈(자연치즈70%-모짜렐라치즈/외국산)24%,쌀가루(국내산)16.62% 등</t>
        </is>
      </c>
      <c r="K694" t="inlineStr">
        <is>
          <t>5무 : 무합성보존료,무합성감미료,무합성착색료,무산화방지제,무글 루코노델타락톤
* 꼬치길이 : 11cm</t>
        </is>
      </c>
      <c r="L694" t="inlineStr">
        <is>
          <t>1.끓는물에 10분간중탕
2. 오븐/스팀100%
160도~180도 사이 10분 관찰조리
3. 튀김조리 권장안함
(치즈터짐우려, 재튀김 질겨질수 있음)</t>
        </is>
      </c>
      <c r="M694" t="inlineStr">
        <is>
          <t>2,5,6</t>
        </is>
      </c>
      <c r="N694" t="inlineStr">
        <is>
          <t>haccp</t>
        </is>
      </c>
      <c r="O694" t="inlineStr">
        <is>
          <t>과세</t>
        </is>
      </c>
      <c r="P694" t="n">
        <v>20</v>
      </c>
      <c r="Q694" t="inlineStr">
        <is>
          <t>12개월</t>
        </is>
      </c>
      <c r="R694" t="inlineStr">
        <is>
          <t>냉동</t>
        </is>
      </c>
    </row>
    <row r="695">
      <c r="A695" t="inlineStr"/>
      <c r="B695" t="inlineStr"/>
      <c r="C695" t="inlineStr">
        <is>
          <t>[국내산]메론(벌크포장)GAP농가인증
(01월~04월)</t>
        </is>
      </c>
      <c r="D695" t="inlineStr">
        <is>
          <t>일배</t>
        </is>
      </c>
      <c r="E695" t="n">
        <v>1</v>
      </c>
      <c r="F695" t="inlineStr">
        <is>
          <t>30g(조각)</t>
        </is>
      </c>
      <c r="G695" t="inlineStr">
        <is>
          <t>kg</t>
        </is>
      </c>
      <c r="H695" t="inlineStr"/>
      <c r="I695" t="inlineStr"/>
      <c r="J695" t="inlineStr">
        <is>
          <t>메론 100%</t>
        </is>
      </c>
      <c r="K695" t="inlineStr">
        <is>
          <t>무향,무설탕,무방부제,무색소,무합성첨가물</t>
        </is>
      </c>
      <c r="L695" t="inlineStr"/>
      <c r="M695" t="inlineStr"/>
      <c r="N695" t="inlineStr">
        <is>
          <t>haccp</t>
        </is>
      </c>
      <c r="O695" t="inlineStr">
        <is>
          <t>면세</t>
        </is>
      </c>
      <c r="P695" t="inlineStr">
        <is>
          <t>1.5kg*6팩
9kg</t>
        </is>
      </c>
      <c r="Q695" t="inlineStr">
        <is>
          <t>5일</t>
        </is>
      </c>
      <c r="R695" t="inlineStr">
        <is>
          <t>냉장</t>
        </is>
      </c>
    </row>
    <row r="696">
      <c r="A696" t="inlineStr"/>
      <c r="B696" t="inlineStr"/>
      <c r="C696" t="inlineStr">
        <is>
          <t>[국내산]메론(벌크포장)GAP농가인증
(01월~04월)</t>
        </is>
      </c>
      <c r="D696" t="inlineStr">
        <is>
          <t>일배</t>
        </is>
      </c>
      <c r="E696" t="n">
        <v>1</v>
      </c>
      <c r="F696" t="inlineStr">
        <is>
          <t>40g(조각)</t>
        </is>
      </c>
      <c r="G696" t="inlineStr">
        <is>
          <t>kg</t>
        </is>
      </c>
      <c r="H696" t="inlineStr"/>
      <c r="I696" t="inlineStr"/>
      <c r="J696" t="inlineStr">
        <is>
          <t>메론 100%</t>
        </is>
      </c>
      <c r="K696" t="inlineStr">
        <is>
          <t>무향,무설탕,무방부제,무색소,무합성첨가물</t>
        </is>
      </c>
      <c r="L696" t="inlineStr"/>
      <c r="M696" t="inlineStr"/>
      <c r="N696" t="inlineStr">
        <is>
          <t>haccp</t>
        </is>
      </c>
      <c r="O696" t="inlineStr">
        <is>
          <t>면세</t>
        </is>
      </c>
      <c r="P696" t="inlineStr">
        <is>
          <t>1.6kg*6팩
9.6kg</t>
        </is>
      </c>
      <c r="Q696" t="inlineStr">
        <is>
          <t>5일</t>
        </is>
      </c>
      <c r="R696" t="inlineStr">
        <is>
          <t>냉장</t>
        </is>
      </c>
    </row>
    <row r="697">
      <c r="A697" t="inlineStr"/>
      <c r="B697" t="inlineStr"/>
      <c r="C697" t="inlineStr">
        <is>
          <t>[국내산]메론(벌크포장)GAP농가인증
(01월~04월)</t>
        </is>
      </c>
      <c r="D697" t="inlineStr">
        <is>
          <t>일배</t>
        </is>
      </c>
      <c r="E697" t="n">
        <v>1</v>
      </c>
      <c r="F697" t="inlineStr">
        <is>
          <t>50g(조각)</t>
        </is>
      </c>
      <c r="G697" t="inlineStr">
        <is>
          <t>kg</t>
        </is>
      </c>
      <c r="H697" t="inlineStr"/>
      <c r="I697" t="inlineStr"/>
      <c r="J697" t="inlineStr">
        <is>
          <t>메론 100%</t>
        </is>
      </c>
      <c r="K697" t="inlineStr">
        <is>
          <t>무향,무설탕,무방부제,무색소,무합성첨가물</t>
        </is>
      </c>
      <c r="L697" t="inlineStr"/>
      <c r="M697" t="inlineStr"/>
      <c r="N697" t="inlineStr">
        <is>
          <t>haccp</t>
        </is>
      </c>
      <c r="O697" t="inlineStr">
        <is>
          <t>면세</t>
        </is>
      </c>
      <c r="P697" t="inlineStr">
        <is>
          <t>1.75kg*6팩
10.5kg</t>
        </is>
      </c>
      <c r="Q697" t="inlineStr">
        <is>
          <t>5일</t>
        </is>
      </c>
      <c r="R697" t="inlineStr">
        <is>
          <t>냉장</t>
        </is>
      </c>
    </row>
    <row r="698">
      <c r="A698" t="inlineStr"/>
      <c r="B698" t="inlineStr"/>
      <c r="C698" t="inlineStr">
        <is>
          <t>[국내산]메론(벌크포장)GAP농가인증
(01월~04월)</t>
        </is>
      </c>
      <c r="D698" t="inlineStr">
        <is>
          <t>일배</t>
        </is>
      </c>
      <c r="E698" t="n">
        <v>1</v>
      </c>
      <c r="F698" t="inlineStr">
        <is>
          <t>60g(조각)</t>
        </is>
      </c>
      <c r="G698" t="inlineStr">
        <is>
          <t>kg</t>
        </is>
      </c>
      <c r="H698" t="inlineStr"/>
      <c r="I698" t="inlineStr"/>
      <c r="J698" t="inlineStr">
        <is>
          <t>메론 100%</t>
        </is>
      </c>
      <c r="K698" t="inlineStr">
        <is>
          <t>무향,무설탕,무방부제,무색소,무합성첨가물</t>
        </is>
      </c>
      <c r="L698" t="inlineStr"/>
      <c r="M698" t="inlineStr"/>
      <c r="N698" t="inlineStr">
        <is>
          <t>haccp</t>
        </is>
      </c>
      <c r="O698" t="inlineStr">
        <is>
          <t>면세</t>
        </is>
      </c>
      <c r="P698" t="inlineStr">
        <is>
          <t>1.8kg*6팩
10.8kg</t>
        </is>
      </c>
      <c r="Q698" t="inlineStr">
        <is>
          <t>5일</t>
        </is>
      </c>
      <c r="R698" t="inlineStr">
        <is>
          <t>냉장</t>
        </is>
      </c>
    </row>
    <row r="699">
      <c r="A699" t="inlineStr"/>
      <c r="B699" t="inlineStr"/>
      <c r="C699" t="inlineStr">
        <is>
          <t>[국내산]메론(벌크포장)GAP농가인증
(05월)</t>
        </is>
      </c>
      <c r="D699" t="inlineStr">
        <is>
          <t>일배</t>
        </is>
      </c>
      <c r="E699" t="n">
        <v>1</v>
      </c>
      <c r="F699" t="inlineStr">
        <is>
          <t>30g(조각)</t>
        </is>
      </c>
      <c r="G699" t="inlineStr">
        <is>
          <t>kg</t>
        </is>
      </c>
      <c r="H699" t="inlineStr"/>
      <c r="I699" t="inlineStr"/>
      <c r="J699" t="inlineStr">
        <is>
          <t>메론 100%</t>
        </is>
      </c>
      <c r="K699" t="inlineStr">
        <is>
          <t>무향,무설탕,무방부제,무색소,무합성첨가물</t>
        </is>
      </c>
      <c r="L699" t="inlineStr"/>
      <c r="M699" t="inlineStr"/>
      <c r="N699" t="inlineStr">
        <is>
          <t>haccp</t>
        </is>
      </c>
      <c r="O699" t="inlineStr">
        <is>
          <t>면세</t>
        </is>
      </c>
      <c r="P699" t="inlineStr">
        <is>
          <t>1.5kg*6팩
9kg</t>
        </is>
      </c>
      <c r="Q699" t="inlineStr">
        <is>
          <t>5일</t>
        </is>
      </c>
      <c r="R699" t="inlineStr">
        <is>
          <t>냉장</t>
        </is>
      </c>
    </row>
    <row r="700">
      <c r="A700" t="inlineStr"/>
      <c r="B700" t="inlineStr"/>
      <c r="C700" t="inlineStr">
        <is>
          <t>[국내산]메론(벌크포장)GAP농가인증
(05월)</t>
        </is>
      </c>
      <c r="D700" t="inlineStr">
        <is>
          <t>일배</t>
        </is>
      </c>
      <c r="E700" t="n">
        <v>1</v>
      </c>
      <c r="F700" t="inlineStr">
        <is>
          <t>40g(조각)</t>
        </is>
      </c>
      <c r="G700" t="inlineStr">
        <is>
          <t>kg</t>
        </is>
      </c>
      <c r="H700" t="inlineStr"/>
      <c r="I700" t="inlineStr"/>
      <c r="J700" t="inlineStr">
        <is>
          <t>메론 100%</t>
        </is>
      </c>
      <c r="K700" t="inlineStr">
        <is>
          <t>무향,무설탕,무방부제,무색소,무합성첨가물</t>
        </is>
      </c>
      <c r="L700" t="inlineStr"/>
      <c r="M700" t="inlineStr"/>
      <c r="N700" t="inlineStr">
        <is>
          <t>haccp</t>
        </is>
      </c>
      <c r="O700" t="inlineStr">
        <is>
          <t>면세</t>
        </is>
      </c>
      <c r="P700" t="inlineStr">
        <is>
          <t>1.6kg*6팩
9.6kg</t>
        </is>
      </c>
      <c r="Q700" t="inlineStr">
        <is>
          <t>5일</t>
        </is>
      </c>
      <c r="R700" t="inlineStr">
        <is>
          <t>냉장</t>
        </is>
      </c>
    </row>
    <row r="701">
      <c r="A701" t="inlineStr"/>
      <c r="B701" t="inlineStr"/>
      <c r="C701" t="inlineStr">
        <is>
          <t>[국내산]메론(벌크포장)GAP농가인증
(05월)</t>
        </is>
      </c>
      <c r="D701" t="inlineStr">
        <is>
          <t>일배</t>
        </is>
      </c>
      <c r="E701" t="n">
        <v>1</v>
      </c>
      <c r="F701" t="inlineStr">
        <is>
          <t>50g(조각)</t>
        </is>
      </c>
      <c r="G701" t="inlineStr">
        <is>
          <t>kg</t>
        </is>
      </c>
      <c r="H701" t="inlineStr"/>
      <c r="I701" t="inlineStr"/>
      <c r="J701" t="inlineStr">
        <is>
          <t>메론 100%</t>
        </is>
      </c>
      <c r="K701" t="inlineStr">
        <is>
          <t>무향,무설탕,무방부제,무색소,무합성첨가물</t>
        </is>
      </c>
      <c r="L701" t="inlineStr"/>
      <c r="M701" t="inlineStr"/>
      <c r="N701" t="inlineStr">
        <is>
          <t>haccp</t>
        </is>
      </c>
      <c r="O701" t="inlineStr">
        <is>
          <t>면세</t>
        </is>
      </c>
      <c r="P701" t="inlineStr">
        <is>
          <t>1.75kg*6팩
10.5kg</t>
        </is>
      </c>
      <c r="Q701" t="inlineStr">
        <is>
          <t>5일</t>
        </is>
      </c>
      <c r="R701" t="inlineStr">
        <is>
          <t>냉장</t>
        </is>
      </c>
    </row>
    <row r="702">
      <c r="A702" t="inlineStr"/>
      <c r="B702" t="inlineStr"/>
      <c r="C702" t="inlineStr">
        <is>
          <t>[국내산]메론(벌크포장)GAP농가인증
(05월)</t>
        </is>
      </c>
      <c r="D702" t="inlineStr">
        <is>
          <t>일배</t>
        </is>
      </c>
      <c r="E702" t="n">
        <v>1</v>
      </c>
      <c r="F702" t="inlineStr">
        <is>
          <t>60g(조각)</t>
        </is>
      </c>
      <c r="G702" t="inlineStr">
        <is>
          <t>kg</t>
        </is>
      </c>
      <c r="H702" t="inlineStr"/>
      <c r="I702" t="inlineStr"/>
      <c r="J702" t="inlineStr">
        <is>
          <t>메론 100%</t>
        </is>
      </c>
      <c r="K702" t="inlineStr">
        <is>
          <t>무향,무설탕,무방부제,무색소,무합성첨가물</t>
        </is>
      </c>
      <c r="L702" t="inlineStr"/>
      <c r="M702" t="inlineStr"/>
      <c r="N702" t="inlineStr">
        <is>
          <t>haccp</t>
        </is>
      </c>
      <c r="O702" t="inlineStr">
        <is>
          <t>면세</t>
        </is>
      </c>
      <c r="P702" t="inlineStr">
        <is>
          <t>1.8kg*6팩
10.8kg</t>
        </is>
      </c>
      <c r="Q702" t="inlineStr">
        <is>
          <t>5일</t>
        </is>
      </c>
      <c r="R702" t="inlineStr">
        <is>
          <t>냉장</t>
        </is>
      </c>
    </row>
    <row r="703">
      <c r="A703" t="inlineStr"/>
      <c r="B703" t="inlineStr"/>
      <c r="C703" t="inlineStr">
        <is>
          <t>[국내산]메론(벌크포장)GAP농가인증
(06월)</t>
        </is>
      </c>
      <c r="D703" t="inlineStr">
        <is>
          <t>일배</t>
        </is>
      </c>
      <c r="E703" t="n">
        <v>1</v>
      </c>
      <c r="F703" t="inlineStr">
        <is>
          <t>30g(조각)</t>
        </is>
      </c>
      <c r="G703" t="inlineStr">
        <is>
          <t>kg</t>
        </is>
      </c>
      <c r="H703" t="inlineStr"/>
      <c r="I703" t="inlineStr"/>
      <c r="J703" t="inlineStr">
        <is>
          <t>메론 100%</t>
        </is>
      </c>
      <c r="K703" t="inlineStr">
        <is>
          <t>무향,무설탕,무방부제,무색소,무합성첨가물</t>
        </is>
      </c>
      <c r="L703" t="inlineStr"/>
      <c r="M703" t="inlineStr"/>
      <c r="N703" t="inlineStr">
        <is>
          <t>haccp</t>
        </is>
      </c>
      <c r="O703" t="inlineStr">
        <is>
          <t>면세</t>
        </is>
      </c>
      <c r="P703" t="inlineStr">
        <is>
          <t>1.5kg*6팩
9kg</t>
        </is>
      </c>
      <c r="Q703" t="inlineStr">
        <is>
          <t>5일</t>
        </is>
      </c>
      <c r="R703" t="inlineStr">
        <is>
          <t>냉장</t>
        </is>
      </c>
    </row>
    <row r="704">
      <c r="A704" t="inlineStr"/>
      <c r="B704" t="inlineStr"/>
      <c r="C704" t="inlineStr">
        <is>
          <t>[국내산]메론(벌크포장)GAP농가인증
(06월)</t>
        </is>
      </c>
      <c r="D704" t="inlineStr">
        <is>
          <t>일배</t>
        </is>
      </c>
      <c r="E704" t="n">
        <v>1</v>
      </c>
      <c r="F704" t="inlineStr">
        <is>
          <t>40g(조각)</t>
        </is>
      </c>
      <c r="G704" t="inlineStr">
        <is>
          <t>kg</t>
        </is>
      </c>
      <c r="H704" t="inlineStr"/>
      <c r="I704" t="inlineStr"/>
      <c r="J704" t="inlineStr">
        <is>
          <t>메론 100%</t>
        </is>
      </c>
      <c r="K704" t="inlineStr">
        <is>
          <t>무향,무설탕,무방부제,무색소,무합성첨가물</t>
        </is>
      </c>
      <c r="L704" t="inlineStr"/>
      <c r="M704" t="inlineStr"/>
      <c r="N704" t="inlineStr">
        <is>
          <t>haccp</t>
        </is>
      </c>
      <c r="O704" t="inlineStr">
        <is>
          <t>면세</t>
        </is>
      </c>
      <c r="P704" t="inlineStr">
        <is>
          <t>1.6kg*6팩
9.6kg</t>
        </is>
      </c>
      <c r="Q704" t="inlineStr">
        <is>
          <t>5일</t>
        </is>
      </c>
      <c r="R704" t="inlineStr">
        <is>
          <t>냉장</t>
        </is>
      </c>
    </row>
    <row r="705">
      <c r="A705" t="inlineStr"/>
      <c r="B705" t="inlineStr"/>
      <c r="C705" t="inlineStr">
        <is>
          <t>[국내산]메론(벌크포장)GAP농가인증
(06월)</t>
        </is>
      </c>
      <c r="D705" t="inlineStr">
        <is>
          <t>일배</t>
        </is>
      </c>
      <c r="E705" t="n">
        <v>1</v>
      </c>
      <c r="F705" t="inlineStr">
        <is>
          <t>50g(조각)</t>
        </is>
      </c>
      <c r="G705" t="inlineStr">
        <is>
          <t>kg</t>
        </is>
      </c>
      <c r="H705" t="inlineStr"/>
      <c r="I705" t="inlineStr"/>
      <c r="J705" t="inlineStr">
        <is>
          <t>메론 100%</t>
        </is>
      </c>
      <c r="K705" t="inlineStr">
        <is>
          <t>무향,무설탕,무방부제,무색소,무합성첨가물</t>
        </is>
      </c>
      <c r="L705" t="inlineStr"/>
      <c r="M705" t="inlineStr"/>
      <c r="N705" t="inlineStr">
        <is>
          <t>haccp</t>
        </is>
      </c>
      <c r="O705" t="inlineStr">
        <is>
          <t>면세</t>
        </is>
      </c>
      <c r="P705" t="inlineStr">
        <is>
          <t>1.75kg*6팩
10.5kg</t>
        </is>
      </c>
      <c r="Q705" t="inlineStr">
        <is>
          <t>5일</t>
        </is>
      </c>
      <c r="R705" t="inlineStr">
        <is>
          <t>냉장</t>
        </is>
      </c>
    </row>
    <row r="706">
      <c r="A706" t="inlineStr"/>
      <c r="B706" t="inlineStr"/>
      <c r="C706" t="inlineStr">
        <is>
          <t>[국내산]메론(벌크포장)GAP농가인증
(06월)</t>
        </is>
      </c>
      <c r="D706" t="inlineStr">
        <is>
          <t>일배</t>
        </is>
      </c>
      <c r="E706" t="n">
        <v>1</v>
      </c>
      <c r="F706" t="inlineStr">
        <is>
          <t>60g(조각)</t>
        </is>
      </c>
      <c r="G706" t="inlineStr">
        <is>
          <t>kg</t>
        </is>
      </c>
      <c r="H706" t="inlineStr"/>
      <c r="I706" t="inlineStr"/>
      <c r="J706" t="inlineStr">
        <is>
          <t>메론 100%</t>
        </is>
      </c>
      <c r="K706" t="inlineStr">
        <is>
          <t>무향,무설탕,무방부제,무색소,무합성첨가물</t>
        </is>
      </c>
      <c r="L706" t="inlineStr"/>
      <c r="M706" t="inlineStr"/>
      <c r="N706" t="inlineStr">
        <is>
          <t>haccp</t>
        </is>
      </c>
      <c r="O706" t="inlineStr">
        <is>
          <t>면세</t>
        </is>
      </c>
      <c r="P706" t="inlineStr">
        <is>
          <t>1.8kg*6팩
10.8kg</t>
        </is>
      </c>
      <c r="Q706" t="inlineStr">
        <is>
          <t>5일</t>
        </is>
      </c>
      <c r="R706" t="inlineStr">
        <is>
          <t>냉장</t>
        </is>
      </c>
    </row>
    <row r="707">
      <c r="A707" t="inlineStr"/>
      <c r="B707" t="inlineStr"/>
      <c r="C707" t="inlineStr">
        <is>
          <t>[직송][국내산]메론(벌크포장)GAP농가인증 (07월~09월)</t>
        </is>
      </c>
      <c r="D707" t="inlineStr">
        <is>
          <t>일배</t>
        </is>
      </c>
      <c r="E707" t="n">
        <v>1</v>
      </c>
      <c r="F707" t="inlineStr">
        <is>
          <t>30g(조각)</t>
        </is>
      </c>
      <c r="G707" t="inlineStr">
        <is>
          <t>kg</t>
        </is>
      </c>
      <c r="H707" t="inlineStr"/>
      <c r="I707" t="inlineStr"/>
      <c r="J707" t="inlineStr">
        <is>
          <t>메론 100%</t>
        </is>
      </c>
      <c r="K707" t="inlineStr">
        <is>
          <t>무향,무설탕,무방부제,무색소,무합성첨가물</t>
        </is>
      </c>
      <c r="L707" t="inlineStr"/>
      <c r="M707" t="inlineStr"/>
      <c r="N707" t="inlineStr">
        <is>
          <t>haccp</t>
        </is>
      </c>
      <c r="O707" t="inlineStr">
        <is>
          <t>면세</t>
        </is>
      </c>
      <c r="P707" t="inlineStr">
        <is>
          <t>1.5kg*6팩
9kg</t>
        </is>
      </c>
      <c r="Q707" t="inlineStr">
        <is>
          <t>5일</t>
        </is>
      </c>
      <c r="R707" t="inlineStr">
        <is>
          <t>냉장</t>
        </is>
      </c>
    </row>
    <row r="708">
      <c r="A708" t="inlineStr"/>
      <c r="B708" t="inlineStr"/>
      <c r="C708" t="inlineStr">
        <is>
          <t>[직송][국내산]메론(벌크포장)GAP농가인증 (07월~09월)</t>
        </is>
      </c>
      <c r="D708" t="inlineStr">
        <is>
          <t>일배</t>
        </is>
      </c>
      <c r="E708" t="n">
        <v>1</v>
      </c>
      <c r="F708" t="inlineStr">
        <is>
          <t>40g(조각)</t>
        </is>
      </c>
      <c r="G708" t="inlineStr">
        <is>
          <t>kg</t>
        </is>
      </c>
      <c r="H708" t="inlineStr"/>
      <c r="I708" t="inlineStr"/>
      <c r="J708" t="inlineStr">
        <is>
          <t>메론 100%</t>
        </is>
      </c>
      <c r="K708" t="inlineStr">
        <is>
          <t>무향,무설탕,무방부제,무색소,무합성첨가물</t>
        </is>
      </c>
      <c r="L708" t="inlineStr"/>
      <c r="M708" t="inlineStr"/>
      <c r="N708" t="inlineStr">
        <is>
          <t>haccp</t>
        </is>
      </c>
      <c r="O708" t="inlineStr">
        <is>
          <t>면세</t>
        </is>
      </c>
      <c r="P708" t="inlineStr">
        <is>
          <t>1.6kg*6팩
9.6kg</t>
        </is>
      </c>
      <c r="Q708" t="inlineStr">
        <is>
          <t>5일</t>
        </is>
      </c>
      <c r="R708" t="inlineStr">
        <is>
          <t>냉장</t>
        </is>
      </c>
    </row>
    <row r="709">
      <c r="A709" t="inlineStr"/>
      <c r="B709" t="inlineStr"/>
      <c r="C709" t="inlineStr">
        <is>
          <t>[직송][국내산]메론(벌크포장)GAP농가인증 (07월~09월)</t>
        </is>
      </c>
      <c r="D709" t="inlineStr">
        <is>
          <t>일배</t>
        </is>
      </c>
      <c r="E709" t="n">
        <v>1</v>
      </c>
      <c r="F709" t="inlineStr">
        <is>
          <t>50g(조각)</t>
        </is>
      </c>
      <c r="G709" t="inlineStr">
        <is>
          <t>kg</t>
        </is>
      </c>
      <c r="H709" t="inlineStr"/>
      <c r="I709" t="inlineStr"/>
      <c r="J709" t="inlineStr">
        <is>
          <t>메론 100%</t>
        </is>
      </c>
      <c r="K709" t="inlineStr">
        <is>
          <t>무향,무설탕,무방부제,무색소,무합성첨가물</t>
        </is>
      </c>
      <c r="L709" t="inlineStr"/>
      <c r="M709" t="inlineStr"/>
      <c r="N709" t="inlineStr">
        <is>
          <t>haccp</t>
        </is>
      </c>
      <c r="O709" t="inlineStr">
        <is>
          <t>면세</t>
        </is>
      </c>
      <c r="P709" t="inlineStr">
        <is>
          <t>1.75kg*6팩
10.5kg</t>
        </is>
      </c>
      <c r="Q709" t="inlineStr">
        <is>
          <t>5일</t>
        </is>
      </c>
      <c r="R709" t="inlineStr">
        <is>
          <t>냉장</t>
        </is>
      </c>
    </row>
    <row r="710">
      <c r="A710" t="inlineStr"/>
      <c r="B710" t="inlineStr"/>
      <c r="C710" t="inlineStr">
        <is>
          <t>[직송][국내산]메론(벌크포장)GAP농가인증 (07월~09월)</t>
        </is>
      </c>
      <c r="D710" t="inlineStr">
        <is>
          <t>일배</t>
        </is>
      </c>
      <c r="E710" t="n">
        <v>1</v>
      </c>
      <c r="F710" t="inlineStr">
        <is>
          <t>60g(조각)</t>
        </is>
      </c>
      <c r="G710" t="inlineStr">
        <is>
          <t>kg</t>
        </is>
      </c>
      <c r="H710" t="inlineStr"/>
      <c r="I710" t="inlineStr"/>
      <c r="J710" t="inlineStr">
        <is>
          <t>메론 100%</t>
        </is>
      </c>
      <c r="K710" t="inlineStr">
        <is>
          <t>무향,무설탕,무방부제,무색소,무합성첨가물</t>
        </is>
      </c>
      <c r="L710" t="inlineStr"/>
      <c r="M710" t="inlineStr"/>
      <c r="N710" t="inlineStr">
        <is>
          <t>haccp</t>
        </is>
      </c>
      <c r="O710" t="inlineStr">
        <is>
          <t>면세</t>
        </is>
      </c>
      <c r="P710" t="inlineStr">
        <is>
          <t>1.8kg*6팩
10.8kg</t>
        </is>
      </c>
      <c r="Q710" t="inlineStr">
        <is>
          <t>5일</t>
        </is>
      </c>
      <c r="R710" t="inlineStr">
        <is>
          <t>냉장</t>
        </is>
      </c>
    </row>
    <row r="711">
      <c r="A711" t="inlineStr"/>
      <c r="B711" t="inlineStr"/>
      <c r="C711" t="inlineStr">
        <is>
          <t>[직송][국내산]메론(벌크포장)GAP농가인증 (10월)</t>
        </is>
      </c>
      <c r="D711" t="inlineStr">
        <is>
          <t>일배</t>
        </is>
      </c>
      <c r="E711" t="n">
        <v>1</v>
      </c>
      <c r="F711" t="inlineStr">
        <is>
          <t>30g(조각)</t>
        </is>
      </c>
      <c r="G711" t="inlineStr">
        <is>
          <t>kg</t>
        </is>
      </c>
      <c r="H711" t="inlineStr"/>
      <c r="I711" t="inlineStr"/>
      <c r="J711" t="inlineStr">
        <is>
          <t>메론 100%</t>
        </is>
      </c>
      <c r="K711" t="inlineStr">
        <is>
          <t>무향,무설탕,무방부제,무색소,무합성첨가물</t>
        </is>
      </c>
      <c r="L711" t="inlineStr"/>
      <c r="M711" t="inlineStr"/>
      <c r="N711" t="inlineStr">
        <is>
          <t>haccp</t>
        </is>
      </c>
      <c r="O711" t="inlineStr">
        <is>
          <t>면세</t>
        </is>
      </c>
      <c r="P711" t="inlineStr">
        <is>
          <t>1.5kg*6팩
9kg</t>
        </is>
      </c>
      <c r="Q711" t="inlineStr">
        <is>
          <t>5일</t>
        </is>
      </c>
      <c r="R711" t="inlineStr">
        <is>
          <t>냉장</t>
        </is>
      </c>
    </row>
    <row r="712">
      <c r="A712" t="inlineStr"/>
      <c r="B712" t="inlineStr"/>
      <c r="C712" t="inlineStr">
        <is>
          <t>[직송][국내산]메론(벌크포장)GAP농가인증 (10월)</t>
        </is>
      </c>
      <c r="D712" t="inlineStr">
        <is>
          <t>일배</t>
        </is>
      </c>
      <c r="E712" t="n">
        <v>1</v>
      </c>
      <c r="F712" t="inlineStr">
        <is>
          <t>40g(조각)</t>
        </is>
      </c>
      <c r="G712" t="inlineStr">
        <is>
          <t>kg</t>
        </is>
      </c>
      <c r="H712" t="inlineStr"/>
      <c r="I712" t="inlineStr"/>
      <c r="J712" t="inlineStr">
        <is>
          <t>메론 100%</t>
        </is>
      </c>
      <c r="K712" t="inlineStr">
        <is>
          <t>무향,무설탕,무방부제,무색소,무합성첨가물</t>
        </is>
      </c>
      <c r="L712" t="inlineStr"/>
      <c r="M712" t="inlineStr"/>
      <c r="N712" t="inlineStr">
        <is>
          <t>haccp</t>
        </is>
      </c>
      <c r="O712" t="inlineStr">
        <is>
          <t>면세</t>
        </is>
      </c>
      <c r="P712" t="inlineStr">
        <is>
          <t>1.6kg*6팩
9.6kg</t>
        </is>
      </c>
      <c r="Q712" t="inlineStr">
        <is>
          <t>5일</t>
        </is>
      </c>
      <c r="R712" t="inlineStr">
        <is>
          <t>냉장</t>
        </is>
      </c>
    </row>
    <row r="713">
      <c r="A713" t="inlineStr"/>
      <c r="B713" t="inlineStr"/>
      <c r="C713" t="inlineStr">
        <is>
          <t>[직송][국내산]메론(벌크포장)GAP농가인증 (10월)</t>
        </is>
      </c>
      <c r="D713" t="inlineStr">
        <is>
          <t>일배</t>
        </is>
      </c>
      <c r="E713" t="n">
        <v>1</v>
      </c>
      <c r="F713" t="inlineStr">
        <is>
          <t>50g(조각)</t>
        </is>
      </c>
      <c r="G713" t="inlineStr">
        <is>
          <t>kg</t>
        </is>
      </c>
      <c r="H713" t="inlineStr"/>
      <c r="I713" t="inlineStr"/>
      <c r="J713" t="inlineStr">
        <is>
          <t>메론 100%</t>
        </is>
      </c>
      <c r="K713" t="inlineStr">
        <is>
          <t>무향,무설탕,무방부제,무색소,무합성첨가물</t>
        </is>
      </c>
      <c r="L713" t="inlineStr"/>
      <c r="M713" t="inlineStr"/>
      <c r="N713" t="inlineStr">
        <is>
          <t>haccp</t>
        </is>
      </c>
      <c r="O713" t="inlineStr">
        <is>
          <t>면세</t>
        </is>
      </c>
      <c r="P713" t="inlineStr">
        <is>
          <t>1.75kg*6팩
10.5kg</t>
        </is>
      </c>
      <c r="Q713" t="inlineStr">
        <is>
          <t>5일</t>
        </is>
      </c>
      <c r="R713" t="inlineStr">
        <is>
          <t>냉장</t>
        </is>
      </c>
    </row>
    <row r="714">
      <c r="A714" t="inlineStr"/>
      <c r="B714" t="inlineStr"/>
      <c r="C714" t="inlineStr">
        <is>
          <t>[직송][국내산]메론(벌크포장)GAP농가인증 (10월)</t>
        </is>
      </c>
      <c r="D714" t="inlineStr">
        <is>
          <t>일배</t>
        </is>
      </c>
      <c r="E714" t="n">
        <v>1</v>
      </c>
      <c r="F714" t="inlineStr">
        <is>
          <t>60g(조각)</t>
        </is>
      </c>
      <c r="G714" t="inlineStr">
        <is>
          <t>kg</t>
        </is>
      </c>
      <c r="H714" t="inlineStr"/>
      <c r="I714" t="inlineStr"/>
      <c r="J714" t="inlineStr">
        <is>
          <t>메론 100%</t>
        </is>
      </c>
      <c r="K714" t="inlineStr">
        <is>
          <t>무향,무설탕,무방부제,무색소,무합성첨가물</t>
        </is>
      </c>
      <c r="L714" t="inlineStr"/>
      <c r="M714" t="inlineStr"/>
      <c r="N714" t="inlineStr">
        <is>
          <t>haccp</t>
        </is>
      </c>
      <c r="O714" t="inlineStr">
        <is>
          <t>면세</t>
        </is>
      </c>
      <c r="P714" t="inlineStr">
        <is>
          <t>1.8kg*6팩
10.8kg</t>
        </is>
      </c>
      <c r="Q714" t="inlineStr">
        <is>
          <t>5일</t>
        </is>
      </c>
      <c r="R714" t="inlineStr">
        <is>
          <t>냉장</t>
        </is>
      </c>
    </row>
    <row r="715">
      <c r="A715" t="inlineStr"/>
      <c r="B715" t="inlineStr"/>
      <c r="C715" t="inlineStr">
        <is>
          <t>[직송][국내산]메론(벌크포장)GAP농가인증 (11월)</t>
        </is>
      </c>
      <c r="D715" t="inlineStr">
        <is>
          <t>일배</t>
        </is>
      </c>
      <c r="E715" t="n">
        <v>1</v>
      </c>
      <c r="F715" t="inlineStr">
        <is>
          <t>30g(조각)</t>
        </is>
      </c>
      <c r="G715" t="inlineStr">
        <is>
          <t>kg</t>
        </is>
      </c>
      <c r="H715" t="inlineStr"/>
      <c r="I715" t="inlineStr"/>
      <c r="J715" t="inlineStr">
        <is>
          <t>메론 100%</t>
        </is>
      </c>
      <c r="K715" t="inlineStr">
        <is>
          <t>무향,무설탕,무방부제,무색소,무합성첨가물</t>
        </is>
      </c>
      <c r="L715" t="inlineStr"/>
      <c r="M715" t="inlineStr"/>
      <c r="N715" t="inlineStr">
        <is>
          <t>haccp</t>
        </is>
      </c>
      <c r="O715" t="inlineStr">
        <is>
          <t>면세</t>
        </is>
      </c>
      <c r="P715" t="inlineStr">
        <is>
          <t>1.5kg*6팩
9kg</t>
        </is>
      </c>
      <c r="Q715" t="inlineStr">
        <is>
          <t>5일</t>
        </is>
      </c>
      <c r="R715" t="inlineStr">
        <is>
          <t>냉장</t>
        </is>
      </c>
    </row>
    <row r="716">
      <c r="A716" t="inlineStr"/>
      <c r="B716" t="inlineStr"/>
      <c r="C716" t="inlineStr">
        <is>
          <t>[직송][국내산]메론(벌크포장)GAP농가인증 (11월)</t>
        </is>
      </c>
      <c r="D716" t="inlineStr">
        <is>
          <t>일배</t>
        </is>
      </c>
      <c r="E716" t="n">
        <v>1</v>
      </c>
      <c r="F716" t="inlineStr">
        <is>
          <t>40g(조각)</t>
        </is>
      </c>
      <c r="G716" t="inlineStr">
        <is>
          <t>kg</t>
        </is>
      </c>
      <c r="H716" t="inlineStr"/>
      <c r="I716" t="inlineStr"/>
      <c r="J716" t="inlineStr">
        <is>
          <t>메론 100%</t>
        </is>
      </c>
      <c r="K716" t="inlineStr">
        <is>
          <t>무향,무설탕,무방부제,무색소,무합성첨가물</t>
        </is>
      </c>
      <c r="L716" t="inlineStr"/>
      <c r="M716" t="inlineStr"/>
      <c r="N716" t="inlineStr">
        <is>
          <t>haccp</t>
        </is>
      </c>
      <c r="O716" t="inlineStr">
        <is>
          <t>면세</t>
        </is>
      </c>
      <c r="P716" t="inlineStr">
        <is>
          <t>1.6kg*6팩
9.6kg</t>
        </is>
      </c>
      <c r="Q716" t="inlineStr">
        <is>
          <t>5일</t>
        </is>
      </c>
      <c r="R716" t="inlineStr">
        <is>
          <t>냉장</t>
        </is>
      </c>
    </row>
    <row r="717">
      <c r="A717" t="inlineStr"/>
      <c r="B717" t="inlineStr"/>
      <c r="C717" t="inlineStr">
        <is>
          <t>[직송][국내산]메론(벌크포장)GAP농가인증 (11월)</t>
        </is>
      </c>
      <c r="D717" t="inlineStr">
        <is>
          <t>일배</t>
        </is>
      </c>
      <c r="E717" t="n">
        <v>1</v>
      </c>
      <c r="F717" t="inlineStr">
        <is>
          <t>50g(조각)</t>
        </is>
      </c>
      <c r="G717" t="inlineStr">
        <is>
          <t>kg</t>
        </is>
      </c>
      <c r="H717" t="inlineStr"/>
      <c r="I717" t="inlineStr"/>
      <c r="J717" t="inlineStr">
        <is>
          <t>메론 100%</t>
        </is>
      </c>
      <c r="K717" t="inlineStr">
        <is>
          <t>무향,무설탕,무방부제,무색소,무합성첨가물</t>
        </is>
      </c>
      <c r="L717" t="inlineStr"/>
      <c r="M717" t="inlineStr"/>
      <c r="N717" t="inlineStr">
        <is>
          <t>haccp</t>
        </is>
      </c>
      <c r="O717" t="inlineStr">
        <is>
          <t>면세</t>
        </is>
      </c>
      <c r="P717" t="inlineStr">
        <is>
          <t>1.75kg*6팩
10.5kg</t>
        </is>
      </c>
      <c r="Q717" t="inlineStr">
        <is>
          <t>5일</t>
        </is>
      </c>
      <c r="R717" t="inlineStr">
        <is>
          <t>냉장</t>
        </is>
      </c>
    </row>
    <row r="718">
      <c r="A718" t="inlineStr"/>
      <c r="B718" t="inlineStr"/>
      <c r="C718" t="inlineStr">
        <is>
          <t>[직송][국내산]메론(벌크포장)GAP농가인증 (11월)</t>
        </is>
      </c>
      <c r="D718" t="inlineStr">
        <is>
          <t>일배</t>
        </is>
      </c>
      <c r="E718" t="n">
        <v>1</v>
      </c>
      <c r="F718" t="inlineStr">
        <is>
          <t>60g(조각)</t>
        </is>
      </c>
      <c r="G718" t="inlineStr">
        <is>
          <t>kg</t>
        </is>
      </c>
      <c r="H718" t="inlineStr"/>
      <c r="I718" t="inlineStr"/>
      <c r="J718" t="inlineStr">
        <is>
          <t>메론 100%</t>
        </is>
      </c>
      <c r="K718" t="inlineStr">
        <is>
          <t>무향,무설탕,무방부제,무색소,무합성첨가물</t>
        </is>
      </c>
      <c r="L718" t="inlineStr"/>
      <c r="M718" t="inlineStr"/>
      <c r="N718" t="inlineStr">
        <is>
          <t>haccp</t>
        </is>
      </c>
      <c r="O718" t="inlineStr">
        <is>
          <t>면세</t>
        </is>
      </c>
      <c r="P718" t="inlineStr">
        <is>
          <t>1.8kg*6팩
10.8kg</t>
        </is>
      </c>
      <c r="Q718" t="inlineStr">
        <is>
          <t>5일</t>
        </is>
      </c>
      <c r="R718" t="inlineStr">
        <is>
          <t>냉장</t>
        </is>
      </c>
    </row>
    <row r="719">
      <c r="A719" t="inlineStr"/>
      <c r="B719" t="inlineStr"/>
      <c r="C719" t="inlineStr">
        <is>
          <t>[국내산]단감(벌크포장)GAP농가인증
(10월중순~11월말까지)</t>
        </is>
      </c>
      <c r="D719" t="inlineStr">
        <is>
          <t>일배</t>
        </is>
      </c>
      <c r="E719" t="n">
        <v>1</v>
      </c>
      <c r="F719" t="inlineStr">
        <is>
          <t>30g(조각)</t>
        </is>
      </c>
      <c r="G719" t="inlineStr">
        <is>
          <t>kg</t>
        </is>
      </c>
      <c r="H719" t="inlineStr"/>
      <c r="I719" t="inlineStr"/>
      <c r="J719" t="inlineStr">
        <is>
          <t>단감 100%</t>
        </is>
      </c>
      <c r="K719" t="inlineStr">
        <is>
          <t>무향,무설탕,무방부제,무색소,무합성첨가물</t>
        </is>
      </c>
      <c r="L719" t="inlineStr"/>
      <c r="M719" t="inlineStr"/>
      <c r="N719" t="inlineStr">
        <is>
          <t>haccp</t>
        </is>
      </c>
      <c r="O719" t="inlineStr">
        <is>
          <t>면세</t>
        </is>
      </c>
      <c r="P719" t="inlineStr">
        <is>
          <t>1.5kg*6팩
9kg</t>
        </is>
      </c>
      <c r="Q719" t="inlineStr">
        <is>
          <t>5일</t>
        </is>
      </c>
      <c r="R719" t="inlineStr">
        <is>
          <t>냉장</t>
        </is>
      </c>
    </row>
    <row r="720">
      <c r="A720" t="inlineStr"/>
      <c r="B720" t="inlineStr"/>
      <c r="C720" t="inlineStr">
        <is>
          <t>[국내산]단감(벌크포장)GAP농가인증
(10월중순~11월말까지)</t>
        </is>
      </c>
      <c r="D720" t="inlineStr">
        <is>
          <t>일배</t>
        </is>
      </c>
      <c r="E720" t="n">
        <v>1</v>
      </c>
      <c r="F720" t="inlineStr">
        <is>
          <t>40g(조각)</t>
        </is>
      </c>
      <c r="G720" t="inlineStr">
        <is>
          <t>kg</t>
        </is>
      </c>
      <c r="H720" t="inlineStr"/>
      <c r="I720" t="inlineStr"/>
      <c r="J720" t="inlineStr">
        <is>
          <t>단감 100%</t>
        </is>
      </c>
      <c r="K720" t="inlineStr">
        <is>
          <t>무향,무설탕,무방부제,무색소,무합성첨가물</t>
        </is>
      </c>
      <c r="L720" t="inlineStr"/>
      <c r="M720" t="inlineStr"/>
      <c r="N720" t="inlineStr">
        <is>
          <t>haccp</t>
        </is>
      </c>
      <c r="O720" t="inlineStr">
        <is>
          <t>면세</t>
        </is>
      </c>
      <c r="P720" t="inlineStr">
        <is>
          <t>1.6kg*6팩
9.6kg</t>
        </is>
      </c>
      <c r="Q720" t="inlineStr">
        <is>
          <t>5일</t>
        </is>
      </c>
      <c r="R720" t="inlineStr">
        <is>
          <t>냉장</t>
        </is>
      </c>
    </row>
    <row r="721">
      <c r="A721" t="inlineStr"/>
      <c r="B721" t="inlineStr"/>
      <c r="C721" t="inlineStr">
        <is>
          <t>[국내산]단감(벌크포장)GAP농가인증
(10월중순~11월말까지)</t>
        </is>
      </c>
      <c r="D721" t="inlineStr">
        <is>
          <t>일배</t>
        </is>
      </c>
      <c r="E721" t="n">
        <v>1</v>
      </c>
      <c r="F721" t="inlineStr">
        <is>
          <t>50g(조각)</t>
        </is>
      </c>
      <c r="G721" t="inlineStr">
        <is>
          <t>kg</t>
        </is>
      </c>
      <c r="H721" t="inlineStr"/>
      <c r="I721" t="inlineStr"/>
      <c r="J721" t="inlineStr">
        <is>
          <t>단감 100%</t>
        </is>
      </c>
      <c r="K721" t="inlineStr">
        <is>
          <t>무향,무설탕,무방부제,무색소,무합성첨가물</t>
        </is>
      </c>
      <c r="L721" t="inlineStr"/>
      <c r="M721" t="inlineStr"/>
      <c r="N721" t="inlineStr">
        <is>
          <t>haccp</t>
        </is>
      </c>
      <c r="O721" t="inlineStr">
        <is>
          <t>면세</t>
        </is>
      </c>
      <c r="P721" t="inlineStr">
        <is>
          <t>1.75kg*6팩
10.5kg</t>
        </is>
      </c>
      <c r="Q721" t="inlineStr">
        <is>
          <t>5일</t>
        </is>
      </c>
      <c r="R721" t="inlineStr">
        <is>
          <t>냉장</t>
        </is>
      </c>
    </row>
    <row r="722">
      <c r="A722" t="inlineStr"/>
      <c r="B722" t="inlineStr"/>
      <c r="C722" t="inlineStr">
        <is>
          <t>[국내산]단감(벌크포장)GAP농가인증
(10월중순~11월말까지)</t>
        </is>
      </c>
      <c r="D722" t="inlineStr">
        <is>
          <t>일배</t>
        </is>
      </c>
      <c r="E722" t="n">
        <v>1</v>
      </c>
      <c r="F722" t="inlineStr">
        <is>
          <t>60g(조각)</t>
        </is>
      </c>
      <c r="G722" t="inlineStr">
        <is>
          <t>kg</t>
        </is>
      </c>
      <c r="H722" t="inlineStr"/>
      <c r="I722" t="inlineStr"/>
      <c r="J722" t="inlineStr">
        <is>
          <t>단감 100%</t>
        </is>
      </c>
      <c r="K722" t="inlineStr">
        <is>
          <t>무향,무설탕,무방부제,무색소,무합성첨가물</t>
        </is>
      </c>
      <c r="L722" t="inlineStr"/>
      <c r="M722" t="inlineStr"/>
      <c r="N722" t="inlineStr">
        <is>
          <t>haccp</t>
        </is>
      </c>
      <c r="O722" t="inlineStr">
        <is>
          <t>면세</t>
        </is>
      </c>
      <c r="P722" t="inlineStr">
        <is>
          <t>1.8kg*6팩
10.8kg</t>
        </is>
      </c>
      <c r="Q722" t="inlineStr">
        <is>
          <t>5일</t>
        </is>
      </c>
      <c r="R722" t="inlineStr">
        <is>
          <t>냉장</t>
        </is>
      </c>
    </row>
    <row r="723">
      <c r="A723" t="inlineStr"/>
      <c r="B723" t="inlineStr"/>
      <c r="C723" t="inlineStr">
        <is>
          <t>[국내산]단감(벌크포장)GAP농가인증
(12월)</t>
        </is>
      </c>
      <c r="D723" t="inlineStr">
        <is>
          <t>일배</t>
        </is>
      </c>
      <c r="E723" t="n">
        <v>1</v>
      </c>
      <c r="F723" t="inlineStr">
        <is>
          <t>30g(조각)</t>
        </is>
      </c>
      <c r="G723" t="inlineStr">
        <is>
          <t>kg</t>
        </is>
      </c>
      <c r="H723" t="inlineStr"/>
      <c r="I723" t="inlineStr"/>
      <c r="J723" t="inlineStr">
        <is>
          <t>단감 100%</t>
        </is>
      </c>
      <c r="K723" t="inlineStr">
        <is>
          <t>무향,무설탕,무방부제,무색소,무합성첨가물</t>
        </is>
      </c>
      <c r="L723" t="inlineStr"/>
      <c r="M723" t="inlineStr"/>
      <c r="N723" t="inlineStr">
        <is>
          <t>haccp</t>
        </is>
      </c>
      <c r="O723" t="inlineStr">
        <is>
          <t>면세</t>
        </is>
      </c>
      <c r="P723" t="inlineStr">
        <is>
          <t>1.5kg*6팩
9kg</t>
        </is>
      </c>
      <c r="Q723" t="inlineStr">
        <is>
          <t>5일</t>
        </is>
      </c>
      <c r="R723" t="inlineStr">
        <is>
          <t>냉장</t>
        </is>
      </c>
    </row>
    <row r="724">
      <c r="A724" t="inlineStr"/>
      <c r="B724" t="inlineStr"/>
      <c r="C724" t="inlineStr">
        <is>
          <t>[국내산]단감(벌크포장)GAP농가인증
(12월)</t>
        </is>
      </c>
      <c r="D724" t="inlineStr">
        <is>
          <t>일배</t>
        </is>
      </c>
      <c r="E724" t="n">
        <v>1</v>
      </c>
      <c r="F724" t="inlineStr">
        <is>
          <t>40g(조각)</t>
        </is>
      </c>
      <c r="G724" t="inlineStr">
        <is>
          <t>kg</t>
        </is>
      </c>
      <c r="H724" t="inlineStr"/>
      <c r="I724" t="inlineStr"/>
      <c r="J724" t="inlineStr">
        <is>
          <t>단감 100%</t>
        </is>
      </c>
      <c r="K724" t="inlineStr">
        <is>
          <t>무향,무설탕,무방부제,무색소,무합성첨가물</t>
        </is>
      </c>
      <c r="L724" t="inlineStr"/>
      <c r="M724" t="inlineStr"/>
      <c r="N724" t="inlineStr">
        <is>
          <t>haccp</t>
        </is>
      </c>
      <c r="O724" t="inlineStr">
        <is>
          <t>면세</t>
        </is>
      </c>
      <c r="P724" t="inlineStr">
        <is>
          <t>1.6kg*6팩
9.6kg</t>
        </is>
      </c>
      <c r="Q724" t="inlineStr">
        <is>
          <t>5일</t>
        </is>
      </c>
      <c r="R724" t="inlineStr">
        <is>
          <t>냉장</t>
        </is>
      </c>
    </row>
    <row r="725">
      <c r="A725" t="inlineStr"/>
      <c r="B725" t="inlineStr"/>
      <c r="C725" t="inlineStr">
        <is>
          <t>[국내산]단감(벌크포장)GAP농가인증
(12월)</t>
        </is>
      </c>
      <c r="D725" t="inlineStr">
        <is>
          <t>일배</t>
        </is>
      </c>
      <c r="E725" t="n">
        <v>1</v>
      </c>
      <c r="F725" t="inlineStr">
        <is>
          <t>50g(조각)</t>
        </is>
      </c>
      <c r="G725" t="inlineStr">
        <is>
          <t>kg</t>
        </is>
      </c>
      <c r="H725" t="inlineStr"/>
      <c r="I725" t="inlineStr"/>
      <c r="J725" t="inlineStr">
        <is>
          <t>단감 100%</t>
        </is>
      </c>
      <c r="K725" t="inlineStr">
        <is>
          <t>무향,무설탕,무방부제,무색소,무합성첨가물</t>
        </is>
      </c>
      <c r="L725" t="inlineStr"/>
      <c r="M725" t="inlineStr"/>
      <c r="N725" t="inlineStr">
        <is>
          <t>haccp</t>
        </is>
      </c>
      <c r="O725" t="inlineStr">
        <is>
          <t>면세</t>
        </is>
      </c>
      <c r="P725" t="inlineStr">
        <is>
          <t>1.75kg*6팩
10.5kg</t>
        </is>
      </c>
      <c r="Q725" t="inlineStr">
        <is>
          <t>5일</t>
        </is>
      </c>
      <c r="R725" t="inlineStr">
        <is>
          <t>냉장</t>
        </is>
      </c>
    </row>
    <row r="726">
      <c r="A726" t="inlineStr"/>
      <c r="B726" t="inlineStr"/>
      <c r="C726" t="inlineStr">
        <is>
          <t>[국내산]단감(벌크포장)GAP농가인증
(12월)</t>
        </is>
      </c>
      <c r="D726" t="inlineStr">
        <is>
          <t>일배</t>
        </is>
      </c>
      <c r="E726" t="n">
        <v>1</v>
      </c>
      <c r="F726" t="inlineStr">
        <is>
          <t>60g(조각)</t>
        </is>
      </c>
      <c r="G726" t="inlineStr">
        <is>
          <t>kg</t>
        </is>
      </c>
      <c r="H726" t="inlineStr"/>
      <c r="I726" t="inlineStr"/>
      <c r="J726" t="inlineStr">
        <is>
          <t>단감 100%</t>
        </is>
      </c>
      <c r="K726" t="inlineStr">
        <is>
          <t>무향,무설탕,무방부제,무색소,무합성첨가물</t>
        </is>
      </c>
      <c r="L726" t="inlineStr"/>
      <c r="M726" t="inlineStr"/>
      <c r="N726" t="inlineStr">
        <is>
          <t>haccp</t>
        </is>
      </c>
      <c r="O726" t="inlineStr">
        <is>
          <t>면세</t>
        </is>
      </c>
      <c r="P726" t="inlineStr">
        <is>
          <t>1.8kg*6팩
10.8kg</t>
        </is>
      </c>
      <c r="Q726" t="inlineStr">
        <is>
          <t>5일</t>
        </is>
      </c>
      <c r="R726" t="inlineStr">
        <is>
          <t>냉장</t>
        </is>
      </c>
    </row>
    <row r="727">
      <c r="A727" t="inlineStr"/>
      <c r="B727" t="inlineStr"/>
      <c r="C727" t="inlineStr">
        <is>
          <t>[국내산]단감(벌크포장)GAP농가인증
(01월)</t>
        </is>
      </c>
      <c r="D727" t="inlineStr">
        <is>
          <t>일배</t>
        </is>
      </c>
      <c r="E727" t="n">
        <v>1</v>
      </c>
      <c r="F727" t="inlineStr">
        <is>
          <t>30g(조각)</t>
        </is>
      </c>
      <c r="G727" t="inlineStr">
        <is>
          <t>kg</t>
        </is>
      </c>
      <c r="H727" t="n">
        <v>16200</v>
      </c>
      <c r="I727" t="inlineStr"/>
      <c r="J727" t="inlineStr">
        <is>
          <t>단감 100%</t>
        </is>
      </c>
      <c r="K727" t="inlineStr">
        <is>
          <t>무향,무설탕,무방부제,무색소,무합성첨가물</t>
        </is>
      </c>
      <c r="L727" t="inlineStr"/>
      <c r="M727" t="inlineStr"/>
      <c r="N727" t="inlineStr">
        <is>
          <t>haccp</t>
        </is>
      </c>
      <c r="O727" t="inlineStr">
        <is>
          <t>면세</t>
        </is>
      </c>
      <c r="P727" t="inlineStr">
        <is>
          <t>1.5kg*6팩
9kg</t>
        </is>
      </c>
      <c r="Q727" t="inlineStr">
        <is>
          <t>5일</t>
        </is>
      </c>
      <c r="R727" t="inlineStr">
        <is>
          <t>냉장</t>
        </is>
      </c>
    </row>
    <row r="728">
      <c r="A728" t="inlineStr"/>
      <c r="B728" t="inlineStr"/>
      <c r="C728" t="inlineStr">
        <is>
          <t>[국내산]단감(벌크포장)GAP농가인증
(01월)</t>
        </is>
      </c>
      <c r="D728" t="inlineStr">
        <is>
          <t>일배</t>
        </is>
      </c>
      <c r="E728" t="n">
        <v>1</v>
      </c>
      <c r="F728" t="inlineStr">
        <is>
          <t>40g(조각)</t>
        </is>
      </c>
      <c r="G728" t="inlineStr">
        <is>
          <t>kg</t>
        </is>
      </c>
      <c r="H728" t="n">
        <v>16200</v>
      </c>
      <c r="I728" t="inlineStr"/>
      <c r="J728" t="inlineStr">
        <is>
          <t>단감 100%</t>
        </is>
      </c>
      <c r="K728" t="inlineStr">
        <is>
          <t>무향,무설탕,무방부제,무색소,무합성첨가물</t>
        </is>
      </c>
      <c r="L728" t="inlineStr"/>
      <c r="M728" t="inlineStr"/>
      <c r="N728" t="inlineStr">
        <is>
          <t>haccp</t>
        </is>
      </c>
      <c r="O728" t="inlineStr">
        <is>
          <t>면세</t>
        </is>
      </c>
      <c r="P728" t="inlineStr">
        <is>
          <t>1.6kg*6팩
9.6kg</t>
        </is>
      </c>
      <c r="Q728" t="inlineStr">
        <is>
          <t>5일</t>
        </is>
      </c>
      <c r="R728" t="inlineStr">
        <is>
          <t>냉장</t>
        </is>
      </c>
    </row>
    <row r="729">
      <c r="A729" t="inlineStr"/>
      <c r="B729" t="inlineStr"/>
      <c r="C729" t="inlineStr">
        <is>
          <t>[국내산]단감(벌크포장)GAP농가인증
(01월)</t>
        </is>
      </c>
      <c r="D729" t="inlineStr">
        <is>
          <t>일배</t>
        </is>
      </c>
      <c r="E729" t="n">
        <v>1</v>
      </c>
      <c r="F729" t="inlineStr">
        <is>
          <t>50g(조각)</t>
        </is>
      </c>
      <c r="G729" t="inlineStr">
        <is>
          <t>kg</t>
        </is>
      </c>
      <c r="H729" t="n">
        <v>16600</v>
      </c>
      <c r="I729" t="inlineStr"/>
      <c r="J729" t="inlineStr">
        <is>
          <t>단감 100%</t>
        </is>
      </c>
      <c r="K729" t="inlineStr">
        <is>
          <t>무향,무설탕,무방부제,무색소,무합성첨가물</t>
        </is>
      </c>
      <c r="L729" t="inlineStr"/>
      <c r="M729" t="inlineStr"/>
      <c r="N729" t="inlineStr">
        <is>
          <t>haccp</t>
        </is>
      </c>
      <c r="O729" t="inlineStr">
        <is>
          <t>면세</t>
        </is>
      </c>
      <c r="P729" t="inlineStr">
        <is>
          <t>1.75kg*6팩
10.5kg</t>
        </is>
      </c>
      <c r="Q729" t="inlineStr">
        <is>
          <t>5일</t>
        </is>
      </c>
      <c r="R729" t="inlineStr">
        <is>
          <t>냉장</t>
        </is>
      </c>
    </row>
    <row r="730">
      <c r="A730" t="inlineStr"/>
      <c r="B730" t="inlineStr"/>
      <c r="C730" t="inlineStr">
        <is>
          <t>[국내산]단감(벌크포장)GAP농가인증
(01월)</t>
        </is>
      </c>
      <c r="D730" t="inlineStr">
        <is>
          <t>일배</t>
        </is>
      </c>
      <c r="E730" t="n">
        <v>1</v>
      </c>
      <c r="F730" t="inlineStr">
        <is>
          <t>60g(조각)</t>
        </is>
      </c>
      <c r="G730" t="inlineStr">
        <is>
          <t>kg</t>
        </is>
      </c>
      <c r="H730" t="n">
        <v>16600</v>
      </c>
      <c r="I730" t="inlineStr"/>
      <c r="J730" t="inlineStr">
        <is>
          <t>단감 100%</t>
        </is>
      </c>
      <c r="K730" t="inlineStr">
        <is>
          <t>무향,무설탕,무방부제,무색소,무합성첨가물</t>
        </is>
      </c>
      <c r="L730" t="inlineStr"/>
      <c r="M730" t="inlineStr"/>
      <c r="N730" t="inlineStr">
        <is>
          <t>haccp</t>
        </is>
      </c>
      <c r="O730" t="inlineStr">
        <is>
          <t>면세</t>
        </is>
      </c>
      <c r="P730" t="inlineStr">
        <is>
          <t>1.8kg*6팩
10.8kg</t>
        </is>
      </c>
      <c r="Q730" t="inlineStr">
        <is>
          <t>5일</t>
        </is>
      </c>
      <c r="R730" t="inlineStr">
        <is>
          <t>냉장</t>
        </is>
      </c>
    </row>
    <row r="731">
      <c r="A731" t="inlineStr"/>
      <c r="B731" t="inlineStr"/>
      <c r="C731" t="inlineStr">
        <is>
          <t>[필리핀]골드파인애플(벌크포장)</t>
        </is>
      </c>
      <c r="D731" t="inlineStr">
        <is>
          <t>일배</t>
        </is>
      </c>
      <c r="E731" t="n">
        <v>1</v>
      </c>
      <c r="F731" t="inlineStr">
        <is>
          <t>30g(스틱)</t>
        </is>
      </c>
      <c r="G731" t="inlineStr">
        <is>
          <t>kg</t>
        </is>
      </c>
      <c r="H731" t="n">
        <v>18800</v>
      </c>
      <c r="I731" t="inlineStr"/>
      <c r="J731" t="inlineStr">
        <is>
          <t>골드파인애플 100%</t>
        </is>
      </c>
      <c r="K731" t="inlineStr">
        <is>
          <t>무향,무설탕,무방부제,무색소,무합성첨가물</t>
        </is>
      </c>
      <c r="L731" t="inlineStr"/>
      <c r="M731" t="inlineStr"/>
      <c r="N731" t="inlineStr">
        <is>
          <t>haccp</t>
        </is>
      </c>
      <c r="O731" t="inlineStr">
        <is>
          <t>면세</t>
        </is>
      </c>
      <c r="P731" t="inlineStr">
        <is>
          <t>2kg*6팩
12kg</t>
        </is>
      </c>
      <c r="Q731" t="inlineStr">
        <is>
          <t>5일</t>
        </is>
      </c>
      <c r="R731" t="inlineStr">
        <is>
          <t>냉장</t>
        </is>
      </c>
    </row>
    <row r="732">
      <c r="A732" t="inlineStr"/>
      <c r="B732" t="inlineStr"/>
      <c r="C732" t="inlineStr">
        <is>
          <t>[필리핀]골드파인애플(벌크포장)</t>
        </is>
      </c>
      <c r="D732" t="inlineStr">
        <is>
          <t>일배</t>
        </is>
      </c>
      <c r="E732" t="n">
        <v>1</v>
      </c>
      <c r="F732" t="inlineStr">
        <is>
          <t>40g(스틱)</t>
        </is>
      </c>
      <c r="G732" t="inlineStr">
        <is>
          <t>kg</t>
        </is>
      </c>
      <c r="H732" t="n">
        <v>18800</v>
      </c>
      <c r="I732" t="inlineStr"/>
      <c r="J732" t="inlineStr">
        <is>
          <t>골드파인애플 100%</t>
        </is>
      </c>
      <c r="K732" t="inlineStr">
        <is>
          <t>무향,무설탕,무방부제,무색소,무합성첨가물</t>
        </is>
      </c>
      <c r="L732" t="inlineStr"/>
      <c r="M732" t="inlineStr"/>
      <c r="N732" t="inlineStr">
        <is>
          <t>haccp</t>
        </is>
      </c>
      <c r="O732" t="inlineStr">
        <is>
          <t>면세</t>
        </is>
      </c>
      <c r="P732" t="inlineStr">
        <is>
          <t>2kg*6팩
12kg</t>
        </is>
      </c>
      <c r="Q732" t="inlineStr">
        <is>
          <t>5일</t>
        </is>
      </c>
      <c r="R732" t="inlineStr">
        <is>
          <t>냉장</t>
        </is>
      </c>
    </row>
    <row r="733">
      <c r="A733" t="inlineStr"/>
      <c r="B733" t="inlineStr"/>
      <c r="C733" t="inlineStr">
        <is>
          <t>[필리핀]골드파인애플(벌크포장)</t>
        </is>
      </c>
      <c r="D733" t="inlineStr">
        <is>
          <t>일배</t>
        </is>
      </c>
      <c r="E733" t="n">
        <v>1</v>
      </c>
      <c r="F733" t="inlineStr">
        <is>
          <t>50g(스틱)</t>
        </is>
      </c>
      <c r="G733" t="inlineStr">
        <is>
          <t>kg</t>
        </is>
      </c>
      <c r="H733" t="n">
        <v>18800</v>
      </c>
      <c r="I733" t="inlineStr"/>
      <c r="J733" t="inlineStr">
        <is>
          <t>골드파인애플 100%</t>
        </is>
      </c>
      <c r="K733" t="inlineStr">
        <is>
          <t>무향,무설탕,무방부제,무색소,무합성첨가물</t>
        </is>
      </c>
      <c r="L733" t="inlineStr"/>
      <c r="M733" t="inlineStr"/>
      <c r="N733" t="inlineStr">
        <is>
          <t>haccp</t>
        </is>
      </c>
      <c r="O733" t="inlineStr">
        <is>
          <t>면세</t>
        </is>
      </c>
      <c r="P733" t="inlineStr">
        <is>
          <t>2kg*6팩
12kg</t>
        </is>
      </c>
      <c r="Q733" t="inlineStr">
        <is>
          <t>5일</t>
        </is>
      </c>
      <c r="R733" t="inlineStr">
        <is>
          <t>냉장</t>
        </is>
      </c>
    </row>
    <row r="734">
      <c r="A734" t="inlineStr"/>
      <c r="B734" t="inlineStr"/>
      <c r="C734" t="inlineStr">
        <is>
          <t>[필리핀]골드파인애플(벌크포장)</t>
        </is>
      </c>
      <c r="D734" t="inlineStr">
        <is>
          <t>일배</t>
        </is>
      </c>
      <c r="E734" t="n">
        <v>1</v>
      </c>
      <c r="F734" t="inlineStr">
        <is>
          <t>60g(스틱)</t>
        </is>
      </c>
      <c r="G734" t="inlineStr">
        <is>
          <t>kg</t>
        </is>
      </c>
      <c r="H734" t="n">
        <v>18800</v>
      </c>
      <c r="I734" t="inlineStr"/>
      <c r="J734" t="inlineStr">
        <is>
          <t>골드파인애플 100%</t>
        </is>
      </c>
      <c r="K734" t="inlineStr">
        <is>
          <t>무향,무설탕,무방부제,무색소,무합성첨가물</t>
        </is>
      </c>
      <c r="L734" t="inlineStr"/>
      <c r="M734" t="inlineStr"/>
      <c r="N734" t="inlineStr">
        <is>
          <t>haccp</t>
        </is>
      </c>
      <c r="O734" t="inlineStr">
        <is>
          <t>면세</t>
        </is>
      </c>
      <c r="P734" t="inlineStr">
        <is>
          <t>2kg*6팩
12kg</t>
        </is>
      </c>
      <c r="Q734" t="inlineStr">
        <is>
          <t>5일</t>
        </is>
      </c>
      <c r="R734" t="inlineStr">
        <is>
          <t>냉장</t>
        </is>
      </c>
    </row>
    <row r="735">
      <c r="A735" t="inlineStr"/>
      <c r="B735" t="inlineStr"/>
      <c r="C735" t="inlineStr">
        <is>
          <t>[필리핀]골드파인애플(샐러드용)</t>
        </is>
      </c>
      <c r="D735" t="inlineStr">
        <is>
          <t>일배</t>
        </is>
      </c>
      <c r="E735" t="n">
        <v>1</v>
      </c>
      <c r="F735" t="inlineStr">
        <is>
          <t>20g미만</t>
        </is>
      </c>
      <c r="G735" t="inlineStr">
        <is>
          <t>kg</t>
        </is>
      </c>
      <c r="H735" t="n">
        <v>18800</v>
      </c>
      <c r="I735" t="inlineStr"/>
      <c r="J735" t="inlineStr">
        <is>
          <t>골드파인애플 100%</t>
        </is>
      </c>
      <c r="K735" t="inlineStr">
        <is>
          <t>무향,무설탕,무방부제,무색소,무합성첨가물</t>
        </is>
      </c>
      <c r="L735" t="inlineStr"/>
      <c r="M735" t="inlineStr"/>
      <c r="N735" t="inlineStr">
        <is>
          <t>haccp</t>
        </is>
      </c>
      <c r="O735" t="inlineStr">
        <is>
          <t>면세</t>
        </is>
      </c>
      <c r="P735" t="inlineStr">
        <is>
          <t>2kg*6팩
12kg</t>
        </is>
      </c>
      <c r="Q735" t="inlineStr">
        <is>
          <t>5일</t>
        </is>
      </c>
      <c r="R735" t="inlineStr">
        <is>
          <t>냉장</t>
        </is>
      </c>
    </row>
    <row r="736">
      <c r="A736" t="inlineStr"/>
      <c r="B736" t="inlineStr"/>
      <c r="C736" t="inlineStr">
        <is>
          <t>[필리핀]골드파인애플(벌크포장)</t>
        </is>
      </c>
      <c r="D736" t="inlineStr">
        <is>
          <t>일배</t>
        </is>
      </c>
      <c r="E736" t="n">
        <v>1</v>
      </c>
      <c r="F736" t="inlineStr">
        <is>
          <t>20g(깍둑)</t>
        </is>
      </c>
      <c r="G736" t="inlineStr">
        <is>
          <t>kg</t>
        </is>
      </c>
      <c r="H736" t="n">
        <v>19200</v>
      </c>
      <c r="I736" t="inlineStr"/>
      <c r="J736" t="inlineStr">
        <is>
          <t>골드파인애플 100%</t>
        </is>
      </c>
      <c r="K736" t="inlineStr">
        <is>
          <t>무향,무설탕,무방부제,무색소,무합성첨가물</t>
        </is>
      </c>
      <c r="L736" t="inlineStr"/>
      <c r="M736" t="inlineStr"/>
      <c r="N736" t="inlineStr">
        <is>
          <t>haccp</t>
        </is>
      </c>
      <c r="O736" t="inlineStr">
        <is>
          <t>면세</t>
        </is>
      </c>
      <c r="P736" t="inlineStr">
        <is>
          <t>2kg*6팩
12kg</t>
        </is>
      </c>
      <c r="Q736" t="inlineStr">
        <is>
          <t>5일</t>
        </is>
      </c>
      <c r="R736" t="inlineStr">
        <is>
          <t>냉장</t>
        </is>
      </c>
    </row>
    <row r="737">
      <c r="A737" t="inlineStr"/>
      <c r="B737" t="inlineStr"/>
      <c r="C737" t="inlineStr">
        <is>
          <t>[필리핀]골드파인애플(벌크포장)</t>
        </is>
      </c>
      <c r="D737" t="inlineStr">
        <is>
          <t>일배</t>
        </is>
      </c>
      <c r="E737" t="n">
        <v>1</v>
      </c>
      <c r="F737" t="inlineStr">
        <is>
          <t>30g(반링)</t>
        </is>
      </c>
      <c r="G737" t="inlineStr">
        <is>
          <t>kg</t>
        </is>
      </c>
      <c r="H737" t="n">
        <v>19200</v>
      </c>
      <c r="I737" t="inlineStr"/>
      <c r="J737" t="inlineStr">
        <is>
          <t>골드파인애플 100%</t>
        </is>
      </c>
      <c r="K737" t="inlineStr">
        <is>
          <t>무향,무설탕,무방부제,무색소,무합성첨가물</t>
        </is>
      </c>
      <c r="L737" t="inlineStr"/>
      <c r="M737" t="inlineStr"/>
      <c r="N737" t="inlineStr">
        <is>
          <t>haccp</t>
        </is>
      </c>
      <c r="O737" t="inlineStr">
        <is>
          <t>면세</t>
        </is>
      </c>
      <c r="P737" t="inlineStr">
        <is>
          <t>2kg*6팩
12kg</t>
        </is>
      </c>
      <c r="Q737" t="inlineStr">
        <is>
          <t>5일</t>
        </is>
      </c>
      <c r="R737" t="inlineStr">
        <is>
          <t>냉장</t>
        </is>
      </c>
    </row>
    <row r="738">
      <c r="A738" t="inlineStr"/>
      <c r="B738" t="inlineStr"/>
      <c r="C738" t="inlineStr">
        <is>
          <t>[필리핀]골드파인애플(벌크포장)</t>
        </is>
      </c>
      <c r="D738" t="inlineStr">
        <is>
          <t>일배</t>
        </is>
      </c>
      <c r="E738" t="n">
        <v>1</v>
      </c>
      <c r="F738" t="inlineStr">
        <is>
          <t>40g(반링)</t>
        </is>
      </c>
      <c r="G738" t="inlineStr">
        <is>
          <t>kg</t>
        </is>
      </c>
      <c r="H738" t="n">
        <v>19200</v>
      </c>
      <c r="I738" t="inlineStr"/>
      <c r="J738" t="inlineStr">
        <is>
          <t>골드파인애플 100%</t>
        </is>
      </c>
      <c r="K738" t="inlineStr">
        <is>
          <t>무향,무설탕,무방부제,무색소,무합성첨가물</t>
        </is>
      </c>
      <c r="L738" t="inlineStr"/>
      <c r="M738" t="inlineStr"/>
      <c r="N738" t="inlineStr">
        <is>
          <t>haccp</t>
        </is>
      </c>
      <c r="O738" t="inlineStr">
        <is>
          <t>면세</t>
        </is>
      </c>
      <c r="P738" t="inlineStr">
        <is>
          <t>2kg*6팩
12kg</t>
        </is>
      </c>
      <c r="Q738" t="inlineStr">
        <is>
          <t>5일</t>
        </is>
      </c>
      <c r="R738" t="inlineStr">
        <is>
          <t>냉장</t>
        </is>
      </c>
    </row>
    <row r="739">
      <c r="A739" t="inlineStr"/>
      <c r="B739" t="inlineStr"/>
      <c r="C739" t="inlineStr">
        <is>
          <t>[필리핀]골드파인애플(벌크포장)</t>
        </is>
      </c>
      <c r="D739" t="inlineStr">
        <is>
          <t>일배</t>
        </is>
      </c>
      <c r="E739" t="n">
        <v>1</v>
      </c>
      <c r="F739" t="inlineStr">
        <is>
          <t>50g(링)</t>
        </is>
      </c>
      <c r="G739" t="inlineStr">
        <is>
          <t>kg</t>
        </is>
      </c>
      <c r="H739" t="n">
        <v>19200</v>
      </c>
      <c r="I739" t="inlineStr"/>
      <c r="J739" t="inlineStr">
        <is>
          <t>골드파인애플 100%</t>
        </is>
      </c>
      <c r="K739" t="inlineStr">
        <is>
          <t>무향,무설탕,무방부제,무색소,무합성첨가물</t>
        </is>
      </c>
      <c r="L739" t="inlineStr"/>
      <c r="M739" t="inlineStr"/>
      <c r="N739" t="inlineStr">
        <is>
          <t>haccp</t>
        </is>
      </c>
      <c r="O739" t="inlineStr">
        <is>
          <t>면세</t>
        </is>
      </c>
      <c r="P739" t="inlineStr">
        <is>
          <t>2kg*6팩
12kg</t>
        </is>
      </c>
      <c r="Q739" t="inlineStr">
        <is>
          <t>5일</t>
        </is>
      </c>
      <c r="R739" t="inlineStr">
        <is>
          <t>냉장</t>
        </is>
      </c>
    </row>
    <row r="740">
      <c r="A740" t="inlineStr"/>
      <c r="B740" t="inlineStr"/>
      <c r="C740" t="inlineStr">
        <is>
          <t>[필리핀]골드파인애플(벌크포장)</t>
        </is>
      </c>
      <c r="D740" t="inlineStr">
        <is>
          <t>일배</t>
        </is>
      </c>
      <c r="E740" t="n">
        <v>1</v>
      </c>
      <c r="F740" t="inlineStr">
        <is>
          <t>60g(링)</t>
        </is>
      </c>
      <c r="G740" t="inlineStr">
        <is>
          <t>kg</t>
        </is>
      </c>
      <c r="H740" t="n">
        <v>19200</v>
      </c>
      <c r="I740" t="inlineStr"/>
      <c r="J740" t="inlineStr">
        <is>
          <t>골드파인애플 100%</t>
        </is>
      </c>
      <c r="K740" t="inlineStr">
        <is>
          <t>무향,무설탕,무방부제,무색소,무합성첨가물</t>
        </is>
      </c>
      <c r="L740" t="inlineStr"/>
      <c r="M740" t="inlineStr"/>
      <c r="N740" t="inlineStr">
        <is>
          <t>haccp</t>
        </is>
      </c>
      <c r="O740" t="inlineStr">
        <is>
          <t>면세</t>
        </is>
      </c>
      <c r="P740" t="inlineStr">
        <is>
          <t>2kg*6팩
12kg</t>
        </is>
      </c>
      <c r="Q740" t="inlineStr">
        <is>
          <t>5일</t>
        </is>
      </c>
      <c r="R740" t="inlineStr">
        <is>
          <t>냉장</t>
        </is>
      </c>
    </row>
    <row r="741">
      <c r="A741" t="inlineStr"/>
      <c r="B741" t="inlineStr"/>
      <c r="C741" t="inlineStr">
        <is>
          <t>[필리핀]골드파인애플(벌크포장)</t>
        </is>
      </c>
      <c r="D741" t="inlineStr">
        <is>
          <t>일배</t>
        </is>
      </c>
      <c r="E741" t="n">
        <v>1</v>
      </c>
      <c r="F741" t="inlineStr">
        <is>
          <t>80g(링)</t>
        </is>
      </c>
      <c r="G741" t="inlineStr">
        <is>
          <t>kg</t>
        </is>
      </c>
      <c r="H741" t="n">
        <v>19200</v>
      </c>
      <c r="I741" t="inlineStr"/>
      <c r="J741" t="inlineStr">
        <is>
          <t>골드파인애플 100%</t>
        </is>
      </c>
      <c r="K741" t="inlineStr">
        <is>
          <t>무향,무설탕,무방부제,무색소,무합성첨가물</t>
        </is>
      </c>
      <c r="L741" t="inlineStr"/>
      <c r="M741" t="inlineStr"/>
      <c r="N741" t="inlineStr">
        <is>
          <t>haccp</t>
        </is>
      </c>
      <c r="O741" t="inlineStr">
        <is>
          <t>면세</t>
        </is>
      </c>
      <c r="P741" t="inlineStr">
        <is>
          <t>2kg*6팩
12kg</t>
        </is>
      </c>
      <c r="Q741" t="inlineStr">
        <is>
          <t>5일</t>
        </is>
      </c>
      <c r="R741" t="inlineStr">
        <is>
          <t>냉장</t>
        </is>
      </c>
    </row>
    <row r="742">
      <c r="A742" t="inlineStr"/>
      <c r="B742" t="inlineStr"/>
      <c r="C742" t="inlineStr">
        <is>
          <t>[필리핀]골드파인애플(원통형)-심지제거</t>
        </is>
      </c>
      <c r="D742" t="inlineStr">
        <is>
          <t>일배</t>
        </is>
      </c>
      <c r="E742" t="n">
        <v>0.72</v>
      </c>
      <c r="F742" t="inlineStr">
        <is>
          <t>720g</t>
        </is>
      </c>
      <c r="G742" t="inlineStr">
        <is>
          <t>개</t>
        </is>
      </c>
      <c r="H742" t="n">
        <v>14100</v>
      </c>
      <c r="I742" t="inlineStr"/>
      <c r="J742" t="inlineStr">
        <is>
          <t>골드파인애플 100%</t>
        </is>
      </c>
      <c r="K742" t="inlineStr">
        <is>
          <t>무향,무설탕,무방부제,무색소,무합성첨가물</t>
        </is>
      </c>
      <c r="L742" t="inlineStr"/>
      <c r="M742" t="inlineStr"/>
      <c r="N742" t="inlineStr">
        <is>
          <t>haccp</t>
        </is>
      </c>
      <c r="O742" t="inlineStr">
        <is>
          <t>면세</t>
        </is>
      </c>
      <c r="P742" t="inlineStr">
        <is>
          <t>3kg*4팩
12kg</t>
        </is>
      </c>
      <c r="Q742" t="inlineStr">
        <is>
          <t>5일</t>
        </is>
      </c>
      <c r="R742" t="inlineStr">
        <is>
          <t>냉장</t>
        </is>
      </c>
    </row>
    <row r="743">
      <c r="A743" t="inlineStr"/>
      <c r="B743" t="inlineStr"/>
      <c r="C743" t="inlineStr">
        <is>
          <t>[국내산/수입산]골드키위(샐러드용)</t>
        </is>
      </c>
      <c r="D743" t="inlineStr">
        <is>
          <t>일배</t>
        </is>
      </c>
      <c r="E743" t="n">
        <v>1</v>
      </c>
      <c r="F743" t="inlineStr">
        <is>
          <t>20g미만</t>
        </is>
      </c>
      <c r="G743" t="inlineStr">
        <is>
          <t>kg</t>
        </is>
      </c>
      <c r="H743" t="n">
        <v>51200</v>
      </c>
      <c r="I743" t="inlineStr"/>
      <c r="J743" t="inlineStr">
        <is>
          <t>골드키위 100%</t>
        </is>
      </c>
      <c r="K743" t="inlineStr">
        <is>
          <t>무향,무설탕,무방부제,무색소,무합성첨가물</t>
        </is>
      </c>
      <c r="L743" t="inlineStr"/>
      <c r="M743" t="inlineStr"/>
      <c r="N743" t="inlineStr">
        <is>
          <t>haccp</t>
        </is>
      </c>
      <c r="O743" t="inlineStr">
        <is>
          <t>면세</t>
        </is>
      </c>
      <c r="P743" t="inlineStr">
        <is>
          <t>2kg*6팩
12kg</t>
        </is>
      </c>
      <c r="Q743" t="inlineStr">
        <is>
          <t>5일</t>
        </is>
      </c>
      <c r="R743" t="inlineStr">
        <is>
          <t>냉장</t>
        </is>
      </c>
    </row>
    <row r="744">
      <c r="A744" t="inlineStr"/>
      <c r="B744" t="inlineStr"/>
      <c r="C744" t="inlineStr">
        <is>
          <t>[국내산/수입산]골드키위(벌크포장)</t>
        </is>
      </c>
      <c r="D744" t="inlineStr">
        <is>
          <t>일배</t>
        </is>
      </c>
      <c r="E744" t="n">
        <v>1</v>
      </c>
      <c r="F744" t="inlineStr">
        <is>
          <t>30g(조각)</t>
        </is>
      </c>
      <c r="G744" t="inlineStr">
        <is>
          <t>kg</t>
        </is>
      </c>
      <c r="H744" t="n">
        <v>51200</v>
      </c>
      <c r="I744" t="inlineStr"/>
      <c r="J744" t="inlineStr">
        <is>
          <t>골드키위 100%</t>
        </is>
      </c>
      <c r="K744" t="inlineStr">
        <is>
          <t>무향,무설탕,무방부제,무색소,무합성첨가물</t>
        </is>
      </c>
      <c r="L744" t="inlineStr"/>
      <c r="M744" t="inlineStr"/>
      <c r="N744" t="inlineStr">
        <is>
          <t>haccp</t>
        </is>
      </c>
      <c r="O744" t="inlineStr">
        <is>
          <t>면세</t>
        </is>
      </c>
      <c r="P744" t="inlineStr">
        <is>
          <t>2kg*6팩
12kg</t>
        </is>
      </c>
      <c r="Q744" t="inlineStr">
        <is>
          <t>5일</t>
        </is>
      </c>
      <c r="R744" t="inlineStr">
        <is>
          <t>냉장</t>
        </is>
      </c>
    </row>
    <row r="745">
      <c r="A745" t="inlineStr"/>
      <c r="B745" t="inlineStr"/>
      <c r="C745" t="inlineStr">
        <is>
          <t>[국내산/수입산]골드키위(벌크포장)</t>
        </is>
      </c>
      <c r="D745" t="inlineStr">
        <is>
          <t>일배</t>
        </is>
      </c>
      <c r="E745" t="n">
        <v>1</v>
      </c>
      <c r="F745" t="inlineStr">
        <is>
          <t>40g(조각)</t>
        </is>
      </c>
      <c r="G745" t="inlineStr">
        <is>
          <t>kg</t>
        </is>
      </c>
      <c r="H745" t="n">
        <v>51200</v>
      </c>
      <c r="I745" t="inlineStr"/>
      <c r="J745" t="inlineStr">
        <is>
          <t>골드키위 100%</t>
        </is>
      </c>
      <c r="K745" t="inlineStr">
        <is>
          <t>무향,무설탕,무방부제,무색소,무합성첨가물</t>
        </is>
      </c>
      <c r="L745" t="inlineStr"/>
      <c r="M745" t="inlineStr"/>
      <c r="N745" t="inlineStr">
        <is>
          <t>haccp</t>
        </is>
      </c>
      <c r="O745" t="inlineStr">
        <is>
          <t>면세</t>
        </is>
      </c>
      <c r="P745" t="inlineStr">
        <is>
          <t>2kg*6팩
12kg</t>
        </is>
      </c>
      <c r="Q745" t="inlineStr">
        <is>
          <t>5일</t>
        </is>
      </c>
      <c r="R745" t="inlineStr">
        <is>
          <t>냉장</t>
        </is>
      </c>
    </row>
    <row r="746">
      <c r="A746" t="inlineStr"/>
      <c r="B746" t="inlineStr"/>
      <c r="C746" t="inlineStr">
        <is>
          <t>[국내산/수입산]골드키위(벌크포장)</t>
        </is>
      </c>
      <c r="D746" t="inlineStr">
        <is>
          <t>일배</t>
        </is>
      </c>
      <c r="E746" t="n">
        <v>1</v>
      </c>
      <c r="F746" t="inlineStr">
        <is>
          <t>50g(조각)</t>
        </is>
      </c>
      <c r="G746" t="inlineStr">
        <is>
          <t>kg</t>
        </is>
      </c>
      <c r="H746" t="n">
        <v>51200</v>
      </c>
      <c r="I746" t="inlineStr"/>
      <c r="J746" t="inlineStr">
        <is>
          <t>골드키위 100%</t>
        </is>
      </c>
      <c r="K746" t="inlineStr">
        <is>
          <t>무향,무설탕,무방부제,무색소,무합성첨가물</t>
        </is>
      </c>
      <c r="L746" t="inlineStr"/>
      <c r="M746" t="inlineStr"/>
      <c r="N746" t="inlineStr">
        <is>
          <t>haccp</t>
        </is>
      </c>
      <c r="O746" t="inlineStr">
        <is>
          <t>면세</t>
        </is>
      </c>
      <c r="P746" t="inlineStr">
        <is>
          <t>2kg*6팩
12kg</t>
        </is>
      </c>
      <c r="Q746" t="inlineStr">
        <is>
          <t>5일</t>
        </is>
      </c>
      <c r="R746" t="inlineStr">
        <is>
          <t>냉장</t>
        </is>
      </c>
    </row>
    <row r="747">
      <c r="A747" t="inlineStr"/>
      <c r="B747" t="inlineStr"/>
      <c r="C747" t="inlineStr">
        <is>
          <t>[국내산/수입산]그린키위(샐러드용)</t>
        </is>
      </c>
      <c r="D747" t="inlineStr">
        <is>
          <t>일배</t>
        </is>
      </c>
      <c r="E747" t="n">
        <v>1</v>
      </c>
      <c r="F747" t="inlineStr">
        <is>
          <t>20g미만</t>
        </is>
      </c>
      <c r="G747" t="inlineStr">
        <is>
          <t>kg</t>
        </is>
      </c>
      <c r="H747" t="n">
        <v>31200</v>
      </c>
      <c r="I747" t="inlineStr"/>
      <c r="J747" t="inlineStr">
        <is>
          <t>그린키위 100%</t>
        </is>
      </c>
      <c r="K747" t="inlineStr">
        <is>
          <t>무향,무설탕,무방부제,무색소,무합성첨가물</t>
        </is>
      </c>
      <c r="L747" t="inlineStr"/>
      <c r="M747" t="inlineStr"/>
      <c r="N747" t="inlineStr">
        <is>
          <t>haccp</t>
        </is>
      </c>
      <c r="O747" t="inlineStr">
        <is>
          <t>면세</t>
        </is>
      </c>
      <c r="P747" t="inlineStr">
        <is>
          <t>2kg*6팩
12kg</t>
        </is>
      </c>
      <c r="Q747" t="inlineStr">
        <is>
          <t>5일</t>
        </is>
      </c>
      <c r="R747" t="inlineStr">
        <is>
          <t>냉장</t>
        </is>
      </c>
    </row>
    <row r="748">
      <c r="A748" t="inlineStr"/>
      <c r="B748" t="inlineStr"/>
      <c r="C748" t="inlineStr">
        <is>
          <t>[국내산/수입산]그린키위(벌크포장)</t>
        </is>
      </c>
      <c r="D748" t="inlineStr">
        <is>
          <t>일배</t>
        </is>
      </c>
      <c r="E748" t="n">
        <v>1</v>
      </c>
      <c r="F748" t="inlineStr">
        <is>
          <t>30g(조각)</t>
        </is>
      </c>
      <c r="G748" t="inlineStr">
        <is>
          <t>kg</t>
        </is>
      </c>
      <c r="H748" t="n">
        <v>31200</v>
      </c>
      <c r="I748" t="inlineStr"/>
      <c r="J748" t="inlineStr">
        <is>
          <t>그린키위 100%</t>
        </is>
      </c>
      <c r="K748" t="inlineStr">
        <is>
          <t>무향,무설탕,무방부제,무색소,무합성첨가물</t>
        </is>
      </c>
      <c r="L748" t="inlineStr"/>
      <c r="M748" t="inlineStr"/>
      <c r="N748" t="inlineStr">
        <is>
          <t>haccp</t>
        </is>
      </c>
      <c r="O748" t="inlineStr">
        <is>
          <t>면세</t>
        </is>
      </c>
      <c r="P748" t="inlineStr">
        <is>
          <t>2kg*6팩
12kg</t>
        </is>
      </c>
      <c r="Q748" t="inlineStr">
        <is>
          <t>5일</t>
        </is>
      </c>
      <c r="R748" t="inlineStr">
        <is>
          <t>냉장</t>
        </is>
      </c>
    </row>
    <row r="749">
      <c r="A749" t="inlineStr"/>
      <c r="B749" t="inlineStr"/>
      <c r="C749" t="inlineStr">
        <is>
          <t>[국내산/수입산]그린키위(벌크포장)</t>
        </is>
      </c>
      <c r="D749" t="inlineStr">
        <is>
          <t>일배</t>
        </is>
      </c>
      <c r="E749" t="n">
        <v>1</v>
      </c>
      <c r="F749" t="inlineStr">
        <is>
          <t>40g(조각)</t>
        </is>
      </c>
      <c r="G749" t="inlineStr">
        <is>
          <t>kg</t>
        </is>
      </c>
      <c r="H749" t="n">
        <v>31200</v>
      </c>
      <c r="I749" t="inlineStr"/>
      <c r="J749" t="inlineStr">
        <is>
          <t>그린키위 100%</t>
        </is>
      </c>
      <c r="K749" t="inlineStr">
        <is>
          <t>무향,무설탕,무방부제,무색소,무합성첨가물</t>
        </is>
      </c>
      <c r="L749" t="inlineStr"/>
      <c r="M749" t="inlineStr"/>
      <c r="N749" t="inlineStr">
        <is>
          <t>haccp</t>
        </is>
      </c>
      <c r="O749" t="inlineStr">
        <is>
          <t>면세</t>
        </is>
      </c>
      <c r="P749" t="inlineStr">
        <is>
          <t>2kg*6팩
12kg</t>
        </is>
      </c>
      <c r="Q749" t="inlineStr">
        <is>
          <t>5일</t>
        </is>
      </c>
      <c r="R749" t="inlineStr">
        <is>
          <t>냉장</t>
        </is>
      </c>
    </row>
    <row r="750">
      <c r="A750" t="inlineStr"/>
      <c r="B750" t="inlineStr"/>
      <c r="C750" t="inlineStr">
        <is>
          <t>[국내산/수입산]그린키위(벌크포장)</t>
        </is>
      </c>
      <c r="D750" t="inlineStr">
        <is>
          <t>일배</t>
        </is>
      </c>
      <c r="E750" t="n">
        <v>1</v>
      </c>
      <c r="F750" t="inlineStr">
        <is>
          <t>50g(조각)</t>
        </is>
      </c>
      <c r="G750" t="inlineStr">
        <is>
          <t>kg</t>
        </is>
      </c>
      <c r="H750" t="n">
        <v>31200</v>
      </c>
      <c r="I750" t="inlineStr"/>
      <c r="J750" t="inlineStr">
        <is>
          <t>그린키위 100%</t>
        </is>
      </c>
      <c r="K750" t="inlineStr">
        <is>
          <t>무향,무설탕,무방부제,무색소,무합성첨가물</t>
        </is>
      </c>
      <c r="L750" t="inlineStr"/>
      <c r="M750" t="inlineStr"/>
      <c r="N750" t="inlineStr">
        <is>
          <t>haccp</t>
        </is>
      </c>
      <c r="O750" t="inlineStr">
        <is>
          <t>면세</t>
        </is>
      </c>
      <c r="P750" t="inlineStr">
        <is>
          <t>2kg*6팩
12kg</t>
        </is>
      </c>
      <c r="Q750" t="inlineStr">
        <is>
          <t>5일</t>
        </is>
      </c>
      <c r="R750" t="inlineStr">
        <is>
          <t>냉장</t>
        </is>
      </c>
    </row>
    <row r="751">
      <c r="A751" t="inlineStr"/>
      <c r="B751" t="inlineStr"/>
      <c r="C751" t="inlineStr">
        <is>
          <t>[국내산+수입산]삼색과일(개별포장)
(파인애플+그린키위+방울토마토)</t>
        </is>
      </c>
      <c r="D751" t="inlineStr">
        <is>
          <t>일배</t>
        </is>
      </c>
      <c r="E751" t="n">
        <v>0.04</v>
      </c>
      <c r="F751" t="inlineStr">
        <is>
          <t>40g(모듬)</t>
        </is>
      </c>
      <c r="G751" t="inlineStr">
        <is>
          <t>개</t>
        </is>
      </c>
      <c r="H751" t="inlineStr"/>
      <c r="I751" t="n">
        <v>1200</v>
      </c>
      <c r="J751" t="inlineStr">
        <is>
          <t>과일 100%</t>
        </is>
      </c>
      <c r="K751" t="inlineStr">
        <is>
          <t>무향,무설탕,무방부제,무색소,무합성첨가물</t>
        </is>
      </c>
      <c r="L751" t="inlineStr"/>
      <c r="M751" t="inlineStr"/>
      <c r="N751" t="inlineStr">
        <is>
          <t>haccp</t>
        </is>
      </c>
      <c r="O751" t="inlineStr">
        <is>
          <t>면세</t>
        </is>
      </c>
      <c r="P751" t="inlineStr">
        <is>
          <t>10.8kg
270개
40g</t>
        </is>
      </c>
      <c r="Q751" t="inlineStr">
        <is>
          <t>5일</t>
        </is>
      </c>
      <c r="R751" t="inlineStr">
        <is>
          <t>냉장</t>
        </is>
      </c>
    </row>
    <row r="752">
      <c r="A752" t="inlineStr"/>
      <c r="B752" t="inlineStr"/>
      <c r="C752" t="inlineStr">
        <is>
          <t>[국내산+수입산]삼색과일(개별포장)
(파인애플+그린키위+방울토마토)</t>
        </is>
      </c>
      <c r="D752" t="inlineStr">
        <is>
          <t>일배</t>
        </is>
      </c>
      <c r="E752" t="n">
        <v>0.05</v>
      </c>
      <c r="F752" t="inlineStr">
        <is>
          <t>50g(모듬)</t>
        </is>
      </c>
      <c r="G752" t="inlineStr">
        <is>
          <t>개</t>
        </is>
      </c>
      <c r="H752" t="inlineStr"/>
      <c r="I752" t="n">
        <v>1500</v>
      </c>
      <c r="J752" t="inlineStr">
        <is>
          <t>과일 100%</t>
        </is>
      </c>
      <c r="K752" t="inlineStr">
        <is>
          <t>무향,무설탕,무방부제,무색소,무합성첨가물</t>
        </is>
      </c>
      <c r="L752" t="inlineStr"/>
      <c r="M752" t="inlineStr"/>
      <c r="N752" t="inlineStr">
        <is>
          <t>haccp</t>
        </is>
      </c>
      <c r="O752" t="inlineStr">
        <is>
          <t>면세</t>
        </is>
      </c>
      <c r="P752" t="inlineStr">
        <is>
          <t>8.1kg
162개
50g</t>
        </is>
      </c>
      <c r="Q752" t="inlineStr">
        <is>
          <t>5일</t>
        </is>
      </c>
      <c r="R752" t="inlineStr">
        <is>
          <t>냉장</t>
        </is>
      </c>
    </row>
    <row r="753">
      <c r="A753" t="inlineStr"/>
      <c r="B753" t="inlineStr"/>
      <c r="C753" t="inlineStr">
        <is>
          <t>[국내산+수입산]삼색과일(개별포장)
(파인애플+그린키위+방울토마토)</t>
        </is>
      </c>
      <c r="D753" t="inlineStr">
        <is>
          <t>일배</t>
        </is>
      </c>
      <c r="E753" t="n">
        <v>0.06</v>
      </c>
      <c r="F753" t="inlineStr">
        <is>
          <t>60g(모듬)</t>
        </is>
      </c>
      <c r="G753" t="inlineStr">
        <is>
          <t>개</t>
        </is>
      </c>
      <c r="H753" t="inlineStr"/>
      <c r="I753" t="n">
        <v>1800</v>
      </c>
      <c r="J753" t="inlineStr">
        <is>
          <t>과일 100%</t>
        </is>
      </c>
      <c r="K753" t="inlineStr">
        <is>
          <t>무향,무설탕,무방부제,무색소,무합성첨가물</t>
        </is>
      </c>
      <c r="L753" t="inlineStr"/>
      <c r="M753" t="inlineStr"/>
      <c r="N753" t="inlineStr">
        <is>
          <t>haccp</t>
        </is>
      </c>
      <c r="O753" t="inlineStr">
        <is>
          <t>면세</t>
        </is>
      </c>
      <c r="P753" t="inlineStr">
        <is>
          <t>9.72kg
162개
60g</t>
        </is>
      </c>
      <c r="Q753" t="inlineStr">
        <is>
          <t>5일</t>
        </is>
      </c>
      <c r="R753" t="inlineStr">
        <is>
          <t>냉장</t>
        </is>
      </c>
    </row>
    <row r="754">
      <c r="A754" t="inlineStr"/>
      <c r="B754" t="inlineStr"/>
      <c r="C754" t="inlineStr">
        <is>
          <t>[국내산+수입산]삼색과일(개별포장)
(파인애플+메론+방울토마토)(6월~10월)</t>
        </is>
      </c>
      <c r="D754" t="inlineStr">
        <is>
          <t>일배</t>
        </is>
      </c>
      <c r="E754" t="n">
        <v>0.04</v>
      </c>
      <c r="F754" t="inlineStr">
        <is>
          <t>40g(모듬)</t>
        </is>
      </c>
      <c r="G754" t="inlineStr">
        <is>
          <t>개</t>
        </is>
      </c>
      <c r="H754" t="inlineStr"/>
      <c r="I754" t="n">
        <v>1200</v>
      </c>
      <c r="J754" t="inlineStr">
        <is>
          <t>과일 100%</t>
        </is>
      </c>
      <c r="K754" t="inlineStr">
        <is>
          <t>무향,무설탕,무방부제,무색소,무합성첨가물</t>
        </is>
      </c>
      <c r="L754" t="inlineStr"/>
      <c r="M754" t="inlineStr"/>
      <c r="N754" t="inlineStr">
        <is>
          <t>haccp</t>
        </is>
      </c>
      <c r="O754" t="inlineStr">
        <is>
          <t>면세</t>
        </is>
      </c>
      <c r="P754" t="inlineStr">
        <is>
          <t>10.8kg
270개
40g</t>
        </is>
      </c>
      <c r="Q754" t="inlineStr">
        <is>
          <t>5일</t>
        </is>
      </c>
      <c r="R754" t="inlineStr">
        <is>
          <t>냉장</t>
        </is>
      </c>
    </row>
    <row r="755">
      <c r="A755" t="inlineStr"/>
      <c r="B755" t="inlineStr"/>
      <c r="C755" t="inlineStr">
        <is>
          <t>[국내산+수입산]삼색과일(개별포장)
(파인애플+메론+방울토마토)(6월~10월)</t>
        </is>
      </c>
      <c r="D755" t="inlineStr">
        <is>
          <t>일배</t>
        </is>
      </c>
      <c r="E755" t="n">
        <v>0.05</v>
      </c>
      <c r="F755" t="inlineStr">
        <is>
          <t>50g(모듬)</t>
        </is>
      </c>
      <c r="G755" t="inlineStr">
        <is>
          <t>개</t>
        </is>
      </c>
      <c r="H755" t="inlineStr"/>
      <c r="I755" t="n">
        <v>1500</v>
      </c>
      <c r="J755" t="inlineStr">
        <is>
          <t>과일 100%</t>
        </is>
      </c>
      <c r="K755" t="inlineStr">
        <is>
          <t>무향,무설탕,무방부제,무색소,무합성첨가물</t>
        </is>
      </c>
      <c r="L755" t="inlineStr"/>
      <c r="M755" t="inlineStr"/>
      <c r="N755" t="inlineStr">
        <is>
          <t>haccp</t>
        </is>
      </c>
      <c r="O755" t="inlineStr">
        <is>
          <t>면세</t>
        </is>
      </c>
      <c r="P755" t="inlineStr">
        <is>
          <t>8.1kg
162개
50g</t>
        </is>
      </c>
      <c r="Q755" t="inlineStr">
        <is>
          <t>5일</t>
        </is>
      </c>
      <c r="R755" t="inlineStr">
        <is>
          <t>냉장</t>
        </is>
      </c>
    </row>
    <row r="756">
      <c r="A756" t="inlineStr"/>
      <c r="B756" t="inlineStr"/>
      <c r="C756" t="inlineStr">
        <is>
          <t>[국내산+수입산]삼색과일(개별포장)
(파인애플+메론+방울토마토)(6월~10월)</t>
        </is>
      </c>
      <c r="D756" t="inlineStr">
        <is>
          <t>일배</t>
        </is>
      </c>
      <c r="E756" t="n">
        <v>0.06</v>
      </c>
      <c r="F756" t="inlineStr">
        <is>
          <t>60g(모듬)</t>
        </is>
      </c>
      <c r="G756" t="inlineStr">
        <is>
          <t>개</t>
        </is>
      </c>
      <c r="H756" t="inlineStr"/>
      <c r="I756" t="n">
        <v>1800</v>
      </c>
      <c r="J756" t="inlineStr">
        <is>
          <t>과일 100%</t>
        </is>
      </c>
      <c r="K756" t="inlineStr">
        <is>
          <t>무향,무설탕,무방부제,무색소,무합성첨가물</t>
        </is>
      </c>
      <c r="L756" t="inlineStr"/>
      <c r="M756" t="inlineStr"/>
      <c r="N756" t="inlineStr">
        <is>
          <t>haccp</t>
        </is>
      </c>
      <c r="O756" t="inlineStr">
        <is>
          <t>면세</t>
        </is>
      </c>
      <c r="P756" t="inlineStr">
        <is>
          <t>9.72kg
162개
60g</t>
        </is>
      </c>
      <c r="Q756" t="inlineStr">
        <is>
          <t>5일</t>
        </is>
      </c>
      <c r="R756" t="inlineStr">
        <is>
          <t>냉장</t>
        </is>
      </c>
    </row>
    <row r="757">
      <c r="A757" t="inlineStr"/>
      <c r="B757" t="inlineStr"/>
      <c r="C757" t="inlineStr">
        <is>
          <t>[국내산+수입산]삼색과일(개별포장)
(파인애플+포도+방울토마토)</t>
        </is>
      </c>
      <c r="D757" t="inlineStr">
        <is>
          <t>일배</t>
        </is>
      </c>
      <c r="E757" t="n">
        <v>0.04</v>
      </c>
      <c r="F757" t="inlineStr">
        <is>
          <t>40g(모듬)</t>
        </is>
      </c>
      <c r="G757" t="inlineStr">
        <is>
          <t>개</t>
        </is>
      </c>
      <c r="H757" t="inlineStr"/>
      <c r="I757" t="n">
        <v>1200</v>
      </c>
      <c r="J757" t="inlineStr">
        <is>
          <t>과일 100%</t>
        </is>
      </c>
      <c r="K757" t="inlineStr">
        <is>
          <t>무향,무설탕,무방부제,무색소,무합성첨가물</t>
        </is>
      </c>
      <c r="L757" t="inlineStr"/>
      <c r="M757" t="inlineStr"/>
      <c r="N757" t="inlineStr">
        <is>
          <t>haccp</t>
        </is>
      </c>
      <c r="O757" t="inlineStr">
        <is>
          <t>면세</t>
        </is>
      </c>
      <c r="P757" t="inlineStr">
        <is>
          <t>10.8kg
270개
40g</t>
        </is>
      </c>
      <c r="Q757" t="inlineStr">
        <is>
          <t>5일</t>
        </is>
      </c>
      <c r="R757" t="inlineStr">
        <is>
          <t>냉장</t>
        </is>
      </c>
    </row>
    <row r="758">
      <c r="A758" t="inlineStr"/>
      <c r="B758" t="inlineStr"/>
      <c r="C758" t="inlineStr">
        <is>
          <t>[국내산+수입산]삼색과일(개별포장)
(파인애플+포도+방울토마토)</t>
        </is>
      </c>
      <c r="D758" t="inlineStr">
        <is>
          <t>일배</t>
        </is>
      </c>
      <c r="E758" t="n">
        <v>0.05</v>
      </c>
      <c r="F758" t="inlineStr">
        <is>
          <t>50g(모듬)</t>
        </is>
      </c>
      <c r="G758" t="inlineStr">
        <is>
          <t>개</t>
        </is>
      </c>
      <c r="H758" t="inlineStr"/>
      <c r="I758" t="n">
        <v>1500</v>
      </c>
      <c r="J758" t="inlineStr">
        <is>
          <t>과일 100%</t>
        </is>
      </c>
      <c r="K758" t="inlineStr">
        <is>
          <t>무향,무설탕,무방부제,무색소,무합성첨가물</t>
        </is>
      </c>
      <c r="L758" t="inlineStr"/>
      <c r="M758" t="inlineStr"/>
      <c r="N758" t="inlineStr">
        <is>
          <t>haccp</t>
        </is>
      </c>
      <c r="O758" t="inlineStr">
        <is>
          <t>면세</t>
        </is>
      </c>
      <c r="P758" t="inlineStr">
        <is>
          <t>8.1kg
162개
50g</t>
        </is>
      </c>
      <c r="Q758" t="inlineStr">
        <is>
          <t>5일</t>
        </is>
      </c>
      <c r="R758" t="inlineStr">
        <is>
          <t>냉장</t>
        </is>
      </c>
    </row>
    <row r="759">
      <c r="A759" t="inlineStr"/>
      <c r="B759" t="inlineStr"/>
      <c r="C759" t="inlineStr">
        <is>
          <t>[국내산+수입산]삼색과일(개별포장)
(파인애플+포도+방울토마토)</t>
        </is>
      </c>
      <c r="D759" t="inlineStr">
        <is>
          <t>일배</t>
        </is>
      </c>
      <c r="E759" t="n">
        <v>0.06</v>
      </c>
      <c r="F759" t="inlineStr">
        <is>
          <t>60g(모듬)</t>
        </is>
      </c>
      <c r="G759" t="inlineStr">
        <is>
          <t>개</t>
        </is>
      </c>
      <c r="H759" t="inlineStr"/>
      <c r="I759" t="n">
        <v>1800</v>
      </c>
      <c r="J759" t="inlineStr">
        <is>
          <t>과일 100%</t>
        </is>
      </c>
      <c r="K759" t="inlineStr">
        <is>
          <t>무향,무설탕,무방부제,무색소,무합성첨가물</t>
        </is>
      </c>
      <c r="L759" t="inlineStr"/>
      <c r="M759" t="inlineStr"/>
      <c r="N759" t="inlineStr">
        <is>
          <t>haccp</t>
        </is>
      </c>
      <c r="O759" t="inlineStr">
        <is>
          <t>면세</t>
        </is>
      </c>
      <c r="P759" t="inlineStr">
        <is>
          <t>9.72kg
162개
60g</t>
        </is>
      </c>
      <c r="Q759" t="inlineStr">
        <is>
          <t>5일</t>
        </is>
      </c>
      <c r="R759" t="inlineStr">
        <is>
          <t>냉장</t>
        </is>
      </c>
    </row>
    <row r="760">
      <c r="A760" t="inlineStr"/>
      <c r="B760" t="inlineStr"/>
      <c r="C760" t="inlineStr">
        <is>
          <t>[수입산]오렌지(벌크포장)
(2월중순~4월말까지)</t>
        </is>
      </c>
      <c r="D760" t="inlineStr">
        <is>
          <t>일배</t>
        </is>
      </c>
      <c r="E760" t="n">
        <v>1</v>
      </c>
      <c r="F760" t="inlineStr">
        <is>
          <t>30g(조각)</t>
        </is>
      </c>
      <c r="G760" t="inlineStr">
        <is>
          <t>kg</t>
        </is>
      </c>
      <c r="H760" t="inlineStr"/>
      <c r="I760" t="inlineStr"/>
      <c r="J760" t="inlineStr">
        <is>
          <t>오렌지 100%</t>
        </is>
      </c>
      <c r="K760" t="inlineStr">
        <is>
          <t>무향,무설탕,무방부제,무색소,무합성첨가물</t>
        </is>
      </c>
      <c r="L760" t="inlineStr"/>
      <c r="M760" t="inlineStr"/>
      <c r="N760" t="inlineStr">
        <is>
          <t>haccp</t>
        </is>
      </c>
      <c r="O760" t="inlineStr">
        <is>
          <t>면세</t>
        </is>
      </c>
      <c r="P760" t="inlineStr">
        <is>
          <t>1.5kg*6팩
9kg</t>
        </is>
      </c>
      <c r="Q760" t="inlineStr">
        <is>
          <t>5일</t>
        </is>
      </c>
      <c r="R760" t="inlineStr">
        <is>
          <t>냉장</t>
        </is>
      </c>
    </row>
    <row r="761">
      <c r="A761" t="inlineStr"/>
      <c r="B761" t="inlineStr"/>
      <c r="C761" t="inlineStr">
        <is>
          <t>[수입산]오렌지(벌크포장)
(2월중순~4월말까지)</t>
        </is>
      </c>
      <c r="D761" t="inlineStr">
        <is>
          <t>일배</t>
        </is>
      </c>
      <c r="E761" t="n">
        <v>1</v>
      </c>
      <c r="F761" t="inlineStr">
        <is>
          <t>40g(조각)</t>
        </is>
      </c>
      <c r="G761" t="inlineStr">
        <is>
          <t>kg</t>
        </is>
      </c>
      <c r="H761" t="inlineStr"/>
      <c r="I761" t="inlineStr"/>
      <c r="J761" t="inlineStr">
        <is>
          <t>오렌지 100%</t>
        </is>
      </c>
      <c r="K761" t="inlineStr">
        <is>
          <t>무향,무설탕,무방부제,무색소,무합성첨가물</t>
        </is>
      </c>
      <c r="L761" t="inlineStr"/>
      <c r="M761" t="inlineStr"/>
      <c r="N761" t="inlineStr">
        <is>
          <t>haccp</t>
        </is>
      </c>
      <c r="O761" t="inlineStr">
        <is>
          <t>면세</t>
        </is>
      </c>
      <c r="P761" t="inlineStr">
        <is>
          <t>1.6kg*6팩
9.6kg</t>
        </is>
      </c>
      <c r="Q761" t="inlineStr">
        <is>
          <t>5일</t>
        </is>
      </c>
      <c r="R761" t="inlineStr">
        <is>
          <t>냉장</t>
        </is>
      </c>
    </row>
    <row r="762">
      <c r="A762" t="inlineStr"/>
      <c r="B762" t="inlineStr"/>
      <c r="C762" t="inlineStr">
        <is>
          <t>[수입산]오렌지(벌크포장)
(2월중순~4월말까지)</t>
        </is>
      </c>
      <c r="D762" t="inlineStr">
        <is>
          <t>일배</t>
        </is>
      </c>
      <c r="E762" t="n">
        <v>1</v>
      </c>
      <c r="F762" t="inlineStr">
        <is>
          <t>50g(조각)</t>
        </is>
      </c>
      <c r="G762" t="inlineStr">
        <is>
          <t>kg</t>
        </is>
      </c>
      <c r="H762" t="inlineStr"/>
      <c r="I762" t="inlineStr"/>
      <c r="J762" t="inlineStr">
        <is>
          <t>오렌지 100%</t>
        </is>
      </c>
      <c r="K762" t="inlineStr">
        <is>
          <t>무향,무설탕,무방부제,무색소,무합성첨가물</t>
        </is>
      </c>
      <c r="L762" t="inlineStr"/>
      <c r="M762" t="inlineStr"/>
      <c r="N762" t="inlineStr">
        <is>
          <t>haccp</t>
        </is>
      </c>
      <c r="O762" t="inlineStr">
        <is>
          <t>면세</t>
        </is>
      </c>
      <c r="P762" t="inlineStr">
        <is>
          <t>1.75kg*6팩
10.5kg</t>
        </is>
      </c>
      <c r="Q762" t="inlineStr">
        <is>
          <t>5일</t>
        </is>
      </c>
      <c r="R762" t="inlineStr">
        <is>
          <t>냉장</t>
        </is>
      </c>
    </row>
    <row r="763">
      <c r="A763" t="inlineStr"/>
      <c r="B763" t="inlineStr"/>
      <c r="C763" t="inlineStr">
        <is>
          <t>[수입산]아이스블루베리</t>
        </is>
      </c>
      <c r="D763" t="inlineStr">
        <is>
          <t>일배</t>
        </is>
      </c>
      <c r="E763" t="n">
        <v>1</v>
      </c>
      <c r="F763" t="inlineStr">
        <is>
          <t>1kg</t>
        </is>
      </c>
      <c r="G763" t="inlineStr">
        <is>
          <t>1kg</t>
        </is>
      </c>
      <c r="H763" t="inlineStr"/>
      <c r="I763" t="inlineStr"/>
      <c r="J763" t="inlineStr">
        <is>
          <t>냉동블루베리 100%</t>
        </is>
      </c>
      <c r="K763" t="inlineStr">
        <is>
          <t>무향,무설탕,무방부제,무색소,무합성첨가물</t>
        </is>
      </c>
      <c r="L763" t="inlineStr"/>
      <c r="M763" t="inlineStr"/>
      <c r="N763" t="inlineStr"/>
      <c r="O763" t="inlineStr">
        <is>
          <t>면세</t>
        </is>
      </c>
      <c r="P763" t="n">
        <v>12</v>
      </c>
      <c r="Q763" t="inlineStr">
        <is>
          <t>2년</t>
        </is>
      </c>
      <c r="R763" t="inlineStr">
        <is>
          <t>냉동</t>
        </is>
      </c>
    </row>
    <row r="764">
      <c r="A764" t="inlineStr"/>
      <c r="B764" t="inlineStr"/>
      <c r="C764" t="inlineStr">
        <is>
          <t>[수입산]아이스망고다이스(벌크포장)</t>
        </is>
      </c>
      <c r="D764" t="inlineStr">
        <is>
          <t>일배</t>
        </is>
      </c>
      <c r="E764" t="n">
        <v>1</v>
      </c>
      <c r="F764" t="inlineStr">
        <is>
          <t>1kg
(개당중량8~16g)</t>
        </is>
      </c>
      <c r="G764" t="inlineStr">
        <is>
          <t>1kg</t>
        </is>
      </c>
      <c r="H764" t="inlineStr"/>
      <c r="I764" t="inlineStr"/>
      <c r="J764" t="inlineStr">
        <is>
          <t>냉동망고 100%</t>
        </is>
      </c>
      <c r="K764" t="inlineStr">
        <is>
          <t>무향,무설탕,무방부제,무색소,무합성첨가물</t>
        </is>
      </c>
      <c r="L764" t="inlineStr"/>
      <c r="M764" t="inlineStr"/>
      <c r="N764" t="inlineStr"/>
      <c r="O764" t="inlineStr">
        <is>
          <t>면세</t>
        </is>
      </c>
      <c r="P764" t="n">
        <v>12</v>
      </c>
      <c r="Q764" t="inlineStr">
        <is>
          <t>2년</t>
        </is>
      </c>
      <c r="R764" t="inlineStr">
        <is>
          <t>냉동</t>
        </is>
      </c>
    </row>
    <row r="765">
      <c r="A765" t="inlineStr"/>
      <c r="B765" t="inlineStr"/>
      <c r="C765" t="inlineStr">
        <is>
          <t>[수입산]아이스망고(벌크포장)-반별가능</t>
        </is>
      </c>
      <c r="D765" t="inlineStr">
        <is>
          <t>일배</t>
        </is>
      </c>
      <c r="E765" t="n">
        <v>1</v>
      </c>
      <c r="F765" t="inlineStr">
        <is>
          <t>30g(조각)</t>
        </is>
      </c>
      <c r="G765" t="inlineStr">
        <is>
          <t>kg</t>
        </is>
      </c>
      <c r="H765" t="inlineStr"/>
      <c r="I765" t="inlineStr"/>
      <c r="J765" t="inlineStr">
        <is>
          <t>냉동망고 100%</t>
        </is>
      </c>
      <c r="K765" t="inlineStr">
        <is>
          <t>무향,무설탕,무방부제,무색소,무합성첨가물</t>
        </is>
      </c>
      <c r="L765" t="inlineStr"/>
      <c r="M765" t="inlineStr"/>
      <c r="N765" t="inlineStr"/>
      <c r="O765" t="inlineStr">
        <is>
          <t>면세</t>
        </is>
      </c>
      <c r="P765" t="inlineStr">
        <is>
          <t>1.5kg*6팩
9kg</t>
        </is>
      </c>
      <c r="Q765" t="inlineStr">
        <is>
          <t>2년</t>
        </is>
      </c>
      <c r="R765" t="inlineStr">
        <is>
          <t>냉동</t>
        </is>
      </c>
    </row>
    <row r="766">
      <c r="A766" t="inlineStr"/>
      <c r="B766" t="inlineStr"/>
      <c r="C766" t="inlineStr">
        <is>
          <t>[수입산]아이스망고(벌크포장)-반별가능</t>
        </is>
      </c>
      <c r="D766" t="inlineStr">
        <is>
          <t>일배</t>
        </is>
      </c>
      <c r="E766" t="n">
        <v>1</v>
      </c>
      <c r="F766" t="inlineStr">
        <is>
          <t>40g(조각)</t>
        </is>
      </c>
      <c r="G766" t="inlineStr">
        <is>
          <t>kg</t>
        </is>
      </c>
      <c r="H766" t="inlineStr"/>
      <c r="I766" t="inlineStr"/>
      <c r="J766" t="inlineStr">
        <is>
          <t>냉동망고 100%</t>
        </is>
      </c>
      <c r="K766" t="inlineStr">
        <is>
          <t>무향,무설탕,무방부제,무색소,무합성첨가물</t>
        </is>
      </c>
      <c r="L766" t="inlineStr"/>
      <c r="M766" t="inlineStr"/>
      <c r="N766" t="inlineStr"/>
      <c r="O766" t="inlineStr">
        <is>
          <t>면세</t>
        </is>
      </c>
      <c r="P766" t="inlineStr">
        <is>
          <t>1.6kg*6팩
9.6kg</t>
        </is>
      </c>
      <c r="Q766" t="inlineStr">
        <is>
          <t>2년</t>
        </is>
      </c>
      <c r="R766" t="inlineStr">
        <is>
          <t>냉동</t>
        </is>
      </c>
    </row>
    <row r="767">
      <c r="A767" t="inlineStr"/>
      <c r="B767" t="inlineStr"/>
      <c r="C767" t="inlineStr">
        <is>
          <t>[수입산]아이스망고(벌크포장)-반별가능</t>
        </is>
      </c>
      <c r="D767" t="inlineStr">
        <is>
          <t>일배</t>
        </is>
      </c>
      <c r="E767" t="n">
        <v>1</v>
      </c>
      <c r="F767" t="inlineStr">
        <is>
          <t>50g(조각)</t>
        </is>
      </c>
      <c r="G767" t="inlineStr">
        <is>
          <t>kg</t>
        </is>
      </c>
      <c r="H767" t="inlineStr"/>
      <c r="I767" t="inlineStr"/>
      <c r="J767" t="inlineStr">
        <is>
          <t>냉동망고 100%</t>
        </is>
      </c>
      <c r="K767" t="inlineStr">
        <is>
          <t>무향,무설탕,무방부제,무색소,무합성첨가물</t>
        </is>
      </c>
      <c r="L767" t="inlineStr"/>
      <c r="M767" t="inlineStr"/>
      <c r="N767" t="inlineStr"/>
      <c r="O767" t="inlineStr">
        <is>
          <t>면세</t>
        </is>
      </c>
      <c r="P767" t="inlineStr">
        <is>
          <t>1.75kg*6팩
10.5kg</t>
        </is>
      </c>
      <c r="Q767" t="inlineStr">
        <is>
          <t>2년</t>
        </is>
      </c>
      <c r="R767" t="inlineStr">
        <is>
          <t>냉동</t>
        </is>
      </c>
    </row>
    <row r="768">
      <c r="A768" t="inlineStr"/>
      <c r="B768" t="inlineStr"/>
      <c r="C768" t="inlineStr">
        <is>
          <t>[국내산]배(벌크포장)GAP농가인증
(9월말~2월까지)</t>
        </is>
      </c>
      <c r="D768" t="inlineStr">
        <is>
          <t>일배</t>
        </is>
      </c>
      <c r="E768" t="n">
        <v>1</v>
      </c>
      <c r="F768" t="inlineStr">
        <is>
          <t>30g(조각)</t>
        </is>
      </c>
      <c r="G768" t="inlineStr">
        <is>
          <t>kg</t>
        </is>
      </c>
      <c r="H768" t="inlineStr"/>
      <c r="I768" t="inlineStr"/>
      <c r="J768" t="inlineStr">
        <is>
          <t>배 100%(복합미네랄 첨가제 1%미만 침지)</t>
        </is>
      </c>
      <c r="K768" t="inlineStr">
        <is>
          <t>무향,무설탕,무방부제,무색소</t>
        </is>
      </c>
      <c r="L768" t="inlineStr"/>
      <c r="M768" t="inlineStr"/>
      <c r="N768" t="inlineStr">
        <is>
          <t>haccp</t>
        </is>
      </c>
      <c r="O768" t="inlineStr">
        <is>
          <t>면세</t>
        </is>
      </c>
      <c r="P768" t="inlineStr">
        <is>
          <t>1.5kg*6팩
9kg</t>
        </is>
      </c>
      <c r="Q768" t="inlineStr">
        <is>
          <t>5일</t>
        </is>
      </c>
      <c r="R768" t="inlineStr">
        <is>
          <t>냉장</t>
        </is>
      </c>
    </row>
    <row r="769">
      <c r="A769" t="inlineStr"/>
      <c r="B769" t="inlineStr"/>
      <c r="C769" t="inlineStr">
        <is>
          <t>[국내산]배(벌크포장)GAP농가인증
(9월말~2월까지)</t>
        </is>
      </c>
      <c r="D769" t="inlineStr">
        <is>
          <t>일배</t>
        </is>
      </c>
      <c r="E769" t="n">
        <v>1</v>
      </c>
      <c r="F769" t="inlineStr">
        <is>
          <t>40g(조각)</t>
        </is>
      </c>
      <c r="G769" t="inlineStr">
        <is>
          <t>kg</t>
        </is>
      </c>
      <c r="H769" t="inlineStr"/>
      <c r="I769" t="inlineStr"/>
      <c r="J769" t="inlineStr">
        <is>
          <t>배 100%(복합미네랄 첨가제 1%미만 침지)</t>
        </is>
      </c>
      <c r="K769" t="inlineStr">
        <is>
          <t>무향,무설탕,무방부제,무색소</t>
        </is>
      </c>
      <c r="L769" t="inlineStr"/>
      <c r="M769" t="inlineStr"/>
      <c r="N769" t="inlineStr">
        <is>
          <t>haccp</t>
        </is>
      </c>
      <c r="O769" t="inlineStr">
        <is>
          <t>면세</t>
        </is>
      </c>
      <c r="P769" t="inlineStr">
        <is>
          <t>1.6kg*6팩
9.6kg</t>
        </is>
      </c>
      <c r="Q769" t="inlineStr">
        <is>
          <t>5일</t>
        </is>
      </c>
      <c r="R769" t="inlineStr">
        <is>
          <t>냉장</t>
        </is>
      </c>
    </row>
    <row r="770">
      <c r="A770" t="inlineStr"/>
      <c r="B770" t="inlineStr"/>
      <c r="C770" t="inlineStr">
        <is>
          <t>[국내산]배(벌크포장)GAP농가인증
(9월말~2월까지)</t>
        </is>
      </c>
      <c r="D770" t="inlineStr">
        <is>
          <t>일배</t>
        </is>
      </c>
      <c r="E770" t="n">
        <v>1</v>
      </c>
      <c r="F770" t="inlineStr">
        <is>
          <t>50g(조각)</t>
        </is>
      </c>
      <c r="G770" t="inlineStr">
        <is>
          <t>kg</t>
        </is>
      </c>
      <c r="H770" t="inlineStr"/>
      <c r="I770" t="inlineStr"/>
      <c r="J770" t="inlineStr">
        <is>
          <t>배 100%(복합미네랄 첨가제 1%미만 침지)</t>
        </is>
      </c>
      <c r="K770" t="inlineStr">
        <is>
          <t>무향,무설탕,무방부제,무색소</t>
        </is>
      </c>
      <c r="L770" t="inlineStr"/>
      <c r="M770" t="inlineStr"/>
      <c r="N770" t="inlineStr">
        <is>
          <t>haccp</t>
        </is>
      </c>
      <c r="O770" t="inlineStr">
        <is>
          <t>면세</t>
        </is>
      </c>
      <c r="P770" t="inlineStr">
        <is>
          <t>1.75kg*6팩
10.5kg</t>
        </is>
      </c>
      <c r="Q770" t="inlineStr">
        <is>
          <t>5일</t>
        </is>
      </c>
      <c r="R770" t="inlineStr">
        <is>
          <t>냉장</t>
        </is>
      </c>
    </row>
    <row r="771">
      <c r="A771" t="inlineStr"/>
      <c r="B771" t="inlineStr"/>
      <c r="C771" t="inlineStr">
        <is>
          <t>[국내산]배(벌크포장)GAP농가인증
(3월~5월까지)</t>
        </is>
      </c>
      <c r="D771" t="inlineStr">
        <is>
          <t>일배</t>
        </is>
      </c>
      <c r="E771" t="n">
        <v>1</v>
      </c>
      <c r="F771" t="inlineStr">
        <is>
          <t>30g(조각)</t>
        </is>
      </c>
      <c r="G771" t="inlineStr">
        <is>
          <t>kg</t>
        </is>
      </c>
      <c r="H771" t="n">
        <v>32560</v>
      </c>
      <c r="I771" t="inlineStr"/>
      <c r="J771" t="inlineStr">
        <is>
          <t>배 100%(복합미네랄 첨가제 1%미만 침지)</t>
        </is>
      </c>
      <c r="K771" t="inlineStr">
        <is>
          <t>무향,무설탕,무방부제,무색소</t>
        </is>
      </c>
      <c r="L771" t="inlineStr"/>
      <c r="M771" t="inlineStr"/>
      <c r="N771" t="inlineStr">
        <is>
          <t>haccp</t>
        </is>
      </c>
      <c r="O771" t="inlineStr">
        <is>
          <t>면세</t>
        </is>
      </c>
      <c r="P771" t="inlineStr">
        <is>
          <t>1.5kg*6팩
9kg</t>
        </is>
      </c>
      <c r="Q771" t="inlineStr">
        <is>
          <t>5일</t>
        </is>
      </c>
      <c r="R771" t="inlineStr">
        <is>
          <t>냉장</t>
        </is>
      </c>
    </row>
    <row r="772">
      <c r="A772" t="inlineStr"/>
      <c r="B772" t="inlineStr"/>
      <c r="C772" t="inlineStr">
        <is>
          <t>[국내산]배(벌크포장)GAP농가인증
(3월~5월까지)</t>
        </is>
      </c>
      <c r="D772" t="inlineStr">
        <is>
          <t>일배</t>
        </is>
      </c>
      <c r="E772" t="n">
        <v>1</v>
      </c>
      <c r="F772" t="inlineStr">
        <is>
          <t>40g(조각)</t>
        </is>
      </c>
      <c r="G772" t="inlineStr">
        <is>
          <t>kg</t>
        </is>
      </c>
      <c r="H772" t="n">
        <v>32560</v>
      </c>
      <c r="I772" t="inlineStr"/>
      <c r="J772" t="inlineStr">
        <is>
          <t>배 100%(복합미네랄 첨가제 1%미만 침지)</t>
        </is>
      </c>
      <c r="K772" t="inlineStr">
        <is>
          <t>무향,무설탕,무방부제,무색소</t>
        </is>
      </c>
      <c r="L772" t="inlineStr"/>
      <c r="M772" t="inlineStr"/>
      <c r="N772" t="inlineStr">
        <is>
          <t>haccp</t>
        </is>
      </c>
      <c r="O772" t="inlineStr">
        <is>
          <t>면세</t>
        </is>
      </c>
      <c r="P772" t="inlineStr">
        <is>
          <t>1.6kg*6팩
9.6kg</t>
        </is>
      </c>
      <c r="Q772" t="inlineStr">
        <is>
          <t>5일</t>
        </is>
      </c>
      <c r="R772" t="inlineStr">
        <is>
          <t>냉장</t>
        </is>
      </c>
    </row>
    <row r="773">
      <c r="A773" t="inlineStr"/>
      <c r="B773" t="inlineStr"/>
      <c r="C773" t="inlineStr">
        <is>
          <t>[국내산]배(벌크포장)GAP농가인증
(3월~5월까지)</t>
        </is>
      </c>
      <c r="D773" t="inlineStr">
        <is>
          <t>일배</t>
        </is>
      </c>
      <c r="E773" t="n">
        <v>1</v>
      </c>
      <c r="F773" t="inlineStr">
        <is>
          <t>50g(조각)</t>
        </is>
      </c>
      <c r="G773" t="inlineStr">
        <is>
          <t>kg</t>
        </is>
      </c>
      <c r="H773" t="n">
        <v>32560</v>
      </c>
      <c r="I773" t="inlineStr"/>
      <c r="J773" t="inlineStr">
        <is>
          <t>배 100%(복합미네랄 첨가제 1%미만 침지)</t>
        </is>
      </c>
      <c r="K773" t="inlineStr">
        <is>
          <t>무향,무설탕,무방부제,무색소</t>
        </is>
      </c>
      <c r="L773" t="inlineStr"/>
      <c r="M773" t="inlineStr"/>
      <c r="N773" t="inlineStr">
        <is>
          <t>haccp</t>
        </is>
      </c>
      <c r="O773" t="inlineStr">
        <is>
          <t>면세</t>
        </is>
      </c>
      <c r="P773" t="inlineStr">
        <is>
          <t>1.75kg*6팩
10.5kg</t>
        </is>
      </c>
      <c r="Q773" t="inlineStr">
        <is>
          <t>5일</t>
        </is>
      </c>
      <c r="R773" t="inlineStr">
        <is>
          <t>냉장</t>
        </is>
      </c>
    </row>
    <row r="774">
      <c r="A774" t="inlineStr"/>
      <c r="B774" t="inlineStr"/>
      <c r="C774" t="inlineStr">
        <is>
          <t>[국내산]사과(벌크포장)GAP농가인증
(9월말~2월까지)</t>
        </is>
      </c>
      <c r="D774" t="inlineStr">
        <is>
          <t>일배</t>
        </is>
      </c>
      <c r="E774" t="n">
        <v>1</v>
      </c>
      <c r="F774" t="inlineStr">
        <is>
          <t>30g(조각)</t>
        </is>
      </c>
      <c r="G774" t="inlineStr">
        <is>
          <t>kg</t>
        </is>
      </c>
      <c r="H774" t="inlineStr"/>
      <c r="I774" t="inlineStr"/>
      <c r="J774" t="inlineStr">
        <is>
          <t>사과 100%((복합미네랄 첨가제 1%미만 침지)</t>
        </is>
      </c>
      <c r="K774" t="inlineStr">
        <is>
          <t>무향,무설탕,무방부제,무색소</t>
        </is>
      </c>
      <c r="L774" t="inlineStr"/>
      <c r="M774" t="inlineStr"/>
      <c r="N774" t="inlineStr">
        <is>
          <t>haccp</t>
        </is>
      </c>
      <c r="O774" t="inlineStr">
        <is>
          <t>면세</t>
        </is>
      </c>
      <c r="P774" t="inlineStr">
        <is>
          <t>1.5kg*6팩
9kg</t>
        </is>
      </c>
      <c r="Q774" t="inlineStr">
        <is>
          <t>5일</t>
        </is>
      </c>
      <c r="R774" t="inlineStr">
        <is>
          <t>냉장</t>
        </is>
      </c>
    </row>
    <row r="775">
      <c r="A775" t="inlineStr"/>
      <c r="B775" t="inlineStr"/>
      <c r="C775" t="inlineStr">
        <is>
          <t>[국내산]사과(벌크포장)GAP농가인증
(9월말~2월까지)</t>
        </is>
      </c>
      <c r="D775" t="inlineStr">
        <is>
          <t>일배</t>
        </is>
      </c>
      <c r="E775" t="n">
        <v>1</v>
      </c>
      <c r="F775" t="inlineStr">
        <is>
          <t>40g(조각)</t>
        </is>
      </c>
      <c r="G775" t="inlineStr">
        <is>
          <t>kg</t>
        </is>
      </c>
      <c r="H775" t="inlineStr"/>
      <c r="I775" t="inlineStr"/>
      <c r="J775" t="inlineStr">
        <is>
          <t>사과 100%(복합미네랄 첨가제 1%미만 침지)</t>
        </is>
      </c>
      <c r="K775" t="inlineStr">
        <is>
          <t>무향,무설탕,무방부제,무색소</t>
        </is>
      </c>
      <c r="L775" t="inlineStr"/>
      <c r="M775" t="inlineStr"/>
      <c r="N775" t="inlineStr">
        <is>
          <t>haccp</t>
        </is>
      </c>
      <c r="O775" t="inlineStr">
        <is>
          <t>면세</t>
        </is>
      </c>
      <c r="P775" t="inlineStr">
        <is>
          <t>1.6kg*6팩
9.6kg</t>
        </is>
      </c>
      <c r="Q775" t="inlineStr">
        <is>
          <t>5일</t>
        </is>
      </c>
      <c r="R775" t="inlineStr">
        <is>
          <t>냉장</t>
        </is>
      </c>
    </row>
    <row r="776">
      <c r="A776" t="inlineStr"/>
      <c r="B776" t="inlineStr"/>
      <c r="C776" t="inlineStr">
        <is>
          <t>[국내산]사과(벌크포장)GAP농가인증
(9월말~2월까지)</t>
        </is>
      </c>
      <c r="D776" t="inlineStr">
        <is>
          <t>일배</t>
        </is>
      </c>
      <c r="E776" t="n">
        <v>1</v>
      </c>
      <c r="F776" t="inlineStr">
        <is>
          <t>50g(조각)</t>
        </is>
      </c>
      <c r="G776" t="inlineStr">
        <is>
          <t>kg</t>
        </is>
      </c>
      <c r="H776" t="inlineStr"/>
      <c r="I776" t="inlineStr"/>
      <c r="J776" t="inlineStr">
        <is>
          <t>사과 100%(복합미네랄 첨가제 1%미만 침지)</t>
        </is>
      </c>
      <c r="K776" t="inlineStr">
        <is>
          <t>무향,무설탕,무방부제,무색소</t>
        </is>
      </c>
      <c r="L776" t="inlineStr"/>
      <c r="M776" t="inlineStr"/>
      <c r="N776" t="inlineStr">
        <is>
          <t>haccp</t>
        </is>
      </c>
      <c r="O776" t="inlineStr">
        <is>
          <t>면세</t>
        </is>
      </c>
      <c r="P776" t="inlineStr">
        <is>
          <t>1.75kg*6팩
10.5kg</t>
        </is>
      </c>
      <c r="Q776" t="inlineStr">
        <is>
          <t>5일</t>
        </is>
      </c>
      <c r="R776" t="inlineStr">
        <is>
          <t>냉장</t>
        </is>
      </c>
    </row>
    <row r="777">
      <c r="A777" t="inlineStr"/>
      <c r="B777" t="inlineStr"/>
      <c r="C777" t="inlineStr">
        <is>
          <t>[국내산]사과(벌크포장)GAP농가인증
(3월~5월까지)</t>
        </is>
      </c>
      <c r="D777" t="inlineStr">
        <is>
          <t>일배</t>
        </is>
      </c>
      <c r="E777" t="n">
        <v>1</v>
      </c>
      <c r="F777" t="inlineStr">
        <is>
          <t>30g(조각)</t>
        </is>
      </c>
      <c r="G777" t="inlineStr">
        <is>
          <t>kg</t>
        </is>
      </c>
      <c r="H777" t="n">
        <v>30600</v>
      </c>
      <c r="I777" t="inlineStr"/>
      <c r="J777" t="inlineStr">
        <is>
          <t>사과 100%((복합미네랄 첨가제 1%미만 침지)</t>
        </is>
      </c>
      <c r="K777" t="inlineStr">
        <is>
          <t>무향,무설탕,무방부제,무색소</t>
        </is>
      </c>
      <c r="L777" t="inlineStr"/>
      <c r="M777" t="inlineStr"/>
      <c r="N777" t="inlineStr">
        <is>
          <t>haccp</t>
        </is>
      </c>
      <c r="O777" t="inlineStr">
        <is>
          <t>면세</t>
        </is>
      </c>
      <c r="P777" t="inlineStr">
        <is>
          <t>1.5kg*6팩
9kg</t>
        </is>
      </c>
      <c r="Q777" t="inlineStr">
        <is>
          <t>5일</t>
        </is>
      </c>
      <c r="R777" t="inlineStr">
        <is>
          <t>냉장</t>
        </is>
      </c>
    </row>
    <row r="778">
      <c r="A778" t="inlineStr"/>
      <c r="B778" t="inlineStr"/>
      <c r="C778" t="inlineStr">
        <is>
          <t>[국내산]사과(벌크포장)GAP농가인증
(3월~5월까지)</t>
        </is>
      </c>
      <c r="D778" t="inlineStr">
        <is>
          <t>일배</t>
        </is>
      </c>
      <c r="E778" t="n">
        <v>1</v>
      </c>
      <c r="F778" t="inlineStr">
        <is>
          <t>40g(조각)</t>
        </is>
      </c>
      <c r="G778" t="inlineStr">
        <is>
          <t>kg</t>
        </is>
      </c>
      <c r="H778" t="n">
        <v>30600</v>
      </c>
      <c r="I778" t="inlineStr"/>
      <c r="J778" t="inlineStr">
        <is>
          <t>사과 100%(복합미네랄 첨가제 1%미만 침지)</t>
        </is>
      </c>
      <c r="K778" t="inlineStr">
        <is>
          <t>무향,무설탕,무방부제,무색소</t>
        </is>
      </c>
      <c r="L778" t="inlineStr"/>
      <c r="M778" t="inlineStr"/>
      <c r="N778" t="inlineStr">
        <is>
          <t>haccp</t>
        </is>
      </c>
      <c r="O778" t="inlineStr">
        <is>
          <t>면세</t>
        </is>
      </c>
      <c r="P778" t="inlineStr">
        <is>
          <t>1.6kg*6팩
9.6kg</t>
        </is>
      </c>
      <c r="Q778" t="inlineStr">
        <is>
          <t>5일</t>
        </is>
      </c>
      <c r="R778" t="inlineStr">
        <is>
          <t>냉장</t>
        </is>
      </c>
    </row>
    <row r="779">
      <c r="A779" t="inlineStr"/>
      <c r="B779" t="inlineStr"/>
      <c r="C779" t="inlineStr">
        <is>
          <t>[국내산]사과(벌크포장)GAP농가인증
(3월~5월까지)</t>
        </is>
      </c>
      <c r="D779" t="inlineStr">
        <is>
          <t>일배</t>
        </is>
      </c>
      <c r="E779" t="n">
        <v>1</v>
      </c>
      <c r="F779" t="inlineStr">
        <is>
          <t>50g(조각)</t>
        </is>
      </c>
      <c r="G779" t="inlineStr">
        <is>
          <t>kg</t>
        </is>
      </c>
      <c r="H779" t="n">
        <v>30600</v>
      </c>
      <c r="I779" t="inlineStr"/>
      <c r="J779" t="inlineStr">
        <is>
          <t>사과 100%(복합미네랄 첨가제 1%미만 침지)</t>
        </is>
      </c>
      <c r="K779" t="inlineStr">
        <is>
          <t>무향,무설탕,무방부제,무색소</t>
        </is>
      </c>
      <c r="L779" t="inlineStr"/>
      <c r="M779" t="inlineStr"/>
      <c r="N779" t="inlineStr">
        <is>
          <t>haccp</t>
        </is>
      </c>
      <c r="O779" t="inlineStr">
        <is>
          <t>면세</t>
        </is>
      </c>
      <c r="P779" t="inlineStr">
        <is>
          <t>1.75kg*6팩
10.5kg</t>
        </is>
      </c>
      <c r="Q779" t="inlineStr">
        <is>
          <t>5일</t>
        </is>
      </c>
      <c r="R779" t="inlineStr">
        <is>
          <t>냉장</t>
        </is>
      </c>
    </row>
    <row r="780">
      <c r="A780" t="inlineStr"/>
      <c r="B780" t="inlineStr"/>
      <c r="C780" t="inlineStr">
        <is>
          <t>[국내산]참외(벌크포장)GAP농가인증
(6월)</t>
        </is>
      </c>
      <c r="D780" t="inlineStr">
        <is>
          <t>일배</t>
        </is>
      </c>
      <c r="E780" t="n">
        <v>1</v>
      </c>
      <c r="F780" t="inlineStr">
        <is>
          <t>30g(조각)</t>
        </is>
      </c>
      <c r="G780" t="inlineStr">
        <is>
          <t>kg</t>
        </is>
      </c>
      <c r="H780" t="inlineStr"/>
      <c r="I780" t="inlineStr"/>
      <c r="J780" t="inlineStr">
        <is>
          <t>참외 100%</t>
        </is>
      </c>
      <c r="K780" t="inlineStr">
        <is>
          <t>무향,무설탕,무방부제,무색소,무합성첨가물</t>
        </is>
      </c>
      <c r="L780" t="inlineStr"/>
      <c r="M780" t="inlineStr"/>
      <c r="N780" t="inlineStr">
        <is>
          <t>haccp</t>
        </is>
      </c>
      <c r="O780" t="inlineStr">
        <is>
          <t>면세</t>
        </is>
      </c>
      <c r="P780" t="inlineStr">
        <is>
          <t>1.5kg*6팩
9kg</t>
        </is>
      </c>
      <c r="Q780" t="inlineStr">
        <is>
          <t>5일</t>
        </is>
      </c>
      <c r="R780" t="inlineStr">
        <is>
          <t>냉장</t>
        </is>
      </c>
    </row>
    <row r="781">
      <c r="A781" t="inlineStr"/>
      <c r="B781" t="inlineStr"/>
      <c r="C781" t="inlineStr">
        <is>
          <t>[국내산]참외(벌크포장)GAP농가인증
(6월)</t>
        </is>
      </c>
      <c r="D781" t="inlineStr">
        <is>
          <t>일배</t>
        </is>
      </c>
      <c r="E781" t="n">
        <v>1</v>
      </c>
      <c r="F781" t="inlineStr">
        <is>
          <t>40g(조각)</t>
        </is>
      </c>
      <c r="G781" t="inlineStr">
        <is>
          <t>kg</t>
        </is>
      </c>
      <c r="H781" t="inlineStr"/>
      <c r="I781" t="inlineStr"/>
      <c r="J781" t="inlineStr">
        <is>
          <t>참외 100%</t>
        </is>
      </c>
      <c r="K781" t="inlineStr">
        <is>
          <t>무향,무설탕,무방부제,무색소,무합성첨가물</t>
        </is>
      </c>
      <c r="L781" t="inlineStr"/>
      <c r="M781" t="inlineStr"/>
      <c r="N781" t="inlineStr">
        <is>
          <t>haccp</t>
        </is>
      </c>
      <c r="O781" t="inlineStr">
        <is>
          <t>면세</t>
        </is>
      </c>
      <c r="P781" t="inlineStr">
        <is>
          <t>1.6kg*6팩
9.6kg</t>
        </is>
      </c>
      <c r="Q781" t="inlineStr">
        <is>
          <t>5일</t>
        </is>
      </c>
      <c r="R781" t="inlineStr">
        <is>
          <t>냉장</t>
        </is>
      </c>
    </row>
    <row r="782">
      <c r="A782" t="inlineStr"/>
      <c r="B782" t="inlineStr"/>
      <c r="C782" t="inlineStr">
        <is>
          <t>[국내산]참외(벌크포장)GAP농가인증
(6월)</t>
        </is>
      </c>
      <c r="D782" t="inlineStr">
        <is>
          <t>일배</t>
        </is>
      </c>
      <c r="E782" t="n">
        <v>1</v>
      </c>
      <c r="F782" t="inlineStr">
        <is>
          <t>50g(조각)</t>
        </is>
      </c>
      <c r="G782" t="inlineStr">
        <is>
          <t>kg</t>
        </is>
      </c>
      <c r="H782" t="inlineStr"/>
      <c r="I782" t="inlineStr"/>
      <c r="J782" t="inlineStr">
        <is>
          <t>참외 100%</t>
        </is>
      </c>
      <c r="K782" t="inlineStr">
        <is>
          <t>무향,무설탕,무방부제,무색소,무합성첨가물</t>
        </is>
      </c>
      <c r="L782" t="inlineStr"/>
      <c r="M782" t="inlineStr"/>
      <c r="N782" t="inlineStr">
        <is>
          <t>haccp</t>
        </is>
      </c>
      <c r="O782" t="inlineStr">
        <is>
          <t>면세</t>
        </is>
      </c>
      <c r="P782" t="inlineStr">
        <is>
          <t>1.75kg*6팩
10.5kg</t>
        </is>
      </c>
      <c r="Q782" t="inlineStr">
        <is>
          <t>5일</t>
        </is>
      </c>
      <c r="R782" t="inlineStr">
        <is>
          <t>냉장</t>
        </is>
      </c>
    </row>
    <row r="783">
      <c r="A783" t="inlineStr"/>
      <c r="B783" t="inlineStr"/>
      <c r="C783" t="inlineStr">
        <is>
          <t>[국내산]참외(벌크포장)GAP농가인증
(7월)</t>
        </is>
      </c>
      <c r="D783" t="inlineStr">
        <is>
          <t>일배</t>
        </is>
      </c>
      <c r="E783" t="n">
        <v>1</v>
      </c>
      <c r="F783" t="inlineStr">
        <is>
          <t>30g(조각)</t>
        </is>
      </c>
      <c r="G783" t="inlineStr">
        <is>
          <t>kg</t>
        </is>
      </c>
      <c r="H783" t="n">
        <v>16500</v>
      </c>
      <c r="I783" t="inlineStr"/>
      <c r="J783" t="inlineStr">
        <is>
          <t>참외 100%</t>
        </is>
      </c>
      <c r="K783" t="inlineStr">
        <is>
          <t>무향,무설탕,무방부제,무색소,무합성첨가물</t>
        </is>
      </c>
      <c r="L783" t="inlineStr"/>
      <c r="M783" t="inlineStr"/>
      <c r="N783" t="inlineStr">
        <is>
          <t>haccp</t>
        </is>
      </c>
      <c r="O783" t="inlineStr">
        <is>
          <t>면세</t>
        </is>
      </c>
      <c r="P783" t="inlineStr">
        <is>
          <t>1.5kg*6팩
9kg</t>
        </is>
      </c>
      <c r="Q783" t="inlineStr">
        <is>
          <t>5일</t>
        </is>
      </c>
      <c r="R783" t="inlineStr">
        <is>
          <t>냉장</t>
        </is>
      </c>
    </row>
    <row r="784">
      <c r="A784" t="inlineStr"/>
      <c r="B784" t="inlineStr"/>
      <c r="C784" t="inlineStr">
        <is>
          <t>[국내산]참외(벌크포장)GAP농가인증
(7월)</t>
        </is>
      </c>
      <c r="D784" t="inlineStr">
        <is>
          <t>일배</t>
        </is>
      </c>
      <c r="E784" t="n">
        <v>1</v>
      </c>
      <c r="F784" t="inlineStr">
        <is>
          <t>40g(조각)</t>
        </is>
      </c>
      <c r="G784" t="inlineStr">
        <is>
          <t>kg</t>
        </is>
      </c>
      <c r="H784" t="n">
        <v>16500</v>
      </c>
      <c r="I784" t="inlineStr"/>
      <c r="J784" t="inlineStr">
        <is>
          <t>참외 100%</t>
        </is>
      </c>
      <c r="K784" t="inlineStr">
        <is>
          <t>무향,무설탕,무방부제,무색소,무합성첨가물</t>
        </is>
      </c>
      <c r="L784" t="inlineStr"/>
      <c r="M784" t="inlineStr"/>
      <c r="N784" t="inlineStr">
        <is>
          <t>haccp</t>
        </is>
      </c>
      <c r="O784" t="inlineStr">
        <is>
          <t>면세</t>
        </is>
      </c>
      <c r="P784" t="inlineStr">
        <is>
          <t>1.6kg*6팩
9.6kg</t>
        </is>
      </c>
      <c r="Q784" t="inlineStr">
        <is>
          <t>5일</t>
        </is>
      </c>
      <c r="R784" t="inlineStr">
        <is>
          <t>냉장</t>
        </is>
      </c>
    </row>
    <row r="785">
      <c r="A785" t="inlineStr"/>
      <c r="B785" t="inlineStr"/>
      <c r="C785" t="inlineStr">
        <is>
          <t>[국내산]참외(벌크포장)GAP농가인증
(7월)</t>
        </is>
      </c>
      <c r="D785" t="inlineStr">
        <is>
          <t>일배</t>
        </is>
      </c>
      <c r="E785" t="n">
        <v>1</v>
      </c>
      <c r="F785" t="inlineStr">
        <is>
          <t>50g(조각)</t>
        </is>
      </c>
      <c r="G785" t="inlineStr">
        <is>
          <t>kg</t>
        </is>
      </c>
      <c r="H785" t="n">
        <v>16500</v>
      </c>
      <c r="I785" t="inlineStr"/>
      <c r="J785" t="inlineStr">
        <is>
          <t>참외 100%</t>
        </is>
      </c>
      <c r="K785" t="inlineStr">
        <is>
          <t>무향,무설탕,무방부제,무색소,무합성첨가물</t>
        </is>
      </c>
      <c r="L785" t="inlineStr"/>
      <c r="M785" t="inlineStr"/>
      <c r="N785" t="inlineStr">
        <is>
          <t>haccp</t>
        </is>
      </c>
      <c r="O785" t="inlineStr">
        <is>
          <t>면세</t>
        </is>
      </c>
      <c r="P785" t="inlineStr">
        <is>
          <t>1.75kg*6팩
10.5kg</t>
        </is>
      </c>
      <c r="Q785" t="inlineStr">
        <is>
          <t>5일</t>
        </is>
      </c>
      <c r="R785" t="inlineStr">
        <is>
          <t>냉장</t>
        </is>
      </c>
    </row>
    <row r="786">
      <c r="A786" t="inlineStr"/>
      <c r="B786" t="inlineStr"/>
      <c r="C786" t="inlineStr">
        <is>
          <t>[국내산]수박(벌크포장)GAP농가인증
(06월~7월까지)</t>
        </is>
      </c>
      <c r="D786" t="inlineStr">
        <is>
          <t>일배</t>
        </is>
      </c>
      <c r="E786" t="n">
        <v>1</v>
      </c>
      <c r="F786" t="inlineStr">
        <is>
          <t>30g(조각)</t>
        </is>
      </c>
      <c r="G786" t="inlineStr">
        <is>
          <t>kg</t>
        </is>
      </c>
      <c r="H786" t="n">
        <v>16600</v>
      </c>
      <c r="I786" t="inlineStr"/>
      <c r="J786" t="inlineStr">
        <is>
          <t>수박 100%</t>
        </is>
      </c>
      <c r="K786" t="inlineStr">
        <is>
          <t>무향,무설탕,무방부제,무색소,무합성첨가물</t>
        </is>
      </c>
      <c r="L786" t="inlineStr"/>
      <c r="M786" t="inlineStr"/>
      <c r="N786" t="inlineStr">
        <is>
          <t>haccp</t>
        </is>
      </c>
      <c r="O786" t="inlineStr">
        <is>
          <t>면세</t>
        </is>
      </c>
      <c r="P786" t="inlineStr">
        <is>
          <t>1.5kg*6팩
9kg</t>
        </is>
      </c>
      <c r="Q786" t="inlineStr">
        <is>
          <t>5일</t>
        </is>
      </c>
      <c r="R786" t="inlineStr">
        <is>
          <t>냉장</t>
        </is>
      </c>
    </row>
    <row r="787">
      <c r="A787" t="inlineStr"/>
      <c r="B787" t="inlineStr"/>
      <c r="C787" t="inlineStr">
        <is>
          <t>[국내산]수박(벌크포장)GAP농가인증
(06월~7월까지)</t>
        </is>
      </c>
      <c r="D787" t="inlineStr">
        <is>
          <t>일배</t>
        </is>
      </c>
      <c r="E787" t="n">
        <v>1</v>
      </c>
      <c r="F787" t="inlineStr">
        <is>
          <t>40g(조각)</t>
        </is>
      </c>
      <c r="G787" t="inlineStr">
        <is>
          <t>kg</t>
        </is>
      </c>
      <c r="H787" t="n">
        <v>16600</v>
      </c>
      <c r="I787" t="inlineStr"/>
      <c r="J787" t="inlineStr">
        <is>
          <t>수박 100%</t>
        </is>
      </c>
      <c r="K787" t="inlineStr">
        <is>
          <t>무향,무설탕,무방부제,무색소,무합성첨가물</t>
        </is>
      </c>
      <c r="L787" t="inlineStr"/>
      <c r="M787" t="inlineStr"/>
      <c r="N787" t="inlineStr">
        <is>
          <t>haccp</t>
        </is>
      </c>
      <c r="O787" t="inlineStr">
        <is>
          <t>면세</t>
        </is>
      </c>
      <c r="P787" t="inlineStr">
        <is>
          <t>1.6kg*6팩
9.6kg</t>
        </is>
      </c>
      <c r="Q787" t="inlineStr">
        <is>
          <t>5일</t>
        </is>
      </c>
      <c r="R787" t="inlineStr">
        <is>
          <t>냉장</t>
        </is>
      </c>
    </row>
    <row r="788">
      <c r="A788" t="inlineStr"/>
      <c r="B788" t="inlineStr"/>
      <c r="C788" t="inlineStr">
        <is>
          <t>[국내산]수박(벌크포장)GAP농가인증
(06월~7월까지)</t>
        </is>
      </c>
      <c r="D788" t="inlineStr">
        <is>
          <t>일배</t>
        </is>
      </c>
      <c r="E788" t="n">
        <v>1</v>
      </c>
      <c r="F788" t="inlineStr">
        <is>
          <t>50g(조각)</t>
        </is>
      </c>
      <c r="G788" t="inlineStr">
        <is>
          <t>kg</t>
        </is>
      </c>
      <c r="H788" t="n">
        <v>16600</v>
      </c>
      <c r="I788" t="inlineStr"/>
      <c r="J788" t="inlineStr">
        <is>
          <t>수박 100%</t>
        </is>
      </c>
      <c r="K788" t="inlineStr">
        <is>
          <t>무향,무설탕,무방부제,무색소,무합성첨가물</t>
        </is>
      </c>
      <c r="L788" t="inlineStr"/>
      <c r="M788" t="inlineStr"/>
      <c r="N788" t="inlineStr">
        <is>
          <t>haccp</t>
        </is>
      </c>
      <c r="O788" t="inlineStr">
        <is>
          <t>면세</t>
        </is>
      </c>
      <c r="P788" t="inlineStr">
        <is>
          <t>1.75kg*6팩
10.5kg</t>
        </is>
      </c>
      <c r="Q788" t="inlineStr">
        <is>
          <t>5일</t>
        </is>
      </c>
      <c r="R788" t="inlineStr">
        <is>
          <t>냉장</t>
        </is>
      </c>
    </row>
    <row r="789">
      <c r="A789" t="inlineStr"/>
      <c r="B789" t="inlineStr"/>
      <c r="C789" t="inlineStr">
        <is>
          <t>[수입산]적포도알(벌크포장)
(01월~4월까지)</t>
        </is>
      </c>
      <c r="D789" t="inlineStr">
        <is>
          <t>일배</t>
        </is>
      </c>
      <c r="E789" t="n">
        <v>1</v>
      </c>
      <c r="F789" t="inlineStr">
        <is>
          <t>1kg</t>
        </is>
      </c>
      <c r="G789" t="inlineStr">
        <is>
          <t>kg</t>
        </is>
      </c>
      <c r="H789" t="n">
        <v>22500</v>
      </c>
      <c r="I789" t="inlineStr"/>
      <c r="J789" t="inlineStr">
        <is>
          <t>적포도알 100%/크림슨/수입산없을시 국내산포도(캠벨)</t>
        </is>
      </c>
      <c r="K789" t="inlineStr">
        <is>
          <t>무향,무설탕,무방부제,무색소,무합성첨가물</t>
        </is>
      </c>
      <c r="L789" t="inlineStr"/>
      <c r="M789" t="inlineStr"/>
      <c r="N789" t="inlineStr">
        <is>
          <t>haccp</t>
        </is>
      </c>
      <c r="O789" t="inlineStr">
        <is>
          <t>면세</t>
        </is>
      </c>
      <c r="P789" t="n">
        <v>16</v>
      </c>
      <c r="Q789" t="inlineStr">
        <is>
          <t>5일</t>
        </is>
      </c>
      <c r="R789" t="inlineStr">
        <is>
          <t>냉장</t>
        </is>
      </c>
    </row>
    <row r="790">
      <c r="A790" t="inlineStr"/>
      <c r="B790" t="inlineStr"/>
      <c r="C790" t="inlineStr">
        <is>
          <t>[수입산]적포도알(벌크포장)
(05월~8월까지)</t>
        </is>
      </c>
      <c r="D790" t="inlineStr">
        <is>
          <t>일배</t>
        </is>
      </c>
      <c r="E790" t="n">
        <v>1</v>
      </c>
      <c r="F790" t="inlineStr">
        <is>
          <t>1kg</t>
        </is>
      </c>
      <c r="G790" t="inlineStr">
        <is>
          <t>kg</t>
        </is>
      </c>
      <c r="H790" t="n">
        <v>18200</v>
      </c>
      <c r="I790" t="inlineStr"/>
      <c r="J790" t="inlineStr">
        <is>
          <t>적포도알 100%/크림슨/수입산없을시 국내산포도(캠벨)</t>
        </is>
      </c>
      <c r="K790" t="inlineStr">
        <is>
          <t>무향,무설탕,무방부제,무색소,무합성첨가물</t>
        </is>
      </c>
      <c r="L790" t="inlineStr"/>
      <c r="M790" t="inlineStr"/>
      <c r="N790" t="inlineStr">
        <is>
          <t>haccp</t>
        </is>
      </c>
      <c r="O790" t="inlineStr">
        <is>
          <t>면세</t>
        </is>
      </c>
      <c r="P790" t="n">
        <v>16</v>
      </c>
      <c r="Q790" t="inlineStr">
        <is>
          <t>5일</t>
        </is>
      </c>
      <c r="R790" t="inlineStr">
        <is>
          <t>냉장</t>
        </is>
      </c>
    </row>
    <row r="791">
      <c r="A791" t="inlineStr"/>
      <c r="B791" t="inlineStr"/>
      <c r="C791" t="inlineStr">
        <is>
          <t>[수입산]적포도알(벌크포장)
(09월~2월까지)</t>
        </is>
      </c>
      <c r="D791" t="inlineStr">
        <is>
          <t>일배</t>
        </is>
      </c>
      <c r="E791" t="n">
        <v>1</v>
      </c>
      <c r="F791" t="inlineStr">
        <is>
          <t>1kg</t>
        </is>
      </c>
      <c r="G791" t="inlineStr">
        <is>
          <t>kg</t>
        </is>
      </c>
      <c r="H791" t="n">
        <v>26700</v>
      </c>
      <c r="I791" t="inlineStr"/>
      <c r="J791" t="inlineStr">
        <is>
          <t>적포도알 100%/크림슨/수입산없을시 국내산포도(캠벨)</t>
        </is>
      </c>
      <c r="K791" t="inlineStr">
        <is>
          <t>무향,무설탕,무방부제,무색소,무합성첨가물</t>
        </is>
      </c>
      <c r="L791" t="inlineStr"/>
      <c r="M791" t="inlineStr"/>
      <c r="N791" t="inlineStr">
        <is>
          <t>haccp</t>
        </is>
      </c>
      <c r="O791" t="inlineStr">
        <is>
          <t>면세</t>
        </is>
      </c>
      <c r="P791" t="n">
        <v>16</v>
      </c>
      <c r="Q791" t="inlineStr">
        <is>
          <t>5일</t>
        </is>
      </c>
      <c r="R791" t="inlineStr">
        <is>
          <t>냉장</t>
        </is>
      </c>
    </row>
    <row r="792">
      <c r="A792" t="inlineStr"/>
      <c r="B792" t="inlineStr"/>
      <c r="C792" t="inlineStr">
        <is>
          <t>[수입산]청포도알(벌크포장)
(01월~04월)</t>
        </is>
      </c>
      <c r="D792" t="inlineStr">
        <is>
          <t>일배</t>
        </is>
      </c>
      <c r="E792" t="n">
        <v>1</v>
      </c>
      <c r="F792" t="inlineStr">
        <is>
          <t>1kg</t>
        </is>
      </c>
      <c r="G792" t="inlineStr">
        <is>
          <t>kg</t>
        </is>
      </c>
      <c r="H792" t="n">
        <v>24500</v>
      </c>
      <c r="I792" t="inlineStr"/>
      <c r="J792" t="inlineStr">
        <is>
          <t>적포도알 100%/크림슨/수입산없을시 국내산포도(캠벨)</t>
        </is>
      </c>
      <c r="K792" t="inlineStr">
        <is>
          <t>무향,무설탕,무방부제,무색소,무합성첨가물</t>
        </is>
      </c>
      <c r="L792" t="inlineStr"/>
      <c r="M792" t="inlineStr"/>
      <c r="N792" t="inlineStr">
        <is>
          <t>haccp</t>
        </is>
      </c>
      <c r="O792" t="inlineStr">
        <is>
          <t>면세</t>
        </is>
      </c>
      <c r="P792" t="n">
        <v>16</v>
      </c>
      <c r="Q792" t="inlineStr">
        <is>
          <t>5일</t>
        </is>
      </c>
      <c r="R792" t="inlineStr">
        <is>
          <t>냉장</t>
        </is>
      </c>
    </row>
    <row r="793">
      <c r="A793" t="inlineStr"/>
      <c r="B793" t="inlineStr"/>
      <c r="C793" t="inlineStr">
        <is>
          <t>[수입산]청포도알(벌크포장)
(05월~8월까지)</t>
        </is>
      </c>
      <c r="D793" t="inlineStr">
        <is>
          <t>일배</t>
        </is>
      </c>
      <c r="E793" t="n">
        <v>1</v>
      </c>
      <c r="F793" t="inlineStr">
        <is>
          <t>1kg</t>
        </is>
      </c>
      <c r="G793" t="inlineStr">
        <is>
          <t>kg</t>
        </is>
      </c>
      <c r="H793" t="n">
        <v>20600</v>
      </c>
      <c r="I793" t="inlineStr"/>
      <c r="J793" t="inlineStr">
        <is>
          <t>적포도알 100%/크림슨/수입산없을시 국내산포도(캠벨)</t>
        </is>
      </c>
      <c r="K793" t="inlineStr">
        <is>
          <t>무향,무설탕,무방부제,무색소,무합성첨가물</t>
        </is>
      </c>
      <c r="L793" t="inlineStr"/>
      <c r="M793" t="inlineStr"/>
      <c r="N793" t="inlineStr">
        <is>
          <t>haccp</t>
        </is>
      </c>
      <c r="O793" t="inlineStr">
        <is>
          <t>면세</t>
        </is>
      </c>
      <c r="P793" t="n">
        <v>16</v>
      </c>
      <c r="Q793" t="inlineStr">
        <is>
          <t>5일</t>
        </is>
      </c>
      <c r="R793" t="inlineStr">
        <is>
          <t>냉장</t>
        </is>
      </c>
    </row>
    <row r="794">
      <c r="A794" t="inlineStr"/>
      <c r="B794" t="inlineStr"/>
      <c r="C794" t="inlineStr">
        <is>
          <t>[수입산]청포도알(벌크포장)
(09월~2월까지)</t>
        </is>
      </c>
      <c r="D794" t="inlineStr">
        <is>
          <t>일배</t>
        </is>
      </c>
      <c r="E794" t="n">
        <v>1</v>
      </c>
      <c r="F794" t="inlineStr">
        <is>
          <t>1kg</t>
        </is>
      </c>
      <c r="G794" t="inlineStr">
        <is>
          <t>kg</t>
        </is>
      </c>
      <c r="H794" t="n">
        <v>26700</v>
      </c>
      <c r="I794" t="inlineStr"/>
      <c r="J794" t="inlineStr">
        <is>
          <t>적포도알 100%/크림슨/수입산없을시 국내산포도(캠벨)</t>
        </is>
      </c>
      <c r="K794" t="inlineStr">
        <is>
          <t>무향,무설탕,무방부제,무색소,무합성첨가물</t>
        </is>
      </c>
      <c r="L794" t="inlineStr"/>
      <c r="M794" t="inlineStr"/>
      <c r="N794" t="inlineStr">
        <is>
          <t>haccp</t>
        </is>
      </c>
      <c r="O794" t="inlineStr">
        <is>
          <t>면세</t>
        </is>
      </c>
      <c r="P794" t="n">
        <v>16</v>
      </c>
      <c r="Q794" t="inlineStr">
        <is>
          <t>5일</t>
        </is>
      </c>
      <c r="R794" t="inlineStr">
        <is>
          <t>냉장</t>
        </is>
      </c>
    </row>
    <row r="795">
      <c r="A795" t="inlineStr"/>
      <c r="B795" t="inlineStr"/>
      <c r="C795" t="inlineStr">
        <is>
          <t>반별비(과일류)</t>
        </is>
      </c>
      <c r="D795" t="inlineStr"/>
      <c r="E795" t="inlineStr"/>
      <c r="F795" t="inlineStr"/>
      <c r="G795" t="inlineStr">
        <is>
          <t>kg</t>
        </is>
      </c>
      <c r="H795" t="n">
        <v>400</v>
      </c>
      <c r="I795" t="inlineStr"/>
      <c r="J795" t="inlineStr"/>
      <c r="K795" t="inlineStr">
        <is>
          <t>**아이스망고 반별비 300원**</t>
        </is>
      </c>
      <c r="L795" t="inlineStr"/>
      <c r="M795" t="inlineStr"/>
      <c r="N795" t="inlineStr">
        <is>
          <t>haccp</t>
        </is>
      </c>
      <c r="O795" t="inlineStr">
        <is>
          <t>면세</t>
        </is>
      </c>
      <c r="P795" t="inlineStr"/>
      <c r="Q795" t="inlineStr"/>
      <c r="R795" t="inlineStr"/>
    </row>
    <row r="796">
      <c r="A796" t="inlineStr"/>
      <c r="B796" t="inlineStr"/>
      <c r="C796" t="inlineStr">
        <is>
          <t>[단순매입]
[수입산]아이스망고바100％(개별포장)</t>
        </is>
      </c>
      <c r="D796" t="inlineStr">
        <is>
          <t>재고</t>
        </is>
      </c>
      <c r="E796" t="n">
        <v>0.06</v>
      </c>
      <c r="F796" t="inlineStr">
        <is>
          <t>60g</t>
        </is>
      </c>
      <c r="G796" t="inlineStr">
        <is>
          <t>개</t>
        </is>
      </c>
      <c r="H796" t="inlineStr"/>
      <c r="I796" t="n">
        <v>1000</v>
      </c>
      <c r="J796" t="inlineStr">
        <is>
          <t>망고(베트남) 100% (無향,無설탕,無방부제,無색소,無합성첨가물)</t>
        </is>
      </c>
      <c r="K796" t="inlineStr">
        <is>
          <t>62g(비닐포장지 및 나무막대포함)</t>
        </is>
      </c>
      <c r="L796" t="inlineStr">
        <is>
          <t>바로섭취가능</t>
        </is>
      </c>
      <c r="M796" t="inlineStr"/>
      <c r="N796" t="inlineStr"/>
      <c r="O796" t="inlineStr">
        <is>
          <t>면세</t>
        </is>
      </c>
      <c r="P796" t="n">
        <v>50</v>
      </c>
      <c r="Q796" t="inlineStr">
        <is>
          <t>24개월</t>
        </is>
      </c>
      <c r="R796" t="inlineStr">
        <is>
          <t>냉동</t>
        </is>
      </c>
    </row>
    <row r="797">
      <c r="A797" t="inlineStr"/>
      <c r="B797" t="inlineStr"/>
      <c r="C797" t="inlineStr">
        <is>
          <t>[국내산]칼슘5無녹차무쌈</t>
        </is>
      </c>
      <c r="D797" t="inlineStr">
        <is>
          <t>재고</t>
        </is>
      </c>
      <c r="E797" t="n">
        <v>2</v>
      </c>
      <c r="F797" t="inlineStr">
        <is>
          <t>2kg</t>
        </is>
      </c>
      <c r="G797" t="inlineStr">
        <is>
          <t>판</t>
        </is>
      </c>
      <c r="H797" t="n">
        <v>8100</v>
      </c>
      <c r="I797" t="inlineStr"/>
      <c r="J797"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K797" t="inlineStr">
        <is>
          <t>단량:약11g/ 입수:약100~110개
2Kg(고형량 1.2Kg)</t>
        </is>
      </c>
      <c r="L797" t="inlineStr">
        <is>
          <t>바로섭취가능</t>
        </is>
      </c>
      <c r="M797" t="inlineStr"/>
      <c r="N797" t="inlineStr">
        <is>
          <t>haccp</t>
        </is>
      </c>
      <c r="O797" t="inlineStr">
        <is>
          <t>면세</t>
        </is>
      </c>
      <c r="P797" t="n">
        <v>4</v>
      </c>
      <c r="Q797" t="inlineStr">
        <is>
          <t>90일</t>
        </is>
      </c>
      <c r="R797" t="inlineStr">
        <is>
          <t>냉장</t>
        </is>
      </c>
    </row>
    <row r="798">
      <c r="A798" t="inlineStr"/>
      <c r="B798" t="inlineStr"/>
      <c r="C798" t="inlineStr">
        <is>
          <t>[국내산]칼슘5無레몬무쌈</t>
        </is>
      </c>
      <c r="D798" t="inlineStr">
        <is>
          <t>재고</t>
        </is>
      </c>
      <c r="E798" t="n">
        <v>2</v>
      </c>
      <c r="F798" t="inlineStr">
        <is>
          <t>2kg</t>
        </is>
      </c>
      <c r="G798" t="inlineStr">
        <is>
          <t>판</t>
        </is>
      </c>
      <c r="H798" t="n">
        <v>8100</v>
      </c>
      <c r="I798" t="inlineStr"/>
      <c r="J798"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K798" t="inlineStr">
        <is>
          <t>단량:약10g/ 입수:약110~120개
2Kg(고형량 1.2Kg)</t>
        </is>
      </c>
      <c r="L798" t="inlineStr">
        <is>
          <t>바로섭취가능</t>
        </is>
      </c>
      <c r="M798" t="inlineStr"/>
      <c r="N798" t="inlineStr">
        <is>
          <t>haccp</t>
        </is>
      </c>
      <c r="O798" t="inlineStr">
        <is>
          <t>면세</t>
        </is>
      </c>
      <c r="P798" t="n">
        <v>4</v>
      </c>
      <c r="Q798" t="inlineStr">
        <is>
          <t>90일</t>
        </is>
      </c>
      <c r="R798" t="inlineStr">
        <is>
          <t>냉장</t>
        </is>
      </c>
    </row>
    <row r="799">
      <c r="A799" t="inlineStr"/>
      <c r="B799" t="inlineStr"/>
      <c r="C799" t="inlineStr">
        <is>
          <t>[국내산]칼슘5無블루베리무쌈</t>
        </is>
      </c>
      <c r="D799" t="inlineStr">
        <is>
          <t>재고</t>
        </is>
      </c>
      <c r="E799" t="n">
        <v>2</v>
      </c>
      <c r="F799" t="inlineStr">
        <is>
          <t>2kg</t>
        </is>
      </c>
      <c r="G799" t="inlineStr">
        <is>
          <t>판</t>
        </is>
      </c>
      <c r="H799" t="n">
        <v>8300</v>
      </c>
      <c r="I799" t="inlineStr"/>
      <c r="J799"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K799" t="inlineStr">
        <is>
          <t>단량:약10g/ 입수:약110~120개
2Kg(고형량 1.2Kg)</t>
        </is>
      </c>
      <c r="L799" t="inlineStr">
        <is>
          <t>바로섭취가능</t>
        </is>
      </c>
      <c r="M799" t="inlineStr"/>
      <c r="N799" t="inlineStr">
        <is>
          <t>haccp</t>
        </is>
      </c>
      <c r="O799" t="inlineStr">
        <is>
          <t>면세</t>
        </is>
      </c>
      <c r="P799" t="n">
        <v>4</v>
      </c>
      <c r="Q799" t="inlineStr">
        <is>
          <t>90일</t>
        </is>
      </c>
      <c r="R799" t="inlineStr">
        <is>
          <t>냉장</t>
        </is>
      </c>
    </row>
    <row r="800">
      <c r="A800" t="inlineStr"/>
      <c r="B800" t="inlineStr"/>
      <c r="C800" t="inlineStr">
        <is>
          <t>[국내산]칼슘5無새콤달콤무쌈</t>
        </is>
      </c>
      <c r="D800" t="inlineStr">
        <is>
          <t>재고</t>
        </is>
      </c>
      <c r="E800" t="n">
        <v>2</v>
      </c>
      <c r="F800" t="inlineStr">
        <is>
          <t>2kg</t>
        </is>
      </c>
      <c r="G800" t="inlineStr">
        <is>
          <t>판</t>
        </is>
      </c>
      <c r="H800" t="n">
        <v>8100</v>
      </c>
      <c r="I800" t="inlineStr"/>
      <c r="J800" t="inlineStr">
        <is>
          <t>무(국산) 60%, 조미액 40%[발효식초, 정제소금(국산), 효소처리스테비아, 분말결정포도당, 젖산칼슘 0.1%(영양강화제, 벨기에), 산도조절제, 아황산나트륨(산화방지제)]</t>
        </is>
      </c>
      <c r="K800" t="inlineStr">
        <is>
          <t>단량:약10g/ 입수:약110~120개
2Kg(고형량 1.2Kg)</t>
        </is>
      </c>
      <c r="L800" t="inlineStr">
        <is>
          <t>바로섭취가능</t>
        </is>
      </c>
      <c r="M800" t="inlineStr"/>
      <c r="N800" t="inlineStr">
        <is>
          <t>haccp</t>
        </is>
      </c>
      <c r="O800" t="inlineStr">
        <is>
          <t>면세</t>
        </is>
      </c>
      <c r="P800" t="n">
        <v>4</v>
      </c>
      <c r="Q800" t="inlineStr">
        <is>
          <t>90일</t>
        </is>
      </c>
      <c r="R800" t="inlineStr">
        <is>
          <t>냉장</t>
        </is>
      </c>
    </row>
    <row r="801">
      <c r="A801" t="inlineStr"/>
      <c r="B801" t="inlineStr"/>
      <c r="C801" t="inlineStr">
        <is>
          <t>[국내산]칼슘5無와사비무쌈</t>
        </is>
      </c>
      <c r="D801" t="inlineStr">
        <is>
          <t>재고</t>
        </is>
      </c>
      <c r="E801" t="n">
        <v>2</v>
      </c>
      <c r="F801" t="inlineStr">
        <is>
          <t>2kg</t>
        </is>
      </c>
      <c r="G801" t="inlineStr">
        <is>
          <t>판</t>
        </is>
      </c>
      <c r="H801" t="n">
        <v>8100</v>
      </c>
      <c r="I801" t="inlineStr"/>
      <c r="J801"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K801" t="inlineStr">
        <is>
          <t>단량:약10g / 입수:약110~120개
2Kg(고형량 1.2Kg)</t>
        </is>
      </c>
      <c r="L801" t="inlineStr">
        <is>
          <t>바로섭취가능</t>
        </is>
      </c>
      <c r="M801" t="inlineStr"/>
      <c r="N801" t="inlineStr">
        <is>
          <t>haccp</t>
        </is>
      </c>
      <c r="O801" t="inlineStr">
        <is>
          <t>면세</t>
        </is>
      </c>
      <c r="P801" t="n">
        <v>4</v>
      </c>
      <c r="Q801" t="inlineStr">
        <is>
          <t>90일</t>
        </is>
      </c>
      <c r="R801" t="inlineStr">
        <is>
          <t>냉장</t>
        </is>
      </c>
    </row>
    <row r="802">
      <c r="A802" t="inlineStr"/>
      <c r="B802" t="inlineStr"/>
      <c r="C802" t="inlineStr">
        <is>
          <t>[국내산]칼슘5無4색야채피클</t>
        </is>
      </c>
      <c r="D802" t="inlineStr">
        <is>
          <t>재고</t>
        </is>
      </c>
      <c r="E802" t="n">
        <v>2</v>
      </c>
      <c r="F802" t="inlineStr">
        <is>
          <t>2kg</t>
        </is>
      </c>
      <c r="G802" t="inlineStr">
        <is>
          <t>판</t>
        </is>
      </c>
      <c r="H802" t="n">
        <v>14800</v>
      </c>
      <c r="I802" t="inlineStr"/>
      <c r="J802"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K802" t="inlineStr">
        <is>
          <t>2Kg(고형량 850g)</t>
        </is>
      </c>
      <c r="L802" t="inlineStr">
        <is>
          <t>바로섭취가능</t>
        </is>
      </c>
      <c r="M802" t="inlineStr"/>
      <c r="N802" t="inlineStr">
        <is>
          <t>haccp</t>
        </is>
      </c>
      <c r="O802" t="inlineStr">
        <is>
          <t>면세</t>
        </is>
      </c>
      <c r="P802" t="n">
        <v>4</v>
      </c>
      <c r="Q802" t="inlineStr">
        <is>
          <t>90일</t>
        </is>
      </c>
      <c r="R802" t="inlineStr">
        <is>
          <t>냉장</t>
        </is>
      </c>
    </row>
    <row r="803">
      <c r="A803" t="inlineStr"/>
      <c r="B803" t="inlineStr"/>
      <c r="C803" t="inlineStr">
        <is>
          <t>[국내산]칼슘5無모듬야채피클</t>
        </is>
      </c>
      <c r="D803" t="inlineStr">
        <is>
          <t>재고</t>
        </is>
      </c>
      <c r="E803" t="n">
        <v>2</v>
      </c>
      <c r="F803" t="inlineStr">
        <is>
          <t>2kg</t>
        </is>
      </c>
      <c r="G803" t="inlineStr">
        <is>
          <t>판</t>
        </is>
      </c>
      <c r="H803" t="n">
        <v>13200</v>
      </c>
      <c r="I803" t="inlineStr"/>
      <c r="J803" t="inlineStr">
        <is>
          <t>오이(국산) 30%, 무(국산)12.5%, 당근(국산) 7.5%, 조미액 50%[액상과당, 발효식초, 주정, 복합조미식품, 정제소금(국산), 젖산칼슘 0.1%(영양강화제, 벨기에), 산도조절제)</t>
        </is>
      </c>
      <c r="K803" t="inlineStr">
        <is>
          <t>오이 : 절단, 무 : 치킨무2개 길이, 당근 : 직사각형 스틱 / 2Kg(고형량 1Kg)</t>
        </is>
      </c>
      <c r="L803" t="inlineStr">
        <is>
          <t>바로섭취가능</t>
        </is>
      </c>
      <c r="M803" t="inlineStr"/>
      <c r="N803" t="inlineStr">
        <is>
          <t>haccp</t>
        </is>
      </c>
      <c r="O803" t="inlineStr">
        <is>
          <t>면세</t>
        </is>
      </c>
      <c r="P803" t="n">
        <v>4</v>
      </c>
      <c r="Q803" t="inlineStr">
        <is>
          <t>90일</t>
        </is>
      </c>
      <c r="R803" t="inlineStr">
        <is>
          <t>냉장</t>
        </is>
      </c>
    </row>
    <row r="804">
      <c r="A804" t="inlineStr"/>
      <c r="B804" t="inlineStr"/>
      <c r="C804" t="inlineStr">
        <is>
          <t>[국내산]칼슘5無블루베리무피클</t>
        </is>
      </c>
      <c r="D804" t="inlineStr">
        <is>
          <t>재고</t>
        </is>
      </c>
      <c r="E804" t="n">
        <v>2</v>
      </c>
      <c r="F804" t="inlineStr">
        <is>
          <t>2kg</t>
        </is>
      </c>
      <c r="G804" t="inlineStr">
        <is>
          <t>판</t>
        </is>
      </c>
      <c r="H804" t="n">
        <v>8300</v>
      </c>
      <c r="I804" t="inlineStr"/>
      <c r="J804"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K804" t="inlineStr">
        <is>
          <t>단량:약5g/ 입수:약220~240개
2Kg(고형량 1Kg)</t>
        </is>
      </c>
      <c r="L804" t="inlineStr">
        <is>
          <t>바로섭취가능</t>
        </is>
      </c>
      <c r="M804" t="inlineStr"/>
      <c r="N804" t="inlineStr">
        <is>
          <t>haccp</t>
        </is>
      </c>
      <c r="O804" t="inlineStr">
        <is>
          <t>면세</t>
        </is>
      </c>
      <c r="P804" t="n">
        <v>4</v>
      </c>
      <c r="Q804" t="inlineStr">
        <is>
          <t>90일</t>
        </is>
      </c>
      <c r="R804" t="inlineStr">
        <is>
          <t>냉장</t>
        </is>
      </c>
    </row>
    <row r="805">
      <c r="A805" t="inlineStr"/>
      <c r="B805" t="inlineStr"/>
      <c r="C805" t="inlineStr">
        <is>
          <t>[국내산]칼슘5無생오이피클</t>
        </is>
      </c>
      <c r="D805" t="inlineStr">
        <is>
          <t>재고</t>
        </is>
      </c>
      <c r="E805" t="n">
        <v>2</v>
      </c>
      <c r="F805" t="inlineStr">
        <is>
          <t>2kg</t>
        </is>
      </c>
      <c r="G805" t="inlineStr">
        <is>
          <t>판</t>
        </is>
      </c>
      <c r="H805" t="n">
        <v>14000</v>
      </c>
      <c r="I805" t="inlineStr"/>
      <c r="J805" t="inlineStr">
        <is>
          <t>오이(국산) 50%, 조미액 50%[액상과당, 발효식초, 주정, 복합조미식품, 정제소금(국산), 젖산칼슘 0.1%(영양강화제, 벨기에), 산도조절제]</t>
        </is>
      </c>
      <c r="K805" t="inlineStr">
        <is>
          <t>단량:약11g/ 입수:약100~110개
2Kg(고형량 1Kg)</t>
        </is>
      </c>
      <c r="L805" t="inlineStr">
        <is>
          <t>바로섭취가능</t>
        </is>
      </c>
      <c r="M805" t="inlineStr"/>
      <c r="N805" t="inlineStr">
        <is>
          <t>haccp</t>
        </is>
      </c>
      <c r="O805" t="inlineStr">
        <is>
          <t>면세</t>
        </is>
      </c>
      <c r="P805" t="n">
        <v>4</v>
      </c>
      <c r="Q805" t="inlineStr">
        <is>
          <t>90일</t>
        </is>
      </c>
      <c r="R805" t="inlineStr">
        <is>
          <t>냉장</t>
        </is>
      </c>
    </row>
    <row r="806">
      <c r="A806" t="inlineStr"/>
      <c r="B806" t="inlineStr"/>
      <c r="C806" t="inlineStr">
        <is>
          <t>[국내산]4無명인단무지(반달)</t>
        </is>
      </c>
      <c r="D806" t="inlineStr">
        <is>
          <t>재고</t>
        </is>
      </c>
      <c r="E806" t="n">
        <v>2.7</v>
      </c>
      <c r="F806" t="inlineStr">
        <is>
          <t>2.7kg</t>
        </is>
      </c>
      <c r="G806" t="inlineStr">
        <is>
          <t>판</t>
        </is>
      </c>
      <c r="H806" t="n">
        <v>8100</v>
      </c>
      <c r="I806" t="inlineStr"/>
      <c r="J806" t="inlineStr">
        <is>
          <t>절임무[무(국산)+천일염(호주산)]60%, 조미액 40%[발효식초, 효소처리스테비아, 소브산칼륨(보존료), 분말결정포도당, 산도조절제, 치자황색소, 아황산나트륨(산화방지제), 아스파탐(감미료)]</t>
        </is>
      </c>
      <c r="K806" t="inlineStr">
        <is>
          <t>단량:약6.4g/ 입수:약267개±5
2.7Kg(고형량 1.68Kg)</t>
        </is>
      </c>
      <c r="L806" t="inlineStr">
        <is>
          <t>바로섭취가능</t>
        </is>
      </c>
      <c r="M806" t="inlineStr"/>
      <c r="N806" t="inlineStr">
        <is>
          <t>haccp</t>
        </is>
      </c>
      <c r="O806" t="inlineStr">
        <is>
          <t>면세</t>
        </is>
      </c>
      <c r="P806" t="n">
        <v>4</v>
      </c>
      <c r="Q806" t="inlineStr">
        <is>
          <t>90일</t>
        </is>
      </c>
      <c r="R806" t="inlineStr">
        <is>
          <t>냉장</t>
        </is>
      </c>
    </row>
    <row r="807">
      <c r="A807" t="inlineStr"/>
      <c r="B807" t="inlineStr"/>
      <c r="C807" t="inlineStr">
        <is>
          <t>[국내산]4無명인단무지(김밥)</t>
        </is>
      </c>
      <c r="D807" t="inlineStr">
        <is>
          <t>재고</t>
        </is>
      </c>
      <c r="E807" t="n">
        <v>2.7</v>
      </c>
      <c r="F807" t="inlineStr">
        <is>
          <t>2.7kg</t>
        </is>
      </c>
      <c r="G807" t="inlineStr">
        <is>
          <t>판</t>
        </is>
      </c>
      <c r="H807" t="n">
        <v>8700</v>
      </c>
      <c r="I807" t="inlineStr"/>
      <c r="J807" t="inlineStr">
        <is>
          <t>절임무[무(국산)+천일염(호주산)]60%, 조미액 40%[발효식초, 효소처리스테비아, 소브산칼륨(보존료), 분말결정포도당, 산도조절제, 치자황색소, 아황산나트륨(산화방지제), 아스파탐(감미료)]</t>
        </is>
      </c>
      <c r="K807" t="inlineStr">
        <is>
          <t>단량:약18g/ 입수:약93~95개
2.7Kg(고형량 1.68Kg)</t>
        </is>
      </c>
      <c r="L807" t="inlineStr">
        <is>
          <t>바로섭취가능</t>
        </is>
      </c>
      <c r="M807" t="inlineStr"/>
      <c r="N807" t="inlineStr">
        <is>
          <t>haccp</t>
        </is>
      </c>
      <c r="O807" t="inlineStr">
        <is>
          <t>면세</t>
        </is>
      </c>
      <c r="P807" t="n">
        <v>4</v>
      </c>
      <c r="Q807" t="inlineStr">
        <is>
          <t>90일</t>
        </is>
      </c>
      <c r="R807" t="inlineStr">
        <is>
          <t>냉장</t>
        </is>
      </c>
    </row>
    <row r="808">
      <c r="A808" t="inlineStr"/>
      <c r="B808" t="inlineStr"/>
      <c r="C808" t="inlineStr">
        <is>
          <t>[국내산]4無명인단무지(양식)</t>
        </is>
      </c>
      <c r="D808" t="inlineStr">
        <is>
          <t>재고</t>
        </is>
      </c>
      <c r="E808" t="n">
        <v>2.7</v>
      </c>
      <c r="F808" t="inlineStr">
        <is>
          <t>2.7kg</t>
        </is>
      </c>
      <c r="G808" t="inlineStr">
        <is>
          <t>판</t>
        </is>
      </c>
      <c r="H808" t="n">
        <v>8500</v>
      </c>
      <c r="I808" t="inlineStr"/>
      <c r="J808" t="inlineStr">
        <is>
          <t>절임무[무(국산)+천일염(호주산)]60%, 조미액 40%[발효식초, 효소처리스테비아, 소브산칼륨(보존료), 분말결정포도당, 산도조절제, 치자황색소, 아황산나트륨(산화방지제), 아스파탐(감미료)]</t>
        </is>
      </c>
      <c r="K808" t="inlineStr">
        <is>
          <t>단량:약6g/ 약283개
2.7Kg(고형량 1.68Kg)</t>
        </is>
      </c>
      <c r="L808" t="inlineStr">
        <is>
          <t>바로섭취가능</t>
        </is>
      </c>
      <c r="M808" t="inlineStr"/>
      <c r="N808" t="inlineStr">
        <is>
          <t>haccp</t>
        </is>
      </c>
      <c r="O808" t="inlineStr">
        <is>
          <t>면세</t>
        </is>
      </c>
      <c r="P808" t="n">
        <v>4</v>
      </c>
      <c r="Q808" t="inlineStr">
        <is>
          <t>90일</t>
        </is>
      </c>
      <c r="R808" t="inlineStr">
        <is>
          <t>냉장</t>
        </is>
      </c>
    </row>
    <row r="809">
      <c r="A809" t="inlineStr"/>
      <c r="B809" t="inlineStr"/>
      <c r="C809" t="inlineStr">
        <is>
          <t>[단순매입]눈꽃치즈</t>
        </is>
      </c>
      <c r="D809" t="inlineStr">
        <is>
          <t>재고</t>
        </is>
      </c>
      <c r="E809" t="n">
        <v>1</v>
      </c>
      <c r="F809" t="inlineStr">
        <is>
          <t>1kg</t>
        </is>
      </c>
      <c r="G809" t="inlineStr">
        <is>
          <t>봉</t>
        </is>
      </c>
      <c r="H809" t="n">
        <v>23900</v>
      </c>
      <c r="I809" t="inlineStr"/>
      <c r="J809" t="inlineStr">
        <is>
          <t>자연치즈99%[모짜렐라치즈(외국산:미국,독일,터기등/우유,식염,배양액,우유응고효소,염화칼슘],분말셀룰로스1%</t>
        </is>
      </c>
      <c r="K809" t="inlineStr"/>
      <c r="L809" t="inlineStr"/>
      <c r="M809" t="n">
        <v>2</v>
      </c>
      <c r="N809" t="inlineStr">
        <is>
          <t>haccp</t>
        </is>
      </c>
      <c r="O809" t="inlineStr">
        <is>
          <t>과세</t>
        </is>
      </c>
      <c r="P809" t="n">
        <v>8</v>
      </c>
      <c r="Q809" t="inlineStr">
        <is>
          <t>9개월</t>
        </is>
      </c>
      <c r="R809" t="inlineStr">
        <is>
          <t>냉동</t>
        </is>
      </c>
    </row>
    <row r="810">
      <c r="A810" t="inlineStr"/>
      <c r="B810" t="inlineStr"/>
      <c r="C810" t="inlineStr">
        <is>
          <t>[단순매입]참스트링치즈</t>
        </is>
      </c>
      <c r="D810" t="inlineStr">
        <is>
          <t>재고</t>
        </is>
      </c>
      <c r="E810" t="n">
        <v>1</v>
      </c>
      <c r="F810" t="inlineStr">
        <is>
          <t>20g*50개</t>
        </is>
      </c>
      <c r="G810" t="inlineStr">
        <is>
          <t>봉</t>
        </is>
      </c>
      <c r="H810" t="n">
        <v>26300</v>
      </c>
      <c r="I810" t="n">
        <v>526</v>
      </c>
      <c r="J810" t="inlineStr">
        <is>
          <t>치즈함량 93%,변성전분 등</t>
        </is>
      </c>
      <c r="K810" t="inlineStr">
        <is>
          <t>12cm</t>
        </is>
      </c>
      <c r="L810" t="inlineStr"/>
      <c r="M810" t="n">
        <v>2</v>
      </c>
      <c r="N810" t="inlineStr">
        <is>
          <t>haccp</t>
        </is>
      </c>
      <c r="O810" t="inlineStr">
        <is>
          <t>과세</t>
        </is>
      </c>
      <c r="P810" t="n">
        <v>6</v>
      </c>
      <c r="Q810" t="inlineStr">
        <is>
          <t>6개월</t>
        </is>
      </c>
      <c r="R810" t="inlineStr">
        <is>
          <t>냉동</t>
        </is>
      </c>
    </row>
    <row r="811">
      <c r="A811" t="inlineStr"/>
      <c r="B811" t="inlineStr"/>
      <c r="C811" t="inlineStr">
        <is>
          <t>★[국내산]우리콩판두부(찌개)★(행사가적용3월~8월까지)</t>
        </is>
      </c>
      <c r="D811" t="inlineStr">
        <is>
          <t>일배</t>
        </is>
      </c>
      <c r="E811" t="n">
        <v>3</v>
      </c>
      <c r="F811" t="inlineStr">
        <is>
          <t>3kg</t>
        </is>
      </c>
      <c r="G811" t="inlineStr">
        <is>
          <t>판</t>
        </is>
      </c>
      <c r="H811" t="n">
        <v>16300</v>
      </c>
      <c r="I811" t="inlineStr"/>
      <c r="J811" t="inlineStr">
        <is>
          <t>대두(국산)99%,천연응고제1%(조제해수염화마그네슘,식물성유지,올리브유)</t>
        </is>
      </c>
      <c r="K811" t="inlineStr"/>
      <c r="L811" t="inlineStr">
        <is>
          <t>조리하여 섭취</t>
        </is>
      </c>
      <c r="M811" t="n">
        <v>5</v>
      </c>
      <c r="N811" t="inlineStr">
        <is>
          <t>haccp</t>
        </is>
      </c>
      <c r="O811" t="inlineStr">
        <is>
          <t>면세</t>
        </is>
      </c>
      <c r="P811" t="n">
        <v>4</v>
      </c>
      <c r="Q811" t="inlineStr">
        <is>
          <t>25일</t>
        </is>
      </c>
      <c r="R811" t="inlineStr">
        <is>
          <t>냉장</t>
        </is>
      </c>
    </row>
    <row r="812">
      <c r="A812" t="inlineStr"/>
      <c r="B812" t="inlineStr"/>
      <c r="C812" t="inlineStr">
        <is>
          <t>★[국내산]우리콩판두부(부침)★(행사가적용3월~8월까지)</t>
        </is>
      </c>
      <c r="D812" t="inlineStr">
        <is>
          <t>일배</t>
        </is>
      </c>
      <c r="E812" t="n">
        <v>3</v>
      </c>
      <c r="F812" t="inlineStr">
        <is>
          <t>3kg</t>
        </is>
      </c>
      <c r="G812" t="inlineStr">
        <is>
          <t>판</t>
        </is>
      </c>
      <c r="H812" t="n">
        <v>16300</v>
      </c>
      <c r="I812" t="inlineStr"/>
      <c r="J812" t="inlineStr">
        <is>
          <t>대두(국산)99%,천연응고제1%(조제해수염화마그네슘,식물성유지,올리브유)</t>
        </is>
      </c>
      <c r="K812" t="inlineStr"/>
      <c r="L812" t="inlineStr">
        <is>
          <t>조리하여 섭취</t>
        </is>
      </c>
      <c r="M812" t="n">
        <v>5</v>
      </c>
      <c r="N812" t="inlineStr">
        <is>
          <t>haccp</t>
        </is>
      </c>
      <c r="O812" t="inlineStr">
        <is>
          <t>면세</t>
        </is>
      </c>
      <c r="P812" t="n">
        <v>4</v>
      </c>
      <c r="Q812" t="inlineStr">
        <is>
          <t>25일</t>
        </is>
      </c>
      <c r="R812" t="inlineStr">
        <is>
          <t>냉장</t>
        </is>
      </c>
    </row>
    <row r="813">
      <c r="A813" t="inlineStr"/>
      <c r="B813" t="inlineStr"/>
      <c r="C813" t="inlineStr">
        <is>
          <t>[국내산]우리콩마파두부(300조각)</t>
        </is>
      </c>
      <c r="D813" t="inlineStr">
        <is>
          <t>일배</t>
        </is>
      </c>
      <c r="E813" t="n">
        <v>3</v>
      </c>
      <c r="F813" t="inlineStr">
        <is>
          <t>3kg</t>
        </is>
      </c>
      <c r="G813" t="inlineStr">
        <is>
          <t>판</t>
        </is>
      </c>
      <c r="H813" t="n">
        <v>21800</v>
      </c>
      <c r="I813" t="inlineStr"/>
      <c r="J813" t="inlineStr">
        <is>
          <t>대두(국산)99%,천연응고제1%(조제해수염화마그네슘,식물성유지,올리브유)</t>
        </is>
      </c>
      <c r="K813" t="inlineStr"/>
      <c r="L813" t="inlineStr">
        <is>
          <t>조리하여 섭취</t>
        </is>
      </c>
      <c r="M813" t="n">
        <v>5</v>
      </c>
      <c r="N813" t="inlineStr">
        <is>
          <t>haccp</t>
        </is>
      </c>
      <c r="O813" t="inlineStr">
        <is>
          <t>면세</t>
        </is>
      </c>
      <c r="P813" t="n">
        <v>4</v>
      </c>
      <c r="Q813" t="inlineStr">
        <is>
          <t>25일</t>
        </is>
      </c>
      <c r="R813" t="inlineStr">
        <is>
          <t>냉장</t>
        </is>
      </c>
    </row>
    <row r="814">
      <c r="A814" t="inlineStr"/>
      <c r="B814" t="inlineStr"/>
      <c r="C814" t="inlineStr">
        <is>
          <t>[국내산]우리콩슬라이스두부(102조각)</t>
        </is>
      </c>
      <c r="D814" t="inlineStr">
        <is>
          <t>일배</t>
        </is>
      </c>
      <c r="E814" t="n">
        <v>3</v>
      </c>
      <c r="F814" t="inlineStr">
        <is>
          <t>3kg</t>
        </is>
      </c>
      <c r="G814" t="inlineStr">
        <is>
          <t>판</t>
        </is>
      </c>
      <c r="H814" t="n">
        <v>20800</v>
      </c>
      <c r="I814" t="inlineStr"/>
      <c r="J814" t="inlineStr">
        <is>
          <t>대두(국산)99%,천연응고제1%(조제해수염화마그네슘,식물성유지,올리브유)</t>
        </is>
      </c>
      <c r="K814" t="inlineStr"/>
      <c r="L814" t="inlineStr">
        <is>
          <t>조리하여 섭취</t>
        </is>
      </c>
      <c r="M814" t="n">
        <v>5</v>
      </c>
      <c r="N814" t="inlineStr">
        <is>
          <t>haccp</t>
        </is>
      </c>
      <c r="O814" t="inlineStr">
        <is>
          <t>면세</t>
        </is>
      </c>
      <c r="P814" t="n">
        <v>4</v>
      </c>
      <c r="Q814" t="inlineStr">
        <is>
          <t>25일</t>
        </is>
      </c>
      <c r="R814" t="inlineStr">
        <is>
          <t>냉장</t>
        </is>
      </c>
    </row>
    <row r="815">
      <c r="A815" t="inlineStr"/>
      <c r="B815" t="inlineStr"/>
      <c r="C815" t="inlineStr">
        <is>
          <t>[국내산]우리콩순두부</t>
        </is>
      </c>
      <c r="D815" t="inlineStr">
        <is>
          <t>일배</t>
        </is>
      </c>
      <c r="E815" t="n">
        <v>1</v>
      </c>
      <c r="F815" t="inlineStr">
        <is>
          <t>1kg</t>
        </is>
      </c>
      <c r="G815" t="inlineStr">
        <is>
          <t>봉</t>
        </is>
      </c>
      <c r="H815" t="n">
        <v>4000</v>
      </c>
      <c r="I815" t="inlineStr"/>
      <c r="J815" t="inlineStr">
        <is>
          <t>대두(국산)99%,두부응고제1%</t>
        </is>
      </c>
      <c r="K815" t="inlineStr"/>
      <c r="L815" t="inlineStr">
        <is>
          <t>조리하여 섭취</t>
        </is>
      </c>
      <c r="M815" t="n">
        <v>5</v>
      </c>
      <c r="N815" t="inlineStr">
        <is>
          <t>haccp</t>
        </is>
      </c>
      <c r="O815" t="inlineStr">
        <is>
          <t>면세</t>
        </is>
      </c>
      <c r="P815" t="n">
        <v>12</v>
      </c>
      <c r="Q815" t="inlineStr">
        <is>
          <t>25일</t>
        </is>
      </c>
      <c r="R815" t="inlineStr">
        <is>
          <t>냉장</t>
        </is>
      </c>
    </row>
    <row r="816">
      <c r="A816" t="inlineStr"/>
      <c r="B816" t="inlineStr"/>
      <c r="C816" t="inlineStr">
        <is>
          <t>[국내산]우리콩연두부</t>
        </is>
      </c>
      <c r="D816" t="inlineStr">
        <is>
          <t>일배</t>
        </is>
      </c>
      <c r="E816" t="n">
        <v>1</v>
      </c>
      <c r="F816" t="inlineStr">
        <is>
          <t>1kg</t>
        </is>
      </c>
      <c r="G816" t="inlineStr">
        <is>
          <t>봉</t>
        </is>
      </c>
      <c r="H816" t="n">
        <v>4000</v>
      </c>
      <c r="I816" t="inlineStr"/>
      <c r="J816" t="inlineStr">
        <is>
          <t>대두(국산)99%,두부응고제1%</t>
        </is>
      </c>
      <c r="K816" t="inlineStr"/>
      <c r="L816" t="inlineStr">
        <is>
          <t>조리하여 섭취</t>
        </is>
      </c>
      <c r="M816" t="n">
        <v>5</v>
      </c>
      <c r="N816" t="inlineStr">
        <is>
          <t>haccp</t>
        </is>
      </c>
      <c r="O816" t="inlineStr">
        <is>
          <t>면세</t>
        </is>
      </c>
      <c r="P816" t="n">
        <v>12</v>
      </c>
      <c r="Q816" t="inlineStr">
        <is>
          <t>25일</t>
        </is>
      </c>
      <c r="R816" t="inlineStr">
        <is>
          <t>냉장</t>
        </is>
      </c>
    </row>
    <row r="817">
      <c r="A817" t="inlineStr"/>
      <c r="B817" t="inlineStr"/>
      <c r="C817" t="inlineStr">
        <is>
          <t>[수입산]판두부(부침)</t>
        </is>
      </c>
      <c r="D817" t="inlineStr">
        <is>
          <t>일배</t>
        </is>
      </c>
      <c r="E817" t="n">
        <v>3</v>
      </c>
      <c r="F817" t="inlineStr">
        <is>
          <t>3kg</t>
        </is>
      </c>
      <c r="G817" t="inlineStr">
        <is>
          <t>판</t>
        </is>
      </c>
      <c r="H817" t="n">
        <v>7900</v>
      </c>
      <c r="I817" t="inlineStr"/>
      <c r="J817" t="inlineStr">
        <is>
          <t>대두100%[외국산(미국,캐나다,호주등)]</t>
        </is>
      </c>
      <c r="K817" t="inlineStr"/>
      <c r="L817" t="inlineStr">
        <is>
          <t>조리하여 섭취</t>
        </is>
      </c>
      <c r="M817" t="n">
        <v>5</v>
      </c>
      <c r="N817" t="inlineStr">
        <is>
          <t>haccp</t>
        </is>
      </c>
      <c r="O817" t="inlineStr">
        <is>
          <t>면세</t>
        </is>
      </c>
      <c r="P817" t="n">
        <v>4</v>
      </c>
      <c r="Q817" t="inlineStr">
        <is>
          <t>25일</t>
        </is>
      </c>
      <c r="R817" t="inlineStr">
        <is>
          <t>냉장</t>
        </is>
      </c>
    </row>
    <row r="818">
      <c r="A818" t="inlineStr"/>
      <c r="B818" t="inlineStr"/>
      <c r="C818" t="inlineStr">
        <is>
          <t>[수입산]판두부(찌개)</t>
        </is>
      </c>
      <c r="D818" t="inlineStr">
        <is>
          <t>일배</t>
        </is>
      </c>
      <c r="E818" t="n">
        <v>3</v>
      </c>
      <c r="F818" t="inlineStr">
        <is>
          <t>3kg</t>
        </is>
      </c>
      <c r="G818" t="inlineStr">
        <is>
          <t>판</t>
        </is>
      </c>
      <c r="H818" t="n">
        <v>7900</v>
      </c>
      <c r="I818" t="inlineStr"/>
      <c r="J818" t="inlineStr">
        <is>
          <t>대두100%[외국산(미국,캐나다,호주등)]</t>
        </is>
      </c>
      <c r="K818" t="inlineStr"/>
      <c r="L818" t="inlineStr">
        <is>
          <t>조리하여 섭취</t>
        </is>
      </c>
      <c r="M818" t="n">
        <v>5</v>
      </c>
      <c r="N818" t="inlineStr">
        <is>
          <t>haccp</t>
        </is>
      </c>
      <c r="O818" t="inlineStr">
        <is>
          <t>면세</t>
        </is>
      </c>
      <c r="P818" t="n">
        <v>4</v>
      </c>
      <c r="Q818" t="inlineStr">
        <is>
          <t>25일</t>
        </is>
      </c>
      <c r="R818" t="inlineStr">
        <is>
          <t>냉장</t>
        </is>
      </c>
    </row>
    <row r="819">
      <c r="A819" t="inlineStr"/>
      <c r="B819" t="inlineStr"/>
      <c r="C819" t="inlineStr">
        <is>
          <t>[수입산]마파두부(300조각)</t>
        </is>
      </c>
      <c r="D819" t="inlineStr">
        <is>
          <t>일배</t>
        </is>
      </c>
      <c r="E819" t="n">
        <v>3</v>
      </c>
      <c r="F819" t="inlineStr">
        <is>
          <t>3kg</t>
        </is>
      </c>
      <c r="G819" t="inlineStr">
        <is>
          <t>판</t>
        </is>
      </c>
      <c r="H819" t="n">
        <v>11900</v>
      </c>
      <c r="I819" t="inlineStr"/>
      <c r="J819" t="inlineStr">
        <is>
          <t>대두100%[외국산(미국,캐나다,호주등)]</t>
        </is>
      </c>
      <c r="K819" t="inlineStr"/>
      <c r="L819" t="inlineStr">
        <is>
          <t>조리하여 섭취</t>
        </is>
      </c>
      <c r="M819" t="n">
        <v>5</v>
      </c>
      <c r="N819" t="inlineStr">
        <is>
          <t>haccp</t>
        </is>
      </c>
      <c r="O819" t="inlineStr">
        <is>
          <t>면세</t>
        </is>
      </c>
      <c r="P819" t="n">
        <v>4</v>
      </c>
      <c r="Q819" t="inlineStr">
        <is>
          <t>25일</t>
        </is>
      </c>
      <c r="R819" t="inlineStr">
        <is>
          <t>냉장</t>
        </is>
      </c>
    </row>
    <row r="820">
      <c r="A820" t="inlineStr"/>
      <c r="B820" t="inlineStr"/>
      <c r="C820" t="inlineStr">
        <is>
          <t>[수입산]슬라이스두부(102조각)</t>
        </is>
      </c>
      <c r="D820" t="inlineStr">
        <is>
          <t>일배</t>
        </is>
      </c>
      <c r="E820" t="n">
        <v>3</v>
      </c>
      <c r="F820" t="inlineStr">
        <is>
          <t>3kg</t>
        </is>
      </c>
      <c r="G820" t="inlineStr">
        <is>
          <t>판</t>
        </is>
      </c>
      <c r="H820" t="n">
        <v>10500</v>
      </c>
      <c r="I820" t="inlineStr"/>
      <c r="J820" t="inlineStr">
        <is>
          <t>대두100%[외국산(미국,캐나다,호주등)]</t>
        </is>
      </c>
      <c r="K820" t="inlineStr"/>
      <c r="L820" t="inlineStr">
        <is>
          <t>조리하여 섭취</t>
        </is>
      </c>
      <c r="M820" t="n">
        <v>5</v>
      </c>
      <c r="N820" t="inlineStr">
        <is>
          <t>haccp</t>
        </is>
      </c>
      <c r="O820" t="inlineStr">
        <is>
          <t>면세</t>
        </is>
      </c>
      <c r="P820" t="n">
        <v>4</v>
      </c>
      <c r="Q820" t="inlineStr">
        <is>
          <t>25일</t>
        </is>
      </c>
      <c r="R820" t="inlineStr">
        <is>
          <t>냉장</t>
        </is>
      </c>
    </row>
    <row r="821">
      <c r="A821" t="inlineStr"/>
      <c r="B821" t="inlineStr"/>
      <c r="C821" t="inlineStr">
        <is>
          <t>[수입산]순두부</t>
        </is>
      </c>
      <c r="D821" t="inlineStr">
        <is>
          <t>일배</t>
        </is>
      </c>
      <c r="E821" t="n">
        <v>1</v>
      </c>
      <c r="F821" t="inlineStr">
        <is>
          <t>1kg</t>
        </is>
      </c>
      <c r="G821" t="inlineStr">
        <is>
          <t>봉</t>
        </is>
      </c>
      <c r="H821" t="n">
        <v>2000</v>
      </c>
      <c r="I821" t="inlineStr"/>
      <c r="J821" t="inlineStr">
        <is>
          <t>대두100%[외국산(미국,캐나다,호주등)]</t>
        </is>
      </c>
      <c r="K821" t="inlineStr"/>
      <c r="L821" t="inlineStr">
        <is>
          <t>조리하여 섭취</t>
        </is>
      </c>
      <c r="M821" t="n">
        <v>5</v>
      </c>
      <c r="N821" t="inlineStr">
        <is>
          <t>haccp</t>
        </is>
      </c>
      <c r="O821" t="inlineStr">
        <is>
          <t>면세</t>
        </is>
      </c>
      <c r="P821" t="n">
        <v>12</v>
      </c>
      <c r="Q821" t="inlineStr">
        <is>
          <t>25일</t>
        </is>
      </c>
      <c r="R821" t="inlineStr">
        <is>
          <t>냉장</t>
        </is>
      </c>
    </row>
    <row r="822">
      <c r="A822" t="inlineStr"/>
      <c r="B822" t="inlineStr"/>
      <c r="C822" t="inlineStr">
        <is>
          <t>[수입산]연두부</t>
        </is>
      </c>
      <c r="D822" t="inlineStr">
        <is>
          <t>일배</t>
        </is>
      </c>
      <c r="E822" t="n">
        <v>1</v>
      </c>
      <c r="F822" t="inlineStr">
        <is>
          <t>1kg</t>
        </is>
      </c>
      <c r="G822" t="inlineStr">
        <is>
          <t>봉</t>
        </is>
      </c>
      <c r="H822" t="n">
        <v>2000</v>
      </c>
      <c r="I822" t="inlineStr"/>
      <c r="J822" t="inlineStr">
        <is>
          <t>대두100%[외국산(미국,캐나다,호주등)]</t>
        </is>
      </c>
      <c r="K822" t="inlineStr"/>
      <c r="L822" t="inlineStr">
        <is>
          <t>조리하여 섭취</t>
        </is>
      </c>
      <c r="M822" t="n">
        <v>5</v>
      </c>
      <c r="N822" t="inlineStr">
        <is>
          <t>haccp</t>
        </is>
      </c>
      <c r="O822" t="inlineStr">
        <is>
          <t>면세</t>
        </is>
      </c>
      <c r="P822" t="n">
        <v>12</v>
      </c>
      <c r="Q822" t="inlineStr">
        <is>
          <t>25일</t>
        </is>
      </c>
      <c r="R822" t="inlineStr">
        <is>
          <t>냉장</t>
        </is>
      </c>
    </row>
    <row r="823">
      <c r="A823" t="inlineStr"/>
      <c r="B823" t="inlineStr"/>
      <c r="C823" t="inlineStr">
        <is>
          <t xml:space="preserve"> [우리쌀]치즈떡볶이(4.8cm)(건조)</t>
        </is>
      </c>
      <c r="D823" t="inlineStr">
        <is>
          <t>일배</t>
        </is>
      </c>
      <c r="E823" t="n">
        <v>1</v>
      </c>
      <c r="F823" t="inlineStr">
        <is>
          <t>1kg</t>
        </is>
      </c>
      <c r="G823" t="inlineStr">
        <is>
          <t>kg</t>
        </is>
      </c>
      <c r="H823" t="n">
        <v>8000</v>
      </c>
      <c r="I823" t="inlineStr"/>
      <c r="J823" t="inlineStr">
        <is>
          <t>떡류75%(쌀99.5%,소금0.5%), 가공치즈25%(자연치즈99%,셀루로오스분말1%)</t>
        </is>
      </c>
      <c r="K823" t="inlineStr">
        <is>
          <t>길이 : 4.8cm
폭 : 2cm 
두께 : 1.5cm
중량 : 15g</t>
        </is>
      </c>
      <c r="L823" t="inlineStr">
        <is>
          <t>조리하여 섭취</t>
        </is>
      </c>
      <c r="M823" t="inlineStr">
        <is>
          <t>2,6</t>
        </is>
      </c>
      <c r="N823" t="inlineStr">
        <is>
          <t>haccp</t>
        </is>
      </c>
      <c r="O823" t="inlineStr">
        <is>
          <t>과세</t>
        </is>
      </c>
      <c r="P823" t="n">
        <v>12</v>
      </c>
      <c r="Q823" t="inlineStr">
        <is>
          <t>3개월</t>
        </is>
      </c>
      <c r="R823" t="inlineStr">
        <is>
          <t>냉장</t>
        </is>
      </c>
    </row>
    <row r="824">
      <c r="A824" t="inlineStr"/>
      <c r="B824" t="inlineStr"/>
      <c r="C824" t="inlineStr">
        <is>
          <t xml:space="preserve"> [우리쌀]떡국떡</t>
        </is>
      </c>
      <c r="D824" t="inlineStr">
        <is>
          <t>일배</t>
        </is>
      </c>
      <c r="E824" t="n">
        <v>1</v>
      </c>
      <c r="F824" t="inlineStr">
        <is>
          <t>1kg</t>
        </is>
      </c>
      <c r="G824" t="inlineStr">
        <is>
          <t>kg</t>
        </is>
      </c>
      <c r="H824" t="n">
        <v>5300</v>
      </c>
      <c r="I824" t="inlineStr"/>
      <c r="J824" t="inlineStr">
        <is>
          <t>쌀(국내산)99.5%,정제염0.5%</t>
        </is>
      </c>
      <c r="K824" t="inlineStr">
        <is>
          <t xml:space="preserve">길이 : 4.5cm
폭 : 2.5cm
두께 : 0.5cm
중량 : 4g
</t>
        </is>
      </c>
      <c r="L824" t="inlineStr">
        <is>
          <t>조리하여 섭취</t>
        </is>
      </c>
      <c r="M824" t="inlineStr"/>
      <c r="N824" t="inlineStr">
        <is>
          <t>haccp</t>
        </is>
      </c>
      <c r="O824" t="inlineStr">
        <is>
          <t>과세</t>
        </is>
      </c>
      <c r="P824" t="n">
        <v>10</v>
      </c>
      <c r="Q824" t="inlineStr">
        <is>
          <t>7일</t>
        </is>
      </c>
      <c r="R824" t="inlineStr">
        <is>
          <t>냉장</t>
        </is>
      </c>
    </row>
    <row r="825">
      <c r="A825" t="inlineStr"/>
      <c r="B825" t="inlineStr"/>
      <c r="C825" t="inlineStr">
        <is>
          <t xml:space="preserve"> [우리쌀]꼬마떡볶이(4cm)</t>
        </is>
      </c>
      <c r="D825" t="inlineStr">
        <is>
          <t>일배</t>
        </is>
      </c>
      <c r="E825" t="n">
        <v>1</v>
      </c>
      <c r="F825" t="inlineStr">
        <is>
          <t>1kg</t>
        </is>
      </c>
      <c r="G825" t="inlineStr">
        <is>
          <t>kg</t>
        </is>
      </c>
      <c r="H825" t="n">
        <v>5000</v>
      </c>
      <c r="I825" t="inlineStr"/>
      <c r="J825" t="inlineStr">
        <is>
          <t>쌀(국내산)99.5%,정제염0.5%</t>
        </is>
      </c>
      <c r="K825" t="inlineStr">
        <is>
          <t>길이 : 4cm 
폭 : 1.5cm
두께 : 1.5cm
중량 : 10g</t>
        </is>
      </c>
      <c r="L825" t="inlineStr">
        <is>
          <t>조리하여 섭취</t>
        </is>
      </c>
      <c r="M825" t="inlineStr"/>
      <c r="N825" t="inlineStr">
        <is>
          <t>haccp</t>
        </is>
      </c>
      <c r="O825" t="inlineStr">
        <is>
          <t>과세</t>
        </is>
      </c>
      <c r="P825" t="n">
        <v>12</v>
      </c>
      <c r="Q825" t="inlineStr">
        <is>
          <t>7일</t>
        </is>
      </c>
      <c r="R825" t="inlineStr">
        <is>
          <t>냉장</t>
        </is>
      </c>
    </row>
    <row r="826">
      <c r="A826" t="inlineStr"/>
      <c r="B826" t="inlineStr"/>
      <c r="C826" t="inlineStr">
        <is>
          <t xml:space="preserve"> [우리쌀]구멍난떡볶이(3.5cm)</t>
        </is>
      </c>
      <c r="D826" t="inlineStr">
        <is>
          <t>일배</t>
        </is>
      </c>
      <c r="E826" t="n">
        <v>1</v>
      </c>
      <c r="F826" t="inlineStr">
        <is>
          <t>1kg</t>
        </is>
      </c>
      <c r="G826" t="inlineStr">
        <is>
          <t>kg</t>
        </is>
      </c>
      <c r="H826" t="n">
        <v>5000</v>
      </c>
      <c r="I826" t="inlineStr"/>
      <c r="J826" t="inlineStr">
        <is>
          <t>쌀(국내산)99.5%,정제염0.5%</t>
        </is>
      </c>
      <c r="K826" t="inlineStr">
        <is>
          <t>길이 : 3.5cm
폭 : 1.5cm 
구멍 : 0.8cm
중량 : 8g</t>
        </is>
      </c>
      <c r="L826" t="inlineStr">
        <is>
          <t>조리하여 섭취</t>
        </is>
      </c>
      <c r="M826" t="inlineStr"/>
      <c r="N826" t="inlineStr">
        <is>
          <t>haccp</t>
        </is>
      </c>
      <c r="O826" t="inlineStr">
        <is>
          <t>과세</t>
        </is>
      </c>
      <c r="P826" t="n">
        <v>12</v>
      </c>
      <c r="Q826" t="inlineStr">
        <is>
          <t>7일</t>
        </is>
      </c>
      <c r="R826" t="inlineStr">
        <is>
          <t>냉장</t>
        </is>
      </c>
    </row>
    <row r="827">
      <c r="A827" t="inlineStr"/>
      <c r="B827" t="inlineStr"/>
      <c r="C827" t="inlineStr">
        <is>
          <t xml:space="preserve"> [우리쌀]조랭이떡볶이(눈사람)(3cm)</t>
        </is>
      </c>
      <c r="D827" t="inlineStr">
        <is>
          <t>일배</t>
        </is>
      </c>
      <c r="E827" t="n">
        <v>1</v>
      </c>
      <c r="F827" t="inlineStr">
        <is>
          <t>1kg</t>
        </is>
      </c>
      <c r="G827" t="inlineStr">
        <is>
          <t>kg</t>
        </is>
      </c>
      <c r="H827" t="n">
        <v>5000</v>
      </c>
      <c r="I827" t="inlineStr"/>
      <c r="J827" t="inlineStr">
        <is>
          <t>쌀(국내산)99.5%,정제염0.5%</t>
        </is>
      </c>
      <c r="K827" t="inlineStr">
        <is>
          <t>길이 : 3cm
폭 : 1.5cm
두께 : 1.5cm
중량 : 6g</t>
        </is>
      </c>
      <c r="L827" t="inlineStr">
        <is>
          <t>조리하여 섭취</t>
        </is>
      </c>
      <c r="M827" t="inlineStr"/>
      <c r="N827" t="inlineStr">
        <is>
          <t>haccp</t>
        </is>
      </c>
      <c r="O827" t="inlineStr">
        <is>
          <t>과세</t>
        </is>
      </c>
      <c r="P827" t="n">
        <v>12</v>
      </c>
      <c r="Q827" t="inlineStr">
        <is>
          <t>7일</t>
        </is>
      </c>
      <c r="R827" t="inlineStr">
        <is>
          <t>냉장</t>
        </is>
      </c>
    </row>
    <row r="828">
      <c r="A828" t="inlineStr"/>
      <c r="B828" t="inlineStr"/>
      <c r="C828" t="inlineStr">
        <is>
          <t xml:space="preserve"> [우리쌀]기꼬떡볶이(몽떡찜용)(2.5cm)</t>
        </is>
      </c>
      <c r="D828" t="inlineStr">
        <is>
          <t>일배</t>
        </is>
      </c>
      <c r="E828" t="n">
        <v>1</v>
      </c>
      <c r="F828" t="inlineStr">
        <is>
          <t>1kg</t>
        </is>
      </c>
      <c r="G828" t="inlineStr">
        <is>
          <t>kg</t>
        </is>
      </c>
      <c r="H828" t="n">
        <v>5000</v>
      </c>
      <c r="I828" t="inlineStr"/>
      <c r="J828" t="inlineStr">
        <is>
          <t>쌀(국내산)99.5%,정제염0.5%</t>
        </is>
      </c>
      <c r="K828" t="inlineStr">
        <is>
          <t>길이 : 2.5cm
폭 : 2cm
두께 : 1.5cm
중량 : 10g</t>
        </is>
      </c>
      <c r="L828" t="inlineStr">
        <is>
          <t>조리하여 섭취</t>
        </is>
      </c>
      <c r="M828" t="inlineStr"/>
      <c r="N828" t="inlineStr">
        <is>
          <t>haccp</t>
        </is>
      </c>
      <c r="O828" t="inlineStr">
        <is>
          <t>과세</t>
        </is>
      </c>
      <c r="P828" t="n">
        <v>12</v>
      </c>
      <c r="Q828" t="inlineStr">
        <is>
          <t>7일</t>
        </is>
      </c>
      <c r="R828" t="inlineStr">
        <is>
          <t>냉장</t>
        </is>
      </c>
    </row>
    <row r="829">
      <c r="A829" t="inlineStr"/>
      <c r="B829" t="inlineStr"/>
      <c r="C829" t="inlineStr">
        <is>
          <t xml:space="preserve"> [우리쌀]기참꼬떡볶이(3.5cm)</t>
        </is>
      </c>
      <c r="D829" t="inlineStr">
        <is>
          <t>일배</t>
        </is>
      </c>
      <c r="E829" t="n">
        <v>1</v>
      </c>
      <c r="F829" t="inlineStr">
        <is>
          <t>1kg</t>
        </is>
      </c>
      <c r="G829" t="inlineStr">
        <is>
          <t>kg</t>
        </is>
      </c>
      <c r="H829" t="n">
        <v>5000</v>
      </c>
      <c r="I829" t="inlineStr"/>
      <c r="J829" t="inlineStr">
        <is>
          <t>쌀(국내산)99.5%,정제염0.5%</t>
        </is>
      </c>
      <c r="K829" t="inlineStr">
        <is>
          <t>길이 : 3.5cm
폭 : 2cm
두께 : 2cm
중량 : 11g</t>
        </is>
      </c>
      <c r="L829" t="inlineStr">
        <is>
          <t>조리하여 섭취</t>
        </is>
      </c>
      <c r="M829" t="inlineStr"/>
      <c r="N829" t="inlineStr">
        <is>
          <t>haccp</t>
        </is>
      </c>
      <c r="O829" t="inlineStr">
        <is>
          <t>과세</t>
        </is>
      </c>
      <c r="P829" t="n">
        <v>12</v>
      </c>
      <c r="Q829" t="inlineStr">
        <is>
          <t>7일</t>
        </is>
      </c>
      <c r="R829" t="inlineStr">
        <is>
          <t>냉장</t>
        </is>
      </c>
    </row>
    <row r="830">
      <c r="A830" t="inlineStr"/>
      <c r="B830" t="inlineStr"/>
      <c r="C830" t="inlineStr">
        <is>
          <t xml:space="preserve"> [우리쌀]신당동떡볶이(5cm)</t>
        </is>
      </c>
      <c r="D830" t="inlineStr">
        <is>
          <t>일배</t>
        </is>
      </c>
      <c r="E830" t="n">
        <v>1</v>
      </c>
      <c r="F830" t="inlineStr">
        <is>
          <t>1kg</t>
        </is>
      </c>
      <c r="G830" t="inlineStr">
        <is>
          <t>kg</t>
        </is>
      </c>
      <c r="H830" t="n">
        <v>5000</v>
      </c>
      <c r="I830" t="inlineStr"/>
      <c r="J830" t="inlineStr">
        <is>
          <t>쌀(국내산)99.5%,정제염0.5%</t>
        </is>
      </c>
      <c r="K830" t="inlineStr">
        <is>
          <t>길이 : 5cm
폭 : 1cm 
두께 : 1cm
중량 : 5g</t>
        </is>
      </c>
      <c r="L830" t="inlineStr">
        <is>
          <t>조리하여 섭취</t>
        </is>
      </c>
      <c r="M830" t="inlineStr"/>
      <c r="N830" t="inlineStr">
        <is>
          <t>haccp</t>
        </is>
      </c>
      <c r="O830" t="inlineStr">
        <is>
          <t>과세</t>
        </is>
      </c>
      <c r="P830" t="n">
        <v>12</v>
      </c>
      <c r="Q830" t="inlineStr">
        <is>
          <t>7일</t>
        </is>
      </c>
      <c r="R830" t="inlineStr">
        <is>
          <t>냉장</t>
        </is>
      </c>
    </row>
    <row r="831">
      <c r="A831" t="inlineStr"/>
      <c r="B831" t="inlineStr"/>
      <c r="C831" t="inlineStr">
        <is>
          <t xml:space="preserve"> [우리쌀]참떡볶이(6cm)</t>
        </is>
      </c>
      <c r="D831" t="inlineStr">
        <is>
          <t>일배</t>
        </is>
      </c>
      <c r="E831" t="n">
        <v>1</v>
      </c>
      <c r="F831" t="inlineStr">
        <is>
          <t>1kg</t>
        </is>
      </c>
      <c r="G831" t="inlineStr">
        <is>
          <t>kg</t>
        </is>
      </c>
      <c r="H831" t="n">
        <v>5000</v>
      </c>
      <c r="I831" t="inlineStr"/>
      <c r="J831" t="inlineStr">
        <is>
          <t>쌀(국내산)99.5%,정제염0.5%</t>
        </is>
      </c>
      <c r="K831" t="inlineStr">
        <is>
          <t>길이 : 6cm
폭 : 1.5cm
두께 : 1.5cm
중량 : 11g</t>
        </is>
      </c>
      <c r="L831" t="inlineStr">
        <is>
          <t>조리하여 섭취</t>
        </is>
      </c>
      <c r="M831" t="inlineStr"/>
      <c r="N831" t="inlineStr">
        <is>
          <t>haccp</t>
        </is>
      </c>
      <c r="O831" t="inlineStr">
        <is>
          <t>과세</t>
        </is>
      </c>
      <c r="P831" t="n">
        <v>12</v>
      </c>
      <c r="Q831" t="inlineStr">
        <is>
          <t>7일</t>
        </is>
      </c>
      <c r="R831" t="inlineStr">
        <is>
          <t>냉장</t>
        </is>
      </c>
    </row>
    <row r="832">
      <c r="A832" t="inlineStr"/>
      <c r="B832" t="inlineStr"/>
      <c r="C832" t="inlineStr">
        <is>
          <t xml:space="preserve"> [우리쌀]몽떡볶이(7cm)</t>
        </is>
      </c>
      <c r="D832" t="inlineStr">
        <is>
          <t>일배</t>
        </is>
      </c>
      <c r="E832" t="n">
        <v>1</v>
      </c>
      <c r="F832" t="inlineStr">
        <is>
          <t>1kg</t>
        </is>
      </c>
      <c r="G832" t="inlineStr">
        <is>
          <t>kg</t>
        </is>
      </c>
      <c r="H832" t="n">
        <v>5000</v>
      </c>
      <c r="I832" t="inlineStr"/>
      <c r="J832" t="inlineStr">
        <is>
          <t>쌀(국내산)99.5%,정제염0.5%</t>
        </is>
      </c>
      <c r="K832" t="inlineStr">
        <is>
          <t>길이 : 7cm
폭 : 2.5cm
두께 : 2cm 
중량 : 38g</t>
        </is>
      </c>
      <c r="L832" t="inlineStr">
        <is>
          <t>조리하여 섭취</t>
        </is>
      </c>
      <c r="M832" t="inlineStr"/>
      <c r="N832" t="inlineStr">
        <is>
          <t>haccp</t>
        </is>
      </c>
      <c r="O832" t="inlineStr">
        <is>
          <t>과세</t>
        </is>
      </c>
      <c r="P832" t="n">
        <v>12</v>
      </c>
      <c r="Q832" t="inlineStr">
        <is>
          <t>7일</t>
        </is>
      </c>
      <c r="R832" t="inlineStr">
        <is>
          <t>냉장</t>
        </is>
      </c>
    </row>
    <row r="833">
      <c r="A833" t="inlineStr"/>
      <c r="B833" t="inlineStr"/>
      <c r="C833" t="inlineStr">
        <is>
          <t xml:space="preserve"> [우리쌀]모듬떡볶이(하트+별+조랭이)</t>
        </is>
      </c>
      <c r="D833" t="inlineStr">
        <is>
          <t>일배</t>
        </is>
      </c>
      <c r="E833" t="n">
        <v>1</v>
      </c>
      <c r="F833" t="inlineStr">
        <is>
          <t>1kg</t>
        </is>
      </c>
      <c r="G833" t="inlineStr">
        <is>
          <t>kg</t>
        </is>
      </c>
      <c r="H833" t="n">
        <v>5000</v>
      </c>
      <c r="I833" t="inlineStr"/>
      <c r="J833" t="inlineStr">
        <is>
          <t>쌀(국내산)99.5%,정제염0.5%</t>
        </is>
      </c>
      <c r="K833" t="inlineStr">
        <is>
          <t>하트 : 길이(2.2cm) / 폭(3cm) / 두께(1.7cm) / 중량(8g) 
별 : 길이(3.5cm) / 폭 (1.7cm) / 중량 (11g)
조랭이 : 길이(3cm) / 폭(1.7cm) / 중량 (11g)</t>
        </is>
      </c>
      <c r="L833" t="inlineStr">
        <is>
          <t>조리하여 섭취</t>
        </is>
      </c>
      <c r="M833" t="inlineStr"/>
      <c r="N833" t="inlineStr">
        <is>
          <t>haccp</t>
        </is>
      </c>
      <c r="O833" t="inlineStr">
        <is>
          <t>과세</t>
        </is>
      </c>
      <c r="P833" t="n">
        <v>12</v>
      </c>
      <c r="Q833" t="inlineStr">
        <is>
          <t>7일</t>
        </is>
      </c>
      <c r="R833" t="inlineStr">
        <is>
          <t>냉장</t>
        </is>
      </c>
    </row>
    <row r="834">
      <c r="A834" t="inlineStr"/>
      <c r="B834" t="inlineStr"/>
      <c r="C834" t="inlineStr">
        <is>
          <t>냉동밀떡볶이(후루룩)
-단순매입</t>
        </is>
      </c>
      <c r="D834" t="inlineStr">
        <is>
          <t>재고</t>
        </is>
      </c>
      <c r="E834" t="n">
        <v>1</v>
      </c>
      <c r="F834" t="inlineStr">
        <is>
          <t>1kg</t>
        </is>
      </c>
      <c r="G834" t="inlineStr">
        <is>
          <t>봉</t>
        </is>
      </c>
      <c r="H834" t="n">
        <v>4800</v>
      </c>
      <c r="I834" t="inlineStr"/>
      <c r="J834" t="inlineStr">
        <is>
          <t>밀가루(밀:호주,미국산)97.44%,정제소금(국산),기타식용유지가공품</t>
        </is>
      </c>
      <c r="K834" t="inlineStr">
        <is>
          <t xml:space="preserve">길이 : 약 15cm / 가로 : 약 1cm / 두께 0.5cm / 개당 중량  9g /1kg 당 약 135개씩 포장 ( ± 5 오차 존재)
</t>
        </is>
      </c>
      <c r="L834" t="inlineStr">
        <is>
          <t>조리하여 섭취</t>
        </is>
      </c>
      <c r="M834" t="inlineStr">
        <is>
          <t>2,6</t>
        </is>
      </c>
      <c r="N834" t="inlineStr">
        <is>
          <t>haccp</t>
        </is>
      </c>
      <c r="O834" t="inlineStr">
        <is>
          <t>과세</t>
        </is>
      </c>
      <c r="P834" t="n">
        <v>10</v>
      </c>
      <c r="Q834" t="inlineStr">
        <is>
          <t>12개월</t>
        </is>
      </c>
      <c r="R834" t="inlineStr">
        <is>
          <t>냉동</t>
        </is>
      </c>
    </row>
    <row r="835">
      <c r="A835" t="inlineStr">
        <is>
          <t>세트</t>
        </is>
      </c>
      <c r="B835" t="inlineStr"/>
      <c r="C835" t="inlineStr">
        <is>
          <t>THE건강한4無리얼로제밀떡볶이(배떡스타일)SET
(떡3+로제1)</t>
        </is>
      </c>
      <c r="D835" t="inlineStr">
        <is>
          <t>SET</t>
        </is>
      </c>
      <c r="E835" t="n">
        <v>4</v>
      </c>
      <c r="F835" t="inlineStr">
        <is>
          <t>4kg</t>
        </is>
      </c>
      <c r="G835" t="inlineStr"/>
      <c r="H835" t="n">
        <v>33000</v>
      </c>
      <c r="I835" t="n">
        <v>1100</v>
      </c>
      <c r="J835" t="inlineStr">
        <is>
          <t>냉동밀떡볶이(후루룩) : 밀가루(밀:호주,미국산)97.44%,정제소금(국산),기타식용유지가공품
THE건강한4無리얼로제떡볶이소스 : 우유(국산)32.15%,생크림32.15%,고추장5.51% 외</t>
        </is>
      </c>
      <c r="K835" t="inlineStr">
        <is>
          <t xml:space="preserve">★1인분 구성 : 냉동밀떡볶이(후루룩) 100g + THE건강한4無리얼로제떡볶이소스 30g
★30인분 구성 : 냉동밀떡볶이 3kg + THE건강한4無리얼로제떡볶이소스 1KG </t>
        </is>
      </c>
      <c r="L835" t="inlineStr">
        <is>
          <t>[펜조리]
1.떡을 미지근한 물에 해동시킨 후 3~5분 정도 끓여낸다.
2. 로제소스와 물을 1:1비율로 썪는다. 
3.삶아낸 떡을 준비된 소스에 같이 끓인다.</t>
        </is>
      </c>
      <c r="M835" t="inlineStr">
        <is>
          <t>2,5,6,10,12,16</t>
        </is>
      </c>
      <c r="N835" t="inlineStr"/>
      <c r="O835" t="inlineStr"/>
      <c r="P835" t="inlineStr"/>
      <c r="Q835" t="inlineStr"/>
      <c r="R835" t="inlineStr"/>
    </row>
    <row r="836">
      <c r="A836" t="inlineStr"/>
      <c r="B836" t="inlineStr"/>
      <c r="C836" t="inlineStr">
        <is>
          <t>[우리쌀]소떡소떡(돈육함량88%이상)</t>
        </is>
      </c>
      <c r="D836" t="inlineStr">
        <is>
          <t>재고</t>
        </is>
      </c>
      <c r="E836" t="n">
        <v>1.2</v>
      </c>
      <c r="F836" t="inlineStr">
        <is>
          <t>120gX10개</t>
        </is>
      </c>
      <c r="G836" t="inlineStr">
        <is>
          <t>봉</t>
        </is>
      </c>
      <c r="H836" t="n">
        <v>14400</v>
      </c>
      <c r="I836" t="n">
        <v>1440</v>
      </c>
      <c r="J836" t="inlineStr">
        <is>
          <t>떡류50%[쌀(국내산)99%,천일염(국내산)1%],소시지50%[돼지고기(국내산)88.17%,양파,다진마늘,정제소금 외]</t>
        </is>
      </c>
      <c r="K836" t="inlineStr">
        <is>
          <t>소시지3+떡3</t>
        </is>
      </c>
      <c r="L836" t="inlineStr">
        <is>
          <t xml:space="preserve">▶ 팬 조리
     1) 제품 해동 후 프라이팬에 기름을 두른 뒤 예열
     2) 앞뒤로 뒤집어 가면서 조리해줍니다.
▶ 오븐 조리
     1) 170 ~ 180℃ 사이로 예열
     2) 제품 해동 후 5~10분 관찰하여 조리
</t>
        </is>
      </c>
      <c r="M836" t="inlineStr">
        <is>
          <t>5,10</t>
        </is>
      </c>
      <c r="N836" t="inlineStr">
        <is>
          <t>HACCP</t>
        </is>
      </c>
      <c r="O836" t="inlineStr">
        <is>
          <t>과세</t>
        </is>
      </c>
      <c r="P836" t="n">
        <v>10</v>
      </c>
      <c r="Q836" t="inlineStr">
        <is>
          <t>9개월</t>
        </is>
      </c>
      <c r="R836" t="inlineStr">
        <is>
          <t>냉동</t>
        </is>
      </c>
    </row>
    <row r="837">
      <c r="A837" t="inlineStr"/>
      <c r="B837" t="inlineStr"/>
      <c r="C837" t="inlineStr">
        <is>
          <t>[우리쌀]소떡소떡(돈육함량88%이상)</t>
        </is>
      </c>
      <c r="D837" t="inlineStr">
        <is>
          <t>재고</t>
        </is>
      </c>
      <c r="E837" t="n">
        <v>0.8</v>
      </c>
      <c r="F837" t="inlineStr">
        <is>
          <t>80gX10개</t>
        </is>
      </c>
      <c r="G837" t="inlineStr">
        <is>
          <t>봉</t>
        </is>
      </c>
      <c r="H837" t="n">
        <v>11300</v>
      </c>
      <c r="I837" t="n">
        <v>1130</v>
      </c>
      <c r="J837" t="inlineStr">
        <is>
          <t>떡류50%[쌀(국내산)99%,천일염(국내산)1%],소시지50%[돼지고기(국내산)88.17%,양파,다진마늘,정제소금 외]</t>
        </is>
      </c>
      <c r="K837" t="inlineStr">
        <is>
          <t>소시지2+떡2</t>
        </is>
      </c>
      <c r="L837" t="inlineStr">
        <is>
          <t xml:space="preserve">▶ 팬 조리
     1) 제품 해동 후 프라이팬에 기름을 두른 뒤 예열
     2) 앞뒤로 뒤집어 가면서 조리해줍니다.
▶ 오븐 조리
     1) 170 ~ 180℃ 사이로 예열
     2) 제품 해동 후 5~10분 관찰하여 조리
</t>
        </is>
      </c>
      <c r="M837" t="inlineStr">
        <is>
          <t>5,10</t>
        </is>
      </c>
      <c r="N837" t="inlineStr">
        <is>
          <t>HACCP</t>
        </is>
      </c>
      <c r="O837" t="inlineStr">
        <is>
          <t>과세</t>
        </is>
      </c>
      <c r="P837" t="n">
        <v>12</v>
      </c>
      <c r="Q837" t="inlineStr">
        <is>
          <t>9개월</t>
        </is>
      </c>
      <c r="R837" t="inlineStr">
        <is>
          <t>냉동</t>
        </is>
      </c>
    </row>
    <row r="838">
      <c r="A838" t="inlineStr">
        <is>
          <t>세트</t>
        </is>
      </c>
      <c r="B838" t="inlineStr"/>
      <c r="C838" t="inlineStr">
        <is>
          <t>[소떡소스SET]초록나무소떡120g(8봉이상 발주가능)</t>
        </is>
      </c>
      <c r="D838" t="inlineStr">
        <is>
          <t>SET</t>
        </is>
      </c>
      <c r="E838" t="n">
        <v>1.2</v>
      </c>
      <c r="F838" t="inlineStr">
        <is>
          <t>120*10개</t>
        </is>
      </c>
      <c r="G838" t="inlineStr">
        <is>
          <t>봉</t>
        </is>
      </c>
      <c r="H838" t="n">
        <v>16300</v>
      </c>
      <c r="I838" t="n">
        <v>1630</v>
      </c>
      <c r="J838"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38" t="inlineStr">
        <is>
          <t>★ 1인분 구성 : 소떡소떡120g(1개) + 소스 16g(최소량)
*8봉이상 주문시 2kg 소스제공</t>
        </is>
      </c>
      <c r="L838" t="inlineStr">
        <is>
          <t>▶ 팬 조리
     1) 제품 해동 후 프라이팬에 기름을 두른 뒤 예열
     2) 앞뒤로 뒤집어 가면서 조리해줍니다.</t>
        </is>
      </c>
      <c r="M838" t="inlineStr">
        <is>
          <t>5.6.10.12.16</t>
        </is>
      </c>
      <c r="N838" t="inlineStr"/>
      <c r="O838" t="inlineStr">
        <is>
          <t>과세</t>
        </is>
      </c>
      <c r="P838" t="inlineStr"/>
      <c r="Q838" t="inlineStr"/>
      <c r="R838" t="inlineStr"/>
    </row>
    <row r="839">
      <c r="A839" t="inlineStr">
        <is>
          <t>세트</t>
        </is>
      </c>
      <c r="B839" t="inlineStr"/>
      <c r="C839" t="inlineStr">
        <is>
          <t>[소떡소스SET]초록나무소떡80g(10봉이상 발주가능)</t>
        </is>
      </c>
      <c r="D839" t="inlineStr">
        <is>
          <t>SET</t>
        </is>
      </c>
      <c r="E839" t="n">
        <v>0.8</v>
      </c>
      <c r="F839" t="inlineStr">
        <is>
          <t>80g*10개</t>
        </is>
      </c>
      <c r="G839" t="inlineStr">
        <is>
          <t>봉</t>
        </is>
      </c>
      <c r="H839" t="n">
        <v>12900</v>
      </c>
      <c r="I839" t="n">
        <v>1290</v>
      </c>
      <c r="J839"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39" t="inlineStr">
        <is>
          <t xml:space="preserve">★ 1인분 구성 : 소떡소떡80g(1개) + 소스 14g(최소량)
*10봉이상 주문시 2kg 소스제공
</t>
        </is>
      </c>
      <c r="L839" t="inlineStr">
        <is>
          <t>▶ 팬 조리
     1) 제품 해동 후 프라이팬에 기름을 두른 뒤 예열
     2) 앞뒤로 뒤집어 가면서 조리해줍니다.</t>
        </is>
      </c>
      <c r="M839" t="inlineStr">
        <is>
          <t>5.6.10.12.16</t>
        </is>
      </c>
      <c r="N839" t="inlineStr"/>
      <c r="O839" t="inlineStr">
        <is>
          <t>과세</t>
        </is>
      </c>
      <c r="P839" t="inlineStr"/>
      <c r="Q839" t="inlineStr"/>
      <c r="R839" t="inlineStr"/>
    </row>
    <row r="840">
      <c r="A840" t="inlineStr">
        <is>
          <t>세트</t>
        </is>
      </c>
      <c r="B840" t="inlineStr"/>
      <c r="C840" t="inlineStr">
        <is>
          <t>[소떡소스SET]초록나무오떡50g(8봉이상 발주가능)</t>
        </is>
      </c>
      <c r="D840" t="inlineStr">
        <is>
          <t>SET</t>
        </is>
      </c>
      <c r="E840" t="n">
        <v>1</v>
      </c>
      <c r="F840" t="inlineStr">
        <is>
          <t>50g*20개</t>
        </is>
      </c>
      <c r="G840" t="inlineStr">
        <is>
          <t>봉</t>
        </is>
      </c>
      <c r="H840" t="n">
        <v>19500</v>
      </c>
      <c r="I840" t="n">
        <v>975</v>
      </c>
      <c r="J840" t="inlineStr">
        <is>
          <t>[국내산]오떡오떡(5떡5떡)[(50g*20ea)X8봉]
+[단순매입]소떡소스1(달콤)2kg</t>
        </is>
      </c>
      <c r="K840" t="inlineStr">
        <is>
          <t>★ 1인분 구성 : 오떡오떡50g(1개) + 소스 12.5g
*8봉이상 주문시 2kg 소스제공</t>
        </is>
      </c>
      <c r="L840" t="inlineStr">
        <is>
          <t>▶ 팬 조리
     1) 제품 해동 후 프라이팬에 기름을 두른 뒤 예열
     2) 앞뒤로 뒤집어 가면서 조리해줍니다.</t>
        </is>
      </c>
      <c r="M840" t="inlineStr">
        <is>
          <t>5.6.10.12.16</t>
        </is>
      </c>
      <c r="N840" t="inlineStr"/>
      <c r="O840" t="inlineStr">
        <is>
          <t>과세</t>
        </is>
      </c>
      <c r="P840" t="inlineStr"/>
      <c r="Q840" t="inlineStr"/>
      <c r="R840" t="inlineStr"/>
    </row>
    <row r="841">
      <c r="A841" t="inlineStr"/>
      <c r="B841" t="inlineStr"/>
      <c r="C841" t="inlineStr">
        <is>
          <t>[우리쌀]떡꼬치</t>
        </is>
      </c>
      <c r="D841" t="inlineStr">
        <is>
          <t>재고</t>
        </is>
      </c>
      <c r="E841" t="n">
        <v>0.8</v>
      </c>
      <c r="F841" t="inlineStr">
        <is>
          <t>80gX10개</t>
        </is>
      </c>
      <c r="G841" t="inlineStr">
        <is>
          <t>봉</t>
        </is>
      </c>
      <c r="H841" t="n">
        <v>7000</v>
      </c>
      <c r="I841" t="n">
        <v>700</v>
      </c>
      <c r="J841" t="inlineStr">
        <is>
          <t>쌀(국내산)99%,천일염(국내산)1%</t>
        </is>
      </c>
      <c r="K841" t="inlineStr">
        <is>
          <t>길이 : 5cm / 지름 : 2cm / 꼬치길이 : 18cm / 손잡이길이 : 9cm</t>
        </is>
      </c>
      <c r="L841"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M841" t="inlineStr"/>
      <c r="N841" t="inlineStr">
        <is>
          <t>HACCP</t>
        </is>
      </c>
      <c r="O841" t="inlineStr">
        <is>
          <t>과세</t>
        </is>
      </c>
      <c r="P841" t="n">
        <v>12</v>
      </c>
      <c r="Q841" t="inlineStr">
        <is>
          <t>9개월</t>
        </is>
      </c>
      <c r="R841" t="inlineStr">
        <is>
          <t>냉동</t>
        </is>
      </c>
    </row>
    <row r="842">
      <c r="A842" t="inlineStr"/>
      <c r="B842" t="inlineStr"/>
      <c r="C842" t="inlineStr">
        <is>
          <t>[국내산]말랑쫀득초코품은찰떡(개별포장)
-★초록나무 ONLY ONE★</t>
        </is>
      </c>
      <c r="D842" t="inlineStr">
        <is>
          <t>재고</t>
        </is>
      </c>
      <c r="E842" t="n">
        <v>1.25</v>
      </c>
      <c r="F842" t="inlineStr">
        <is>
          <t>50gX25개</t>
        </is>
      </c>
      <c r="G842" t="inlineStr">
        <is>
          <t>봉</t>
        </is>
      </c>
      <c r="H842" t="n">
        <v>20300</v>
      </c>
      <c r="I842" t="n">
        <v>812</v>
      </c>
      <c r="J842" t="inlineStr">
        <is>
          <t>찹쌀(국내산)54.5%,초코앙금34.88%,백설탕5.45%,정제소금0.54%,소프트엠0.25% 외</t>
        </is>
      </c>
      <c r="K842" t="inlineStr"/>
      <c r="L842" t="inlineStr"/>
      <c r="M842" t="inlineStr">
        <is>
          <t>②⑤</t>
        </is>
      </c>
      <c r="N842" t="inlineStr">
        <is>
          <t>HACCP</t>
        </is>
      </c>
      <c r="O842" t="inlineStr">
        <is>
          <t>과세</t>
        </is>
      </c>
      <c r="P842" t="n">
        <v>8</v>
      </c>
      <c r="Q842" t="inlineStr">
        <is>
          <t>9개월</t>
        </is>
      </c>
      <c r="R842" t="inlineStr">
        <is>
          <t>냉동</t>
        </is>
      </c>
    </row>
    <row r="843">
      <c r="A843" t="inlineStr"/>
      <c r="B843" t="inlineStr"/>
      <c r="C843" t="inlineStr">
        <is>
          <t>[국내산]단오에먹는쫀달수리취떡(개별포장)
-★초록나무 ONLY ONE★</t>
        </is>
      </c>
      <c r="D843" t="inlineStr">
        <is>
          <t>재고</t>
        </is>
      </c>
      <c r="E843" t="n">
        <v>1.25</v>
      </c>
      <c r="F843" t="inlineStr">
        <is>
          <t>50gX25개</t>
        </is>
      </c>
      <c r="G843" t="inlineStr">
        <is>
          <t>봉</t>
        </is>
      </c>
      <c r="H843" t="n">
        <v>20300</v>
      </c>
      <c r="I843" t="n">
        <v>812</v>
      </c>
      <c r="J843" t="inlineStr">
        <is>
          <t>찹쌀(국내산)63.45%,초코앙금{두류가공품[백물앙금(흰강낭콩
,설탕 등)],설탕,준초콜릿8.1%}
22.84%,수리취(국내산)6.35% 외</t>
        </is>
      </c>
      <c r="K843" t="inlineStr"/>
      <c r="L843" t="inlineStr"/>
      <c r="M843" t="inlineStr">
        <is>
          <t>②⑤</t>
        </is>
      </c>
      <c r="N843" t="inlineStr">
        <is>
          <t>HACCP</t>
        </is>
      </c>
      <c r="O843" t="inlineStr">
        <is>
          <t>과세</t>
        </is>
      </c>
      <c r="P843" t="n">
        <v>8</v>
      </c>
      <c r="Q843" t="inlineStr">
        <is>
          <t>9개월</t>
        </is>
      </c>
      <c r="R843" t="inlineStr">
        <is>
          <t>냉동</t>
        </is>
      </c>
    </row>
    <row r="844">
      <c r="A844" t="inlineStr"/>
      <c r="B844" t="inlineStr"/>
      <c r="C844" t="inlineStr">
        <is>
          <t>[국내산]오떡오떡(5떡5떡)</t>
        </is>
      </c>
      <c r="D844" t="inlineStr">
        <is>
          <t>재고</t>
        </is>
      </c>
      <c r="E844" t="n">
        <v>1</v>
      </c>
      <c r="F844" t="inlineStr">
        <is>
          <t>50g*20개</t>
        </is>
      </c>
      <c r="G844" t="inlineStr">
        <is>
          <t>봉</t>
        </is>
      </c>
      <c r="H844" t="n">
        <v>18200</v>
      </c>
      <c r="I844" t="n">
        <v>910</v>
      </c>
      <c r="J844" t="inlineStr">
        <is>
          <t>소시지60%[돼지고기(국내산)88.17%,양파,다진마늘,정제소금 외],떡류40%[쌀(국내산)99%,천일염(국내산)1%]</t>
        </is>
      </c>
      <c r="K844" t="inlineStr">
        <is>
          <t>소시지3+떡2</t>
        </is>
      </c>
      <c r="L844" t="inlineStr">
        <is>
          <t xml:space="preserve">▶ 팬 조리
     1) 제품 해동 후 프라이팬에 기름을 두른 뒤 예열
     2) 앞뒤로 뒤집어 가면서 조리해줍니다.
▶ 오븐 조리
     1) 170 ~ 180℃ 사이로 예열
     2) 제품 해동 후 5~10분 관찰하여 조리
</t>
        </is>
      </c>
      <c r="M844" t="inlineStr">
        <is>
          <t>5,10</t>
        </is>
      </c>
      <c r="N844" t="inlineStr">
        <is>
          <t>HACCP</t>
        </is>
      </c>
      <c r="O844" t="inlineStr">
        <is>
          <t>과세</t>
        </is>
      </c>
      <c r="P844" t="n">
        <v>10</v>
      </c>
      <c r="Q844" t="inlineStr">
        <is>
          <t>9개월</t>
        </is>
      </c>
      <c r="R844" t="inlineStr">
        <is>
          <t>냉동</t>
        </is>
      </c>
    </row>
    <row r="845">
      <c r="A845" t="inlineStr"/>
      <c r="B845" t="inlineStr"/>
      <c r="C845" t="inlineStr">
        <is>
          <t>[우리쌀]알록달록소떡소떡
-★초록나무 ONLY ONE★</t>
        </is>
      </c>
      <c r="D845" t="inlineStr">
        <is>
          <t>재고</t>
        </is>
      </c>
      <c r="E845" t="n">
        <v>1</v>
      </c>
      <c r="F845" t="inlineStr">
        <is>
          <t>50gX20개</t>
        </is>
      </c>
      <c r="G845" t="inlineStr">
        <is>
          <t>봉</t>
        </is>
      </c>
      <c r="H845" t="n">
        <v>17700</v>
      </c>
      <c r="I845" t="n">
        <v>885</v>
      </c>
      <c r="J845" t="inlineStr">
        <is>
          <t xml:space="preserve">떡류50%[멥쌀(국내산),정제염,울금추출분말,딸기농축액분말],소시지50%[돼지고기(국내산)88.17%,젱제수,정백당,정제염 외]
</t>
        </is>
      </c>
      <c r="K845" t="inlineStr">
        <is>
          <t>소시지2+떡2</t>
        </is>
      </c>
      <c r="L845" t="inlineStr">
        <is>
          <t>【조리방법】오븐조리 : 180℃에서 10분 관찰조리</t>
        </is>
      </c>
      <c r="M845" t="inlineStr">
        <is>
          <t>5,10</t>
        </is>
      </c>
      <c r="N845" t="inlineStr">
        <is>
          <t>haccp</t>
        </is>
      </c>
      <c r="O845" t="inlineStr">
        <is>
          <t>과세</t>
        </is>
      </c>
      <c r="P845" t="n">
        <v>10</v>
      </c>
      <c r="Q845" t="inlineStr">
        <is>
          <t>9개월</t>
        </is>
      </c>
      <c r="R845" t="inlineStr">
        <is>
          <t>냉동</t>
        </is>
      </c>
    </row>
    <row r="846">
      <c r="A846" t="inlineStr">
        <is>
          <t>세트</t>
        </is>
      </c>
      <c r="B846" t="inlineStr"/>
      <c r="C846" t="inlineStr">
        <is>
          <t>[소떡소스SET]알록달록구슬소떡60g(10봉이상 발주가능)</t>
        </is>
      </c>
      <c r="D846" t="inlineStr">
        <is>
          <t>SET</t>
        </is>
      </c>
      <c r="E846" t="n">
        <v>0.6</v>
      </c>
      <c r="F846" t="inlineStr">
        <is>
          <t>60g*10개</t>
        </is>
      </c>
      <c r="G846" t="inlineStr">
        <is>
          <t>봉</t>
        </is>
      </c>
      <c r="H846" t="n">
        <v>12900</v>
      </c>
      <c r="I846" t="n">
        <v>1290</v>
      </c>
      <c r="J846"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6" t="inlineStr">
        <is>
          <t xml:space="preserve">★ 1인분 구성 : 구슬소떡60g(1개) + 소스 14g(최소량)
*10봉이상 주문시 2kg 소스제공
</t>
        </is>
      </c>
      <c r="L846" t="inlineStr">
        <is>
          <t>▶ 팬 조리
     1) 제품 해동 후 프라이팬에 기름을 두른 뒤 예열
     2) 앞뒤로 뒤집어 가면서 조리해줍니다.</t>
        </is>
      </c>
      <c r="M846" t="inlineStr">
        <is>
          <t>5.6.10.12.16</t>
        </is>
      </c>
      <c r="N846" t="inlineStr"/>
      <c r="O846" t="inlineStr">
        <is>
          <t>과세</t>
        </is>
      </c>
      <c r="P846" t="inlineStr"/>
      <c r="Q846" t="inlineStr"/>
      <c r="R846" t="inlineStr"/>
    </row>
    <row r="847">
      <c r="A847" t="inlineStr"/>
      <c r="B847" t="inlineStr"/>
      <c r="C847" t="inlineStr">
        <is>
          <t>[우리쌀]알록달록떡꼬치
-★초록나무 ONLY ONE★</t>
        </is>
      </c>
      <c r="D847" t="inlineStr">
        <is>
          <t>재고</t>
        </is>
      </c>
      <c r="E847" t="n">
        <v>1</v>
      </c>
      <c r="F847" t="inlineStr">
        <is>
          <t>50gX20개</t>
        </is>
      </c>
      <c r="G847" t="inlineStr">
        <is>
          <t>봉</t>
        </is>
      </c>
      <c r="H847" t="n">
        <v>12800</v>
      </c>
      <c r="I847" t="n">
        <v>640</v>
      </c>
      <c r="J847" t="inlineStr">
        <is>
          <t xml:space="preserve">멥쌀(국내산)97.3%,정제염0.5%,울금추출분말0.2%,딸기농축액분말2%
</t>
        </is>
      </c>
      <c r="K847" t="inlineStr">
        <is>
          <t>떡4개</t>
        </is>
      </c>
      <c r="L847" t="inlineStr">
        <is>
          <t>【조리방법】오븐조리 : 180℃에서 10분 관찰조리</t>
        </is>
      </c>
      <c r="M847" t="inlineStr"/>
      <c r="N847" t="inlineStr">
        <is>
          <t>haccp</t>
        </is>
      </c>
      <c r="O847" t="inlineStr">
        <is>
          <t>과세</t>
        </is>
      </c>
      <c r="P847" t="n">
        <v>10</v>
      </c>
      <c r="Q847" t="inlineStr">
        <is>
          <t>12개월</t>
        </is>
      </c>
      <c r="R847" t="inlineStr">
        <is>
          <t>냉동</t>
        </is>
      </c>
    </row>
    <row r="848">
      <c r="A848" t="inlineStr">
        <is>
          <t>세트</t>
        </is>
      </c>
      <c r="B848" t="inlineStr"/>
      <c r="C848" t="inlineStr">
        <is>
          <t>[소떡소스SET]알록달록소떡50g(8봉이상 발주가능)</t>
        </is>
      </c>
      <c r="D848" t="inlineStr">
        <is>
          <t>SET</t>
        </is>
      </c>
      <c r="E848" t="n">
        <v>1</v>
      </c>
      <c r="F848" t="inlineStr">
        <is>
          <t>50g*20개</t>
        </is>
      </c>
      <c r="G848" t="inlineStr">
        <is>
          <t>봉</t>
        </is>
      </c>
      <c r="H848" t="inlineStr"/>
      <c r="I848" t="inlineStr"/>
      <c r="J84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8" t="inlineStr">
        <is>
          <t>★ 1인분 구성 : 알록달록소떡50g(1개) + 소스 12.5g
*8봉이상 주문시 2kg 소스제공</t>
        </is>
      </c>
      <c r="L848" t="inlineStr">
        <is>
          <t>▶ 팬 조리
     1) 제품 해동 후 프라이팬에 기름을 두른 뒤 예열
     2) 앞뒤로 뒤집어 가면서 조리해줍니다.
▶ 오븐 조리
180℃에서 10분 관찰조리</t>
        </is>
      </c>
      <c r="M848" t="inlineStr">
        <is>
          <t>5.6.10.12.16</t>
        </is>
      </c>
      <c r="N848" t="inlineStr"/>
      <c r="O848" t="inlineStr">
        <is>
          <t>과세</t>
        </is>
      </c>
      <c r="P848" t="inlineStr"/>
      <c r="Q848" t="inlineStr"/>
      <c r="R848" t="inlineStr"/>
    </row>
    <row r="849">
      <c r="A849" t="inlineStr"/>
      <c r="B849" t="inlineStr"/>
      <c r="C849" t="inlineStr">
        <is>
          <t>[우리쌀]부산물떡꼬치
-★초록나무 ONLY ONE★</t>
        </is>
      </c>
      <c r="D849" t="inlineStr">
        <is>
          <t>재고</t>
        </is>
      </c>
      <c r="E849" t="n">
        <v>1.2</v>
      </c>
      <c r="F849" t="inlineStr">
        <is>
          <t>60gX20개</t>
        </is>
      </c>
      <c r="G849" t="inlineStr">
        <is>
          <t>봉</t>
        </is>
      </c>
      <c r="H849" t="n">
        <v>13000</v>
      </c>
      <c r="I849" t="n">
        <v>650</v>
      </c>
      <c r="J849" t="inlineStr">
        <is>
          <t>멥쌀(국내산)99.5%,정제염0.5%,</t>
        </is>
      </c>
      <c r="K849" t="inlineStr"/>
      <c r="L849" t="inlineStr">
        <is>
          <t>조리후 섭취</t>
        </is>
      </c>
      <c r="M849" t="inlineStr"/>
      <c r="N849" t="inlineStr">
        <is>
          <t>haccp</t>
        </is>
      </c>
      <c r="O849" t="inlineStr">
        <is>
          <t>과세</t>
        </is>
      </c>
      <c r="P849" t="n">
        <v>10</v>
      </c>
      <c r="Q849" t="inlineStr">
        <is>
          <t>12개월</t>
        </is>
      </c>
      <c r="R849" t="inlineStr">
        <is>
          <t>냉동</t>
        </is>
      </c>
    </row>
    <row r="850">
      <c r="A850" t="inlineStr"/>
      <c r="B850" t="inlineStr"/>
      <c r="C850" t="inlineStr">
        <is>
          <t>[국내산]생크림찹쌀떡</t>
        </is>
      </c>
      <c r="D850" t="inlineStr">
        <is>
          <t>재고</t>
        </is>
      </c>
      <c r="E850" t="n">
        <v>0.9</v>
      </c>
      <c r="F850" t="inlineStr">
        <is>
          <t>30g*30개</t>
        </is>
      </c>
      <c r="G850" t="inlineStr">
        <is>
          <t>봉</t>
        </is>
      </c>
      <c r="H850" t="n">
        <v>33100</v>
      </c>
      <c r="I850" t="n">
        <v>1103</v>
      </c>
      <c r="J850" t="inlineStr">
        <is>
          <t>찹쌀(국내산)47%,생크림29,4%,크림치즈토핑13%,백설탕5.9%,울금추출물분말3.6%,빵류1%,정제염수0.1%</t>
        </is>
      </c>
      <c r="K850" t="inlineStr">
        <is>
          <t>개별포장</t>
        </is>
      </c>
      <c r="L850" t="inlineStr">
        <is>
          <t>해동후 섭취</t>
        </is>
      </c>
      <c r="M850" t="inlineStr">
        <is>
          <t>1,2,5,6</t>
        </is>
      </c>
      <c r="N850" t="inlineStr">
        <is>
          <t>haccp</t>
        </is>
      </c>
      <c r="O850" t="inlineStr">
        <is>
          <t>과세</t>
        </is>
      </c>
      <c r="P850" t="n">
        <v>8</v>
      </c>
      <c r="Q850" t="inlineStr">
        <is>
          <t>9개월</t>
        </is>
      </c>
      <c r="R850" t="inlineStr">
        <is>
          <t>냉동</t>
        </is>
      </c>
    </row>
    <row r="851">
      <c r="A851" t="inlineStr"/>
      <c r="B851" t="inlineStr"/>
      <c r="C851" t="inlineStr">
        <is>
          <t>[우리쌀]떡이랑뎅이랑
-★초록나무 ONLY ONE★</t>
        </is>
      </c>
      <c r="D851" t="inlineStr">
        <is>
          <t>재고</t>
        </is>
      </c>
      <c r="E851" t="n">
        <v>0.6</v>
      </c>
      <c r="F851" t="inlineStr">
        <is>
          <t>60g*10개</t>
        </is>
      </c>
      <c r="G851" t="inlineStr">
        <is>
          <t>봉</t>
        </is>
      </c>
      <c r="H851" t="n">
        <v>10600</v>
      </c>
      <c r="I851" t="n">
        <v>1060</v>
      </c>
      <c r="J851" t="inlineStr">
        <is>
          <t>떡류50%[멥쌀99.5%,천일염0.5%],어묵50%[냉동연육80%,쌀가루13%,소스류등]</t>
        </is>
      </c>
      <c r="K851" t="inlineStr">
        <is>
          <t>꼬치길이  25cm / 
 어묵 접힌상태에서 약 6cm/
 떡 대략 3~4cm</t>
        </is>
      </c>
      <c r="L851" t="inlineStr">
        <is>
          <t>조리후 섭취</t>
        </is>
      </c>
      <c r="M851" t="inlineStr">
        <is>
          <t>5,8</t>
        </is>
      </c>
      <c r="N851" t="inlineStr">
        <is>
          <t>haccp</t>
        </is>
      </c>
      <c r="O851" t="inlineStr">
        <is>
          <t>과세</t>
        </is>
      </c>
      <c r="P851" t="n">
        <v>12</v>
      </c>
      <c r="Q851" t="inlineStr">
        <is>
          <t>12개월</t>
        </is>
      </c>
      <c r="R851" t="inlineStr">
        <is>
          <t>냉동</t>
        </is>
      </c>
    </row>
    <row r="852">
      <c r="A852" t="inlineStr"/>
      <c r="B852" t="inlineStr"/>
      <c r="C852" t="inlineStr">
        <is>
          <t>[우리밀]누들떡볶이</t>
        </is>
      </c>
      <c r="D852" t="inlineStr">
        <is>
          <t>재고</t>
        </is>
      </c>
      <c r="E852" t="n">
        <v>1</v>
      </c>
      <c r="F852" t="inlineStr">
        <is>
          <t>1kg</t>
        </is>
      </c>
      <c r="G852" t="inlineStr">
        <is>
          <t>봉</t>
        </is>
      </c>
      <c r="H852" t="n">
        <v>7300</v>
      </c>
      <c r="I852" t="inlineStr"/>
      <c r="J852" t="inlineStr">
        <is>
          <t>밀가루(우리밀)99%,천일염1%</t>
        </is>
      </c>
      <c r="K852" t="inlineStr">
        <is>
          <t>길이 : 25cm 내외</t>
        </is>
      </c>
      <c r="L852" t="inlineStr">
        <is>
          <t>조리 후 섭취</t>
        </is>
      </c>
      <c r="M852" t="n">
        <v>6</v>
      </c>
      <c r="N852" t="inlineStr">
        <is>
          <t>haccp</t>
        </is>
      </c>
      <c r="O852" t="inlineStr">
        <is>
          <t>과세</t>
        </is>
      </c>
      <c r="P852" t="n">
        <v>10</v>
      </c>
      <c r="Q852" t="inlineStr">
        <is>
          <t>12개월</t>
        </is>
      </c>
      <c r="R852" t="inlineStr">
        <is>
          <t>냉동</t>
        </is>
      </c>
    </row>
    <row r="853">
      <c r="A853" t="inlineStr"/>
      <c r="B853" t="inlineStr"/>
      <c r="C853" t="inlineStr">
        <is>
          <t>[우리쌀]알록달록구슬소떡소떡
-★초록나무 ONLY ONE★</t>
        </is>
      </c>
      <c r="D853" t="inlineStr">
        <is>
          <t>재고</t>
        </is>
      </c>
      <c r="E853" t="n">
        <v>0.6</v>
      </c>
      <c r="F853" t="inlineStr">
        <is>
          <t>60gX10개</t>
        </is>
      </c>
      <c r="G853" t="inlineStr">
        <is>
          <t>봉</t>
        </is>
      </c>
      <c r="H853" t="n">
        <v>11500</v>
      </c>
      <c r="I853" t="n">
        <v>1150</v>
      </c>
      <c r="J853" t="inlineStr">
        <is>
          <t>떡류50%[멥쌀(국내산),천일염(국내산),홍국쌀가루,서양호박분말[단호박분말],정제수 외],소시지50%[돼지고기(국내산)88.17%,젱제수,정백당,정제염 외]</t>
        </is>
      </c>
      <c r="K853" t="inlineStr"/>
      <c r="L853" t="inlineStr">
        <is>
          <t>▶ 팬 조리
     1) 제품 해동 후 프라이팬에 기름을 두른 뒤 예열
     2) 앞뒤로 뒤집어 가면서 조리해줍니다.</t>
        </is>
      </c>
      <c r="M853" t="inlineStr">
        <is>
          <t>5.6.10</t>
        </is>
      </c>
      <c r="N853" t="inlineStr">
        <is>
          <t>haccp</t>
        </is>
      </c>
      <c r="O853" t="inlineStr">
        <is>
          <t>과세</t>
        </is>
      </c>
      <c r="P853" t="n">
        <v>12</v>
      </c>
      <c r="Q853" t="inlineStr">
        <is>
          <t>9개월</t>
        </is>
      </c>
      <c r="R853" t="inlineStr">
        <is>
          <t>냉동</t>
        </is>
      </c>
    </row>
    <row r="854">
      <c r="A854" t="inlineStr"/>
      <c r="B854" t="inlineStr"/>
      <c r="C854" t="inlineStr">
        <is>
          <t>[국내산]오색구슬떡(앙금)</t>
        </is>
      </c>
      <c r="D854" t="inlineStr">
        <is>
          <t>재고</t>
        </is>
      </c>
      <c r="E854" t="n">
        <v>1</v>
      </c>
      <c r="F854" t="inlineStr">
        <is>
          <t>1kg</t>
        </is>
      </c>
      <c r="G854" t="inlineStr">
        <is>
          <t>봉</t>
        </is>
      </c>
      <c r="H854" t="n">
        <v>9900</v>
      </c>
      <c r="I854" t="inlineStr"/>
      <c r="J854" t="inlineStr">
        <is>
          <t>멥쌀(국내산)59.7%,백앙금25%,정제수6%,자색고구마분말2%,서양호박분말[단호박분말]2%,쑥분말2%,천일염1%,대두유1%,홍국쌀가루0.8%,밀가루0.5%</t>
        </is>
      </c>
      <c r="K854" t="inlineStr">
        <is>
          <t>개당 약17~19g</t>
        </is>
      </c>
      <c r="L854" t="inlineStr">
        <is>
          <t>해동 후 섭취</t>
        </is>
      </c>
      <c r="M854" t="n">
        <v>5.6</v>
      </c>
      <c r="N854" t="inlineStr">
        <is>
          <t>haccp</t>
        </is>
      </c>
      <c r="O854" t="inlineStr">
        <is>
          <t>과세</t>
        </is>
      </c>
      <c r="P854" t="n">
        <v>10</v>
      </c>
      <c r="Q854" t="inlineStr">
        <is>
          <t>12개월</t>
        </is>
      </c>
      <c r="R854" t="inlineStr">
        <is>
          <t>냉동</t>
        </is>
      </c>
    </row>
    <row r="855">
      <c r="A855" t="inlineStr"/>
      <c r="B855" t="inlineStr"/>
      <c r="C855" t="inlineStr">
        <is>
          <t>[국내산]오색구슬떡볶이</t>
        </is>
      </c>
      <c r="D855" t="inlineStr">
        <is>
          <t>재고</t>
        </is>
      </c>
      <c r="E855" t="n">
        <v>1</v>
      </c>
      <c r="F855" t="inlineStr">
        <is>
          <t>1kg</t>
        </is>
      </c>
      <c r="G855" t="inlineStr">
        <is>
          <t>봉</t>
        </is>
      </c>
      <c r="H855" t="n">
        <v>9400</v>
      </c>
      <c r="I855" t="inlineStr"/>
      <c r="J855" t="inlineStr">
        <is>
          <t>멥쌀(국내산)91.05%,정제수6%,자색고구마분말0.41%,서양호박분말[단호박분말]0.48%,쑥분말0.31%,천일염1.08%,대두유0.4%,홍국쌀가루0.12%,밀가루0.15%</t>
        </is>
      </c>
      <c r="K855" t="inlineStr">
        <is>
          <t>개당 약17~19g</t>
        </is>
      </c>
      <c r="L855" t="inlineStr">
        <is>
          <t>조리후 섭취</t>
        </is>
      </c>
      <c r="M855" t="n">
        <v>5.6</v>
      </c>
      <c r="N855" t="inlineStr">
        <is>
          <t>haccp</t>
        </is>
      </c>
      <c r="O855" t="inlineStr">
        <is>
          <t>과세</t>
        </is>
      </c>
      <c r="P855" t="n">
        <v>10</v>
      </c>
      <c r="Q855" t="inlineStr">
        <is>
          <t>12개월</t>
        </is>
      </c>
      <c r="R855" t="inlineStr">
        <is>
          <t>냉동</t>
        </is>
      </c>
    </row>
    <row r="856">
      <c r="A856" t="inlineStr"/>
      <c r="B856" t="inlineStr"/>
      <c r="C856" t="inlineStr">
        <is>
          <t>[우리쌀]오색꿀떡</t>
        </is>
      </c>
      <c r="D856" t="inlineStr">
        <is>
          <t>재고</t>
        </is>
      </c>
      <c r="E856" t="n">
        <v>1</v>
      </c>
      <c r="F856" t="inlineStr">
        <is>
          <t>1kg
(약60~63개)</t>
        </is>
      </c>
      <c r="G856" t="inlineStr">
        <is>
          <t>봉</t>
        </is>
      </c>
      <c r="H856" t="n">
        <v>10400</v>
      </c>
      <c r="I856" t="inlineStr"/>
      <c r="J856" t="inlineStr">
        <is>
          <t>쌀(국내산)61.8%,설탕20.6%,참깨2.3%,자색고구마분말(국내산)2%,서양호박분말2%,쑥분말(국내산)2%,천일염(국내산)1%,대두유1%,홍국쌀가루(국내산)0.8%,밀가루0.5%,정제수6%</t>
        </is>
      </c>
      <c r="K856" t="inlineStr">
        <is>
          <t>개당 약15g</t>
        </is>
      </c>
      <c r="L856" t="inlineStr">
        <is>
          <t>해동 후 섭취</t>
        </is>
      </c>
      <c r="M856" t="n">
        <v>5.6</v>
      </c>
      <c r="N856" t="inlineStr">
        <is>
          <t>haccp</t>
        </is>
      </c>
      <c r="O856" t="inlineStr">
        <is>
          <t>과세</t>
        </is>
      </c>
      <c r="P856" t="n">
        <v>10</v>
      </c>
      <c r="Q856" t="inlineStr">
        <is>
          <t>12개월</t>
        </is>
      </c>
      <c r="R856" t="inlineStr">
        <is>
          <t>냉동</t>
        </is>
      </c>
    </row>
    <row r="857">
      <c r="A857" t="inlineStr"/>
      <c r="B857" t="inlineStr"/>
      <c r="C857" t="inlineStr">
        <is>
          <t>[우리쌀]오색구슬떡꼬치
-★초록나무 ONLY ONE★</t>
        </is>
      </c>
      <c r="D857" t="inlineStr">
        <is>
          <t>재고</t>
        </is>
      </c>
      <c r="E857" t="n">
        <v>1.2</v>
      </c>
      <c r="F857" t="inlineStr">
        <is>
          <t>60gX20개</t>
        </is>
      </c>
      <c r="G857" t="inlineStr">
        <is>
          <t>봉</t>
        </is>
      </c>
      <c r="H857" t="n">
        <v>19900</v>
      </c>
      <c r="I857" t="n">
        <v>995</v>
      </c>
      <c r="J857" t="inlineStr">
        <is>
          <t>쌀(국내산)93.3%,서양호박분말1.2%,홍국쌀가루(국내산)2%,자색고구마가루(국내산)1.5%,쑥가루(국내산)1.5%,정제소금(국내산) 0.5%</t>
        </is>
      </c>
      <c r="K857" t="inlineStr">
        <is>
          <t>개당 약17~19g</t>
        </is>
      </c>
      <c r="L857" t="inlineStr">
        <is>
          <t>▶ 팬 조리
     1) 제품 해동 후 프라이팬에 기름을 두른 뒤 예열
     2) 앞뒤로 뒤집어 가면서 조리해줍니다</t>
        </is>
      </c>
      <c r="M857" t="n">
        <v>5.6</v>
      </c>
      <c r="N857" t="inlineStr">
        <is>
          <t>haccp</t>
        </is>
      </c>
      <c r="O857" t="inlineStr">
        <is>
          <t>과세</t>
        </is>
      </c>
      <c r="P857" t="n">
        <v>10</v>
      </c>
      <c r="Q857" t="inlineStr">
        <is>
          <t>12개월</t>
        </is>
      </c>
      <c r="R857" t="inlineStr">
        <is>
          <t>냉동</t>
        </is>
      </c>
    </row>
    <row r="858">
      <c r="A858" t="inlineStr"/>
      <c r="B858" t="inlineStr"/>
      <c r="C858" t="inlineStr">
        <is>
          <t>강릉 커피콩빵(완제)
-★초록나무 ONLY ONE★</t>
        </is>
      </c>
      <c r="D858" t="inlineStr">
        <is>
          <t>재고</t>
        </is>
      </c>
      <c r="E858" t="n">
        <v>0.9</v>
      </c>
      <c r="F858" t="inlineStr">
        <is>
          <t>약8~9gX100개</t>
        </is>
      </c>
      <c r="G858" t="inlineStr">
        <is>
          <t>봉</t>
        </is>
      </c>
      <c r="H858" t="n">
        <v>37600</v>
      </c>
      <c r="I858" t="inlineStr"/>
      <c r="J858" t="inlineStr">
        <is>
          <t>프리믹스33%,머핀믹스-클래식22%,계란(국내산)22%,당류가공품[내추럴커피R(커피원두100%)]2% 외</t>
        </is>
      </c>
      <c r="K858" t="inlineStr"/>
      <c r="L858" t="inlineStr">
        <is>
          <t>해동후 섭취</t>
        </is>
      </c>
      <c r="M858" t="inlineStr">
        <is>
          <t>①②⑤⑥⑯</t>
        </is>
      </c>
      <c r="N858" t="inlineStr">
        <is>
          <t>haccp</t>
        </is>
      </c>
      <c r="O858" t="inlineStr">
        <is>
          <t>과세</t>
        </is>
      </c>
      <c r="P858" t="n">
        <v>10</v>
      </c>
      <c r="Q858" t="inlineStr">
        <is>
          <t>9개월</t>
        </is>
      </c>
      <c r="R858" t="inlineStr">
        <is>
          <t>냉동</t>
        </is>
      </c>
    </row>
    <row r="859">
      <c r="A859" t="inlineStr"/>
      <c r="B859" t="inlineStr"/>
      <c r="C859" t="inlineStr">
        <is>
          <t>강릉 바나나맛콩빵(완제)
-★초록나무 ONLY ONE★</t>
        </is>
      </c>
      <c r="D859" t="inlineStr">
        <is>
          <t>재고</t>
        </is>
      </c>
      <c r="E859" t="n">
        <v>0.9</v>
      </c>
      <c r="F859" t="inlineStr">
        <is>
          <t>약8~9gX100개</t>
        </is>
      </c>
      <c r="G859" t="inlineStr">
        <is>
          <t>봉</t>
        </is>
      </c>
      <c r="H859" t="n">
        <v>37600</v>
      </c>
      <c r="I859" t="inlineStr"/>
      <c r="J859" t="inlineStr">
        <is>
          <t>프리믹스33%,머핀믹스-클래식22%,계란(국내산)22%,당류가공품(바나나맛)2% 외</t>
        </is>
      </c>
      <c r="K859" t="inlineStr"/>
      <c r="L859" t="inlineStr">
        <is>
          <t>해동후 섭취</t>
        </is>
      </c>
      <c r="M859" t="inlineStr">
        <is>
          <t>①②⑤⑥⑯</t>
        </is>
      </c>
      <c r="N859" t="inlineStr">
        <is>
          <t>haccp</t>
        </is>
      </c>
      <c r="O859" t="inlineStr">
        <is>
          <t>과세</t>
        </is>
      </c>
      <c r="P859" t="n">
        <v>10</v>
      </c>
      <c r="Q859" t="inlineStr">
        <is>
          <t>9개월</t>
        </is>
      </c>
      <c r="R859" t="inlineStr">
        <is>
          <t>냉동</t>
        </is>
      </c>
    </row>
    <row r="860">
      <c r="A860" t="inlineStr"/>
      <c r="B860" t="inlineStr"/>
      <c r="C860" t="inlineStr">
        <is>
          <t>[국내산]초당옥수수바(찐것)(2023년)-haccp인증</t>
        </is>
      </c>
      <c r="D860" t="inlineStr">
        <is>
          <t>재고</t>
        </is>
      </c>
      <c r="E860" t="n">
        <v>1</v>
      </c>
      <c r="F860" t="inlineStr">
        <is>
          <t>50gX20개</t>
        </is>
      </c>
      <c r="G860" t="inlineStr">
        <is>
          <t>봉</t>
        </is>
      </c>
      <c r="H860" t="n">
        <v>14300</v>
      </c>
      <c r="I860" t="n">
        <v>715</v>
      </c>
      <c r="J860" t="inlineStr">
        <is>
          <t>초당옥수수(국내산)100%</t>
        </is>
      </c>
      <c r="K860" t="inlineStr">
        <is>
          <t>길이 : 4~5cm</t>
        </is>
      </c>
      <c r="L860" t="inlineStr">
        <is>
          <t xml:space="preserve">
5~7분 정도 찜 조리
오븐조리
180℃ 5~7분 조리</t>
        </is>
      </c>
      <c r="M860" t="inlineStr"/>
      <c r="N860" t="inlineStr">
        <is>
          <t>HACCP</t>
        </is>
      </c>
      <c r="O860" t="inlineStr">
        <is>
          <t>면세</t>
        </is>
      </c>
      <c r="P860" t="n">
        <v>10</v>
      </c>
      <c r="Q860" t="inlineStr">
        <is>
          <t>24개월</t>
        </is>
      </c>
      <c r="R860" t="inlineStr">
        <is>
          <t>냉동</t>
        </is>
      </c>
    </row>
    <row r="861">
      <c r="A861" t="inlineStr"/>
      <c r="B861" t="inlineStr"/>
      <c r="C861" t="inlineStr">
        <is>
          <t>[국내산]완두콩(2023년산)</t>
        </is>
      </c>
      <c r="D861" t="inlineStr">
        <is>
          <t>재고</t>
        </is>
      </c>
      <c r="E861" t="n">
        <v>1</v>
      </c>
      <c r="F861" t="inlineStr">
        <is>
          <t>1kg</t>
        </is>
      </c>
      <c r="G861" t="inlineStr">
        <is>
          <t>봉</t>
        </is>
      </c>
      <c r="H861" t="n">
        <v>34600</v>
      </c>
      <c r="I861" t="inlineStr"/>
      <c r="J861" t="inlineStr">
        <is>
          <t>[국내산]완두콩 100%</t>
        </is>
      </c>
      <c r="K861" t="inlineStr"/>
      <c r="L861" t="inlineStr">
        <is>
          <t>해동후섭취</t>
        </is>
      </c>
      <c r="M861" t="inlineStr"/>
      <c r="N861" t="inlineStr"/>
      <c r="O861" t="inlineStr">
        <is>
          <t>면세</t>
        </is>
      </c>
      <c r="P861" t="n">
        <v>15</v>
      </c>
      <c r="Q861" t="inlineStr">
        <is>
          <t>24개월</t>
        </is>
      </c>
      <c r="R861" t="inlineStr">
        <is>
          <t>냉동</t>
        </is>
      </c>
    </row>
    <row r="862">
      <c r="A862" t="inlineStr"/>
      <c r="B862" t="inlineStr"/>
      <c r="C862" t="inlineStr">
        <is>
          <t>[국내산]찰옥수수알(찐것)(2023년)-haccp인증</t>
        </is>
      </c>
      <c r="D862" t="inlineStr">
        <is>
          <t>재고</t>
        </is>
      </c>
      <c r="E862" t="n">
        <v>1</v>
      </c>
      <c r="F862" t="inlineStr">
        <is>
          <t>1kg</t>
        </is>
      </c>
      <c r="G862" t="inlineStr">
        <is>
          <t>봉</t>
        </is>
      </c>
      <c r="H862" t="n">
        <v>13100</v>
      </c>
      <c r="I862" t="inlineStr"/>
      <c r="J862" t="inlineStr">
        <is>
          <t>[국내산]찰옥수수 100%</t>
        </is>
      </c>
      <c r="K862" t="inlineStr"/>
      <c r="L862" t="inlineStr">
        <is>
          <t>해동후섭취</t>
        </is>
      </c>
      <c r="M862" t="inlineStr"/>
      <c r="N862" t="inlineStr">
        <is>
          <t>HACCP</t>
        </is>
      </c>
      <c r="O862" t="inlineStr">
        <is>
          <t>면세</t>
        </is>
      </c>
      <c r="P862" t="n">
        <v>15</v>
      </c>
      <c r="Q862" t="inlineStr">
        <is>
          <t>24개월</t>
        </is>
      </c>
      <c r="R862" t="inlineStr">
        <is>
          <t>냉동</t>
        </is>
      </c>
    </row>
    <row r="863">
      <c r="A863" t="inlineStr"/>
      <c r="B863" t="inlineStr"/>
      <c r="C863" t="inlineStr">
        <is>
          <t xml:space="preserve">[단순매입]소떡소스1(달콤) </t>
        </is>
      </c>
      <c r="D863" t="inlineStr">
        <is>
          <t>재고</t>
        </is>
      </c>
      <c r="E863" t="n">
        <v>2</v>
      </c>
      <c r="F863" t="inlineStr">
        <is>
          <t>2kg</t>
        </is>
      </c>
      <c r="G863" t="inlineStr">
        <is>
          <t>봉</t>
        </is>
      </c>
      <c r="H863" t="n">
        <v>12000</v>
      </c>
      <c r="I863" t="inlineStr"/>
      <c r="J863"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K863" t="inlineStr"/>
      <c r="L863" t="inlineStr"/>
      <c r="M863" t="inlineStr">
        <is>
          <t>5,6,12,16</t>
        </is>
      </c>
      <c r="N863" t="inlineStr">
        <is>
          <t>HACCP</t>
        </is>
      </c>
      <c r="O863" t="inlineStr">
        <is>
          <t>과세</t>
        </is>
      </c>
      <c r="P863" t="n">
        <v>5</v>
      </c>
      <c r="Q863" t="inlineStr">
        <is>
          <t>9개월</t>
        </is>
      </c>
      <c r="R863" t="inlineStr">
        <is>
          <t>실온</t>
        </is>
      </c>
    </row>
    <row r="864">
      <c r="A864" t="inlineStr"/>
      <c r="B864" t="inlineStr"/>
      <c r="C864" t="inlineStr">
        <is>
          <t xml:space="preserve">[단순매입]맛있는고추장소스(매콤) </t>
        </is>
      </c>
      <c r="D864" t="inlineStr">
        <is>
          <t>재고</t>
        </is>
      </c>
      <c r="E864" t="n">
        <v>2.2</v>
      </c>
      <c r="F864" t="inlineStr">
        <is>
          <t>2.2kg</t>
        </is>
      </c>
      <c r="G864" t="inlineStr">
        <is>
          <t>봉</t>
        </is>
      </c>
      <c r="H864" t="n">
        <v>11500</v>
      </c>
      <c r="I864" t="inlineStr"/>
      <c r="J864"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K864" t="inlineStr"/>
      <c r="L864" t="inlineStr"/>
      <c r="M864" t="inlineStr">
        <is>
          <t>5,6,12,16</t>
        </is>
      </c>
      <c r="N864" t="inlineStr">
        <is>
          <t>HACCP</t>
        </is>
      </c>
      <c r="O864" t="inlineStr">
        <is>
          <t>과세</t>
        </is>
      </c>
      <c r="P864" t="n">
        <v>6</v>
      </c>
      <c r="Q864" t="inlineStr">
        <is>
          <t>9개월</t>
        </is>
      </c>
      <c r="R864" t="inlineStr">
        <is>
          <t>실온</t>
        </is>
      </c>
    </row>
    <row r="865">
      <c r="A865" t="inlineStr"/>
      <c r="B865" t="inlineStr"/>
      <c r="C865" t="inlineStr">
        <is>
          <t>[초록나무]치즈시즈닝</t>
        </is>
      </c>
      <c r="D865" t="inlineStr">
        <is>
          <t>재고</t>
        </is>
      </c>
      <c r="E865" t="n">
        <v>0.5</v>
      </c>
      <c r="F865" t="inlineStr">
        <is>
          <t>500g</t>
        </is>
      </c>
      <c r="G865" t="inlineStr">
        <is>
          <t>봉</t>
        </is>
      </c>
      <c r="H865" t="n">
        <v>7800</v>
      </c>
      <c r="I865" t="inlineStr"/>
      <c r="J865" t="inlineStr">
        <is>
          <t>함수결정포도당,설탕,쌀가루,로즈버드크리머,치즈혼합분말4%,유청분말,치즈혼합분말3.35%,간장분말,탈지분유,정제소금,양파분말 외</t>
        </is>
      </c>
      <c r="K865" t="inlineStr"/>
      <c r="L865" t="inlineStr">
        <is>
          <t>사용예시 :요술감자,
튀김류,떡꼬치</t>
        </is>
      </c>
      <c r="M865" t="inlineStr">
        <is>
          <t>2,5</t>
        </is>
      </c>
      <c r="N865" t="inlineStr">
        <is>
          <t>haccp</t>
        </is>
      </c>
      <c r="O865" t="inlineStr">
        <is>
          <t>과세</t>
        </is>
      </c>
      <c r="P865" t="n">
        <v>10</v>
      </c>
      <c r="Q865" t="inlineStr">
        <is>
          <t>12개월</t>
        </is>
      </c>
      <c r="R865" t="inlineStr">
        <is>
          <t>상온</t>
        </is>
      </c>
    </row>
    <row r="866">
      <c r="A866" t="inlineStr"/>
      <c r="B866" t="inlineStr"/>
      <c r="C866" t="inlineStr">
        <is>
          <t>[초록나무]어니언시즈닝</t>
        </is>
      </c>
      <c r="D866" t="inlineStr">
        <is>
          <t>재고</t>
        </is>
      </c>
      <c r="E866" t="n">
        <v>0.5</v>
      </c>
      <c r="F866" t="inlineStr">
        <is>
          <t>500g</t>
        </is>
      </c>
      <c r="G866" t="inlineStr">
        <is>
          <t>봉</t>
        </is>
      </c>
      <c r="H866" t="n">
        <v>7700</v>
      </c>
      <c r="I866" t="inlineStr"/>
      <c r="J866" t="inlineStr">
        <is>
          <t>함수결정포도당,설탕,양파분말8%,간장분말,로즈버드클리머,쌀가루,탈지분유,유청분말,버터분말,정제소금,비타민C,양파향분말 외</t>
        </is>
      </c>
      <c r="K866" t="inlineStr"/>
      <c r="L866" t="inlineStr">
        <is>
          <t>사용예시 :요술감자,
튀김류,떡꼬치</t>
        </is>
      </c>
      <c r="M866" t="inlineStr">
        <is>
          <t>2,5</t>
        </is>
      </c>
      <c r="N866" t="inlineStr">
        <is>
          <t>haccp</t>
        </is>
      </c>
      <c r="O866" t="inlineStr">
        <is>
          <t>과세</t>
        </is>
      </c>
      <c r="P866" t="n">
        <v>10</v>
      </c>
      <c r="Q866" t="inlineStr">
        <is>
          <t>12개월</t>
        </is>
      </c>
      <c r="R866" t="inlineStr">
        <is>
          <t>상온</t>
        </is>
      </c>
    </row>
    <row r="867">
      <c r="A867" t="inlineStr"/>
      <c r="B867" t="inlineStr"/>
      <c r="C867" t="inlineStr">
        <is>
          <t>[초록나무]허니버터시즈닝</t>
        </is>
      </c>
      <c r="D867" t="inlineStr">
        <is>
          <t>재고</t>
        </is>
      </c>
      <c r="E867" t="n">
        <v>0.5</v>
      </c>
      <c r="F867" t="inlineStr">
        <is>
          <t>500g</t>
        </is>
      </c>
      <c r="G867" t="inlineStr">
        <is>
          <t>봉</t>
        </is>
      </c>
      <c r="H867" t="n">
        <v>8500</v>
      </c>
      <c r="I867" t="inlineStr"/>
      <c r="J867" t="inlineStr">
        <is>
          <t>함수결정포도당,설탕,로즈버드크리머,쌀가루,버터혼합분말5.22%,유청분말,탈지분유,간장분말,버터향분말,정제소금,아카시아꿀분말 외</t>
        </is>
      </c>
      <c r="K867" t="inlineStr"/>
      <c r="L867" t="inlineStr">
        <is>
          <t>사용예시 :요술감자,
튀김류,떡꼬치</t>
        </is>
      </c>
      <c r="M867" t="inlineStr">
        <is>
          <t>2,5</t>
        </is>
      </c>
      <c r="N867" t="inlineStr">
        <is>
          <t>haccp</t>
        </is>
      </c>
      <c r="O867" t="inlineStr">
        <is>
          <t>과세</t>
        </is>
      </c>
      <c r="P867" t="n">
        <v>10</v>
      </c>
      <c r="Q867" t="inlineStr">
        <is>
          <t>12개월</t>
        </is>
      </c>
      <c r="R867" t="inlineStr">
        <is>
          <t>상온</t>
        </is>
      </c>
    </row>
    <row r="868">
      <c r="A868" t="inlineStr"/>
      <c r="B868" t="inlineStr"/>
      <c r="C868" t="inlineStr">
        <is>
          <t>[초록나무]뿌링클시즈닝</t>
        </is>
      </c>
      <c r="D868" t="inlineStr">
        <is>
          <t>재고</t>
        </is>
      </c>
      <c r="E868" t="n">
        <v>0.5</v>
      </c>
      <c r="F868" t="inlineStr">
        <is>
          <t>500g</t>
        </is>
      </c>
      <c r="G868" t="inlineStr">
        <is>
          <t>봉</t>
        </is>
      </c>
      <c r="H868" t="n">
        <v>8100</v>
      </c>
      <c r="I868" t="inlineStr"/>
      <c r="J868" t="inlineStr">
        <is>
          <t>설탕,말토덱스트린,함수결정포도당,로즈버드크리머,유장분95,양파분말,두류가공품,간장분말,분리대두단백,요거트분말 외</t>
        </is>
      </c>
      <c r="K868" t="inlineStr"/>
      <c r="L868" t="inlineStr">
        <is>
          <t>사용예시 :요술감자,
튀김류,떡꼬치</t>
        </is>
      </c>
      <c r="M868" t="inlineStr">
        <is>
          <t>2,5</t>
        </is>
      </c>
      <c r="N868" t="inlineStr">
        <is>
          <t>haccp</t>
        </is>
      </c>
      <c r="O868" t="inlineStr">
        <is>
          <t>과세</t>
        </is>
      </c>
      <c r="P868" t="n">
        <v>10</v>
      </c>
      <c r="Q868" t="inlineStr">
        <is>
          <t>12개월</t>
        </is>
      </c>
      <c r="R868" t="inlineStr">
        <is>
          <t>상온</t>
        </is>
      </c>
    </row>
    <row r="869">
      <c r="A869" t="inlineStr"/>
      <c r="B869" t="inlineStr"/>
      <c r="C869" t="inlineStr">
        <is>
          <t>[국내산]생감자로만든감자옹심이</t>
        </is>
      </c>
      <c r="D869" t="inlineStr">
        <is>
          <t>재고</t>
        </is>
      </c>
      <c r="E869" t="n">
        <v>1</v>
      </c>
      <c r="F869" t="inlineStr">
        <is>
          <t>1kg</t>
        </is>
      </c>
      <c r="G869" t="inlineStr">
        <is>
          <t>봉</t>
        </is>
      </c>
      <c r="H869" t="n">
        <v>10200</v>
      </c>
      <c r="I869" t="inlineStr"/>
      <c r="J869" t="inlineStr">
        <is>
          <t>감자떡가루78.6%,생감자(국산)18.9%,설탕1.8%,정제염0.7%</t>
        </is>
      </c>
      <c r="K869" t="inlineStr">
        <is>
          <t>약9g* 120±10</t>
        </is>
      </c>
      <c r="L869" t="inlineStr">
        <is>
          <t>조리하여 섭취</t>
        </is>
      </c>
      <c r="M869" t="inlineStr">
        <is>
          <t>5,6</t>
        </is>
      </c>
      <c r="N869" t="inlineStr">
        <is>
          <t>haccp</t>
        </is>
      </c>
      <c r="O869" t="inlineStr">
        <is>
          <t>과세</t>
        </is>
      </c>
      <c r="P869" t="n">
        <v>10</v>
      </c>
      <c r="Q869" t="inlineStr">
        <is>
          <t>9개월</t>
        </is>
      </c>
      <c r="R869" t="inlineStr">
        <is>
          <t>냉동</t>
        </is>
      </c>
    </row>
    <row r="870">
      <c r="A870" t="inlineStr"/>
      <c r="B870" t="inlineStr"/>
      <c r="C870" t="inlineStr">
        <is>
          <t>[국내산]생감자로만든삼색감자옹심이
-★초록나무 ONLY ONE★</t>
        </is>
      </c>
      <c r="D870" t="inlineStr">
        <is>
          <t>재고</t>
        </is>
      </c>
      <c r="E870" t="n">
        <v>1</v>
      </c>
      <c r="F870" t="inlineStr">
        <is>
          <t>1kg</t>
        </is>
      </c>
      <c r="G870" t="inlineStr">
        <is>
          <t>봉</t>
        </is>
      </c>
      <c r="H870" t="n">
        <v>10400</v>
      </c>
      <c r="I870" t="inlineStr"/>
      <c r="J870" t="inlineStr">
        <is>
          <t>생감자옹심이[감자떡가루78.6%,생감자(국산)18.9%,설탕1.8%,정제염0.7%]50%,호박옹심이[감자떡가루,설탕,정제염,호박분말(국산)]25%,백련초옹심이[감자떡가루,설탕,정제염,백년초분말(국산)]25%</t>
        </is>
      </c>
      <c r="K870" t="inlineStr">
        <is>
          <t>약9g* 120±10</t>
        </is>
      </c>
      <c r="L870" t="inlineStr">
        <is>
          <t>조리하여 섭취</t>
        </is>
      </c>
      <c r="M870" t="inlineStr">
        <is>
          <t>5,6</t>
        </is>
      </c>
      <c r="N870" t="inlineStr">
        <is>
          <t>haccp</t>
        </is>
      </c>
      <c r="O870" t="inlineStr">
        <is>
          <t>과세</t>
        </is>
      </c>
      <c r="P870" t="n">
        <v>10</v>
      </c>
      <c r="Q870" t="inlineStr">
        <is>
          <t>9개월</t>
        </is>
      </c>
      <c r="R870" t="inlineStr">
        <is>
          <t>냉동</t>
        </is>
      </c>
    </row>
    <row r="871">
      <c r="A871" t="inlineStr"/>
      <c r="B871" t="inlineStr"/>
      <c r="C871" t="inlineStr">
        <is>
          <t>[국내산]생감자로만든치즈옹심이떡
-★초록나무 ONLY ONE★</t>
        </is>
      </c>
      <c r="D871" t="inlineStr">
        <is>
          <t>재고</t>
        </is>
      </c>
      <c r="E871" t="n">
        <v>1</v>
      </c>
      <c r="F871" t="inlineStr">
        <is>
          <t>1kg</t>
        </is>
      </c>
      <c r="G871" t="inlineStr">
        <is>
          <t>봉</t>
        </is>
      </c>
      <c r="H871" t="n">
        <v>13000</v>
      </c>
      <c r="I871" t="inlineStr"/>
      <c r="J871" t="inlineStr">
        <is>
          <t>감자떡가루[감자전분(국산)15%]48.3%,백설탕1.2%,정제염0.3%,감자페이스트(국산)11.6%,정제수,치즈앙금[자연치즈99%(외국산),분말셀룰로스1%]38.6%</t>
        </is>
      </c>
      <c r="K871" t="inlineStr">
        <is>
          <t>할용메뉴 : 떡볶이
약10g</t>
        </is>
      </c>
      <c r="L871" t="inlineStr">
        <is>
          <t>조리하여 섭취</t>
        </is>
      </c>
      <c r="M871" t="inlineStr">
        <is>
          <t>2,6</t>
        </is>
      </c>
      <c r="N871" t="inlineStr">
        <is>
          <t>haccp</t>
        </is>
      </c>
      <c r="O871" t="inlineStr">
        <is>
          <t>과세</t>
        </is>
      </c>
      <c r="P871" t="n">
        <v>10</v>
      </c>
      <c r="Q871" t="inlineStr">
        <is>
          <t>9개월</t>
        </is>
      </c>
      <c r="R871" t="inlineStr">
        <is>
          <t>냉동</t>
        </is>
      </c>
    </row>
    <row r="872">
      <c r="A872" t="inlineStr"/>
      <c r="B872" t="inlineStr"/>
      <c r="C872" t="inlineStr">
        <is>
          <t>[우리쌀]전통씨앗호떡</t>
        </is>
      </c>
      <c r="D872" t="inlineStr">
        <is>
          <t>재고</t>
        </is>
      </c>
      <c r="E872" t="n">
        <v>1</v>
      </c>
      <c r="F872" t="inlineStr">
        <is>
          <t>50g*20개</t>
        </is>
      </c>
      <c r="G872" t="inlineStr">
        <is>
          <t>봉</t>
        </is>
      </c>
      <c r="H872" t="n">
        <v>14000</v>
      </c>
      <c r="I872" t="n">
        <v>700</v>
      </c>
      <c r="J872"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K872" t="inlineStr">
        <is>
          <t>지름 : 7~8cm, 두께 1~1.5cm</t>
        </is>
      </c>
      <c r="L872" t="inlineStr">
        <is>
          <t xml:space="preserve">튀김조리(해동X)
170~180°C 온도에서 3~4분 뒤집어가면서 조리
오븐조리(해동X)
170~180°C 온도에서 3~4분(관찰조리필수)-기름이빠져 푸석해질수있음
</t>
        </is>
      </c>
      <c r="M872" t="inlineStr">
        <is>
          <t>2,4,5,6</t>
        </is>
      </c>
      <c r="N872" t="inlineStr">
        <is>
          <t>haccp</t>
        </is>
      </c>
      <c r="O872" t="inlineStr">
        <is>
          <t>과세</t>
        </is>
      </c>
      <c r="P872" t="inlineStr">
        <is>
          <t>\</t>
        </is>
      </c>
      <c r="Q872" t="inlineStr">
        <is>
          <t>9개월</t>
        </is>
      </c>
      <c r="R872" t="inlineStr">
        <is>
          <t>냉동</t>
        </is>
      </c>
    </row>
    <row r="873">
      <c r="A873" t="inlineStr"/>
      <c r="B873" t="inlineStr"/>
      <c r="C873" t="inlineStr">
        <is>
          <t>[우리쌀]직접삶은팥앙금씨앗호떡(반제품)
-★초록나무 ONLY ONE★</t>
        </is>
      </c>
      <c r="D873" t="inlineStr">
        <is>
          <t>재고</t>
        </is>
      </c>
      <c r="E873" t="n">
        <v>1</v>
      </c>
      <c r="F873" t="inlineStr">
        <is>
          <t>50g*20개</t>
        </is>
      </c>
      <c r="G873" t="inlineStr">
        <is>
          <t>봉</t>
        </is>
      </c>
      <c r="H873" t="n">
        <v>13800</v>
      </c>
      <c r="I873" t="n">
        <v>690</v>
      </c>
      <c r="J873"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K873" t="inlineStr">
        <is>
          <t>지름 : 7~8cm, 두께 1~1.5cm</t>
        </is>
      </c>
      <c r="L873" t="inlineStr">
        <is>
          <t xml:space="preserve">튀김조리(해동X)
170~180°C 온도에서 3~4분 뒤집어가면서 조리
오븐조리(해동X)
170~180°C 온도에서 3~4분(관찰조리필수)-기름이빠져 푸석해질수있음
</t>
        </is>
      </c>
      <c r="M873" t="inlineStr">
        <is>
          <t>2,4,5,6</t>
        </is>
      </c>
      <c r="N873" t="inlineStr">
        <is>
          <t>haccp</t>
        </is>
      </c>
      <c r="O873" t="inlineStr">
        <is>
          <t>과세</t>
        </is>
      </c>
      <c r="P873" t="n">
        <v>10</v>
      </c>
      <c r="Q873" t="inlineStr">
        <is>
          <t>9개월</t>
        </is>
      </c>
      <c r="R873" t="inlineStr">
        <is>
          <t>냉동</t>
        </is>
      </c>
    </row>
    <row r="874">
      <c r="A874" t="inlineStr"/>
      <c r="B874" t="inlineStr"/>
      <c r="C874" t="inlineStr">
        <is>
          <t>[머거본]허니버터아몬드(개별포장)</t>
        </is>
      </c>
      <c r="D874" t="inlineStr">
        <is>
          <t>재고</t>
        </is>
      </c>
      <c r="E874" t="n">
        <v>0.25</v>
      </c>
      <c r="F874" t="inlineStr">
        <is>
          <t>10gX25개</t>
        </is>
      </c>
      <c r="G874" t="inlineStr">
        <is>
          <t>봉</t>
        </is>
      </c>
      <c r="H874" t="n">
        <v>11900</v>
      </c>
      <c r="I874" t="n">
        <v>476</v>
      </c>
      <c r="J874" t="inlineStr">
        <is>
          <t>아몬드,물엿,설탕,스위트씨즈닝,사양벌꿀(국산),허브추출물 외</t>
        </is>
      </c>
      <c r="K874" t="inlineStr"/>
      <c r="L874" t="inlineStr">
        <is>
          <t>바로섭취</t>
        </is>
      </c>
      <c r="M874" t="inlineStr">
        <is>
          <t>2,5</t>
        </is>
      </c>
      <c r="N874" t="inlineStr">
        <is>
          <t>haccp</t>
        </is>
      </c>
      <c r="O874" t="inlineStr">
        <is>
          <t>과세</t>
        </is>
      </c>
      <c r="P874" t="n">
        <v>12</v>
      </c>
      <c r="Q874" t="inlineStr">
        <is>
          <t>18개월</t>
        </is>
      </c>
      <c r="R874" t="inlineStr">
        <is>
          <t>상온</t>
        </is>
      </c>
    </row>
    <row r="875">
      <c r="A875" t="inlineStr"/>
      <c r="B875" t="inlineStr"/>
      <c r="C875" t="inlineStr">
        <is>
          <t>[머거본]쿠앤크맛아몬드(개별포장)</t>
        </is>
      </c>
      <c r="D875" t="inlineStr">
        <is>
          <t>재고</t>
        </is>
      </c>
      <c r="E875" t="n">
        <v>0.25</v>
      </c>
      <c r="F875" t="inlineStr">
        <is>
          <t>10gX25개</t>
        </is>
      </c>
      <c r="G875" t="inlineStr">
        <is>
          <t>봉</t>
        </is>
      </c>
      <c r="H875" t="n">
        <v>12800</v>
      </c>
      <c r="I875" t="n">
        <v>512</v>
      </c>
      <c r="J875" t="inlineStr">
        <is>
          <t>아몬드,화이트크림믹스,화이트크림베이스,식물성크림,분말유크림,식물성유지,설탕,쿠키앤크림향,사양벌꿀 외</t>
        </is>
      </c>
      <c r="K875" t="inlineStr"/>
      <c r="L875" t="inlineStr">
        <is>
          <t>바로섭취</t>
        </is>
      </c>
      <c r="M875" t="inlineStr">
        <is>
          <t>2,5,6</t>
        </is>
      </c>
      <c r="N875" t="inlineStr">
        <is>
          <t>haccp</t>
        </is>
      </c>
      <c r="O875" t="inlineStr">
        <is>
          <t>과세</t>
        </is>
      </c>
      <c r="P875" t="n">
        <v>12</v>
      </c>
      <c r="Q875" t="inlineStr">
        <is>
          <t>18개월</t>
        </is>
      </c>
      <c r="R875" t="inlineStr">
        <is>
          <t>상온</t>
        </is>
      </c>
    </row>
    <row r="876">
      <c r="A876" t="inlineStr"/>
      <c r="B876" t="inlineStr"/>
      <c r="C876" t="inlineStr">
        <is>
          <t>[초록나무]딸기에반한아몬드(개별포장)</t>
        </is>
      </c>
      <c r="D876" t="inlineStr">
        <is>
          <t>재고</t>
        </is>
      </c>
      <c r="E876" t="n">
        <v>0.25</v>
      </c>
      <c r="F876" t="inlineStr">
        <is>
          <t>10gX25개</t>
        </is>
      </c>
      <c r="G876" t="inlineStr">
        <is>
          <t>봉</t>
        </is>
      </c>
      <c r="H876" t="inlineStr">
        <is>
          <t>12,800=&gt;12,100</t>
        </is>
      </c>
      <c r="I876" t="inlineStr">
        <is>
          <t>512=&gt;484</t>
        </is>
      </c>
      <c r="J876" t="inlineStr">
        <is>
          <t>아몬드(미국산),딸기믹스,사양벌꿀(국산),건조딸기분말(국산),탄산칼슘 외</t>
        </is>
      </c>
      <c r="K876" t="inlineStr"/>
      <c r="L876" t="inlineStr">
        <is>
          <t>바로섭취</t>
        </is>
      </c>
      <c r="M876" t="inlineStr">
        <is>
          <t>2,5,6</t>
        </is>
      </c>
      <c r="N876" t="inlineStr">
        <is>
          <t>haccp</t>
        </is>
      </c>
      <c r="O876" t="inlineStr">
        <is>
          <t>과세</t>
        </is>
      </c>
      <c r="P876" t="n">
        <v>12</v>
      </c>
      <c r="Q876" t="inlineStr">
        <is>
          <t>18개월</t>
        </is>
      </c>
      <c r="R876" t="inlineStr">
        <is>
          <t>상온</t>
        </is>
      </c>
    </row>
    <row r="877">
      <c r="A877" t="inlineStr"/>
      <c r="B877" t="inlineStr"/>
      <c r="C877" t="inlineStr">
        <is>
          <t>[머거본]티라미수맛아몬드(개별포장)</t>
        </is>
      </c>
      <c r="D877" t="inlineStr">
        <is>
          <t>재고</t>
        </is>
      </c>
      <c r="E877" t="n">
        <v>0.25</v>
      </c>
      <c r="F877" t="inlineStr">
        <is>
          <t>10gX25개</t>
        </is>
      </c>
      <c r="G877" t="inlineStr">
        <is>
          <t>봉</t>
        </is>
      </c>
      <c r="H877" t="n">
        <v>12500</v>
      </c>
      <c r="I877" t="n">
        <v>500</v>
      </c>
      <c r="J877" t="inlineStr">
        <is>
          <t>아몬드,티라미수맛믹스,사양벌꿀,코코아파우다 외</t>
        </is>
      </c>
      <c r="K877" t="inlineStr"/>
      <c r="L877" t="inlineStr">
        <is>
          <t>바로섭취</t>
        </is>
      </c>
      <c r="M877" t="inlineStr">
        <is>
          <t>2,5,6</t>
        </is>
      </c>
      <c r="N877" t="inlineStr">
        <is>
          <t>haccp</t>
        </is>
      </c>
      <c r="O877" t="inlineStr">
        <is>
          <t>과세</t>
        </is>
      </c>
      <c r="P877" t="n">
        <v>12</v>
      </c>
      <c r="Q877" t="inlineStr">
        <is>
          <t>18개월</t>
        </is>
      </c>
      <c r="R877" t="inlineStr">
        <is>
          <t>상온</t>
        </is>
      </c>
    </row>
    <row r="878">
      <c r="A878" t="inlineStr"/>
      <c r="B878" t="inlineStr"/>
      <c r="C878" t="inlineStr">
        <is>
          <t>[초록나무]요거에반한견과믹스</t>
        </is>
      </c>
      <c r="D878" t="inlineStr">
        <is>
          <t>재고</t>
        </is>
      </c>
      <c r="E878" t="n">
        <v>0.25</v>
      </c>
      <c r="F878" t="inlineStr">
        <is>
          <t>10gX25개</t>
        </is>
      </c>
      <c r="G878" t="inlineStr">
        <is>
          <t>봉</t>
        </is>
      </c>
      <c r="H878" t="inlineStr">
        <is>
          <t>13,900=&gt;13,200</t>
        </is>
      </c>
      <c r="I878" t="inlineStr">
        <is>
          <t>556=&gt;528</t>
        </is>
      </c>
      <c r="J878" t="inlineStr">
        <is>
          <t>요거트레이즌[건포도(미국산),요거트혼합분말 외], 호두(미국산), 아몬드(미국산), 올리브유, 탄산칼슘 외</t>
        </is>
      </c>
      <c r="K878" t="inlineStr"/>
      <c r="L878" t="inlineStr">
        <is>
          <t>바로섭취</t>
        </is>
      </c>
      <c r="M878" t="inlineStr">
        <is>
          <t>2,5,14</t>
        </is>
      </c>
      <c r="N878" t="inlineStr">
        <is>
          <t>haccp</t>
        </is>
      </c>
      <c r="O878" t="inlineStr">
        <is>
          <t>과세</t>
        </is>
      </c>
      <c r="P878" t="n">
        <v>12</v>
      </c>
      <c r="Q878" t="inlineStr">
        <is>
          <t>12개월</t>
        </is>
      </c>
      <c r="R878" t="inlineStr">
        <is>
          <t>상온</t>
        </is>
      </c>
    </row>
    <row r="879">
      <c r="A879" t="inlineStr"/>
      <c r="B879" t="inlineStr"/>
      <c r="C879" t="inlineStr">
        <is>
          <t>[초록나무]크리스피아몬드(볶음양념맛)(개별포장)
-★초록나무 ONLY ONE★</t>
        </is>
      </c>
      <c r="D879" t="inlineStr">
        <is>
          <t>재고</t>
        </is>
      </c>
      <c r="E879" t="n">
        <v>0.375</v>
      </c>
      <c r="F879" t="inlineStr">
        <is>
          <t>15gX25개</t>
        </is>
      </c>
      <c r="G879" t="inlineStr">
        <is>
          <t>봉</t>
        </is>
      </c>
      <c r="H879" t="n">
        <v>16400</v>
      </c>
      <c r="I879" t="n">
        <v>656</v>
      </c>
      <c r="J879" t="inlineStr">
        <is>
          <t>아몬드,박력분,설탕,찰옥수수전분,물엿,찹쌀분말,볶음양념맛시즈닝정제소금(국산),올리브유,트레살고운소금 외</t>
        </is>
      </c>
      <c r="K879" t="inlineStr"/>
      <c r="L879" t="inlineStr">
        <is>
          <t>바로섭취</t>
        </is>
      </c>
      <c r="M879" t="inlineStr">
        <is>
          <t>1,2,5,6,12,16,17</t>
        </is>
      </c>
      <c r="N879" t="inlineStr">
        <is>
          <t>haccp</t>
        </is>
      </c>
      <c r="O879" t="inlineStr">
        <is>
          <t>과세</t>
        </is>
      </c>
      <c r="P879" t="n">
        <v>12</v>
      </c>
      <c r="Q879" t="inlineStr">
        <is>
          <t>18개월</t>
        </is>
      </c>
      <c r="R879" t="inlineStr">
        <is>
          <t>상온</t>
        </is>
      </c>
    </row>
    <row r="880">
      <c r="A880" t="inlineStr"/>
      <c r="B880" t="inlineStr"/>
      <c r="C880" t="inlineStr">
        <is>
          <t>[우리밀]우유웨이퍼(개별포장)</t>
        </is>
      </c>
      <c r="D880" t="inlineStr">
        <is>
          <t>재고</t>
        </is>
      </c>
      <c r="E880" t="n">
        <v>0.45</v>
      </c>
      <c r="F880" t="inlineStr">
        <is>
          <t>9gX50개</t>
        </is>
      </c>
      <c r="G880" t="inlineStr">
        <is>
          <t>팩</t>
        </is>
      </c>
      <c r="H880" t="n">
        <v>32800</v>
      </c>
      <c r="I880" t="n">
        <v>656</v>
      </c>
      <c r="J880" t="inlineStr">
        <is>
          <t>우리밀,쇼트닝,이즈니버터,분당,설탕,감자전분,전란액,탈지분유,천일염
탄산수소나트륨,탄산수소암모늄</t>
        </is>
      </c>
      <c r="K880" t="inlineStr">
        <is>
          <t>*개별포장</t>
        </is>
      </c>
      <c r="L880" t="inlineStr">
        <is>
          <t>바로섭취</t>
        </is>
      </c>
      <c r="M880" t="inlineStr">
        <is>
          <t>1,2,5,6</t>
        </is>
      </c>
      <c r="N880" t="inlineStr">
        <is>
          <t>haccp</t>
        </is>
      </c>
      <c r="O880" t="inlineStr">
        <is>
          <t>과세</t>
        </is>
      </c>
      <c r="P880" t="n">
        <v>1</v>
      </c>
      <c r="Q880" t="inlineStr">
        <is>
          <t>12개월</t>
        </is>
      </c>
      <c r="R880" t="inlineStr">
        <is>
          <t>상온</t>
        </is>
      </c>
    </row>
    <row r="881">
      <c r="A881" t="inlineStr"/>
      <c r="B881" t="inlineStr"/>
      <c r="C881" t="inlineStr">
        <is>
          <t>[우리밀]딸기웨이퍼(개별포장)</t>
        </is>
      </c>
      <c r="D881" t="inlineStr">
        <is>
          <t>재고</t>
        </is>
      </c>
      <c r="E881" t="n">
        <v>0.45</v>
      </c>
      <c r="F881" t="inlineStr">
        <is>
          <t>9gX50개</t>
        </is>
      </c>
      <c r="G881" t="inlineStr">
        <is>
          <t>팩</t>
        </is>
      </c>
      <c r="H881" t="n">
        <v>32800</v>
      </c>
      <c r="I881" t="n">
        <v>656</v>
      </c>
      <c r="J881" t="inlineStr">
        <is>
          <t>우리밀,쇼트닝,이즈니버터,분당,설탕,감자전분,전란액,탈지분유
딸기분말,천일염,탄산수소나트륨,탄산수소암모늄</t>
        </is>
      </c>
      <c r="K881" t="inlineStr">
        <is>
          <t>* 개별포장</t>
        </is>
      </c>
      <c r="L881" t="inlineStr">
        <is>
          <t>바로섭취</t>
        </is>
      </c>
      <c r="M881" t="inlineStr">
        <is>
          <t>1,2,5,6</t>
        </is>
      </c>
      <c r="N881" t="inlineStr">
        <is>
          <t>haccp</t>
        </is>
      </c>
      <c r="O881" t="inlineStr">
        <is>
          <t>과세</t>
        </is>
      </c>
      <c r="P881" t="n">
        <v>1</v>
      </c>
      <c r="Q881" t="inlineStr">
        <is>
          <t>12개월</t>
        </is>
      </c>
      <c r="R881" t="inlineStr">
        <is>
          <t>상온</t>
        </is>
      </c>
    </row>
    <row r="882">
      <c r="A882" t="inlineStr">
        <is>
          <t>유황오리</t>
        </is>
      </c>
      <c r="B882" t="inlineStr"/>
      <c r="C882" t="inlineStr">
        <is>
          <t>[무항생제]1등급유황먹인생오리</t>
        </is>
      </c>
      <c r="D882" t="inlineStr">
        <is>
          <t>일배</t>
        </is>
      </c>
      <c r="E882" t="n">
        <v>1</v>
      </c>
      <c r="F882" t="inlineStr">
        <is>
          <t>1kg</t>
        </is>
      </c>
      <c r="G882" t="inlineStr">
        <is>
          <t>kg</t>
        </is>
      </c>
      <c r="H882" t="n">
        <v>21200</v>
      </c>
      <c r="I882" t="inlineStr"/>
      <c r="J882" t="inlineStr">
        <is>
          <t xml:space="preserve">무항생제1등급식이유황생오리(국내산)100%
</t>
        </is>
      </c>
      <c r="K882" t="inlineStr">
        <is>
          <t>★불고기 용으로 적합한 크기로 세절한 제품</t>
        </is>
      </c>
      <c r="L882" t="inlineStr">
        <is>
          <t>조리하여 섭취</t>
        </is>
      </c>
      <c r="M882" t="inlineStr"/>
      <c r="N882" t="inlineStr">
        <is>
          <t>haccp
/무항생제</t>
        </is>
      </c>
      <c r="O882" t="inlineStr">
        <is>
          <t>면세</t>
        </is>
      </c>
      <c r="P882" t="n">
        <v>10</v>
      </c>
      <c r="Q882" t="inlineStr">
        <is>
          <t>10일</t>
        </is>
      </c>
      <c r="R882" t="inlineStr">
        <is>
          <t>냉장</t>
        </is>
      </c>
    </row>
    <row r="883">
      <c r="A883" t="inlineStr">
        <is>
          <t>유황오리</t>
        </is>
      </c>
      <c r="B883" t="inlineStr"/>
      <c r="C883" t="inlineStr">
        <is>
          <t>[무항생제]1등급유황먹인생오리(3mm/슬라이스)</t>
        </is>
      </c>
      <c r="D883" t="inlineStr">
        <is>
          <t>일배</t>
        </is>
      </c>
      <c r="E883" t="n">
        <v>1</v>
      </c>
      <c r="F883" t="inlineStr">
        <is>
          <t>1kg</t>
        </is>
      </c>
      <c r="G883" t="inlineStr">
        <is>
          <t>kg</t>
        </is>
      </c>
      <c r="H883" t="n">
        <v>21200</v>
      </c>
      <c r="I883" t="inlineStr"/>
      <c r="J883" t="inlineStr">
        <is>
          <t xml:space="preserve">무항생제1등급식이유황생오리(국내산)100%
</t>
        </is>
      </c>
      <c r="K883" t="inlineStr">
        <is>
          <t>★생오리를 3mm로 잘게 슬라이스하여 식감이 더 부드러움</t>
        </is>
      </c>
      <c r="L883" t="inlineStr">
        <is>
          <t>조리하여 섭취</t>
        </is>
      </c>
      <c r="M883" t="inlineStr"/>
      <c r="N883" t="inlineStr">
        <is>
          <t>haccp
/무항생제</t>
        </is>
      </c>
      <c r="O883" t="inlineStr">
        <is>
          <t>면세</t>
        </is>
      </c>
      <c r="P883" t="n">
        <v>10</v>
      </c>
      <c r="Q883" t="inlineStr">
        <is>
          <t>10일</t>
        </is>
      </c>
      <c r="R883" t="inlineStr">
        <is>
          <t>냉장</t>
        </is>
      </c>
    </row>
    <row r="884">
      <c r="A884" t="inlineStr">
        <is>
          <t>유황오리</t>
        </is>
      </c>
      <c r="B884" t="inlineStr"/>
      <c r="C884" t="inlineStr">
        <is>
          <t>[무항생제]1등급유황먹인생오리(순살)</t>
        </is>
      </c>
      <c r="D884" t="inlineStr">
        <is>
          <t>일배</t>
        </is>
      </c>
      <c r="E884" t="n">
        <v>1</v>
      </c>
      <c r="F884" t="inlineStr">
        <is>
          <t>1kg</t>
        </is>
      </c>
      <c r="G884" t="inlineStr">
        <is>
          <t>kg</t>
        </is>
      </c>
      <c r="H884" t="n">
        <v>23700</v>
      </c>
      <c r="I884" t="inlineStr"/>
      <c r="J884" t="inlineStr">
        <is>
          <t xml:space="preserve">무항생제1등급식이유황생오리(국내산)100%
</t>
        </is>
      </c>
      <c r="K884" t="inlineStr">
        <is>
          <t>★껍질을 제거하여 순살로만 작업 오리기름을 싫어하는 어린학생들에게 더욱 좋은제품</t>
        </is>
      </c>
      <c r="L884" t="inlineStr">
        <is>
          <t>조리하여 섭취</t>
        </is>
      </c>
      <c r="M884" t="inlineStr"/>
      <c r="N884" t="inlineStr">
        <is>
          <t>haccp
/무항생제</t>
        </is>
      </c>
      <c r="O884" t="inlineStr">
        <is>
          <t>면세</t>
        </is>
      </c>
      <c r="P884" t="n">
        <v>10</v>
      </c>
      <c r="Q884" t="inlineStr">
        <is>
          <t>10일</t>
        </is>
      </c>
      <c r="R884" t="inlineStr">
        <is>
          <t>냉장</t>
        </is>
      </c>
    </row>
    <row r="885">
      <c r="A885" t="inlineStr">
        <is>
          <t>유황오리</t>
        </is>
      </c>
      <c r="B885" t="inlineStr"/>
      <c r="C885" t="inlineStr">
        <is>
          <t>[무항생제]1등급유황먹인토치생오리</t>
        </is>
      </c>
      <c r="D885" t="inlineStr">
        <is>
          <t>일배</t>
        </is>
      </c>
      <c r="E885" t="n">
        <v>1</v>
      </c>
      <c r="F885" t="inlineStr">
        <is>
          <t>1kg</t>
        </is>
      </c>
      <c r="G885" t="inlineStr">
        <is>
          <t>kg</t>
        </is>
      </c>
      <c r="H885" t="n">
        <v>21200</v>
      </c>
      <c r="I885" t="inlineStr"/>
      <c r="J885" t="inlineStr">
        <is>
          <t xml:space="preserve">무항생제1등급식이유황생오리(국내산)100%
</t>
        </is>
      </c>
      <c r="K885" t="inlineStr">
        <is>
          <t>★불에 살짝 그을린 제품으로 기름기가 적당히 잘 제거됨</t>
        </is>
      </c>
      <c r="L885" t="inlineStr">
        <is>
          <t>조리하여 섭취</t>
        </is>
      </c>
      <c r="M885" t="inlineStr"/>
      <c r="N885" t="inlineStr">
        <is>
          <t>haccp
/무항생제</t>
        </is>
      </c>
      <c r="O885" t="inlineStr">
        <is>
          <t>면세</t>
        </is>
      </c>
      <c r="P885" t="n">
        <v>10</v>
      </c>
      <c r="Q885" t="inlineStr">
        <is>
          <t>10일</t>
        </is>
      </c>
      <c r="R885" t="inlineStr">
        <is>
          <t>냉장</t>
        </is>
      </c>
    </row>
    <row r="886">
      <c r="A886" t="inlineStr">
        <is>
          <t>유황오리</t>
        </is>
      </c>
      <c r="B886" t="inlineStr"/>
      <c r="C886" t="inlineStr">
        <is>
          <t>[무항생제]1등급유황먹인토치생오리
(3mm/슬라이스)</t>
        </is>
      </c>
      <c r="D886" t="inlineStr">
        <is>
          <t>일배</t>
        </is>
      </c>
      <c r="E886" t="n">
        <v>1</v>
      </c>
      <c r="F886" t="inlineStr">
        <is>
          <t>1kg</t>
        </is>
      </c>
      <c r="G886" t="inlineStr">
        <is>
          <t>kg</t>
        </is>
      </c>
      <c r="H886" t="n">
        <v>21200</v>
      </c>
      <c r="I886" t="inlineStr"/>
      <c r="J886" t="inlineStr">
        <is>
          <t xml:space="preserve">무항생제1등급식이유황생오리(국내산)100%
</t>
        </is>
      </c>
      <c r="K886" t="inlineStr">
        <is>
          <t>★불에 살짝 그을린 제품으로 기름기가 적당히 잘 제거됨</t>
        </is>
      </c>
      <c r="L886" t="inlineStr">
        <is>
          <t>조리하여 섭취</t>
        </is>
      </c>
      <c r="M886" t="inlineStr"/>
      <c r="N886" t="inlineStr">
        <is>
          <t>haccp
/무항생제</t>
        </is>
      </c>
      <c r="O886" t="inlineStr">
        <is>
          <t>면세</t>
        </is>
      </c>
      <c r="P886" t="n">
        <v>10</v>
      </c>
      <c r="Q886" t="inlineStr">
        <is>
          <t>10일</t>
        </is>
      </c>
      <c r="R886" t="inlineStr">
        <is>
          <t>냉장</t>
        </is>
      </c>
    </row>
    <row r="887">
      <c r="A887" t="inlineStr">
        <is>
          <t>유황오리</t>
        </is>
      </c>
      <c r="B887" t="inlineStr"/>
      <c r="C887" t="inlineStr">
        <is>
          <t>[무항생제]1등급유황먹인통오리</t>
        </is>
      </c>
      <c r="D887" t="inlineStr">
        <is>
          <t>일배</t>
        </is>
      </c>
      <c r="E887" t="n">
        <v>1</v>
      </c>
      <c r="F887" t="inlineStr">
        <is>
          <t>1kg</t>
        </is>
      </c>
      <c r="G887" t="inlineStr">
        <is>
          <t>kg</t>
        </is>
      </c>
      <c r="H887" t="n">
        <v>13900</v>
      </c>
      <c r="I887" t="inlineStr"/>
      <c r="J887" t="inlineStr">
        <is>
          <t xml:space="preserve">무항생제1등급식이유황생오리(국내산)100%
</t>
        </is>
      </c>
      <c r="K887" t="inlineStr">
        <is>
          <t>★내장속 작업을해서 깨끗하게정리 세척함</t>
        </is>
      </c>
      <c r="L887" t="inlineStr">
        <is>
          <t>조리하여 섭취</t>
        </is>
      </c>
      <c r="M887" t="inlineStr"/>
      <c r="N887" t="inlineStr">
        <is>
          <t>haccp
/무항생제</t>
        </is>
      </c>
      <c r="O887" t="inlineStr">
        <is>
          <t>면세</t>
        </is>
      </c>
      <c r="P887" t="n">
        <v>10</v>
      </c>
      <c r="Q887" t="inlineStr">
        <is>
          <t>10일</t>
        </is>
      </c>
      <c r="R887" t="inlineStr">
        <is>
          <t>냉장</t>
        </is>
      </c>
    </row>
    <row r="888">
      <c r="A888" t="inlineStr">
        <is>
          <t>유황오리</t>
        </is>
      </c>
      <c r="B888" t="inlineStr"/>
      <c r="C888" t="inlineStr">
        <is>
          <t>[무항생제]1등급유황먹인도리육(뼈포함)</t>
        </is>
      </c>
      <c r="D888" t="inlineStr">
        <is>
          <t>일배</t>
        </is>
      </c>
      <c r="E888" t="n">
        <v>1</v>
      </c>
      <c r="F888" t="inlineStr">
        <is>
          <t>1kg</t>
        </is>
      </c>
      <c r="G888" t="inlineStr">
        <is>
          <t>kg</t>
        </is>
      </c>
      <c r="H888" t="n">
        <v>14800</v>
      </c>
      <c r="I888" t="inlineStr"/>
      <c r="J888" t="inlineStr">
        <is>
          <t xml:space="preserve">무항생제1등급식이유황생오리(국내산)100%
</t>
        </is>
      </c>
      <c r="K888" t="inlineStr">
        <is>
          <t>★탕 및 찜용으로 알맞게 절단한 제품</t>
        </is>
      </c>
      <c r="L888" t="inlineStr">
        <is>
          <t>조리하여 섭취</t>
        </is>
      </c>
      <c r="M888" t="inlineStr"/>
      <c r="N888" t="inlineStr">
        <is>
          <t>haccp
/무항생제</t>
        </is>
      </c>
      <c r="O888" t="inlineStr">
        <is>
          <t>면세</t>
        </is>
      </c>
      <c r="P888" t="n">
        <v>10</v>
      </c>
      <c r="Q888" t="inlineStr">
        <is>
          <t>10일</t>
        </is>
      </c>
      <c r="R888" t="inlineStr">
        <is>
          <t>냉장</t>
        </is>
      </c>
    </row>
    <row r="889">
      <c r="A889" t="inlineStr">
        <is>
          <t>유황오리</t>
        </is>
      </c>
      <c r="B889" t="inlineStr"/>
      <c r="C889" t="inlineStr">
        <is>
          <t>[무항생제]1등급유황먹인오리훈제(슬라이스)</t>
        </is>
      </c>
      <c r="D889" t="inlineStr">
        <is>
          <t>일배</t>
        </is>
      </c>
      <c r="E889" t="n">
        <v>1</v>
      </c>
      <c r="F889" t="inlineStr">
        <is>
          <t>1kg</t>
        </is>
      </c>
      <c r="G889" t="inlineStr">
        <is>
          <t>kg</t>
        </is>
      </c>
      <c r="H889" t="n">
        <v>30000</v>
      </c>
      <c r="I889" t="inlineStr"/>
      <c r="J889" t="inlineStr">
        <is>
          <t>무항생제1등급오리(국내산)96.015%,바베큐시즈닝3.126%</t>
        </is>
      </c>
      <c r="K889" t="inlineStr"/>
      <c r="L889" t="inlineStr">
        <is>
          <t>조리하여 섭취</t>
        </is>
      </c>
      <c r="M889" t="inlineStr">
        <is>
          <t>2,5,6</t>
        </is>
      </c>
      <c r="N889" t="inlineStr">
        <is>
          <t>haccp
/무항생제</t>
        </is>
      </c>
      <c r="O889" t="inlineStr">
        <is>
          <t>과세</t>
        </is>
      </c>
      <c r="P889" t="n">
        <v>10</v>
      </c>
      <c r="Q889" t="inlineStr">
        <is>
          <t>45일</t>
        </is>
      </c>
      <c r="R889" t="inlineStr">
        <is>
          <t>냉장</t>
        </is>
      </c>
    </row>
    <row r="890">
      <c r="A890" t="inlineStr">
        <is>
          <t>유황오리</t>
        </is>
      </c>
      <c r="B890" t="inlineStr"/>
      <c r="C890" t="inlineStr">
        <is>
          <t>[무항생제]1등급유황먹인7無오리훈제(볶음밥용)</t>
        </is>
      </c>
      <c r="D890" t="inlineStr">
        <is>
          <t>일배</t>
        </is>
      </c>
      <c r="E890" t="n">
        <v>1</v>
      </c>
      <c r="F890" t="inlineStr">
        <is>
          <t>1kg</t>
        </is>
      </c>
      <c r="G890" t="inlineStr">
        <is>
          <t>kg</t>
        </is>
      </c>
      <c r="H890" t="n">
        <v>31400</v>
      </c>
      <c r="I890" t="inlineStr"/>
      <c r="J890" t="inlineStr">
        <is>
          <t xml:space="preserve">무항생제1등급오리(국내산)96.5%,파프리카즙(국내산)0.5%,SN염지제3%
</t>
        </is>
      </c>
      <c r="K890" t="inlineStr">
        <is>
          <t>★훈제된 오리를 잘게 조각내 볶음밥용으로 작업 
★7無 훈제 사용(1등급,무항생제원료사용)</t>
        </is>
      </c>
      <c r="L890" t="inlineStr">
        <is>
          <t>조리하여 섭취</t>
        </is>
      </c>
      <c r="M890" t="inlineStr">
        <is>
          <t>2,5,12,16</t>
        </is>
      </c>
      <c r="N890" t="inlineStr">
        <is>
          <t>haccp
/무항생제</t>
        </is>
      </c>
      <c r="O890" t="inlineStr">
        <is>
          <t>과세</t>
        </is>
      </c>
      <c r="P890" t="n">
        <v>10</v>
      </c>
      <c r="Q890" t="inlineStr">
        <is>
          <t>35일</t>
        </is>
      </c>
      <c r="R890" t="inlineStr">
        <is>
          <t>냉장</t>
        </is>
      </c>
    </row>
    <row r="891">
      <c r="A891" t="inlineStr">
        <is>
          <t>유황오리</t>
        </is>
      </c>
      <c r="B891" t="inlineStr"/>
      <c r="C891" t="inlineStr">
        <is>
          <t>[무한생제]1등급블루베리유황먹인오리훈제(슬라이스)</t>
        </is>
      </c>
      <c r="D891" t="inlineStr">
        <is>
          <t>일배</t>
        </is>
      </c>
      <c r="E891" t="n">
        <v>1</v>
      </c>
      <c r="F891" t="inlineStr">
        <is>
          <t>1kg</t>
        </is>
      </c>
      <c r="G891" t="inlineStr">
        <is>
          <t>kg</t>
        </is>
      </c>
      <c r="H891" t="n">
        <v>30000</v>
      </c>
      <c r="I891" t="inlineStr"/>
      <c r="J891" t="inlineStr">
        <is>
          <t xml:space="preserve">무항생제1등급오리(국내산)96.015%,바베큐시즈닝2.679%,친환경블루베리(국내산)0.447%
</t>
        </is>
      </c>
      <c r="K891" t="inlineStr">
        <is>
          <t>★친환경블루베리 생과를 직접 착즙하여 숙성과정을 거쳐서 훈연된 제품(1등급,무항생제원료사용)</t>
        </is>
      </c>
      <c r="L891" t="inlineStr">
        <is>
          <t>조리하여 섭취</t>
        </is>
      </c>
      <c r="M891" t="inlineStr">
        <is>
          <t>2,5,6,16</t>
        </is>
      </c>
      <c r="N891" t="inlineStr">
        <is>
          <t>haccp
/무항생제</t>
        </is>
      </c>
      <c r="O891" t="inlineStr">
        <is>
          <t>과세</t>
        </is>
      </c>
      <c r="P891" t="n">
        <v>10</v>
      </c>
      <c r="Q891" t="inlineStr">
        <is>
          <t>45일</t>
        </is>
      </c>
      <c r="R891" t="inlineStr">
        <is>
          <t>냉장</t>
        </is>
      </c>
    </row>
    <row r="892">
      <c r="A892" t="inlineStr">
        <is>
          <t>유황오리</t>
        </is>
      </c>
      <c r="B892" t="inlineStr"/>
      <c r="C892" t="inlineStr">
        <is>
          <t>[무한생제]1등급블루베리유황먹인오리훈제
(3mm/슬라이스)</t>
        </is>
      </c>
      <c r="D892" t="inlineStr">
        <is>
          <t>일배</t>
        </is>
      </c>
      <c r="E892" t="n">
        <v>1</v>
      </c>
      <c r="F892" t="inlineStr">
        <is>
          <t>1kg</t>
        </is>
      </c>
      <c r="G892" t="inlineStr">
        <is>
          <t>kg</t>
        </is>
      </c>
      <c r="H892" t="n">
        <v>30600</v>
      </c>
      <c r="I892" t="inlineStr"/>
      <c r="J892" t="inlineStr">
        <is>
          <t xml:space="preserve">무항생제1등급오리(국내산)96.015%,바베큐시즈닝2.679%,친환경블루베리(국내산)0.447%
</t>
        </is>
      </c>
      <c r="K892" t="inlineStr">
        <is>
          <t>★친환경블루베리 생과를 직접 착즙하여 숙성과정을 거쳐서 훈연된 제품(1등급,무항생제원료사용)
★3mm로 잘게 슬라이스하여 식감이 더 부드러움</t>
        </is>
      </c>
      <c r="L892" t="inlineStr">
        <is>
          <t>조리하여 섭취</t>
        </is>
      </c>
      <c r="M892" t="inlineStr">
        <is>
          <t>2,5,6,16</t>
        </is>
      </c>
      <c r="N892" t="inlineStr">
        <is>
          <t>haccp
/무항생제</t>
        </is>
      </c>
      <c r="O892" t="inlineStr">
        <is>
          <t>과세</t>
        </is>
      </c>
      <c r="P892" t="n">
        <v>10</v>
      </c>
      <c r="Q892" t="inlineStr">
        <is>
          <t>45일</t>
        </is>
      </c>
      <c r="R892" t="inlineStr">
        <is>
          <t>냉장</t>
        </is>
      </c>
    </row>
    <row r="893">
      <c r="A893" t="inlineStr">
        <is>
          <t>유황오리</t>
        </is>
      </c>
      <c r="B893" t="inlineStr"/>
      <c r="C893" t="inlineStr">
        <is>
          <t>[무항생제]1등급유황먹인7無오리훈제(슬라이스)</t>
        </is>
      </c>
      <c r="D893" t="inlineStr">
        <is>
          <t>일배</t>
        </is>
      </c>
      <c r="E893" t="n">
        <v>1</v>
      </c>
      <c r="F893" t="inlineStr">
        <is>
          <t>1kg</t>
        </is>
      </c>
      <c r="G893" t="inlineStr">
        <is>
          <t>kg</t>
        </is>
      </c>
      <c r="H893" t="n">
        <v>30600</v>
      </c>
      <c r="I893" t="inlineStr"/>
      <c r="J893" t="inlineStr">
        <is>
          <t xml:space="preserve">무항생제1등급오리(국내산)96.5%,새싹보리분말(국내산)0.5%,SN염지제3%
</t>
        </is>
      </c>
      <c r="K893" t="inlineStr">
        <is>
          <t>★7無 제품으로 파프리카 생과를 직접 착즙한 것을 숙성과정에 넣어서 만든 제품(1등급,무항생제원료사용)</t>
        </is>
      </c>
      <c r="L893" t="inlineStr">
        <is>
          <t>조리하여 섭취</t>
        </is>
      </c>
      <c r="M893" t="inlineStr">
        <is>
          <t>2,5,12,16</t>
        </is>
      </c>
      <c r="N893" t="inlineStr">
        <is>
          <t>haccp
/무항생제</t>
        </is>
      </c>
      <c r="O893" t="inlineStr">
        <is>
          <t>과세</t>
        </is>
      </c>
      <c r="P893" t="n">
        <v>10</v>
      </c>
      <c r="Q893" t="inlineStr">
        <is>
          <t>35일</t>
        </is>
      </c>
      <c r="R893" t="inlineStr">
        <is>
          <t>냉장</t>
        </is>
      </c>
    </row>
    <row r="894">
      <c r="A894" t="inlineStr">
        <is>
          <t>유황오리</t>
        </is>
      </c>
      <c r="B894" t="inlineStr"/>
      <c r="C894" t="inlineStr">
        <is>
          <t>[무항생제]1등급블루베리유황먹인9無오리훈제
(슬라이스)</t>
        </is>
      </c>
      <c r="D894" t="inlineStr">
        <is>
          <t>일배</t>
        </is>
      </c>
      <c r="E894" t="n">
        <v>1</v>
      </c>
      <c r="F894" t="inlineStr">
        <is>
          <t>1kg</t>
        </is>
      </c>
      <c r="G894" t="inlineStr">
        <is>
          <t>kg</t>
        </is>
      </c>
      <c r="H894" t="n">
        <v>30600</v>
      </c>
      <c r="I894" t="inlineStr"/>
      <c r="J894" t="inlineStr">
        <is>
          <t xml:space="preserve">무항생제1등급오리(국내산)96.015%,8無시즈닝3%,블루베리(국내산)0.635%
</t>
        </is>
      </c>
      <c r="K894" t="inlineStr">
        <is>
          <t>★9無 제품으로 블루베리 생과를 직접 착즙한 것을 숙성과정에 넣어서 만든 제품(1등급,무항생제원료사용)</t>
        </is>
      </c>
      <c r="L894" t="inlineStr">
        <is>
          <t>조리하여 섭취</t>
        </is>
      </c>
      <c r="M894" t="inlineStr">
        <is>
          <t>2,5,16</t>
        </is>
      </c>
      <c r="N894" t="inlineStr">
        <is>
          <t>haccp
/무항생제</t>
        </is>
      </c>
      <c r="O894" t="inlineStr">
        <is>
          <t>과세</t>
        </is>
      </c>
      <c r="P894" t="n">
        <v>10</v>
      </c>
      <c r="Q894" t="inlineStr">
        <is>
          <t>35일</t>
        </is>
      </c>
      <c r="R894" t="inlineStr">
        <is>
          <t>냉장</t>
        </is>
      </c>
    </row>
    <row r="895">
      <c r="A895" t="inlineStr">
        <is>
          <t>유황오리</t>
        </is>
      </c>
      <c r="B895" t="inlineStr"/>
      <c r="C895" t="inlineStr">
        <is>
          <t>[무항생제]1등급블루베리유황먹인9無오리훈제
(3mm/슬라이스)</t>
        </is>
      </c>
      <c r="D895" t="inlineStr">
        <is>
          <t>일배</t>
        </is>
      </c>
      <c r="E895" t="n">
        <v>1</v>
      </c>
      <c r="F895" t="inlineStr">
        <is>
          <t>1kg</t>
        </is>
      </c>
      <c r="G895" t="inlineStr">
        <is>
          <t>kg</t>
        </is>
      </c>
      <c r="H895" t="n">
        <v>30600</v>
      </c>
      <c r="I895" t="inlineStr"/>
      <c r="J895" t="inlineStr">
        <is>
          <t xml:space="preserve">무항생제1등급오리(국내산)96.015%,8無시즈닝3%,블루베리(국내산)0.635%
</t>
        </is>
      </c>
      <c r="K895" t="inlineStr">
        <is>
          <t>★9無 제품으로 블루베리 생과를 직접 착즙한 것을 숙성과정에 넣어서 만든 제품(1등급,무항생제원료사용)
★3mm로 잘게 슬라이스하여 식감이 더 부드러움</t>
        </is>
      </c>
      <c r="L895" t="inlineStr">
        <is>
          <t>조리하여 섭취</t>
        </is>
      </c>
      <c r="M895" t="inlineStr">
        <is>
          <t>2,5,16</t>
        </is>
      </c>
      <c r="N895" t="inlineStr">
        <is>
          <t>haccp
/무항생제</t>
        </is>
      </c>
      <c r="O895" t="inlineStr">
        <is>
          <t>과세</t>
        </is>
      </c>
      <c r="P895" t="n">
        <v>10</v>
      </c>
      <c r="Q895" t="inlineStr">
        <is>
          <t>35일</t>
        </is>
      </c>
      <c r="R895" t="inlineStr">
        <is>
          <t>냉장</t>
        </is>
      </c>
    </row>
    <row r="896">
      <c r="A896" t="inlineStr">
        <is>
          <t>유황오리</t>
        </is>
      </c>
      <c r="B896" t="inlineStr"/>
      <c r="C896" t="inlineStr">
        <is>
          <t>[무항생제]1등급유황먹인고추장오리불고기양념set
(3mm/슬라이스)</t>
        </is>
      </c>
      <c r="D896" t="inlineStr">
        <is>
          <t>일배</t>
        </is>
      </c>
      <c r="E896" t="n">
        <v>1</v>
      </c>
      <c r="F896" t="inlineStr">
        <is>
          <t>1KG</t>
        </is>
      </c>
      <c r="G896" t="inlineStr">
        <is>
          <t>kg</t>
        </is>
      </c>
      <c r="H896" t="n">
        <v>23300</v>
      </c>
      <c r="I896" t="inlineStr"/>
      <c r="J896" t="inlineStr">
        <is>
          <t xml:space="preserve">무항생제1등급생오리(국내산)1kg+고추장양념250g(무료증정)
</t>
        </is>
      </c>
      <c r="K896"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L896" t="inlineStr">
        <is>
          <t>조리하여 섭취</t>
        </is>
      </c>
      <c r="M896" t="inlineStr">
        <is>
          <t>2,5,6,16</t>
        </is>
      </c>
      <c r="N896" t="inlineStr">
        <is>
          <t>haccp
/무항생제</t>
        </is>
      </c>
      <c r="O896" t="inlineStr">
        <is>
          <t>면세</t>
        </is>
      </c>
      <c r="P896" t="n">
        <v>10</v>
      </c>
      <c r="Q896" t="inlineStr">
        <is>
          <t>10일</t>
        </is>
      </c>
      <c r="R896" t="inlineStr">
        <is>
          <t>냉장</t>
        </is>
      </c>
    </row>
    <row r="897">
      <c r="A897" t="inlineStr">
        <is>
          <t>유황오리</t>
        </is>
      </c>
      <c r="B897" t="inlineStr"/>
      <c r="C897" t="inlineStr">
        <is>
          <t>[무항생제]1등급유황먹인고추장오리양념불고기
(3mm/슬라이스)</t>
        </is>
      </c>
      <c r="D897" t="inlineStr">
        <is>
          <t>일배</t>
        </is>
      </c>
      <c r="E897" t="n">
        <v>1</v>
      </c>
      <c r="F897" t="inlineStr">
        <is>
          <t>1kg</t>
        </is>
      </c>
      <c r="G897" t="inlineStr">
        <is>
          <t>kg</t>
        </is>
      </c>
      <c r="H897" t="n">
        <v>22700</v>
      </c>
      <c r="I897" t="inlineStr"/>
      <c r="J897" t="inlineStr">
        <is>
          <t xml:space="preserve">무항생제1등급생오리(국내산)70%,오리불고기고추장소스30%[혼합간장,고추가루,고추장(국내산),생과일[사과(국내산),배(국내산)],생강(국내산),양파(국내산),마늘]
</t>
        </is>
      </c>
      <c r="K897" t="inlineStr">
        <is>
          <t>★유황먹인생오리제품에 아무나 따라할 수 없는 "맛집고추양념"을
곁들여 특별한 고추오리불고기를 간편하게 해먹을수있는 제품입니다.
★3mm로 잘게 슬라이스하여 식감이 더 부드러움</t>
        </is>
      </c>
      <c r="L897" t="inlineStr">
        <is>
          <t>조리하여 섭취</t>
        </is>
      </c>
      <c r="M897" t="inlineStr">
        <is>
          <t>2,5,6,16</t>
        </is>
      </c>
      <c r="N897" t="inlineStr">
        <is>
          <t>haccp
/무항생제</t>
        </is>
      </c>
      <c r="O897" t="inlineStr">
        <is>
          <t>과세</t>
        </is>
      </c>
      <c r="P897" t="n">
        <v>10</v>
      </c>
      <c r="Q897" t="inlineStr">
        <is>
          <t>10일</t>
        </is>
      </c>
      <c r="R897" t="inlineStr">
        <is>
          <t>냉장</t>
        </is>
      </c>
    </row>
    <row r="898">
      <c r="A898" t="inlineStr">
        <is>
          <t>유황오리</t>
        </is>
      </c>
      <c r="B898" t="inlineStr"/>
      <c r="C898" t="inlineStr">
        <is>
          <t>[무항생제]1등급유황먹인대패고추장오리양념불고기
★(2mm/슬라이스)★</t>
        </is>
      </c>
      <c r="D898" t="inlineStr">
        <is>
          <t>일배</t>
        </is>
      </c>
      <c r="E898" t="n">
        <v>1</v>
      </c>
      <c r="F898" t="inlineStr">
        <is>
          <t>1kg</t>
        </is>
      </c>
      <c r="G898" t="inlineStr">
        <is>
          <t>kg</t>
        </is>
      </c>
      <c r="H898" t="n">
        <v>22700</v>
      </c>
      <c r="I898" t="inlineStr"/>
      <c r="J898" t="inlineStr">
        <is>
          <t xml:space="preserve">무항생제1등급생오리(국내산)70%,오리불고기고추장소스30%[혼합간장,고추가루,고추장(국내산),생과일[사과(국내산),배(국내산)],생강(국내산),양파(국내산),마늘]
</t>
        </is>
      </c>
      <c r="K898" t="inlineStr">
        <is>
          <t>★유황먹인생오리제품에 아무나 따라할 수 없는 "맛집고추양념"을
곁들여 특별한 고추오리불고기를 간편하게 해먹을수있는 제품입니다.
★2mm 대패식으로 슬라이스하여 식감이 아주 좋음</t>
        </is>
      </c>
      <c r="L898" t="inlineStr">
        <is>
          <t>조리하여 섭취</t>
        </is>
      </c>
      <c r="M898" t="inlineStr">
        <is>
          <t>2,5,6,16</t>
        </is>
      </c>
      <c r="N898" t="inlineStr">
        <is>
          <t>haccp
/무항생제</t>
        </is>
      </c>
      <c r="O898" t="inlineStr">
        <is>
          <t>과세</t>
        </is>
      </c>
      <c r="P898" t="n">
        <v>10</v>
      </c>
      <c r="Q898" t="inlineStr">
        <is>
          <t>10일</t>
        </is>
      </c>
      <c r="R898" t="inlineStr">
        <is>
          <t>냉장</t>
        </is>
      </c>
    </row>
    <row r="899">
      <c r="A899" t="inlineStr">
        <is>
          <t>유황오리</t>
        </is>
      </c>
      <c r="B899" t="inlineStr"/>
      <c r="C899" t="inlineStr">
        <is>
          <t>[무항생제]1등급유황먹인간장오리불고기양념set
(3mm/슬라이스)</t>
        </is>
      </c>
      <c r="D899" t="inlineStr">
        <is>
          <t>일배</t>
        </is>
      </c>
      <c r="E899" t="n">
        <v>1</v>
      </c>
      <c r="F899" t="inlineStr">
        <is>
          <t>1kg</t>
        </is>
      </c>
      <c r="G899" t="inlineStr">
        <is>
          <t>kg</t>
        </is>
      </c>
      <c r="H899" t="n">
        <v>23300</v>
      </c>
      <c r="I899" t="inlineStr"/>
      <c r="J899" t="inlineStr">
        <is>
          <t xml:space="preserve">무항생제1등급생오리(국내산)1kg+간장양념250g(무료증정)
</t>
        </is>
      </c>
      <c r="K899"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L899" t="inlineStr">
        <is>
          <t>조리하여 섭취</t>
        </is>
      </c>
      <c r="M899" t="inlineStr">
        <is>
          <t>2,5,6,16</t>
        </is>
      </c>
      <c r="N899" t="inlineStr">
        <is>
          <t>haccp
/무항생제</t>
        </is>
      </c>
      <c r="O899" t="inlineStr">
        <is>
          <t>면세</t>
        </is>
      </c>
      <c r="P899" t="n">
        <v>10</v>
      </c>
      <c r="Q899" t="inlineStr">
        <is>
          <t>10일</t>
        </is>
      </c>
      <c r="R899" t="inlineStr">
        <is>
          <t>냉장</t>
        </is>
      </c>
    </row>
    <row r="900">
      <c r="A900" t="inlineStr">
        <is>
          <t>유황오리</t>
        </is>
      </c>
      <c r="B900" t="inlineStr"/>
      <c r="C900" t="inlineStr">
        <is>
          <t>[무항생제]1등급유황먹인간장오리양념불고기
(3mm/슬라이스)</t>
        </is>
      </c>
      <c r="D900" t="inlineStr">
        <is>
          <t>일배</t>
        </is>
      </c>
      <c r="E900" t="n">
        <v>1</v>
      </c>
      <c r="F900" t="inlineStr">
        <is>
          <t>1kg</t>
        </is>
      </c>
      <c r="G900" t="inlineStr">
        <is>
          <t>kg</t>
        </is>
      </c>
      <c r="H900" t="n">
        <v>22700</v>
      </c>
      <c r="I900" t="inlineStr"/>
      <c r="J900" t="inlineStr">
        <is>
          <t xml:space="preserve">무항생제1등급생오리(국내산)70%,오리불고기고추장소스30%[혼합간장,생과일[사과(국내산),배(국내산)],생강(국내산),양파(국내산),주정(국내산),마늘]
</t>
        </is>
      </c>
      <c r="K900" t="inlineStr">
        <is>
          <t>★유황먹인생오리제품에 아무나 따라할 수 없는 "맛집궁중양념"을
곁들여 특별한 오리간장불고기를 간편하게 해먹을수있는 제품입니다.
★3mm로 잘게 슬라이스하여 식감이 더 부드러움</t>
        </is>
      </c>
      <c r="L900" t="inlineStr">
        <is>
          <t>조리하여 섭취</t>
        </is>
      </c>
      <c r="M900" t="inlineStr">
        <is>
          <t>2,5,6,16</t>
        </is>
      </c>
      <c r="N900" t="inlineStr">
        <is>
          <t>haccp
/무항생제</t>
        </is>
      </c>
      <c r="O900" t="inlineStr">
        <is>
          <t>과세</t>
        </is>
      </c>
      <c r="P900" t="n">
        <v>10</v>
      </c>
      <c r="Q900" t="inlineStr">
        <is>
          <t>10일</t>
        </is>
      </c>
      <c r="R900" t="inlineStr">
        <is>
          <t>냉장</t>
        </is>
      </c>
    </row>
    <row r="901">
      <c r="A901" t="inlineStr">
        <is>
          <t>유황오리</t>
        </is>
      </c>
      <c r="B901" t="inlineStr"/>
      <c r="C901" t="inlineStr">
        <is>
          <t>[무항생제]1등급유황먹인대패간장오리양념불고기
★(2mm/슬라이스)★</t>
        </is>
      </c>
      <c r="D901" t="inlineStr">
        <is>
          <t>일배</t>
        </is>
      </c>
      <c r="E901" t="n">
        <v>1</v>
      </c>
      <c r="F901" t="inlineStr">
        <is>
          <t>1kg</t>
        </is>
      </c>
      <c r="G901" t="inlineStr">
        <is>
          <t>kg</t>
        </is>
      </c>
      <c r="H901" t="n">
        <v>22700</v>
      </c>
      <c r="I901" t="inlineStr"/>
      <c r="J901" t="inlineStr">
        <is>
          <t xml:space="preserve">무항생제1등급생오리(국내산)70%,오리불고기고추장소스30%[혼합간장,생과일[사과(국내산),배(국내산)],생강(국내산),양파(국내산),주정(국내산),마늘]
</t>
        </is>
      </c>
      <c r="K901" t="inlineStr">
        <is>
          <t>★유황먹인생오리제품에 아무나 따라할 수 없는 "맛집궁중양념"을
곁들여 특별한 오리간장불고기를 간편하게 해먹을수있는 제품입니다.
★2mm 대패식으로 슬라이스하여 식감이 아주 좋음</t>
        </is>
      </c>
      <c r="L901" t="inlineStr">
        <is>
          <t>조리하여 섭취</t>
        </is>
      </c>
      <c r="M901" t="inlineStr">
        <is>
          <t>2,5,6,16</t>
        </is>
      </c>
      <c r="N901" t="inlineStr">
        <is>
          <t>haccp
/무항생제</t>
        </is>
      </c>
      <c r="O901" t="inlineStr">
        <is>
          <t>과세</t>
        </is>
      </c>
      <c r="P901" t="n">
        <v>10</v>
      </c>
      <c r="Q901" t="inlineStr">
        <is>
          <t>10일</t>
        </is>
      </c>
      <c r="R901" t="inlineStr">
        <is>
          <t>냉장</t>
        </is>
      </c>
    </row>
    <row r="902">
      <c r="A902" t="inlineStr">
        <is>
          <t>유황오리</t>
        </is>
      </c>
      <c r="B902" t="inlineStr"/>
      <c r="C902" t="inlineStr">
        <is>
          <t>[무항생제]1등급유황먹인블랙커리오리불고기양념set
(3mm/슬라이스)</t>
        </is>
      </c>
      <c r="D902" t="inlineStr">
        <is>
          <t>일배</t>
        </is>
      </c>
      <c r="E902" t="n">
        <v>1</v>
      </c>
      <c r="F902" t="inlineStr">
        <is>
          <t>1kg</t>
        </is>
      </c>
      <c r="G902" t="inlineStr">
        <is>
          <t>kg</t>
        </is>
      </c>
      <c r="H902" t="n">
        <v>23300</v>
      </c>
      <c r="I902" t="inlineStr"/>
      <c r="J902" t="inlineStr">
        <is>
          <t xml:space="preserve">무항생제1등급생오리(국내산)1kg+커리양념250g(무료증정)
</t>
        </is>
      </c>
      <c r="K902"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L902" t="inlineStr">
        <is>
          <t>조리하여 섭취</t>
        </is>
      </c>
      <c r="M902" t="inlineStr">
        <is>
          <t>2,5,6,16</t>
        </is>
      </c>
      <c r="N902" t="inlineStr">
        <is>
          <t>haccp
/무항생제</t>
        </is>
      </c>
      <c r="O902" t="inlineStr">
        <is>
          <t>면세</t>
        </is>
      </c>
      <c r="P902" t="n">
        <v>10</v>
      </c>
      <c r="Q902" t="inlineStr">
        <is>
          <t>10일</t>
        </is>
      </c>
      <c r="R902" t="inlineStr">
        <is>
          <t>냉장</t>
        </is>
      </c>
    </row>
    <row r="903">
      <c r="A903" t="inlineStr">
        <is>
          <t>유황오리</t>
        </is>
      </c>
      <c r="B903" t="inlineStr"/>
      <c r="C903" t="inlineStr">
        <is>
          <t>[무항생제]1등급유황먹인블랙커리오리양념불고기
(3mm/슬라이스)</t>
        </is>
      </c>
      <c r="D903" t="inlineStr">
        <is>
          <t>일배</t>
        </is>
      </c>
      <c r="E903" t="n">
        <v>1</v>
      </c>
      <c r="F903" t="inlineStr">
        <is>
          <t>1kg</t>
        </is>
      </c>
      <c r="G903" t="inlineStr">
        <is>
          <t>kg</t>
        </is>
      </c>
      <c r="H903" t="n">
        <v>22700</v>
      </c>
      <c r="I903" t="inlineStr"/>
      <c r="J903" t="inlineStr">
        <is>
          <t xml:space="preserve">무항생제1등급생오리(국내산)70%,블랙커리소스30%[혼합간장26.2%,카레분말4.6%,생강(국내산),양파(국내산)4.2%,파인애플,마늘3.8% 외]
</t>
        </is>
      </c>
      <c r="K903"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L903" t="inlineStr">
        <is>
          <t>조리하여 섭취</t>
        </is>
      </c>
      <c r="M903" t="inlineStr">
        <is>
          <t>2,5,6,16</t>
        </is>
      </c>
      <c r="N903" t="inlineStr">
        <is>
          <t>haccp
/무항생제</t>
        </is>
      </c>
      <c r="O903" t="inlineStr">
        <is>
          <t>과세</t>
        </is>
      </c>
      <c r="P903" t="n">
        <v>10</v>
      </c>
      <c r="Q903" t="inlineStr">
        <is>
          <t>10일</t>
        </is>
      </c>
      <c r="R903" t="inlineStr">
        <is>
          <t>냉장</t>
        </is>
      </c>
    </row>
    <row r="904">
      <c r="A904" t="inlineStr">
        <is>
          <t>유황오리</t>
        </is>
      </c>
      <c r="B904" t="inlineStr"/>
      <c r="C904" t="inlineStr">
        <is>
          <t>[무항생제]1등급유황먹인대패블랙커리오리양념불고기
★(2mm/슬라이스)★</t>
        </is>
      </c>
      <c r="D904" t="inlineStr">
        <is>
          <t>일배</t>
        </is>
      </c>
      <c r="E904" t="n">
        <v>1</v>
      </c>
      <c r="F904" t="inlineStr">
        <is>
          <t>1kg</t>
        </is>
      </c>
      <c r="G904" t="inlineStr">
        <is>
          <t>kg</t>
        </is>
      </c>
      <c r="H904" t="n">
        <v>22700</v>
      </c>
      <c r="I904" t="inlineStr"/>
      <c r="J904" t="inlineStr">
        <is>
          <t xml:space="preserve">무항생제1등급생오리(국내산)70%,블랙커리소스30%[혼합간장26.2%,카레분말4.6%,생강(국내산),양파(국내산)4.2%,파인애플,마늘3.8% 외]
</t>
        </is>
      </c>
      <c r="K904"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L904" t="inlineStr">
        <is>
          <t>조리하여 섭취</t>
        </is>
      </c>
      <c r="M904" t="inlineStr">
        <is>
          <t>2,5,6,16</t>
        </is>
      </c>
      <c r="N904" t="inlineStr">
        <is>
          <t>haccp
/무항생제</t>
        </is>
      </c>
      <c r="O904" t="inlineStr">
        <is>
          <t>과세</t>
        </is>
      </c>
      <c r="P904" t="n">
        <v>10</v>
      </c>
      <c r="Q904" t="inlineStr">
        <is>
          <t>10일</t>
        </is>
      </c>
      <c r="R904" t="inlineStr">
        <is>
          <t>냉장</t>
        </is>
      </c>
    </row>
    <row r="905">
      <c r="A905" t="inlineStr">
        <is>
          <t>치킨훈제</t>
        </is>
      </c>
      <c r="B905" t="inlineStr"/>
      <c r="C905" t="inlineStr">
        <is>
          <t>[국내산]1등급치킨닭다리살훈제(슬라이스)</t>
        </is>
      </c>
      <c r="D905" t="inlineStr">
        <is>
          <t>일배</t>
        </is>
      </c>
      <c r="E905" t="n">
        <v>1</v>
      </c>
      <c r="F905" t="inlineStr">
        <is>
          <t>1kg</t>
        </is>
      </c>
      <c r="G905" t="inlineStr">
        <is>
          <t>kg</t>
        </is>
      </c>
      <c r="H905" t="n">
        <v>24700</v>
      </c>
      <c r="I905" t="inlineStr"/>
      <c r="J905"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05" t="inlineStr">
        <is>
          <t>★국내산 1등급 닭정육을 사용하여 10시간 숙성과정을 거쳐 훈연된 제품</t>
        </is>
      </c>
      <c r="L905" t="inlineStr">
        <is>
          <t>조리하여 섭취</t>
        </is>
      </c>
      <c r="M905" t="inlineStr">
        <is>
          <t>2,5,6,15,16</t>
        </is>
      </c>
      <c r="N905" t="inlineStr">
        <is>
          <t>haccp</t>
        </is>
      </c>
      <c r="O905" t="inlineStr">
        <is>
          <t>과세</t>
        </is>
      </c>
      <c r="P905" t="n">
        <v>10</v>
      </c>
      <c r="Q905" t="inlineStr">
        <is>
          <t>45일</t>
        </is>
      </c>
      <c r="R905" t="inlineStr">
        <is>
          <t>냉장</t>
        </is>
      </c>
    </row>
    <row r="906">
      <c r="A906" t="inlineStr">
        <is>
          <t>치킨훈제</t>
        </is>
      </c>
      <c r="B906" t="inlineStr"/>
      <c r="C906" t="inlineStr">
        <is>
          <t>[국내산]1등급치킨윙훈제</t>
        </is>
      </c>
      <c r="D906" t="inlineStr">
        <is>
          <t>일배</t>
        </is>
      </c>
      <c r="E906" t="n">
        <v>1</v>
      </c>
      <c r="F906" t="inlineStr">
        <is>
          <t>1kg</t>
        </is>
      </c>
      <c r="G906" t="inlineStr">
        <is>
          <t>kg</t>
        </is>
      </c>
      <c r="H906" t="n">
        <v>22700</v>
      </c>
      <c r="I906" t="inlineStr"/>
      <c r="J906"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06" t="inlineStr">
        <is>
          <t>★개당 약 22~28g
★국내산 1등급 닭날개를 사용하여 10시간 숙성과정을 거쳐 훈연된 제품</t>
        </is>
      </c>
      <c r="L906" t="inlineStr">
        <is>
          <t>조리하여 섭취</t>
        </is>
      </c>
      <c r="M906" t="inlineStr">
        <is>
          <t>2,5,6,15,16</t>
        </is>
      </c>
      <c r="N906" t="inlineStr">
        <is>
          <t>haccp</t>
        </is>
      </c>
      <c r="O906" t="inlineStr">
        <is>
          <t>과세</t>
        </is>
      </c>
      <c r="P906" t="n">
        <v>10</v>
      </c>
      <c r="Q906" t="inlineStr">
        <is>
          <t>45일</t>
        </is>
      </c>
      <c r="R906" t="inlineStr">
        <is>
          <t>냉장</t>
        </is>
      </c>
    </row>
    <row r="907">
      <c r="A907" t="inlineStr">
        <is>
          <t>치킨훈제</t>
        </is>
      </c>
      <c r="B907" t="inlineStr"/>
      <c r="C907" t="inlineStr">
        <is>
          <t>[국내산]1등급치킨봉훈제</t>
        </is>
      </c>
      <c r="D907" t="inlineStr">
        <is>
          <t>일배</t>
        </is>
      </c>
      <c r="E907" t="n">
        <v>1</v>
      </c>
      <c r="F907" t="inlineStr">
        <is>
          <t>1kg</t>
        </is>
      </c>
      <c r="G907" t="inlineStr">
        <is>
          <t>kg</t>
        </is>
      </c>
      <c r="H907" t="n">
        <v>22700</v>
      </c>
      <c r="I907" t="inlineStr"/>
      <c r="J907"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07" t="inlineStr">
        <is>
          <t>★개당 약16~30g
★국내산 1등급 닭봉을 사용하여 10시간 숙성과정을 거쳐 훈연된 제품</t>
        </is>
      </c>
      <c r="L907" t="inlineStr">
        <is>
          <t>조리하여 섭취</t>
        </is>
      </c>
      <c r="M907" t="inlineStr">
        <is>
          <t>2,5,6,15,16</t>
        </is>
      </c>
      <c r="N907" t="inlineStr">
        <is>
          <t>haccp</t>
        </is>
      </c>
      <c r="O907" t="inlineStr">
        <is>
          <t>과세</t>
        </is>
      </c>
      <c r="P907" t="n">
        <v>10</v>
      </c>
      <c r="Q907" t="inlineStr">
        <is>
          <t>45일</t>
        </is>
      </c>
      <c r="R907" t="inlineStr">
        <is>
          <t>냉장</t>
        </is>
      </c>
    </row>
    <row r="908">
      <c r="A908" t="inlineStr">
        <is>
          <t>치킨훈제</t>
        </is>
      </c>
      <c r="B908" t="inlineStr"/>
      <c r="C908" t="inlineStr">
        <is>
          <t>[국내산]1등급탄두리치킨닭다리살훈제(슬라이스)
-(커리맛)</t>
        </is>
      </c>
      <c r="D908" t="inlineStr">
        <is>
          <t>일배</t>
        </is>
      </c>
      <c r="E908" t="n">
        <v>1</v>
      </c>
      <c r="F908" t="inlineStr">
        <is>
          <t>1kg</t>
        </is>
      </c>
      <c r="G908" t="inlineStr">
        <is>
          <t>kg</t>
        </is>
      </c>
      <c r="H908" t="n">
        <v>24700</v>
      </c>
      <c r="I908" t="inlineStr"/>
      <c r="J908" t="inlineStr">
        <is>
          <t xml:space="preserve">닭고기정육(1등급,국내산)97%,탄두리용씨즈닝3%,탄두리염지지분,설탕,정재소금(국산),무수결정포도당,마늘분말,파프리카추출색소 외
</t>
        </is>
      </c>
      <c r="K908" t="inlineStr">
        <is>
          <t>★국내산 1등급 닭정육을 사용하여 인도 커리맛을 맛볼수있게 훈연된제품
★無아질산나트륨</t>
        </is>
      </c>
      <c r="L908" t="inlineStr">
        <is>
          <t>조리하여 섭취</t>
        </is>
      </c>
      <c r="M908" t="inlineStr">
        <is>
          <t>2,5,6,12,15,16</t>
        </is>
      </c>
      <c r="N908" t="inlineStr">
        <is>
          <t>haccp</t>
        </is>
      </c>
      <c r="O908" t="inlineStr">
        <is>
          <t>과세</t>
        </is>
      </c>
      <c r="P908" t="n">
        <v>10</v>
      </c>
      <c r="Q908" t="inlineStr">
        <is>
          <t>35일</t>
        </is>
      </c>
      <c r="R908" t="inlineStr">
        <is>
          <t>냉장</t>
        </is>
      </c>
    </row>
    <row r="909">
      <c r="A909" t="inlineStr">
        <is>
          <t>치킨훈제</t>
        </is>
      </c>
      <c r="B909" t="inlineStr"/>
      <c r="C909" t="inlineStr">
        <is>
          <t>[국내산]1등급탄두리치킨윙훈제
-(커리맛)</t>
        </is>
      </c>
      <c r="D909" t="inlineStr">
        <is>
          <t>일배</t>
        </is>
      </c>
      <c r="E909" t="n">
        <v>1</v>
      </c>
      <c r="F909" t="inlineStr">
        <is>
          <t>1kg</t>
        </is>
      </c>
      <c r="G909" t="inlineStr">
        <is>
          <t>kg</t>
        </is>
      </c>
      <c r="H909" t="n">
        <v>22700</v>
      </c>
      <c r="I909" t="inlineStr"/>
      <c r="J909" t="inlineStr">
        <is>
          <t xml:space="preserve">닭고기윙(1등급,국내산)97%,탄두리용씨즈닝3%,탄두리염지지분,설탕,정재소금(국산),무수결정포도당,마늘분말,파프리카추출색소 외
</t>
        </is>
      </c>
      <c r="K909" t="inlineStr">
        <is>
          <t>★국내산 1등급 닭날개를 사용하여 인도 커리맛을 맛볼수있게 훈연된제품
★無아질산나트륨</t>
        </is>
      </c>
      <c r="L909" t="inlineStr">
        <is>
          <t>조리하여 섭취</t>
        </is>
      </c>
      <c r="M909" t="inlineStr">
        <is>
          <t>2,5,6,12,15,16</t>
        </is>
      </c>
      <c r="N909" t="inlineStr">
        <is>
          <t>haccp</t>
        </is>
      </c>
      <c r="O909" t="inlineStr">
        <is>
          <t>과세</t>
        </is>
      </c>
      <c r="P909" t="n">
        <v>10</v>
      </c>
      <c r="Q909" t="inlineStr">
        <is>
          <t>35일</t>
        </is>
      </c>
      <c r="R909" t="inlineStr">
        <is>
          <t>냉장</t>
        </is>
      </c>
    </row>
    <row r="910">
      <c r="A910" t="inlineStr">
        <is>
          <t>치킨훈제</t>
        </is>
      </c>
      <c r="B910" t="inlineStr"/>
      <c r="C910" t="inlineStr">
        <is>
          <t>[국내산]1등급탄두리치킨봉훈제
-(커리맛)</t>
        </is>
      </c>
      <c r="D910" t="inlineStr">
        <is>
          <t>일배</t>
        </is>
      </c>
      <c r="E910" t="n">
        <v>1</v>
      </c>
      <c r="F910" t="inlineStr">
        <is>
          <t>1kg</t>
        </is>
      </c>
      <c r="G910" t="inlineStr">
        <is>
          <t>kg</t>
        </is>
      </c>
      <c r="H910" t="n">
        <v>22700</v>
      </c>
      <c r="I910" t="inlineStr"/>
      <c r="J910" t="inlineStr">
        <is>
          <t xml:space="preserve">닭고기봉(1등급,국내산)97%,탄두리용씨즈닝3%,탄두리염지지분,설탕,정재소금(국산),무수결정포도당,마늘분말,파프리카추출색소 외
</t>
        </is>
      </c>
      <c r="K910" t="inlineStr">
        <is>
          <t>★국내산 1등급 닭봉을 사용하여 인도 커리맛을 맛볼수있게 훈연된
제품
★無아질산나트륨</t>
        </is>
      </c>
      <c r="L910" t="inlineStr">
        <is>
          <t>조리하여 섭취</t>
        </is>
      </c>
      <c r="M910" t="inlineStr">
        <is>
          <t>2,5,6,12,15,16</t>
        </is>
      </c>
      <c r="N910" t="inlineStr">
        <is>
          <t>haccp</t>
        </is>
      </c>
      <c r="O910" t="inlineStr">
        <is>
          <t>과세</t>
        </is>
      </c>
      <c r="P910" t="n">
        <v>10</v>
      </c>
      <c r="Q910" t="inlineStr">
        <is>
          <t>35일</t>
        </is>
      </c>
      <c r="R910" t="inlineStr">
        <is>
          <t>냉장</t>
        </is>
      </c>
    </row>
    <row r="911">
      <c r="A911" t="inlineStr">
        <is>
          <t>닭염지</t>
        </is>
      </c>
      <c r="B911" t="inlineStr"/>
      <c r="C911" t="inlineStr">
        <is>
          <t>[국내산]1등급치킨닭다리살염지육(반제품)
-(오븐/튀김겸용)</t>
        </is>
      </c>
      <c r="D911" t="inlineStr">
        <is>
          <t>일배</t>
        </is>
      </c>
      <c r="E911" t="n">
        <v>1</v>
      </c>
      <c r="F911" t="inlineStr">
        <is>
          <t>1kg</t>
        </is>
      </c>
      <c r="G911" t="inlineStr">
        <is>
          <t>kg</t>
        </is>
      </c>
      <c r="H911" t="n">
        <v>23300</v>
      </c>
      <c r="I911" t="inlineStr"/>
      <c r="J911"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11" t="inlineStr">
        <is>
          <t>★국내산 1등급 닭정육사용. 반건조과정을 거쳐 오븐/튀김용으로 HOT한 제품</t>
        </is>
      </c>
      <c r="L911" t="inlineStr">
        <is>
          <t>조리하여 섭취</t>
        </is>
      </c>
      <c r="M911" t="inlineStr">
        <is>
          <t>2,5,6,15,16</t>
        </is>
      </c>
      <c r="N911" t="inlineStr">
        <is>
          <t>haccp</t>
        </is>
      </c>
      <c r="O911" t="inlineStr">
        <is>
          <t>과세</t>
        </is>
      </c>
      <c r="P911" t="n">
        <v>10</v>
      </c>
      <c r="Q911" t="inlineStr">
        <is>
          <t>10일</t>
        </is>
      </c>
      <c r="R911" t="inlineStr">
        <is>
          <t>냉장</t>
        </is>
      </c>
    </row>
    <row r="912">
      <c r="A912" t="inlineStr">
        <is>
          <t>닭염지</t>
        </is>
      </c>
      <c r="B912" t="inlineStr"/>
      <c r="C912" t="inlineStr">
        <is>
          <t>[국내산]1등급치킨윙염지육(반제품)
-(오븐/튀김겸용)</t>
        </is>
      </c>
      <c r="D912" t="inlineStr">
        <is>
          <t>일배</t>
        </is>
      </c>
      <c r="E912" t="n">
        <v>1</v>
      </c>
      <c r="F912" t="inlineStr">
        <is>
          <t>1kg</t>
        </is>
      </c>
      <c r="G912" t="inlineStr">
        <is>
          <t>kg</t>
        </is>
      </c>
      <c r="H912" t="n">
        <v>21400</v>
      </c>
      <c r="I912" t="inlineStr"/>
      <c r="J912"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12" t="inlineStr">
        <is>
          <t>★국내산 1등급 닭윙사용. 반건조과정을 거쳐 오븐/튀김용으로 HOT한 제품</t>
        </is>
      </c>
      <c r="L912" t="inlineStr">
        <is>
          <t>조리하여 섭취</t>
        </is>
      </c>
      <c r="M912" t="inlineStr">
        <is>
          <t>2,5,6,15,16</t>
        </is>
      </c>
      <c r="N912" t="inlineStr">
        <is>
          <t>haccp</t>
        </is>
      </c>
      <c r="O912" t="inlineStr">
        <is>
          <t>과세</t>
        </is>
      </c>
      <c r="P912" t="n">
        <v>10</v>
      </c>
      <c r="Q912" t="inlineStr">
        <is>
          <t>10일</t>
        </is>
      </c>
      <c r="R912" t="inlineStr">
        <is>
          <t>냉장</t>
        </is>
      </c>
    </row>
    <row r="913">
      <c r="A913" t="inlineStr">
        <is>
          <t>닭염지</t>
        </is>
      </c>
      <c r="B913" t="inlineStr"/>
      <c r="C913" t="inlineStr">
        <is>
          <t>[국내산]1등급치킨봉염지육(반제품)
-(오븐/튀김겸용)</t>
        </is>
      </c>
      <c r="D913" t="inlineStr">
        <is>
          <t>일배</t>
        </is>
      </c>
      <c r="E913" t="n">
        <v>1</v>
      </c>
      <c r="F913" t="inlineStr">
        <is>
          <t>1kg</t>
        </is>
      </c>
      <c r="G913" t="inlineStr">
        <is>
          <t>kg</t>
        </is>
      </c>
      <c r="H913" t="n">
        <v>21400</v>
      </c>
      <c r="I913" t="inlineStr"/>
      <c r="J913"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13" t="inlineStr">
        <is>
          <t>★국내산 1등급 닭봉사용. 반건조과정을 거쳐 오븐/튀김용으로 HOT한 제품</t>
        </is>
      </c>
      <c r="L913" t="inlineStr">
        <is>
          <t>조리하여 섭취</t>
        </is>
      </c>
      <c r="M913" t="inlineStr">
        <is>
          <t>2,5,6,15,16</t>
        </is>
      </c>
      <c r="N913" t="inlineStr">
        <is>
          <t>haccp</t>
        </is>
      </c>
      <c r="O913" t="inlineStr">
        <is>
          <t>과세</t>
        </is>
      </c>
      <c r="P913" t="n">
        <v>10</v>
      </c>
      <c r="Q913" t="inlineStr">
        <is>
          <t>10일</t>
        </is>
      </c>
      <c r="R913" t="inlineStr">
        <is>
          <t>냉장</t>
        </is>
      </c>
    </row>
    <row r="914">
      <c r="A914" t="inlineStr">
        <is>
          <t>닭염지</t>
        </is>
      </c>
      <c r="B914" t="inlineStr"/>
      <c r="C914" t="inlineStr">
        <is>
          <t>[국내산]1등급탄두리치킨닭다리살염지육(반제품)
-(커리맛)(오븐/튀김겸용)</t>
        </is>
      </c>
      <c r="D914" t="inlineStr">
        <is>
          <t>일배</t>
        </is>
      </c>
      <c r="E914" t="n">
        <v>1</v>
      </c>
      <c r="F914" t="inlineStr">
        <is>
          <t>1kg</t>
        </is>
      </c>
      <c r="G914" t="inlineStr">
        <is>
          <t>kg</t>
        </is>
      </c>
      <c r="H914" t="n">
        <v>23300</v>
      </c>
      <c r="I914" t="inlineStr"/>
      <c r="J914" t="inlineStr">
        <is>
          <t xml:space="preserve">닭고기정육(1등급,국내산)97%,탄두리용씨즈닝3%,탄두리염지지분,설탕,정재소금(국산),무수결정포도당,마늘분말,파프리카추출색소 외
</t>
        </is>
      </c>
      <c r="K914" t="inlineStr">
        <is>
          <t>★국내산 1등급 닭정육사용. 사과즙을 넣어 숙성, 반건조과정을 거쳐 오븐/튀김용으로 HOT한 제품</t>
        </is>
      </c>
      <c r="L914" t="inlineStr">
        <is>
          <t>조리하여 섭취</t>
        </is>
      </c>
      <c r="M914" t="inlineStr">
        <is>
          <t>2,5,6,12,15,16</t>
        </is>
      </c>
      <c r="N914" t="inlineStr">
        <is>
          <t>haccp</t>
        </is>
      </c>
      <c r="O914" t="inlineStr">
        <is>
          <t>과세</t>
        </is>
      </c>
      <c r="P914" t="n">
        <v>10</v>
      </c>
      <c r="Q914" t="inlineStr">
        <is>
          <t>10일</t>
        </is>
      </c>
      <c r="R914" t="inlineStr">
        <is>
          <t>냉장</t>
        </is>
      </c>
    </row>
    <row r="915">
      <c r="A915" t="inlineStr">
        <is>
          <t>닭염지</t>
        </is>
      </c>
      <c r="B915" t="inlineStr"/>
      <c r="C915" t="inlineStr">
        <is>
          <t>[국내산]1등급탄두리치킨윙염지육(반제품)
-(커리맛)(오븐/튀김겸용)</t>
        </is>
      </c>
      <c r="D915" t="inlineStr">
        <is>
          <t>일배</t>
        </is>
      </c>
      <c r="E915" t="n">
        <v>1</v>
      </c>
      <c r="F915" t="inlineStr">
        <is>
          <t>1kg</t>
        </is>
      </c>
      <c r="G915" t="inlineStr">
        <is>
          <t>kg</t>
        </is>
      </c>
      <c r="H915" t="n">
        <v>21400</v>
      </c>
      <c r="I915" t="inlineStr"/>
      <c r="J915" t="inlineStr">
        <is>
          <t xml:space="preserve">닭고기윙(1등급,국내산)97%,탄두리용씨즈닝3%,탄두리염지지분,설탕,정재소금(국산),무수결정포도당,마늘분말,파프리카추출색소 외
</t>
        </is>
      </c>
      <c r="K915" t="inlineStr">
        <is>
          <t>★국내산 1등급 닭윙사용. 사과즙을 넣어 숙성, 반건조과정을 거쳐 오븐/튀김용으로 HOT한 제품</t>
        </is>
      </c>
      <c r="L915" t="inlineStr">
        <is>
          <t>조리하여 섭취</t>
        </is>
      </c>
      <c r="M915" t="inlineStr">
        <is>
          <t>2,5,6,12,15,16</t>
        </is>
      </c>
      <c r="N915" t="inlineStr">
        <is>
          <t>haccp</t>
        </is>
      </c>
      <c r="O915" t="inlineStr">
        <is>
          <t>과세</t>
        </is>
      </c>
      <c r="P915" t="n">
        <v>10</v>
      </c>
      <c r="Q915" t="inlineStr">
        <is>
          <t>10일</t>
        </is>
      </c>
      <c r="R915" t="inlineStr">
        <is>
          <t>냉장</t>
        </is>
      </c>
    </row>
    <row r="916">
      <c r="A916" t="inlineStr">
        <is>
          <t>닭염지</t>
        </is>
      </c>
      <c r="B916" t="inlineStr"/>
      <c r="C916" t="inlineStr">
        <is>
          <t>[국내산]1등급탄두리치킨봉염지육(반제품)
-(커리맛)(오븐/튀김겸용)</t>
        </is>
      </c>
      <c r="D916" t="inlineStr">
        <is>
          <t>일배</t>
        </is>
      </c>
      <c r="E916" t="n">
        <v>1</v>
      </c>
      <c r="F916" t="inlineStr">
        <is>
          <t>1kg</t>
        </is>
      </c>
      <c r="G916" t="inlineStr">
        <is>
          <t>kg</t>
        </is>
      </c>
      <c r="H916" t="n">
        <v>21400</v>
      </c>
      <c r="I916" t="inlineStr"/>
      <c r="J916" t="inlineStr">
        <is>
          <t xml:space="preserve">닭고기봉(1등급,국내산)97%,탄두리용씨즈닝3%,탄두리염지지분,설탕,정재소금(국산),무수결정포도당,마늘분말,파프리카추출색소 외
</t>
        </is>
      </c>
      <c r="K916" t="inlineStr">
        <is>
          <t>★국내산 1등급 닭봉사용. 사과즙을 넣어 숙성, 반건조과정을 거쳐 오븐/튀김용으로 HOT한 제품</t>
        </is>
      </c>
      <c r="L916" t="inlineStr">
        <is>
          <t>조리하여 섭취</t>
        </is>
      </c>
      <c r="M916" t="inlineStr">
        <is>
          <t>2,5,6,12,15,16</t>
        </is>
      </c>
      <c r="N916" t="inlineStr">
        <is>
          <t>haccp</t>
        </is>
      </c>
      <c r="O916" t="inlineStr">
        <is>
          <t>과세</t>
        </is>
      </c>
      <c r="P916" t="n">
        <v>10</v>
      </c>
      <c r="Q916" t="inlineStr">
        <is>
          <t>10일</t>
        </is>
      </c>
      <c r="R916" t="inlineStr">
        <is>
          <t>냉장</t>
        </is>
      </c>
    </row>
    <row r="917">
      <c r="A917" t="inlineStr">
        <is>
          <t>훈제</t>
        </is>
      </c>
      <c r="B917" t="inlineStr"/>
      <c r="C917" t="inlineStr">
        <is>
          <t>[국내산]1등급참숯으로구워낸닭가슴살훈제(슬라이스)</t>
        </is>
      </c>
      <c r="D917" t="inlineStr">
        <is>
          <t>일배</t>
        </is>
      </c>
      <c r="E917" t="n">
        <v>1</v>
      </c>
      <c r="F917" t="inlineStr">
        <is>
          <t>1kg</t>
        </is>
      </c>
      <c r="G917" t="inlineStr">
        <is>
          <t>kg</t>
        </is>
      </c>
      <c r="H917" t="n">
        <v>16400</v>
      </c>
      <c r="I917" t="inlineStr"/>
      <c r="J917"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7" t="inlineStr">
        <is>
          <t>★100% 국내산 닭가슴살만을 사용하여 숙성 염지한 후 훈연하여
맛과 식감이 뛰어난 제품</t>
        </is>
      </c>
      <c r="L917" t="inlineStr">
        <is>
          <t>조리하여 섭취</t>
        </is>
      </c>
      <c r="M917" t="inlineStr">
        <is>
          <t>2,5,6,15,16</t>
        </is>
      </c>
      <c r="N917" t="inlineStr">
        <is>
          <t>haccp</t>
        </is>
      </c>
      <c r="O917" t="inlineStr">
        <is>
          <t>과세</t>
        </is>
      </c>
      <c r="P917" t="n">
        <v>10</v>
      </c>
      <c r="Q917" t="inlineStr">
        <is>
          <t>45일</t>
        </is>
      </c>
      <c r="R917" t="inlineStr">
        <is>
          <t>냉장</t>
        </is>
      </c>
    </row>
    <row r="918">
      <c r="A918" t="inlineStr">
        <is>
          <t>훈제</t>
        </is>
      </c>
      <c r="B918" t="inlineStr"/>
      <c r="C918" t="inlineStr">
        <is>
          <t>[국내산]1등급참숯으로구워낸닭가슴살훈제(볶음밥용)</t>
        </is>
      </c>
      <c r="D918" t="inlineStr">
        <is>
          <t>일배</t>
        </is>
      </c>
      <c r="E918" t="n">
        <v>1</v>
      </c>
      <c r="F918" t="inlineStr">
        <is>
          <t>1kg</t>
        </is>
      </c>
      <c r="G918" t="inlineStr">
        <is>
          <t>kg</t>
        </is>
      </c>
      <c r="H918" t="n">
        <v>16400</v>
      </c>
      <c r="I918" t="inlineStr"/>
      <c r="J918"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8" t="inlineStr">
        <is>
          <t>★100% 국내산 닭가슴살만을 사용하여 숙성 염지한 후 훈연하여
볶음밥용으로  뛰어난 제품(깍둑썰기/쵸핑아님)</t>
        </is>
      </c>
      <c r="L918" t="inlineStr">
        <is>
          <t>조리하여 섭취</t>
        </is>
      </c>
      <c r="M918" t="inlineStr">
        <is>
          <t>2,5,6,15,16</t>
        </is>
      </c>
      <c r="N918" t="inlineStr">
        <is>
          <t>haccp</t>
        </is>
      </c>
      <c r="O918" t="inlineStr">
        <is>
          <t>과세</t>
        </is>
      </c>
      <c r="P918" t="n">
        <v>10</v>
      </c>
      <c r="Q918" t="inlineStr">
        <is>
          <t>45일</t>
        </is>
      </c>
      <c r="R918" t="inlineStr">
        <is>
          <t>냉장</t>
        </is>
      </c>
    </row>
    <row r="919">
      <c r="A919" t="inlineStr">
        <is>
          <t>훈제</t>
        </is>
      </c>
      <c r="B919" t="inlineStr"/>
      <c r="C919" t="inlineStr">
        <is>
          <t>[국내산]참숯으로구워낸냉장돈육훈제(슬라이스)</t>
        </is>
      </c>
      <c r="D919" t="inlineStr">
        <is>
          <t>일배</t>
        </is>
      </c>
      <c r="E919" t="n">
        <v>1</v>
      </c>
      <c r="F919" t="inlineStr">
        <is>
          <t>1kg</t>
        </is>
      </c>
      <c r="G919" t="inlineStr">
        <is>
          <t>kg</t>
        </is>
      </c>
      <c r="H919" t="n">
        <v>15600</v>
      </c>
      <c r="I919" t="inlineStr"/>
      <c r="J919" t="inlineStr">
        <is>
          <t xml:space="preserve">돈후지(국내산)95%,삼겹살시즈닝3%,리갈브라인믹스,정제소금(국내산),백후추분말,마늘분말,비타민C 외
</t>
        </is>
      </c>
      <c r="K919" t="inlineStr">
        <is>
          <t>★국내산 냉장 뒷다리살을 24시간 숙성 염지(파인애플)하여 훈연한제품</t>
        </is>
      </c>
      <c r="L919" t="inlineStr">
        <is>
          <t>조리하여 섭취</t>
        </is>
      </c>
      <c r="M919" t="inlineStr">
        <is>
          <t>2,5,6,10,12,16</t>
        </is>
      </c>
      <c r="N919" t="inlineStr">
        <is>
          <t>haccp</t>
        </is>
      </c>
      <c r="O919" t="inlineStr">
        <is>
          <t>과세</t>
        </is>
      </c>
      <c r="P919" t="n">
        <v>10</v>
      </c>
      <c r="Q919" t="inlineStr">
        <is>
          <t>45일</t>
        </is>
      </c>
      <c r="R919" t="inlineStr">
        <is>
          <t>냉장</t>
        </is>
      </c>
    </row>
    <row r="920">
      <c r="A920" t="inlineStr">
        <is>
          <t>훈제세트</t>
        </is>
      </c>
      <c r="B920" t="inlineStr"/>
      <c r="C920" t="inlineStr">
        <is>
          <t>[소스SET]국내산참숯으로구워낸냉장돈육훈제
(슬라이스)(5kg 발주가능)</t>
        </is>
      </c>
      <c r="D920" t="inlineStr">
        <is>
          <t>SET</t>
        </is>
      </c>
      <c r="E920" t="n">
        <v>1</v>
      </c>
      <c r="F920" t="n">
        <v>1</v>
      </c>
      <c r="G920" t="inlineStr">
        <is>
          <t>kg</t>
        </is>
      </c>
      <c r="H920" t="n">
        <v>18600</v>
      </c>
      <c r="I920" t="inlineStr"/>
      <c r="J920" t="inlineStr">
        <is>
          <t>[국내산]참숯으로구워낸냉장돈육훈제(슬라이스) : 돈후지(국내산)95%,삼겹살시즈닝3% 외
THE건강한5無리얼마늘소스 : 간마늘(국내산)23.63%,정제수,유기농설탕9.45%,생양파농축액(국내산),마늘분말(국내산) 외</t>
        </is>
      </c>
      <c r="K920" t="inlineStr">
        <is>
          <t>★ SET구성 : [국내산]참숯으로구워낸냉장돈육훈제(슬라이스) (1kgX5) 주문시 + THE건강한5無리얼마늘소스 1kg 제공(봉당 소스200g)</t>
        </is>
      </c>
      <c r="L920" t="inlineStr">
        <is>
          <t>[오븐조리]
180℃ 예열 후 160℃ 5~7분 관찰조리 
[펜조리] 
중불로 3~5분 관찰조리</t>
        </is>
      </c>
      <c r="M920" t="inlineStr">
        <is>
          <t>2,5,6,10,12,16</t>
        </is>
      </c>
      <c r="N920" t="inlineStr"/>
      <c r="O920" t="inlineStr">
        <is>
          <t>과세</t>
        </is>
      </c>
      <c r="P920" t="inlineStr"/>
      <c r="Q920" t="inlineStr"/>
      <c r="R920" t="inlineStr"/>
    </row>
    <row r="921">
      <c r="A921" t="inlineStr">
        <is>
          <t>바비큐</t>
        </is>
      </c>
      <c r="B921" t="inlineStr"/>
      <c r="C921" t="inlineStr">
        <is>
          <t>[국내산]돈삼겹훈제바베큐(슬라이스)</t>
        </is>
      </c>
      <c r="D921" t="inlineStr">
        <is>
          <t>일배</t>
        </is>
      </c>
      <c r="E921" t="n">
        <v>1</v>
      </c>
      <c r="F921" t="inlineStr">
        <is>
          <t>1kg</t>
        </is>
      </c>
      <c r="G921" t="inlineStr">
        <is>
          <t>kg</t>
        </is>
      </c>
      <c r="H921" t="n">
        <v>38500</v>
      </c>
      <c r="I921" t="inlineStr"/>
      <c r="J921" t="inlineStr">
        <is>
          <t xml:space="preserve">돈삼겹(국내산)96.015%삼겹살시즈닝3%,리갈브라인믹스,정제소금(국내산),백후추분말,마늘분말,비타민C 외
</t>
        </is>
      </c>
      <c r="K921" t="inlineStr">
        <is>
          <t>★국내산 삼겹살을 24시간 숙성 염지(파인애플)하여 훈연한 제품</t>
        </is>
      </c>
      <c r="L921" t="inlineStr">
        <is>
          <t>조리하여 섭취</t>
        </is>
      </c>
      <c r="M921" t="inlineStr">
        <is>
          <t>2,5,6,12,10,15,16</t>
        </is>
      </c>
      <c r="N921" t="inlineStr">
        <is>
          <t>haccp</t>
        </is>
      </c>
      <c r="O921" t="inlineStr">
        <is>
          <t>과세</t>
        </is>
      </c>
      <c r="P921" t="n">
        <v>10</v>
      </c>
      <c r="Q921" t="inlineStr">
        <is>
          <t>45일</t>
        </is>
      </c>
      <c r="R921" t="inlineStr">
        <is>
          <t>냉장</t>
        </is>
      </c>
    </row>
    <row r="922">
      <c r="A922" t="inlineStr">
        <is>
          <t>삼겹훈제세트</t>
        </is>
      </c>
      <c r="B922" t="inlineStr"/>
      <c r="C922" t="inlineStr">
        <is>
          <t>[소스SET]국내산돈삼겹훈제바베큐(슬라이스)
(5봉kg 발주가능)</t>
        </is>
      </c>
      <c r="D922" t="inlineStr">
        <is>
          <t>SET</t>
        </is>
      </c>
      <c r="E922" t="n">
        <v>1</v>
      </c>
      <c r="F922" t="n">
        <v>1</v>
      </c>
      <c r="G922" t="inlineStr">
        <is>
          <t>kg</t>
        </is>
      </c>
      <c r="H922" t="n">
        <v>41400</v>
      </c>
      <c r="I922" t="inlineStr"/>
      <c r="J922" t="inlineStr">
        <is>
          <t>[국내산]돈삼겹훈제바베큐(슬라이스) : 돈삼겹(국내산)96.015%삼겹살시즈닝3% 외
THE건강한5無리얼마늘소스 : 간마늘(국내산)23.63%,정제수,유기농설탕9.45%,생양파농축액(국내산),마늘분말(국내산) 외</t>
        </is>
      </c>
      <c r="K922" t="inlineStr">
        <is>
          <t>★ SET구성 : [국내산]돈삼겹훈제바베큐(슬라이스) (1kgX5) 주문시 + THE건강한5無리얼마늘소스 1kg 제공(봉당 소스200g)</t>
        </is>
      </c>
      <c r="L922" t="inlineStr">
        <is>
          <t>[오븐조리]
180℃ 예열 후 160℃ 5~7분 관찰조리 
[펜조리] 
중불로 3~5분 관찰조리</t>
        </is>
      </c>
      <c r="M922" t="inlineStr">
        <is>
          <t>2,5,6,12,10,15,16</t>
        </is>
      </c>
      <c r="N922" t="inlineStr">
        <is>
          <t>haccp</t>
        </is>
      </c>
      <c r="O922" t="inlineStr">
        <is>
          <t>과세</t>
        </is>
      </c>
      <c r="P922" t="n">
        <v>10</v>
      </c>
      <c r="Q922" t="inlineStr">
        <is>
          <t>45일</t>
        </is>
      </c>
      <c r="R922" t="inlineStr"/>
    </row>
    <row r="923">
      <c r="A923" t="inlineStr">
        <is>
          <t>오리</t>
        </is>
      </c>
      <c r="B923" t="inlineStr"/>
      <c r="C923" t="inlineStr">
        <is>
          <t>[무항생제]1등급유황먹인생오리대패</t>
        </is>
      </c>
      <c r="D923" t="inlineStr">
        <is>
          <t>일배</t>
        </is>
      </c>
      <c r="E923" t="n">
        <v>1</v>
      </c>
      <c r="F923" t="inlineStr">
        <is>
          <t>1kg</t>
        </is>
      </c>
      <c r="G923" t="inlineStr">
        <is>
          <t>kg</t>
        </is>
      </c>
      <c r="H923" t="n">
        <v>21600</v>
      </c>
      <c r="I923" t="inlineStr"/>
      <c r="J923" t="inlineStr">
        <is>
          <t>무항생제1등급식이유황생오리(국내산)100%</t>
        </is>
      </c>
      <c r="K923" t="inlineStr">
        <is>
          <t>★생오리를 냉동동결하여 얇게 대패삼겹처럼 잘라놓은제품-2mm</t>
        </is>
      </c>
      <c r="L923" t="inlineStr">
        <is>
          <t>조리하여 섭취</t>
        </is>
      </c>
      <c r="M923" t="inlineStr"/>
      <c r="N923" t="inlineStr">
        <is>
          <t>haccp
/무항생제</t>
        </is>
      </c>
      <c r="O923" t="inlineStr">
        <is>
          <t>면세</t>
        </is>
      </c>
      <c r="P923" t="n">
        <v>10</v>
      </c>
      <c r="Q923" t="inlineStr">
        <is>
          <t>24개월</t>
        </is>
      </c>
      <c r="R923" t="inlineStr">
        <is>
          <t>냉동</t>
        </is>
      </c>
    </row>
    <row r="924">
      <c r="A924" t="inlineStr">
        <is>
          <t>오리</t>
        </is>
      </c>
      <c r="B924" t="inlineStr"/>
      <c r="C924" t="inlineStr">
        <is>
          <t>[무항생제]1등급유황먹인생오리안심</t>
        </is>
      </c>
      <c r="D924" t="inlineStr">
        <is>
          <t>일배</t>
        </is>
      </c>
      <c r="E924" t="n">
        <v>1</v>
      </c>
      <c r="F924" t="inlineStr">
        <is>
          <t>1kg</t>
        </is>
      </c>
      <c r="G924" t="inlineStr">
        <is>
          <t>kg</t>
        </is>
      </c>
      <c r="H924" t="n">
        <v>16800</v>
      </c>
      <c r="I924" t="inlineStr"/>
      <c r="J924" t="inlineStr">
        <is>
          <t>무항생제1등급식이유황생오리(국내산)안심100%</t>
        </is>
      </c>
      <c r="K924" t="inlineStr">
        <is>
          <t>★탕수육용으로사용하거나 탕용이나 국거리로 사용가능</t>
        </is>
      </c>
      <c r="L924" t="inlineStr">
        <is>
          <t>조리하여 섭취</t>
        </is>
      </c>
      <c r="M924" t="inlineStr"/>
      <c r="N924" t="inlineStr">
        <is>
          <t>haccp
/무항생제</t>
        </is>
      </c>
      <c r="O924" t="inlineStr">
        <is>
          <t>면세</t>
        </is>
      </c>
      <c r="P924" t="n">
        <v>10</v>
      </c>
      <c r="Q924" t="inlineStr">
        <is>
          <t>10일</t>
        </is>
      </c>
      <c r="R924" t="inlineStr">
        <is>
          <t>냉장</t>
        </is>
      </c>
    </row>
    <row r="925">
      <c r="A925" t="inlineStr"/>
      <c r="B925" t="inlineStr"/>
      <c r="C925" t="inlineStr">
        <is>
          <t>[무항생제]1등급(연탄)불만난매콤오리불고기</t>
        </is>
      </c>
      <c r="D925" t="inlineStr">
        <is>
          <t>일배</t>
        </is>
      </c>
      <c r="E925" t="n">
        <v>1</v>
      </c>
      <c r="F925" t="inlineStr">
        <is>
          <t>1kg</t>
        </is>
      </c>
      <c r="G925" t="inlineStr">
        <is>
          <t>봉</t>
        </is>
      </c>
      <c r="H925" t="n">
        <v>23300</v>
      </c>
      <c r="I925" t="inlineStr"/>
      <c r="J925"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5" t="inlineStr">
        <is>
          <t>2~3mm슬라이스</t>
        </is>
      </c>
      <c r="L925" t="inlineStr">
        <is>
          <t>조리하여 섭취</t>
        </is>
      </c>
      <c r="M925" t="inlineStr">
        <is>
          <t>5,6,16,18</t>
        </is>
      </c>
      <c r="N925" t="inlineStr">
        <is>
          <t>haccp
/무항생제
/1등급</t>
        </is>
      </c>
      <c r="O925" t="inlineStr">
        <is>
          <t>과세</t>
        </is>
      </c>
      <c r="P925" t="n">
        <v>10</v>
      </c>
      <c r="Q925" t="inlineStr">
        <is>
          <t>10일</t>
        </is>
      </c>
      <c r="R925" t="inlineStr">
        <is>
          <t>냉장</t>
        </is>
      </c>
    </row>
    <row r="926">
      <c r="A926" t="inlineStr"/>
      <c r="B926" t="inlineStr"/>
      <c r="C926" t="inlineStr">
        <is>
          <t>[무항생제]1등급(연탄)불만난간장오리불고기</t>
        </is>
      </c>
      <c r="D926" t="inlineStr">
        <is>
          <t>일배</t>
        </is>
      </c>
      <c r="E926" t="n">
        <v>1</v>
      </c>
      <c r="F926" t="inlineStr">
        <is>
          <t>1kg</t>
        </is>
      </c>
      <c r="G926" t="inlineStr">
        <is>
          <t>봉</t>
        </is>
      </c>
      <c r="H926" t="n">
        <v>23300</v>
      </c>
      <c r="I926" t="inlineStr"/>
      <c r="J926"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6" t="inlineStr">
        <is>
          <t>2~3mm슬라이스</t>
        </is>
      </c>
      <c r="L926" t="inlineStr">
        <is>
          <t>조리하여 섭취</t>
        </is>
      </c>
      <c r="M926" t="inlineStr">
        <is>
          <t>5,6,16,18</t>
        </is>
      </c>
      <c r="N926" t="inlineStr">
        <is>
          <t>haccp
/무항생제
/1등급</t>
        </is>
      </c>
      <c r="O926" t="inlineStr">
        <is>
          <t>과세</t>
        </is>
      </c>
      <c r="P926" t="n">
        <v>10</v>
      </c>
      <c r="Q926" t="inlineStr">
        <is>
          <t>10일</t>
        </is>
      </c>
      <c r="R926" t="inlineStr">
        <is>
          <t>냉장</t>
        </is>
      </c>
    </row>
    <row r="927">
      <c r="A927" t="inlineStr"/>
      <c r="B927" t="inlineStr"/>
      <c r="C927" t="inlineStr">
        <is>
          <t xml:space="preserve"> [무항생제]1등급(연탄)불만난매콤오돈불고기</t>
        </is>
      </c>
      <c r="D927" t="inlineStr">
        <is>
          <t>일배</t>
        </is>
      </c>
      <c r="E927" t="n">
        <v>1</v>
      </c>
      <c r="F927" t="inlineStr">
        <is>
          <t>1kg</t>
        </is>
      </c>
      <c r="G927" t="inlineStr">
        <is>
          <t>봉</t>
        </is>
      </c>
      <c r="H927" t="n">
        <v>22200</v>
      </c>
      <c r="I927" t="inlineStr"/>
      <c r="J927"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7" t="inlineStr">
        <is>
          <t>2~3mm슬라이스</t>
        </is>
      </c>
      <c r="L927" t="inlineStr">
        <is>
          <t>조리하여 섭취</t>
        </is>
      </c>
      <c r="M927" t="inlineStr">
        <is>
          <t>5,6,10,16,18</t>
        </is>
      </c>
      <c r="N927" t="inlineStr">
        <is>
          <t>haccp
/무항생제
/1등급</t>
        </is>
      </c>
      <c r="O927" t="inlineStr">
        <is>
          <t>과세</t>
        </is>
      </c>
      <c r="P927" t="n">
        <v>10</v>
      </c>
      <c r="Q927" t="inlineStr">
        <is>
          <t>10일</t>
        </is>
      </c>
      <c r="R927" t="inlineStr">
        <is>
          <t>냉장</t>
        </is>
      </c>
    </row>
    <row r="928">
      <c r="A928" t="inlineStr"/>
      <c r="B928" t="inlineStr"/>
      <c r="C928" t="inlineStr">
        <is>
          <t xml:space="preserve"> [무항생제]1등급(연탄)불만난간장오돈불고기</t>
        </is>
      </c>
      <c r="D928" t="inlineStr">
        <is>
          <t>일배</t>
        </is>
      </c>
      <c r="E928" t="n">
        <v>1</v>
      </c>
      <c r="F928" t="inlineStr">
        <is>
          <t>1kg</t>
        </is>
      </c>
      <c r="G928" t="inlineStr">
        <is>
          <t>봉</t>
        </is>
      </c>
      <c r="H928" t="n">
        <v>22200</v>
      </c>
      <c r="I928" t="inlineStr"/>
      <c r="J928"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8" t="inlineStr">
        <is>
          <t>2~3mm슬라이스</t>
        </is>
      </c>
      <c r="L928" t="inlineStr">
        <is>
          <t>조리하여 섭취</t>
        </is>
      </c>
      <c r="M928" t="inlineStr">
        <is>
          <t>5,6,10,16,18</t>
        </is>
      </c>
      <c r="N928" t="inlineStr">
        <is>
          <t>haccp
/무항생제
/1등급</t>
        </is>
      </c>
      <c r="O928" t="inlineStr">
        <is>
          <t>과세</t>
        </is>
      </c>
      <c r="P928" t="n">
        <v>10</v>
      </c>
      <c r="Q928" t="inlineStr">
        <is>
          <t>10일</t>
        </is>
      </c>
      <c r="R928" t="inlineStr">
        <is>
          <t>냉장</t>
        </is>
      </c>
    </row>
    <row r="929">
      <c r="A929" t="inlineStr"/>
      <c r="B929" t="inlineStr"/>
      <c r="C929" t="inlineStr">
        <is>
          <t>[국내산]1등급(연탄)불만난매콤돈후지불고기(대패)</t>
        </is>
      </c>
      <c r="D929" t="inlineStr">
        <is>
          <t>일배</t>
        </is>
      </c>
      <c r="E929" t="n">
        <v>1</v>
      </c>
      <c r="F929" t="inlineStr">
        <is>
          <t>1kg</t>
        </is>
      </c>
      <c r="G929" t="inlineStr">
        <is>
          <t>봉</t>
        </is>
      </c>
      <c r="H929" t="n">
        <v>13200</v>
      </c>
      <c r="I929" t="inlineStr"/>
      <c r="J929"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9" t="inlineStr">
        <is>
          <t>2mm슬라이스</t>
        </is>
      </c>
      <c r="L929" t="inlineStr">
        <is>
          <t>조리하여 섭취</t>
        </is>
      </c>
      <c r="M929" t="inlineStr">
        <is>
          <t>5,6,10,16,18</t>
        </is>
      </c>
      <c r="N929" t="inlineStr">
        <is>
          <t>haccp
/1등급</t>
        </is>
      </c>
      <c r="O929" t="inlineStr">
        <is>
          <t>과세</t>
        </is>
      </c>
      <c r="P929" t="n">
        <v>12</v>
      </c>
      <c r="Q929" t="inlineStr">
        <is>
          <t>10일</t>
        </is>
      </c>
      <c r="R929" t="inlineStr">
        <is>
          <t>냉장</t>
        </is>
      </c>
    </row>
    <row r="930">
      <c r="A930" t="inlineStr"/>
      <c r="B930" t="inlineStr"/>
      <c r="C930" t="inlineStr">
        <is>
          <t>[국내산]1등급(연탄)불만난간장돈후지불고기(대패)</t>
        </is>
      </c>
      <c r="D930" t="inlineStr">
        <is>
          <t>일배</t>
        </is>
      </c>
      <c r="E930" t="n">
        <v>1</v>
      </c>
      <c r="F930" t="inlineStr">
        <is>
          <t>1kg</t>
        </is>
      </c>
      <c r="G930" t="inlineStr">
        <is>
          <t>봉</t>
        </is>
      </c>
      <c r="H930" t="n">
        <v>13200</v>
      </c>
      <c r="I930" t="inlineStr"/>
      <c r="J930"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0" t="inlineStr">
        <is>
          <t>2mm슬라이스</t>
        </is>
      </c>
      <c r="L930" t="inlineStr">
        <is>
          <t>조리하여 섭취</t>
        </is>
      </c>
      <c r="M930" t="inlineStr">
        <is>
          <t>5,6,10,16,18</t>
        </is>
      </c>
      <c r="N930" t="inlineStr">
        <is>
          <t>haccp
/1등급</t>
        </is>
      </c>
      <c r="O930" t="inlineStr">
        <is>
          <t>과세</t>
        </is>
      </c>
      <c r="P930" t="n">
        <v>12</v>
      </c>
      <c r="Q930" t="inlineStr">
        <is>
          <t>10일</t>
        </is>
      </c>
      <c r="R930" t="inlineStr">
        <is>
          <t>냉장</t>
        </is>
      </c>
    </row>
    <row r="931">
      <c r="A931" t="inlineStr"/>
      <c r="B931" t="inlineStr"/>
      <c r="C931" t="inlineStr">
        <is>
          <t xml:space="preserve"> [국내산]1등급(연탄)불만난매콤돈전지불고기(대패)</t>
        </is>
      </c>
      <c r="D931" t="inlineStr">
        <is>
          <t>일배</t>
        </is>
      </c>
      <c r="E931" t="n">
        <v>1</v>
      </c>
      <c r="F931" t="inlineStr">
        <is>
          <t>1kg</t>
        </is>
      </c>
      <c r="G931" t="inlineStr">
        <is>
          <t>봉</t>
        </is>
      </c>
      <c r="H931" t="n">
        <v>17500</v>
      </c>
      <c r="I931" t="inlineStr"/>
      <c r="J931"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31" t="inlineStr">
        <is>
          <t>2mm슬라이스</t>
        </is>
      </c>
      <c r="L931" t="inlineStr">
        <is>
          <t>조리하여 섭취</t>
        </is>
      </c>
      <c r="M931" t="inlineStr">
        <is>
          <t>5,6,10,16,18</t>
        </is>
      </c>
      <c r="N931" t="inlineStr">
        <is>
          <t>haccp
/1등급</t>
        </is>
      </c>
      <c r="O931" t="inlineStr">
        <is>
          <t>과세</t>
        </is>
      </c>
      <c r="P931" t="n">
        <v>10</v>
      </c>
      <c r="Q931" t="inlineStr">
        <is>
          <t>10일</t>
        </is>
      </c>
      <c r="R931" t="inlineStr">
        <is>
          <t>냉장</t>
        </is>
      </c>
    </row>
    <row r="932">
      <c r="A932" t="inlineStr"/>
      <c r="B932" t="inlineStr"/>
      <c r="C932" t="inlineStr">
        <is>
          <t xml:space="preserve"> [국내산]1등급(연탄)불만난간장돈전지불고기(대패)</t>
        </is>
      </c>
      <c r="D932" t="inlineStr">
        <is>
          <t>일배</t>
        </is>
      </c>
      <c r="E932" t="n">
        <v>1</v>
      </c>
      <c r="F932" t="inlineStr">
        <is>
          <t>1kg</t>
        </is>
      </c>
      <c r="G932" t="inlineStr">
        <is>
          <t>봉</t>
        </is>
      </c>
      <c r="H932" t="n">
        <v>17500</v>
      </c>
      <c r="I932" t="inlineStr"/>
      <c r="J932"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2" t="inlineStr">
        <is>
          <t>2mm슬라이스</t>
        </is>
      </c>
      <c r="L932" t="inlineStr">
        <is>
          <t>조리하여 섭취</t>
        </is>
      </c>
      <c r="M932" t="inlineStr">
        <is>
          <t>5,6,10,16,18</t>
        </is>
      </c>
      <c r="N932" t="inlineStr">
        <is>
          <t>haccp
/1등급</t>
        </is>
      </c>
      <c r="O932" t="inlineStr">
        <is>
          <t>과세</t>
        </is>
      </c>
      <c r="P932" t="n">
        <v>10</v>
      </c>
      <c r="Q932" t="inlineStr">
        <is>
          <t>10일</t>
        </is>
      </c>
      <c r="R932" t="inlineStr">
        <is>
          <t>냉장</t>
        </is>
      </c>
    </row>
    <row r="933">
      <c r="A933" t="inlineStr"/>
      <c r="B933" t="inlineStr"/>
      <c r="C933" t="inlineStr">
        <is>
          <t>[무항생제]1등급오리안심탕수육셋트
-★초록나무 ONLY ONE★</t>
        </is>
      </c>
      <c r="D933" t="inlineStr">
        <is>
          <t>일배</t>
        </is>
      </c>
      <c r="E933" t="n">
        <v>1</v>
      </c>
      <c r="F933" t="inlineStr">
        <is>
          <t>1kg 
(15g±20g)</t>
        </is>
      </c>
      <c r="G933" t="inlineStr">
        <is>
          <t>봉</t>
        </is>
      </c>
      <c r="H933" t="n">
        <v>18300</v>
      </c>
      <c r="I933" t="n">
        <v>277</v>
      </c>
      <c r="J933" t="inlineStr">
        <is>
          <t xml:space="preserve">무항생제1등급오리안심(국내산)100% </t>
        </is>
      </c>
      <c r="K933" t="inlineStr">
        <is>
          <t>물결파우더300g(증정)
★추천소스 : THE건강한5無리얼스윗시트론소스★</t>
        </is>
      </c>
      <c r="L933" t="inlineStr"/>
      <c r="M933" t="inlineStr">
        <is>
          <t>1,2,6</t>
        </is>
      </c>
      <c r="N933" t="inlineStr">
        <is>
          <t>haccp
/1등급</t>
        </is>
      </c>
      <c r="O933" t="inlineStr">
        <is>
          <t>과세</t>
        </is>
      </c>
      <c r="P933" t="n">
        <v>10</v>
      </c>
      <c r="Q933" t="inlineStr">
        <is>
          <t>10일</t>
        </is>
      </c>
      <c r="R933" t="inlineStr">
        <is>
          <t>냉장</t>
        </is>
      </c>
    </row>
    <row r="934">
      <c r="A934" t="inlineStr">
        <is>
          <t>오리</t>
        </is>
      </c>
      <c r="B934" t="inlineStr"/>
      <c r="C934" t="inlineStr">
        <is>
          <t>[무항생제]1등급뼈없는통숙성오리(완포)(염지육)
-오븐용</t>
        </is>
      </c>
      <c r="D934" t="inlineStr">
        <is>
          <t>일배</t>
        </is>
      </c>
      <c r="E934" t="n">
        <v>1.2</v>
      </c>
      <c r="F934" t="inlineStr">
        <is>
          <t>1.2kg
(1마리기준)</t>
        </is>
      </c>
      <c r="G934" t="inlineStr">
        <is>
          <t>봉</t>
        </is>
      </c>
      <c r="H934" t="n">
        <v>29800</v>
      </c>
      <c r="I934" t="inlineStr"/>
      <c r="J934" t="inlineStr">
        <is>
          <t>무항생제1등급오리(국내산)96.015%,바베큐시즈닝3.126%,숯불갈비소스 외</t>
        </is>
      </c>
      <c r="K934" t="inlineStr"/>
      <c r="L934" t="inlineStr">
        <is>
          <t>【조리방법】오븐전용 : 200℃온도 → 30분간 구운 후 뒤집어서 15~20분정도 조리.</t>
        </is>
      </c>
      <c r="M934" t="inlineStr">
        <is>
          <t>1,2,5,6,15,16</t>
        </is>
      </c>
      <c r="N934" t="inlineStr">
        <is>
          <t>haccp
/1등급</t>
        </is>
      </c>
      <c r="O934" t="inlineStr">
        <is>
          <t>과세</t>
        </is>
      </c>
      <c r="P934" t="n">
        <v>10</v>
      </c>
      <c r="Q934" t="inlineStr">
        <is>
          <t>10일</t>
        </is>
      </c>
      <c r="R934" t="inlineStr">
        <is>
          <t>냉장</t>
        </is>
      </c>
    </row>
    <row r="935">
      <c r="A935" t="inlineStr">
        <is>
          <t>오리</t>
        </is>
      </c>
      <c r="B935" t="inlineStr"/>
      <c r="C935" t="inlineStr">
        <is>
          <t>[무항생제]1등급(연탄)불만난매콤오닭불고기
-★초록나무 ONLY ONE★</t>
        </is>
      </c>
      <c r="D935" t="inlineStr">
        <is>
          <t>일배</t>
        </is>
      </c>
      <c r="E935" t="n">
        <v>1</v>
      </c>
      <c r="F935" t="inlineStr">
        <is>
          <t>1kg</t>
        </is>
      </c>
      <c r="G935" t="inlineStr">
        <is>
          <t>봉</t>
        </is>
      </c>
      <c r="H935" t="n">
        <v>22700</v>
      </c>
      <c r="I935" t="inlineStr"/>
      <c r="J935" t="inlineStr">
        <is>
          <t>무항생제1등급오리고기(국내산)35%, 무항생제1등급닭정육(국내산)35%, 연탄불고기용매콤스윗소스(양념)30%</t>
        </is>
      </c>
      <c r="K935" t="inlineStr"/>
      <c r="L935" t="inlineStr">
        <is>
          <t>조리하여 섭취</t>
        </is>
      </c>
      <c r="M935" t="inlineStr">
        <is>
          <t>5,6,15,16,18</t>
        </is>
      </c>
      <c r="N935" t="inlineStr">
        <is>
          <t>haccp
/1등급</t>
        </is>
      </c>
      <c r="O935" t="inlineStr">
        <is>
          <t>과세</t>
        </is>
      </c>
      <c r="P935" t="n">
        <v>10</v>
      </c>
      <c r="Q935" t="inlineStr">
        <is>
          <t>10일</t>
        </is>
      </c>
      <c r="R935" t="inlineStr">
        <is>
          <t>냉장</t>
        </is>
      </c>
    </row>
    <row r="936">
      <c r="A936" t="inlineStr">
        <is>
          <t>오리</t>
        </is>
      </c>
      <c r="B936" t="inlineStr"/>
      <c r="C936" t="inlineStr">
        <is>
          <t>[무항생제]1등급(연탄)불만난간장오닭불고기
-★초록나무 ONLY ONE★</t>
        </is>
      </c>
      <c r="D936" t="inlineStr">
        <is>
          <t>일배</t>
        </is>
      </c>
      <c r="E936" t="n">
        <v>1</v>
      </c>
      <c r="F936" t="inlineStr">
        <is>
          <t>1kg</t>
        </is>
      </c>
      <c r="G936" t="inlineStr">
        <is>
          <t>봉</t>
        </is>
      </c>
      <c r="H936" t="n">
        <v>22700</v>
      </c>
      <c r="I936" t="inlineStr"/>
      <c r="J936" t="inlineStr">
        <is>
          <t>무항생제1등급오리고기(국내산)35%,무항생제1등급닭정육(국내산)35%,연탄불고기용블랙소이소스(양념)30%</t>
        </is>
      </c>
      <c r="K936" t="inlineStr"/>
      <c r="L936" t="inlineStr">
        <is>
          <t>조리하여 섭취</t>
        </is>
      </c>
      <c r="M936" t="inlineStr">
        <is>
          <t>5,6,15,16,18</t>
        </is>
      </c>
      <c r="N936" t="inlineStr">
        <is>
          <t>haccp
/1등급</t>
        </is>
      </c>
      <c r="O936" t="inlineStr">
        <is>
          <t>과세</t>
        </is>
      </c>
      <c r="P936" t="n">
        <v>10</v>
      </c>
      <c r="Q936" t="inlineStr">
        <is>
          <t>10일</t>
        </is>
      </c>
      <c r="R936" t="inlineStr">
        <is>
          <t>냉장</t>
        </is>
      </c>
    </row>
    <row r="937">
      <c r="A937" t="inlineStr">
        <is>
          <t>닭갈비</t>
        </is>
      </c>
      <c r="B937" t="inlineStr"/>
      <c r="C937" t="inlineStr">
        <is>
          <t>[국내산]1등급순살로만든삼채양념닭갈비</t>
        </is>
      </c>
      <c r="D937" t="inlineStr">
        <is>
          <t>일배</t>
        </is>
      </c>
      <c r="E937" t="n">
        <v>1</v>
      </c>
      <c r="F937" t="inlineStr">
        <is>
          <t>1kg</t>
        </is>
      </c>
      <c r="G937" t="inlineStr">
        <is>
          <t>kg</t>
        </is>
      </c>
      <c r="H937" t="n">
        <v>20100</v>
      </c>
      <c r="I937" t="inlineStr"/>
      <c r="J937"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K937" t="inlineStr"/>
      <c r="L937" t="inlineStr">
        <is>
          <t>조리하여 섭취</t>
        </is>
      </c>
      <c r="M937" t="inlineStr">
        <is>
          <t>2,5,15,16</t>
        </is>
      </c>
      <c r="N937" t="inlineStr">
        <is>
          <t>haccp</t>
        </is>
      </c>
      <c r="O937" t="inlineStr">
        <is>
          <t>과세</t>
        </is>
      </c>
      <c r="P937" t="n">
        <v>10</v>
      </c>
      <c r="Q937" t="inlineStr">
        <is>
          <t>10일</t>
        </is>
      </c>
      <c r="R937" t="inlineStr">
        <is>
          <t>냉장</t>
        </is>
      </c>
    </row>
    <row r="938">
      <c r="A938" t="inlineStr">
        <is>
          <t>닭갈비</t>
        </is>
      </c>
      <c r="B938" t="inlineStr"/>
      <c r="C938" t="inlineStr">
        <is>
          <t>[무항생제]1등급(연탄)불만난매콤닭갈비</t>
        </is>
      </c>
      <c r="D938" t="inlineStr">
        <is>
          <t>일배</t>
        </is>
      </c>
      <c r="E938" t="n">
        <v>1</v>
      </c>
      <c r="F938" t="inlineStr">
        <is>
          <t>1kg</t>
        </is>
      </c>
      <c r="G938" t="inlineStr">
        <is>
          <t>봉</t>
        </is>
      </c>
      <c r="H938" t="n">
        <v>20400</v>
      </c>
      <c r="I938" t="inlineStr"/>
      <c r="J938" t="inlineStr">
        <is>
          <t>무항생제1등급닭정육(국내산)70%,연탄불고기용매콤스윗소스(양념)30%</t>
        </is>
      </c>
      <c r="K938" t="inlineStr"/>
      <c r="L938" t="inlineStr">
        <is>
          <t>조리하여 섭취</t>
        </is>
      </c>
      <c r="M938" t="inlineStr">
        <is>
          <t>5,6,15,16,18</t>
        </is>
      </c>
      <c r="N938" t="inlineStr">
        <is>
          <t>haccp
/1등급</t>
        </is>
      </c>
      <c r="O938" t="inlineStr">
        <is>
          <t>과세</t>
        </is>
      </c>
      <c r="P938" t="n">
        <v>10</v>
      </c>
      <c r="Q938" t="inlineStr">
        <is>
          <t>10일</t>
        </is>
      </c>
      <c r="R938" t="inlineStr">
        <is>
          <t>냉장</t>
        </is>
      </c>
    </row>
    <row r="939">
      <c r="A939" t="inlineStr">
        <is>
          <t>닭갈비</t>
        </is>
      </c>
      <c r="B939" t="inlineStr"/>
      <c r="C939" t="inlineStr">
        <is>
          <t>[무항생제]1등급(연탄)불만난간장닭갈비</t>
        </is>
      </c>
      <c r="D939" t="inlineStr">
        <is>
          <t>일배</t>
        </is>
      </c>
      <c r="E939" t="n">
        <v>1</v>
      </c>
      <c r="F939" t="inlineStr">
        <is>
          <t>1kg</t>
        </is>
      </c>
      <c r="G939" t="inlineStr">
        <is>
          <t>봉</t>
        </is>
      </c>
      <c r="H939" t="n">
        <v>20400</v>
      </c>
      <c r="I939" t="inlineStr"/>
      <c r="J939" t="inlineStr">
        <is>
          <t>무항생제1등급닭정육(국내산)70%,연탄불고기용블랙소이소스(양념)30%</t>
        </is>
      </c>
      <c r="K939" t="inlineStr"/>
      <c r="L939" t="inlineStr">
        <is>
          <t>조리하여 섭취</t>
        </is>
      </c>
      <c r="M939" t="inlineStr">
        <is>
          <t>5,6,15,16,18</t>
        </is>
      </c>
      <c r="N939" t="inlineStr">
        <is>
          <t>haccp
/1등급</t>
        </is>
      </c>
      <c r="O939" t="inlineStr">
        <is>
          <t>과세</t>
        </is>
      </c>
      <c r="P939" t="n">
        <v>10</v>
      </c>
      <c r="Q939" t="inlineStr">
        <is>
          <t>10일</t>
        </is>
      </c>
      <c r="R939" t="inlineStr">
        <is>
          <t>냉장</t>
        </is>
      </c>
    </row>
    <row r="940">
      <c r="A940" t="inlineStr">
        <is>
          <t>수산</t>
        </is>
      </c>
      <c r="B940" t="inlineStr"/>
      <c r="C940" t="inlineStr">
        <is>
          <t xml:space="preserve">[국내산]치즈갈릭연어스테이크(오븐용) </t>
        </is>
      </c>
      <c r="D940" t="inlineStr">
        <is>
          <t>일배</t>
        </is>
      </c>
      <c r="E940" t="n">
        <v>0.05</v>
      </c>
      <c r="F940" t="inlineStr">
        <is>
          <t>50g</t>
        </is>
      </c>
      <c r="G940" t="inlineStr">
        <is>
          <t>개</t>
        </is>
      </c>
      <c r="H940" t="inlineStr"/>
      <c r="I940" t="n">
        <v>2100</v>
      </c>
      <c r="J940" t="inlineStr">
        <is>
          <t xml:space="preserve">연어살(국내산)98%,치즈혼합분말1%,마늘분말
</t>
        </is>
      </c>
      <c r="K940" t="inlineStr">
        <is>
          <t>★초록나무 ONLY ONE★
tip)활용소스 : 김현철쉐프의스페셜타르타르소스</t>
        </is>
      </c>
      <c r="L940" t="inlineStr">
        <is>
          <t>【조리방법】오븐전용 : 180~185℃온도 → 20~25분간 굽는다.</t>
        </is>
      </c>
      <c r="M940" t="n">
        <v>2.5</v>
      </c>
      <c r="N940" t="inlineStr">
        <is>
          <t>haccp</t>
        </is>
      </c>
      <c r="O940" t="inlineStr">
        <is>
          <t>과세</t>
        </is>
      </c>
      <c r="P940" t="n">
        <v>180</v>
      </c>
      <c r="Q940" t="inlineStr">
        <is>
          <t>12개월</t>
        </is>
      </c>
      <c r="R940" t="inlineStr">
        <is>
          <t>냉동</t>
        </is>
      </c>
    </row>
    <row r="941">
      <c r="A941" t="inlineStr">
        <is>
          <t>수산</t>
        </is>
      </c>
      <c r="B941" t="inlineStr"/>
      <c r="C941" t="inlineStr">
        <is>
          <t xml:space="preserve">[국내산]치즈갈릭연어스테이크(오븐용) </t>
        </is>
      </c>
      <c r="D941" t="inlineStr">
        <is>
          <t>일배</t>
        </is>
      </c>
      <c r="E941" t="n">
        <v>0.07000000000000001</v>
      </c>
      <c r="F941" t="inlineStr">
        <is>
          <t>70g</t>
        </is>
      </c>
      <c r="G941" t="inlineStr">
        <is>
          <t>개</t>
        </is>
      </c>
      <c r="H941" t="inlineStr"/>
      <c r="I941" t="n">
        <v>2900</v>
      </c>
      <c r="J941" t="inlineStr">
        <is>
          <t xml:space="preserve">연어살(국내산)98%,치즈혼합분말1%,마늘분말
</t>
        </is>
      </c>
      <c r="K941" t="inlineStr">
        <is>
          <t>★초록나무 ONLY ONE★
tip)활용소스 : 김현철쉐프의스페셜타르타르소스</t>
        </is>
      </c>
      <c r="L941" t="inlineStr">
        <is>
          <t>【조리방법】오븐전용 : 180~185℃온도 → 20~25분간 굽는다.</t>
        </is>
      </c>
      <c r="M941" t="n">
        <v>2.5</v>
      </c>
      <c r="N941" t="inlineStr">
        <is>
          <t>haccp</t>
        </is>
      </c>
      <c r="O941" t="inlineStr">
        <is>
          <t>과세</t>
        </is>
      </c>
      <c r="P941" t="n">
        <v>120</v>
      </c>
      <c r="Q941" t="inlineStr">
        <is>
          <t>12개월</t>
        </is>
      </c>
      <c r="R941" t="inlineStr">
        <is>
          <t>냉동</t>
        </is>
      </c>
    </row>
    <row r="942">
      <c r="A942" t="inlineStr">
        <is>
          <t>수산</t>
        </is>
      </c>
      <c r="B942" t="inlineStr"/>
      <c r="C942" t="inlineStr">
        <is>
          <t>[국내산]한입에건장어구이</t>
        </is>
      </c>
      <c r="D942" t="inlineStr">
        <is>
          <t>일배</t>
        </is>
      </c>
      <c r="E942" t="n">
        <v>1</v>
      </c>
      <c r="F942" t="inlineStr">
        <is>
          <t>±30gX±33개</t>
        </is>
      </c>
      <c r="G942" t="inlineStr">
        <is>
          <t>봉</t>
        </is>
      </c>
      <c r="H942" t="n">
        <v>27200</v>
      </c>
      <c r="I942" t="inlineStr"/>
      <c r="J942" t="inlineStr">
        <is>
          <t xml:space="preserve">붕장어 (국내산)100% - 구이용
</t>
        </is>
      </c>
      <c r="K942" t="inlineStr">
        <is>
          <t xml:space="preserve">국내산 붕장어를 냉풍건조하여 졸깃하게 조리할 수 있는 제품(20%건조)
5kg 벌크포장
</t>
        </is>
      </c>
      <c r="L942" t="inlineStr">
        <is>
          <t xml:space="preserve">▶ 팬 조리시 
1) 해동된 장어를 프라이팬 올려 약한 불로 5~10분 조리
</t>
        </is>
      </c>
      <c r="M942" t="inlineStr"/>
      <c r="N942" t="inlineStr">
        <is>
          <t>haccp</t>
        </is>
      </c>
      <c r="O942" t="inlineStr">
        <is>
          <t>면세</t>
        </is>
      </c>
      <c r="P942" t="n">
        <v>10</v>
      </c>
      <c r="Q942" t="inlineStr">
        <is>
          <t>12개월</t>
        </is>
      </c>
      <c r="R942" t="inlineStr">
        <is>
          <t>냉동</t>
        </is>
      </c>
    </row>
    <row r="943">
      <c r="A943" t="inlineStr">
        <is>
          <t>수산</t>
        </is>
      </c>
      <c r="B943" t="inlineStr"/>
      <c r="C943" t="inlineStr">
        <is>
          <t>[국내산]한입에건장어구이</t>
        </is>
      </c>
      <c r="D943" t="inlineStr">
        <is>
          <t>일배</t>
        </is>
      </c>
      <c r="E943" t="n">
        <v>1</v>
      </c>
      <c r="F943" t="inlineStr">
        <is>
          <t>±20gX50개</t>
        </is>
      </c>
      <c r="G943" t="inlineStr">
        <is>
          <t>봉</t>
        </is>
      </c>
      <c r="H943" t="n">
        <v>27200</v>
      </c>
      <c r="I943" t="inlineStr"/>
      <c r="J943" t="inlineStr">
        <is>
          <t xml:space="preserve">붕장어 (국내산)100% - 구이용
</t>
        </is>
      </c>
      <c r="K943" t="inlineStr">
        <is>
          <t xml:space="preserve">국내산 붕장어를 냉풍건조하여 졸깃하게 조리할 수 있는 제품(20%건조)
5kg 벌크포장
</t>
        </is>
      </c>
      <c r="L943" t="inlineStr">
        <is>
          <t xml:space="preserve">▶ 팬 조리시 
1) 해동된 장어를 프라이팬 올려 약한 불로 5~10분 조리
</t>
        </is>
      </c>
      <c r="M943" t="inlineStr"/>
      <c r="N943" t="inlineStr">
        <is>
          <t>haccp</t>
        </is>
      </c>
      <c r="O943" t="inlineStr">
        <is>
          <t>면세</t>
        </is>
      </c>
      <c r="P943" t="n">
        <v>10</v>
      </c>
      <c r="Q943" t="inlineStr">
        <is>
          <t>12개월</t>
        </is>
      </c>
      <c r="R943" t="inlineStr">
        <is>
          <t>냉동</t>
        </is>
      </c>
    </row>
    <row r="944">
      <c r="A944" t="inlineStr">
        <is>
          <t>수산</t>
        </is>
      </c>
      <c r="B944" t="inlineStr"/>
      <c r="C944" t="inlineStr">
        <is>
          <t>[국내산]오징어다리가라아게세트</t>
        </is>
      </c>
      <c r="D944" t="inlineStr">
        <is>
          <t>일배</t>
        </is>
      </c>
      <c r="E944" t="n">
        <v>1</v>
      </c>
      <c r="F944" t="inlineStr">
        <is>
          <t>1kg+파우더200g(증정)</t>
        </is>
      </c>
      <c r="G944" t="inlineStr">
        <is>
          <t>봉</t>
        </is>
      </c>
      <c r="H944" t="n">
        <v>28200</v>
      </c>
      <c r="I944" t="inlineStr"/>
      <c r="J944" t="inlineStr">
        <is>
          <t xml:space="preserve">오징어(국내산)100%+파우더200g(증정)
</t>
        </is>
      </c>
      <c r="K944" t="inlineStr">
        <is>
          <t xml:space="preserve">오징어다리를 2등분(±20g)하여 가라아게 파우더를 입혀조리(용도) 튀김용
5kg 벌크포장
</t>
        </is>
      </c>
      <c r="L944" t="inlineStr">
        <is>
          <t xml:space="preserve">&lt;튀김조리&gt; 
1.완전 해동후 물기를 완전 제거. (절대 물기가 있으면 안됩니다.)
2.파우더를 골고루 오징어에 묻힙니다. 
3.170 ~ 180℃ 3~5분간 관찰조리 (오징어가 떠오리면 조리완료)
</t>
        </is>
      </c>
      <c r="M944" t="inlineStr">
        <is>
          <t>5.6.17</t>
        </is>
      </c>
      <c r="N944" t="inlineStr">
        <is>
          <t>haccp</t>
        </is>
      </c>
      <c r="O944" t="inlineStr">
        <is>
          <t>면세</t>
        </is>
      </c>
      <c r="P944" t="n">
        <v>10</v>
      </c>
      <c r="Q944" t="inlineStr">
        <is>
          <t>12개월</t>
        </is>
      </c>
      <c r="R944" t="inlineStr">
        <is>
          <t>냉동</t>
        </is>
      </c>
    </row>
    <row r="945">
      <c r="A945" t="inlineStr">
        <is>
          <t>수산</t>
        </is>
      </c>
      <c r="B945" t="inlineStr"/>
      <c r="C945" t="inlineStr">
        <is>
          <t>[수입산]소라주꾸미채세트</t>
        </is>
      </c>
      <c r="D945" t="inlineStr">
        <is>
          <t>일배</t>
        </is>
      </c>
      <c r="E945" t="n">
        <v>1</v>
      </c>
      <c r="F945" t="inlineStr">
        <is>
          <t>1kg+소스250g
(증정)</t>
        </is>
      </c>
      <c r="G945" t="inlineStr">
        <is>
          <t>봉</t>
        </is>
      </c>
      <c r="H945" t="n">
        <v>24200</v>
      </c>
      <c r="I945" t="inlineStr"/>
      <c r="J945" t="inlineStr">
        <is>
          <t xml:space="preserve">주꾸미채 1kg+ 소스 250g
</t>
        </is>
      </c>
      <c r="K945" t="inlineStr">
        <is>
          <t>*5kg 벌크포장
쭈꾸미L사이즈: 길이 2~3cm로 썰린채 냉동포장
**소스가 초등학교 저학년이 먹기에는 어려움</t>
        </is>
      </c>
      <c r="L945" t="inlineStr">
        <is>
          <t xml:space="preserve">해동 후 동봉 된 소스과 함께 조리 
</t>
        </is>
      </c>
      <c r="M945" t="inlineStr">
        <is>
          <t>5,6,16,18</t>
        </is>
      </c>
      <c r="N945" t="inlineStr">
        <is>
          <t>haccp</t>
        </is>
      </c>
      <c r="O945" t="inlineStr">
        <is>
          <t>면세</t>
        </is>
      </c>
      <c r="P945" t="n">
        <v>10</v>
      </c>
      <c r="Q945" t="inlineStr">
        <is>
          <t>12개월</t>
        </is>
      </c>
      <c r="R945" t="inlineStr">
        <is>
          <t>냉동</t>
        </is>
      </c>
    </row>
    <row r="946">
      <c r="A946" t="inlineStr">
        <is>
          <t>수산</t>
        </is>
      </c>
      <c r="B946" t="inlineStr"/>
      <c r="C946" t="inlineStr">
        <is>
          <t xml:space="preserve">[국내산]카레아몬드순살삼치스테이크(오븐용) </t>
        </is>
      </c>
      <c r="D946" t="inlineStr">
        <is>
          <t>일배</t>
        </is>
      </c>
      <c r="E946" t="n">
        <v>0.05</v>
      </c>
      <c r="F946" t="inlineStr">
        <is>
          <t>50g</t>
        </is>
      </c>
      <c r="G946" t="inlineStr">
        <is>
          <t>개</t>
        </is>
      </c>
      <c r="H946" t="inlineStr"/>
      <c r="I946" t="n">
        <v>1500</v>
      </c>
      <c r="J946" t="inlineStr">
        <is>
          <t xml:space="preserve">삼치살(국내산)95%,카레파우더+카레3%,아몬드,빵가루
</t>
        </is>
      </c>
      <c r="K946" t="inlineStr">
        <is>
          <t xml:space="preserve">생선포를 적당한 비율의 카레분말과 빵가루에 혼합하여
아몬드, 파슬리 분태를 토핑한 제품
</t>
        </is>
      </c>
      <c r="L946" t="inlineStr">
        <is>
          <t>【조리방법】오븐전용 : 180~185℃온도 → 20~25분간 굽는다.</t>
        </is>
      </c>
      <c r="M946" t="n">
        <v>6</v>
      </c>
      <c r="N946" t="inlineStr">
        <is>
          <t>haccp</t>
        </is>
      </c>
      <c r="O946" t="inlineStr">
        <is>
          <t>과세</t>
        </is>
      </c>
      <c r="P946" t="n">
        <v>120</v>
      </c>
      <c r="Q946" t="inlineStr">
        <is>
          <t>12개월</t>
        </is>
      </c>
      <c r="R946" t="inlineStr">
        <is>
          <t>냉동</t>
        </is>
      </c>
    </row>
    <row r="947">
      <c r="A947" t="inlineStr">
        <is>
          <t>수산</t>
        </is>
      </c>
      <c r="B947" t="inlineStr"/>
      <c r="C947" t="inlineStr">
        <is>
          <t xml:space="preserve">[국내산]카레아몬드순살삼치스테이크(오븐용) </t>
        </is>
      </c>
      <c r="D947" t="inlineStr">
        <is>
          <t>일배</t>
        </is>
      </c>
      <c r="E947" t="n">
        <v>0.07000000000000001</v>
      </c>
      <c r="F947" t="inlineStr">
        <is>
          <t>70g</t>
        </is>
      </c>
      <c r="G947" t="inlineStr">
        <is>
          <t>개</t>
        </is>
      </c>
      <c r="H947" t="inlineStr"/>
      <c r="I947" t="n">
        <v>2000</v>
      </c>
      <c r="J947" t="inlineStr">
        <is>
          <t xml:space="preserve">삼치살(국내산)95%,카레파우더+카레3%,아몬드,빵가루
</t>
        </is>
      </c>
      <c r="K947" t="inlineStr">
        <is>
          <t xml:space="preserve">생선포를 적당한 비율의 카레분말과 빵가루에 혼합하여
 아몬드, 파슬리 분태를 토핑한 제품
</t>
        </is>
      </c>
      <c r="L947" t="inlineStr">
        <is>
          <t>【조리방법】오븐전용 : 180~185℃온도 → 20~25분간 굽는다.</t>
        </is>
      </c>
      <c r="M947" t="n">
        <v>6</v>
      </c>
      <c r="N947" t="inlineStr">
        <is>
          <t>haccp</t>
        </is>
      </c>
      <c r="O947" t="inlineStr">
        <is>
          <t>과세</t>
        </is>
      </c>
      <c r="P947" t="n">
        <v>86</v>
      </c>
      <c r="Q947" t="inlineStr">
        <is>
          <t>12개월</t>
        </is>
      </c>
      <c r="R947" t="inlineStr">
        <is>
          <t>냉동</t>
        </is>
      </c>
    </row>
    <row r="948">
      <c r="A948" t="inlineStr">
        <is>
          <t>수산</t>
        </is>
      </c>
      <c r="B948" t="inlineStr"/>
      <c r="C948" t="inlineStr">
        <is>
          <t xml:space="preserve">[국내산]숯불바베큐맛순살삼치스테이크(오븐용) </t>
        </is>
      </c>
      <c r="D948" t="inlineStr">
        <is>
          <t>일배</t>
        </is>
      </c>
      <c r="E948" t="n">
        <v>0.05</v>
      </c>
      <c r="F948" t="inlineStr">
        <is>
          <t>50g</t>
        </is>
      </c>
      <c r="G948" t="inlineStr">
        <is>
          <t>개</t>
        </is>
      </c>
      <c r="H948" t="inlineStr"/>
      <c r="I948" t="n">
        <v>1500</v>
      </c>
      <c r="J948" t="inlineStr">
        <is>
          <t xml:space="preserve">삼치살(국내산)96%,바베큐소스3.6%
</t>
        </is>
      </c>
      <c r="K948" t="inlineStr">
        <is>
          <t xml:space="preserve">생선포를 특제소스에 침지→담백한 바베큐소스를 토핑하여
오븐이나 그릴에 굽기 쉽도록 독자적인 기술력과 제조공법으로 제조
</t>
        </is>
      </c>
      <c r="L948" t="inlineStr">
        <is>
          <t>【조리방법】오븐전용 : 180~185℃온도 → 20~25분간 굽는다.</t>
        </is>
      </c>
      <c r="M948" t="n">
        <v>5.12</v>
      </c>
      <c r="N948" t="inlineStr">
        <is>
          <t>haccp</t>
        </is>
      </c>
      <c r="O948" t="inlineStr">
        <is>
          <t>과세</t>
        </is>
      </c>
      <c r="P948" t="n">
        <v>120</v>
      </c>
      <c r="Q948" t="inlineStr">
        <is>
          <t>12개월</t>
        </is>
      </c>
      <c r="R948" t="inlineStr">
        <is>
          <t>냉동</t>
        </is>
      </c>
    </row>
    <row r="949">
      <c r="A949" t="inlineStr">
        <is>
          <t>수산</t>
        </is>
      </c>
      <c r="B949" t="inlineStr"/>
      <c r="C949" t="inlineStr">
        <is>
          <t xml:space="preserve">[국내산]숯불바베큐맛순살삼치스테이크(오븐용) </t>
        </is>
      </c>
      <c r="D949" t="inlineStr">
        <is>
          <t>일배</t>
        </is>
      </c>
      <c r="E949" t="n">
        <v>0.07000000000000001</v>
      </c>
      <c r="F949" t="inlineStr">
        <is>
          <t>70g</t>
        </is>
      </c>
      <c r="G949" t="inlineStr">
        <is>
          <t>개</t>
        </is>
      </c>
      <c r="H949" t="inlineStr"/>
      <c r="I949" t="n">
        <v>2000</v>
      </c>
      <c r="J949" t="inlineStr">
        <is>
          <t xml:space="preserve">삼치살(국내산)96%,바베큐소스3.6%
</t>
        </is>
      </c>
      <c r="K949" t="inlineStr">
        <is>
          <t>생선포를 특제소스에 침지→담백한 바베큐소스를 토핑하여
오븐이나 그릴에 굽기 쉽도록 독자적인 기술력과 제조공법으로 제조</t>
        </is>
      </c>
      <c r="L949" t="inlineStr">
        <is>
          <t>【조리방법】오븐전용 : 180~185℃온도 → 20~25분간 굽는다.</t>
        </is>
      </c>
      <c r="M949" t="n">
        <v>5.12</v>
      </c>
      <c r="N949" t="inlineStr">
        <is>
          <t>haccp</t>
        </is>
      </c>
      <c r="O949" t="inlineStr">
        <is>
          <t>과세</t>
        </is>
      </c>
      <c r="P949" t="n">
        <v>86</v>
      </c>
      <c r="Q949" t="inlineStr">
        <is>
          <t>12개월</t>
        </is>
      </c>
      <c r="R949" t="inlineStr">
        <is>
          <t>냉동</t>
        </is>
      </c>
    </row>
    <row r="950">
      <c r="A950" t="inlineStr">
        <is>
          <t>수산</t>
        </is>
      </c>
      <c r="B950" t="inlineStr"/>
      <c r="C950" t="inlineStr">
        <is>
          <t xml:space="preserve">[국내산]허니데리야끼순살삼치스테이크(오븐용) </t>
        </is>
      </c>
      <c r="D950" t="inlineStr">
        <is>
          <t>일배</t>
        </is>
      </c>
      <c r="E950" t="n">
        <v>0.05</v>
      </c>
      <c r="F950" t="inlineStr">
        <is>
          <t>50g</t>
        </is>
      </c>
      <c r="G950" t="inlineStr">
        <is>
          <t>개</t>
        </is>
      </c>
      <c r="H950" t="inlineStr"/>
      <c r="I950" t="n">
        <v>1500</v>
      </c>
      <c r="J950" t="inlineStr">
        <is>
          <t xml:space="preserve">삼치살(국내산)96%,데리야끼소스3.96%,건파슬리
</t>
        </is>
      </c>
      <c r="K950" t="inlineStr">
        <is>
          <t xml:space="preserve">생선포를 데리야끼소스에 혼합하여 파슬리를 토핑한 제품
</t>
        </is>
      </c>
      <c r="L950" t="inlineStr">
        <is>
          <t>【조리방법】오븐전용 : 180~185℃온도 → 20~25분간 굽는다.</t>
        </is>
      </c>
      <c r="M950" t="n">
        <v>5</v>
      </c>
      <c r="N950" t="inlineStr">
        <is>
          <t>haccp</t>
        </is>
      </c>
      <c r="O950" t="inlineStr">
        <is>
          <t>과세</t>
        </is>
      </c>
      <c r="P950" t="n">
        <v>120</v>
      </c>
      <c r="Q950" t="inlineStr">
        <is>
          <t>12개월</t>
        </is>
      </c>
      <c r="R950" t="inlineStr">
        <is>
          <t>냉동</t>
        </is>
      </c>
    </row>
    <row r="951">
      <c r="A951" t="inlineStr">
        <is>
          <t>수산</t>
        </is>
      </c>
      <c r="B951" t="inlineStr"/>
      <c r="C951" t="inlineStr">
        <is>
          <t xml:space="preserve">[국내산]허니데리야끼순살삼치스테이크(오븐용) </t>
        </is>
      </c>
      <c r="D951" t="inlineStr">
        <is>
          <t>일배</t>
        </is>
      </c>
      <c r="E951" t="n">
        <v>0.07000000000000001</v>
      </c>
      <c r="F951" t="inlineStr">
        <is>
          <t>70g</t>
        </is>
      </c>
      <c r="G951" t="inlineStr">
        <is>
          <t>개</t>
        </is>
      </c>
      <c r="H951" t="inlineStr"/>
      <c r="I951" t="n">
        <v>2000</v>
      </c>
      <c r="J951" t="inlineStr">
        <is>
          <t xml:space="preserve">삼치살(국내산)96%,데리야끼소스3.96%,건파슬리
</t>
        </is>
      </c>
      <c r="K951" t="inlineStr">
        <is>
          <t>생선포를 데리야끼소스에 혼합하여 파슬리를 토핑한 제품</t>
        </is>
      </c>
      <c r="L951" t="inlineStr">
        <is>
          <t>【조리방법】오븐전용 : 180~185℃온도 → 20~25분간 굽는다.</t>
        </is>
      </c>
      <c r="M951" t="n">
        <v>5</v>
      </c>
      <c r="N951" t="inlineStr">
        <is>
          <t>haccp</t>
        </is>
      </c>
      <c r="O951" t="inlineStr">
        <is>
          <t>과세</t>
        </is>
      </c>
      <c r="P951" t="n">
        <v>86</v>
      </c>
      <c r="Q951" t="inlineStr">
        <is>
          <t>12개월</t>
        </is>
      </c>
      <c r="R951" t="inlineStr">
        <is>
          <t>냉동</t>
        </is>
      </c>
    </row>
    <row r="952">
      <c r="A952" t="inlineStr">
        <is>
          <t>수산</t>
        </is>
      </c>
      <c r="B952" t="inlineStr"/>
      <c r="C952" t="inlineStr">
        <is>
          <t>청파래오징어까스(세모)</t>
        </is>
      </c>
      <c r="D952" t="inlineStr">
        <is>
          <t>일배</t>
        </is>
      </c>
      <c r="E952" t="n">
        <v>0.8</v>
      </c>
      <c r="F952" t="inlineStr">
        <is>
          <t>40gX20개</t>
        </is>
      </c>
      <c r="G952" t="inlineStr">
        <is>
          <t>봉</t>
        </is>
      </c>
      <c r="H952" t="n">
        <v>12900</v>
      </c>
      <c r="I952" t="n">
        <v>645</v>
      </c>
      <c r="J952" t="inlineStr">
        <is>
          <t>오징어(수입산)37%, 배터분말, 빵가루 외</t>
        </is>
      </c>
      <c r="K952" t="inlineStr"/>
      <c r="L952" t="inlineStr">
        <is>
          <t>튀김조리
-175~180°C 에서 3~4분간 관찰조리</t>
        </is>
      </c>
      <c r="M952" t="n">
        <v>6.17</v>
      </c>
      <c r="N952" t="inlineStr">
        <is>
          <t>haccp</t>
        </is>
      </c>
      <c r="O952" t="inlineStr">
        <is>
          <t>과세</t>
        </is>
      </c>
      <c r="P952" t="n">
        <v>10</v>
      </c>
      <c r="Q952" t="inlineStr">
        <is>
          <t>12개월</t>
        </is>
      </c>
      <c r="R952" t="inlineStr">
        <is>
          <t>냉동</t>
        </is>
      </c>
    </row>
    <row r="953">
      <c r="A953" t="inlineStr">
        <is>
          <t>수산</t>
        </is>
      </c>
      <c r="B953" t="inlineStr"/>
      <c r="C953" t="inlineStr">
        <is>
          <t>명태살튀김강정(사각)</t>
        </is>
      </c>
      <c r="D953" t="inlineStr">
        <is>
          <t>일배</t>
        </is>
      </c>
      <c r="E953" t="n">
        <v>1</v>
      </c>
      <c r="F953" t="inlineStr">
        <is>
          <t>1kg
(개당±12g)</t>
        </is>
      </c>
      <c r="G953" t="inlineStr">
        <is>
          <t>봉</t>
        </is>
      </c>
      <c r="H953" t="n">
        <v>16200</v>
      </c>
      <c r="I953" t="n">
        <v>195</v>
      </c>
      <c r="J953" t="inlineStr">
        <is>
          <t>명태살(수입산)67.3%, 배터분말, 전분 외</t>
        </is>
      </c>
      <c r="K953" t="inlineStr"/>
      <c r="L953" t="inlineStr">
        <is>
          <t>튀김조리
-175~180°C 에서 3~4분간 관찰조리</t>
        </is>
      </c>
      <c r="M953" t="inlineStr">
        <is>
          <t>2.5.6</t>
        </is>
      </c>
      <c r="N953" t="inlineStr">
        <is>
          <t>haccp</t>
        </is>
      </c>
      <c r="O953" t="inlineStr">
        <is>
          <t>과세</t>
        </is>
      </c>
      <c r="P953" t="n">
        <v>10</v>
      </c>
      <c r="Q953" t="inlineStr">
        <is>
          <t>12개월</t>
        </is>
      </c>
      <c r="R953" t="inlineStr">
        <is>
          <t>냉동</t>
        </is>
      </c>
    </row>
    <row r="954">
      <c r="A954" t="inlineStr">
        <is>
          <t>수산</t>
        </is>
      </c>
      <c r="B954" t="inlineStr"/>
      <c r="C954" t="inlineStr">
        <is>
          <t>파래생선까스</t>
        </is>
      </c>
      <c r="D954" t="inlineStr">
        <is>
          <t>일배</t>
        </is>
      </c>
      <c r="E954" t="n">
        <v>1.2</v>
      </c>
      <c r="F954" t="inlineStr">
        <is>
          <t>60gX20개</t>
        </is>
      </c>
      <c r="G954" t="inlineStr">
        <is>
          <t>봉</t>
        </is>
      </c>
      <c r="H954" t="n">
        <v>17400</v>
      </c>
      <c r="I954" t="n">
        <v>870</v>
      </c>
      <c r="J954" t="inlineStr">
        <is>
          <t>청대구(수입)54.79%, 빵가루, 건파래, 배터분말</t>
        </is>
      </c>
      <c r="K954" t="inlineStr">
        <is>
          <t>습식빵가루사용</t>
        </is>
      </c>
      <c r="L954" t="inlineStr">
        <is>
          <t>튀김조리
-175~180°C 에서 3~4분간 관찰조리</t>
        </is>
      </c>
      <c r="M954" t="n">
        <v>6</v>
      </c>
      <c r="N954" t="inlineStr">
        <is>
          <t>haccp</t>
        </is>
      </c>
      <c r="O954" t="inlineStr">
        <is>
          <t>과세</t>
        </is>
      </c>
      <c r="P954" t="n">
        <v>5</v>
      </c>
      <c r="Q954" t="inlineStr">
        <is>
          <t>12개월</t>
        </is>
      </c>
      <c r="R954" t="inlineStr">
        <is>
          <t>냉동</t>
        </is>
      </c>
    </row>
    <row r="955">
      <c r="A955" t="inlineStr">
        <is>
          <t>수산</t>
        </is>
      </c>
      <c r="B955" t="inlineStr"/>
      <c r="C955" t="inlineStr">
        <is>
          <t>[국내산]새우젓(추젓)</t>
        </is>
      </c>
      <c r="D955" t="inlineStr">
        <is>
          <t>일배</t>
        </is>
      </c>
      <c r="E955" t="n">
        <v>1</v>
      </c>
      <c r="F955" t="inlineStr">
        <is>
          <t>1kg</t>
        </is>
      </c>
      <c r="G955" t="inlineStr">
        <is>
          <t>팩</t>
        </is>
      </c>
      <c r="H955" t="n">
        <v>17200</v>
      </c>
      <c r="I955" t="inlineStr"/>
      <c r="J955" t="inlineStr">
        <is>
          <t>새우(국내산)75%, 천일염(국내산)25%</t>
        </is>
      </c>
      <c r="K955" t="inlineStr"/>
      <c r="L955" t="inlineStr">
        <is>
          <t>조리하여 섭취</t>
        </is>
      </c>
      <c r="M955" t="n">
        <v>9</v>
      </c>
      <c r="N955" t="inlineStr"/>
      <c r="O955" t="inlineStr">
        <is>
          <t>면세</t>
        </is>
      </c>
      <c r="P955" t="n">
        <v>10</v>
      </c>
      <c r="Q955" t="inlineStr">
        <is>
          <t>12개월</t>
        </is>
      </c>
      <c r="R955" t="inlineStr">
        <is>
          <t>냉장</t>
        </is>
      </c>
    </row>
    <row r="956">
      <c r="A956" t="inlineStr">
        <is>
          <t>수산</t>
        </is>
      </c>
      <c r="B956" t="inlineStr"/>
      <c r="C956" t="inlineStr">
        <is>
          <t>[러시아]코다리살조림세트(조림용)(6kg이상발주)</t>
        </is>
      </c>
      <c r="D956" t="inlineStr">
        <is>
          <t>일배</t>
        </is>
      </c>
      <c r="E956" t="n">
        <v>1</v>
      </c>
      <c r="F956" t="inlineStr">
        <is>
          <t>40gX25개
+소스150g
(증정)</t>
        </is>
      </c>
      <c r="G956" t="inlineStr">
        <is>
          <t>봉</t>
        </is>
      </c>
      <c r="H956" t="n">
        <v>16200</v>
      </c>
      <c r="I956" t="n">
        <v>648</v>
      </c>
      <c r="J956" t="inlineStr">
        <is>
          <t>코다리순살(러시아)100% 1kg+데리야끼소스 150g(무상제공)</t>
        </is>
      </c>
      <c r="K956" t="inlineStr">
        <is>
          <t>★소스 무상제공이므로 최소 발주 6kg 이상 공급가능★건조코다리순살+조림소스를 같이 혼합하여 사용
★</t>
        </is>
      </c>
      <c r="L956" t="inlineStr"/>
      <c r="M956" t="inlineStr">
        <is>
          <t>5,6,16,18</t>
        </is>
      </c>
      <c r="N956" t="inlineStr">
        <is>
          <t>haccp</t>
        </is>
      </c>
      <c r="O956" t="inlineStr">
        <is>
          <t>면세</t>
        </is>
      </c>
      <c r="P956" t="n">
        <v>10</v>
      </c>
      <c r="Q956" t="inlineStr">
        <is>
          <t>12개월</t>
        </is>
      </c>
      <c r="R956" t="inlineStr">
        <is>
          <t>냉동</t>
        </is>
      </c>
    </row>
    <row r="957">
      <c r="A957" t="inlineStr">
        <is>
          <t>수산</t>
        </is>
      </c>
      <c r="B957" t="inlineStr"/>
      <c r="C957" t="inlineStr">
        <is>
          <t>[통영산]장어구이세트(구이용)(6kg이상발주)</t>
        </is>
      </c>
      <c r="D957" t="inlineStr">
        <is>
          <t>일배</t>
        </is>
      </c>
      <c r="E957" t="n">
        <v>1</v>
      </c>
      <c r="F957" t="inlineStr">
        <is>
          <t>1kg
+소스150g
(증정)</t>
        </is>
      </c>
      <c r="G957" t="inlineStr">
        <is>
          <t>봉</t>
        </is>
      </c>
      <c r="H957" t="n">
        <v>28200</v>
      </c>
      <c r="I957" t="inlineStr"/>
      <c r="J957" t="inlineStr">
        <is>
          <t>장어살(두절온마리)100% 1kg+장어타래소스 150g(무상제공)</t>
        </is>
      </c>
      <c r="K957" t="inlineStr">
        <is>
          <t>★소스 무상제공이므로 최소 발주 6kg 이상 공급가능★통영산 장어살+구이소스를 같이 혼합하여 사용
★</t>
        </is>
      </c>
      <c r="L957" t="inlineStr"/>
      <c r="M957" t="inlineStr">
        <is>
          <t>5,6,16,18</t>
        </is>
      </c>
      <c r="N957" t="inlineStr">
        <is>
          <t>haccp</t>
        </is>
      </c>
      <c r="O957" t="inlineStr">
        <is>
          <t>면세</t>
        </is>
      </c>
      <c r="P957" t="n">
        <v>10</v>
      </c>
      <c r="Q957" t="inlineStr">
        <is>
          <t>12개월</t>
        </is>
      </c>
      <c r="R957" t="inlineStr">
        <is>
          <t>냉동</t>
        </is>
      </c>
    </row>
    <row r="958">
      <c r="A958" t="inlineStr">
        <is>
          <t>수산</t>
        </is>
      </c>
      <c r="B958" t="inlineStr"/>
      <c r="C958" t="inlineStr">
        <is>
          <t>[통영산]장어구이세트(절단)(구이용)(6kg이상발주)</t>
        </is>
      </c>
      <c r="D958" t="inlineStr">
        <is>
          <t>일배</t>
        </is>
      </c>
      <c r="E958" t="n">
        <v>1</v>
      </c>
      <c r="F958" t="inlineStr">
        <is>
          <t>1kg
(약20gX50개)+소스150g(증정)</t>
        </is>
      </c>
      <c r="G958" t="inlineStr">
        <is>
          <t>봉</t>
        </is>
      </c>
      <c r="H958" t="n">
        <v>31300</v>
      </c>
      <c r="I958" t="n">
        <v>626</v>
      </c>
      <c r="J958" t="inlineStr">
        <is>
          <t>통영산 장어살+구이소스를 같이 혼합하여 사용
장어살(두절절단)100% 1kg+장어타래소스 150g(무상제공)★
★소스 무상제공이므로 최소 발주 6kg 이상 공급가능★</t>
        </is>
      </c>
      <c r="K958" t="inlineStr">
        <is>
          <t>소스150g
(증정)</t>
        </is>
      </c>
      <c r="L958" t="inlineStr"/>
      <c r="M958" t="inlineStr">
        <is>
          <t>5,6,16,18</t>
        </is>
      </c>
      <c r="N958" t="inlineStr">
        <is>
          <t>haccp</t>
        </is>
      </c>
      <c r="O958" t="inlineStr">
        <is>
          <t>면세</t>
        </is>
      </c>
      <c r="P958" t="n">
        <v>10</v>
      </c>
      <c r="Q958" t="inlineStr">
        <is>
          <t>12개월</t>
        </is>
      </c>
      <c r="R958" t="inlineStr">
        <is>
          <t>냉동</t>
        </is>
      </c>
    </row>
    <row r="959">
      <c r="A959" t="inlineStr">
        <is>
          <t>수산</t>
        </is>
      </c>
      <c r="B959" t="inlineStr"/>
      <c r="C959" t="inlineStr">
        <is>
          <t>[러시아]명태살튀김강정세트(튀김용)(6kg이상발주)</t>
        </is>
      </c>
      <c r="D959" t="inlineStr">
        <is>
          <t>일배</t>
        </is>
      </c>
      <c r="E959" t="n">
        <v>1</v>
      </c>
      <c r="F959" t="inlineStr">
        <is>
          <t>1kg
(개당±15g)
+소스150g
(증정)</t>
        </is>
      </c>
      <c r="G959" t="inlineStr">
        <is>
          <t>봉</t>
        </is>
      </c>
      <c r="H959" t="n">
        <v>17800</v>
      </c>
      <c r="I959" t="inlineStr"/>
      <c r="J959" t="inlineStr">
        <is>
          <t xml:space="preserve">명태살튀김강정 1kg+유자청소스 150g(무상제공)★
</t>
        </is>
      </c>
      <c r="K959" t="inlineStr">
        <is>
          <t>★소스 무상제공이므로 최소 발주 6kg 이상 공급가능
★명태살튀김강정에 어울릴 유자청소스를 곁들인 제품</t>
        </is>
      </c>
      <c r="L959" t="inlineStr">
        <is>
          <t xml:space="preserve"> 조리방법 : 튀김조리 시 180℃에서  약 3~5분 조리 후 섭취</t>
        </is>
      </c>
      <c r="M959" t="inlineStr">
        <is>
          <t>2,5,6</t>
        </is>
      </c>
      <c r="N959" t="inlineStr">
        <is>
          <t>haccp</t>
        </is>
      </c>
      <c r="O959" t="inlineStr">
        <is>
          <t>과세</t>
        </is>
      </c>
      <c r="P959" t="n">
        <v>10</v>
      </c>
      <c r="Q959" t="inlineStr">
        <is>
          <t>12개월</t>
        </is>
      </c>
      <c r="R959" t="inlineStr">
        <is>
          <t>냉동</t>
        </is>
      </c>
    </row>
    <row r="960">
      <c r="A960" t="inlineStr">
        <is>
          <t>수산</t>
        </is>
      </c>
      <c r="B960" t="inlineStr"/>
      <c r="C960" t="inlineStr">
        <is>
          <t>[수입산]낙지채세트(볶음용)(6kg이상발주)</t>
        </is>
      </c>
      <c r="D960" t="inlineStr">
        <is>
          <t>일배</t>
        </is>
      </c>
      <c r="E960" t="n">
        <v>1</v>
      </c>
      <c r="F960" t="inlineStr">
        <is>
          <t>1kg
+소스250g
(증정)</t>
        </is>
      </c>
      <c r="G960" t="inlineStr">
        <is>
          <t>봉</t>
        </is>
      </c>
      <c r="H960" t="n">
        <v>27200</v>
      </c>
      <c r="I960" t="inlineStr"/>
      <c r="J960" t="inlineStr">
        <is>
          <t xml:space="preserve">낙지채(수입산)100% 1kg+볶음소스 250g(무상제공)★
</t>
        </is>
      </c>
      <c r="K960" t="inlineStr">
        <is>
          <t>★소스 무상제공이므로 최소 발주 6kg 이상 공급가능
★최상품 낙지채+볶음소스를 같이 혼합하여 사용</t>
        </is>
      </c>
      <c r="L960" t="inlineStr"/>
      <c r="M960" t="inlineStr">
        <is>
          <t>5,6,16,18</t>
        </is>
      </c>
      <c r="N960" t="inlineStr">
        <is>
          <t>haccp</t>
        </is>
      </c>
      <c r="O960" t="inlineStr">
        <is>
          <t>면세</t>
        </is>
      </c>
      <c r="P960" t="n">
        <v>10</v>
      </c>
      <c r="Q960" t="inlineStr">
        <is>
          <t>12개월</t>
        </is>
      </c>
      <c r="R960" t="inlineStr">
        <is>
          <t>냉동</t>
        </is>
      </c>
    </row>
    <row r="961">
      <c r="A961" t="inlineStr">
        <is>
          <t>수산</t>
        </is>
      </c>
      <c r="B961" t="inlineStr"/>
      <c r="C961" t="inlineStr">
        <is>
          <t>[국내산]튀겨먹는한입아귀순살세트(튀김용)</t>
        </is>
      </c>
      <c r="D961" t="inlineStr">
        <is>
          <t>일배</t>
        </is>
      </c>
      <c r="E961" t="n">
        <v>1</v>
      </c>
      <c r="F961" t="inlineStr">
        <is>
          <t>20gX50개
+파우더200g
(증정)</t>
        </is>
      </c>
      <c r="G961" t="inlineStr">
        <is>
          <t>봉</t>
        </is>
      </c>
      <c r="H961" t="n">
        <v>32300</v>
      </c>
      <c r="I961" t="n">
        <v>646</v>
      </c>
      <c r="J961" t="inlineStr">
        <is>
          <t xml:space="preserve">아귀순살(국내산)100% 1kg+물결파우더 200g(무상제공)★
</t>
        </is>
      </c>
      <c r="K961" t="inlineStr">
        <is>
          <t>일정 규격의 국산 아귀순살를 물결 파우더를 입혀 튀김조리</t>
        </is>
      </c>
      <c r="L961" t="inlineStr">
        <is>
          <t>조리방법 : 튀김조리 시 180℃에서  약 3~5분 조리 후 섭취</t>
        </is>
      </c>
      <c r="M961" t="inlineStr">
        <is>
          <t>1,4,6</t>
        </is>
      </c>
      <c r="N961" t="inlineStr">
        <is>
          <t>haccp</t>
        </is>
      </c>
      <c r="O961" t="inlineStr">
        <is>
          <t>면세</t>
        </is>
      </c>
      <c r="P961" t="n">
        <v>10</v>
      </c>
      <c r="Q961" t="inlineStr">
        <is>
          <t>12개월</t>
        </is>
      </c>
      <c r="R961" t="inlineStr">
        <is>
          <t>냉동</t>
        </is>
      </c>
    </row>
    <row r="962">
      <c r="A962" t="inlineStr">
        <is>
          <t>수산</t>
        </is>
      </c>
      <c r="B962" t="inlineStr"/>
      <c r="C962" t="inlineStr">
        <is>
          <t>[국내산]튀겨먹는달고기순살세트(튀김용)</t>
        </is>
      </c>
      <c r="D962" t="inlineStr">
        <is>
          <t>일배</t>
        </is>
      </c>
      <c r="E962" t="n">
        <v>1</v>
      </c>
      <c r="F962" t="inlineStr">
        <is>
          <t>20gX50개
+파우더200g
(증정)</t>
        </is>
      </c>
      <c r="G962" t="inlineStr">
        <is>
          <t>봉</t>
        </is>
      </c>
      <c r="H962" t="n">
        <v>27200</v>
      </c>
      <c r="I962" t="n">
        <v>544</v>
      </c>
      <c r="J962" t="inlineStr">
        <is>
          <t xml:space="preserve">달고기순살(국내산)100% 1kg+물결파우더 200g(무상제공)★
</t>
        </is>
      </c>
      <c r="K962" t="inlineStr">
        <is>
          <t>일정 규격의 국산 달고기순살을 물결 파우더를 입혀 튀김조리</t>
        </is>
      </c>
      <c r="L962" t="inlineStr">
        <is>
          <t>조리방법 : 튀김조리 시 180℃에서  약 3~5분 조리 후 섭취</t>
        </is>
      </c>
      <c r="M962" t="inlineStr">
        <is>
          <t>1,4,6</t>
        </is>
      </c>
      <c r="N962" t="inlineStr">
        <is>
          <t>haccp</t>
        </is>
      </c>
      <c r="O962" t="inlineStr">
        <is>
          <t>면세</t>
        </is>
      </c>
      <c r="P962" t="n">
        <v>10</v>
      </c>
      <c r="Q962" t="inlineStr">
        <is>
          <t>12개월</t>
        </is>
      </c>
      <c r="R962" t="inlineStr">
        <is>
          <t>냉동</t>
        </is>
      </c>
    </row>
    <row r="963">
      <c r="A963" t="inlineStr">
        <is>
          <t>수산</t>
        </is>
      </c>
      <c r="B963" t="inlineStr"/>
      <c r="C963" t="inlineStr">
        <is>
          <t xml:space="preserve">[국내산]꼬마아귀봉 </t>
        </is>
      </c>
      <c r="D963" t="inlineStr">
        <is>
          <t>일배</t>
        </is>
      </c>
      <c r="E963" t="n">
        <v>1</v>
      </c>
      <c r="F963" t="inlineStr">
        <is>
          <t>±30gX33개
이상</t>
        </is>
      </c>
      <c r="G963" t="inlineStr">
        <is>
          <t>봉</t>
        </is>
      </c>
      <c r="H963" t="n">
        <v>16200</v>
      </c>
      <c r="I963" t="n">
        <v>490</v>
      </c>
      <c r="J963" t="inlineStr">
        <is>
          <t xml:space="preserve">아귀살(국내산)100%
</t>
        </is>
      </c>
      <c r="K963" t="inlineStr">
        <is>
          <t>아귀봉을 먹기 좋게 절단하여 한입에 먹을 수 있음
(용도) 조림/찜/볶음</t>
        </is>
      </c>
      <c r="L963" t="inlineStr"/>
      <c r="M963" t="inlineStr"/>
      <c r="N963" t="inlineStr">
        <is>
          <t>HACCP</t>
        </is>
      </c>
      <c r="O963" t="inlineStr">
        <is>
          <t>면세</t>
        </is>
      </c>
      <c r="P963" t="n">
        <v>10</v>
      </c>
      <c r="Q963" t="inlineStr">
        <is>
          <t>12개월</t>
        </is>
      </c>
      <c r="R963" t="inlineStr">
        <is>
          <t>냉동</t>
        </is>
      </c>
    </row>
    <row r="964">
      <c r="A964" t="inlineStr">
        <is>
          <t>수산</t>
        </is>
      </c>
      <c r="B964" t="inlineStr"/>
      <c r="C964" t="inlineStr">
        <is>
          <t xml:space="preserve">[국내산]꼬마아귀순살 </t>
        </is>
      </c>
      <c r="D964" t="inlineStr">
        <is>
          <t>일배</t>
        </is>
      </c>
      <c r="E964" t="n">
        <v>1</v>
      </c>
      <c r="F964" t="inlineStr">
        <is>
          <t>±20gX55개
이상</t>
        </is>
      </c>
      <c r="G964" t="inlineStr">
        <is>
          <t>봉</t>
        </is>
      </c>
      <c r="H964" t="n">
        <v>25200</v>
      </c>
      <c r="I964" t="n">
        <v>458</v>
      </c>
      <c r="J964" t="inlineStr">
        <is>
          <t xml:space="preserve">아귀살(국내산)100%
</t>
        </is>
      </c>
      <c r="K964" t="inlineStr">
        <is>
          <t>아귀살을 먹기 좋게 절단하여 한입에 먹을 수 있음
(용도) 조림/찜/볶음</t>
        </is>
      </c>
      <c r="L964" t="inlineStr"/>
      <c r="M964" t="inlineStr"/>
      <c r="N964" t="inlineStr">
        <is>
          <t>HACCP</t>
        </is>
      </c>
      <c r="O964" t="inlineStr">
        <is>
          <t>면세</t>
        </is>
      </c>
      <c r="P964" t="n">
        <v>10</v>
      </c>
      <c r="Q964" t="inlineStr">
        <is>
          <t>12개월</t>
        </is>
      </c>
      <c r="R964" t="inlineStr">
        <is>
          <t>냉동</t>
        </is>
      </c>
    </row>
    <row r="965">
      <c r="A965" t="inlineStr">
        <is>
          <t>수산</t>
        </is>
      </c>
      <c r="B965" t="inlineStr"/>
      <c r="C965" t="inlineStr">
        <is>
          <t xml:space="preserve">[국내산]바질향달고기순살(탈피) </t>
        </is>
      </c>
      <c r="D965" t="inlineStr">
        <is>
          <t>일배</t>
        </is>
      </c>
      <c r="E965" t="n">
        <v>1</v>
      </c>
      <c r="F965" t="inlineStr">
        <is>
          <t>20gX50EA</t>
        </is>
      </c>
      <c r="G965" t="inlineStr">
        <is>
          <t>봉</t>
        </is>
      </c>
      <c r="H965" t="n">
        <v>26200</v>
      </c>
      <c r="I965" t="n">
        <v>524</v>
      </c>
      <c r="J965" t="inlineStr">
        <is>
          <t xml:space="preserve">달고기(국내산)99%,천일염(국내산)1%,바질0.1%
</t>
        </is>
      </c>
      <c r="K965" t="inlineStr">
        <is>
          <t>달고기를 탈피하여 절단한 제품
(용도) 튀김/구이</t>
        </is>
      </c>
      <c r="L965" t="inlineStr"/>
      <c r="M965" t="inlineStr"/>
      <c r="N965" t="inlineStr">
        <is>
          <t>HACCP</t>
        </is>
      </c>
      <c r="O965" t="inlineStr">
        <is>
          <t>면세</t>
        </is>
      </c>
      <c r="P965" t="n">
        <v>10</v>
      </c>
      <c r="Q965" t="inlineStr">
        <is>
          <t>12개월</t>
        </is>
      </c>
      <c r="R965" t="inlineStr">
        <is>
          <t>냉동</t>
        </is>
      </c>
    </row>
    <row r="966">
      <c r="A966" t="inlineStr">
        <is>
          <t>수산</t>
        </is>
      </c>
      <c r="B966" t="inlineStr"/>
      <c r="C966" t="inlineStr">
        <is>
          <t xml:space="preserve">[국내산]바질향달고기순살(유피) </t>
        </is>
      </c>
      <c r="D966" t="inlineStr">
        <is>
          <t>일배</t>
        </is>
      </c>
      <c r="E966" t="n">
        <v>1</v>
      </c>
      <c r="F966" t="inlineStr">
        <is>
          <t>40gX25EA</t>
        </is>
      </c>
      <c r="G966" t="inlineStr">
        <is>
          <t>봉</t>
        </is>
      </c>
      <c r="H966" t="n">
        <v>25200</v>
      </c>
      <c r="I966" t="n">
        <v>1008</v>
      </c>
      <c r="J966" t="inlineStr">
        <is>
          <t xml:space="preserve">달고기(국내산)99%,천일염(국내산)1%,바질0.1%
</t>
        </is>
      </c>
      <c r="K966" t="inlineStr">
        <is>
          <t>달고기를 절단한 제품
(용도) 튀김/구이</t>
        </is>
      </c>
      <c r="L966" t="inlineStr"/>
      <c r="M966" t="inlineStr"/>
      <c r="N966" t="inlineStr">
        <is>
          <t>HACCP</t>
        </is>
      </c>
      <c r="O966" t="inlineStr">
        <is>
          <t>면세</t>
        </is>
      </c>
      <c r="P966" t="n">
        <v>10</v>
      </c>
      <c r="Q966" t="inlineStr">
        <is>
          <t>12개월</t>
        </is>
      </c>
      <c r="R966" t="inlineStr">
        <is>
          <t>냉동</t>
        </is>
      </c>
    </row>
    <row r="967">
      <c r="A967" t="inlineStr">
        <is>
          <t>수산</t>
        </is>
      </c>
      <c r="B967" t="inlineStr"/>
      <c r="C967" t="inlineStr">
        <is>
          <t xml:space="preserve">[국내산]바질향달고기순살(유피) </t>
        </is>
      </c>
      <c r="D967" t="inlineStr">
        <is>
          <t>일배</t>
        </is>
      </c>
      <c r="E967" t="n">
        <v>1</v>
      </c>
      <c r="F967" t="inlineStr">
        <is>
          <t>±60gX16EA
이상</t>
        </is>
      </c>
      <c r="G967" t="inlineStr">
        <is>
          <t>봉</t>
        </is>
      </c>
      <c r="H967" t="n">
        <v>25200</v>
      </c>
      <c r="I967" t="n">
        <v>1575</v>
      </c>
      <c r="J967" t="inlineStr">
        <is>
          <t xml:space="preserve">달고기(국내산)99%,천일염(국내산)1%,바질0.1%
</t>
        </is>
      </c>
      <c r="K967" t="inlineStr">
        <is>
          <t>달고기를 절단한 제품
(용도) 튀김/구이</t>
        </is>
      </c>
      <c r="L967" t="inlineStr"/>
      <c r="M967" t="inlineStr"/>
      <c r="N967" t="inlineStr">
        <is>
          <t>HACCP</t>
        </is>
      </c>
      <c r="O967" t="inlineStr">
        <is>
          <t>면세</t>
        </is>
      </c>
      <c r="P967" t="n">
        <v>10</v>
      </c>
      <c r="Q967" t="inlineStr">
        <is>
          <t>12개월</t>
        </is>
      </c>
      <c r="R967" t="inlineStr">
        <is>
          <t>냉동</t>
        </is>
      </c>
    </row>
    <row r="968">
      <c r="A968" t="inlineStr">
        <is>
          <t>수산</t>
        </is>
      </c>
      <c r="B968" t="inlineStr"/>
      <c r="C968" t="inlineStr">
        <is>
          <t xml:space="preserve">[러시아]명태살슬라이스(손포)100% </t>
        </is>
      </c>
      <c r="D968" t="inlineStr">
        <is>
          <t>일배</t>
        </is>
      </c>
      <c r="E968" t="n">
        <v>1</v>
      </c>
      <c r="F968" t="inlineStr">
        <is>
          <t>±35gX29개
이상</t>
        </is>
      </c>
      <c r="G968" t="inlineStr">
        <is>
          <t>봉</t>
        </is>
      </c>
      <c r="H968" t="inlineStr"/>
      <c r="I968" t="inlineStr"/>
      <c r="J968" t="inlineStr">
        <is>
          <t xml:space="preserve">명태살(러시아) 100%
</t>
        </is>
      </c>
      <c r="K968" t="inlineStr">
        <is>
          <t>명태순살을 슬라이스 절단한 제품
(용도) 튀김/구이</t>
        </is>
      </c>
      <c r="L968" t="inlineStr"/>
      <c r="M968" t="inlineStr"/>
      <c r="N968" t="inlineStr">
        <is>
          <t>HACCP</t>
        </is>
      </c>
      <c r="O968" t="inlineStr">
        <is>
          <t>면세</t>
        </is>
      </c>
      <c r="P968" t="n">
        <v>10</v>
      </c>
      <c r="Q968" t="inlineStr">
        <is>
          <t>12개월</t>
        </is>
      </c>
      <c r="R968" t="inlineStr">
        <is>
          <t>냉동</t>
        </is>
      </c>
    </row>
    <row r="969">
      <c r="A969" t="inlineStr">
        <is>
          <t>수산</t>
        </is>
      </c>
      <c r="B969" t="inlineStr"/>
      <c r="C969" t="inlineStr">
        <is>
          <t xml:space="preserve">[러시아]명태살슬라이스(손포)100% </t>
        </is>
      </c>
      <c r="D969" t="inlineStr">
        <is>
          <t>일배</t>
        </is>
      </c>
      <c r="E969" t="n">
        <v>1</v>
      </c>
      <c r="F969" t="inlineStr">
        <is>
          <t>±45gX23개
이상</t>
        </is>
      </c>
      <c r="G969" t="inlineStr">
        <is>
          <t>봉</t>
        </is>
      </c>
      <c r="H969" t="inlineStr"/>
      <c r="I969" t="inlineStr"/>
      <c r="J969" t="inlineStr">
        <is>
          <t xml:space="preserve">명태살(러시아) 100%
</t>
        </is>
      </c>
      <c r="K969" t="inlineStr">
        <is>
          <t>명태순살을 슬라이스 절단한 제품
(용도) 튀김/구이</t>
        </is>
      </c>
      <c r="L969" t="inlineStr"/>
      <c r="M969" t="inlineStr"/>
      <c r="N969" t="inlineStr">
        <is>
          <t>HACCP</t>
        </is>
      </c>
      <c r="O969" t="inlineStr">
        <is>
          <t>면세</t>
        </is>
      </c>
      <c r="P969" t="n">
        <v>10</v>
      </c>
      <c r="Q969" t="inlineStr">
        <is>
          <t>12개월</t>
        </is>
      </c>
      <c r="R969" t="inlineStr">
        <is>
          <t>냉동</t>
        </is>
      </c>
    </row>
    <row r="970">
      <c r="A970" t="inlineStr">
        <is>
          <t>수산</t>
        </is>
      </c>
      <c r="B970" t="inlineStr"/>
      <c r="C970" t="inlineStr">
        <is>
          <t xml:space="preserve">  [캐나다]랍스터(바다가재)(자숙)-하프형태
   (★장려금제외★)</t>
        </is>
      </c>
      <c r="D970" t="inlineStr">
        <is>
          <t>일배</t>
        </is>
      </c>
      <c r="E970" t="n">
        <v>0.16</v>
      </c>
      <c r="F970" t="inlineStr">
        <is>
          <t>160g~175g</t>
        </is>
      </c>
      <c r="G970" t="inlineStr">
        <is>
          <t>개</t>
        </is>
      </c>
      <c r="H970" t="n">
        <v>11500</v>
      </c>
      <c r="I970" t="inlineStr"/>
      <c r="J970" t="inlineStr">
        <is>
          <t xml:space="preserve">자숙랍스터(캐나다)100%
</t>
        </is>
      </c>
      <c r="K970" t="inlineStr">
        <is>
          <t>한마리를 하프형태로 세로로 절단한 제품(1/2토막) 
길이: ±27cm</t>
        </is>
      </c>
      <c r="L970" t="inlineStr"/>
      <c r="M970" t="inlineStr"/>
      <c r="N970" t="inlineStr">
        <is>
          <t>haccp</t>
        </is>
      </c>
      <c r="O970" t="inlineStr">
        <is>
          <t>면세</t>
        </is>
      </c>
      <c r="P970" t="n">
        <v>24</v>
      </c>
      <c r="Q970" t="inlineStr">
        <is>
          <t>12개월</t>
        </is>
      </c>
      <c r="R970" t="inlineStr">
        <is>
          <t>냉동</t>
        </is>
      </c>
    </row>
    <row r="971">
      <c r="A971" t="inlineStr">
        <is>
          <t>수산</t>
        </is>
      </c>
      <c r="B971" t="inlineStr"/>
      <c r="C971" t="inlineStr">
        <is>
          <t>[캐나다]랍스터테일(바다가재꼬리)
-자숙아님
(★장려금제외★)</t>
        </is>
      </c>
      <c r="D971" t="inlineStr">
        <is>
          <t>일배</t>
        </is>
      </c>
      <c r="E971" t="n">
        <v>0.11</v>
      </c>
      <c r="F971" t="inlineStr">
        <is>
          <t>110g~120g</t>
        </is>
      </c>
      <c r="G971" t="inlineStr">
        <is>
          <t>개</t>
        </is>
      </c>
      <c r="H971" t="n">
        <v>17000</v>
      </c>
      <c r="I971" t="inlineStr"/>
      <c r="J971" t="inlineStr">
        <is>
          <t xml:space="preserve">랍스터테일(캐나다)100%
</t>
        </is>
      </c>
      <c r="K971" t="inlineStr">
        <is>
          <t>랍스터(바다가재) 꼬리부분만 절단한 제품 
길이: ±15cm</t>
        </is>
      </c>
      <c r="L971" t="inlineStr"/>
      <c r="M971" t="inlineStr"/>
      <c r="N971" t="inlineStr">
        <is>
          <t>haccp</t>
        </is>
      </c>
      <c r="O971" t="inlineStr">
        <is>
          <t>면세</t>
        </is>
      </c>
      <c r="P971" t="n">
        <v>41</v>
      </c>
      <c r="Q971" t="inlineStr">
        <is>
          <t>12개월</t>
        </is>
      </c>
      <c r="R971" t="inlineStr">
        <is>
          <t>냉동</t>
        </is>
      </c>
    </row>
    <row r="972">
      <c r="A972" t="inlineStr">
        <is>
          <t>수산</t>
        </is>
      </c>
      <c r="B972" t="inlineStr"/>
      <c r="C972" t="inlineStr">
        <is>
          <t xml:space="preserve">[수입산]허니버터연어스테이크(오븐용) </t>
        </is>
      </c>
      <c r="D972" t="inlineStr">
        <is>
          <t>일배</t>
        </is>
      </c>
      <c r="E972" t="n">
        <v>0.05</v>
      </c>
      <c r="F972" t="inlineStr">
        <is>
          <t>50g</t>
        </is>
      </c>
      <c r="G972" t="inlineStr">
        <is>
          <t>개</t>
        </is>
      </c>
      <c r="H972" t="inlineStr"/>
      <c r="I972" t="n">
        <v>1900</v>
      </c>
      <c r="J972" t="inlineStr">
        <is>
          <t xml:space="preserve">연어살(수입산)98%,허니버터분말1.5%
</t>
        </is>
      </c>
      <c r="K972" t="inlineStr">
        <is>
          <t>tip)활용소스 : THE건강한5無리얼데리야끼소스</t>
        </is>
      </c>
      <c r="L972" t="inlineStr">
        <is>
          <t>【조리방법】오븐전용 : 180~185℃온도 → 20~25분간 굽는다.</t>
        </is>
      </c>
      <c r="M972" t="inlineStr">
        <is>
          <t>2,5</t>
        </is>
      </c>
      <c r="N972" t="inlineStr">
        <is>
          <t>HACCP</t>
        </is>
      </c>
      <c r="O972" t="inlineStr">
        <is>
          <t>과세</t>
        </is>
      </c>
      <c r="P972" t="n">
        <v>180</v>
      </c>
      <c r="Q972" t="inlineStr">
        <is>
          <t>12개월</t>
        </is>
      </c>
      <c r="R972" t="inlineStr">
        <is>
          <t>냉동</t>
        </is>
      </c>
    </row>
    <row r="973">
      <c r="A973" t="inlineStr">
        <is>
          <t>수산</t>
        </is>
      </c>
      <c r="B973" t="inlineStr"/>
      <c r="C973" t="inlineStr">
        <is>
          <t xml:space="preserve">[수입산]허니버터연어스테이크(오븐용) </t>
        </is>
      </c>
      <c r="D973" t="inlineStr">
        <is>
          <t>일배</t>
        </is>
      </c>
      <c r="E973" t="n">
        <v>0.07000000000000001</v>
      </c>
      <c r="F973" t="inlineStr">
        <is>
          <t>70g</t>
        </is>
      </c>
      <c r="G973" t="inlineStr">
        <is>
          <t>개</t>
        </is>
      </c>
      <c r="H973" t="inlineStr"/>
      <c r="I973" t="n">
        <v>2600</v>
      </c>
      <c r="J973" t="inlineStr">
        <is>
          <t xml:space="preserve">연어살(수입산)98%,허니버터분말1%
</t>
        </is>
      </c>
      <c r="K973" t="inlineStr">
        <is>
          <t>tip)활용소스 : THE건강한5無리얼데리야끼소스</t>
        </is>
      </c>
      <c r="L973" t="inlineStr">
        <is>
          <t>【조리방법】오븐전용 : 180~185℃온도 → 20~25분간 굽는다.</t>
        </is>
      </c>
      <c r="M973" t="inlineStr">
        <is>
          <t>2,5</t>
        </is>
      </c>
      <c r="N973" t="inlineStr">
        <is>
          <t>HACCP</t>
        </is>
      </c>
      <c r="O973" t="inlineStr">
        <is>
          <t>과세</t>
        </is>
      </c>
      <c r="P973" t="n">
        <v>120</v>
      </c>
      <c r="Q973" t="inlineStr">
        <is>
          <t>12개월</t>
        </is>
      </c>
      <c r="R973" t="inlineStr">
        <is>
          <t>냉동</t>
        </is>
      </c>
    </row>
    <row r="974">
      <c r="A974" t="inlineStr">
        <is>
          <t>수산</t>
        </is>
      </c>
      <c r="B974" t="inlineStr"/>
      <c r="C974" t="inlineStr">
        <is>
          <t xml:space="preserve">[수입산]치즈갈릭연어스테이크(오븐용) </t>
        </is>
      </c>
      <c r="D974" t="inlineStr">
        <is>
          <t>일배</t>
        </is>
      </c>
      <c r="E974" t="n">
        <v>0.05</v>
      </c>
      <c r="F974" t="inlineStr">
        <is>
          <t>50g</t>
        </is>
      </c>
      <c r="G974" t="inlineStr">
        <is>
          <t>개</t>
        </is>
      </c>
      <c r="H974" t="inlineStr"/>
      <c r="I974" t="n">
        <v>1900</v>
      </c>
      <c r="J974" t="inlineStr">
        <is>
          <t xml:space="preserve">연어살(러시아/미국산)98%,치즈혼합분말1%,마늘분말
</t>
        </is>
      </c>
      <c r="K974" t="inlineStr">
        <is>
          <t>tip)활용소스 : 김현철쉐프의스페셜타르타르소스</t>
        </is>
      </c>
      <c r="L974" t="inlineStr">
        <is>
          <t>【조리방법】오븐전용 : 180~185℃온도 → 20~25분간 굽는다.</t>
        </is>
      </c>
      <c r="M974" t="inlineStr">
        <is>
          <t>2,5</t>
        </is>
      </c>
      <c r="N974" t="inlineStr">
        <is>
          <t>HACCP</t>
        </is>
      </c>
      <c r="O974" t="inlineStr">
        <is>
          <t>과세</t>
        </is>
      </c>
      <c r="P974" t="n">
        <v>180</v>
      </c>
      <c r="Q974" t="inlineStr">
        <is>
          <t>12개월</t>
        </is>
      </c>
      <c r="R974" t="inlineStr">
        <is>
          <t>냉동</t>
        </is>
      </c>
    </row>
    <row r="975">
      <c r="A975" t="inlineStr">
        <is>
          <t>수산</t>
        </is>
      </c>
      <c r="B975" t="inlineStr"/>
      <c r="C975" t="inlineStr">
        <is>
          <t xml:space="preserve">[수입산]치즈갈릭연어스테이크(오븐용) </t>
        </is>
      </c>
      <c r="D975" t="inlineStr">
        <is>
          <t>일배</t>
        </is>
      </c>
      <c r="E975" t="n">
        <v>0.07000000000000001</v>
      </c>
      <c r="F975" t="inlineStr">
        <is>
          <t>70g</t>
        </is>
      </c>
      <c r="G975" t="inlineStr">
        <is>
          <t>개</t>
        </is>
      </c>
      <c r="H975" t="inlineStr"/>
      <c r="I975" t="n">
        <v>2600</v>
      </c>
      <c r="J975" t="inlineStr">
        <is>
          <t xml:space="preserve">연어살(러시아/미국산)98%,치즈혼합분말1%,마늘분말
</t>
        </is>
      </c>
      <c r="K975" t="inlineStr">
        <is>
          <t>tip)활용소스 : 김현철쉐프의스페셜타르타르소스</t>
        </is>
      </c>
      <c r="L975" t="inlineStr">
        <is>
          <t>【조리방법】오븐전용 : 180~185℃온도 → 20~25분간 굽는다</t>
        </is>
      </c>
      <c r="M975" t="inlineStr">
        <is>
          <t>2,5</t>
        </is>
      </c>
      <c r="N975" t="inlineStr">
        <is>
          <t>HACCP</t>
        </is>
      </c>
      <c r="O975" t="inlineStr">
        <is>
          <t>과세</t>
        </is>
      </c>
      <c r="P975" t="n">
        <v>120</v>
      </c>
      <c r="Q975" t="inlineStr">
        <is>
          <t>12개월</t>
        </is>
      </c>
      <c r="R975" t="inlineStr">
        <is>
          <t>냉동</t>
        </is>
      </c>
    </row>
    <row r="976">
      <c r="A976" t="inlineStr">
        <is>
          <t>수산</t>
        </is>
      </c>
      <c r="B976" t="inlineStr"/>
      <c r="C976" t="inlineStr">
        <is>
          <t>생선까스</t>
        </is>
      </c>
      <c r="D976" t="inlineStr">
        <is>
          <t>일배</t>
        </is>
      </c>
      <c r="E976" t="n">
        <v>1.2</v>
      </c>
      <c r="F976" t="inlineStr">
        <is>
          <t>약60gX20EA</t>
        </is>
      </c>
      <c r="G976" t="inlineStr">
        <is>
          <t>봉</t>
        </is>
      </c>
      <c r="H976" t="n">
        <v>16900</v>
      </c>
      <c r="I976" t="n">
        <v>845</v>
      </c>
      <c r="J976" t="inlineStr">
        <is>
          <t>청대구(수입)54.79%, 빵가루, 배터분말</t>
        </is>
      </c>
      <c r="K976" t="inlineStr">
        <is>
          <t>습식빵가루사용</t>
        </is>
      </c>
      <c r="L976" t="inlineStr">
        <is>
          <t>튀김조리
-175~180°C 에서 3~4분간 관찰조리</t>
        </is>
      </c>
      <c r="M976" t="n">
        <v>6</v>
      </c>
      <c r="N976" t="inlineStr">
        <is>
          <t>HACCP</t>
        </is>
      </c>
      <c r="O976" t="inlineStr">
        <is>
          <t>과세</t>
        </is>
      </c>
      <c r="P976" t="n">
        <v>5</v>
      </c>
      <c r="Q976" t="inlineStr">
        <is>
          <t>12개월</t>
        </is>
      </c>
      <c r="R976" t="inlineStr">
        <is>
          <t>냉동</t>
        </is>
      </c>
    </row>
    <row r="977">
      <c r="A977" t="inlineStr">
        <is>
          <t>수산</t>
        </is>
      </c>
      <c r="B977" t="inlineStr"/>
      <c r="C977" t="inlineStr">
        <is>
          <t>[국내산]벌집활전복살</t>
        </is>
      </c>
      <c r="D977" t="inlineStr">
        <is>
          <t>일배</t>
        </is>
      </c>
      <c r="E977" t="n">
        <v>1</v>
      </c>
      <c r="F977" t="inlineStr">
        <is>
          <t>1kg
(약25~30g)</t>
        </is>
      </c>
      <c r="G977" t="inlineStr">
        <is>
          <t>kg</t>
        </is>
      </c>
      <c r="H977" t="n">
        <v>211500</v>
      </c>
      <c r="I977" t="n">
        <v>5290</v>
      </c>
      <c r="J977" t="inlineStr">
        <is>
          <t>전복100%</t>
        </is>
      </c>
      <c r="K977" t="inlineStr">
        <is>
          <t>(원물 특성상 크기차이가 있을 수 있습니다.)
개당 25~30g
*1kg 이상 점발주 가능</t>
        </is>
      </c>
      <c r="L977" t="inlineStr"/>
      <c r="M977" t="inlineStr"/>
      <c r="N977" t="inlineStr">
        <is>
          <t>HACCP</t>
        </is>
      </c>
      <c r="O977" t="inlineStr">
        <is>
          <t>면세</t>
        </is>
      </c>
      <c r="P977" t="n">
        <v>10</v>
      </c>
      <c r="Q977" t="inlineStr">
        <is>
          <t>5일</t>
        </is>
      </c>
      <c r="R977" t="inlineStr">
        <is>
          <t>냉장</t>
        </is>
      </c>
    </row>
    <row r="978">
      <c r="A978" t="inlineStr">
        <is>
          <t>수산</t>
        </is>
      </c>
      <c r="B978" t="inlineStr"/>
      <c r="C978" t="inlineStr">
        <is>
          <t>[수입산]호롱낙지구이(선별)-이물없음</t>
        </is>
      </c>
      <c r="D978" t="inlineStr">
        <is>
          <t>일배</t>
        </is>
      </c>
      <c r="E978" t="n">
        <v>0.035</v>
      </c>
      <c r="F978" t="inlineStr">
        <is>
          <t>약35g</t>
        </is>
      </c>
      <c r="G978" t="inlineStr">
        <is>
          <t>개</t>
        </is>
      </c>
      <c r="H978" t="inlineStr"/>
      <c r="I978" t="n">
        <v>1400</v>
      </c>
      <c r="J978" t="inlineStr">
        <is>
          <t>낙지100%</t>
        </is>
      </c>
      <c r="K978" t="inlineStr">
        <is>
          <t>이물질없음-선별작업 후 출고</t>
        </is>
      </c>
      <c r="L978" t="inlineStr"/>
      <c r="M978" t="inlineStr"/>
      <c r="N978" t="inlineStr">
        <is>
          <t>HACCP</t>
        </is>
      </c>
      <c r="O978" t="inlineStr">
        <is>
          <t>면세</t>
        </is>
      </c>
      <c r="P978" t="n">
        <v>100</v>
      </c>
      <c r="Q978" t="inlineStr">
        <is>
          <t>12개월</t>
        </is>
      </c>
      <c r="R978" t="inlineStr">
        <is>
          <t>냉동</t>
        </is>
      </c>
    </row>
    <row r="979">
      <c r="A979" t="inlineStr">
        <is>
          <t>수산</t>
        </is>
      </c>
      <c r="B979" t="inlineStr"/>
      <c r="C979" t="inlineStr">
        <is>
          <t>[국내산]오징어솔방울사각</t>
        </is>
      </c>
      <c r="D979" t="inlineStr">
        <is>
          <t>일배</t>
        </is>
      </c>
      <c r="E979" t="n">
        <v>1</v>
      </c>
      <c r="F979" t="inlineStr">
        <is>
          <t>1kg</t>
        </is>
      </c>
      <c r="G979" t="inlineStr">
        <is>
          <t>봉</t>
        </is>
      </c>
      <c r="H979" t="e">
        <v>#VALUE!</v>
      </c>
      <c r="I979" t="inlineStr"/>
      <c r="J979" t="inlineStr">
        <is>
          <t xml:space="preserve">오징어몸통탈피(칼집넣음)
</t>
        </is>
      </c>
      <c r="K979" t="inlineStr">
        <is>
          <t>약3cm *약4cm
5kg 벌크포장</t>
        </is>
      </c>
      <c r="L979" t="inlineStr"/>
      <c r="M979" t="n">
        <v>17</v>
      </c>
      <c r="N979" t="inlineStr">
        <is>
          <t>HACCP</t>
        </is>
      </c>
      <c r="O979" t="inlineStr">
        <is>
          <t>면세</t>
        </is>
      </c>
      <c r="P979" t="n">
        <v>10</v>
      </c>
      <c r="Q979" t="inlineStr">
        <is>
          <t>12개월</t>
        </is>
      </c>
      <c r="R979" t="inlineStr">
        <is>
          <t>냉동</t>
        </is>
      </c>
    </row>
    <row r="980">
      <c r="A980" t="inlineStr">
        <is>
          <t>수산</t>
        </is>
      </c>
      <c r="B980" t="inlineStr"/>
      <c r="C980" t="inlineStr">
        <is>
          <t>[국내산]오징어솔방울채</t>
        </is>
      </c>
      <c r="D980" t="inlineStr">
        <is>
          <t>일배</t>
        </is>
      </c>
      <c r="E980" t="n">
        <v>1</v>
      </c>
      <c r="F980" t="inlineStr">
        <is>
          <t>1kg</t>
        </is>
      </c>
      <c r="G980" t="inlineStr">
        <is>
          <t>봉</t>
        </is>
      </c>
      <c r="H980" t="e">
        <v>#VALUE!</v>
      </c>
      <c r="I980" t="inlineStr"/>
      <c r="J980" t="inlineStr">
        <is>
          <t xml:space="preserve">오징어몸통탈피(칼집넣음)
</t>
        </is>
      </c>
      <c r="K980" t="inlineStr">
        <is>
          <t>약1cm *약5cm
5kg 벌크포장</t>
        </is>
      </c>
      <c r="L980" t="inlineStr"/>
      <c r="M980" t="n">
        <v>17</v>
      </c>
      <c r="N980" t="inlineStr">
        <is>
          <t>HACCP</t>
        </is>
      </c>
      <c r="O980" t="inlineStr">
        <is>
          <t>면세</t>
        </is>
      </c>
      <c r="P980" t="n">
        <v>10</v>
      </c>
      <c r="Q980" t="inlineStr">
        <is>
          <t>12개월</t>
        </is>
      </c>
      <c r="R980" t="inlineStr">
        <is>
          <t>냉동</t>
        </is>
      </c>
    </row>
    <row r="981">
      <c r="A981" t="inlineStr">
        <is>
          <t>수산</t>
        </is>
      </c>
      <c r="B981" t="inlineStr"/>
      <c r="C981" t="inlineStr">
        <is>
          <t>[베트남]베이비주꾸미</t>
        </is>
      </c>
      <c r="D981" t="inlineStr">
        <is>
          <t>일배</t>
        </is>
      </c>
      <c r="E981" t="n">
        <v>1</v>
      </c>
      <c r="F981" t="inlineStr">
        <is>
          <t>1kg</t>
        </is>
      </c>
      <c r="G981" t="inlineStr">
        <is>
          <t>봉</t>
        </is>
      </c>
      <c r="H981" t="e">
        <v>#VALUE!</v>
      </c>
      <c r="I981" t="inlineStr"/>
      <c r="J981" t="inlineStr">
        <is>
          <t xml:space="preserve">주꾸미100%(온마리)(내장제거)
</t>
        </is>
      </c>
      <c r="K981" t="inlineStr">
        <is>
          <t>60~70미/kg
5kg 벌크포장</t>
        </is>
      </c>
      <c r="L981" t="inlineStr"/>
      <c r="M981" t="inlineStr"/>
      <c r="N981" t="inlineStr">
        <is>
          <t>HACCP</t>
        </is>
      </c>
      <c r="O981" t="inlineStr">
        <is>
          <t>면세</t>
        </is>
      </c>
      <c r="P981" t="n">
        <v>10</v>
      </c>
      <c r="Q981" t="inlineStr">
        <is>
          <t>12개월</t>
        </is>
      </c>
      <c r="R981" t="inlineStr">
        <is>
          <t>냉동</t>
        </is>
      </c>
    </row>
    <row r="982">
      <c r="A982" t="inlineStr">
        <is>
          <t>수산</t>
        </is>
      </c>
      <c r="B982" t="inlineStr"/>
      <c r="C982" t="inlineStr">
        <is>
          <t>[수입산]소라주꾸미채</t>
        </is>
      </c>
      <c r="D982" t="inlineStr">
        <is>
          <t>일배</t>
        </is>
      </c>
      <c r="E982" t="n">
        <v>1</v>
      </c>
      <c r="F982" t="inlineStr">
        <is>
          <t>1kg</t>
        </is>
      </c>
      <c r="G982" t="inlineStr">
        <is>
          <t>봉</t>
        </is>
      </c>
      <c r="H982" t="e">
        <v>#VALUE!</v>
      </c>
      <c r="I982" t="inlineStr"/>
      <c r="J982" t="inlineStr">
        <is>
          <t xml:space="preserve">주꾸미세절100%(내장제거)
</t>
        </is>
      </c>
      <c r="K982" t="inlineStr">
        <is>
          <t>5kg벌크포장</t>
        </is>
      </c>
      <c r="L982" t="inlineStr"/>
      <c r="M982" t="inlineStr"/>
      <c r="N982" t="inlineStr">
        <is>
          <t>HACCP</t>
        </is>
      </c>
      <c r="O982" t="inlineStr">
        <is>
          <t>면세</t>
        </is>
      </c>
      <c r="P982" t="n">
        <v>10</v>
      </c>
      <c r="Q982" t="inlineStr">
        <is>
          <t>12개월</t>
        </is>
      </c>
      <c r="R982" t="inlineStr">
        <is>
          <t>냉동</t>
        </is>
      </c>
    </row>
    <row r="983">
      <c r="A983" t="inlineStr">
        <is>
          <t>수산</t>
        </is>
      </c>
      <c r="B983" t="inlineStr"/>
      <c r="C983" t="inlineStr">
        <is>
          <t>[국내산]해물모듬세트</t>
        </is>
      </c>
      <c r="D983" t="inlineStr">
        <is>
          <t>일배</t>
        </is>
      </c>
      <c r="E983" t="n">
        <v>1</v>
      </c>
      <c r="F983" t="inlineStr">
        <is>
          <t>1kg</t>
        </is>
      </c>
      <c r="G983" t="inlineStr">
        <is>
          <t>봉</t>
        </is>
      </c>
      <c r="H983" t="n">
        <v>34300</v>
      </c>
      <c r="I983" t="inlineStr"/>
      <c r="J983" t="inlineStr">
        <is>
          <t xml:space="preserve">오징어채(국산)50%/홍합살(국산)30%
 바지락살(국산)12% / 새우살(국산) 8%
</t>
        </is>
      </c>
      <c r="K983" t="inlineStr">
        <is>
          <t>5kg 벌크포장</t>
        </is>
      </c>
      <c r="L983" t="inlineStr"/>
      <c r="M983" t="inlineStr">
        <is>
          <t>9.17.18</t>
        </is>
      </c>
      <c r="N983" t="inlineStr">
        <is>
          <t>HACCP</t>
        </is>
      </c>
      <c r="O983" t="inlineStr">
        <is>
          <t>면세</t>
        </is>
      </c>
      <c r="P983" t="n">
        <v>10</v>
      </c>
      <c r="Q983" t="inlineStr">
        <is>
          <t>12개월</t>
        </is>
      </c>
      <c r="R983" t="inlineStr">
        <is>
          <t>냉동</t>
        </is>
      </c>
    </row>
    <row r="984">
      <c r="A984" t="inlineStr">
        <is>
          <t>수산</t>
        </is>
      </c>
      <c r="B984" t="inlineStr"/>
      <c r="C984" t="inlineStr">
        <is>
          <t>[국내산]바질향갈치(대)</t>
        </is>
      </c>
      <c r="D984" t="inlineStr">
        <is>
          <t>일배</t>
        </is>
      </c>
      <c r="E984" t="n">
        <v>1</v>
      </c>
      <c r="F984" t="inlineStr">
        <is>
          <t>1kg
(30g~60g)</t>
        </is>
      </c>
      <c r="G984" t="inlineStr">
        <is>
          <t>kg</t>
        </is>
      </c>
      <c r="H984" t="n">
        <v>38300</v>
      </c>
      <c r="I984" t="inlineStr"/>
      <c r="J984" t="inlineStr">
        <is>
          <t xml:space="preserve">갈치99%, 바질0.5%,정제소금
</t>
        </is>
      </c>
      <c r="K984" t="inlineStr">
        <is>
          <t>30g/40g/50g/60g 크기별로 발주가능(점발주 가능)
5kg 벌크포장</t>
        </is>
      </c>
      <c r="L984" t="inlineStr"/>
      <c r="M984" t="inlineStr"/>
      <c r="N984" t="inlineStr">
        <is>
          <t>HACCP</t>
        </is>
      </c>
      <c r="O984" t="inlineStr">
        <is>
          <t>면세</t>
        </is>
      </c>
      <c r="P984" t="n">
        <v>10</v>
      </c>
      <c r="Q984" t="inlineStr">
        <is>
          <t>12개월</t>
        </is>
      </c>
      <c r="R984" t="inlineStr">
        <is>
          <t>냉동</t>
        </is>
      </c>
    </row>
    <row r="985">
      <c r="A985" t="inlineStr">
        <is>
          <t>수산</t>
        </is>
      </c>
      <c r="B985" t="inlineStr"/>
      <c r="C985" t="inlineStr">
        <is>
          <t>[국내산]애플민트담은갈치(대)</t>
        </is>
      </c>
      <c r="D985" t="inlineStr">
        <is>
          <t>일배</t>
        </is>
      </c>
      <c r="E985" t="n">
        <v>1</v>
      </c>
      <c r="F985" t="inlineStr">
        <is>
          <t>1kg
(30g~60g)</t>
        </is>
      </c>
      <c r="G985" t="inlineStr">
        <is>
          <t>kg</t>
        </is>
      </c>
      <c r="H985" t="n">
        <v>38300</v>
      </c>
      <c r="I985" t="inlineStr"/>
      <c r="J985" t="inlineStr">
        <is>
          <t xml:space="preserve">갈치99.5%,애플민트잎0.3%,정제소금0.2%
</t>
        </is>
      </c>
      <c r="K985" t="inlineStr">
        <is>
          <t>30g/40g/50g/60g 크기별로 발주가능(점발주 가능)
5kg 벌크포장</t>
        </is>
      </c>
      <c r="L985" t="inlineStr"/>
      <c r="M985" t="inlineStr"/>
      <c r="N985" t="inlineStr">
        <is>
          <t>HACCP</t>
        </is>
      </c>
      <c r="O985" t="inlineStr">
        <is>
          <t>면세</t>
        </is>
      </c>
      <c r="P985" t="n">
        <v>10</v>
      </c>
      <c r="Q985" t="inlineStr">
        <is>
          <t>12개월</t>
        </is>
      </c>
      <c r="R985" t="inlineStr">
        <is>
          <t>냉동</t>
        </is>
      </c>
    </row>
    <row r="986">
      <c r="A986" t="inlineStr">
        <is>
          <t>수산</t>
        </is>
      </c>
      <c r="B986" t="inlineStr"/>
      <c r="C986" t="inlineStr">
        <is>
          <t>[국내산]바질향갈치순살</t>
        </is>
      </c>
      <c r="D986" t="inlineStr">
        <is>
          <t>일배</t>
        </is>
      </c>
      <c r="E986" t="n">
        <v>1</v>
      </c>
      <c r="F986" t="inlineStr">
        <is>
          <t>1kg
(20g~30g)</t>
        </is>
      </c>
      <c r="G986" t="inlineStr">
        <is>
          <t>kg</t>
        </is>
      </c>
      <c r="H986" t="e">
        <v>#VALUE!</v>
      </c>
      <c r="I986" t="inlineStr"/>
      <c r="J986" t="inlineStr">
        <is>
          <t xml:space="preserve">갈치99%, 바질0.5%,정제소금
</t>
        </is>
      </c>
      <c r="K986" t="inlineStr">
        <is>
          <t>20g/30g 크기별로 발주가능(점발주 가능)
5kg 벌크포장</t>
        </is>
      </c>
      <c r="L986" t="inlineStr"/>
      <c r="M986" t="inlineStr"/>
      <c r="N986" t="inlineStr">
        <is>
          <t>HACCP</t>
        </is>
      </c>
      <c r="O986" t="inlineStr">
        <is>
          <t>면세</t>
        </is>
      </c>
      <c r="P986" t="n">
        <v>10</v>
      </c>
      <c r="Q986" t="inlineStr">
        <is>
          <t>12개월</t>
        </is>
      </c>
      <c r="R986" t="inlineStr">
        <is>
          <t>냉동</t>
        </is>
      </c>
    </row>
    <row r="987">
      <c r="A987" t="inlineStr">
        <is>
          <t>수산</t>
        </is>
      </c>
      <c r="B987" t="inlineStr"/>
      <c r="C987" t="inlineStr">
        <is>
          <t>[국내산]애플민트담은갈치순살</t>
        </is>
      </c>
      <c r="D987" t="inlineStr">
        <is>
          <t>일배</t>
        </is>
      </c>
      <c r="E987" t="n">
        <v>1</v>
      </c>
      <c r="F987" t="inlineStr">
        <is>
          <t>1kg
(20g~30g)</t>
        </is>
      </c>
      <c r="G987" t="inlineStr">
        <is>
          <t>kg</t>
        </is>
      </c>
      <c r="H987" t="e">
        <v>#VALUE!</v>
      </c>
      <c r="I987" t="inlineStr"/>
      <c r="J987" t="inlineStr">
        <is>
          <t xml:space="preserve">갈치99.5%,애플민트잎0.3%,정제소금0.2%
</t>
        </is>
      </c>
      <c r="K987" t="inlineStr">
        <is>
          <t>20g/30g 크기별로 발주가능(점발주 가능)
5kg 벌크포장</t>
        </is>
      </c>
      <c r="L987" t="inlineStr"/>
      <c r="M987" t="inlineStr"/>
      <c r="N987" t="inlineStr">
        <is>
          <t>HACCP</t>
        </is>
      </c>
      <c r="O987" t="inlineStr">
        <is>
          <t>면세</t>
        </is>
      </c>
      <c r="P987" t="n">
        <v>10</v>
      </c>
      <c r="Q987" t="inlineStr">
        <is>
          <t>12개월</t>
        </is>
      </c>
      <c r="R987" t="inlineStr">
        <is>
          <t>냉동</t>
        </is>
      </c>
    </row>
    <row r="988">
      <c r="A988" t="inlineStr">
        <is>
          <t>수산</t>
        </is>
      </c>
      <c r="B988" t="inlineStr"/>
      <c r="C988" t="inlineStr">
        <is>
          <t>[국내산]반건조고등어순살</t>
        </is>
      </c>
      <c r="D988" t="inlineStr">
        <is>
          <t>일배</t>
        </is>
      </c>
      <c r="E988" t="n">
        <v>1</v>
      </c>
      <c r="F988" t="inlineStr">
        <is>
          <t>1kg
(30g~70g)</t>
        </is>
      </c>
      <c r="G988" t="inlineStr">
        <is>
          <t>kg</t>
        </is>
      </c>
      <c r="H988" t="n">
        <v>20200</v>
      </c>
      <c r="I988" t="inlineStr"/>
      <c r="J988" t="inlineStr">
        <is>
          <t xml:space="preserve">고등어순살100% 
</t>
        </is>
      </c>
      <c r="K988" t="inlineStr">
        <is>
          <t>6시간 건조(8-10%건조율)
30g/40g/50g/60g/70g 크기별로 발주가능(점발주 가능)
5kg 벌크포장</t>
        </is>
      </c>
      <c r="L988" t="inlineStr"/>
      <c r="M988" t="n">
        <v>7</v>
      </c>
      <c r="N988" t="inlineStr">
        <is>
          <t>HACCP</t>
        </is>
      </c>
      <c r="O988" t="inlineStr">
        <is>
          <t>면세</t>
        </is>
      </c>
      <c r="P988" t="n">
        <v>10</v>
      </c>
      <c r="Q988" t="inlineStr">
        <is>
          <t>12개월</t>
        </is>
      </c>
      <c r="R988" t="inlineStr">
        <is>
          <t>냉동</t>
        </is>
      </c>
    </row>
    <row r="989">
      <c r="A989" t="inlineStr">
        <is>
          <t>수산</t>
        </is>
      </c>
      <c r="B989" t="inlineStr"/>
      <c r="C989" t="inlineStr">
        <is>
          <t>[국내산]건강마늘고등어순살</t>
        </is>
      </c>
      <c r="D989" t="inlineStr">
        <is>
          <t>일배</t>
        </is>
      </c>
      <c r="E989" t="n">
        <v>1</v>
      </c>
      <c r="F989" t="inlineStr">
        <is>
          <t>1kg
(40g~80g)</t>
        </is>
      </c>
      <c r="G989" t="inlineStr">
        <is>
          <t>kg</t>
        </is>
      </c>
      <c r="H989" t="n">
        <v>18200</v>
      </c>
      <c r="I989" t="inlineStr"/>
      <c r="J989" t="inlineStr">
        <is>
          <t xml:space="preserve">고등어95.4%,마늘분말2%,생강액기스2%,소금0.6%
</t>
        </is>
      </c>
      <c r="K989" t="inlineStr">
        <is>
          <t>40g/50g/60g/70g/80g 크기별로 발주가능(점발주 가능)
5kg 벌크포장</t>
        </is>
      </c>
      <c r="L989" t="inlineStr"/>
      <c r="M989" t="n">
        <v>7</v>
      </c>
      <c r="N989" t="inlineStr">
        <is>
          <t>HACCP</t>
        </is>
      </c>
      <c r="O989" t="inlineStr">
        <is>
          <t>면세</t>
        </is>
      </c>
      <c r="P989" t="n">
        <v>10</v>
      </c>
      <c r="Q989" t="inlineStr">
        <is>
          <t>12개월</t>
        </is>
      </c>
      <c r="R989" t="inlineStr">
        <is>
          <t>냉동</t>
        </is>
      </c>
    </row>
    <row r="990">
      <c r="A990" t="inlineStr">
        <is>
          <t>수산</t>
        </is>
      </c>
      <c r="B990" t="inlineStr"/>
      <c r="C990" t="inlineStr">
        <is>
          <t>[국내산]키토산저염고등어순살</t>
        </is>
      </c>
      <c r="D990" t="inlineStr">
        <is>
          <t>일배</t>
        </is>
      </c>
      <c r="E990" t="n">
        <v>1</v>
      </c>
      <c r="F990" t="inlineStr">
        <is>
          <t>1kg
(40g~80g)</t>
        </is>
      </c>
      <c r="G990" t="inlineStr">
        <is>
          <t>kg</t>
        </is>
      </c>
      <c r="H990" t="n">
        <v>18200</v>
      </c>
      <c r="I990" t="inlineStr"/>
      <c r="J990" t="inlineStr">
        <is>
          <t xml:space="preserve">고등어99.03%,키토산염0.67%,정제염0.3%
</t>
        </is>
      </c>
      <c r="K990" t="inlineStr">
        <is>
          <t>40g/50g/60g/70g/80g 크기별로 발주가능(점발주 가능)
5kg 벌크포장</t>
        </is>
      </c>
      <c r="L990" t="inlineStr"/>
      <c r="M990" t="n">
        <v>7</v>
      </c>
      <c r="N990" t="inlineStr">
        <is>
          <t>HACCP</t>
        </is>
      </c>
      <c r="O990" t="inlineStr">
        <is>
          <t>면세</t>
        </is>
      </c>
      <c r="P990" t="n">
        <v>10</v>
      </c>
      <c r="Q990" t="inlineStr">
        <is>
          <t>12개월</t>
        </is>
      </c>
      <c r="R990" t="inlineStr">
        <is>
          <t>냉동</t>
        </is>
      </c>
    </row>
    <row r="991">
      <c r="A991" t="inlineStr">
        <is>
          <t>수산</t>
        </is>
      </c>
      <c r="B991" t="inlineStr"/>
      <c r="C991" t="inlineStr">
        <is>
          <t>[국내산]애플민트담은고등어순살</t>
        </is>
      </c>
      <c r="D991" t="inlineStr">
        <is>
          <t>일배</t>
        </is>
      </c>
      <c r="E991" t="n">
        <v>1</v>
      </c>
      <c r="F991" t="inlineStr">
        <is>
          <t>1kg
(30g~80g)</t>
        </is>
      </c>
      <c r="G991" t="inlineStr">
        <is>
          <t>kg</t>
        </is>
      </c>
      <c r="H991" t="n">
        <v>18200</v>
      </c>
      <c r="I991" t="inlineStr"/>
      <c r="J991" t="inlineStr">
        <is>
          <t xml:space="preserve">고등어99.5%, 애플민트0.3%, 정제염0.2%
</t>
        </is>
      </c>
      <c r="K991" t="inlineStr">
        <is>
          <t>30g/40g/50g/60g/70g/80g 크기별로 발주가능(점발주 가능)
-5kg 벌크포장</t>
        </is>
      </c>
      <c r="L991" t="inlineStr"/>
      <c r="M991" t="n">
        <v>7</v>
      </c>
      <c r="N991" t="inlineStr">
        <is>
          <t>HACCP</t>
        </is>
      </c>
      <c r="O991" t="inlineStr">
        <is>
          <t>면세</t>
        </is>
      </c>
      <c r="P991" t="n">
        <v>10</v>
      </c>
      <c r="Q991" t="inlineStr">
        <is>
          <t>12개월</t>
        </is>
      </c>
      <c r="R991" t="inlineStr">
        <is>
          <t>냉동</t>
        </is>
      </c>
    </row>
    <row r="992">
      <c r="A992" t="inlineStr">
        <is>
          <t>수산</t>
        </is>
      </c>
      <c r="B992" t="inlineStr"/>
      <c r="C992" t="inlineStr">
        <is>
          <t>[국내산]발사믹고등어순살</t>
        </is>
      </c>
      <c r="D992" t="inlineStr">
        <is>
          <t>일배</t>
        </is>
      </c>
      <c r="E992" t="n">
        <v>1</v>
      </c>
      <c r="F992" t="inlineStr">
        <is>
          <t>1kg
(40g~70g)</t>
        </is>
      </c>
      <c r="G992" t="inlineStr">
        <is>
          <t>kg</t>
        </is>
      </c>
      <c r="H992" t="n">
        <v>18200</v>
      </c>
      <c r="I992" t="inlineStr"/>
      <c r="J992" t="inlineStr">
        <is>
          <t xml:space="preserve">고등어98%, 발사믹식초2%, 정제염수
</t>
        </is>
      </c>
      <c r="K992" t="inlineStr">
        <is>
          <t>40g/50g/60g/70g 크기별로 발주가능(점발주 가능)
-5kg 벌크포장</t>
        </is>
      </c>
      <c r="L992" t="inlineStr"/>
      <c r="M992" t="n">
        <v>7</v>
      </c>
      <c r="N992" t="inlineStr">
        <is>
          <t>HACCP</t>
        </is>
      </c>
      <c r="O992" t="inlineStr">
        <is>
          <t>면세</t>
        </is>
      </c>
      <c r="P992" t="n">
        <v>10</v>
      </c>
      <c r="Q992" t="inlineStr">
        <is>
          <t>12개월</t>
        </is>
      </c>
      <c r="R992" t="inlineStr">
        <is>
          <t>냉동</t>
        </is>
      </c>
    </row>
    <row r="993">
      <c r="A993" t="inlineStr">
        <is>
          <t>수산</t>
        </is>
      </c>
      <c r="B993" t="inlineStr"/>
      <c r="C993" t="inlineStr">
        <is>
          <t>[국내산]반건조삼치순살</t>
        </is>
      </c>
      <c r="D993" t="inlineStr">
        <is>
          <t>일배</t>
        </is>
      </c>
      <c r="E993" t="n">
        <v>1</v>
      </c>
      <c r="F993" t="inlineStr">
        <is>
          <t>1kg
(30g~70g)</t>
        </is>
      </c>
      <c r="G993" t="inlineStr">
        <is>
          <t>kg</t>
        </is>
      </c>
      <c r="H993" t="n">
        <v>27200</v>
      </c>
      <c r="I993" t="inlineStr"/>
      <c r="J993" t="inlineStr">
        <is>
          <t xml:space="preserve">삼치순살100%  
</t>
        </is>
      </c>
      <c r="K993" t="inlineStr">
        <is>
          <t>6시간 건조(8-10%건조율)
-30g/40g/50g/60g/70g 크기별로 발주가능(점발주 가능)
-5kg 벌크포장</t>
        </is>
      </c>
      <c r="L993" t="inlineStr"/>
      <c r="M993" t="inlineStr"/>
      <c r="N993" t="inlineStr">
        <is>
          <t>HACCP</t>
        </is>
      </c>
      <c r="O993" t="inlineStr">
        <is>
          <t>면세</t>
        </is>
      </c>
      <c r="P993" t="n">
        <v>10</v>
      </c>
      <c r="Q993" t="inlineStr">
        <is>
          <t>12개월</t>
        </is>
      </c>
      <c r="R993" t="inlineStr">
        <is>
          <t>냉동</t>
        </is>
      </c>
    </row>
    <row r="994">
      <c r="A994" t="inlineStr">
        <is>
          <t>수산</t>
        </is>
      </c>
      <c r="B994" t="inlineStr"/>
      <c r="C994" t="inlineStr">
        <is>
          <t>[국내산]잔가시없는삼치순살</t>
        </is>
      </c>
      <c r="D994" t="inlineStr">
        <is>
          <t>일배</t>
        </is>
      </c>
      <c r="E994" t="n">
        <v>1</v>
      </c>
      <c r="F994" t="inlineStr">
        <is>
          <t>1kg
(40g~70g)</t>
        </is>
      </c>
      <c r="G994" t="inlineStr">
        <is>
          <t>kg</t>
        </is>
      </c>
      <c r="H994" t="n">
        <v>28200</v>
      </c>
      <c r="I994" t="inlineStr"/>
      <c r="J994" t="inlineStr">
        <is>
          <t xml:space="preserve">삼치순살100%(가시99%제거)
</t>
        </is>
      </c>
      <c r="K994" t="inlineStr">
        <is>
          <t>40g/50g/60g/70g 크기별로 발주가능(점발주 가능)
5kg 벌크포장</t>
        </is>
      </c>
      <c r="L994" t="inlineStr"/>
      <c r="M994" t="inlineStr"/>
      <c r="N994" t="inlineStr">
        <is>
          <t>HACCP</t>
        </is>
      </c>
      <c r="O994" t="inlineStr">
        <is>
          <t>면세</t>
        </is>
      </c>
      <c r="P994" t="n">
        <v>10</v>
      </c>
      <c r="Q994" t="inlineStr">
        <is>
          <t>12개월</t>
        </is>
      </c>
      <c r="R994" t="inlineStr">
        <is>
          <t>냉동</t>
        </is>
      </c>
    </row>
    <row r="995">
      <c r="A995" t="inlineStr">
        <is>
          <t>수산</t>
        </is>
      </c>
      <c r="B995" t="inlineStr"/>
      <c r="C995" t="inlineStr">
        <is>
          <t>[국내산]키토산저염삼치순살</t>
        </is>
      </c>
      <c r="D995" t="inlineStr">
        <is>
          <t>일배</t>
        </is>
      </c>
      <c r="E995" t="n">
        <v>1</v>
      </c>
      <c r="F995" t="inlineStr">
        <is>
          <t>1kg
(30g~80g)</t>
        </is>
      </c>
      <c r="G995" t="inlineStr">
        <is>
          <t>kg</t>
        </is>
      </c>
      <c r="H995" t="n">
        <v>23200</v>
      </c>
      <c r="I995" t="inlineStr"/>
      <c r="J995" t="inlineStr">
        <is>
          <t xml:space="preserve">삼치순살99.63%,키토산0.67%,정제소금
</t>
        </is>
      </c>
      <c r="K995" t="inlineStr">
        <is>
          <t>30g/40g/50g/60g/70g/80g 크기별로 발주가능(점발주 가능)
-5kg 벌크포장</t>
        </is>
      </c>
      <c r="L995" t="inlineStr"/>
      <c r="M995" t="inlineStr"/>
      <c r="N995" t="inlineStr">
        <is>
          <t>HACCP</t>
        </is>
      </c>
      <c r="O995" t="inlineStr">
        <is>
          <t>면세</t>
        </is>
      </c>
      <c r="P995" t="n">
        <v>10</v>
      </c>
      <c r="Q995" t="inlineStr">
        <is>
          <t>12개월</t>
        </is>
      </c>
      <c r="R995" t="inlineStr">
        <is>
          <t>냉동</t>
        </is>
      </c>
    </row>
    <row r="996">
      <c r="A996" t="inlineStr">
        <is>
          <t>수산</t>
        </is>
      </c>
      <c r="B996" t="inlineStr"/>
      <c r="C996" t="inlineStr">
        <is>
          <t>[국내산]애플민트담은삼치순살</t>
        </is>
      </c>
      <c r="D996" t="inlineStr">
        <is>
          <t>일배</t>
        </is>
      </c>
      <c r="E996" t="n">
        <v>1</v>
      </c>
      <c r="F996" t="inlineStr">
        <is>
          <t>1kg
(30g~80g)</t>
        </is>
      </c>
      <c r="G996" t="inlineStr">
        <is>
          <t>kg</t>
        </is>
      </c>
      <c r="H996" t="n">
        <v>24200</v>
      </c>
      <c r="I996" t="inlineStr"/>
      <c r="J996" t="inlineStr">
        <is>
          <t xml:space="preserve">삼치순살99.5%, 애플민트0.3%, 정제염0.2%
</t>
        </is>
      </c>
      <c r="K996" t="inlineStr">
        <is>
          <t>30g/40g/50g/60g/70g/80g 크기별로 발주가능(점발주 가능)
-5kg 벌크포장</t>
        </is>
      </c>
      <c r="L996" t="inlineStr"/>
      <c r="M996" t="inlineStr"/>
      <c r="N996" t="inlineStr">
        <is>
          <t>HACCP</t>
        </is>
      </c>
      <c r="O996" t="inlineStr">
        <is>
          <t>면세</t>
        </is>
      </c>
      <c r="P996" t="n">
        <v>10</v>
      </c>
      <c r="Q996" t="inlineStr">
        <is>
          <t>12개월</t>
        </is>
      </c>
      <c r="R996" t="inlineStr">
        <is>
          <t>냉동</t>
        </is>
      </c>
    </row>
    <row r="997">
      <c r="A997" t="inlineStr">
        <is>
          <t>수산</t>
        </is>
      </c>
      <c r="B997" t="inlineStr"/>
      <c r="C997" t="inlineStr">
        <is>
          <t>[국내산]발사믹삼치순살</t>
        </is>
      </c>
      <c r="D997" t="inlineStr">
        <is>
          <t>일배</t>
        </is>
      </c>
      <c r="E997" t="n">
        <v>1</v>
      </c>
      <c r="F997" t="inlineStr">
        <is>
          <t>1kg
(40g~70g)</t>
        </is>
      </c>
      <c r="G997" t="inlineStr">
        <is>
          <t>kg</t>
        </is>
      </c>
      <c r="H997" t="n">
        <v>24200</v>
      </c>
      <c r="I997" t="inlineStr"/>
      <c r="J997" t="inlineStr">
        <is>
          <t xml:space="preserve">삼치순살98%,발사믹식초1.8%,정제염수0.2%
</t>
        </is>
      </c>
      <c r="K997" t="inlineStr">
        <is>
          <t>40g/50g/60g/70g 크기별로 발주가능(점발주 가능)
-5kg 벌크포장</t>
        </is>
      </c>
      <c r="L997" t="inlineStr"/>
      <c r="M997" t="inlineStr"/>
      <c r="N997" t="inlineStr">
        <is>
          <t>HACCP</t>
        </is>
      </c>
      <c r="O997" t="inlineStr">
        <is>
          <t>면세</t>
        </is>
      </c>
      <c r="P997" t="n">
        <v>10</v>
      </c>
      <c r="Q997" t="inlineStr">
        <is>
          <t>12개월</t>
        </is>
      </c>
      <c r="R997" t="inlineStr">
        <is>
          <t>냉동</t>
        </is>
      </c>
    </row>
    <row r="998">
      <c r="A998" t="inlineStr">
        <is>
          <t>수산</t>
        </is>
      </c>
      <c r="B998" t="inlineStr"/>
      <c r="C998" t="inlineStr">
        <is>
          <t>[원양]민대구순살(탈피)</t>
        </is>
      </c>
      <c r="D998" t="inlineStr">
        <is>
          <t>일배</t>
        </is>
      </c>
      <c r="E998" t="n">
        <v>1</v>
      </c>
      <c r="F998" t="inlineStr">
        <is>
          <t>1kg
(30g~80g)</t>
        </is>
      </c>
      <c r="G998" t="inlineStr">
        <is>
          <t>kg</t>
        </is>
      </c>
      <c r="H998" t="inlineStr"/>
      <c r="I998" t="inlineStr"/>
      <c r="J998" t="inlineStr">
        <is>
          <t xml:space="preserve">대구순살100%(껍질없음)
</t>
        </is>
      </c>
      <c r="K998" t="inlineStr">
        <is>
          <t>30g/40g/50g/60g/70g/80g 크기별로 발주가능(점발주 가능)
-5kg 벌크포장</t>
        </is>
      </c>
      <c r="L998" t="inlineStr"/>
      <c r="M998" t="inlineStr"/>
      <c r="N998" t="inlineStr">
        <is>
          <t>HACCP</t>
        </is>
      </c>
      <c r="O998" t="inlineStr">
        <is>
          <t>면세</t>
        </is>
      </c>
      <c r="P998" t="n">
        <v>10</v>
      </c>
      <c r="Q998" t="inlineStr">
        <is>
          <t>12개월</t>
        </is>
      </c>
      <c r="R998" t="inlineStr">
        <is>
          <t>냉동</t>
        </is>
      </c>
    </row>
    <row r="999">
      <c r="A999" t="inlineStr">
        <is>
          <t>수산</t>
        </is>
      </c>
      <c r="B999" t="inlineStr"/>
      <c r="C999" t="inlineStr">
        <is>
          <t>[러시아]네모명태살(선동-압착)</t>
        </is>
      </c>
      <c r="D999" t="inlineStr">
        <is>
          <t>일배</t>
        </is>
      </c>
      <c r="E999" t="n">
        <v>1</v>
      </c>
      <c r="F999" t="inlineStr">
        <is>
          <t>1kg
(20g~50g)</t>
        </is>
      </c>
      <c r="G999" t="inlineStr">
        <is>
          <t>kg</t>
        </is>
      </c>
      <c r="H999" t="inlineStr"/>
      <c r="I999" t="inlineStr"/>
      <c r="J999" t="inlineStr">
        <is>
          <t xml:space="preserve">명태살100%(생선까스용/부침용)
</t>
        </is>
      </c>
      <c r="K999" t="inlineStr">
        <is>
          <t>20g/30g/40g/50g 크기별로 발주가능(점발주 가능)
-5kg 벌크포장</t>
        </is>
      </c>
      <c r="L999" t="inlineStr"/>
      <c r="M999" t="inlineStr"/>
      <c r="N999" t="inlineStr">
        <is>
          <t>HACCP</t>
        </is>
      </c>
      <c r="O999" t="inlineStr">
        <is>
          <t>면세</t>
        </is>
      </c>
      <c r="P999" t="n">
        <v>10</v>
      </c>
      <c r="Q999" t="inlineStr">
        <is>
          <t>12개월</t>
        </is>
      </c>
      <c r="R999" t="inlineStr">
        <is>
          <t>냉동</t>
        </is>
      </c>
    </row>
    <row r="1000">
      <c r="A1000" t="inlineStr">
        <is>
          <t>수산</t>
        </is>
      </c>
      <c r="B1000" t="inlineStr"/>
      <c r="C1000" t="inlineStr">
        <is>
          <t>[러시아]명태살강정</t>
        </is>
      </c>
      <c r="D1000" t="inlineStr">
        <is>
          <t>일배</t>
        </is>
      </c>
      <c r="E1000" t="n">
        <v>1</v>
      </c>
      <c r="F1000" t="inlineStr">
        <is>
          <t>1kg
(±10g)</t>
        </is>
      </c>
      <c r="G1000" t="inlineStr">
        <is>
          <t>봉</t>
        </is>
      </c>
      <c r="H1000" t="inlineStr"/>
      <c r="I1000" t="inlineStr"/>
      <c r="J1000" t="inlineStr">
        <is>
          <t xml:space="preserve">명태살100%(강정용)
</t>
        </is>
      </c>
      <c r="K1000" t="inlineStr">
        <is>
          <t>개당 약 10g(2cm*2cm)
-5kg 벌크포장
/생선 원물임</t>
        </is>
      </c>
      <c r="L1000" t="inlineStr"/>
      <c r="M1000" t="inlineStr"/>
      <c r="N1000" t="inlineStr">
        <is>
          <t>HACCP</t>
        </is>
      </c>
      <c r="O1000" t="inlineStr">
        <is>
          <t>면세</t>
        </is>
      </c>
      <c r="P1000" t="n">
        <v>10</v>
      </c>
      <c r="Q1000" t="inlineStr">
        <is>
          <t>12개월</t>
        </is>
      </c>
      <c r="R1000" t="inlineStr">
        <is>
          <t>냉동</t>
        </is>
      </c>
    </row>
    <row r="1001">
      <c r="A1001" t="inlineStr">
        <is>
          <t>수산</t>
        </is>
      </c>
      <c r="B1001" t="inlineStr"/>
      <c r="C1001" t="inlineStr">
        <is>
          <t>[러시아]코다리탕수육</t>
        </is>
      </c>
      <c r="D1001" t="inlineStr">
        <is>
          <t>일배</t>
        </is>
      </c>
      <c r="E1001" t="n">
        <v>1</v>
      </c>
      <c r="F1001" t="inlineStr">
        <is>
          <t>1kg
(12~14g)</t>
        </is>
      </c>
      <c r="G1001" t="inlineStr">
        <is>
          <t>봉</t>
        </is>
      </c>
      <c r="H1001" t="inlineStr"/>
      <c r="I1001" t="inlineStr"/>
      <c r="J1001" t="inlineStr">
        <is>
          <t xml:space="preserve">명태100%
</t>
        </is>
      </c>
      <c r="K1001" t="inlineStr">
        <is>
          <t>탕수육용 2cm*5cn
5kg 벌크포장</t>
        </is>
      </c>
      <c r="L1001" t="inlineStr"/>
      <c r="M1001" t="inlineStr"/>
      <c r="N1001" t="inlineStr">
        <is>
          <t>HACCP</t>
        </is>
      </c>
      <c r="O1001" t="inlineStr">
        <is>
          <t>면세</t>
        </is>
      </c>
      <c r="P1001" t="n">
        <v>10</v>
      </c>
      <c r="Q1001" t="inlineStr">
        <is>
          <t>12개월</t>
        </is>
      </c>
      <c r="R1001" t="inlineStr">
        <is>
          <t>냉동</t>
        </is>
      </c>
    </row>
    <row r="1002">
      <c r="A1002" t="inlineStr">
        <is>
          <t>수산</t>
        </is>
      </c>
      <c r="B1002" t="inlineStr"/>
      <c r="C1002" t="inlineStr">
        <is>
          <t>[러시아]코다리순살강정</t>
        </is>
      </c>
      <c r="D1002" t="inlineStr">
        <is>
          <t>일배</t>
        </is>
      </c>
      <c r="E1002" t="n">
        <v>1</v>
      </c>
      <c r="F1002" t="inlineStr">
        <is>
          <t>1kg
(10~14g)</t>
        </is>
      </c>
      <c r="G1002" t="inlineStr">
        <is>
          <t>봉</t>
        </is>
      </c>
      <c r="H1002" t="inlineStr"/>
      <c r="I1002" t="inlineStr"/>
      <c r="J1002" t="inlineStr">
        <is>
          <t xml:space="preserve">명태100%
</t>
        </is>
      </c>
      <c r="K1002" t="inlineStr">
        <is>
          <t>강정용 3cm*3cm
-5kg 벌크포장</t>
        </is>
      </c>
      <c r="L1002" t="inlineStr"/>
      <c r="M1002" t="inlineStr"/>
      <c r="N1002" t="inlineStr">
        <is>
          <t>HACCP</t>
        </is>
      </c>
      <c r="O1002" t="inlineStr">
        <is>
          <t>면세</t>
        </is>
      </c>
      <c r="P1002" t="n">
        <v>10</v>
      </c>
      <c r="Q1002" t="inlineStr">
        <is>
          <t>12개월</t>
        </is>
      </c>
      <c r="R1002" t="inlineStr">
        <is>
          <t>냉동</t>
        </is>
      </c>
    </row>
    <row r="1003">
      <c r="A1003" t="inlineStr">
        <is>
          <t>수산</t>
        </is>
      </c>
      <c r="B1003" t="inlineStr"/>
      <c r="C1003" t="inlineStr">
        <is>
          <t>[수입산]반건조임연수순살</t>
        </is>
      </c>
      <c r="D1003" t="inlineStr">
        <is>
          <t>일배</t>
        </is>
      </c>
      <c r="E1003" t="n">
        <v>1</v>
      </c>
      <c r="F1003" t="inlineStr">
        <is>
          <t>1kg
(30g~70g)</t>
        </is>
      </c>
      <c r="G1003" t="inlineStr">
        <is>
          <t>kg</t>
        </is>
      </c>
      <c r="H1003" t="n">
        <v>24200</v>
      </c>
      <c r="I1003" t="inlineStr"/>
      <c r="J1003" t="inlineStr">
        <is>
          <t xml:space="preserve">임연수순살100%  
</t>
        </is>
      </c>
      <c r="K1003" t="inlineStr">
        <is>
          <t>6시간 건조(8-10%건조율)
-30g/40g/50g/60g/70g 크기별로 발주가능(점발주 가능)
-5kg 벌크포장</t>
        </is>
      </c>
      <c r="L1003" t="inlineStr"/>
      <c r="M1003" t="inlineStr"/>
      <c r="N1003" t="inlineStr">
        <is>
          <t>HACCP</t>
        </is>
      </c>
      <c r="O1003" t="inlineStr">
        <is>
          <t>면세</t>
        </is>
      </c>
      <c r="P1003" t="n">
        <v>10</v>
      </c>
      <c r="Q1003" t="inlineStr">
        <is>
          <t>12개월</t>
        </is>
      </c>
      <c r="R1003" t="inlineStr">
        <is>
          <t>냉동</t>
        </is>
      </c>
    </row>
    <row r="1004">
      <c r="A1004" t="inlineStr">
        <is>
          <t>수산</t>
        </is>
      </c>
      <c r="B1004" t="inlineStr"/>
      <c r="C1004" t="inlineStr">
        <is>
          <t>[수입산]키토산저염임연수순살</t>
        </is>
      </c>
      <c r="D1004" t="inlineStr">
        <is>
          <t>일배</t>
        </is>
      </c>
      <c r="E1004" t="n">
        <v>1</v>
      </c>
      <c r="F1004" t="inlineStr">
        <is>
          <t>1kg
(30g~70g)</t>
        </is>
      </c>
      <c r="G1004" t="inlineStr">
        <is>
          <t>kg</t>
        </is>
      </c>
      <c r="H1004" t="n">
        <v>20200</v>
      </c>
      <c r="I1004" t="inlineStr"/>
      <c r="J1004" t="inlineStr">
        <is>
          <t xml:space="preserve">임연수어 99.03% 키토산염 0.67%, 정제염 0.3%
</t>
        </is>
      </c>
      <c r="K1004" t="inlineStr">
        <is>
          <t>30g/40g/50g/60g/70g 크기별로 발주가능(점발주 가능)
-5kg 벌크포장</t>
        </is>
      </c>
      <c r="L1004" t="inlineStr"/>
      <c r="M1004" t="inlineStr"/>
      <c r="N1004" t="inlineStr">
        <is>
          <t>HACCP</t>
        </is>
      </c>
      <c r="O1004" t="inlineStr">
        <is>
          <t>면세</t>
        </is>
      </c>
      <c r="P1004" t="n">
        <v>10</v>
      </c>
      <c r="Q1004" t="inlineStr">
        <is>
          <t>12개월</t>
        </is>
      </c>
      <c r="R1004" t="inlineStr">
        <is>
          <t>냉동</t>
        </is>
      </c>
    </row>
    <row r="1005">
      <c r="A1005" t="inlineStr">
        <is>
          <t>수산</t>
        </is>
      </c>
      <c r="B1005" t="inlineStr"/>
      <c r="C1005" t="inlineStr">
        <is>
          <t>[국내산]바질향백조기순살</t>
        </is>
      </c>
      <c r="D1005" t="inlineStr">
        <is>
          <t>일배</t>
        </is>
      </c>
      <c r="E1005" t="n">
        <v>1</v>
      </c>
      <c r="F1005" t="inlineStr">
        <is>
          <t>1kg
(20g~40g)</t>
        </is>
      </c>
      <c r="G1005" t="inlineStr">
        <is>
          <t>kg</t>
        </is>
      </c>
      <c r="H1005" t="n">
        <v>25200</v>
      </c>
      <c r="I1005" t="inlineStr"/>
      <c r="J1005" t="inlineStr">
        <is>
          <t xml:space="preserve">백조기순살99%, 바질0.5%,정제소금
</t>
        </is>
      </c>
      <c r="K1005" t="inlineStr">
        <is>
          <t>20g/30g/40g 크기별로 발주가능(점발주 가능)
-5kg 벌크포장</t>
        </is>
      </c>
      <c r="L1005" t="inlineStr"/>
      <c r="M1005" t="inlineStr"/>
      <c r="N1005" t="inlineStr">
        <is>
          <t>HACCP</t>
        </is>
      </c>
      <c r="O1005" t="inlineStr">
        <is>
          <t>면세</t>
        </is>
      </c>
      <c r="P1005" t="n">
        <v>10</v>
      </c>
      <c r="Q1005" t="inlineStr">
        <is>
          <t>12개월</t>
        </is>
      </c>
      <c r="R1005" t="inlineStr">
        <is>
          <t>냉동</t>
        </is>
      </c>
    </row>
    <row r="1006">
      <c r="A1006" t="inlineStr">
        <is>
          <t>수산</t>
        </is>
      </c>
      <c r="B1006" t="inlineStr"/>
      <c r="C1006" t="inlineStr">
        <is>
          <t>[국내산]레몬담은백조기순살</t>
        </is>
      </c>
      <c r="D1006" t="inlineStr">
        <is>
          <t>일배</t>
        </is>
      </c>
      <c r="E1006" t="n">
        <v>1</v>
      </c>
      <c r="F1006" t="inlineStr">
        <is>
          <t>1kg
(40g~80g)</t>
        </is>
      </c>
      <c r="G1006" t="inlineStr">
        <is>
          <t>kg</t>
        </is>
      </c>
      <c r="H1006" t="n">
        <v>25200</v>
      </c>
      <c r="I1006" t="inlineStr"/>
      <c r="J1006" t="inlineStr">
        <is>
          <t xml:space="preserve">백조기순살98.9%,레몬농축액0.1%,천일염1%
</t>
        </is>
      </c>
      <c r="K1006" t="inlineStr">
        <is>
          <t>40g/50g/60g/70g/80g 크기별로 발주가능(점발주 가능)
-5kg 벌크포장</t>
        </is>
      </c>
      <c r="L1006" t="inlineStr"/>
      <c r="M1006" t="inlineStr"/>
      <c r="N1006" t="inlineStr">
        <is>
          <t>HACCP</t>
        </is>
      </c>
      <c r="O1006" t="inlineStr">
        <is>
          <t>면세</t>
        </is>
      </c>
      <c r="P1006" t="n">
        <v>10</v>
      </c>
      <c r="Q1006" t="inlineStr">
        <is>
          <t>12개월</t>
        </is>
      </c>
      <c r="R1006" t="inlineStr">
        <is>
          <t>냉동</t>
        </is>
      </c>
    </row>
    <row r="1007">
      <c r="A1007" t="inlineStr">
        <is>
          <t>수산</t>
        </is>
      </c>
      <c r="B1007" t="inlineStr"/>
      <c r="C1007" t="inlineStr">
        <is>
          <t>[국내산]바질향참조기순살</t>
        </is>
      </c>
      <c r="D1007" t="inlineStr">
        <is>
          <t>일배</t>
        </is>
      </c>
      <c r="E1007" t="n">
        <v>1</v>
      </c>
      <c r="F1007" t="inlineStr">
        <is>
          <t>1kg
(30g~50g)</t>
        </is>
      </c>
      <c r="G1007" t="inlineStr">
        <is>
          <t>kg</t>
        </is>
      </c>
      <c r="H1007" t="inlineStr"/>
      <c r="I1007" t="inlineStr"/>
      <c r="J1007" t="inlineStr">
        <is>
          <t xml:space="preserve">참조기순살99%, 바질0.5%,정제소금
</t>
        </is>
      </c>
      <c r="K1007" t="inlineStr">
        <is>
          <t>30g/40g/50g 크기별로 발주가능(점발주 가능)
-5kg 벌크포장</t>
        </is>
      </c>
      <c r="L1007" t="inlineStr"/>
      <c r="M1007" t="inlineStr"/>
      <c r="N1007" t="inlineStr">
        <is>
          <t>HACCP</t>
        </is>
      </c>
      <c r="O1007" t="inlineStr">
        <is>
          <t>면세</t>
        </is>
      </c>
      <c r="P1007" t="n">
        <v>10</v>
      </c>
      <c r="Q1007" t="inlineStr">
        <is>
          <t>12개월</t>
        </is>
      </c>
      <c r="R1007" t="inlineStr">
        <is>
          <t>냉동</t>
        </is>
      </c>
    </row>
    <row r="1008">
      <c r="A1008" t="inlineStr">
        <is>
          <t>수산</t>
        </is>
      </c>
      <c r="B1008" t="inlineStr"/>
      <c r="C1008" t="inlineStr">
        <is>
          <t>[국내산]건조아귀순살</t>
        </is>
      </c>
      <c r="D1008" t="inlineStr">
        <is>
          <t>일배</t>
        </is>
      </c>
      <c r="E1008" t="n">
        <v>1</v>
      </c>
      <c r="F1008" t="inlineStr">
        <is>
          <t>1kg
(20g~40g)</t>
        </is>
      </c>
      <c r="G1008" t="inlineStr">
        <is>
          <t>kg</t>
        </is>
      </c>
      <c r="H1008" t="n">
        <v>30300</v>
      </c>
      <c r="I1008" t="inlineStr"/>
      <c r="J1008" t="inlineStr">
        <is>
          <t xml:space="preserve">아귀순살(절단)(건조)100%
</t>
        </is>
      </c>
      <c r="K1008" t="inlineStr">
        <is>
          <t>20g/30g 크기별로 발주가능(점발주 가능)
-5kg 벌크포장</t>
        </is>
      </c>
      <c r="L1008" t="inlineStr"/>
      <c r="M1008" t="inlineStr"/>
      <c r="N1008" t="inlineStr">
        <is>
          <t>HACCP</t>
        </is>
      </c>
      <c r="O1008" t="inlineStr">
        <is>
          <t>면세</t>
        </is>
      </c>
      <c r="P1008" t="n">
        <v>10</v>
      </c>
      <c r="Q1008" t="inlineStr">
        <is>
          <t>12개월</t>
        </is>
      </c>
      <c r="R1008" t="inlineStr">
        <is>
          <t>냉동</t>
        </is>
      </c>
    </row>
    <row r="1009">
      <c r="A1009" t="inlineStr">
        <is>
          <t>수산</t>
        </is>
      </c>
      <c r="B1009" t="inlineStr"/>
      <c r="C1009" t="inlineStr">
        <is>
          <t>[국내산]바질향꽃돔(두절)</t>
        </is>
      </c>
      <c r="D1009" t="inlineStr">
        <is>
          <t>일배</t>
        </is>
      </c>
      <c r="E1009" t="n">
        <v>1</v>
      </c>
      <c r="F1009" t="inlineStr">
        <is>
          <t>1kg
(40g~80g)</t>
        </is>
      </c>
      <c r="G1009" t="inlineStr">
        <is>
          <t>kg</t>
        </is>
      </c>
      <c r="H1009" t="inlineStr"/>
      <c r="I1009" t="inlineStr"/>
      <c r="J1009" t="inlineStr">
        <is>
          <t xml:space="preserve">꽃돔99%, 바질0.5%,정제소금
</t>
        </is>
      </c>
      <c r="K1009" t="inlineStr">
        <is>
          <t>40g/50g/60g/70g/80g 크기별로 발주가능(점발주 가능)
-5kg 벌크포장</t>
        </is>
      </c>
      <c r="L1009" t="inlineStr"/>
      <c r="M1009" t="inlineStr"/>
      <c r="N1009" t="inlineStr">
        <is>
          <t>HACCP</t>
        </is>
      </c>
      <c r="O1009" t="inlineStr">
        <is>
          <t>면세</t>
        </is>
      </c>
      <c r="P1009" t="n">
        <v>10</v>
      </c>
      <c r="Q1009" t="inlineStr">
        <is>
          <t>12개월</t>
        </is>
      </c>
      <c r="R1009" t="inlineStr">
        <is>
          <t>냉동</t>
        </is>
      </c>
    </row>
    <row r="1010">
      <c r="A1010" t="inlineStr">
        <is>
          <t>수산</t>
        </is>
      </c>
      <c r="B1010" t="inlineStr"/>
      <c r="C1010" t="inlineStr">
        <is>
          <t>[국내산]카레아몬드고등어스테이크</t>
        </is>
      </c>
      <c r="D1010" t="inlineStr">
        <is>
          <t>일배</t>
        </is>
      </c>
      <c r="E1010" t="n">
        <v>0.05</v>
      </c>
      <c r="F1010" t="inlineStr">
        <is>
          <t>50g</t>
        </is>
      </c>
      <c r="G1010" t="inlineStr">
        <is>
          <t>개</t>
        </is>
      </c>
      <c r="H1010" t="inlineStr"/>
      <c r="I1010" t="n">
        <v>1200</v>
      </c>
      <c r="J1010" t="inlineStr">
        <is>
          <t xml:space="preserve">고등어살95%,카레파우더+카레3%,아몬드,빵가루
</t>
        </is>
      </c>
      <c r="K1010" t="inlineStr"/>
      <c r="L1010" t="inlineStr">
        <is>
          <t>【조리방법】오븐전용 : 180~185℃온도 → 20~25분간
굽는다</t>
        </is>
      </c>
      <c r="M1010" t="n">
        <v>7</v>
      </c>
      <c r="N1010" t="inlineStr">
        <is>
          <t>HACCP</t>
        </is>
      </c>
      <c r="O1010" t="inlineStr">
        <is>
          <t>과세</t>
        </is>
      </c>
      <c r="P1010" t="n">
        <v>120</v>
      </c>
      <c r="Q1010" t="inlineStr">
        <is>
          <t>12개월</t>
        </is>
      </c>
      <c r="R1010" t="inlineStr">
        <is>
          <t>냉동</t>
        </is>
      </c>
    </row>
    <row r="1011">
      <c r="A1011" t="inlineStr">
        <is>
          <t>수산</t>
        </is>
      </c>
      <c r="B1011" t="inlineStr"/>
      <c r="C1011" t="inlineStr">
        <is>
          <t>[국내산]카레아몬드고등어스테이크</t>
        </is>
      </c>
      <c r="D1011" t="inlineStr">
        <is>
          <t>일배</t>
        </is>
      </c>
      <c r="E1011" t="n">
        <v>0.07000000000000001</v>
      </c>
      <c r="F1011" t="inlineStr">
        <is>
          <t>70g</t>
        </is>
      </c>
      <c r="G1011" t="inlineStr">
        <is>
          <t>개</t>
        </is>
      </c>
      <c r="H1011" t="inlineStr"/>
      <c r="I1011" t="n">
        <v>1600</v>
      </c>
      <c r="J1011" t="inlineStr">
        <is>
          <t xml:space="preserve">고등어살95%,카레파우더+카레3%,아몬드,빵가루
</t>
        </is>
      </c>
      <c r="K1011" t="inlineStr"/>
      <c r="L1011" t="inlineStr">
        <is>
          <t>【조리방법】오븐전용 : 180~185℃온도 → 20~25분간
굽는다</t>
        </is>
      </c>
      <c r="M1011" t="n">
        <v>7</v>
      </c>
      <c r="N1011" t="inlineStr">
        <is>
          <t>HACCP</t>
        </is>
      </c>
      <c r="O1011" t="inlineStr">
        <is>
          <t>과세</t>
        </is>
      </c>
      <c r="P1011" t="n">
        <v>86</v>
      </c>
      <c r="Q1011" t="inlineStr">
        <is>
          <t>12개월</t>
        </is>
      </c>
      <c r="R1011" t="inlineStr">
        <is>
          <t>냉동</t>
        </is>
      </c>
    </row>
    <row r="1012">
      <c r="A1012" t="inlineStr">
        <is>
          <t>수산</t>
        </is>
      </c>
      <c r="B1012" t="inlineStr"/>
      <c r="C1012" t="inlineStr">
        <is>
          <t>[국내산]카레아몬드방어스테이크</t>
        </is>
      </c>
      <c r="D1012" t="inlineStr">
        <is>
          <t>일배</t>
        </is>
      </c>
      <c r="E1012" t="n">
        <v>0.05</v>
      </c>
      <c r="F1012" t="inlineStr">
        <is>
          <t>50g</t>
        </is>
      </c>
      <c r="G1012" t="inlineStr">
        <is>
          <t>개</t>
        </is>
      </c>
      <c r="H1012" t="inlineStr"/>
      <c r="I1012" t="n">
        <v>1100</v>
      </c>
      <c r="J1012" t="inlineStr">
        <is>
          <t xml:space="preserve">방어살95%,카레파우더+카레3%,아몬드,빵가루
</t>
        </is>
      </c>
      <c r="K1012" t="inlineStr"/>
      <c r="L1012" t="inlineStr">
        <is>
          <t>【조리방법】오븐전용 : 180~185℃온도 → 20~25분간
굽는다</t>
        </is>
      </c>
      <c r="M1012" t="inlineStr"/>
      <c r="N1012" t="inlineStr">
        <is>
          <t>HACCP</t>
        </is>
      </c>
      <c r="O1012" t="inlineStr">
        <is>
          <t>과세</t>
        </is>
      </c>
      <c r="P1012" t="n">
        <v>120</v>
      </c>
      <c r="Q1012" t="inlineStr">
        <is>
          <t>12개월</t>
        </is>
      </c>
      <c r="R1012" t="inlineStr">
        <is>
          <t>냉동</t>
        </is>
      </c>
    </row>
    <row r="1013">
      <c r="A1013" t="inlineStr">
        <is>
          <t>수산</t>
        </is>
      </c>
      <c r="B1013" t="inlineStr"/>
      <c r="C1013" t="inlineStr">
        <is>
          <t>[국내산]카레아몬드방어스테이크</t>
        </is>
      </c>
      <c r="D1013" t="inlineStr">
        <is>
          <t>일배</t>
        </is>
      </c>
      <c r="E1013" t="n">
        <v>0.07000000000000001</v>
      </c>
      <c r="F1013" t="inlineStr">
        <is>
          <t>70g</t>
        </is>
      </c>
      <c r="G1013" t="inlineStr">
        <is>
          <t>개</t>
        </is>
      </c>
      <c r="H1013" t="inlineStr"/>
      <c r="I1013" t="n">
        <v>1500</v>
      </c>
      <c r="J1013" t="inlineStr">
        <is>
          <t xml:space="preserve">방어살95%,카레파우더+카레3%,아몬드,빵가루
</t>
        </is>
      </c>
      <c r="K1013" t="inlineStr"/>
      <c r="L1013" t="inlineStr">
        <is>
          <t>【조리방법】오븐전용 : 180~185℃온도 → 20~25분간
굽는다</t>
        </is>
      </c>
      <c r="M1013" t="inlineStr"/>
      <c r="N1013" t="inlineStr">
        <is>
          <t>HACCP</t>
        </is>
      </c>
      <c r="O1013" t="inlineStr">
        <is>
          <t>과세</t>
        </is>
      </c>
      <c r="P1013" t="n">
        <v>86</v>
      </c>
      <c r="Q1013" t="inlineStr">
        <is>
          <t>12개월</t>
        </is>
      </c>
      <c r="R1013" t="inlineStr">
        <is>
          <t>냉동</t>
        </is>
      </c>
    </row>
    <row r="1014">
      <c r="A1014" t="inlineStr">
        <is>
          <t>수산</t>
        </is>
      </c>
      <c r="B1014" t="inlineStr"/>
      <c r="C1014" t="inlineStr">
        <is>
          <t>[국내산]카레아몬드숭어스테이크</t>
        </is>
      </c>
      <c r="D1014" t="inlineStr">
        <is>
          <t>일배</t>
        </is>
      </c>
      <c r="E1014" t="n">
        <v>0.05</v>
      </c>
      <c r="F1014" t="inlineStr">
        <is>
          <t>50g</t>
        </is>
      </c>
      <c r="G1014" t="inlineStr">
        <is>
          <t>개</t>
        </is>
      </c>
      <c r="H1014" t="inlineStr"/>
      <c r="I1014" t="n">
        <v>1100</v>
      </c>
      <c r="J1014" t="inlineStr">
        <is>
          <t xml:space="preserve">숭어살95%,카레파우더+카레3%,아몬드,빵가루
</t>
        </is>
      </c>
      <c r="K1014" t="inlineStr"/>
      <c r="L1014" t="inlineStr">
        <is>
          <t>【조리방법】오븐전용 : 180~185℃온도 → 20~25분간
굽는다</t>
        </is>
      </c>
      <c r="M1014" t="inlineStr"/>
      <c r="N1014" t="inlineStr">
        <is>
          <t>HACCP</t>
        </is>
      </c>
      <c r="O1014" t="inlineStr">
        <is>
          <t>과세</t>
        </is>
      </c>
      <c r="P1014" t="n">
        <v>120</v>
      </c>
      <c r="Q1014" t="inlineStr">
        <is>
          <t>12개월</t>
        </is>
      </c>
      <c r="R1014" t="inlineStr">
        <is>
          <t>냉동</t>
        </is>
      </c>
    </row>
    <row r="1015">
      <c r="A1015" t="inlineStr">
        <is>
          <t>수산</t>
        </is>
      </c>
      <c r="B1015" t="inlineStr"/>
      <c r="C1015" t="inlineStr">
        <is>
          <t>[국내산]카레아몬드숭어스테이크</t>
        </is>
      </c>
      <c r="D1015" t="inlineStr">
        <is>
          <t>일배</t>
        </is>
      </c>
      <c r="E1015" t="n">
        <v>0.07000000000000001</v>
      </c>
      <c r="F1015" t="inlineStr">
        <is>
          <t>70g</t>
        </is>
      </c>
      <c r="G1015" t="inlineStr">
        <is>
          <t>개</t>
        </is>
      </c>
      <c r="H1015" t="inlineStr"/>
      <c r="I1015" t="n">
        <v>1500</v>
      </c>
      <c r="J1015" t="inlineStr">
        <is>
          <t xml:space="preserve">숭어살95%,카레파우더+카레3%,아몬드,빵가루
</t>
        </is>
      </c>
      <c r="K1015" t="inlineStr"/>
      <c r="L1015" t="inlineStr">
        <is>
          <t>【조리방법】오븐전용 : 180~185℃온도 → 20~25분간
굽는다</t>
        </is>
      </c>
      <c r="M1015" t="inlineStr"/>
      <c r="N1015" t="inlineStr">
        <is>
          <t>HACCP</t>
        </is>
      </c>
      <c r="O1015" t="inlineStr">
        <is>
          <t>과세</t>
        </is>
      </c>
      <c r="P1015" t="n">
        <v>86</v>
      </c>
      <c r="Q1015" t="inlineStr">
        <is>
          <t>12개월</t>
        </is>
      </c>
      <c r="R1015" t="inlineStr">
        <is>
          <t>냉동</t>
        </is>
      </c>
    </row>
    <row r="1016">
      <c r="A1016" t="inlineStr">
        <is>
          <t>수산</t>
        </is>
      </c>
      <c r="B1016" t="inlineStr"/>
      <c r="C1016" t="inlineStr">
        <is>
          <t>[국내산]숯불바베큐맛고등어스테이크</t>
        </is>
      </c>
      <c r="D1016" t="inlineStr">
        <is>
          <t>일배</t>
        </is>
      </c>
      <c r="E1016" t="n">
        <v>0.05</v>
      </c>
      <c r="F1016" t="inlineStr">
        <is>
          <t>50g</t>
        </is>
      </c>
      <c r="G1016" t="inlineStr">
        <is>
          <t>개</t>
        </is>
      </c>
      <c r="H1016" t="inlineStr"/>
      <c r="I1016" t="n">
        <v>1200</v>
      </c>
      <c r="J1016" t="inlineStr">
        <is>
          <t xml:space="preserve">고등어살 96%, 바베큐소스 3.6%
</t>
        </is>
      </c>
      <c r="K1016" t="inlineStr"/>
      <c r="L1016" t="inlineStr">
        <is>
          <t>【조리방법】오븐전용 : 180~185℃온도 → 20~25분간
굽는다</t>
        </is>
      </c>
      <c r="M1016" t="n">
        <v>7</v>
      </c>
      <c r="N1016" t="inlineStr">
        <is>
          <t>HACCP</t>
        </is>
      </c>
      <c r="O1016" t="inlineStr">
        <is>
          <t>과세</t>
        </is>
      </c>
      <c r="P1016" t="n">
        <v>120</v>
      </c>
      <c r="Q1016" t="inlineStr">
        <is>
          <t>12개월</t>
        </is>
      </c>
      <c r="R1016" t="inlineStr">
        <is>
          <t>냉동</t>
        </is>
      </c>
    </row>
    <row r="1017">
      <c r="A1017" t="inlineStr">
        <is>
          <t>수산</t>
        </is>
      </c>
      <c r="B1017" t="inlineStr"/>
      <c r="C1017" t="inlineStr">
        <is>
          <t>[국내산]숯불바베큐맛고등어스테이크</t>
        </is>
      </c>
      <c r="D1017" t="inlineStr">
        <is>
          <t>일배</t>
        </is>
      </c>
      <c r="E1017" t="n">
        <v>0.07000000000000001</v>
      </c>
      <c r="F1017" t="inlineStr">
        <is>
          <t>70g</t>
        </is>
      </c>
      <c r="G1017" t="inlineStr">
        <is>
          <t>개</t>
        </is>
      </c>
      <c r="H1017" t="inlineStr"/>
      <c r="I1017" t="n">
        <v>1600</v>
      </c>
      <c r="J1017" t="inlineStr">
        <is>
          <t xml:space="preserve">고등어살 96%, 바베큐소스 3.6%
</t>
        </is>
      </c>
      <c r="K1017" t="inlineStr"/>
      <c r="L1017" t="inlineStr">
        <is>
          <t>【조리방법】오븐전용 : 180~185℃온도 → 20~25분간
굽는다</t>
        </is>
      </c>
      <c r="M1017" t="n">
        <v>7</v>
      </c>
      <c r="N1017" t="inlineStr">
        <is>
          <t>HACCP</t>
        </is>
      </c>
      <c r="O1017" t="inlineStr">
        <is>
          <t>과세</t>
        </is>
      </c>
      <c r="P1017" t="n">
        <v>86</v>
      </c>
      <c r="Q1017" t="inlineStr">
        <is>
          <t>12개월</t>
        </is>
      </c>
      <c r="R1017" t="inlineStr">
        <is>
          <t>냉동</t>
        </is>
      </c>
    </row>
    <row r="1018">
      <c r="A1018" t="inlineStr">
        <is>
          <t>수산</t>
        </is>
      </c>
      <c r="B1018" t="inlineStr"/>
      <c r="C1018" t="inlineStr">
        <is>
          <t>[국내산]숯불바베큐맛방어스테이크</t>
        </is>
      </c>
      <c r="D1018" t="inlineStr">
        <is>
          <t>일배</t>
        </is>
      </c>
      <c r="E1018" t="n">
        <v>0.05</v>
      </c>
      <c r="F1018" t="inlineStr">
        <is>
          <t>50g</t>
        </is>
      </c>
      <c r="G1018" t="inlineStr">
        <is>
          <t>개</t>
        </is>
      </c>
      <c r="H1018" t="inlineStr"/>
      <c r="I1018" t="n">
        <v>1100</v>
      </c>
      <c r="J1018" t="inlineStr">
        <is>
          <t xml:space="preserve">방어살 96%, 바베큐소스 3.6%
</t>
        </is>
      </c>
      <c r="K1018" t="inlineStr"/>
      <c r="L1018" t="inlineStr">
        <is>
          <t>【조리방법】오븐전용 : 180~185℃온도 → 20~25분간
굽는다</t>
        </is>
      </c>
      <c r="M1018" t="inlineStr"/>
      <c r="N1018" t="inlineStr">
        <is>
          <t>HACCP</t>
        </is>
      </c>
      <c r="O1018" t="inlineStr">
        <is>
          <t>과세</t>
        </is>
      </c>
      <c r="P1018" t="n">
        <v>120</v>
      </c>
      <c r="Q1018" t="inlineStr">
        <is>
          <t>12개월</t>
        </is>
      </c>
      <c r="R1018" t="inlineStr">
        <is>
          <t>냉동</t>
        </is>
      </c>
    </row>
    <row r="1019">
      <c r="A1019" t="inlineStr">
        <is>
          <t>수산</t>
        </is>
      </c>
      <c r="B1019" t="inlineStr"/>
      <c r="C1019" t="inlineStr">
        <is>
          <t>[국내산]숯불바베큐맛방어스테이크</t>
        </is>
      </c>
      <c r="D1019" t="inlineStr">
        <is>
          <t>일배</t>
        </is>
      </c>
      <c r="E1019" t="n">
        <v>0.07000000000000001</v>
      </c>
      <c r="F1019" t="inlineStr">
        <is>
          <t>70g</t>
        </is>
      </c>
      <c r="G1019" t="inlineStr">
        <is>
          <t>개</t>
        </is>
      </c>
      <c r="H1019" t="inlineStr"/>
      <c r="I1019" t="n">
        <v>1500</v>
      </c>
      <c r="J1019" t="inlineStr">
        <is>
          <t xml:space="preserve">방어살 96%, 바베큐소스 3.6%
</t>
        </is>
      </c>
      <c r="K1019" t="inlineStr"/>
      <c r="L1019" t="inlineStr">
        <is>
          <t>【조리방법】오븐전용 : 180~185℃온도 → 20~25분간
굽는다</t>
        </is>
      </c>
      <c r="M1019" t="inlineStr"/>
      <c r="N1019" t="inlineStr">
        <is>
          <t>HACCP</t>
        </is>
      </c>
      <c r="O1019" t="inlineStr">
        <is>
          <t>과세</t>
        </is>
      </c>
      <c r="P1019" t="n">
        <v>86</v>
      </c>
      <c r="Q1019" t="inlineStr">
        <is>
          <t>12개월</t>
        </is>
      </c>
      <c r="R1019" t="inlineStr">
        <is>
          <t>냉동</t>
        </is>
      </c>
    </row>
    <row r="1020">
      <c r="A1020" t="inlineStr">
        <is>
          <t>수산</t>
        </is>
      </c>
      <c r="B1020" t="inlineStr"/>
      <c r="C1020" t="inlineStr">
        <is>
          <t>[국내산]숯불바베큐맛숭어스테이크</t>
        </is>
      </c>
      <c r="D1020" t="inlineStr">
        <is>
          <t>일배</t>
        </is>
      </c>
      <c r="E1020" t="n">
        <v>0.05</v>
      </c>
      <c r="F1020" t="inlineStr">
        <is>
          <t>50g</t>
        </is>
      </c>
      <c r="G1020" t="inlineStr">
        <is>
          <t>개</t>
        </is>
      </c>
      <c r="H1020" t="inlineStr"/>
      <c r="I1020" t="n">
        <v>1100</v>
      </c>
      <c r="J1020" t="inlineStr">
        <is>
          <t xml:space="preserve">숭어살 96%, 바베큐소스 3.6%
</t>
        </is>
      </c>
      <c r="K1020" t="inlineStr"/>
      <c r="L1020" t="inlineStr">
        <is>
          <t>【조리방법】오븐전용 : 180~185℃온도 → 20~25분간
굽는다</t>
        </is>
      </c>
      <c r="M1020" t="inlineStr"/>
      <c r="N1020" t="inlineStr">
        <is>
          <t>HACCP</t>
        </is>
      </c>
      <c r="O1020" t="inlineStr">
        <is>
          <t>과세</t>
        </is>
      </c>
      <c r="P1020" t="n">
        <v>120</v>
      </c>
      <c r="Q1020" t="inlineStr">
        <is>
          <t>12개월</t>
        </is>
      </c>
      <c r="R1020" t="inlineStr">
        <is>
          <t>냉동</t>
        </is>
      </c>
    </row>
    <row r="1021">
      <c r="A1021" t="inlineStr">
        <is>
          <t>수산</t>
        </is>
      </c>
      <c r="B1021" t="inlineStr"/>
      <c r="C1021" t="inlineStr">
        <is>
          <t>[국내산]숯불바베큐맛숭어스테이크</t>
        </is>
      </c>
      <c r="D1021" t="inlineStr">
        <is>
          <t>일배</t>
        </is>
      </c>
      <c r="E1021" t="n">
        <v>0.07000000000000001</v>
      </c>
      <c r="F1021" t="inlineStr">
        <is>
          <t>70g</t>
        </is>
      </c>
      <c r="G1021" t="inlineStr">
        <is>
          <t>개</t>
        </is>
      </c>
      <c r="H1021" t="inlineStr"/>
      <c r="I1021" t="n">
        <v>1500</v>
      </c>
      <c r="J1021" t="inlineStr">
        <is>
          <t xml:space="preserve">숭어살 96%, 바베큐소스 3.6%
</t>
        </is>
      </c>
      <c r="K1021" t="inlineStr"/>
      <c r="L1021" t="inlineStr">
        <is>
          <t>【조리방법】오븐전용 : 180~185℃온도 → 20~25분간
굽는다</t>
        </is>
      </c>
      <c r="M1021" t="inlineStr"/>
      <c r="N1021" t="inlineStr">
        <is>
          <t>HACCP</t>
        </is>
      </c>
      <c r="O1021" t="inlineStr">
        <is>
          <t>과세</t>
        </is>
      </c>
      <c r="P1021" t="n">
        <v>86</v>
      </c>
      <c r="Q1021" t="inlineStr">
        <is>
          <t>12개월</t>
        </is>
      </c>
      <c r="R1021" t="inlineStr">
        <is>
          <t>냉동</t>
        </is>
      </c>
    </row>
    <row r="1022">
      <c r="A1022" t="inlineStr">
        <is>
          <t>수산</t>
        </is>
      </c>
      <c r="B1022" t="inlineStr"/>
      <c r="C1022" t="inlineStr">
        <is>
          <t>[국내산]허니데리야끼고등어순살스테이크</t>
        </is>
      </c>
      <c r="D1022" t="inlineStr">
        <is>
          <t>일배</t>
        </is>
      </c>
      <c r="E1022" t="n">
        <v>0.05</v>
      </c>
      <c r="F1022" t="inlineStr">
        <is>
          <t>50g</t>
        </is>
      </c>
      <c r="G1022" t="inlineStr">
        <is>
          <t>개</t>
        </is>
      </c>
      <c r="H1022" t="inlineStr"/>
      <c r="I1022" t="n">
        <v>1200</v>
      </c>
      <c r="J1022" t="inlineStr">
        <is>
          <t xml:space="preserve">고등어살96%, 데리소스3.96%,건파슬리
</t>
        </is>
      </c>
      <c r="K1022" t="inlineStr"/>
      <c r="L1022" t="inlineStr">
        <is>
          <t>【조리방법】오븐전용 : 180~185℃온도 → 20~25분간
굽는다</t>
        </is>
      </c>
      <c r="M1022" t="n">
        <v>7</v>
      </c>
      <c r="N1022" t="inlineStr">
        <is>
          <t>HACCP</t>
        </is>
      </c>
      <c r="O1022" t="inlineStr">
        <is>
          <t>과세</t>
        </is>
      </c>
      <c r="P1022" t="n">
        <v>120</v>
      </c>
      <c r="Q1022" t="inlineStr">
        <is>
          <t>12개월</t>
        </is>
      </c>
      <c r="R1022" t="inlineStr">
        <is>
          <t>냉동</t>
        </is>
      </c>
    </row>
    <row r="1023">
      <c r="A1023" t="inlineStr">
        <is>
          <t>수산</t>
        </is>
      </c>
      <c r="B1023" t="inlineStr"/>
      <c r="C1023" t="inlineStr">
        <is>
          <t>[국내산]허니데리야끼고등어순살스테이크</t>
        </is>
      </c>
      <c r="D1023" t="inlineStr">
        <is>
          <t>일배</t>
        </is>
      </c>
      <c r="E1023" t="n">
        <v>0.07000000000000001</v>
      </c>
      <c r="F1023" t="inlineStr">
        <is>
          <t>70g</t>
        </is>
      </c>
      <c r="G1023" t="inlineStr">
        <is>
          <t>개</t>
        </is>
      </c>
      <c r="H1023" t="inlineStr"/>
      <c r="I1023" t="n">
        <v>1600</v>
      </c>
      <c r="J1023" t="inlineStr">
        <is>
          <t xml:space="preserve">고등어살96%, 데리소스3.96%,건파슬리
</t>
        </is>
      </c>
      <c r="K1023" t="inlineStr"/>
      <c r="L1023" t="inlineStr">
        <is>
          <t>【조리방법】오븐전용 : 180~185℃온도 → 20~25분간
굽는다</t>
        </is>
      </c>
      <c r="M1023" t="n">
        <v>7</v>
      </c>
      <c r="N1023" t="inlineStr">
        <is>
          <t>HACCP</t>
        </is>
      </c>
      <c r="O1023" t="inlineStr">
        <is>
          <t>과세</t>
        </is>
      </c>
      <c r="P1023" t="n">
        <v>86</v>
      </c>
      <c r="Q1023" t="inlineStr">
        <is>
          <t>12개월</t>
        </is>
      </c>
      <c r="R1023" t="inlineStr">
        <is>
          <t>냉동</t>
        </is>
      </c>
    </row>
    <row r="1024">
      <c r="A1024" t="inlineStr">
        <is>
          <t>수산</t>
        </is>
      </c>
      <c r="B1024" t="inlineStr"/>
      <c r="C1024" t="inlineStr">
        <is>
          <t>[국내산]허니데리야끼방어순살스테이크</t>
        </is>
      </c>
      <c r="D1024" t="inlineStr">
        <is>
          <t>일배</t>
        </is>
      </c>
      <c r="E1024" t="n">
        <v>0.05</v>
      </c>
      <c r="F1024" t="inlineStr">
        <is>
          <t>50g</t>
        </is>
      </c>
      <c r="G1024" t="inlineStr">
        <is>
          <t>개</t>
        </is>
      </c>
      <c r="H1024" t="inlineStr"/>
      <c r="I1024" t="n">
        <v>1100</v>
      </c>
      <c r="J1024" t="inlineStr">
        <is>
          <t xml:space="preserve">방어살96%, 데리소스3.96%,건파슬리
</t>
        </is>
      </c>
      <c r="K1024" t="inlineStr"/>
      <c r="L1024" t="inlineStr">
        <is>
          <t>【조리방법】오븐전용 : 180~185℃온도 → 20~25분간
굽는다</t>
        </is>
      </c>
      <c r="M1024" t="inlineStr"/>
      <c r="N1024" t="inlineStr">
        <is>
          <t>HACCP</t>
        </is>
      </c>
      <c r="O1024" t="inlineStr">
        <is>
          <t>과세</t>
        </is>
      </c>
      <c r="P1024" t="n">
        <v>120</v>
      </c>
      <c r="Q1024" t="inlineStr">
        <is>
          <t>12개월</t>
        </is>
      </c>
      <c r="R1024" t="inlineStr">
        <is>
          <t>냉동</t>
        </is>
      </c>
    </row>
    <row r="1025">
      <c r="A1025" t="inlineStr">
        <is>
          <t>수산</t>
        </is>
      </c>
      <c r="B1025" t="inlineStr"/>
      <c r="C1025" t="inlineStr">
        <is>
          <t>[국내산]허니데리야끼방어순살스테이크</t>
        </is>
      </c>
      <c r="D1025" t="inlineStr">
        <is>
          <t>일배</t>
        </is>
      </c>
      <c r="E1025" t="n">
        <v>0.07000000000000001</v>
      </c>
      <c r="F1025" t="inlineStr">
        <is>
          <t>70g</t>
        </is>
      </c>
      <c r="G1025" t="inlineStr">
        <is>
          <t>개</t>
        </is>
      </c>
      <c r="H1025" t="inlineStr"/>
      <c r="I1025" t="n">
        <v>1500</v>
      </c>
      <c r="J1025" t="inlineStr">
        <is>
          <t xml:space="preserve">방어살96%, 데리소스3.96%,건파슬리
</t>
        </is>
      </c>
      <c r="K1025" t="inlineStr"/>
      <c r="L1025" t="inlineStr">
        <is>
          <t>【조리방법】오븐전용 : 180~185℃온도 → 20~25분간
굽는다</t>
        </is>
      </c>
      <c r="M1025" t="inlineStr"/>
      <c r="N1025" t="inlineStr">
        <is>
          <t>HACCP</t>
        </is>
      </c>
      <c r="O1025" t="inlineStr">
        <is>
          <t>과세</t>
        </is>
      </c>
      <c r="P1025" t="n">
        <v>86</v>
      </c>
      <c r="Q1025" t="inlineStr">
        <is>
          <t>12개월</t>
        </is>
      </c>
      <c r="R1025" t="inlineStr">
        <is>
          <t>냉동</t>
        </is>
      </c>
    </row>
    <row r="1026">
      <c r="A1026" t="inlineStr">
        <is>
          <t>수산</t>
        </is>
      </c>
      <c r="B1026" t="inlineStr"/>
      <c r="C1026" t="inlineStr">
        <is>
          <t>[국내산]허니데리야끼숭어순살스테이크</t>
        </is>
      </c>
      <c r="D1026" t="inlineStr">
        <is>
          <t>일배</t>
        </is>
      </c>
      <c r="E1026" t="n">
        <v>0.05</v>
      </c>
      <c r="F1026" t="inlineStr">
        <is>
          <t>50g</t>
        </is>
      </c>
      <c r="G1026" t="inlineStr">
        <is>
          <t>개</t>
        </is>
      </c>
      <c r="H1026" t="inlineStr"/>
      <c r="I1026" t="n">
        <v>1100</v>
      </c>
      <c r="J1026" t="inlineStr">
        <is>
          <t xml:space="preserve">숭어살96%, 데리소스3.96%,건파슬리
</t>
        </is>
      </c>
      <c r="K1026" t="inlineStr"/>
      <c r="L1026" t="inlineStr">
        <is>
          <t>【조리방법】오븐전용 : 180~185℃온도 → 20~25분간
굽는다</t>
        </is>
      </c>
      <c r="M1026" t="inlineStr"/>
      <c r="N1026" t="inlineStr">
        <is>
          <t>HACCP</t>
        </is>
      </c>
      <c r="O1026" t="inlineStr">
        <is>
          <t>과세</t>
        </is>
      </c>
      <c r="P1026" t="n">
        <v>120</v>
      </c>
      <c r="Q1026" t="inlineStr">
        <is>
          <t>12개월</t>
        </is>
      </c>
      <c r="R1026" t="inlineStr">
        <is>
          <t>냉동</t>
        </is>
      </c>
    </row>
    <row r="1027">
      <c r="A1027" t="inlineStr">
        <is>
          <t>수산</t>
        </is>
      </c>
      <c r="B1027" t="inlineStr"/>
      <c r="C1027" t="inlineStr">
        <is>
          <t>[국내산]허니데리야끼숭어순살스테이크</t>
        </is>
      </c>
      <c r="D1027" t="inlineStr">
        <is>
          <t>일배</t>
        </is>
      </c>
      <c r="E1027" t="n">
        <v>0.07000000000000001</v>
      </c>
      <c r="F1027" t="inlineStr">
        <is>
          <t>70g</t>
        </is>
      </c>
      <c r="G1027" t="inlineStr">
        <is>
          <t>개</t>
        </is>
      </c>
      <c r="H1027" t="inlineStr"/>
      <c r="I1027" t="n">
        <v>1500</v>
      </c>
      <c r="J1027" t="inlineStr">
        <is>
          <t xml:space="preserve">숭어살96%, 데리소스3.96%,건파슬리
</t>
        </is>
      </c>
      <c r="K1027" t="inlineStr"/>
      <c r="L1027" t="inlineStr">
        <is>
          <t>【조리방법】오븐전용 : 180~185℃온도 → 20~25분간
굽는다</t>
        </is>
      </c>
      <c r="M1027" t="inlineStr"/>
      <c r="N1027" t="inlineStr">
        <is>
          <t>HACCP</t>
        </is>
      </c>
      <c r="O1027" t="inlineStr">
        <is>
          <t>과세</t>
        </is>
      </c>
      <c r="P1027" t="n">
        <v>86</v>
      </c>
      <c r="Q1027" t="inlineStr">
        <is>
          <t>12개월</t>
        </is>
      </c>
      <c r="R1027" t="inlineStr">
        <is>
          <t>냉동</t>
        </is>
      </c>
    </row>
    <row r="1028">
      <c r="A1028" t="inlineStr">
        <is>
          <t>수산</t>
        </is>
      </c>
      <c r="B1028" t="inlineStr"/>
      <c r="C1028" t="inlineStr">
        <is>
          <t>[국내산]큐브삼치스테이크세트(구이용)(6kg이상발주)</t>
        </is>
      </c>
      <c r="D1028" t="inlineStr">
        <is>
          <t>일배</t>
        </is>
      </c>
      <c r="E1028" t="n">
        <v>1</v>
      </c>
      <c r="F1028" t="inlineStr">
        <is>
          <t>1kg
+소스150g(증정)</t>
        </is>
      </c>
      <c r="G1028" t="inlineStr">
        <is>
          <t>봉</t>
        </is>
      </c>
      <c r="H1028" t="n">
        <v>24200</v>
      </c>
      <c r="I1028" t="inlineStr"/>
      <c r="J1028" t="inlineStr">
        <is>
          <t xml:space="preserve">삼치살강정100% 1kg+ 데리소스 150g
</t>
        </is>
      </c>
      <c r="K1028" t="inlineStr">
        <is>
          <t>★삼치살강정을 ±2.5*2.5cm 큐브 모양으로 절단한 제품으로 조리 후 제공된 데리소스를 곁들여 사용
★소스 무상제공이므로 최소 발주 6kg 이상 공급가능★</t>
        </is>
      </c>
      <c r="L1028" t="inlineStr">
        <is>
          <t>【조리방법】오븐전용 : 180~185℃온도 → 20~25분간
굽는다</t>
        </is>
      </c>
      <c r="M1028" t="inlineStr"/>
      <c r="N1028" t="inlineStr">
        <is>
          <t>HACCP</t>
        </is>
      </c>
      <c r="O1028" t="inlineStr">
        <is>
          <t>면세</t>
        </is>
      </c>
      <c r="P1028" t="n">
        <v>10</v>
      </c>
      <c r="Q1028" t="inlineStr">
        <is>
          <t>12개월</t>
        </is>
      </c>
      <c r="R1028" t="inlineStr">
        <is>
          <t>냉동</t>
        </is>
      </c>
    </row>
    <row r="1029">
      <c r="A1029" t="inlineStr">
        <is>
          <t>수산</t>
        </is>
      </c>
      <c r="B1029" t="inlineStr"/>
      <c r="C1029" t="inlineStr">
        <is>
          <t>[국내산]큐브삼치튀김세트(튀김용)(6kg이상발주)</t>
        </is>
      </c>
      <c r="D1029" t="inlineStr">
        <is>
          <t>일배</t>
        </is>
      </c>
      <c r="E1029" t="n">
        <v>1</v>
      </c>
      <c r="F1029" t="inlineStr">
        <is>
          <t>1kg
+소스150g(증정)</t>
        </is>
      </c>
      <c r="G1029" t="inlineStr">
        <is>
          <t>봉</t>
        </is>
      </c>
      <c r="H1029" t="n">
        <v>25200</v>
      </c>
      <c r="I1029" t="inlineStr"/>
      <c r="J1029" t="inlineStr">
        <is>
          <t xml:space="preserve">삼치살강정100% 1kg+ 튀김파우더 + 강정소스 150g
</t>
        </is>
      </c>
      <c r="K1029" t="inlineStr">
        <is>
          <t>★삼치살강정을 ±2.5*2.5cm 큐브 모양으로 절단한 제품으로 제공된 파우더을 입혀 튀긴 후, 강정소스를 곁들여 사용
★소스 무상제공이므로 최소 발주 6kg 이상 공급가능★</t>
        </is>
      </c>
      <c r="L1029" t="inlineStr"/>
      <c r="M1029" t="inlineStr"/>
      <c r="N1029" t="inlineStr">
        <is>
          <t>HACCP</t>
        </is>
      </c>
      <c r="O1029" t="inlineStr">
        <is>
          <t>면세</t>
        </is>
      </c>
      <c r="P1029" t="n">
        <v>10</v>
      </c>
      <c r="Q1029" t="inlineStr">
        <is>
          <t>12개월</t>
        </is>
      </c>
      <c r="R1029" t="inlineStr">
        <is>
          <t>냉동</t>
        </is>
      </c>
    </row>
    <row r="1030">
      <c r="A1030" t="inlineStr">
        <is>
          <t>수산</t>
        </is>
      </c>
      <c r="B1030" t="inlineStr"/>
      <c r="C1030" t="inlineStr">
        <is>
          <t>[국내산]큐브방어스테이크세트(구이용)(6kg이상발주)</t>
        </is>
      </c>
      <c r="D1030" t="inlineStr">
        <is>
          <t>일배</t>
        </is>
      </c>
      <c r="E1030" t="n">
        <v>1</v>
      </c>
      <c r="F1030" t="inlineStr">
        <is>
          <t>1kg
+소스150g(증정)</t>
        </is>
      </c>
      <c r="G1030" t="inlineStr">
        <is>
          <t>봉</t>
        </is>
      </c>
      <c r="H1030" t="n">
        <v>16800</v>
      </c>
      <c r="I1030" t="inlineStr"/>
      <c r="J1030" t="inlineStr">
        <is>
          <t xml:space="preserve">방어살강정100% 1kg+ 데리소스 150g
</t>
        </is>
      </c>
      <c r="K1030" t="inlineStr">
        <is>
          <t>★방어살강정을 ±2.5*2.5cm 큐브 모양으로 절단한 제품으로 조리 후 제공된 데리소스를 곁들여 사용
★소스 무상제공이므로 최소 발주 6kg 이상 공급가능★</t>
        </is>
      </c>
      <c r="L1030" t="inlineStr">
        <is>
          <t>【조리방법】오븐전용 : 180~185℃온도 → 20~25분간
굽는다</t>
        </is>
      </c>
      <c r="M1030" t="inlineStr"/>
      <c r="N1030" t="inlineStr">
        <is>
          <t>HACCP</t>
        </is>
      </c>
      <c r="O1030" t="inlineStr">
        <is>
          <t>면세</t>
        </is>
      </c>
      <c r="P1030" t="n">
        <v>10</v>
      </c>
      <c r="Q1030" t="inlineStr">
        <is>
          <t>12개월</t>
        </is>
      </c>
      <c r="R1030" t="inlineStr">
        <is>
          <t>냉동</t>
        </is>
      </c>
    </row>
    <row r="1031">
      <c r="A1031" t="inlineStr">
        <is>
          <t>수산</t>
        </is>
      </c>
      <c r="B1031" t="inlineStr"/>
      <c r="C1031" t="inlineStr">
        <is>
          <t>[국내산]큐브방어튀김세트(튀김용)(6kg이상발주)</t>
        </is>
      </c>
      <c r="D1031" t="inlineStr">
        <is>
          <t>일배</t>
        </is>
      </c>
      <c r="E1031" t="n">
        <v>1</v>
      </c>
      <c r="F1031" t="inlineStr">
        <is>
          <t>1kg
+소스150g(증정)</t>
        </is>
      </c>
      <c r="G1031" t="inlineStr">
        <is>
          <t>봉</t>
        </is>
      </c>
      <c r="H1031" t="n">
        <v>18200</v>
      </c>
      <c r="I1031" t="inlineStr"/>
      <c r="J1031" t="inlineStr">
        <is>
          <t xml:space="preserve">방어살강정100% 1kg+ 튀김파우더 + 강정소스 150g
</t>
        </is>
      </c>
      <c r="K1031" t="inlineStr">
        <is>
          <t>★방어살강정을 ±2.5*2.5cm 큐브 모양으로 절단한 제품으로 제공된 파우더을 입혀 튀긴 후, 강정소스를 곁들여 사용
★소스 무상제공이므로 최소 발주 6kg 이상 공급가능★</t>
        </is>
      </c>
      <c r="L1031" t="inlineStr"/>
      <c r="M1031" t="inlineStr"/>
      <c r="N1031" t="inlineStr">
        <is>
          <t>HACCP</t>
        </is>
      </c>
      <c r="O1031" t="inlineStr">
        <is>
          <t>면세</t>
        </is>
      </c>
      <c r="P1031" t="n">
        <v>10</v>
      </c>
      <c r="Q1031" t="inlineStr">
        <is>
          <t>12개월</t>
        </is>
      </c>
      <c r="R1031" t="inlineStr">
        <is>
          <t>냉동</t>
        </is>
      </c>
    </row>
    <row r="1032">
      <c r="A1032" t="inlineStr">
        <is>
          <t>수산</t>
        </is>
      </c>
      <c r="B1032" t="inlineStr"/>
      <c r="C1032" t="inlineStr">
        <is>
          <t>[국내산]큐브연어스테이크세트(구이용)(6kg이상발주)</t>
        </is>
      </c>
      <c r="D1032" t="inlineStr">
        <is>
          <t>일배</t>
        </is>
      </c>
      <c r="E1032" t="n">
        <v>1</v>
      </c>
      <c r="F1032" t="inlineStr">
        <is>
          <t>1kg
+소스150g(증정)</t>
        </is>
      </c>
      <c r="G1032" t="inlineStr">
        <is>
          <t>봉</t>
        </is>
      </c>
      <c r="H1032" t="n">
        <v>36300</v>
      </c>
      <c r="I1032" t="inlineStr"/>
      <c r="J1032" t="inlineStr">
        <is>
          <t xml:space="preserve">연어살강정100% 1kg+ 데리소스 150g
</t>
        </is>
      </c>
      <c r="K1032" t="inlineStr">
        <is>
          <t>★연어살강정을 ±2.5*2.5cm 큐브 모양으로 절단한 제품으로 조리 후 제공된 데리소스를 곁들여 사용
★소스 무상제공이므로 최소 발주 6kg 이상 공급가능★</t>
        </is>
      </c>
      <c r="L1032" t="inlineStr">
        <is>
          <t>【조리방법】오븐전용 : 180~185℃온도 → 20~25분간
굽는다</t>
        </is>
      </c>
      <c r="M1032" t="inlineStr"/>
      <c r="N1032" t="inlineStr">
        <is>
          <t>HACCP</t>
        </is>
      </c>
      <c r="O1032" t="inlineStr">
        <is>
          <t>면세</t>
        </is>
      </c>
      <c r="P1032" t="n">
        <v>10</v>
      </c>
      <c r="Q1032" t="inlineStr">
        <is>
          <t>12개월</t>
        </is>
      </c>
      <c r="R1032" t="inlineStr">
        <is>
          <t>냉동</t>
        </is>
      </c>
    </row>
    <row r="1033">
      <c r="A1033" t="inlineStr">
        <is>
          <t>수산</t>
        </is>
      </c>
      <c r="B1033" t="inlineStr"/>
      <c r="C1033" t="inlineStr">
        <is>
          <t>[국내산]큐브연어튀김세트(튀김용)(6kg이상발주)</t>
        </is>
      </c>
      <c r="D1033" t="inlineStr">
        <is>
          <t>일배</t>
        </is>
      </c>
      <c r="E1033" t="n">
        <v>1</v>
      </c>
      <c r="F1033" t="inlineStr">
        <is>
          <t>1kg
+소스150g(증정)</t>
        </is>
      </c>
      <c r="G1033" t="inlineStr">
        <is>
          <t>봉</t>
        </is>
      </c>
      <c r="H1033" t="n">
        <v>37300</v>
      </c>
      <c r="I1033" t="inlineStr"/>
      <c r="J1033" t="inlineStr">
        <is>
          <t xml:space="preserve">연어살강정100% 1kg+ 튀김파우더 + 강정소스 150g
</t>
        </is>
      </c>
      <c r="K1033" t="inlineStr">
        <is>
          <t>★연어살강정을 ±2.5*2.5cm 큐브 모양으로 절단한 제품으로 제공된 파우더을 입혀 튀긴 후, 강정소스를 곁들여 사용
★소스 무상제공이므로 최소 발주 6kg 이상 공급가능★</t>
        </is>
      </c>
      <c r="L1033" t="inlineStr"/>
      <c r="M1033" t="inlineStr"/>
      <c r="N1033" t="inlineStr">
        <is>
          <t>HACCP</t>
        </is>
      </c>
      <c r="O1033" t="inlineStr">
        <is>
          <t>면세</t>
        </is>
      </c>
      <c r="P1033" t="n">
        <v>10</v>
      </c>
      <c r="Q1033" t="inlineStr">
        <is>
          <t>12개월</t>
        </is>
      </c>
      <c r="R1033" t="inlineStr">
        <is>
          <t>냉동</t>
        </is>
      </c>
    </row>
    <row r="1034">
      <c r="A1034" t="inlineStr">
        <is>
          <t>수산</t>
        </is>
      </c>
      <c r="B1034" t="inlineStr"/>
      <c r="C1034" t="inlineStr">
        <is>
          <t>[수입산]큐브연어스테이크세트(구이용)(6kg이상발주)</t>
        </is>
      </c>
      <c r="D1034" t="inlineStr">
        <is>
          <t>일배</t>
        </is>
      </c>
      <c r="E1034" t="n">
        <v>1</v>
      </c>
      <c r="F1034" t="inlineStr">
        <is>
          <t>1kg
+소스150g(증정)</t>
        </is>
      </c>
      <c r="G1034" t="inlineStr">
        <is>
          <t>봉</t>
        </is>
      </c>
      <c r="H1034" t="n">
        <v>32300</v>
      </c>
      <c r="I1034" t="inlineStr"/>
      <c r="J1034" t="inlineStr">
        <is>
          <t xml:space="preserve">연어살강정100% 1kg+ 데리소스 150g
</t>
        </is>
      </c>
      <c r="K1034" t="inlineStr">
        <is>
          <t>★연어살강정을 ±2.5*2.5cm 큐브 모양으로 절단한 제품으로 조리 후 제공된 데리소스를 곁들여 사용
★소스 무상제공이므로 최소 발주 6kg 이상 공급가능★</t>
        </is>
      </c>
      <c r="L1034" t="inlineStr">
        <is>
          <t>【조리방법】오븐전용 : 180~185℃온도 → 20~25분간
굽는다</t>
        </is>
      </c>
      <c r="M1034" t="inlineStr"/>
      <c r="N1034" t="inlineStr">
        <is>
          <t>HACCP</t>
        </is>
      </c>
      <c r="O1034" t="inlineStr">
        <is>
          <t>면세</t>
        </is>
      </c>
      <c r="P1034" t="n">
        <v>10</v>
      </c>
      <c r="Q1034" t="inlineStr">
        <is>
          <t>12개월</t>
        </is>
      </c>
      <c r="R1034" t="inlineStr">
        <is>
          <t>냉동</t>
        </is>
      </c>
    </row>
    <row r="1035">
      <c r="A1035" t="inlineStr">
        <is>
          <t>수산</t>
        </is>
      </c>
      <c r="B1035" t="inlineStr"/>
      <c r="C1035" t="inlineStr">
        <is>
          <t>[수입산]큐브연어튀김세트(튀김용)(6kg이상발주)</t>
        </is>
      </c>
      <c r="D1035" t="inlineStr">
        <is>
          <t>일배</t>
        </is>
      </c>
      <c r="E1035" t="n">
        <v>1</v>
      </c>
      <c r="F1035" t="inlineStr">
        <is>
          <t>1kg
+소스150g(증정)</t>
        </is>
      </c>
      <c r="G1035" t="inlineStr">
        <is>
          <t>봉</t>
        </is>
      </c>
      <c r="H1035" t="n">
        <v>33300</v>
      </c>
      <c r="I1035" t="inlineStr"/>
      <c r="J1035" t="inlineStr">
        <is>
          <t xml:space="preserve">연어살강정100% 1kg+ 튀김파우더 + 강정소스 150g
</t>
        </is>
      </c>
      <c r="K1035" t="inlineStr">
        <is>
          <t>★연어살강정을 ±2.5*2.5cm 큐브 모양으로 절단한 제품으로 제공된 파우더을 입혀 튀긴 후, 강정소스를 곁들여 사용
★소스 무상제공이므로 최소 발주 6kg 이상 공급가능★</t>
        </is>
      </c>
      <c r="L1035" t="inlineStr"/>
      <c r="M1035" t="inlineStr"/>
      <c r="N1035" t="inlineStr">
        <is>
          <t>HACCP</t>
        </is>
      </c>
      <c r="O1035" t="inlineStr">
        <is>
          <t>면세</t>
        </is>
      </c>
      <c r="P1035" t="n">
        <v>10</v>
      </c>
      <c r="Q1035" t="inlineStr">
        <is>
          <t>12개월</t>
        </is>
      </c>
      <c r="R1035" t="inlineStr">
        <is>
          <t>냉동</t>
        </is>
      </c>
    </row>
    <row r="1036">
      <c r="A1036" t="inlineStr">
        <is>
          <t>수산</t>
        </is>
      </c>
      <c r="B1036" t="inlineStr"/>
      <c r="C1036" t="inlineStr">
        <is>
          <t>[수입산]바질향가자미살튀김세트(튀김용)(6kg이상발주)</t>
        </is>
      </c>
      <c r="D1036" t="inlineStr">
        <is>
          <t>일배</t>
        </is>
      </c>
      <c r="E1036" t="n">
        <v>1</v>
      </c>
      <c r="F1036" t="inlineStr">
        <is>
          <t>40gX25개
+파우더150g(증정)</t>
        </is>
      </c>
      <c r="G1036" t="inlineStr">
        <is>
          <t>봉</t>
        </is>
      </c>
      <c r="H1036" t="n">
        <v>18600</v>
      </c>
      <c r="I1036" t="inlineStr"/>
      <c r="J1036" t="inlineStr">
        <is>
          <t xml:space="preserve">바질향가자미순살100% 1kg+ 튀김파우더 150g
</t>
        </is>
      </c>
      <c r="K1036" t="inlineStr">
        <is>
          <t>★바질향이 첨가된 가자미살에 파우더을 입혀 튀김용으로 사용
★최소 발주 6kg 이상 공급가능★</t>
        </is>
      </c>
      <c r="L1036" t="inlineStr"/>
      <c r="M1036" t="inlineStr"/>
      <c r="N1036" t="inlineStr">
        <is>
          <t>HACCP</t>
        </is>
      </c>
      <c r="O1036" t="inlineStr">
        <is>
          <t>면세</t>
        </is>
      </c>
      <c r="P1036" t="n">
        <v>10</v>
      </c>
      <c r="Q1036" t="inlineStr">
        <is>
          <t>12개월</t>
        </is>
      </c>
      <c r="R1036" t="inlineStr">
        <is>
          <t>냉동</t>
        </is>
      </c>
    </row>
    <row r="1037">
      <c r="A1037" t="inlineStr">
        <is>
          <t>수산</t>
        </is>
      </c>
      <c r="B1037" t="inlineStr"/>
      <c r="C1037" t="inlineStr">
        <is>
          <t>[60인분SET]킹타이거새우85g세트(킹60+눈1)</t>
        </is>
      </c>
      <c r="D1037" t="inlineStr">
        <is>
          <t>일배</t>
        </is>
      </c>
      <c r="E1037" t="n">
        <v>6.1</v>
      </c>
      <c r="F1037" t="inlineStr">
        <is>
          <t>±6.1kg</t>
        </is>
      </c>
      <c r="G1037" t="inlineStr">
        <is>
          <t>SET</t>
        </is>
      </c>
      <c r="H1037" t="n">
        <v>535300</v>
      </c>
      <c r="I1037" t="n">
        <v>10706</v>
      </c>
      <c r="J1037" t="inlineStr">
        <is>
          <t xml:space="preserve">킹타이거새우(말레이시아)100%+눈꽃치즈{자연치즈99%[모짜렐라치즈(외국산:미국,독일,터기등/우유,식염,배양액,우유응고효소,염화칼슘],분말셀룰로스1%}
</t>
        </is>
      </c>
      <c r="K1037" t="inlineStr">
        <is>
          <t>★1인분 구성 : 킹타이거새우 85g 1마리 + 눈꽃치즈 16g
★50인분 구성 : 킹타이거새우 85g 60마리 + 눈꽃치즈 1kg</t>
        </is>
      </c>
      <c r="L1037"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7" t="n">
        <v>2.9</v>
      </c>
      <c r="N1037" t="inlineStr"/>
      <c r="O1037" t="inlineStr">
        <is>
          <t>과세</t>
        </is>
      </c>
      <c r="P1037" t="inlineStr"/>
      <c r="Q1037" t="inlineStr"/>
      <c r="R1037" t="inlineStr"/>
    </row>
    <row r="1038">
      <c r="A1038" t="inlineStr">
        <is>
          <t>수산</t>
        </is>
      </c>
      <c r="B1038" t="inlineStr"/>
      <c r="C1038" t="inlineStr">
        <is>
          <t>[65인분SET]킹타이거새우62g세트(킹65+눈1)</t>
        </is>
      </c>
      <c r="D1038" t="inlineStr">
        <is>
          <t>일배</t>
        </is>
      </c>
      <c r="E1038" t="n">
        <v>5</v>
      </c>
      <c r="F1038" t="inlineStr">
        <is>
          <t>±5kg</t>
        </is>
      </c>
      <c r="G1038" t="inlineStr">
        <is>
          <t>SET</t>
        </is>
      </c>
      <c r="H1038" t="n">
        <v>319000</v>
      </c>
      <c r="I1038" t="n">
        <v>6380</v>
      </c>
      <c r="J1038" t="inlineStr">
        <is>
          <t xml:space="preserve">킹타이거새우(말레이시아)100%+눈꽃치즈{자연치즈99%[모짜렐라치즈(외국산:미국,독일,터기등/우유,식염,배양액,우유응고효소,염화칼슘],분말셀룰로스1%}
</t>
        </is>
      </c>
      <c r="K1038" t="inlineStr">
        <is>
          <t>★1인분 구성 : 킹타이거새우 62g 1마리 + 눈꽃치즈 15g
★50인분 구성 : 킹타이거새우 62g 65마리 + 눈꽃치즈 1kg</t>
        </is>
      </c>
      <c r="L1038"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8" t="n">
        <v>2.9</v>
      </c>
      <c r="N1038" t="inlineStr"/>
      <c r="O1038" t="inlineStr">
        <is>
          <t>과세</t>
        </is>
      </c>
      <c r="P1038" t="inlineStr"/>
      <c r="Q1038" t="inlineStr"/>
      <c r="R1038" t="inlineStr"/>
    </row>
    <row r="1039">
      <c r="A1039" t="inlineStr">
        <is>
          <t>수산</t>
        </is>
      </c>
      <c r="B1039" t="inlineStr"/>
      <c r="C1039" t="inlineStr">
        <is>
          <t>[수입산]킹타이거새우(활복)</t>
        </is>
      </c>
      <c r="D1039" t="inlineStr">
        <is>
          <t>일배</t>
        </is>
      </c>
      <c r="E1039" t="n">
        <v>0.08500000000000001</v>
      </c>
      <c r="F1039" t="inlineStr">
        <is>
          <t>±85g
(1마리당)</t>
        </is>
      </c>
      <c r="G1039" t="inlineStr">
        <is>
          <t>개</t>
        </is>
      </c>
      <c r="H1039" t="n">
        <v>8600</v>
      </c>
      <c r="I1039" t="inlineStr"/>
      <c r="J1039" t="inlineStr">
        <is>
          <t xml:space="preserve">킹타이거새우(말레이시아)100%
</t>
        </is>
      </c>
      <c r="K1039" t="inlineStr">
        <is>
          <t>★영업일기준 5일전 발주★
새우 약 가로7cm+세로24cm</t>
        </is>
      </c>
      <c r="L1039" t="inlineStr">
        <is>
          <t>1. 새우를 해동후 세척없이 조리 가능하지만 혹시나 세척을 원하시는 경우, 흐르는물에 가볍게 세척
2. 오븐에 180℃로 15~17분 정도 관찰조리</t>
        </is>
      </c>
      <c r="M1039" t="n">
        <v>9</v>
      </c>
      <c r="N1039" t="inlineStr">
        <is>
          <t>HACCP</t>
        </is>
      </c>
      <c r="O1039" t="inlineStr">
        <is>
          <t>면세</t>
        </is>
      </c>
      <c r="P1039" t="n">
        <v>60</v>
      </c>
      <c r="Q1039" t="inlineStr">
        <is>
          <t>12개월</t>
        </is>
      </c>
      <c r="R1039" t="inlineStr">
        <is>
          <t>냉동</t>
        </is>
      </c>
    </row>
    <row r="1040">
      <c r="A1040" t="inlineStr">
        <is>
          <t>수산</t>
        </is>
      </c>
      <c r="B1040" t="inlineStr"/>
      <c r="C1040" t="inlineStr">
        <is>
          <t>[수입산]킹타이거새우(활복)</t>
        </is>
      </c>
      <c r="D1040" t="inlineStr">
        <is>
          <t>일배</t>
        </is>
      </c>
      <c r="E1040" t="n">
        <v>0.062</v>
      </c>
      <c r="F1040" t="inlineStr">
        <is>
          <t>±62g
(1마리당)</t>
        </is>
      </c>
      <c r="G1040" t="inlineStr">
        <is>
          <t>개</t>
        </is>
      </c>
      <c r="H1040" t="n">
        <v>4600</v>
      </c>
      <c r="I1040" t="inlineStr"/>
      <c r="J1040" t="inlineStr">
        <is>
          <t xml:space="preserve">킹타이거새우(말레이시아)100%
</t>
        </is>
      </c>
      <c r="K1040" t="inlineStr">
        <is>
          <t>★영업일기준 5일전 발주★
새우 약 가로6cm+세로20cm</t>
        </is>
      </c>
      <c r="L1040" t="inlineStr">
        <is>
          <t>1. 새우를 해동후 세척없이 조리 가능하지만 혹시나 세척을 원하시는 경우, 흐르는물에 가볍게 세척
2. 오븐에 180℃로 15~17분 정도 관찰조리</t>
        </is>
      </c>
      <c r="M1040" t="n">
        <v>9</v>
      </c>
      <c r="N1040" t="inlineStr">
        <is>
          <t>HACCP</t>
        </is>
      </c>
      <c r="O1040" t="inlineStr">
        <is>
          <t>면세</t>
        </is>
      </c>
      <c r="P1040" t="n">
        <v>90</v>
      </c>
      <c r="Q1040" t="inlineStr">
        <is>
          <t>12개월</t>
        </is>
      </c>
      <c r="R1040" t="inlineStr">
        <is>
          <t>냉동</t>
        </is>
      </c>
    </row>
    <row r="1041">
      <c r="A1041" t="inlineStr">
        <is>
          <t>수산</t>
        </is>
      </c>
      <c r="B1041" t="inlineStr"/>
      <c r="C1041" t="inlineStr">
        <is>
          <t>[국내산]튀겨먹는달고기순살세트(소스포함)(상큼소스)
(6kg이상발주)</t>
        </is>
      </c>
      <c r="D1041" t="inlineStr">
        <is>
          <t>일배</t>
        </is>
      </c>
      <c r="E1041" t="n">
        <v>1</v>
      </c>
      <c r="F1041" t="inlineStr">
        <is>
          <t>±50gX20개</t>
        </is>
      </c>
      <c r="G1041" t="inlineStr">
        <is>
          <t>봉</t>
        </is>
      </c>
      <c r="H1041" t="n">
        <v>29700</v>
      </c>
      <c r="I1041" t="n">
        <v>1485</v>
      </c>
      <c r="J1041" t="inlineStr">
        <is>
          <t xml:space="preserve">달고기순살(국내산)100% 1kg+물결파우더 200g(무상제공)+상큼소스200g(무상제공)
</t>
        </is>
      </c>
      <c r="K1041" t="inlineStr">
        <is>
          <t>★소스 무상제공이므로 최소 발주 6kg 이상 공급가능★</t>
        </is>
      </c>
      <c r="L1041" t="inlineStr">
        <is>
          <t>1. 해동후 물기를 완전 제거 시킵니다.
2. 물결파우더를 골고루 달고기에 묻힙니다.
3. 180도 에서 약3분~5분 관찰하면서 튀깁니다.</t>
        </is>
      </c>
      <c r="M1041" t="inlineStr">
        <is>
          <t>1,4,5,6,16</t>
        </is>
      </c>
      <c r="N1041" t="inlineStr">
        <is>
          <t>HACCP</t>
        </is>
      </c>
      <c r="O1041" t="inlineStr">
        <is>
          <t>면세</t>
        </is>
      </c>
      <c r="P1041" t="n">
        <v>10</v>
      </c>
      <c r="Q1041" t="inlineStr">
        <is>
          <t>12개월</t>
        </is>
      </c>
      <c r="R1041" t="inlineStr">
        <is>
          <t>냉동</t>
        </is>
      </c>
    </row>
    <row r="1042">
      <c r="A1042" t="inlineStr">
        <is>
          <t>수산</t>
        </is>
      </c>
      <c r="B1042" t="inlineStr"/>
      <c r="C1042" t="inlineStr">
        <is>
          <t xml:space="preserve">	[직송][미국산]허니버터연어스테이크(잔가시제거)(오븐용)-양식</t>
        </is>
      </c>
      <c r="D1042" t="inlineStr">
        <is>
          <t>일배</t>
        </is>
      </c>
      <c r="E1042" t="n">
        <v>0.05</v>
      </c>
      <c r="F1042" t="inlineStr">
        <is>
          <t>50g</t>
        </is>
      </c>
      <c r="G1042" t="inlineStr">
        <is>
          <t>개</t>
        </is>
      </c>
      <c r="H1042" t="inlineStr"/>
      <c r="I1042" t="n">
        <v>2100</v>
      </c>
      <c r="J1042" t="inlineStr">
        <is>
          <t xml:space="preserve">연어살(미국산)98%,허니버터분말1.5% 외
</t>
        </is>
      </c>
      <c r="K1042" t="inlineStr">
        <is>
          <t>★칠레산(최상)과 맛 비슷
★잔가시제거율90%(일부 잔가시가 간혹 있을 가능성있음)</t>
        </is>
      </c>
      <c r="L1042" t="inlineStr">
        <is>
          <t>【조리방법】오븐전용 : 180~185℃온도 → 20~25분간
굽는다</t>
        </is>
      </c>
      <c r="M1042" t="inlineStr">
        <is>
          <t>2,5</t>
        </is>
      </c>
      <c r="N1042" t="inlineStr">
        <is>
          <t>HACCP</t>
        </is>
      </c>
      <c r="O1042" t="inlineStr">
        <is>
          <t>과세</t>
        </is>
      </c>
      <c r="P1042" t="n">
        <v>180</v>
      </c>
      <c r="Q1042" t="inlineStr">
        <is>
          <t>12개월</t>
        </is>
      </c>
      <c r="R1042" t="inlineStr">
        <is>
          <t>냉동</t>
        </is>
      </c>
    </row>
    <row r="1043">
      <c r="A1043" t="inlineStr">
        <is>
          <t>수산</t>
        </is>
      </c>
      <c r="B1043" t="inlineStr"/>
      <c r="C1043" t="inlineStr">
        <is>
          <t xml:space="preserve">	[직송][미국산]허니버터연어스테이크(잔가시제거)(오븐용)-양식</t>
        </is>
      </c>
      <c r="D1043" t="inlineStr">
        <is>
          <t>일배</t>
        </is>
      </c>
      <c r="E1043" t="n">
        <v>0.07000000000000001</v>
      </c>
      <c r="F1043" t="inlineStr">
        <is>
          <t>70g</t>
        </is>
      </c>
      <c r="G1043" t="inlineStr">
        <is>
          <t>개</t>
        </is>
      </c>
      <c r="H1043" t="inlineStr"/>
      <c r="I1043" t="n">
        <v>2900</v>
      </c>
      <c r="J1043" t="inlineStr">
        <is>
          <t xml:space="preserve">연어살(미국산)98%,허니버터분말1% 외
</t>
        </is>
      </c>
      <c r="K1043" t="inlineStr">
        <is>
          <t>★칠레산(최상)과 맛 비슷
★잔가시제거율90%(일부 잔가시가 간혹 있을 가능성있음)</t>
        </is>
      </c>
      <c r="L1043" t="inlineStr">
        <is>
          <t>【조리방법】오븐전용 : 180~185℃온도 → 20~25분간
굽는다</t>
        </is>
      </c>
      <c r="M1043" t="inlineStr">
        <is>
          <t>2,5</t>
        </is>
      </c>
      <c r="N1043" t="inlineStr">
        <is>
          <t>HACCP</t>
        </is>
      </c>
      <c r="O1043" t="inlineStr">
        <is>
          <t>과세</t>
        </is>
      </c>
      <c r="P1043" t="n">
        <v>120</v>
      </c>
      <c r="Q1043" t="inlineStr">
        <is>
          <t>12개월</t>
        </is>
      </c>
      <c r="R1043" t="inlineStr">
        <is>
          <t>냉동</t>
        </is>
      </c>
    </row>
    <row r="1044">
      <c r="A1044" t="inlineStr">
        <is>
          <t>수산</t>
        </is>
      </c>
      <c r="B1044" t="inlineStr"/>
      <c r="C1044" t="inlineStr">
        <is>
          <t>[직송][미국산]치즈갈릭연어스테이크(잔가시제거)(오븐용)-양식</t>
        </is>
      </c>
      <c r="D1044" t="inlineStr">
        <is>
          <t>일배</t>
        </is>
      </c>
      <c r="E1044" t="n">
        <v>0.05</v>
      </c>
      <c r="F1044" t="inlineStr">
        <is>
          <t>50g</t>
        </is>
      </c>
      <c r="G1044" t="inlineStr">
        <is>
          <t>개</t>
        </is>
      </c>
      <c r="H1044" t="inlineStr"/>
      <c r="I1044" t="n">
        <v>2100</v>
      </c>
      <c r="J1044" t="inlineStr">
        <is>
          <t xml:space="preserve">연어살(미국산)98%,치즈혼합분말1%,마늘분말 외
</t>
        </is>
      </c>
      <c r="K1044" t="inlineStr">
        <is>
          <t>★칠레산(최상)과 맛 비슷
★잔가시제거율90%(일부 잔가시가 간혹 있을 가능성있음)</t>
        </is>
      </c>
      <c r="L1044" t="inlineStr">
        <is>
          <t>【조리방법】오븐전용 : 180~185℃온도 → 20~25분간
굽는다</t>
        </is>
      </c>
      <c r="M1044" t="inlineStr">
        <is>
          <t>2,5</t>
        </is>
      </c>
      <c r="N1044" t="inlineStr">
        <is>
          <t>HACCP</t>
        </is>
      </c>
      <c r="O1044" t="inlineStr">
        <is>
          <t>면세</t>
        </is>
      </c>
      <c r="P1044" t="n">
        <v>180</v>
      </c>
      <c r="Q1044" t="inlineStr">
        <is>
          <t>12개월</t>
        </is>
      </c>
      <c r="R1044" t="inlineStr">
        <is>
          <t>냉동</t>
        </is>
      </c>
    </row>
    <row r="1045">
      <c r="A1045" t="inlineStr">
        <is>
          <t>수산</t>
        </is>
      </c>
      <c r="B1045" t="inlineStr"/>
      <c r="C1045" t="inlineStr">
        <is>
          <t xml:space="preserve">	[직송][미국산]치즈갈릭연어스테이크(잔가시제거)(오븐용)-양식</t>
        </is>
      </c>
      <c r="D1045" t="inlineStr">
        <is>
          <t>일배</t>
        </is>
      </c>
      <c r="E1045" t="n">
        <v>0.07000000000000001</v>
      </c>
      <c r="F1045" t="inlineStr">
        <is>
          <t>70g</t>
        </is>
      </c>
      <c r="G1045" t="inlineStr">
        <is>
          <t>개</t>
        </is>
      </c>
      <c r="H1045" t="inlineStr"/>
      <c r="I1045" t="n">
        <v>2900</v>
      </c>
      <c r="J1045" t="inlineStr">
        <is>
          <t xml:space="preserve">연어살(미국산)98%,치즈혼합분말1%,마늘분말 외
</t>
        </is>
      </c>
      <c r="K1045" t="inlineStr">
        <is>
          <t>★칠레산(최상)과 맛 비슷
★잔가시제거율90%(일부 잔가시가 간혹 있을 가능성있음)</t>
        </is>
      </c>
      <c r="L1045" t="inlineStr">
        <is>
          <t>【조리방법】오븐전용 : 180~185℃온도 → 20~25분간
굽는다</t>
        </is>
      </c>
      <c r="M1045" t="inlineStr">
        <is>
          <t>2,5</t>
        </is>
      </c>
      <c r="N1045" t="inlineStr">
        <is>
          <t>HACCP</t>
        </is>
      </c>
      <c r="O1045" t="inlineStr">
        <is>
          <t>면세</t>
        </is>
      </c>
      <c r="P1045" t="n">
        <v>120</v>
      </c>
      <c r="Q1045" t="inlineStr">
        <is>
          <t>12개월</t>
        </is>
      </c>
      <c r="R1045" t="inlineStr">
        <is>
          <t>냉동</t>
        </is>
      </c>
    </row>
    <row r="1046">
      <c r="A1046" t="inlineStr">
        <is>
          <t>세트</t>
        </is>
      </c>
      <c r="B1046" t="inlineStr"/>
      <c r="C1046" t="inlineStr">
        <is>
          <t>[흑당밀크티50인분SET]흑당밀크티세트(밀1+흑1)</t>
        </is>
      </c>
      <c r="D1046" t="inlineStr">
        <is>
          <t>SET</t>
        </is>
      </c>
      <c r="E1046" t="n">
        <v>2</v>
      </c>
      <c r="F1046" t="inlineStr">
        <is>
          <t>2kg</t>
        </is>
      </c>
      <c r="G1046" t="inlineStr">
        <is>
          <t>set</t>
        </is>
      </c>
      <c r="H1046" t="n">
        <v>24600</v>
      </c>
      <c r="I1046" t="n">
        <v>492</v>
      </c>
      <c r="J104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46" t="inlineStr">
        <is>
          <t>★1인분 구성: 밀크티베이스 20g + 흑당시럽 20g
★50인분 구선: 비정제흑당시럽 1kg 1봉+밀크티베이스 1kg 1봉</t>
        </is>
      </c>
      <c r="L1046" t="inlineStr">
        <is>
          <t>활용 레시피 : 흑당시럽20g+우유200ml+밀크티베이스20g+각얼음
*기호에 따라 양을 조절해주세요[종이컵10온스(약330ml)사용]</t>
        </is>
      </c>
      <c r="M1046" t="n">
        <v>2</v>
      </c>
      <c r="N1046" t="inlineStr"/>
      <c r="O1046" t="inlineStr">
        <is>
          <t>과세</t>
        </is>
      </c>
      <c r="P1046" t="inlineStr"/>
      <c r="Q1046" t="inlineStr"/>
      <c r="R1046" t="inlineStr"/>
    </row>
    <row r="1047">
      <c r="A1047" t="inlineStr">
        <is>
          <t>세트</t>
        </is>
      </c>
      <c r="B1047" t="inlineStr"/>
      <c r="C1047" t="inlineStr">
        <is>
          <t>[달고나밀크티50인분SET]달고나밀크티세트(달1+밀1)</t>
        </is>
      </c>
      <c r="D1047" t="inlineStr">
        <is>
          <t>SET</t>
        </is>
      </c>
      <c r="E1047" t="n">
        <v>2</v>
      </c>
      <c r="F1047" t="inlineStr">
        <is>
          <t>2kg</t>
        </is>
      </c>
      <c r="G1047" t="inlineStr">
        <is>
          <t>set</t>
        </is>
      </c>
      <c r="H1047" t="n">
        <v>41200</v>
      </c>
      <c r="I1047" t="n">
        <v>824</v>
      </c>
      <c r="J104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47" t="inlineStr">
        <is>
          <t>★1인분 구성: 달고나 20g + 밀크티 20g
★50인분 구선: 우리학교카페달고나 1kg 1봉+밀크티베이스 1kg 1봉</t>
        </is>
      </c>
      <c r="L1047" t="inlineStr">
        <is>
          <t>*활용 레시피 : 달고나20g(아주 잘게부시기)+우유200ml+밀크티베이스20g+각얼음
*기호에 따라 양을 조절해주세요[종이컵10온스(약330ml)사용]</t>
        </is>
      </c>
      <c r="M1047" t="n">
        <v>2</v>
      </c>
      <c r="N1047" t="inlineStr"/>
      <c r="O1047" t="inlineStr">
        <is>
          <t>과세</t>
        </is>
      </c>
      <c r="P1047" t="inlineStr"/>
      <c r="Q1047" t="inlineStr"/>
      <c r="R1047" t="inlineStr"/>
    </row>
    <row r="1048">
      <c r="A1048" t="inlineStr">
        <is>
          <t>세트</t>
        </is>
      </c>
      <c r="B1048" t="inlineStr"/>
      <c r="C1048" t="inlineStr">
        <is>
          <t>[흑당달고나50인분SET]흑당달고나세트(흑1+달1)</t>
        </is>
      </c>
      <c r="D1048" t="inlineStr">
        <is>
          <t>SET</t>
        </is>
      </c>
      <c r="E1048" t="n">
        <v>2</v>
      </c>
      <c r="F1048" t="inlineStr">
        <is>
          <t>2kg</t>
        </is>
      </c>
      <c r="G1048" t="inlineStr">
        <is>
          <t>set</t>
        </is>
      </c>
      <c r="H1048" t="n">
        <v>31500</v>
      </c>
      <c r="I1048" t="n">
        <v>630</v>
      </c>
      <c r="J1048" t="inlineStr">
        <is>
          <t>▷우리학교카페달고나(토핑용) : 설탕,물엿,탄산수소나트륨 
▷[비정제]사탕수수당을넣은흑당시럽 : 흑설탕40.37%,비정제사탕수수당6.21%,물엿31.06%,카라멜색소0.47%,흑당향0.16%,정제수21.74%</t>
        </is>
      </c>
      <c r="K1048" t="inlineStr">
        <is>
          <t>★1인분 구성: 흑당 20g + 달고나 20g
★50인분 구선: 우리학교카페달고나 1kg 1봉+비정제흑당시럽 1kg 1봉</t>
        </is>
      </c>
      <c r="L1048" t="inlineStr">
        <is>
          <t>*활용 레시피 : 달고나20g(잘게부시기)+우유200ml+흑당시럽20g+각얼음
*기호에 따라 양을 조절해주세요[종이컵10온스(약330ml)사용]</t>
        </is>
      </c>
      <c r="M1048" t="inlineStr"/>
      <c r="N1048" t="inlineStr"/>
      <c r="O1048" t="inlineStr">
        <is>
          <t>과세</t>
        </is>
      </c>
      <c r="P1048" t="inlineStr"/>
      <c r="Q1048" t="inlineStr"/>
      <c r="R1048" t="inlineStr"/>
    </row>
    <row r="1049">
      <c r="A1049" t="inlineStr"/>
      <c r="B1049" t="inlineStr"/>
      <c r="C1049" t="inlineStr">
        <is>
          <t>[비정제]사탕수수당을넣은흑당시럽</t>
        </is>
      </c>
      <c r="D1049" t="inlineStr">
        <is>
          <t>재고</t>
        </is>
      </c>
      <c r="E1049" t="n">
        <v>1</v>
      </c>
      <c r="F1049" t="inlineStr">
        <is>
          <t>1kg</t>
        </is>
      </c>
      <c r="G1049" t="inlineStr">
        <is>
          <t>봉</t>
        </is>
      </c>
      <c r="H1049" t="n">
        <v>7700</v>
      </c>
      <c r="I1049" t="inlineStr"/>
      <c r="J1049" t="inlineStr">
        <is>
          <t>흑설탕40.37%,비정제사탕수수당6.21%,물엿31.06%,카라멜색소0.47%,흑당향0.16%,정제수21.74%</t>
        </is>
      </c>
      <c r="K1049" t="inlineStr">
        <is>
          <t>★초록나무 ONLY ONE★</t>
        </is>
      </c>
      <c r="L1049" t="inlineStr">
        <is>
          <t xml:space="preserve">활용 레시피 : 와플 등 토핑용,흑당밀크티,흑당달고나라떼,흑당버블티 등
 tip)흑당밀크티 : 흑당시럽20g+우유200ml+밀크티베이스20g+각얼음
</t>
        </is>
      </c>
      <c r="M1049" t="inlineStr">
        <is>
          <t>X</t>
        </is>
      </c>
      <c r="N1049" t="inlineStr">
        <is>
          <t>haccp</t>
        </is>
      </c>
      <c r="O1049" t="inlineStr">
        <is>
          <t>과세</t>
        </is>
      </c>
      <c r="P1049" t="n">
        <v>10</v>
      </c>
      <c r="Q1049" t="inlineStr">
        <is>
          <t>18개월</t>
        </is>
      </c>
      <c r="R1049" t="inlineStr">
        <is>
          <t>실온</t>
        </is>
      </c>
    </row>
    <row r="1050">
      <c r="A1050" t="inlineStr">
        <is>
          <t>세트</t>
        </is>
      </c>
      <c r="B1050" t="inlineStr"/>
      <c r="C1050" t="inlineStr">
        <is>
          <t>[50인분SET]밀크티베이스컵세트
(밀크티1+컵1)</t>
        </is>
      </c>
      <c r="D1050" t="inlineStr">
        <is>
          <t>SET</t>
        </is>
      </c>
      <c r="E1050" t="n">
        <v>1</v>
      </c>
      <c r="F1050" t="inlineStr">
        <is>
          <t>1kg</t>
        </is>
      </c>
      <c r="G1050" t="inlineStr">
        <is>
          <t>set</t>
        </is>
      </c>
      <c r="H1050" t="n">
        <v>24700</v>
      </c>
      <c r="I1050" t="n">
        <v>494</v>
      </c>
      <c r="J1050" t="inlineStr">
        <is>
          <t>우리학교카페오리지널밀크티베이스: 홍차분말4.02%,우유(국내산)25.15%,전지분유(국내산)3.12%,식물성크림3.12%,물엿44.07%,설탕6.24%,정제염0.18%,정제수12.58% 외</t>
        </is>
      </c>
      <c r="K1050" t="inlineStr">
        <is>
          <t>★1인분 구성: 밀크티베이스 20g
★50인분 구성: 밀크티베이스 1kg 1봉</t>
        </is>
      </c>
      <c r="L1050" t="inlineStr">
        <is>
          <t>tip)아이스홍차라떼=밀크티베이스20g+우유200ml+각얼음</t>
        </is>
      </c>
      <c r="M1050" t="n">
        <v>2</v>
      </c>
      <c r="N1050" t="inlineStr"/>
      <c r="O1050" t="inlineStr">
        <is>
          <t>과세</t>
        </is>
      </c>
      <c r="P1050" t="inlineStr"/>
      <c r="Q1050" t="inlineStr"/>
      <c r="R1050" t="inlineStr"/>
    </row>
    <row r="1051">
      <c r="A1051" t="inlineStr">
        <is>
          <t>세트</t>
        </is>
      </c>
      <c r="B1051" t="inlineStr"/>
      <c r="C1051" t="inlineStr">
        <is>
          <t>[50인분SET]흑당밀크티컵세트
(밀크1+흑당1+컵1)</t>
        </is>
      </c>
      <c r="D1051" t="inlineStr">
        <is>
          <t>SET</t>
        </is>
      </c>
      <c r="E1051" t="n">
        <v>2</v>
      </c>
      <c r="F1051" t="inlineStr">
        <is>
          <t>2kg</t>
        </is>
      </c>
      <c r="G1051" t="inlineStr">
        <is>
          <t>set</t>
        </is>
      </c>
      <c r="H1051" t="n">
        <v>31900</v>
      </c>
      <c r="I1051" t="n">
        <v>638</v>
      </c>
      <c r="J1051"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51" t="inlineStr">
        <is>
          <t>★1인분 구성: 밀크티베이스 20g + 흑당시럽 20g
★50인분 구성: 비정제흑당시럽 1kg 1봉+밀크티베이스 1kg 1봉</t>
        </is>
      </c>
      <c r="L1051" t="inlineStr">
        <is>
          <t>활용 레시피 : 흑당시럽20g+우유200ml+밀크티베이스20g+각얼음
*기호에 따라 양을 조절해주세요[종이컵10온스(약330ml)사용]</t>
        </is>
      </c>
      <c r="M1051" t="n">
        <v>2</v>
      </c>
      <c r="N1051" t="inlineStr"/>
      <c r="O1051" t="inlineStr">
        <is>
          <t>과세</t>
        </is>
      </c>
      <c r="P1051" t="inlineStr"/>
      <c r="Q1051" t="inlineStr"/>
      <c r="R1051" t="inlineStr"/>
    </row>
    <row r="1052">
      <c r="A1052" t="inlineStr">
        <is>
          <t>세트</t>
        </is>
      </c>
      <c r="B1052" t="inlineStr"/>
      <c r="C1052" t="inlineStr">
        <is>
          <t>[50인분SET]달고나밀크티컵세트
(달1+밀1+컵1)</t>
        </is>
      </c>
      <c r="D1052" t="inlineStr">
        <is>
          <t>SET</t>
        </is>
      </c>
      <c r="E1052" t="n">
        <v>2</v>
      </c>
      <c r="F1052" t="inlineStr">
        <is>
          <t>2kg</t>
        </is>
      </c>
      <c r="G1052" t="inlineStr">
        <is>
          <t>set</t>
        </is>
      </c>
      <c r="H1052" t="n">
        <v>48900</v>
      </c>
      <c r="I1052" t="n">
        <v>978</v>
      </c>
      <c r="J1052"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52" t="inlineStr">
        <is>
          <t>★1인분 구성: 달고나 20g + 밀크티 20g
★50인분 구성: 우리학교카페달고나 1kg 1봉+밀크티베이스 1kg 1봉</t>
        </is>
      </c>
      <c r="L1052" t="inlineStr">
        <is>
          <t>*활용 레시피 : 달고나20g(아주 잘게부시기)+우유200ml+밀크티베이스20g+각얼음
*기호에 따라 양을 조절해주세요[종이컵10온스(약330ml)사용]</t>
        </is>
      </c>
      <c r="M1052" t="n">
        <v>2</v>
      </c>
      <c r="N1052" t="inlineStr"/>
      <c r="O1052" t="inlineStr">
        <is>
          <t>과세</t>
        </is>
      </c>
      <c r="P1052" t="inlineStr"/>
      <c r="Q1052" t="inlineStr"/>
      <c r="R1052" t="inlineStr"/>
    </row>
    <row r="1053">
      <c r="A1053" t="inlineStr">
        <is>
          <t>세트</t>
        </is>
      </c>
      <c r="B1053" t="inlineStr"/>
      <c r="C1053" t="inlineStr">
        <is>
          <t>[50인분SET]흑당달고나컵세트
(흑1+달1+컵1)</t>
        </is>
      </c>
      <c r="D1053" t="inlineStr">
        <is>
          <t>SET</t>
        </is>
      </c>
      <c r="E1053" t="n">
        <v>2</v>
      </c>
      <c r="F1053" t="inlineStr">
        <is>
          <t>2kg</t>
        </is>
      </c>
      <c r="G1053" t="inlineStr">
        <is>
          <t>set</t>
        </is>
      </c>
      <c r="H1053" t="n">
        <v>39200</v>
      </c>
      <c r="I1053" t="n">
        <v>784</v>
      </c>
      <c r="J1053" t="inlineStr">
        <is>
          <t>▷우리학교카페달고나(토핑용) : 설탕,물엿,탄산수소나트륨 
▷[비정제]사탕수수당을넣은흑당시럽 : 흑설탕40.37%,비정제사탕수수당6.21%,물엿31.06%,카라멜색소0.47%,흑당향0.16%,정제수21.74%</t>
        </is>
      </c>
      <c r="K1053" t="inlineStr">
        <is>
          <t>★1인분 구성: 흑당 20g + 달고나 20g
★50인분 구성: 우리학교카페달고나 1kg 1봉+비정제흑당시럽 1kg 1봉</t>
        </is>
      </c>
      <c r="L1053" t="inlineStr">
        <is>
          <t>*활용 레시피 : 달고나20g(잘게부시기)+우유200ml+흑당시럽20g+각얼음
*기호에 따라 양을 조절해주세요[종이컵10온스(약330ml)사용]</t>
        </is>
      </c>
      <c r="M1053" t="inlineStr"/>
      <c r="N1053" t="inlineStr"/>
      <c r="O1053" t="inlineStr">
        <is>
          <t>과세</t>
        </is>
      </c>
      <c r="P1053" t="inlineStr"/>
      <c r="Q1053" t="inlineStr"/>
      <c r="R1053" t="inlineStr"/>
    </row>
    <row r="1054">
      <c r="A1054" t="inlineStr"/>
      <c r="B1054" t="inlineStr"/>
      <c r="C1054" t="inlineStr">
        <is>
          <t>우리학교카페오리지널밀크티베이스</t>
        </is>
      </c>
      <c r="D1054" t="inlineStr">
        <is>
          <t>재고</t>
        </is>
      </c>
      <c r="E1054" t="n">
        <v>1</v>
      </c>
      <c r="F1054" t="inlineStr">
        <is>
          <t>1kg</t>
        </is>
      </c>
      <c r="G1054" t="inlineStr">
        <is>
          <t>봉</t>
        </is>
      </c>
      <c r="H1054" t="n">
        <v>17300</v>
      </c>
      <c r="I1054" t="inlineStr"/>
      <c r="J1054" t="inlineStr">
        <is>
          <t>홍차분말4.02%,우유(국내산)25.15%,전지분유(국내산)3.12%,식물성크림3.12%,물엿44.07%,설탕6.24%,정제염0.18%,정제수12.58% 외</t>
        </is>
      </c>
      <c r="K1054" t="inlineStr">
        <is>
          <t>★초록나무 ONLY ONE★</t>
        </is>
      </c>
      <c r="L1054" t="inlineStr">
        <is>
          <t>활용 레시피 : 흑당밀크티,달고나밀크티,홍차라떼,버블티 등
tip)아이스홍차라떼=밀크티베이스20g+우유200ml+각얼음</t>
        </is>
      </c>
      <c r="M1054" t="n">
        <v>2</v>
      </c>
      <c r="N1054" t="inlineStr">
        <is>
          <t>haccp</t>
        </is>
      </c>
      <c r="O1054" t="inlineStr">
        <is>
          <t>과세</t>
        </is>
      </c>
      <c r="P1054" t="n">
        <v>10</v>
      </c>
      <c r="Q1054" t="inlineStr">
        <is>
          <t>18개월</t>
        </is>
      </c>
      <c r="R1054" t="inlineStr">
        <is>
          <t>실온</t>
        </is>
      </c>
    </row>
    <row r="1055">
      <c r="A1055" t="inlineStr"/>
      <c r="B1055" t="inlineStr"/>
      <c r="C1055" t="inlineStr">
        <is>
          <t>우리학교카페달고나(토핑용)</t>
        </is>
      </c>
      <c r="D1055" t="inlineStr">
        <is>
          <t>재고</t>
        </is>
      </c>
      <c r="E1055" t="n">
        <v>1</v>
      </c>
      <c r="F1055" t="inlineStr">
        <is>
          <t>1kg</t>
        </is>
      </c>
      <c r="G1055" t="inlineStr">
        <is>
          <t>봉</t>
        </is>
      </c>
      <c r="H1055" t="n">
        <v>24400</v>
      </c>
      <c r="I1055" t="inlineStr"/>
      <c r="J1055" t="inlineStr">
        <is>
          <t>설탕,물엿,탄산수소나트륨</t>
        </is>
      </c>
      <c r="K1055" t="inlineStr">
        <is>
          <t>크기가 큰 조각부터 분태, 가루까지 섞여있습니다. 원하시는 토핑 크기로 부셔서 사용하세요</t>
        </is>
      </c>
      <c r="L1055" t="inlineStr"/>
      <c r="M1055" t="inlineStr">
        <is>
          <t>X</t>
        </is>
      </c>
      <c r="N1055" t="inlineStr">
        <is>
          <t>haccp</t>
        </is>
      </c>
      <c r="O1055" t="inlineStr">
        <is>
          <t>과세</t>
        </is>
      </c>
      <c r="P1055" t="n">
        <v>10</v>
      </c>
      <c r="Q1055" t="inlineStr">
        <is>
          <t>24개월</t>
        </is>
      </c>
      <c r="R1055" t="inlineStr">
        <is>
          <t>실온</t>
        </is>
      </c>
    </row>
    <row r="1056">
      <c r="A1056" t="inlineStr"/>
      <c r="B1056" t="inlineStr"/>
      <c r="C1056" t="inlineStr">
        <is>
          <t>[국내산]초코라이스칩(개별포장)
-★초록나무 ONLY ONE★</t>
        </is>
      </c>
      <c r="D1056" t="inlineStr">
        <is>
          <t>재고</t>
        </is>
      </c>
      <c r="E1056" t="n">
        <v>0.5</v>
      </c>
      <c r="F1056" t="inlineStr">
        <is>
          <t>500g
(약5g)</t>
        </is>
      </c>
      <c r="G1056" t="inlineStr">
        <is>
          <t>봉</t>
        </is>
      </c>
      <c r="H1056" t="n">
        <v>24800</v>
      </c>
      <c r="I1056" t="inlineStr"/>
      <c r="J1056"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K1056" t="inlineStr">
        <is>
          <t>낱개 90~100개 사이</t>
        </is>
      </c>
      <c r="L1056" t="inlineStr"/>
      <c r="M1056" t="inlineStr">
        <is>
          <t>②⑤</t>
        </is>
      </c>
      <c r="N1056" t="inlineStr">
        <is>
          <t>haccp</t>
        </is>
      </c>
      <c r="O1056" t="inlineStr">
        <is>
          <t>과세</t>
        </is>
      </c>
      <c r="P1056" t="n">
        <v>10</v>
      </c>
      <c r="Q1056" t="inlineStr">
        <is>
          <t>24개월</t>
        </is>
      </c>
      <c r="R1056" t="inlineStr">
        <is>
          <t>실온</t>
        </is>
      </c>
    </row>
    <row r="1057">
      <c r="A1057" t="inlineStr"/>
      <c r="B1057" t="inlineStr"/>
      <c r="C1057" t="inlineStr">
        <is>
          <t>[우리쌀]빅도라에몽(슈크림)</t>
        </is>
      </c>
      <c r="D1057" t="inlineStr">
        <is>
          <t>재고</t>
        </is>
      </c>
      <c r="E1057" t="n">
        <v>1</v>
      </c>
      <c r="F1057" t="inlineStr">
        <is>
          <t>50gX20개</t>
        </is>
      </c>
      <c r="G1057" t="inlineStr">
        <is>
          <t>봉</t>
        </is>
      </c>
      <c r="H1057" t="n">
        <v>22900</v>
      </c>
      <c r="I1057" t="n">
        <v>1145</v>
      </c>
      <c r="J1057" t="inlineStr">
        <is>
          <t>프리믹스[쌀가루, 백설탕 등],커스타드크림[백설탕,난백(국산)등],계란(국산),옥수수기름(옥배유),정제수,청주(청종)</t>
        </is>
      </c>
      <c r="K1057" t="inlineStr">
        <is>
          <t>가로 약 5cm, 세로 약 8.5cm</t>
        </is>
      </c>
      <c r="L1057" t="inlineStr">
        <is>
          <t xml:space="preserve">해동후 섭취
※ 오븐조리시
① 180 ~ 200 ℃ 에서 2 ~ 3분간 관찰조리
</t>
        </is>
      </c>
      <c r="M1057" t="inlineStr">
        <is>
          <t>1,2,5
[6,14(혼입가능)]</t>
        </is>
      </c>
      <c r="N1057" t="inlineStr">
        <is>
          <t>haccp</t>
        </is>
      </c>
      <c r="O1057" t="inlineStr">
        <is>
          <t>과세</t>
        </is>
      </c>
      <c r="P1057" t="n">
        <v>10</v>
      </c>
      <c r="Q1057" t="inlineStr">
        <is>
          <t>9개월</t>
        </is>
      </c>
      <c r="R1057" t="inlineStr">
        <is>
          <t>냉동</t>
        </is>
      </c>
    </row>
    <row r="1058">
      <c r="A1058" t="inlineStr"/>
      <c r="B1058" t="inlineStr"/>
      <c r="C1058" t="inlineStr">
        <is>
          <t>[우리쌀]도라에몽암기빵(슈크림)</t>
        </is>
      </c>
      <c r="D1058" t="inlineStr">
        <is>
          <t>재고</t>
        </is>
      </c>
      <c r="E1058" t="n">
        <v>0.9</v>
      </c>
      <c r="F1058" t="inlineStr">
        <is>
          <t>60gX15개</t>
        </is>
      </c>
      <c r="G1058" t="inlineStr">
        <is>
          <t>봉</t>
        </is>
      </c>
      <c r="H1058" t="n">
        <v>18900</v>
      </c>
      <c r="I1058" t="inlineStr"/>
      <c r="J1058" t="inlineStr">
        <is>
          <t>프리믹스[쌀가루,백설탕 등],커스타드크림[백설탕,난백(국산) 등],계란(국산),옥수수기름(옥배유),정제수,청주(청종)</t>
        </is>
      </c>
      <c r="K1058" t="inlineStr">
        <is>
          <t>가로 약 5cm, 세로 약 8.5cm</t>
        </is>
      </c>
      <c r="L1058" t="inlineStr">
        <is>
          <t xml:space="preserve">해동후 섭취
※ 오븐조리시
① 180 ~ 200 ℃ 에서 2 ~ 3분간 관찰조리
</t>
        </is>
      </c>
      <c r="M1058" t="inlineStr">
        <is>
          <t>1,2,5
[6,14(혼입가능)]</t>
        </is>
      </c>
      <c r="N1058" t="inlineStr">
        <is>
          <t>haccp</t>
        </is>
      </c>
      <c r="O1058" t="inlineStr">
        <is>
          <t>과세</t>
        </is>
      </c>
      <c r="P1058" t="n">
        <v>10</v>
      </c>
      <c r="Q1058" t="inlineStr">
        <is>
          <t>9개월</t>
        </is>
      </c>
      <c r="R1058" t="inlineStr">
        <is>
          <t>냉동</t>
        </is>
      </c>
    </row>
    <row r="1059">
      <c r="A1059" t="inlineStr"/>
      <c r="B1059" t="inlineStr"/>
      <c r="C1059" t="inlineStr">
        <is>
          <t>[우리쌀]호두과자(완제품)</t>
        </is>
      </c>
      <c r="D1059" t="inlineStr">
        <is>
          <t>재고</t>
        </is>
      </c>
      <c r="E1059" t="n">
        <v>1</v>
      </c>
      <c r="F1059" t="inlineStr">
        <is>
          <t>20g*50개</t>
        </is>
      </c>
      <c r="G1059" t="inlineStr">
        <is>
          <t>봉</t>
        </is>
      </c>
      <c r="H1059" t="n">
        <v>19800</v>
      </c>
      <c r="I1059" t="n">
        <v>1260</v>
      </c>
      <c r="J1059" t="inlineStr">
        <is>
          <t>적앙금[팥,강낭콩 등],프리믹스[쌀가루,백설탕 등],전란액,옥수수기름,호두분태3%,정제수,청주</t>
        </is>
      </c>
      <c r="K1059" t="inlineStr">
        <is>
          <t>팥-수입(중국)/ 계란(국내산)
호두 함유됨</t>
        </is>
      </c>
      <c r="L1059" t="inlineStr">
        <is>
          <t>자연해동 후 직접섭취</t>
        </is>
      </c>
      <c r="M1059" t="inlineStr">
        <is>
          <t>1,2,5,14
[6(혼입가능)]</t>
        </is>
      </c>
      <c r="N1059" t="inlineStr">
        <is>
          <t>haccp</t>
        </is>
      </c>
      <c r="O1059" t="inlineStr">
        <is>
          <t>과세</t>
        </is>
      </c>
      <c r="P1059" t="n">
        <v>6</v>
      </c>
      <c r="Q1059" t="inlineStr">
        <is>
          <t>9개월</t>
        </is>
      </c>
      <c r="R1059" t="inlineStr">
        <is>
          <t>냉동</t>
        </is>
      </c>
    </row>
    <row r="1060">
      <c r="A1060" t="inlineStr"/>
      <c r="B1060" t="inlineStr"/>
      <c r="C1060" t="inlineStr">
        <is>
          <t>[우리밀]리얼스트로베리롤케익</t>
        </is>
      </c>
      <c r="D1060" t="inlineStr">
        <is>
          <t>재고</t>
        </is>
      </c>
      <c r="E1060" t="n">
        <v>0.75</v>
      </c>
      <c r="F1060" t="inlineStr">
        <is>
          <t>25gX30개</t>
        </is>
      </c>
      <c r="G1060" t="inlineStr">
        <is>
          <t>팩</t>
        </is>
      </c>
      <c r="H1060" t="n">
        <v>36100</v>
      </c>
      <c r="I1060" t="n">
        <v>1203</v>
      </c>
      <c r="J1060" t="inlineStr">
        <is>
          <t>계란(국산),식물성크림,설탕,밀가루(밀/수입산,우리밀27.22%),냉동딸기6.2%,커스타드믹스,마가린,딸기농축액[딸기100%(국내산)]5% 외</t>
        </is>
      </c>
      <c r="K1060" t="inlineStr">
        <is>
          <t>★초록나무 ONLY ONE★지름 : 6cm, 두께: 2cm</t>
        </is>
      </c>
      <c r="L1060" t="inlineStr">
        <is>
          <t>바로 섭취 또는 해동후 섭취</t>
        </is>
      </c>
      <c r="M1060" t="inlineStr">
        <is>
          <t>1,2,5,6,10</t>
        </is>
      </c>
      <c r="N1060" t="inlineStr">
        <is>
          <t>haccp</t>
        </is>
      </c>
      <c r="O1060" t="inlineStr">
        <is>
          <t>과세</t>
        </is>
      </c>
      <c r="P1060" t="n">
        <v>12</v>
      </c>
      <c r="Q1060" t="inlineStr">
        <is>
          <t>12개월</t>
        </is>
      </c>
      <c r="R1060" t="inlineStr">
        <is>
          <t>냉동</t>
        </is>
      </c>
    </row>
    <row r="1061">
      <c r="A1061" t="inlineStr"/>
      <c r="B1061" t="inlineStr"/>
      <c r="C1061" t="inlineStr">
        <is>
          <t>[우리밀]제리가반한치즈케익</t>
        </is>
      </c>
      <c r="D1061" t="inlineStr">
        <is>
          <t>재고</t>
        </is>
      </c>
      <c r="E1061" t="n">
        <v>0.525</v>
      </c>
      <c r="F1061" t="inlineStr">
        <is>
          <t>35gX15개</t>
        </is>
      </c>
      <c r="G1061" t="inlineStr">
        <is>
          <t>팩</t>
        </is>
      </c>
      <c r="H1061" t="n">
        <v>31200</v>
      </c>
      <c r="I1061">
        <f>H1061/15</f>
        <v/>
      </c>
      <c r="J1061" t="inlineStr">
        <is>
          <t>크림치즈27.13%,빵류[전란(국산),설탕,밀가루(수입산,우리밀15.69%)마가린,코코아분말],식물성크림,치자황색소 외</t>
        </is>
      </c>
      <c r="K1061" t="inlineStr">
        <is>
          <t>★초록나무 ONLY ONE★
반지름: 6.5cm, 가로: 3cm, 높이: 2.5cm</t>
        </is>
      </c>
      <c r="L1061" t="inlineStr">
        <is>
          <t>바로 섭취 또는 해동후 섭취</t>
        </is>
      </c>
      <c r="M1061" t="inlineStr">
        <is>
          <t>1,2,5,6,10</t>
        </is>
      </c>
      <c r="N1061" t="inlineStr">
        <is>
          <t>haccp</t>
        </is>
      </c>
      <c r="O1061" t="inlineStr">
        <is>
          <t>과세</t>
        </is>
      </c>
      <c r="P1061" t="n">
        <v>12</v>
      </c>
      <c r="Q1061" t="inlineStr">
        <is>
          <t>12개월</t>
        </is>
      </c>
      <c r="R1061" t="inlineStr">
        <is>
          <t>냉동</t>
        </is>
      </c>
    </row>
    <row r="1062">
      <c r="A1062" t="inlineStr"/>
      <c r="B1062" t="inlineStr"/>
      <c r="C1062" t="inlineStr">
        <is>
          <t>[우리밀]로만든페스츄리도우(반제품)</t>
        </is>
      </c>
      <c r="D1062" t="inlineStr">
        <is>
          <t>재고</t>
        </is>
      </c>
      <c r="E1062" t="n">
        <v>0.12</v>
      </c>
      <c r="F1062" t="inlineStr">
        <is>
          <t>20g*6개</t>
        </is>
      </c>
      <c r="G1062" t="inlineStr">
        <is>
          <t>봉</t>
        </is>
      </c>
      <c r="H1062" t="n">
        <v>4000</v>
      </c>
      <c r="I1062">
        <f>H1062/6</f>
        <v/>
      </c>
      <c r="J1062" t="inlineStr">
        <is>
          <t xml:space="preserve">우리밀62.5%,파이마가린(국산)28.2%,설탕5%,이스트(국산)1.9%,소금(국산)1.1%,마가린1.3%
</t>
        </is>
      </c>
      <c r="K1062" t="inlineStr">
        <is>
          <t>상단 약:10cm</t>
        </is>
      </c>
      <c r="L1062" t="inlineStr">
        <is>
          <t>▶ 약 70 ~ 80% 구워진 반제품으로 토핑이 알맞게 익을때 까지 조리하시면 됩니다</t>
        </is>
      </c>
      <c r="M1062" t="inlineStr">
        <is>
          <t>2,5,6</t>
        </is>
      </c>
      <c r="N1062" t="inlineStr">
        <is>
          <t>haccp</t>
        </is>
      </c>
      <c r="O1062" t="inlineStr">
        <is>
          <t>과세</t>
        </is>
      </c>
      <c r="P1062" t="n">
        <v>20</v>
      </c>
      <c r="Q1062" t="inlineStr">
        <is>
          <t>9개월</t>
        </is>
      </c>
      <c r="R1062" t="inlineStr">
        <is>
          <t>냉동</t>
        </is>
      </c>
    </row>
    <row r="1063">
      <c r="A1063" t="inlineStr"/>
      <c r="B1063" t="inlineStr"/>
      <c r="C1063" t="inlineStr">
        <is>
          <t>오레오화이트크림쿠키</t>
        </is>
      </c>
      <c r="D1063" t="inlineStr">
        <is>
          <t>재고</t>
        </is>
      </c>
      <c r="E1063" t="n">
        <v>0.3</v>
      </c>
      <c r="F1063" t="inlineStr">
        <is>
          <t>(약10gX15EA)
X2봉</t>
        </is>
      </c>
      <c r="G1063" t="inlineStr">
        <is>
          <t>팩</t>
        </is>
      </c>
      <c r="H1063" t="n">
        <v>5200</v>
      </c>
      <c r="I1063">
        <f>H1063/15</f>
        <v/>
      </c>
      <c r="J1063" t="inlineStr">
        <is>
          <t>밀가루,분당,식물성유지1,식물성유지2,유당분말,결정포도당,코코아분말5% 외</t>
        </is>
      </c>
      <c r="K1063" t="inlineStr">
        <is>
          <t>별도 판매 불가 / 세트 상품</t>
        </is>
      </c>
      <c r="L1063" t="inlineStr"/>
      <c r="M1063" t="inlineStr">
        <is>
          <t>2,5,6</t>
        </is>
      </c>
      <c r="N1063" t="inlineStr">
        <is>
          <t>haccp</t>
        </is>
      </c>
      <c r="O1063" t="inlineStr">
        <is>
          <t>과세</t>
        </is>
      </c>
      <c r="P1063" t="n">
        <v>12</v>
      </c>
      <c r="Q1063" t="inlineStr">
        <is>
          <t>12개월</t>
        </is>
      </c>
      <c r="R1063" t="inlineStr">
        <is>
          <t>상온</t>
        </is>
      </c>
    </row>
    <row r="1064">
      <c r="A1064" t="inlineStr"/>
      <c r="B1064" t="inlineStr"/>
      <c r="C1064" t="inlineStr">
        <is>
          <t>[무농약]우리밀와플</t>
        </is>
      </c>
      <c r="D1064" t="inlineStr">
        <is>
          <t>재고</t>
        </is>
      </c>
      <c r="E1064" t="n">
        <v>0.9</v>
      </c>
      <c r="F1064" t="inlineStr">
        <is>
          <t>30gX30개</t>
        </is>
      </c>
      <c r="G1064" t="inlineStr">
        <is>
          <t>봉</t>
        </is>
      </c>
      <c r="H1064" t="n">
        <v>19600</v>
      </c>
      <c r="I1064">
        <f>H1064/30</f>
        <v/>
      </c>
      <c r="J1064" t="inlineStr">
        <is>
          <t>무농약우리밀37.36%,계란18.68%,마가린14.95%,설탕18.68%,정제수7.47%,물엿2.49%,정제염0.37%</t>
        </is>
      </c>
      <c r="K1064" t="inlineStr"/>
      <c r="L1064" t="inlineStr">
        <is>
          <t>오븐조리
예열 220°C 10분
조리 180°C 3~5분</t>
        </is>
      </c>
      <c r="M1064" t="inlineStr">
        <is>
          <t>1,5,6</t>
        </is>
      </c>
      <c r="N1064" t="inlineStr">
        <is>
          <t>HACCP</t>
        </is>
      </c>
      <c r="O1064" t="inlineStr">
        <is>
          <t>과세</t>
        </is>
      </c>
      <c r="P1064" t="n">
        <v>8</v>
      </c>
      <c r="Q1064" t="inlineStr">
        <is>
          <t>12개월</t>
        </is>
      </c>
      <c r="R1064" t="inlineStr">
        <is>
          <t>냉동</t>
        </is>
      </c>
    </row>
    <row r="1065">
      <c r="A1065" t="inlineStr"/>
      <c r="B1065" t="inlineStr"/>
      <c r="C1065" t="inlineStr">
        <is>
          <t>페스츄리트위스트(생지)</t>
        </is>
      </c>
      <c r="D1065" t="inlineStr">
        <is>
          <t>재고</t>
        </is>
      </c>
      <c r="E1065" t="n">
        <v>1.2</v>
      </c>
      <c r="F1065" t="inlineStr">
        <is>
          <t>60gX20개</t>
        </is>
      </c>
      <c r="G1065" t="inlineStr">
        <is>
          <t>봉</t>
        </is>
      </c>
      <c r="H1065" t="n">
        <v>17100</v>
      </c>
      <c r="I1065">
        <f>H1065/20</f>
        <v/>
      </c>
      <c r="J1065" t="inlineStr">
        <is>
          <t>밀가루(밀:미국산,캐나다산),파이마가린,정제수,마가린,설탕,효모,정제소금,혼합분유,곡류가공품</t>
        </is>
      </c>
      <c r="K1065" t="inlineStr">
        <is>
          <t>튀김조리필수</t>
        </is>
      </c>
      <c r="L1065" t="inlineStr">
        <is>
          <t>【조리방법】튀김조리 : 냉동상태에서 해동 후 발효(1.5~2배)하여 약180℃에서 앞,뒤 뒤집어 가며 약5~10분 노릇하게 튀겨서 조리</t>
        </is>
      </c>
      <c r="M1065" t="n">
        <v>5.6</v>
      </c>
      <c r="N1065" t="inlineStr">
        <is>
          <t>HACCP</t>
        </is>
      </c>
      <c r="O1065" t="inlineStr">
        <is>
          <t>과세</t>
        </is>
      </c>
      <c r="P1065" t="n">
        <v>8</v>
      </c>
      <c r="Q1065" t="inlineStr">
        <is>
          <t>6개월</t>
        </is>
      </c>
      <c r="R1065" t="inlineStr">
        <is>
          <t>냉동</t>
        </is>
      </c>
    </row>
    <row r="1066">
      <c r="A1066" t="inlineStr"/>
      <c r="B1066" t="inlineStr"/>
      <c r="C1066" t="inlineStr">
        <is>
          <t>[엉덩이탐정]제주유기농야채젤리</t>
        </is>
      </c>
      <c r="D1066" t="inlineStr">
        <is>
          <t>재고</t>
        </is>
      </c>
      <c r="E1066" t="n">
        <v>0.6</v>
      </c>
      <c r="F1066" t="inlineStr">
        <is>
          <t>20gX30개</t>
        </is>
      </c>
      <c r="G1066" t="inlineStr">
        <is>
          <t>봉</t>
        </is>
      </c>
      <c r="H1066" t="n">
        <v>16900</v>
      </c>
      <c r="I1066">
        <f>H1066/30</f>
        <v/>
      </c>
      <c r="J1066"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K1066" t="inlineStr">
        <is>
          <t>인기 캐릭터 "엉덩이 탐정" 콜라보
유기가공식품인증</t>
        </is>
      </c>
      <c r="L1066" t="inlineStr">
        <is>
          <t>바로 섭취 가능</t>
        </is>
      </c>
      <c r="M1066" t="inlineStr"/>
      <c r="N1066" t="inlineStr">
        <is>
          <t>HACCP
/유기가공식품</t>
        </is>
      </c>
      <c r="O1066" t="inlineStr">
        <is>
          <t>과세</t>
        </is>
      </c>
      <c r="P1066" t="n">
        <v>10</v>
      </c>
      <c r="Q1066" t="inlineStr">
        <is>
          <t>24개월</t>
        </is>
      </c>
      <c r="R1066" t="inlineStr">
        <is>
          <t>실온</t>
        </is>
      </c>
    </row>
    <row r="1067">
      <c r="A1067" t="inlineStr">
        <is>
          <t>세트</t>
        </is>
      </c>
      <c r="B1067" t="inlineStr"/>
      <c r="C1067" t="inlineStr">
        <is>
          <t>[50인분]사골부대찌개set(부대6+사골1)</t>
        </is>
      </c>
      <c r="D1067" t="inlineStr">
        <is>
          <t>SET</t>
        </is>
      </c>
      <c r="E1067" t="n">
        <v>7</v>
      </c>
      <c r="F1067" t="inlineStr">
        <is>
          <t>7kg</t>
        </is>
      </c>
      <c r="G1067" t="inlineStr">
        <is>
          <t>set</t>
        </is>
      </c>
      <c r="H1067" t="n">
        <v>129500</v>
      </c>
      <c r="I1067" t="n">
        <v>2590</v>
      </c>
      <c r="J1067"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K1067" t="inlineStr">
        <is>
          <t>★1인분 구성: 모듬햄 120g + 사골육수 20g
★50인분 구성: 부대찌개모듬햄 1kgX6봉 + 사골육수 1kg 1봉
*육수 : 17배 희석(1인분=20g+물340g)</t>
        </is>
      </c>
      <c r="L1067" t="inlineStr"/>
      <c r="M1067" t="inlineStr">
        <is>
          <t>1,5,6,10,15,16</t>
        </is>
      </c>
      <c r="N1067" t="inlineStr"/>
      <c r="O1067" t="inlineStr">
        <is>
          <t>과세</t>
        </is>
      </c>
      <c r="P1067" t="inlineStr"/>
      <c r="Q1067" t="inlineStr"/>
      <c r="R1067" t="inlineStr"/>
    </row>
    <row r="1068">
      <c r="A1068" t="inlineStr"/>
      <c r="B1068" t="inlineStr"/>
      <c r="C1068" t="inlineStr">
        <is>
          <t>[국내산]고추가루와햄으로만든원팩부대찌개(40인분)
-★초록나무 ONLY ONE★</t>
        </is>
      </c>
      <c r="D1068" t="inlineStr">
        <is>
          <t>재고</t>
        </is>
      </c>
      <c r="E1068" t="n">
        <v>2.85</v>
      </c>
      <c r="F1068" t="inlineStr">
        <is>
          <t>2.85kg</t>
        </is>
      </c>
      <c r="G1068" t="inlineStr">
        <is>
          <t>봉</t>
        </is>
      </c>
      <c r="H1068" t="n">
        <v>56300</v>
      </c>
      <c r="I1068" t="inlineStr"/>
      <c r="J1068" t="inlineStr">
        <is>
          <t>소시지26.3%[닭고기55.43%(국내산),돼지고기13.30%(국내산)],프레스햄1 10.5%[돼지고기92.05%(국내산),프레스햄2 15.8%[돼지고기81.20%(국내산),베이크드빈스15.8%,부대찌개소스31.6%
[사골엑기스,복합조미식품,간마늘(국내산),고추가루(국내산) 외]</t>
        </is>
      </c>
      <c r="K1068" t="inlineStr">
        <is>
          <t>1인분 총중량=약346g(물포함)
1인분=49g(소시지+햄+빈스)</t>
        </is>
      </c>
      <c r="L1068" t="inlineStr">
        <is>
          <t xml:space="preserve">【조리방법】원팩부대찌개2.85kg+물11L+배추김치450g+양파330g+대파220g+느타리버섯(또는팽이버섯)170g 등을 넣고 기호에 따라 재료를 추가하여 조리하면 맛있고 깔끔한 부대찌개가 완성됩니다.(배추김치,양파,대파,버섯 등은 별도 구매) </t>
        </is>
      </c>
      <c r="M1068" t="inlineStr">
        <is>
          <t>1.2.5.6.
10,12,15,16</t>
        </is>
      </c>
      <c r="N1068" t="inlineStr">
        <is>
          <t>haccp</t>
        </is>
      </c>
      <c r="O1068" t="inlineStr">
        <is>
          <t>과세</t>
        </is>
      </c>
      <c r="P1068" t="n">
        <v>4</v>
      </c>
      <c r="Q1068" t="inlineStr">
        <is>
          <t>6개월</t>
        </is>
      </c>
      <c r="R1068" t="inlineStr">
        <is>
          <t>냉동</t>
        </is>
      </c>
    </row>
    <row r="1069">
      <c r="A1069" t="inlineStr"/>
      <c r="B1069" t="inlineStr"/>
      <c r="C1069" t="inlineStr">
        <is>
          <t>[20인분SET]원팩우삼겹오리지널마라탕
-★초록나무 ONLY ONE★</t>
        </is>
      </c>
      <c r="D1069" t="inlineStr">
        <is>
          <t>재고</t>
        </is>
      </c>
      <c r="E1069" t="n">
        <v>2</v>
      </c>
      <c r="F1069" t="inlineStr">
        <is>
          <t>2kg</t>
        </is>
      </c>
      <c r="G1069" t="inlineStr">
        <is>
          <t>봉</t>
        </is>
      </c>
      <c r="H1069" t="n">
        <v>36500</v>
      </c>
      <c r="I1069" t="n">
        <v>1825</v>
      </c>
      <c r="J1069"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K1069" t="inlineStr">
        <is>
          <t>푸주 : 172g/4~5g(약 35개)
당면 : 360g 
분모자 : 210g/10~12g (약 20개)
비엔나 : 552g/ 8g (약 69개)
고기 : 160g</t>
        </is>
      </c>
      <c r="L1069" t="inlineStr">
        <is>
          <t>【조리방법】원팩마라탕2kg+물4L+야채1kg(숙주,청경채,배추,팽이버섯등 )를 넣고 기호에 따라 재료를 추가하여 조리하면 맛있는 마라탕이 완성 1인분기준 채소는 70g 으로 요리하면 됨</t>
        </is>
      </c>
      <c r="M1069" t="inlineStr">
        <is>
          <t>4,5,6,16</t>
        </is>
      </c>
      <c r="N1069" t="inlineStr">
        <is>
          <t>HACCP</t>
        </is>
      </c>
      <c r="O1069" t="inlineStr">
        <is>
          <t>과세</t>
        </is>
      </c>
      <c r="P1069" t="n">
        <v>10</v>
      </c>
      <c r="Q1069" t="inlineStr">
        <is>
          <t>12개월</t>
        </is>
      </c>
      <c r="R1069" t="inlineStr">
        <is>
          <t>냉동</t>
        </is>
      </c>
    </row>
    <row r="1070">
      <c r="A1070" t="inlineStr"/>
      <c r="B1070" t="inlineStr"/>
      <c r="C1070" t="inlineStr">
        <is>
          <t>[20인분SET]원팩국내산돈후지오리지널마라탕
-★초록나무 ONLY ONE★</t>
        </is>
      </c>
      <c r="D1070" t="inlineStr">
        <is>
          <t>재고</t>
        </is>
      </c>
      <c r="E1070" t="n">
        <v>2</v>
      </c>
      <c r="F1070" t="inlineStr">
        <is>
          <t>2kg</t>
        </is>
      </c>
      <c r="G1070" t="inlineStr">
        <is>
          <t>봉</t>
        </is>
      </c>
      <c r="H1070" t="n">
        <v>36500</v>
      </c>
      <c r="I1070" t="n">
        <v>1825</v>
      </c>
      <c r="J1070"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K1070" t="inlineStr">
        <is>
          <t>푸주 : 172g/4~5g(약 35개)
당면 : 360g 
분모자 : 210g/10~12g (약 20개)
비엔나 : 552g/ 8g (약 69개)
고기 : 160g</t>
        </is>
      </c>
      <c r="L1070" t="inlineStr">
        <is>
          <t>【조리방법】원팩마라탕2kg+물4L+야채1kg(숙주,청경채,배추,팽이버섯등 )를 넣고 기호에 따라 재료를 추가하여 조리하면 맛있는 마라탕이 완성 1인분기준 채소는 70g 으로 요리하면 됨</t>
        </is>
      </c>
      <c r="M1070" t="inlineStr">
        <is>
          <t>4,5,6,10</t>
        </is>
      </c>
      <c r="N1070" t="inlineStr">
        <is>
          <t>HACCP</t>
        </is>
      </c>
      <c r="O1070" t="inlineStr">
        <is>
          <t>과세</t>
        </is>
      </c>
      <c r="P1070" t="n">
        <v>10</v>
      </c>
      <c r="Q1070" t="inlineStr">
        <is>
          <t>12개월</t>
        </is>
      </c>
      <c r="R1070" t="inlineStr">
        <is>
          <t>냉동</t>
        </is>
      </c>
    </row>
    <row r="1071">
      <c r="A1071" t="inlineStr"/>
      <c r="B1071" t="inlineStr"/>
      <c r="C1071" t="inlineStr">
        <is>
          <t>[국내제조]즉석넙적분모자</t>
        </is>
      </c>
      <c r="D1071" t="inlineStr">
        <is>
          <t>재고</t>
        </is>
      </c>
      <c r="E1071" t="n">
        <v>0.25</v>
      </c>
      <c r="F1071" t="inlineStr">
        <is>
          <t>약36gX7개</t>
        </is>
      </c>
      <c r="G1071" t="inlineStr">
        <is>
          <t>봉</t>
        </is>
      </c>
      <c r="H1071" t="n">
        <v>16800</v>
      </c>
      <c r="I1071" t="n">
        <v>2400</v>
      </c>
      <c r="J1071" t="inlineStr">
        <is>
          <t>카사바전분(태국산),감자전분(폴란드산),정제소금(국내산) 외</t>
        </is>
      </c>
      <c r="K1071" t="inlineStr">
        <is>
          <t>크기- 가로: 약2.5cm
/세로:약20cm</t>
        </is>
      </c>
      <c r="L1071" t="inlineStr">
        <is>
          <t>조리하여 섭취</t>
        </is>
      </c>
      <c r="M1071" t="inlineStr"/>
      <c r="N1071" t="inlineStr">
        <is>
          <t>HACCP</t>
        </is>
      </c>
      <c r="O1071" t="inlineStr">
        <is>
          <t>과세</t>
        </is>
      </c>
      <c r="P1071" t="n">
        <v>40</v>
      </c>
      <c r="Q1071" t="inlineStr">
        <is>
          <t>12개월</t>
        </is>
      </c>
      <c r="R1071" t="inlineStr">
        <is>
          <t>냉동</t>
        </is>
      </c>
    </row>
    <row r="1072">
      <c r="A1072" t="inlineStr"/>
      <c r="B1072" t="inlineStr"/>
      <c r="C1072" t="inlineStr">
        <is>
          <t>[무항생제]돈육으로만든 우리아이 유니짜장
-★초록나무 ONLY ONE★</t>
        </is>
      </c>
      <c r="D1072" t="inlineStr">
        <is>
          <t>재고</t>
        </is>
      </c>
      <c r="E1072" t="n">
        <v>1</v>
      </c>
      <c r="F1072" t="inlineStr">
        <is>
          <t>1kg</t>
        </is>
      </c>
      <c r="G1072" t="inlineStr">
        <is>
          <t>봉</t>
        </is>
      </c>
      <c r="H1072" t="inlineStr">
        <is>
          <t>16000=&gt;14,500</t>
        </is>
      </c>
      <c r="I1072" t="inlineStr"/>
      <c r="J1072" t="inlineStr">
        <is>
          <t>양파(국내산),정제수,돼지고기 8%(국내산/무항생제),양파쵸핑(국내산),올리고당,춘장5.02%[대두,쌀,슈가시럽,천일염,주정],물엿
올리브유,대파다짐,양배추농축액,건조효모(비활성),마늘다짐,효모추출물,효모식품,생강다짐 외</t>
        </is>
      </c>
      <c r="K1072" t="inlineStr">
        <is>
          <t>【제품의특징】
-국산재료사용,無카라멜색소,無MSG,한돈 무항생제 돈육 사용
-메뉴활용 : 짜장면,짜장밥,중화볶음밥,삼선짜장면</t>
        </is>
      </c>
      <c r="L1072" t="inlineStr">
        <is>
          <t>【조리방법】중탕조리 : 끊는물에 7~8분동안 중탕(양에따라중탕시간조절)</t>
        </is>
      </c>
      <c r="M1072" t="inlineStr">
        <is>
          <t>5,6,10</t>
        </is>
      </c>
      <c r="N1072" t="inlineStr">
        <is>
          <t>haccp</t>
        </is>
      </c>
      <c r="O1072" t="inlineStr">
        <is>
          <t>과세</t>
        </is>
      </c>
      <c r="P1072" t="n">
        <v>10</v>
      </c>
      <c r="Q1072" t="inlineStr">
        <is>
          <t>12개월</t>
        </is>
      </c>
      <c r="R1072" t="inlineStr">
        <is>
          <t>냉동</t>
        </is>
      </c>
    </row>
    <row r="1073">
      <c r="A1073" t="inlineStr"/>
      <c r="B1073" t="inlineStr"/>
      <c r="C1073" t="inlineStr">
        <is>
          <t>[국내산]돈육으로만든 중화 유니짜장</t>
        </is>
      </c>
      <c r="D1073" t="inlineStr">
        <is>
          <t>재고</t>
        </is>
      </c>
      <c r="E1073" t="n">
        <v>1</v>
      </c>
      <c r="F1073" t="inlineStr">
        <is>
          <t>1kg</t>
        </is>
      </c>
      <c r="G1073" t="inlineStr">
        <is>
          <t>봉</t>
        </is>
      </c>
      <c r="H1073" t="inlineStr">
        <is>
          <t>12,900=&gt;11,700</t>
        </is>
      </c>
      <c r="I1073" t="inlineStr"/>
      <c r="J1073" t="inlineStr">
        <is>
          <t xml:space="preserve">양파(국내산),돼지고기(국내산),정제수,물엿,춘장 4.3%,대파,산분해간장,미림,설탕,마늘,생강,효모추출물,정제소금 외 </t>
        </is>
      </c>
      <c r="K1073" t="inlineStr"/>
      <c r="L1073" t="inlineStr">
        <is>
          <t>【조리방법】중탕조리 : 끊는물에 7~8분동안 중탕(양에따라중탕시간조절)
-메뉴활용 : 짜장면,짜장밥,중화볶음밥,삼선짜장면</t>
        </is>
      </c>
      <c r="M1073" t="inlineStr">
        <is>
          <t>5,6,10,16</t>
        </is>
      </c>
      <c r="N1073" t="inlineStr">
        <is>
          <t>haccp</t>
        </is>
      </c>
      <c r="O1073" t="inlineStr">
        <is>
          <t>과세</t>
        </is>
      </c>
      <c r="P1073" t="n">
        <v>10</v>
      </c>
      <c r="Q1073" t="inlineStr">
        <is>
          <t>12개월</t>
        </is>
      </c>
      <c r="R1073" t="inlineStr">
        <is>
          <t>냉동</t>
        </is>
      </c>
    </row>
    <row r="1074">
      <c r="A1074" t="inlineStr"/>
      <c r="B1074" t="inlineStr"/>
      <c r="C1074" t="inlineStr">
        <is>
          <t>THE건강한5無리얼마늘소스(살균제품)
-★초록나무 ONLY ONE★</t>
        </is>
      </c>
      <c r="D1074" t="inlineStr">
        <is>
          <t>재고</t>
        </is>
      </c>
      <c r="E1074" t="n">
        <v>1</v>
      </c>
      <c r="F1074" t="inlineStr">
        <is>
          <t>1kg</t>
        </is>
      </c>
      <c r="G1074" t="inlineStr">
        <is>
          <t>봉</t>
        </is>
      </c>
      <c r="H1074" t="n">
        <v>16100</v>
      </c>
      <c r="I1074" t="inlineStr"/>
      <c r="J1074" t="inlineStr">
        <is>
          <t>간마늘(국내산)23.63%,정제수,유기농설탕9.45%,파인애플농축액4.73%,양조간장,생양파농축액(국내산),마늘분말(국내산),흑후추분(베트남산),정제소금(국내산) 외</t>
        </is>
      </c>
      <c r="K1074" t="inlineStr">
        <is>
          <t>★특징★ : 국산마늘함량25%,유기농설탕사용,국산양파,마늘사용
               Non_GMO 양조간장 사용
-★5無★ : 無합성착향료,無합성착색료,無보존료,無향미증진제
             無MSG
- 활용메뉴 : 수육,마늘탕수육,보쌈 등</t>
        </is>
      </c>
      <c r="L1074" t="inlineStr"/>
      <c r="M1074" t="inlineStr">
        <is>
          <t>5,6</t>
        </is>
      </c>
      <c r="N1074" t="inlineStr">
        <is>
          <t>haccp</t>
        </is>
      </c>
      <c r="O1074" t="inlineStr">
        <is>
          <t>과세</t>
        </is>
      </c>
      <c r="P1074" t="n">
        <v>10</v>
      </c>
      <c r="Q1074" t="inlineStr">
        <is>
          <t>12개월</t>
        </is>
      </c>
      <c r="R1074" t="inlineStr">
        <is>
          <t>냉장</t>
        </is>
      </c>
    </row>
    <row r="1075">
      <c r="A1075" t="inlineStr"/>
      <c r="B1075" t="inlineStr"/>
      <c r="C1075" t="inlineStr">
        <is>
          <t>THE건강한5無리얼스윗시트론소스(살균제품)
-★초록나무 ONLY ONE★</t>
        </is>
      </c>
      <c r="D1075" t="inlineStr">
        <is>
          <t>재고</t>
        </is>
      </c>
      <c r="E1075" t="n">
        <v>1</v>
      </c>
      <c r="F1075" t="inlineStr">
        <is>
          <t>1kg</t>
        </is>
      </c>
      <c r="G1075" t="inlineStr">
        <is>
          <t>봉</t>
        </is>
      </c>
      <c r="H1075" t="n">
        <v>19200</v>
      </c>
      <c r="I1075" t="inlineStr"/>
      <c r="J1075" t="inlineStr">
        <is>
          <t xml:space="preserve">유기농설탕23.01%,양조간장15.34%,유기농현미식초(국내산)11.5%,유자청(국내산100%)7.67%,간마늘(국내산),레몬농축액,정제소금(국내산) 외
</t>
        </is>
      </c>
      <c r="K1075" t="inlineStr">
        <is>
          <t>★특징★ : 유기농설탕사용,유기농현미식초(국내산)사용
              국내산유자과육사용,국산마늘사용,Non_GMO 양조
              간장 사용
-★5無★ : 無합성착향료,無합성착색료,無보존료,無향미증진제
             無MSG
- 활용메뉴 : 탕수육,군만두 등</t>
        </is>
      </c>
      <c r="L1075" t="inlineStr"/>
      <c r="M1075" t="inlineStr">
        <is>
          <t>5,6</t>
        </is>
      </c>
      <c r="N1075" t="inlineStr">
        <is>
          <t>haccp</t>
        </is>
      </c>
      <c r="O1075" t="inlineStr">
        <is>
          <t>과세</t>
        </is>
      </c>
      <c r="P1075" t="n">
        <v>10</v>
      </c>
      <c r="Q1075" t="inlineStr">
        <is>
          <t>12개월</t>
        </is>
      </c>
      <c r="R1075" t="inlineStr">
        <is>
          <t>냉장</t>
        </is>
      </c>
    </row>
    <row r="1076">
      <c r="A1076" t="inlineStr"/>
      <c r="B1076" t="inlineStr"/>
      <c r="C1076" t="inlineStr">
        <is>
          <t>THE건강한4無리얼로제떡볶이소스(살균제품)
★배떡스타일★
-★초록나무 ONLY ONE★</t>
        </is>
      </c>
      <c r="D1076" t="inlineStr">
        <is>
          <t>재고</t>
        </is>
      </c>
      <c r="E1076" t="n">
        <v>1</v>
      </c>
      <c r="F1076" t="inlineStr">
        <is>
          <t>1kg</t>
        </is>
      </c>
      <c r="G1076" t="inlineStr">
        <is>
          <t>봉</t>
        </is>
      </c>
      <c r="H1076" t="n">
        <v>19400</v>
      </c>
      <c r="I1076" t="inlineStr"/>
      <c r="J1076" t="inlineStr">
        <is>
          <t>우유(국산)32.15%,생크림32.15%,고추장5.51%,유기농설탕5.51%,물엿4.41%,양조간장3.31,유기농케첩,고추가루(국내산),간마늘(국내산),정제소금(국내산),양파분말(국내산),바질,월계수잎외</t>
        </is>
      </c>
      <c r="K1076" t="inlineStr">
        <is>
          <t>떡 : 소스(소스 1 : 물 1 비율 희석) = 3 : 1 ★배떡스타일★
-★특징★ : 유기농설탕사용,유기농케첩사용,국산우유,고추가루
              마늘,양파사용,Non_GMO 양조간장 사용
-★4無★ : 無합성착향료,無합성착색료,無보존료,無향미증진제
- 활용메뉴 : 로제떡볶이 등</t>
        </is>
      </c>
      <c r="L1076" t="inlineStr"/>
      <c r="M1076" t="inlineStr">
        <is>
          <t>2,5,6,10,12,16</t>
        </is>
      </c>
      <c r="N1076" t="inlineStr">
        <is>
          <t>haccp</t>
        </is>
      </c>
      <c r="O1076" t="inlineStr">
        <is>
          <t>과세</t>
        </is>
      </c>
      <c r="P1076" t="n">
        <v>10</v>
      </c>
      <c r="Q1076" t="inlineStr">
        <is>
          <t>6개월</t>
        </is>
      </c>
      <c r="R1076" t="inlineStr">
        <is>
          <t>냉장</t>
        </is>
      </c>
    </row>
    <row r="1077">
      <c r="A1077" t="inlineStr"/>
      <c r="B1077" t="inlineStr"/>
      <c r="C1077" t="inlineStr">
        <is>
          <t>THE건강한5無리얼타코야끼소스(살균제품)
-★초록나무 ONLY ONE★</t>
        </is>
      </c>
      <c r="D1077" t="inlineStr">
        <is>
          <t>재고</t>
        </is>
      </c>
      <c r="E1077" t="n">
        <v>1</v>
      </c>
      <c r="F1077" t="inlineStr">
        <is>
          <t>1kg</t>
        </is>
      </c>
      <c r="G1077" t="inlineStr">
        <is>
          <t>봉</t>
        </is>
      </c>
      <c r="H1077" t="n">
        <v>15400</v>
      </c>
      <c r="I1077" t="inlineStr"/>
      <c r="J1077" t="inlineStr">
        <is>
          <t xml:space="preserve">물엿19.27%,유기농설탕14.45%,토마토케첩12.52%,우스타소스9.63%,양조간장9.63%,유기농케첩,유기농현미식초(국내산)26.9%,가쓰오부시농축액,레몬농축액,사과농축액(국내산),정제소금(국내산),간마늘(국내산) 외
</t>
        </is>
      </c>
      <c r="K1077" t="inlineStr">
        <is>
          <t>★특징★ : 유기농설탕사용,유기농케첩사용,유기농현미식초(국내
              산)사용,국내산마을사용,Non_GMO 양조간장 사용
-★5無★ : 無합성착향료,無합성착색료,無보존료,無향미증진제
             無MSG
- 활용메뉴 : 타코야끼 등</t>
        </is>
      </c>
      <c r="L1077" t="inlineStr"/>
      <c r="M1077" t="inlineStr">
        <is>
          <t>5,6,10,12,16</t>
        </is>
      </c>
      <c r="N1077" t="inlineStr">
        <is>
          <t>haccp</t>
        </is>
      </c>
      <c r="O1077" t="inlineStr">
        <is>
          <t>과세</t>
        </is>
      </c>
      <c r="P1077" t="n">
        <v>10</v>
      </c>
      <c r="Q1077" t="inlineStr">
        <is>
          <t>12개월</t>
        </is>
      </c>
      <c r="R1077" t="inlineStr">
        <is>
          <t>냉장</t>
        </is>
      </c>
    </row>
    <row r="1078">
      <c r="A1078" t="inlineStr"/>
      <c r="B1078" t="inlineStr"/>
      <c r="C1078" t="inlineStr">
        <is>
          <t>제주돈차돌(1.5mm)</t>
        </is>
      </c>
      <c r="D1078" t="inlineStr">
        <is>
          <t>재고</t>
        </is>
      </c>
      <c r="E1078" t="n">
        <v>1.8</v>
      </c>
      <c r="F1078" t="inlineStr">
        <is>
          <t>1.8kg</t>
        </is>
      </c>
      <c r="G1078" t="inlineStr">
        <is>
          <t>봉</t>
        </is>
      </c>
      <c r="H1078" t="n">
        <v>51400</v>
      </c>
      <c r="I1078" t="inlineStr"/>
      <c r="J1078" t="inlineStr">
        <is>
          <t>돈전지(국내산:제주)100%</t>
        </is>
      </c>
      <c r="K1078" t="inlineStr"/>
      <c r="L1078" t="inlineStr"/>
      <c r="M1078" t="n">
        <v>10</v>
      </c>
      <c r="N1078" t="inlineStr">
        <is>
          <t>haccp</t>
        </is>
      </c>
      <c r="O1078" t="inlineStr">
        <is>
          <t>면세</t>
        </is>
      </c>
      <c r="P1078" t="n">
        <v>6</v>
      </c>
      <c r="Q1078" t="inlineStr">
        <is>
          <t>12개월</t>
        </is>
      </c>
      <c r="R1078" t="inlineStr">
        <is>
          <t>냉동</t>
        </is>
      </c>
    </row>
    <row r="1079">
      <c r="A1079" t="inlineStr"/>
      <c r="B1079" t="inlineStr"/>
      <c r="C1079" t="inlineStr">
        <is>
          <t>차돌박이(1.3mm)</t>
        </is>
      </c>
      <c r="D1079" t="inlineStr">
        <is>
          <t>재고</t>
        </is>
      </c>
      <c r="E1079" t="n">
        <v>1.8</v>
      </c>
      <c r="F1079" t="inlineStr">
        <is>
          <t>1.8kg</t>
        </is>
      </c>
      <c r="G1079" t="inlineStr">
        <is>
          <t>봉</t>
        </is>
      </c>
      <c r="H1079" t="n">
        <v>76500</v>
      </c>
      <c r="I1079" t="inlineStr"/>
      <c r="J1079" t="inlineStr">
        <is>
          <t>차돌박이(수입산)100%</t>
        </is>
      </c>
      <c r="K1079" t="inlineStr"/>
      <c r="L1079" t="inlineStr"/>
      <c r="M1079" t="n">
        <v>16</v>
      </c>
      <c r="N1079" t="inlineStr">
        <is>
          <t>haccp</t>
        </is>
      </c>
      <c r="O1079" t="inlineStr">
        <is>
          <t>면세</t>
        </is>
      </c>
      <c r="P1079" t="n">
        <v>6</v>
      </c>
      <c r="Q1079" t="inlineStr">
        <is>
          <t>12개월</t>
        </is>
      </c>
      <c r="R1079" t="inlineStr">
        <is>
          <t>냉동</t>
        </is>
      </c>
    </row>
    <row r="1080">
      <c r="A1080" t="inlineStr">
        <is>
          <t>세트</t>
        </is>
      </c>
      <c r="B1080" t="inlineStr"/>
      <c r="C1080" t="inlineStr">
        <is>
          <t>[이차돌]차쫄면SET(60인분)
(차쫄면30+소스1+차돌박이1)</t>
        </is>
      </c>
      <c r="D1080" t="inlineStr">
        <is>
          <t>SET</t>
        </is>
      </c>
      <c r="E1080" t="n">
        <v>8.4</v>
      </c>
      <c r="F1080" t="inlineStr">
        <is>
          <t>8.4kg</t>
        </is>
      </c>
      <c r="G1080" t="inlineStr">
        <is>
          <t>SET</t>
        </is>
      </c>
      <c r="H1080" t="n">
        <v>130200</v>
      </c>
      <c r="I1080" t="n">
        <v>2170</v>
      </c>
      <c r="J1080"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K1080" t="inlineStr">
        <is>
          <t>★1인분 구성: 차쫄면80g + 소스30g + 차돌박이30g
★60인분 구성: 차쫄면사리(160g*30개)+차쫄면소스1.8kg+차돌박이1.8kg</t>
        </is>
      </c>
      <c r="L1080"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1080" t="inlineStr">
        <is>
          <t>2,5,6,13,16</t>
        </is>
      </c>
      <c r="N1080" t="inlineStr">
        <is>
          <t>HACCP</t>
        </is>
      </c>
      <c r="O1080" t="inlineStr">
        <is>
          <t>과세</t>
        </is>
      </c>
      <c r="P1080" t="inlineStr"/>
      <c r="Q1080" t="inlineStr"/>
      <c r="R1080" t="inlineStr"/>
    </row>
    <row r="1081">
      <c r="A1081" t="inlineStr">
        <is>
          <t>세트</t>
        </is>
      </c>
      <c r="B1081" t="inlineStr"/>
      <c r="C1081" t="inlineStr">
        <is>
          <t>[제주돈차돌]차쫄면SET(60인분)
(차쫄면30+소스1+돈차돌1)</t>
        </is>
      </c>
      <c r="D1081" t="inlineStr">
        <is>
          <t>SET</t>
        </is>
      </c>
      <c r="E1081" t="n">
        <v>8.4</v>
      </c>
      <c r="F1081" t="inlineStr">
        <is>
          <t>8.4kg</t>
        </is>
      </c>
      <c r="G1081" t="inlineStr">
        <is>
          <t>SET</t>
        </is>
      </c>
      <c r="H1081" t="n">
        <v>104200</v>
      </c>
      <c r="I1081" t="n">
        <v>1736</v>
      </c>
      <c r="J1081"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K1081" t="inlineStr">
        <is>
          <t>★1인분 구성: 차쫄면80g + 소스30g + 돈차돌30g
★60인분 구성: 차쫄면사리(160g*30개)+차쫄면소스1.8kg+돈차돌1.8kg</t>
        </is>
      </c>
      <c r="L1081"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1" t="inlineStr">
        <is>
          <t>2,5,6,10,13</t>
        </is>
      </c>
      <c r="N1081" t="inlineStr">
        <is>
          <t>HACCP</t>
        </is>
      </c>
      <c r="O1081" t="inlineStr">
        <is>
          <t>과세</t>
        </is>
      </c>
      <c r="P1081" t="inlineStr"/>
      <c r="Q1081" t="inlineStr"/>
      <c r="R1081" t="inlineStr"/>
    </row>
    <row r="1082">
      <c r="A1082" t="inlineStr">
        <is>
          <t>세트</t>
        </is>
      </c>
      <c r="B1082" t="inlineStr"/>
      <c r="C1082" t="inlineStr">
        <is>
          <t>[이차돌]이된장SET(60인분)
(이된장소스2+멸치엑기스1+차돌박이1)</t>
        </is>
      </c>
      <c r="D1082" t="inlineStr">
        <is>
          <t>SET</t>
        </is>
      </c>
      <c r="E1082" t="n">
        <v>6</v>
      </c>
      <c r="F1082" t="inlineStr">
        <is>
          <t>6kg</t>
        </is>
      </c>
      <c r="G1082" t="inlineStr">
        <is>
          <t>SET</t>
        </is>
      </c>
      <c r="H1082" t="n">
        <v>154100</v>
      </c>
      <c r="I1082" t="n">
        <v>2568</v>
      </c>
      <c r="J1082"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K1082" t="inlineStr">
        <is>
          <t>★1인분 구성: 이된장소스60g + 멸치액기스10g + 차돌박이30g
★60인분 구성: 이된장소스1.8kg X 2봉+멸치액기스600g+차돌박이1.8kg</t>
        </is>
      </c>
      <c r="L1082"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2" t="inlineStr">
        <is>
          <t>2,5,6,9,16,18</t>
        </is>
      </c>
      <c r="N1082" t="inlineStr">
        <is>
          <t>HACCP</t>
        </is>
      </c>
      <c r="O1082" t="inlineStr">
        <is>
          <t>과세</t>
        </is>
      </c>
      <c r="P1082" t="inlineStr"/>
      <c r="Q1082" t="inlineStr"/>
      <c r="R1082" t="inlineStr"/>
    </row>
    <row r="1083">
      <c r="A1083" t="inlineStr">
        <is>
          <t>세트</t>
        </is>
      </c>
      <c r="B1083" t="inlineStr"/>
      <c r="C1083" t="inlineStr">
        <is>
          <t>[제주돈차돌]이된장SET(60인분)
(이된장소스2+멸치엑기스1+돈차돌1)</t>
        </is>
      </c>
      <c r="D1083" t="inlineStr">
        <is>
          <t>SET</t>
        </is>
      </c>
      <c r="E1083" t="n">
        <v>6</v>
      </c>
      <c r="F1083" t="inlineStr">
        <is>
          <t>6kg</t>
        </is>
      </c>
      <c r="G1083" t="inlineStr">
        <is>
          <t>SET</t>
        </is>
      </c>
      <c r="H1083" t="n">
        <v>128100</v>
      </c>
      <c r="I1083" t="n">
        <v>2135</v>
      </c>
      <c r="J1083"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K1083" t="inlineStr">
        <is>
          <t>★1인분 구성: 이된장소스60g + 멸치액기스10g + 돈차돌30g
★60인분 구성: 이된장소스1.8kg X 2봉+멸치액기스600g+돈차돌1.8kg</t>
        </is>
      </c>
      <c r="L1083"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3" t="inlineStr">
        <is>
          <t>2,5,6,9,10,16,18</t>
        </is>
      </c>
      <c r="N1083" t="inlineStr">
        <is>
          <t>HACCP</t>
        </is>
      </c>
      <c r="O1083" t="inlineStr">
        <is>
          <t>과세</t>
        </is>
      </c>
      <c r="P1083" t="inlineStr"/>
      <c r="Q1083" t="inlineStr"/>
      <c r="R1083" t="inlineStr"/>
    </row>
    <row r="1084">
      <c r="A1084" t="inlineStr">
        <is>
          <t>세트</t>
        </is>
      </c>
      <c r="B1084" t="inlineStr"/>
      <c r="C1084" t="inlineStr">
        <is>
          <t>[이차돌]맛김치말이국수SET(60인분)
(김치말이양념장1+냉면육수9+차돌박이1)</t>
        </is>
      </c>
      <c r="D1084" t="inlineStr">
        <is>
          <t>일배</t>
        </is>
      </c>
      <c r="E1084" t="n">
        <v>21.8</v>
      </c>
      <c r="F1084" t="inlineStr">
        <is>
          <t>21.8kg</t>
        </is>
      </c>
      <c r="G1084" t="inlineStr">
        <is>
          <t>SET</t>
        </is>
      </c>
      <c r="H1084" t="n">
        <v>212900</v>
      </c>
      <c r="I1084" t="n">
        <v>3548</v>
      </c>
      <c r="J1084"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K1084" t="inlineStr">
        <is>
          <t>★1인분 구성: 김치말이양념장33g + 냉면육수300g + 차돌박이30g
★60인분 구성: 김치말이양념장2kg+냉면육수(2kgX9봉)+차돌박이1.8kg</t>
        </is>
      </c>
      <c r="L1084"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84" t="inlineStr">
        <is>
          <t xml:space="preserve"> 2,5,6,16</t>
        </is>
      </c>
      <c r="N1084" t="inlineStr">
        <is>
          <t>HACCP</t>
        </is>
      </c>
      <c r="O1084" t="inlineStr">
        <is>
          <t>과세</t>
        </is>
      </c>
      <c r="P1084" t="inlineStr"/>
      <c r="Q1084" t="inlineStr"/>
      <c r="R1084" t="inlineStr"/>
    </row>
    <row r="1085">
      <c r="A1085" t="inlineStr">
        <is>
          <t>세트</t>
        </is>
      </c>
      <c r="B1085" t="inlineStr"/>
      <c r="C1085" t="inlineStr">
        <is>
          <t>[제주돈차돌]맛김치말이국수SET(60인분)
(김치말이양념장1+냉면육수9+돈차돌1)</t>
        </is>
      </c>
      <c r="D1085" t="inlineStr">
        <is>
          <t>일배</t>
        </is>
      </c>
      <c r="E1085" t="n">
        <v>21.8</v>
      </c>
      <c r="F1085" t="inlineStr">
        <is>
          <t>21.8kg</t>
        </is>
      </c>
      <c r="G1085" t="inlineStr">
        <is>
          <t>SET</t>
        </is>
      </c>
      <c r="H1085" t="n">
        <v>187000</v>
      </c>
      <c r="I1085" t="n">
        <v>3120</v>
      </c>
      <c r="J1085"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K1085" t="inlineStr">
        <is>
          <t>★1인분 구성: 김치말이양념장33g + 냉면육수300g + 돈차돌30g
★60인분 구성: 김치말이양념장2kg+냉면육수(2kgX9봉)+돈차돌1.8kg</t>
        </is>
      </c>
      <c r="L1085"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5" t="inlineStr">
        <is>
          <t xml:space="preserve"> 2,5,6,10,16</t>
        </is>
      </c>
      <c r="N1085" t="inlineStr">
        <is>
          <t>HACCP</t>
        </is>
      </c>
      <c r="O1085" t="inlineStr">
        <is>
          <t>과세</t>
        </is>
      </c>
      <c r="P1085" t="inlineStr"/>
      <c r="Q1085" t="inlineStr"/>
      <c r="R1085" t="inlineStr"/>
    </row>
    <row r="1086">
      <c r="A1086" t="inlineStr"/>
      <c r="B1086" t="inlineStr"/>
      <c r="C1086" t="inlineStr">
        <is>
          <t>[무항생제]1등급유가네닭갈비(닭정육)
-★초록나무 ONLY ONE★</t>
        </is>
      </c>
      <c r="D1086" t="inlineStr">
        <is>
          <t>일배</t>
        </is>
      </c>
      <c r="E1086" t="n">
        <v>1</v>
      </c>
      <c r="F1086" t="inlineStr">
        <is>
          <t>1kg
(약15g)</t>
        </is>
      </c>
      <c r="G1086" t="inlineStr">
        <is>
          <t>kg</t>
        </is>
      </c>
      <c r="H1086" t="n">
        <v>24900</v>
      </c>
      <c r="I1086">
        <f>H1086/66</f>
        <v/>
      </c>
      <c r="J1086" t="inlineStr">
        <is>
          <t>[무항생제]1등급냉장닭정육(국내산)72%,유가네양념(맛간장,고춧가루,다진생강,간마늘,대두유,후추가루)28%</t>
        </is>
      </c>
      <c r="K1086" t="inlineStr">
        <is>
          <t xml:space="preserve"> 닭정육 약15g절단
★특징★ : 유가네닭갈비 앙념은 전국 230여개 유가네닭갈비 매장에서 사용되는 동일한 양념을 사용합니다.</t>
        </is>
      </c>
      <c r="L1086" t="inlineStr"/>
      <c r="M1086" t="inlineStr">
        <is>
          <t>2,5,6,16</t>
        </is>
      </c>
      <c r="N1086" t="inlineStr">
        <is>
          <t>haccp
/무항생제</t>
        </is>
      </c>
      <c r="O1086" t="inlineStr">
        <is>
          <t>과세</t>
        </is>
      </c>
      <c r="P1086" t="n">
        <v>10</v>
      </c>
      <c r="Q1086" t="inlineStr">
        <is>
          <t>10일</t>
        </is>
      </c>
      <c r="R1086" t="inlineStr">
        <is>
          <t>냉장</t>
        </is>
      </c>
    </row>
    <row r="1087">
      <c r="A1087" t="inlineStr"/>
      <c r="B1087" t="inlineStr"/>
      <c r="C1087" t="inlineStr">
        <is>
          <t>[무항생제]1등급유가네닭갈비(닭정육5+닭안심5)
-★초록나무 ONLY ONE★</t>
        </is>
      </c>
      <c r="D1087" t="inlineStr">
        <is>
          <t>일배</t>
        </is>
      </c>
      <c r="E1087" t="n">
        <v>1</v>
      </c>
      <c r="F1087" t="inlineStr">
        <is>
          <t>1kg
(약15g)</t>
        </is>
      </c>
      <c r="G1087" t="inlineStr">
        <is>
          <t>kg</t>
        </is>
      </c>
      <c r="H1087" t="n">
        <v>25400</v>
      </c>
      <c r="I1087" t="inlineStr"/>
      <c r="J1087" t="inlineStr">
        <is>
          <t>[무항생제]1등급냉장닭정육(국내산)36%,[무항생제]1등급냉장닭안심(국내산)36%,유가네양념(맛간장,고춧가루,다진생강,간마늘,대두유,후추가루)28%</t>
        </is>
      </c>
      <c r="K1087" t="inlineStr">
        <is>
          <t>닭정육 및 닭안심 약15g절단
★특징★ : 유가네닭갈비 앙념은 전국 230여개 유가네닭갈비
              매장에서 사용되는 동일한 양념을 사용합니다.</t>
        </is>
      </c>
      <c r="L1087" t="inlineStr"/>
      <c r="M1087" t="inlineStr">
        <is>
          <t>2,5,6,16</t>
        </is>
      </c>
      <c r="N1087" t="inlineStr">
        <is>
          <t>haccp
/무항생제</t>
        </is>
      </c>
      <c r="O1087" t="inlineStr">
        <is>
          <t>과세</t>
        </is>
      </c>
      <c r="P1087" t="n">
        <v>10</v>
      </c>
      <c r="Q1087" t="inlineStr">
        <is>
          <t>10일</t>
        </is>
      </c>
      <c r="R1087" t="inlineStr">
        <is>
          <t>냉장</t>
        </is>
      </c>
    </row>
    <row r="1088">
      <c r="A1088" t="inlineStr"/>
      <c r="B1088" t="inlineStr"/>
      <c r="C1088" t="inlineStr">
        <is>
          <t>[무항생제]1등급유가네빨간까르보닭갈비(닭정육)
-(최소5kg이상발주)
-★초록나무 ONLY ONE★</t>
        </is>
      </c>
      <c r="D1088" t="inlineStr">
        <is>
          <t>일배</t>
        </is>
      </c>
      <c r="E1088" t="n">
        <v>1</v>
      </c>
      <c r="F1088" t="inlineStr">
        <is>
          <t>1kg (약15g)
+까르보분말100g(증정)</t>
        </is>
      </c>
      <c r="G1088" t="inlineStr">
        <is>
          <t>kg</t>
        </is>
      </c>
      <c r="H1088" t="n">
        <v>25400</v>
      </c>
      <c r="I1088" t="inlineStr"/>
      <c r="J1088" t="inlineStr">
        <is>
          <t>[무항생제]1등급냉장닭정육(국내산)80%,특제고추장양념(물엿,고추장,다진마늘,대두유,후추가루)20%</t>
        </is>
      </c>
      <c r="K1088" t="inlineStr">
        <is>
          <t xml:space="preserve">* 닭정육 약15g절단
* 유가네까르보분말 : 크림버터분말,파마산치즈분말,건마늘분말, 건양파분말,파슬리가루 외
</t>
        </is>
      </c>
      <c r="L1088" t="inlineStr">
        <is>
          <t>★조리방법★ : 양념육 1kg당 유가네까르보분말 100g + 정제수100g 비율</t>
        </is>
      </c>
      <c r="M1088" t="inlineStr">
        <is>
          <t>2,5,6,16</t>
        </is>
      </c>
      <c r="N1088" t="inlineStr">
        <is>
          <t>haccp
/무항생제</t>
        </is>
      </c>
      <c r="O1088" t="inlineStr">
        <is>
          <t>과세</t>
        </is>
      </c>
      <c r="P1088" t="n">
        <v>10</v>
      </c>
      <c r="Q1088" t="inlineStr">
        <is>
          <t>10일</t>
        </is>
      </c>
      <c r="R1088" t="inlineStr">
        <is>
          <t>냉장</t>
        </is>
      </c>
    </row>
    <row r="1089">
      <c r="A1089" t="inlineStr"/>
      <c r="B1089" t="inlineStr"/>
      <c r="C1089" t="inlineStr">
        <is>
          <t>[무항생제]1등급유가네빨간까르보닭갈비(닭정육5+닭안심5)-(최소5kg이상발주)
-★초록나무 ONLY ONE★</t>
        </is>
      </c>
      <c r="D1089" t="inlineStr">
        <is>
          <t>일배</t>
        </is>
      </c>
      <c r="E1089" t="n">
        <v>1</v>
      </c>
      <c r="F1089" t="inlineStr">
        <is>
          <t>1kg(약15g)
+까르보분말100g(증정)</t>
        </is>
      </c>
      <c r="G1089" t="inlineStr">
        <is>
          <t>kg</t>
        </is>
      </c>
      <c r="H1089" t="n">
        <v>28500</v>
      </c>
      <c r="I1089" t="inlineStr"/>
      <c r="J1089" t="inlineStr">
        <is>
          <t>[무항생제]1등급냉장닭정육(국내산)40%,[무항생제]1등급냉장닭안심(국내산)40%,특제고추장양념(물엿,고추장,다진마늘,대두유,후추가루)20%</t>
        </is>
      </c>
      <c r="K1089" t="inlineStr">
        <is>
          <t>*닭정육 및 닭안심 약15g절단
*유가네까르보분말 : 크림버터분말,파마산치즈분말,건마늘분말, 건양파분말,파슬리가루 외</t>
        </is>
      </c>
      <c r="L1089" t="inlineStr">
        <is>
          <t>★조리방법★ : 양념육 1kg당 유가네까르보분말 100g + 정제수100g 비율</t>
        </is>
      </c>
      <c r="M1089" t="inlineStr">
        <is>
          <t>2,5,6,16</t>
        </is>
      </c>
      <c r="N1089" t="inlineStr">
        <is>
          <t>haccp
/무항생제</t>
        </is>
      </c>
      <c r="O1089" t="inlineStr">
        <is>
          <t>과세</t>
        </is>
      </c>
      <c r="P1089" t="n">
        <v>10</v>
      </c>
      <c r="Q1089" t="inlineStr">
        <is>
          <t>10일</t>
        </is>
      </c>
      <c r="R1089" t="inlineStr">
        <is>
          <t>냉장</t>
        </is>
      </c>
    </row>
    <row r="1090">
      <c r="A1090" t="inlineStr"/>
      <c r="B1090" t="inlineStr"/>
      <c r="C1090" t="inlineStr">
        <is>
          <t>[무항생제]1등급유가네간장찜닭(닭정육)
-★초록나무 ONLY ONE★</t>
        </is>
      </c>
      <c r="D1090" t="inlineStr">
        <is>
          <t>일배</t>
        </is>
      </c>
      <c r="E1090" t="n">
        <v>1</v>
      </c>
      <c r="F1090" t="inlineStr">
        <is>
          <t>1kg
(약30g)</t>
        </is>
      </c>
      <c r="G1090" t="inlineStr">
        <is>
          <t>kg</t>
        </is>
      </c>
      <c r="H1090" t="n">
        <v>23800</v>
      </c>
      <c r="I1090" t="inlineStr"/>
      <c r="J1090" t="inlineStr">
        <is>
          <t xml:space="preserve">[무항생제]1등급냉장닭정육(국내산)80%,유가네간장찜닭양념(간장,물엿,설탕,간마늘,굴소스,후추분 등)20%
</t>
        </is>
      </c>
      <c r="K1090" t="inlineStr">
        <is>
          <t>닭정육 약30g절단
★특징★ : 유가네간장찜닭양념은 유가네간장찜닭용으로 개발된 전용 양념입니다.</t>
        </is>
      </c>
      <c r="L1090" t="inlineStr"/>
      <c r="M1090" t="inlineStr">
        <is>
          <t>5,6,16,18</t>
        </is>
      </c>
      <c r="N1090" t="inlineStr">
        <is>
          <t>haccp
/무항생제</t>
        </is>
      </c>
      <c r="O1090" t="inlineStr">
        <is>
          <t>과세</t>
        </is>
      </c>
      <c r="P1090" t="n">
        <v>10</v>
      </c>
      <c r="Q1090" t="inlineStr">
        <is>
          <t>10일</t>
        </is>
      </c>
      <c r="R1090" t="inlineStr">
        <is>
          <t>냉장</t>
        </is>
      </c>
    </row>
    <row r="1091">
      <c r="A1091" t="inlineStr"/>
      <c r="B1091" t="inlineStr"/>
      <c r="C1091" t="inlineStr">
        <is>
          <t>[무항생제]1등급유가네간장찜닭(닭정육5+닭가슴살5)
-★초록나무 ONLY ONE★</t>
        </is>
      </c>
      <c r="D1091" t="inlineStr">
        <is>
          <t>일배</t>
        </is>
      </c>
      <c r="E1091" t="n">
        <v>1</v>
      </c>
      <c r="F1091" t="inlineStr">
        <is>
          <t>1kg
(약30g)</t>
        </is>
      </c>
      <c r="G1091" t="inlineStr">
        <is>
          <t>kg</t>
        </is>
      </c>
      <c r="H1091" t="n">
        <v>19300</v>
      </c>
      <c r="I1091" t="inlineStr"/>
      <c r="J1091" t="inlineStr">
        <is>
          <t>[무항생제]1등급냉장닭정육(국내산)40%,[무항생제]1등급냉장닭가슴살(국내산)40%,유가네간장찜닭양념(간장,물엿,설탕,간마늘,굴소스,후추분 등)20%</t>
        </is>
      </c>
      <c r="K1091" t="inlineStr">
        <is>
          <t>닭정육 및 닭가슴살 약30g절단
★특징★ : 유가네간장찜닭양념은 유가네간장찜닭용으로 개발된 전용 양념입니다.</t>
        </is>
      </c>
      <c r="L1091" t="inlineStr"/>
      <c r="M1091" t="inlineStr">
        <is>
          <t>5,6,16,18</t>
        </is>
      </c>
      <c r="N1091" t="inlineStr">
        <is>
          <t>haccp
/무항생제</t>
        </is>
      </c>
      <c r="O1091" t="inlineStr">
        <is>
          <t>과세</t>
        </is>
      </c>
      <c r="P1091" t="n">
        <v>10</v>
      </c>
      <c r="Q1091" t="inlineStr">
        <is>
          <t>10일</t>
        </is>
      </c>
      <c r="R1091" t="inlineStr">
        <is>
          <t>냉장</t>
        </is>
      </c>
    </row>
    <row r="1092">
      <c r="A1092" t="inlineStr"/>
      <c r="B1092" t="inlineStr"/>
      <c r="C1092" t="inlineStr">
        <is>
          <t>[무항생제]1등급유가네간장찜닭(닭절단육)
-★초록나무 ONLY ONE★</t>
        </is>
      </c>
      <c r="D1092" t="inlineStr">
        <is>
          <t>일배</t>
        </is>
      </c>
      <c r="E1092" t="n">
        <v>1</v>
      </c>
      <c r="F1092" t="inlineStr">
        <is>
          <t>1kg</t>
        </is>
      </c>
      <c r="G1092" t="inlineStr">
        <is>
          <t>kg</t>
        </is>
      </c>
      <c r="H1092" t="n">
        <v>13300</v>
      </c>
      <c r="I1092" t="inlineStr"/>
      <c r="J1092" t="inlineStr">
        <is>
          <t>[무항생제]1등급냉장닭(국내산)80%,유가네간장찜닭양념(간장,물엿,설탕,간마늘,굴소스,후추분 등)20%</t>
        </is>
      </c>
      <c r="K1092" t="inlineStr">
        <is>
          <t>★특징★ : 유가네간장찜닭양념은 유가네간장찜닭용으로 개발된 전용 양념입니다.</t>
        </is>
      </c>
      <c r="L1092" t="inlineStr"/>
      <c r="M1092" t="inlineStr">
        <is>
          <t>5,6,16,18</t>
        </is>
      </c>
      <c r="N1092" t="inlineStr">
        <is>
          <t>haccp
/무항생제</t>
        </is>
      </c>
      <c r="O1092" t="inlineStr">
        <is>
          <t>과세</t>
        </is>
      </c>
      <c r="P1092" t="n">
        <v>10</v>
      </c>
      <c r="Q1092" t="inlineStr">
        <is>
          <t>10일</t>
        </is>
      </c>
      <c r="R1092" t="inlineStr">
        <is>
          <t>냉장</t>
        </is>
      </c>
    </row>
    <row r="1093">
      <c r="A1093" t="inlineStr"/>
      <c r="B1093" t="inlineStr"/>
      <c r="C1093" t="inlineStr">
        <is>
          <t>[무항생제]1등급유가네불꽂닭(불향에꽂힌닭갈비)(닭정육)</t>
        </is>
      </c>
      <c r="D1093" t="inlineStr">
        <is>
          <t>일배</t>
        </is>
      </c>
      <c r="E1093" t="n">
        <v>1</v>
      </c>
      <c r="F1093" t="inlineStr">
        <is>
          <t>1kg(약15g)</t>
        </is>
      </c>
      <c r="G1093" t="inlineStr">
        <is>
          <t>kg</t>
        </is>
      </c>
      <c r="H1093" t="n">
        <v>23100</v>
      </c>
      <c r="I1093" t="inlineStr"/>
      <c r="J1093" t="inlineStr">
        <is>
          <t>무항생제1등급닭고기75%,불향간장양념25%[정제수35.6%,몽고진간장18.7%,물엿14.2%,설탕9.5%,고추장,불향소스,다진마늘,대파,참기름,참깨 등]</t>
        </is>
      </c>
      <c r="K1093" t="inlineStr"/>
      <c r="L1093" t="inlineStr"/>
      <c r="M1093" t="inlineStr">
        <is>
          <t>5,6,16</t>
        </is>
      </c>
      <c r="N1093" t="inlineStr">
        <is>
          <t>haccp/
무항생제</t>
        </is>
      </c>
      <c r="O1093" t="inlineStr">
        <is>
          <t>과세</t>
        </is>
      </c>
      <c r="P1093" t="n">
        <v>10</v>
      </c>
      <c r="Q1093" t="inlineStr">
        <is>
          <t>10일</t>
        </is>
      </c>
      <c r="R1093" t="inlineStr">
        <is>
          <t>냉장</t>
        </is>
      </c>
    </row>
    <row r="1094">
      <c r="A1094" t="inlineStr"/>
      <c r="B1094" t="inlineStr"/>
      <c r="C1094" t="inlineStr">
        <is>
          <t>[무항생제]1등급유가네불꽂닭(불향에꽂힌닭갈비)(닭정육5+닭안심5)</t>
        </is>
      </c>
      <c r="D1094" t="inlineStr">
        <is>
          <t>일배</t>
        </is>
      </c>
      <c r="E1094" t="n">
        <v>1</v>
      </c>
      <c r="F1094" t="inlineStr">
        <is>
          <t>1kg(약15g)</t>
        </is>
      </c>
      <c r="G1094" t="inlineStr">
        <is>
          <t>kg</t>
        </is>
      </c>
      <c r="H1094" t="n">
        <v>18900</v>
      </c>
      <c r="I1094" t="inlineStr"/>
      <c r="J1094" t="inlineStr">
        <is>
          <t>[무항생제]1등급냉장닭정육(국내산)37.5%,[무항생제]1등급냉장닭안심(국내산)37.5%,불향간장양념25%[정제수35.6%,몽고진간장18.7%,물엿14.2%,설탕9.5%,고추장,불향소스,다진마늘,대파,참기름,참깨 등]</t>
        </is>
      </c>
      <c r="K1094" t="inlineStr"/>
      <c r="L1094" t="inlineStr"/>
      <c r="M1094" t="inlineStr">
        <is>
          <t>5,6,16</t>
        </is>
      </c>
      <c r="N1094" t="inlineStr">
        <is>
          <t>haccp
/무항생제</t>
        </is>
      </c>
      <c r="O1094" t="inlineStr">
        <is>
          <t>과세</t>
        </is>
      </c>
      <c r="P1094" t="n">
        <v>10</v>
      </c>
      <c r="Q1094" t="inlineStr">
        <is>
          <t>10일</t>
        </is>
      </c>
      <c r="R1094" t="inlineStr">
        <is>
          <t>냉장</t>
        </is>
      </c>
    </row>
    <row r="1095">
      <c r="A1095" t="inlineStr"/>
      <c r="B1095" t="inlineStr"/>
      <c r="C1095" t="inlineStr">
        <is>
          <t>[무항생제]1등급유가네간장카레치밥(닭정육)
-★초록나무 ONLY ONE★</t>
        </is>
      </c>
      <c r="D1095" t="inlineStr">
        <is>
          <t>일배</t>
        </is>
      </c>
      <c r="E1095" t="n">
        <v>1</v>
      </c>
      <c r="F1095" t="inlineStr">
        <is>
          <t>1kg(약10g)</t>
        </is>
      </c>
      <c r="G1095" t="inlineStr">
        <is>
          <t>kg</t>
        </is>
      </c>
      <c r="H1095" t="n">
        <v>22200</v>
      </c>
      <c r="I1095" t="inlineStr"/>
      <c r="J1095" t="inlineStr">
        <is>
          <t>[무항생제]1등급냉장닭정육(국내산)70%,소스30%[정제수 36.2%,백물엿19.9%,몽고진간장16.3%,간대파13.6%,백설탕,오뚜기카레분4.1%,간마늘(국내산),미원,후추가루]</t>
        </is>
      </c>
      <c r="K1095" t="inlineStr"/>
      <c r="L1095" t="inlineStr"/>
      <c r="M1095" t="inlineStr">
        <is>
          <t>2.5.6.12.15.16.18</t>
        </is>
      </c>
      <c r="N1095" t="inlineStr">
        <is>
          <t>haccp
/무항생제</t>
        </is>
      </c>
      <c r="O1095" t="inlineStr">
        <is>
          <t>과세</t>
        </is>
      </c>
      <c r="P1095" t="n">
        <v>10</v>
      </c>
      <c r="Q1095" t="inlineStr">
        <is>
          <t>10일</t>
        </is>
      </c>
      <c r="R1095" t="inlineStr">
        <is>
          <t>냉장</t>
        </is>
      </c>
    </row>
    <row r="1096">
      <c r="A1096" t="inlineStr"/>
      <c r="B1096" t="inlineStr"/>
      <c r="C1096" t="inlineStr">
        <is>
          <t>[무항생제]1등급유가네간장카레치밥(닭정육5+닭안심5)
-★초록나무 ONLY ONE★</t>
        </is>
      </c>
      <c r="D1096" t="inlineStr">
        <is>
          <t>일배</t>
        </is>
      </c>
      <c r="E1096" t="n">
        <v>1</v>
      </c>
      <c r="F1096" t="inlineStr">
        <is>
          <t>1kg(약10g)</t>
        </is>
      </c>
      <c r="G1096" t="inlineStr">
        <is>
          <t>kg</t>
        </is>
      </c>
      <c r="H1096" t="n">
        <v>18200</v>
      </c>
      <c r="I1096" t="inlineStr"/>
      <c r="J1096" t="inlineStr">
        <is>
          <t>[무항생제]1등급냉장닭정육(국내산)35%,[무항생제]1등급냉장닭안심(국내산)35%,소스30%[정제수 36.2%,백물엿19.9%,몽고진간장16.3%,간대파13.6%,백설탕,오뚜기카레분4.1%,간마늘(국내산),미원,후추가루]</t>
        </is>
      </c>
      <c r="K1096" t="inlineStr"/>
      <c r="L1096" t="inlineStr"/>
      <c r="M1096" t="inlineStr">
        <is>
          <t>2.5.6.12.15.16.18</t>
        </is>
      </c>
      <c r="N1096" t="inlineStr">
        <is>
          <t>haccp
/무항생제</t>
        </is>
      </c>
      <c r="O1096" t="inlineStr">
        <is>
          <t>과세</t>
        </is>
      </c>
      <c r="P1096" t="n">
        <v>10</v>
      </c>
      <c r="Q1096" t="inlineStr">
        <is>
          <t>10일</t>
        </is>
      </c>
      <c r="R1096" t="inlineStr">
        <is>
          <t>냉장</t>
        </is>
      </c>
    </row>
    <row r="1097">
      <c r="A1097" t="inlineStr"/>
      <c r="B1097" t="inlineStr"/>
      <c r="C1097" t="inlineStr">
        <is>
          <t>[무항생제]1등급유가네옛날양념치킨맛치밥(닭정육)
-★초록나무 ONLY ONE★</t>
        </is>
      </c>
      <c r="D1097" t="inlineStr">
        <is>
          <t>일배</t>
        </is>
      </c>
      <c r="E1097" t="n">
        <v>1</v>
      </c>
      <c r="F1097" t="inlineStr">
        <is>
          <t>1kg(약10g)</t>
        </is>
      </c>
      <c r="G1097" t="inlineStr">
        <is>
          <t>kg</t>
        </is>
      </c>
      <c r="H1097" t="n">
        <v>22200</v>
      </c>
      <c r="I1097" t="inlineStr"/>
      <c r="J1097" t="inlineStr">
        <is>
          <t>[무항생제]1등급냉장닭정육(국내산)70%,소스30%[정제수 29.9%,몽고진간장19.9%,황설탕19.9%,간양파10%,백물엿,고운고춧가루,간마늘(국내산)베트남고춧가루,MSG,대두유,향미유,후추가루]</t>
        </is>
      </c>
      <c r="K1097" t="inlineStr"/>
      <c r="L1097" t="inlineStr"/>
      <c r="M1097" t="inlineStr">
        <is>
          <t>5.6.15</t>
        </is>
      </c>
      <c r="N1097" t="inlineStr">
        <is>
          <t>haccp
/무항생제</t>
        </is>
      </c>
      <c r="O1097" t="inlineStr">
        <is>
          <t>과세</t>
        </is>
      </c>
      <c r="P1097" t="n">
        <v>10</v>
      </c>
      <c r="Q1097" t="inlineStr">
        <is>
          <t>10일</t>
        </is>
      </c>
      <c r="R1097" t="inlineStr">
        <is>
          <t>냉장</t>
        </is>
      </c>
    </row>
    <row r="1098">
      <c r="A1098" t="inlineStr"/>
      <c r="B1098" t="inlineStr"/>
      <c r="C1098" t="inlineStr">
        <is>
          <t>[무항생제]1등급유가네옛날양념치킨맛치밥(닭정육5+닭안심5)
-★초록나무 ONLY ONE★</t>
        </is>
      </c>
      <c r="D1098" t="inlineStr">
        <is>
          <t>일배</t>
        </is>
      </c>
      <c r="E1098" t="n">
        <v>1</v>
      </c>
      <c r="F1098" t="inlineStr">
        <is>
          <t>1kg(약10g)</t>
        </is>
      </c>
      <c r="G1098" t="inlineStr">
        <is>
          <t>kg</t>
        </is>
      </c>
      <c r="H1098" t="n">
        <v>18200</v>
      </c>
      <c r="I1098" t="inlineStr"/>
      <c r="J1098" t="inlineStr">
        <is>
          <t>[무항생제]1등급냉장닭정육(국내산)35%,[무항생제]1등급냉장닭안심(국내산)35%,소스30%[정제수 29.9%,몽고진간장19.9%,황설탕19.9%,간양파10%,백물엿,고운고춧가루,간마늘(국내산)베트남고춧가루,MSG,대두유,향미유,후추가루]</t>
        </is>
      </c>
      <c r="K1098" t="inlineStr"/>
      <c r="L1098" t="inlineStr"/>
      <c r="M1098" t="inlineStr">
        <is>
          <t>5.6.15</t>
        </is>
      </c>
      <c r="N1098" t="inlineStr">
        <is>
          <t>haccp
/무항생제</t>
        </is>
      </c>
      <c r="O1098" t="inlineStr">
        <is>
          <t>과세</t>
        </is>
      </c>
      <c r="P1098" t="n">
        <v>10</v>
      </c>
      <c r="Q1098" t="inlineStr">
        <is>
          <t>10일</t>
        </is>
      </c>
      <c r="R1098" t="inlineStr">
        <is>
          <t>냉장</t>
        </is>
      </c>
    </row>
    <row r="1099">
      <c r="A1099" t="inlineStr"/>
      <c r="B1099" t="inlineStr"/>
      <c r="C1099" t="inlineStr">
        <is>
          <t>[초록나무]유가네고추장 닭목살구이set</t>
        </is>
      </c>
      <c r="D1099" t="inlineStr">
        <is>
          <t>일배</t>
        </is>
      </c>
      <c r="E1099" t="n">
        <v>3</v>
      </c>
      <c r="F1099" t="inlineStr">
        <is>
          <t>3kg 
+1kg(소스증정)</t>
        </is>
      </c>
      <c r="G1099" t="inlineStr">
        <is>
          <t>set</t>
        </is>
      </c>
      <c r="H1099" t="n">
        <v>61300</v>
      </c>
      <c r="I1099" t="inlineStr"/>
      <c r="J1099" t="inlineStr">
        <is>
          <t>닭목살(국내산)3kg+고추장소스1kg(증정)</t>
        </is>
      </c>
      <c r="K1099" t="inlineStr">
        <is>
          <t>닭목살 : 냉동12개월
소스 : 냉장6개월</t>
        </is>
      </c>
      <c r="L1099" t="inlineStr"/>
      <c r="M1099" t="inlineStr">
        <is>
          <t>5,6,16</t>
        </is>
      </c>
      <c r="N1099" t="inlineStr"/>
      <c r="O1099" t="inlineStr">
        <is>
          <t>면세</t>
        </is>
      </c>
      <c r="P1099" t="n">
        <v>10</v>
      </c>
      <c r="Q1099" t="inlineStr">
        <is>
          <t>12개월</t>
        </is>
      </c>
      <c r="R1099" t="inlineStr">
        <is>
          <t>냉동</t>
        </is>
      </c>
    </row>
    <row r="1100">
      <c r="A1100" t="inlineStr"/>
      <c r="B1100" t="inlineStr"/>
      <c r="C1100" t="inlineStr">
        <is>
          <t>[초록나무]유가네양념치킨닭목살구이set</t>
        </is>
      </c>
      <c r="D1100" t="inlineStr">
        <is>
          <t>일배</t>
        </is>
      </c>
      <c r="E1100" t="n">
        <v>3</v>
      </c>
      <c r="F1100" t="inlineStr">
        <is>
          <t>3kg 
+1kg(소스증정)</t>
        </is>
      </c>
      <c r="G1100" t="inlineStr">
        <is>
          <t>set</t>
        </is>
      </c>
      <c r="H1100" t="n">
        <v>61300</v>
      </c>
      <c r="I1100" t="inlineStr"/>
      <c r="J1100" t="inlineStr">
        <is>
          <t>닭목살(국내산)3kg+양념치킨소스1kg(증정)</t>
        </is>
      </c>
      <c r="K1100" t="inlineStr">
        <is>
          <t>닭목살 : 냉동12개월
소스 : 냉장6개월</t>
        </is>
      </c>
      <c r="L1100" t="inlineStr"/>
      <c r="M1100" t="inlineStr">
        <is>
          <t>5,6,10</t>
        </is>
      </c>
      <c r="N1100" t="inlineStr"/>
      <c r="O1100" t="inlineStr">
        <is>
          <t>면세</t>
        </is>
      </c>
      <c r="P1100" t="n">
        <v>10</v>
      </c>
      <c r="Q1100" t="inlineStr">
        <is>
          <t>12개월</t>
        </is>
      </c>
      <c r="R1100" t="inlineStr">
        <is>
          <t>냉동</t>
        </is>
      </c>
    </row>
    <row r="1101">
      <c r="A1101" t="inlineStr"/>
      <c r="B1101" t="inlineStr"/>
      <c r="C1101" t="inlineStr">
        <is>
          <t>[초록나무]유가네불향간장닭목살구이set</t>
        </is>
      </c>
      <c r="D1101" t="inlineStr">
        <is>
          <t>일배</t>
        </is>
      </c>
      <c r="E1101" t="n">
        <v>3</v>
      </c>
      <c r="F1101" t="inlineStr">
        <is>
          <t>3kg 
+1kg(소스증정)</t>
        </is>
      </c>
      <c r="G1101" t="inlineStr">
        <is>
          <t>set</t>
        </is>
      </c>
      <c r="H1101" t="n">
        <v>61300</v>
      </c>
      <c r="I1101" t="inlineStr"/>
      <c r="J1101" t="inlineStr">
        <is>
          <t>닭목살(국내산)3kg+불향간장양념소스1kg(증정)</t>
        </is>
      </c>
      <c r="K1101" t="inlineStr">
        <is>
          <t>닭목살 : 냉동12개월
소스 : 냉장6개월</t>
        </is>
      </c>
      <c r="L1101" t="inlineStr"/>
      <c r="M1101" t="inlineStr">
        <is>
          <t>5,10,16</t>
        </is>
      </c>
      <c r="N1101" t="inlineStr"/>
      <c r="O1101" t="inlineStr">
        <is>
          <t>면세</t>
        </is>
      </c>
      <c r="P1101" t="n">
        <v>10</v>
      </c>
      <c r="Q1101" t="inlineStr">
        <is>
          <t>12개월</t>
        </is>
      </c>
      <c r="R1101" t="inlineStr">
        <is>
          <t>냉동</t>
        </is>
      </c>
    </row>
    <row r="1102">
      <c r="A1102" t="inlineStr"/>
      <c r="B1102" t="inlineStr"/>
      <c r="C1102" t="inlineStr">
        <is>
          <t>[국내산]매콤양념닭목살구이</t>
        </is>
      </c>
      <c r="D1102" t="inlineStr">
        <is>
          <t>재고</t>
        </is>
      </c>
      <c r="E1102" t="n">
        <v>1</v>
      </c>
      <c r="F1102" t="inlineStr">
        <is>
          <t>1kg</t>
        </is>
      </c>
      <c r="G1102" t="inlineStr">
        <is>
          <t>봉</t>
        </is>
      </c>
      <c r="H1102" t="n">
        <v>18200</v>
      </c>
      <c r="I1102" t="inlineStr"/>
      <c r="J1102" t="inlineStr">
        <is>
          <t>닭고기(국내산)70%,고추가루10%,고추장7%,간장7%,설탕3%
마늘0.5% 외</t>
        </is>
      </c>
      <c r="K1102" t="inlineStr"/>
      <c r="L1102" t="inlineStr"/>
      <c r="M1102" t="inlineStr">
        <is>
          <t>5,6,15</t>
        </is>
      </c>
      <c r="N1102" t="inlineStr">
        <is>
          <t>HACCP</t>
        </is>
      </c>
      <c r="O1102" t="inlineStr">
        <is>
          <t>과세</t>
        </is>
      </c>
      <c r="P1102" t="n">
        <v>15</v>
      </c>
      <c r="Q1102" t="inlineStr">
        <is>
          <t>12개월</t>
        </is>
      </c>
      <c r="R1102" t="inlineStr">
        <is>
          <t>냉동</t>
        </is>
      </c>
    </row>
    <row r="1103">
      <c r="A1103" t="inlineStr"/>
      <c r="B1103" t="inlineStr"/>
      <c r="C1103" t="inlineStr">
        <is>
          <t>[국내산]간장양념닭목살구이</t>
        </is>
      </c>
      <c r="D1103" t="inlineStr">
        <is>
          <t>재고</t>
        </is>
      </c>
      <c r="E1103" t="n">
        <v>1</v>
      </c>
      <c r="F1103" t="inlineStr">
        <is>
          <t>1kg</t>
        </is>
      </c>
      <c r="G1103" t="inlineStr">
        <is>
          <t>봉</t>
        </is>
      </c>
      <c r="H1103" t="n">
        <v>17600</v>
      </c>
      <c r="I1103" t="inlineStr"/>
      <c r="J1103" t="inlineStr">
        <is>
          <t>닭고기(국내산)70%,간장15%,마늘2%,양파1%,물엿6% 외</t>
        </is>
      </c>
      <c r="K1103" t="inlineStr"/>
      <c r="L1103" t="inlineStr"/>
      <c r="M1103" t="inlineStr">
        <is>
          <t>5,6,15</t>
        </is>
      </c>
      <c r="N1103" t="inlineStr">
        <is>
          <t>HACCP</t>
        </is>
      </c>
      <c r="O1103" t="inlineStr">
        <is>
          <t>과세</t>
        </is>
      </c>
      <c r="P1103" t="n">
        <v>16</v>
      </c>
      <c r="Q1103" t="inlineStr">
        <is>
          <t>12개월</t>
        </is>
      </c>
      <c r="R1103" t="inlineStr">
        <is>
          <t>냉동</t>
        </is>
      </c>
    </row>
    <row r="1104">
      <c r="A1104" t="inlineStr"/>
      <c r="B1104" t="inlineStr"/>
      <c r="C1104" t="inlineStr">
        <is>
          <t>[국내산]5無부대찌개모듬햄(4종)</t>
        </is>
      </c>
      <c r="D1104" t="inlineStr">
        <is>
          <t>재고</t>
        </is>
      </c>
      <c r="E1104" t="n">
        <v>1</v>
      </c>
      <c r="F1104" t="inlineStr">
        <is>
          <t>1kg</t>
        </is>
      </c>
      <c r="G1104" t="inlineStr">
        <is>
          <t>봉</t>
        </is>
      </c>
      <c r="H1104" t="n">
        <v>18600</v>
      </c>
      <c r="I1104" t="inlineStr"/>
      <c r="J1104"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K1104" t="inlineStr">
        <is>
          <t>*사이즈:원형햄-지름약4cm/사각(반달)-가로 7cm 세로 4.5cm/후랑크 가로2.5cm 세로6cm(후랑크 2종-훈연/일반)
5무(발색제,보존료,착향료,산화방지제,MSG)</t>
        </is>
      </c>
      <c r="L1104" t="inlineStr">
        <is>
          <t>용도에따라 조리</t>
        </is>
      </c>
      <c r="M1104" t="inlineStr">
        <is>
          <t>1,5,6,10,15,16</t>
        </is>
      </c>
      <c r="N1104" t="inlineStr">
        <is>
          <t>haccp</t>
        </is>
      </c>
      <c r="O1104" t="inlineStr">
        <is>
          <t>과세</t>
        </is>
      </c>
      <c r="P1104" t="n">
        <v>10</v>
      </c>
      <c r="Q1104" t="inlineStr">
        <is>
          <t>12개월</t>
        </is>
      </c>
      <c r="R1104" t="inlineStr">
        <is>
          <t>냉동</t>
        </is>
      </c>
    </row>
    <row r="1105">
      <c r="A1105" t="inlineStr"/>
      <c r="B1105" t="inlineStr"/>
      <c r="C1105" t="inlineStr">
        <is>
          <t>[국내산]기름적은실속삼겹베이컨</t>
        </is>
      </c>
      <c r="D1105" t="inlineStr">
        <is>
          <t>재고</t>
        </is>
      </c>
      <c r="E1105" t="n">
        <v>0.5</v>
      </c>
      <c r="F1105" t="inlineStr">
        <is>
          <t>0.5kg</t>
        </is>
      </c>
      <c r="G1105" t="inlineStr">
        <is>
          <t>봉</t>
        </is>
      </c>
      <c r="H1105" t="n">
        <v>11300</v>
      </c>
      <c r="I1105" t="inlineStr"/>
      <c r="J1105" t="inlineStr">
        <is>
          <t>돼지고기(국내산,삼겹)96.61%,정제소금(국산),백설탕,복합조미식품,두류가공품,비타민C 외</t>
        </is>
      </c>
      <c r="K1105" t="inlineStr">
        <is>
          <t>활용tip) : 파스타 등 각종 토핑사용, 볶음밥 등 재료사용
약 25줄정도</t>
        </is>
      </c>
      <c r="L1105" t="inlineStr">
        <is>
          <t>조리하여 섭취</t>
        </is>
      </c>
      <c r="M1105" t="inlineStr">
        <is>
          <t>2,5,10</t>
        </is>
      </c>
      <c r="N1105" t="inlineStr">
        <is>
          <t>haccp</t>
        </is>
      </c>
      <c r="O1105" t="inlineStr">
        <is>
          <t>과세</t>
        </is>
      </c>
      <c r="P1105" t="n">
        <v>10</v>
      </c>
      <c r="Q1105" t="inlineStr">
        <is>
          <t>9개월</t>
        </is>
      </c>
      <c r="R1105" t="inlineStr">
        <is>
          <t>냉동</t>
        </is>
      </c>
    </row>
    <row r="1106">
      <c r="A1106" t="inlineStr"/>
      <c r="B1106" t="inlineStr"/>
      <c r="C1106" t="inlineStr">
        <is>
          <t>[국내제조]인도전통버터난</t>
        </is>
      </c>
      <c r="D1106" t="inlineStr">
        <is>
          <t>재고</t>
        </is>
      </c>
      <c r="E1106" t="n">
        <v>1.2</v>
      </c>
      <c r="F1106" t="inlineStr">
        <is>
          <t>60gX20개</t>
        </is>
      </c>
      <c r="G1106" t="inlineStr">
        <is>
          <t>봉</t>
        </is>
      </c>
      <c r="H1106" t="n">
        <v>27200</v>
      </c>
      <c r="I1106" t="n">
        <v>1360</v>
      </c>
      <c r="J1106" t="inlineStr">
        <is>
          <t xml:space="preserve">밀가루53.79%,정제수22.32%,우유(국산)8.07%,설탕,버터(뉴질랜드),마가린3.83%(국산),계란(국산),소금(국산),효모(프랑스산)
</t>
        </is>
      </c>
      <c r="K1106" t="inlineStr">
        <is>
          <t>tip) 고온에서 짧은시간 구울수록 맛과 풍미가 더해집니다.
(지름: 17~19cm)</t>
        </is>
      </c>
      <c r="L1106" t="inlineStr">
        <is>
          <t>조리방법(오븐) : 270~280도 예열 후 1분 가열</t>
        </is>
      </c>
      <c r="M1106" t="inlineStr">
        <is>
          <t>1,2,6</t>
        </is>
      </c>
      <c r="N1106" t="inlineStr">
        <is>
          <t>HACCP</t>
        </is>
      </c>
      <c r="O1106" t="inlineStr">
        <is>
          <t>과세</t>
        </is>
      </c>
      <c r="P1106" t="n">
        <v>10</v>
      </c>
      <c r="Q1106" t="inlineStr">
        <is>
          <t>12개월</t>
        </is>
      </c>
      <c r="R1106" t="inlineStr">
        <is>
          <t>냉동</t>
        </is>
      </c>
    </row>
    <row r="1107">
      <c r="A1107" t="inlineStr"/>
      <c r="B1107" t="inlineStr"/>
      <c r="C1107" t="inlineStr">
        <is>
          <t>[국내제조]인도전통치킨마크니</t>
        </is>
      </c>
      <c r="D1107" t="inlineStr">
        <is>
          <t>재고</t>
        </is>
      </c>
      <c r="E1107" t="n">
        <v>1</v>
      </c>
      <c r="F1107" t="inlineStr">
        <is>
          <t>1kg</t>
        </is>
      </c>
      <c r="G1107" t="inlineStr">
        <is>
          <t>봉</t>
        </is>
      </c>
      <c r="H1107" t="n">
        <v>23600</v>
      </c>
      <c r="I1107" t="inlineStr"/>
      <c r="J1107" t="inlineStr">
        <is>
          <t>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7" t="inlineStr">
        <is>
          <t>100도 이하 20분이내 중탕 가능(오래가열시 팩이 터질 수 있음)</t>
        </is>
      </c>
      <c r="L1107" t="inlineStr">
        <is>
          <t>100도 이하 20분이내 중탕 가능(오래가열시 팩이 터질 수 있음)</t>
        </is>
      </c>
      <c r="M1107" t="inlineStr">
        <is>
          <t>2,12,15</t>
        </is>
      </c>
      <c r="N1107" t="inlineStr">
        <is>
          <t>HACCP</t>
        </is>
      </c>
      <c r="O1107" t="inlineStr">
        <is>
          <t>과세</t>
        </is>
      </c>
      <c r="P1107" t="n">
        <v>10</v>
      </c>
      <c r="Q1107" t="inlineStr">
        <is>
          <t>9개월</t>
        </is>
      </c>
      <c r="R1107" t="inlineStr">
        <is>
          <t>냉동</t>
        </is>
      </c>
    </row>
    <row r="1108">
      <c r="A1108" t="inlineStr">
        <is>
          <t>세트</t>
        </is>
      </c>
      <c r="B1108" t="inlineStr"/>
      <c r="C1108" t="inlineStr">
        <is>
          <t>[40인분SET]인도전통커리SET
(버터난1+치킨마크니1)</t>
        </is>
      </c>
      <c r="D1108" t="inlineStr">
        <is>
          <t>SET</t>
        </is>
      </c>
      <c r="E1108" t="n">
        <v>2.2</v>
      </c>
      <c r="F1108" t="n">
        <v>2.2</v>
      </c>
      <c r="G1108" t="inlineStr"/>
      <c r="H1108" t="n">
        <v>50600</v>
      </c>
      <c r="I1108" t="n">
        <v>1012</v>
      </c>
      <c r="J1108"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8" t="inlineStr">
        <is>
          <t>★1인분 구성 : 버터난 30g + 치킨마크니 25g
★50인분 구성 : 버터난 60g*20개 + 치킨마크니 1kg</t>
        </is>
      </c>
      <c r="L1108" t="inlineStr"/>
      <c r="M1108" t="inlineStr">
        <is>
          <t>1.2.6.12.15</t>
        </is>
      </c>
      <c r="N1108" t="inlineStr"/>
      <c r="O1108" t="inlineStr"/>
      <c r="P1108" t="inlineStr"/>
      <c r="Q1108" t="inlineStr"/>
      <c r="R1108" t="inlineStr"/>
    </row>
    <row r="1109">
      <c r="A1109" t="inlineStr"/>
      <c r="B1109" t="inlineStr"/>
      <c r="C1109" t="inlineStr">
        <is>
          <t>[국내산]프리미엄참기름</t>
        </is>
      </c>
      <c r="D1109" t="inlineStr">
        <is>
          <t>일배</t>
        </is>
      </c>
      <c r="E1109" t="n">
        <v>20</v>
      </c>
      <c r="F1109" t="inlineStr">
        <is>
          <t>1000ml
*20개</t>
        </is>
      </c>
      <c r="G1109" t="inlineStr">
        <is>
          <t>박스</t>
        </is>
      </c>
      <c r="H1109" t="n">
        <v>2247700</v>
      </c>
      <c r="I1109">
        <f>H1109/20</f>
        <v/>
      </c>
      <c r="J1109" t="inlineStr">
        <is>
          <t>통참깨(국내산)100%, 초록나무 국산참기름</t>
        </is>
      </c>
      <c r="K1109" t="inlineStr">
        <is>
          <t>직송</t>
        </is>
      </c>
      <c r="L1109" t="inlineStr">
        <is>
          <t>조리에 사용</t>
        </is>
      </c>
      <c r="M1109" t="inlineStr"/>
      <c r="N1109" t="inlineStr">
        <is>
          <t>haccp</t>
        </is>
      </c>
      <c r="O1109" t="inlineStr">
        <is>
          <t>과세</t>
        </is>
      </c>
      <c r="P1109" t="n">
        <v>1</v>
      </c>
      <c r="Q1109" t="inlineStr">
        <is>
          <t>12개월</t>
        </is>
      </c>
      <c r="R1109" t="inlineStr">
        <is>
          <t>실온</t>
        </is>
      </c>
    </row>
    <row r="1110">
      <c r="A1110" t="inlineStr"/>
      <c r="B1110" t="inlineStr"/>
      <c r="C1110" t="inlineStr">
        <is>
          <t>[국내산]프리미엄참기름</t>
        </is>
      </c>
      <c r="D1110" t="inlineStr">
        <is>
          <t>일배</t>
        </is>
      </c>
      <c r="E1110" t="n">
        <v>10</v>
      </c>
      <c r="F1110" t="inlineStr">
        <is>
          <t>500ml*20개</t>
        </is>
      </c>
      <c r="G1110" t="inlineStr">
        <is>
          <t>박스</t>
        </is>
      </c>
      <c r="H1110" t="n">
        <v>1148100</v>
      </c>
      <c r="I1110">
        <f>H1110/20</f>
        <v/>
      </c>
      <c r="J1110" t="inlineStr">
        <is>
          <t>통참깨(국내산)100%, 초록나무 국산참기름</t>
        </is>
      </c>
      <c r="K1110" t="inlineStr">
        <is>
          <t>직송</t>
        </is>
      </c>
      <c r="L1110" t="inlineStr">
        <is>
          <t>조리에 사용</t>
        </is>
      </c>
      <c r="M1110" t="inlineStr"/>
      <c r="N1110" t="inlineStr">
        <is>
          <t>haccp</t>
        </is>
      </c>
      <c r="O1110" t="inlineStr">
        <is>
          <t>과세</t>
        </is>
      </c>
      <c r="P1110" t="n">
        <v>1</v>
      </c>
      <c r="Q1110" t="inlineStr">
        <is>
          <t>12개월</t>
        </is>
      </c>
      <c r="R1110" t="inlineStr">
        <is>
          <t>실온</t>
        </is>
      </c>
    </row>
    <row r="1111">
      <c r="A1111" t="inlineStr"/>
      <c r="B1111" t="inlineStr"/>
      <c r="C1111" t="inlineStr">
        <is>
          <t>[중국산]프리미엄참기름</t>
        </is>
      </c>
      <c r="D1111" t="inlineStr">
        <is>
          <t>일배</t>
        </is>
      </c>
      <c r="E1111" t="n">
        <v>20</v>
      </c>
      <c r="F1111" t="inlineStr">
        <is>
          <t>1000ml
*20개</t>
        </is>
      </c>
      <c r="G1111" t="inlineStr">
        <is>
          <t>박스</t>
        </is>
      </c>
      <c r="H1111" t="n">
        <v>630300</v>
      </c>
      <c r="I1111">
        <f>H1111/20</f>
        <v/>
      </c>
      <c r="J1111" t="inlineStr">
        <is>
          <t>통참깨(중국산)100%, 초록나무 골드 참기름</t>
        </is>
      </c>
      <c r="K1111" t="inlineStr">
        <is>
          <t>직송</t>
        </is>
      </c>
      <c r="L1111" t="inlineStr">
        <is>
          <t>조리에 사용</t>
        </is>
      </c>
      <c r="M1111" t="inlineStr"/>
      <c r="N1111" t="inlineStr">
        <is>
          <t>haccp</t>
        </is>
      </c>
      <c r="O1111" t="inlineStr">
        <is>
          <t>과세</t>
        </is>
      </c>
      <c r="P1111" t="n">
        <v>1</v>
      </c>
      <c r="Q1111" t="inlineStr">
        <is>
          <t>12개월</t>
        </is>
      </c>
      <c r="R1111" t="inlineStr">
        <is>
          <t>실온</t>
        </is>
      </c>
    </row>
    <row r="1112">
      <c r="A1112" t="inlineStr"/>
      <c r="B1112" t="inlineStr"/>
      <c r="C1112" t="inlineStr">
        <is>
          <t>[중국산]프리미엄참기름</t>
        </is>
      </c>
      <c r="D1112" t="inlineStr">
        <is>
          <t>일배</t>
        </is>
      </c>
      <c r="E1112" t="n">
        <v>10</v>
      </c>
      <c r="F1112" t="inlineStr">
        <is>
          <t>500ml*20개</t>
        </is>
      </c>
      <c r="G1112" t="inlineStr">
        <is>
          <t>박스</t>
        </is>
      </c>
      <c r="H1112" t="n">
        <v>327100</v>
      </c>
      <c r="I1112">
        <f>H1112/20</f>
        <v/>
      </c>
      <c r="J1112" t="inlineStr">
        <is>
          <t>통참깨(중국산)100%, 초록나무 골드 참기름</t>
        </is>
      </c>
      <c r="K1112" t="inlineStr">
        <is>
          <t>직송</t>
        </is>
      </c>
      <c r="L1112" t="inlineStr">
        <is>
          <t>조리에 사용</t>
        </is>
      </c>
      <c r="M1112" t="inlineStr"/>
      <c r="N1112" t="inlineStr">
        <is>
          <t>haccp</t>
        </is>
      </c>
      <c r="O1112" t="inlineStr">
        <is>
          <t>과세</t>
        </is>
      </c>
      <c r="P1112" t="n">
        <v>1</v>
      </c>
      <c r="Q1112" t="inlineStr">
        <is>
          <t>12개월</t>
        </is>
      </c>
      <c r="R1112" t="inlineStr">
        <is>
          <t>실온</t>
        </is>
      </c>
    </row>
    <row r="1113">
      <c r="A1113" t="inlineStr"/>
      <c r="B1113" t="inlineStr"/>
      <c r="C1113" t="inlineStr">
        <is>
          <t>[수입산]프리미엄참기름</t>
        </is>
      </c>
      <c r="D1113" t="inlineStr">
        <is>
          <t>일배</t>
        </is>
      </c>
      <c r="E1113" t="n">
        <v>20</v>
      </c>
      <c r="F1113" t="inlineStr">
        <is>
          <t>1000ml*
20개</t>
        </is>
      </c>
      <c r="G1113" t="inlineStr">
        <is>
          <t>박스</t>
        </is>
      </c>
      <c r="H1113" t="n">
        <v>605600</v>
      </c>
      <c r="I1113">
        <f>H1113/20</f>
        <v/>
      </c>
      <c r="J1113" t="inlineStr">
        <is>
          <t>통참깨(수입산)100%, 초록나무 참기름</t>
        </is>
      </c>
      <c r="K1113" t="inlineStr">
        <is>
          <t>직송</t>
        </is>
      </c>
      <c r="L1113" t="inlineStr">
        <is>
          <t>조리에 사용</t>
        </is>
      </c>
      <c r="M1113" t="inlineStr"/>
      <c r="N1113" t="inlineStr">
        <is>
          <t>haccp</t>
        </is>
      </c>
      <c r="O1113" t="inlineStr">
        <is>
          <t>과세</t>
        </is>
      </c>
      <c r="P1113" t="n">
        <v>1</v>
      </c>
      <c r="Q1113" t="inlineStr">
        <is>
          <t>12개월</t>
        </is>
      </c>
      <c r="R1113" t="inlineStr">
        <is>
          <t>실온</t>
        </is>
      </c>
    </row>
    <row r="1114">
      <c r="A1114" t="inlineStr"/>
      <c r="B1114" t="inlineStr"/>
      <c r="C1114" t="inlineStr">
        <is>
          <t>[수입산]프리미엄참기름</t>
        </is>
      </c>
      <c r="D1114" t="inlineStr">
        <is>
          <t>일배</t>
        </is>
      </c>
      <c r="E1114" t="n">
        <v>10</v>
      </c>
      <c r="F1114" t="inlineStr">
        <is>
          <t>500ml*20개</t>
        </is>
      </c>
      <c r="G1114" t="inlineStr">
        <is>
          <t>박스</t>
        </is>
      </c>
      <c r="H1114" t="n">
        <v>315000</v>
      </c>
      <c r="I1114">
        <f>H1114/20</f>
        <v/>
      </c>
      <c r="J1114" t="inlineStr">
        <is>
          <t>통참깨(수입산)100%, 초록나무 참기름</t>
        </is>
      </c>
      <c r="K1114" t="inlineStr">
        <is>
          <t>직송</t>
        </is>
      </c>
      <c r="L1114" t="inlineStr">
        <is>
          <t>조리에 사용</t>
        </is>
      </c>
      <c r="M1114" t="inlineStr"/>
      <c r="N1114" t="inlineStr">
        <is>
          <t>haccp</t>
        </is>
      </c>
      <c r="O1114" t="inlineStr">
        <is>
          <t>과세</t>
        </is>
      </c>
      <c r="P1114" t="n">
        <v>1</v>
      </c>
      <c r="Q1114" t="inlineStr">
        <is>
          <t>12개월</t>
        </is>
      </c>
      <c r="R1114" t="inlineStr">
        <is>
          <t>실온</t>
        </is>
      </c>
    </row>
    <row r="1115">
      <c r="A1115" t="inlineStr"/>
      <c r="B1115" t="inlineStr"/>
      <c r="C1115" t="inlineStr">
        <is>
          <t>[국내산]프리미엄거피볶음참깨</t>
        </is>
      </c>
      <c r="D1115" t="inlineStr">
        <is>
          <t>일배</t>
        </is>
      </c>
      <c r="E1115" t="n">
        <v>15</v>
      </c>
      <c r="F1115" t="inlineStr">
        <is>
          <t>1kg*15pet</t>
        </is>
      </c>
      <c r="G1115" t="inlineStr">
        <is>
          <t>박스</t>
        </is>
      </c>
      <c r="H1115" t="n">
        <v>1046000</v>
      </c>
      <c r="I1115">
        <f>H1115/15</f>
        <v/>
      </c>
      <c r="J1115" t="inlineStr">
        <is>
          <t>통참깨(국내산)100%, 초록나무거피볶음참깨(국산)</t>
        </is>
      </c>
      <c r="K1115" t="inlineStr">
        <is>
          <t>직송</t>
        </is>
      </c>
      <c r="L1115" t="inlineStr">
        <is>
          <t>조리에 사용</t>
        </is>
      </c>
      <c r="M1115" t="inlineStr"/>
      <c r="N1115" t="inlineStr">
        <is>
          <t>haccp</t>
        </is>
      </c>
      <c r="O1115" t="inlineStr">
        <is>
          <t>과세</t>
        </is>
      </c>
      <c r="P1115" t="n">
        <v>1</v>
      </c>
      <c r="Q1115" t="inlineStr">
        <is>
          <t>12개월</t>
        </is>
      </c>
      <c r="R1115" t="inlineStr">
        <is>
          <t>실온</t>
        </is>
      </c>
    </row>
    <row r="1116">
      <c r="A1116" t="inlineStr"/>
      <c r="B1116" t="inlineStr"/>
      <c r="C1116" t="inlineStr">
        <is>
          <t>[중국산]프리미엄거피볶음참깨</t>
        </is>
      </c>
      <c r="D1116" t="inlineStr">
        <is>
          <t>일배</t>
        </is>
      </c>
      <c r="E1116" t="n">
        <v>15</v>
      </c>
      <c r="F1116" t="inlineStr">
        <is>
          <t>1kg*15pet</t>
        </is>
      </c>
      <c r="G1116" t="inlineStr">
        <is>
          <t>박스</t>
        </is>
      </c>
      <c r="H1116" t="n">
        <v>301900</v>
      </c>
      <c r="I1116">
        <f>H1116/15</f>
        <v/>
      </c>
      <c r="J1116" t="inlineStr">
        <is>
          <t>통참깨(중국산)100%, 초록나무거피볶음참깨(중국산)</t>
        </is>
      </c>
      <c r="K1116" t="inlineStr">
        <is>
          <t>직송</t>
        </is>
      </c>
      <c r="L1116" t="inlineStr">
        <is>
          <t>조리에 사용</t>
        </is>
      </c>
      <c r="M1116" t="inlineStr"/>
      <c r="N1116" t="inlineStr">
        <is>
          <t>haccp</t>
        </is>
      </c>
      <c r="O1116" t="inlineStr">
        <is>
          <t>과세</t>
        </is>
      </c>
      <c r="P1116" t="n">
        <v>1</v>
      </c>
      <c r="Q1116" t="inlineStr">
        <is>
          <t>12개월</t>
        </is>
      </c>
      <c r="R1116" t="inlineStr">
        <is>
          <t>실온</t>
        </is>
      </c>
    </row>
    <row r="1117">
      <c r="A1117" t="inlineStr"/>
      <c r="B1117" t="inlineStr"/>
      <c r="C1117" t="inlineStr">
        <is>
          <t>[수입산]프리미엄거피볶음참깨</t>
        </is>
      </c>
      <c r="D1117" t="inlineStr">
        <is>
          <t>일배</t>
        </is>
      </c>
      <c r="E1117" t="n">
        <v>15</v>
      </c>
      <c r="F1117" t="inlineStr">
        <is>
          <t>1kg*15pet</t>
        </is>
      </c>
      <c r="G1117" t="inlineStr">
        <is>
          <t>박스</t>
        </is>
      </c>
      <c r="H1117" t="n">
        <v>276000</v>
      </c>
      <c r="I1117">
        <f>H1117/15</f>
        <v/>
      </c>
      <c r="J1117" t="inlineStr">
        <is>
          <t>통참깨(수입산)100%, 초록나무 거피볶음참깨</t>
        </is>
      </c>
      <c r="K1117" t="inlineStr">
        <is>
          <t>직송</t>
        </is>
      </c>
      <c r="L1117" t="inlineStr">
        <is>
          <t>조리에 사용</t>
        </is>
      </c>
      <c r="M1117" t="inlineStr"/>
      <c r="N1117" t="inlineStr">
        <is>
          <t>haccp</t>
        </is>
      </c>
      <c r="O1117" t="inlineStr">
        <is>
          <t>과세</t>
        </is>
      </c>
      <c r="P1117" t="n">
        <v>1</v>
      </c>
      <c r="Q1117" t="inlineStr">
        <is>
          <t>12개월</t>
        </is>
      </c>
      <c r="R1117" t="inlineStr">
        <is>
          <t>실온</t>
        </is>
      </c>
    </row>
    <row r="1118">
      <c r="A1118" t="inlineStr"/>
      <c r="B1118" t="inlineStr"/>
      <c r="C1118" t="inlineStr">
        <is>
          <t>[국내산]프리미엄볶음참깨</t>
        </is>
      </c>
      <c r="D1118" t="inlineStr">
        <is>
          <t>일배</t>
        </is>
      </c>
      <c r="E1118" t="n">
        <v>15</v>
      </c>
      <c r="F1118" t="inlineStr">
        <is>
          <t>1kg*15pet</t>
        </is>
      </c>
      <c r="G1118" t="inlineStr">
        <is>
          <t>박스</t>
        </is>
      </c>
      <c r="H1118" t="n">
        <v>939900</v>
      </c>
      <c r="I1118">
        <f>H1118/15</f>
        <v/>
      </c>
      <c r="J1118" t="inlineStr">
        <is>
          <t>통참깨(국내산)100%, 초록나무국산볶음참깨</t>
        </is>
      </c>
      <c r="K1118" t="inlineStr">
        <is>
          <t>직송</t>
        </is>
      </c>
      <c r="L1118" t="inlineStr">
        <is>
          <t>조리에 사용</t>
        </is>
      </c>
      <c r="M1118" t="inlineStr"/>
      <c r="N1118" t="inlineStr">
        <is>
          <t>haccp</t>
        </is>
      </c>
      <c r="O1118" t="inlineStr">
        <is>
          <t>과세</t>
        </is>
      </c>
      <c r="P1118" t="n">
        <v>1</v>
      </c>
      <c r="Q1118" t="inlineStr">
        <is>
          <t>12개월</t>
        </is>
      </c>
      <c r="R1118" t="inlineStr">
        <is>
          <t>실온</t>
        </is>
      </c>
    </row>
    <row r="1119">
      <c r="A1119" t="inlineStr"/>
      <c r="B1119" t="inlineStr"/>
      <c r="C1119" t="inlineStr">
        <is>
          <t>[중국산]프리미엄볶음참깨</t>
        </is>
      </c>
      <c r="D1119" t="inlineStr">
        <is>
          <t>일배</t>
        </is>
      </c>
      <c r="E1119" t="n">
        <v>15</v>
      </c>
      <c r="F1119" t="inlineStr">
        <is>
          <t>1kg*15pet</t>
        </is>
      </c>
      <c r="G1119" t="inlineStr">
        <is>
          <t>박스</t>
        </is>
      </c>
      <c r="H1119" t="n">
        <v>257800</v>
      </c>
      <c r="I1119">
        <f>H1119/15</f>
        <v/>
      </c>
      <c r="J1119" t="inlineStr">
        <is>
          <t>통참깨(중국산)100%, 초록나무 골드 볶음참깨</t>
        </is>
      </c>
      <c r="K1119" t="inlineStr">
        <is>
          <t>직송</t>
        </is>
      </c>
      <c r="L1119" t="inlineStr">
        <is>
          <t>조리에 사용</t>
        </is>
      </c>
      <c r="M1119" t="inlineStr"/>
      <c r="N1119" t="inlineStr">
        <is>
          <t>haccp</t>
        </is>
      </c>
      <c r="O1119" t="inlineStr">
        <is>
          <t>과세</t>
        </is>
      </c>
      <c r="P1119" t="n">
        <v>1</v>
      </c>
      <c r="Q1119" t="inlineStr">
        <is>
          <t>12개월</t>
        </is>
      </c>
      <c r="R1119" t="inlineStr">
        <is>
          <t>실온</t>
        </is>
      </c>
    </row>
    <row r="1120">
      <c r="A1120" t="inlineStr"/>
      <c r="B1120" t="inlineStr"/>
      <c r="C1120" t="inlineStr">
        <is>
          <t>[수입산]프리미엄볶음참깨</t>
        </is>
      </c>
      <c r="D1120" t="inlineStr">
        <is>
          <t>일배</t>
        </is>
      </c>
      <c r="E1120" t="n">
        <v>15</v>
      </c>
      <c r="F1120" t="inlineStr">
        <is>
          <t>1kg*15pet</t>
        </is>
      </c>
      <c r="G1120" t="inlineStr">
        <is>
          <t>박스</t>
        </is>
      </c>
      <c r="H1120" t="n">
        <v>248700</v>
      </c>
      <c r="I1120">
        <f>H1120/15</f>
        <v/>
      </c>
      <c r="J1120" t="inlineStr">
        <is>
          <t>통참깨(수입산)100%, 초록나무 볶음참깨</t>
        </is>
      </c>
      <c r="K1120" t="inlineStr">
        <is>
          <t>직송</t>
        </is>
      </c>
      <c r="L1120" t="inlineStr">
        <is>
          <t>조리에 사용</t>
        </is>
      </c>
      <c r="M1120" t="inlineStr"/>
      <c r="N1120" t="inlineStr">
        <is>
          <t>haccp</t>
        </is>
      </c>
      <c r="O1120" t="inlineStr">
        <is>
          <t>과세</t>
        </is>
      </c>
      <c r="P1120" t="n">
        <v>1</v>
      </c>
      <c r="Q1120" t="inlineStr">
        <is>
          <t>12개월</t>
        </is>
      </c>
      <c r="R1120" t="inlineStr">
        <is>
          <t>실온</t>
        </is>
      </c>
    </row>
    <row r="1121">
      <c r="A1121" t="inlineStr"/>
      <c r="B1121" t="inlineStr"/>
      <c r="C1121" t="inlineStr">
        <is>
          <t>[국내산]프리미엄거피볶음참깨</t>
        </is>
      </c>
      <c r="D1121" t="inlineStr">
        <is>
          <t>일배</t>
        </is>
      </c>
      <c r="E1121" t="n">
        <v>10</v>
      </c>
      <c r="F1121" t="inlineStr">
        <is>
          <t>500g*20pet</t>
        </is>
      </c>
      <c r="G1121" t="inlineStr">
        <is>
          <t>박스</t>
        </is>
      </c>
      <c r="H1121" t="n">
        <v>719600</v>
      </c>
      <c r="I1121">
        <f>H1121/20</f>
        <v/>
      </c>
      <c r="J1121" t="inlineStr">
        <is>
          <t>통참깨(국내산)100%, 초록나무거피볶음참깨(국산)</t>
        </is>
      </c>
      <c r="K1121" t="inlineStr">
        <is>
          <t>직송</t>
        </is>
      </c>
      <c r="L1121" t="inlineStr">
        <is>
          <t>조리에 사용</t>
        </is>
      </c>
      <c r="M1121" t="inlineStr"/>
      <c r="N1121" t="inlineStr">
        <is>
          <t>haccp</t>
        </is>
      </c>
      <c r="O1121" t="inlineStr">
        <is>
          <t>과세</t>
        </is>
      </c>
      <c r="P1121" t="n">
        <v>1</v>
      </c>
      <c r="Q1121" t="inlineStr">
        <is>
          <t>12개월</t>
        </is>
      </c>
      <c r="R1121" t="inlineStr">
        <is>
          <t>실온</t>
        </is>
      </c>
    </row>
    <row r="1122">
      <c r="A1122" t="inlineStr"/>
      <c r="B1122" t="inlineStr"/>
      <c r="C1122" t="inlineStr">
        <is>
          <t>[중국산]프리미엄거피볶음참깨</t>
        </is>
      </c>
      <c r="D1122" t="inlineStr">
        <is>
          <t>일배</t>
        </is>
      </c>
      <c r="E1122" t="n">
        <v>10</v>
      </c>
      <c r="F1122" t="inlineStr">
        <is>
          <t>500g*20pet</t>
        </is>
      </c>
      <c r="G1122" t="inlineStr">
        <is>
          <t>박스</t>
        </is>
      </c>
      <c r="H1122" t="n">
        <v>216900</v>
      </c>
      <c r="I1122">
        <f>H1122/20</f>
        <v/>
      </c>
      <c r="J1122" t="inlineStr">
        <is>
          <t>통참깨(중국산)100%, 초록나무거피볶음참깨(중국산)</t>
        </is>
      </c>
      <c r="K1122" t="inlineStr">
        <is>
          <t>직송</t>
        </is>
      </c>
      <c r="L1122" t="inlineStr">
        <is>
          <t>조리에 사용</t>
        </is>
      </c>
      <c r="M1122" t="inlineStr"/>
      <c r="N1122" t="inlineStr">
        <is>
          <t>haccp</t>
        </is>
      </c>
      <c r="O1122" t="inlineStr">
        <is>
          <t>과세</t>
        </is>
      </c>
      <c r="P1122" t="n">
        <v>1</v>
      </c>
      <c r="Q1122" t="inlineStr">
        <is>
          <t>12개월</t>
        </is>
      </c>
      <c r="R1122" t="inlineStr">
        <is>
          <t>실온</t>
        </is>
      </c>
    </row>
    <row r="1123">
      <c r="A1123" t="inlineStr"/>
      <c r="B1123" t="inlineStr"/>
      <c r="C1123" t="inlineStr">
        <is>
          <t>[수입산]프리미엄거피볶음참깨</t>
        </is>
      </c>
      <c r="D1123" t="inlineStr">
        <is>
          <t>일배</t>
        </is>
      </c>
      <c r="E1123" t="n">
        <v>10</v>
      </c>
      <c r="F1123" t="inlineStr">
        <is>
          <t>500g*20pet</t>
        </is>
      </c>
      <c r="G1123" t="inlineStr">
        <is>
          <t>박스</t>
        </is>
      </c>
      <c r="H1123" t="n">
        <v>204200</v>
      </c>
      <c r="I1123">
        <f>H1123/20</f>
        <v/>
      </c>
      <c r="J1123" t="inlineStr">
        <is>
          <t>통참깨(수입산)100%, 초록나무 거피볶음참깨</t>
        </is>
      </c>
      <c r="K1123" t="inlineStr">
        <is>
          <t>직송</t>
        </is>
      </c>
      <c r="L1123" t="inlineStr">
        <is>
          <t>조리에 사용</t>
        </is>
      </c>
      <c r="M1123" t="inlineStr"/>
      <c r="N1123" t="inlineStr">
        <is>
          <t>haccp</t>
        </is>
      </c>
      <c r="O1123" t="inlineStr">
        <is>
          <t>과세</t>
        </is>
      </c>
      <c r="P1123" t="n">
        <v>1</v>
      </c>
      <c r="Q1123" t="inlineStr">
        <is>
          <t>12개월</t>
        </is>
      </c>
      <c r="R1123" t="inlineStr">
        <is>
          <t>실온</t>
        </is>
      </c>
    </row>
    <row r="1124">
      <c r="A1124" t="inlineStr"/>
      <c r="B1124" t="inlineStr"/>
      <c r="C1124" t="inlineStr">
        <is>
          <t>[국내산]프리미엄볶음참깨</t>
        </is>
      </c>
      <c r="D1124" t="inlineStr">
        <is>
          <t>일배</t>
        </is>
      </c>
      <c r="E1124" t="n">
        <v>10</v>
      </c>
      <c r="F1124" t="inlineStr">
        <is>
          <t>500g*20pet</t>
        </is>
      </c>
      <c r="G1124" t="inlineStr">
        <is>
          <t>박스</t>
        </is>
      </c>
      <c r="H1124" t="n">
        <v>650900</v>
      </c>
      <c r="I1124">
        <f>H1124/20</f>
        <v/>
      </c>
      <c r="J1124" t="inlineStr">
        <is>
          <t>통참깨(국내산)100%, 초록나무국산볶음참깨</t>
        </is>
      </c>
      <c r="K1124" t="inlineStr">
        <is>
          <t>직송</t>
        </is>
      </c>
      <c r="L1124" t="inlineStr">
        <is>
          <t>조리에 사용</t>
        </is>
      </c>
      <c r="M1124" t="inlineStr"/>
      <c r="N1124" t="inlineStr">
        <is>
          <t>haccp</t>
        </is>
      </c>
      <c r="O1124" t="inlineStr">
        <is>
          <t>과세</t>
        </is>
      </c>
      <c r="P1124" t="n">
        <v>1</v>
      </c>
      <c r="Q1124" t="inlineStr">
        <is>
          <t>12개월</t>
        </is>
      </c>
      <c r="R1124" t="inlineStr">
        <is>
          <t>실온</t>
        </is>
      </c>
    </row>
    <row r="1125">
      <c r="A1125" t="inlineStr"/>
      <c r="B1125" t="inlineStr"/>
      <c r="C1125" t="inlineStr">
        <is>
          <t>[중국산]프리미엄볶음참깨</t>
        </is>
      </c>
      <c r="D1125" t="inlineStr">
        <is>
          <t>일배</t>
        </is>
      </c>
      <c r="E1125" t="n">
        <v>10</v>
      </c>
      <c r="F1125" t="inlineStr">
        <is>
          <t>500g*20pet</t>
        </is>
      </c>
      <c r="G1125" t="inlineStr">
        <is>
          <t>박스</t>
        </is>
      </c>
      <c r="H1125" t="n">
        <v>191100</v>
      </c>
      <c r="I1125">
        <f>H1125/20</f>
        <v/>
      </c>
      <c r="J1125" t="inlineStr">
        <is>
          <t>통참깨(중국산)100%, 초록나무 골드 볶음참깨</t>
        </is>
      </c>
      <c r="K1125" t="inlineStr">
        <is>
          <t>직송</t>
        </is>
      </c>
      <c r="L1125" t="inlineStr">
        <is>
          <t>조리에 사용</t>
        </is>
      </c>
      <c r="M1125" t="inlineStr"/>
      <c r="N1125" t="inlineStr">
        <is>
          <t>haccp</t>
        </is>
      </c>
      <c r="O1125" t="inlineStr">
        <is>
          <t>과세</t>
        </is>
      </c>
      <c r="P1125" t="n">
        <v>1</v>
      </c>
      <c r="Q1125" t="inlineStr">
        <is>
          <t>12개월</t>
        </is>
      </c>
      <c r="R1125" t="inlineStr">
        <is>
          <t>실온</t>
        </is>
      </c>
    </row>
    <row r="1126">
      <c r="A1126" t="inlineStr"/>
      <c r="B1126" t="inlineStr"/>
      <c r="C1126" t="inlineStr">
        <is>
          <t>[수입산]프리미엄볶음참깨</t>
        </is>
      </c>
      <c r="D1126" t="inlineStr">
        <is>
          <t>일배</t>
        </is>
      </c>
      <c r="E1126" t="n">
        <v>10</v>
      </c>
      <c r="F1126" t="inlineStr">
        <is>
          <t>500g*20pet</t>
        </is>
      </c>
      <c r="G1126" t="inlineStr">
        <is>
          <t>박스</t>
        </is>
      </c>
      <c r="H1126" t="n">
        <v>185600</v>
      </c>
      <c r="I1126">
        <f>H1126/20</f>
        <v/>
      </c>
      <c r="J1126" t="inlineStr">
        <is>
          <t>통참깨(수입산)100%, 초록나무 볶음참깨</t>
        </is>
      </c>
      <c r="K1126" t="inlineStr">
        <is>
          <t>직송</t>
        </is>
      </c>
      <c r="L1126" t="inlineStr">
        <is>
          <t>조리에 사용</t>
        </is>
      </c>
      <c r="M1126" t="inlineStr"/>
      <c r="N1126" t="inlineStr">
        <is>
          <t>haccp</t>
        </is>
      </c>
      <c r="O1126" t="inlineStr">
        <is>
          <t>과세</t>
        </is>
      </c>
      <c r="P1126" t="n">
        <v>1</v>
      </c>
      <c r="Q1126" t="inlineStr">
        <is>
          <t>12개월</t>
        </is>
      </c>
      <c r="R1126" t="inlineStr">
        <is>
          <t>실온</t>
        </is>
      </c>
    </row>
    <row r="1127">
      <c r="A1127" t="inlineStr"/>
      <c r="B1127" t="inlineStr"/>
      <c r="C1127" t="inlineStr">
        <is>
          <t>수제 뉴 콘브레드(반제품)(행사가적용3월~8월까지)
-★초록나무 ONLY ONE★</t>
        </is>
      </c>
      <c r="D1127" t="inlineStr">
        <is>
          <t>재고</t>
        </is>
      </c>
      <c r="E1127" t="n">
        <v>1</v>
      </c>
      <c r="F1127" t="inlineStr">
        <is>
          <t>약10gX100개
내외</t>
        </is>
      </c>
      <c r="G1127" t="inlineStr">
        <is>
          <t>봉</t>
        </is>
      </c>
      <c r="H1127" t="n">
        <v>23000</v>
      </c>
      <c r="I1127">
        <f>H1127/100</f>
        <v/>
      </c>
      <c r="J1127" t="inlineStr">
        <is>
          <t xml:space="preserve">곡류가공품(옥수수/태국)73.1%, 기타가공품{옥수수전분(외국산/러시아, 헝가리, 세르비아 등), 밀가루(밀/미국산), 변성전분, 혼합제재(변성전분, 덱스트린), 설탕}, 대두유(대두유/외국산:아르헨티나, 미국, 브라질 등)
</t>
        </is>
      </c>
      <c r="K1127" t="inlineStr"/>
      <c r="L1127" t="inlineStr">
        <is>
          <t>【조리방법】오븐조리 : 180℃ 7분 30초 조리
 튀김조리 : 180℃ 3분 조리</t>
        </is>
      </c>
      <c r="M1127" t="inlineStr">
        <is>
          <t>5,6</t>
        </is>
      </c>
      <c r="N1127" t="inlineStr">
        <is>
          <t>haccp</t>
        </is>
      </c>
      <c r="O1127" t="inlineStr">
        <is>
          <t>과세</t>
        </is>
      </c>
      <c r="P1127" t="n">
        <v>6</v>
      </c>
      <c r="Q1127" t="inlineStr">
        <is>
          <t>12개월</t>
        </is>
      </c>
      <c r="R1127" t="inlineStr">
        <is>
          <t>냉동</t>
        </is>
      </c>
    </row>
    <row r="1128">
      <c r="A1128" t="inlineStr"/>
      <c r="B1128" t="inlineStr"/>
      <c r="C1128" t="inlineStr">
        <is>
          <t>뉴 콘브레드(반죽)
-★초록나무 ONLY ONE★</t>
        </is>
      </c>
      <c r="D1128" t="inlineStr">
        <is>
          <t>재고</t>
        </is>
      </c>
      <c r="E1128" t="n">
        <v>1</v>
      </c>
      <c r="F1128" t="inlineStr">
        <is>
          <t>1kg</t>
        </is>
      </c>
      <c r="G1128" t="inlineStr">
        <is>
          <t>봉</t>
        </is>
      </c>
      <c r="H1128" t="n">
        <v>16700</v>
      </c>
      <c r="I1128" t="inlineStr"/>
      <c r="J1128" t="inlineStr">
        <is>
          <t xml:space="preserve">곡류가공품(옥수수/태국)82.3%, 기타가공품{옥수수전분(외국산/러시아, 헝가리, 세르비아 등), 밀가루(밀/미국산), 변성전분, 혼합제재(변성전분, 덱스트린), 설탕}
</t>
        </is>
      </c>
      <c r="K1128" t="inlineStr"/>
      <c r="L1128" t="inlineStr">
        <is>
          <t>튀김조리: 냉장 해동 후 적당량씩 성형하여 180℃로 2분 조리</t>
        </is>
      </c>
      <c r="M1128" t="inlineStr">
        <is>
          <t>5,6</t>
        </is>
      </c>
      <c r="N1128" t="inlineStr">
        <is>
          <t>haccp</t>
        </is>
      </c>
      <c r="O1128" t="inlineStr">
        <is>
          <t>과세</t>
        </is>
      </c>
      <c r="P1128" t="n">
        <v>10</v>
      </c>
      <c r="Q1128" t="inlineStr">
        <is>
          <t>12개월</t>
        </is>
      </c>
      <c r="R1128" t="inlineStr">
        <is>
          <t>냉동</t>
        </is>
      </c>
    </row>
    <row r="1129">
      <c r="A1129" t="inlineStr"/>
      <c r="B1129" t="inlineStr"/>
      <c r="C1129" t="inlineStr">
        <is>
          <t>[언리미트]식물성불고기주먹밥(개별포장)</t>
        </is>
      </c>
      <c r="D1129" t="inlineStr">
        <is>
          <t>재고</t>
        </is>
      </c>
      <c r="E1129" t="n">
        <v>0.5</v>
      </c>
      <c r="F1129" t="inlineStr">
        <is>
          <t>100gX5개</t>
        </is>
      </c>
      <c r="G1129" t="inlineStr">
        <is>
          <t>봉</t>
        </is>
      </c>
      <c r="H1129" t="inlineStr">
        <is>
          <t>7200=&gt;6,600</t>
        </is>
      </c>
      <c r="I1129" t="inlineStr">
        <is>
          <t>1,440=&gt;1320</t>
        </is>
      </c>
      <c r="J1129" t="inlineStr">
        <is>
          <t>쌀,언리미트민스,불고기용소스[양조간장,물엿,설탕,배퓨레(배:국산),양파],찹쌀,양파,당근,대파,청피망,양배추,표고버섯,마가린,옥수수기름,설탕,양조간장,마늘,정제소금,변성전분,참기름,후추가루 외</t>
        </is>
      </c>
      <c r="K1129" t="inlineStr">
        <is>
          <t>【제품의특징】
-100%식물성원재료,트랜스지방0g,콜레스테롤0mg,NON-GMO</t>
        </is>
      </c>
      <c r="L1129" t="inlineStr">
        <is>
          <t>【조리방법】오븐조리 : 140℃에 약 3분간 예열 후 냉동상태의 주먹밥을 겹치지 않게 넣어 조리(예시 : 3개조리 시 140℃에 약12분)</t>
        </is>
      </c>
      <c r="M1129" t="inlineStr">
        <is>
          <t>5,6</t>
        </is>
      </c>
      <c r="N1129" t="inlineStr">
        <is>
          <t>haccp</t>
        </is>
      </c>
      <c r="O1129" t="inlineStr">
        <is>
          <t>과세</t>
        </is>
      </c>
      <c r="P1129" t="n">
        <v>10</v>
      </c>
      <c r="Q1129" t="inlineStr">
        <is>
          <t>12개월</t>
        </is>
      </c>
      <c r="R1129" t="inlineStr">
        <is>
          <t>냉동</t>
        </is>
      </c>
    </row>
    <row r="1130">
      <c r="A1130" t="inlineStr"/>
      <c r="B1130" t="inlineStr"/>
      <c r="C1130" t="inlineStr">
        <is>
          <t>[언리미트]식물성제육주먹밥(개별포장)</t>
        </is>
      </c>
      <c r="D1130" t="inlineStr">
        <is>
          <t>재고</t>
        </is>
      </c>
      <c r="E1130" t="n">
        <v>0.5</v>
      </c>
      <c r="F1130" t="inlineStr">
        <is>
          <t>100gX5개</t>
        </is>
      </c>
      <c r="G1130" t="inlineStr">
        <is>
          <t>봉</t>
        </is>
      </c>
      <c r="H1130" t="inlineStr">
        <is>
          <t>7200=&gt;6,600</t>
        </is>
      </c>
      <c r="I1130" t="inlineStr">
        <is>
          <t>1,440=&gt;1320</t>
        </is>
      </c>
      <c r="J1130" t="inlineStr">
        <is>
          <t>쌀,언리미트식물성제육볶음,제육볶음용소스,찹쌀,양파,당근,대파,청피망,양배추,표고버섯,마가린,옥수수기름,설탕,양조간장,마늘,정제소금,변성전분,참기름,후추가루,파프리카추출색소 외</t>
        </is>
      </c>
      <c r="K1130" t="inlineStr">
        <is>
          <t>【제품의특징】
-100%식물성원재료,트랜스지방0g,콜레스테롤0mg,NON-GMO</t>
        </is>
      </c>
      <c r="L1130" t="inlineStr">
        <is>
          <t>【조리방법】오븐조리 : 140℃에 약 3분간 예열 후 냉동상태의 주먹밥을 겹치지 않게 넣어 조리(예시 : 3개조리 시 140℃에 약12분)</t>
        </is>
      </c>
      <c r="M1130" t="inlineStr">
        <is>
          <t>5,6</t>
        </is>
      </c>
      <c r="N1130" t="inlineStr">
        <is>
          <t>haccp</t>
        </is>
      </c>
      <c r="O1130" t="inlineStr">
        <is>
          <t>과세</t>
        </is>
      </c>
      <c r="P1130" t="n">
        <v>10</v>
      </c>
      <c r="Q1130" t="inlineStr">
        <is>
          <t>12개월</t>
        </is>
      </c>
      <c r="R1130" t="inlineStr">
        <is>
          <t>냉동</t>
        </is>
      </c>
    </row>
    <row r="1131">
      <c r="A1131" t="inlineStr"/>
      <c r="B1131" t="inlineStr"/>
      <c r="C1131" t="inlineStr">
        <is>
          <t>NON-GMO해바라기유로 튀긴 우리스틱감자(슈스트링)</t>
        </is>
      </c>
      <c r="D1131" t="inlineStr">
        <is>
          <t>재고</t>
        </is>
      </c>
      <c r="E1131" t="n">
        <v>1</v>
      </c>
      <c r="F1131" t="inlineStr">
        <is>
          <t>1kg</t>
        </is>
      </c>
      <c r="G1131" t="inlineStr">
        <is>
          <t>봉</t>
        </is>
      </c>
      <c r="H1131" t="n">
        <v>7700</v>
      </c>
      <c r="I1131" t="inlineStr"/>
      <c r="J1131" t="inlineStr">
        <is>
          <t>NON-GMO감자(국내산)95%,NON-GMO해바라기유(터키산)
4.2%,정제염(국내산)0.4%,발효식초0.4%</t>
        </is>
      </c>
      <c r="K1131" t="inlineStr">
        <is>
          <t>크기: 10mm , 10mm
길이: 약4~6cm
개수: 약 210~250개(원물에 따라 차이가 많이 날 수 있습니다)</t>
        </is>
      </c>
      <c r="L1131" t="inlineStr">
        <is>
          <t>【조리방법】오븐조리 : 200℃로 예열된 오븐에 제품을 한 겹으로 올린 후 15~20분간 뒤집으며 조리
튀김조리 : 180℃ 예열된 기름에 3~5분간 튀겨서 조리</t>
        </is>
      </c>
      <c r="M1131" t="inlineStr">
        <is>
          <t>X</t>
        </is>
      </c>
      <c r="N1131" t="inlineStr">
        <is>
          <t>haccp</t>
        </is>
      </c>
      <c r="O1131" t="inlineStr">
        <is>
          <t>과세</t>
        </is>
      </c>
      <c r="P1131" t="n">
        <v>10</v>
      </c>
      <c r="Q1131" t="inlineStr">
        <is>
          <t>12개월</t>
        </is>
      </c>
      <c r="R1131" t="inlineStr">
        <is>
          <t>냉동</t>
        </is>
      </c>
    </row>
    <row r="1132">
      <c r="A1132" t="inlineStr"/>
      <c r="B1132" t="inlineStr"/>
      <c r="C1132" t="inlineStr">
        <is>
          <t>NON-GMO해바라기유로 튀긴 우리반달감자(웨지)</t>
        </is>
      </c>
      <c r="D1132" t="inlineStr">
        <is>
          <t>재고</t>
        </is>
      </c>
      <c r="E1132" t="n">
        <v>1</v>
      </c>
      <c r="F1132" t="inlineStr">
        <is>
          <t>1kg</t>
        </is>
      </c>
      <c r="G1132" t="inlineStr">
        <is>
          <t>봉</t>
        </is>
      </c>
      <c r="H1132" t="n">
        <v>7600</v>
      </c>
      <c r="I1132" t="inlineStr"/>
      <c r="J1132" t="inlineStr">
        <is>
          <t>NON-GMO감자(국내산)95%,NON-GMO해바라기유(터키산)
4.2%,정제염(국내산)0.4%,발효식초0.4%</t>
        </is>
      </c>
      <c r="K1132" t="inlineStr">
        <is>
          <t>입수량 - 약 60~90개(원물에 따라 차이가 많이 날 수 있습니다)
길이: 약3~5cm(원물에 따라 차이가 있습니다)</t>
        </is>
      </c>
      <c r="L1132" t="inlineStr">
        <is>
          <t>【조리방법】오븐조리 : 200℃로 예열된 오븐에 제품을 한 겹으로 올린 후 15~20분간 뒤집으며 조리
튀김조리 : 180℃ 예열된 기름에 3~5분간 튀겨서 조리</t>
        </is>
      </c>
      <c r="M1132" t="inlineStr">
        <is>
          <t>X</t>
        </is>
      </c>
      <c r="N1132" t="inlineStr">
        <is>
          <t>haccp</t>
        </is>
      </c>
      <c r="O1132" t="inlineStr">
        <is>
          <t>과세</t>
        </is>
      </c>
      <c r="P1132" t="n">
        <v>10</v>
      </c>
      <c r="Q1132" t="inlineStr">
        <is>
          <t>12개월</t>
        </is>
      </c>
      <c r="R1132" t="inlineStr">
        <is>
          <t>냉동</t>
        </is>
      </c>
    </row>
    <row r="1133">
      <c r="A1133" t="inlineStr"/>
      <c r="B1133" t="inlineStr"/>
      <c r="C1133" t="inlineStr">
        <is>
          <t>NON-GMO해바라기유로 튀긴 우리생생감자칩(2.5mm)</t>
        </is>
      </c>
      <c r="D1133" t="inlineStr">
        <is>
          <t>재고</t>
        </is>
      </c>
      <c r="E1133" t="n">
        <v>1</v>
      </c>
      <c r="F1133" t="inlineStr">
        <is>
          <t>1kg</t>
        </is>
      </c>
      <c r="G1133" t="inlineStr">
        <is>
          <t>봉</t>
        </is>
      </c>
      <c r="H1133" t="n">
        <v>8100</v>
      </c>
      <c r="I1133" t="inlineStr"/>
      <c r="J1133" t="inlineStr">
        <is>
          <t>NON-GMO감자(국내산)95%,NON-GMO해바라기유(터키산)
4.2%,정제염(국내산)0.4%,발효식초0.4%</t>
        </is>
      </c>
      <c r="K1133" t="inlineStr">
        <is>
          <t>두께 - 2.5mm
길이: 약3~5cm
개수: 약210~250개(원물에따라 차이가 많이 날 수 있습니다)</t>
        </is>
      </c>
      <c r="L1133" t="inlineStr">
        <is>
          <t>【조리방법】오븐조리 : 200℃로 예열된 오븐에 제품을 한 겹으로 올린 후 15~20분간 뒤집으며 조리
튀김조리 : 180℃ 예열된 기름에 3~5분간 튀겨서 조리</t>
        </is>
      </c>
      <c r="M1133" t="inlineStr">
        <is>
          <t>X</t>
        </is>
      </c>
      <c r="N1133" t="inlineStr">
        <is>
          <t>haccp</t>
        </is>
      </c>
      <c r="O1133" t="inlineStr">
        <is>
          <t>과세</t>
        </is>
      </c>
      <c r="P1133" t="n">
        <v>10</v>
      </c>
      <c r="Q1133" t="inlineStr">
        <is>
          <t>12개월</t>
        </is>
      </c>
      <c r="R1133" t="inlineStr">
        <is>
          <t>냉동</t>
        </is>
      </c>
    </row>
    <row r="1134">
      <c r="A1134" t="inlineStr"/>
      <c r="B1134" t="inlineStr"/>
      <c r="C1134" t="inlineStr">
        <is>
          <t>[국내산]4無해물만능육수한알(코인육수)</t>
        </is>
      </c>
      <c r="D1134" t="inlineStr">
        <is>
          <t>재고</t>
        </is>
      </c>
      <c r="E1134" t="n">
        <v>0.5</v>
      </c>
      <c r="F1134" t="inlineStr">
        <is>
          <t>4gX125개</t>
        </is>
      </c>
      <c r="G1134" t="inlineStr">
        <is>
          <t>봉</t>
        </is>
      </c>
      <c r="H1134" t="n">
        <v>30300</v>
      </c>
      <c r="I1134">
        <f>H1134/125</f>
        <v/>
      </c>
      <c r="J1134"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K1134" t="inlineStr">
        <is>
          <t>【제품의특징】
-[국내산]원재료100%사용,4無(無MSG,無합성보존료,無착향료,無유화제)</t>
        </is>
      </c>
      <c r="L1134" t="inlineStr">
        <is>
          <t>【조리방법】-물양 : 4g(한알)에 물400~500ml(기호에 맞게 물 양을 조절)
-메뉴활용 : 어묵탕,칼국수,해물순두부찌개,생선조림,북어국 등</t>
        </is>
      </c>
      <c r="M1134" t="inlineStr">
        <is>
          <t>9,18</t>
        </is>
      </c>
      <c r="N1134" t="inlineStr">
        <is>
          <t>haccp</t>
        </is>
      </c>
      <c r="O1134" t="inlineStr">
        <is>
          <t>과세</t>
        </is>
      </c>
      <c r="P1134" t="n">
        <v>16</v>
      </c>
      <c r="Q1134" t="inlineStr">
        <is>
          <t>24개월</t>
        </is>
      </c>
      <c r="R1134" t="inlineStr">
        <is>
          <t>상온</t>
        </is>
      </c>
    </row>
    <row r="1135">
      <c r="A1135" t="inlineStr"/>
      <c r="B1135" t="inlineStr"/>
      <c r="C1135" t="inlineStr">
        <is>
          <t>에코아이스컵15oz(종이컵)</t>
        </is>
      </c>
      <c r="D1135" t="inlineStr">
        <is>
          <t>재고</t>
        </is>
      </c>
      <c r="E1135" t="inlineStr">
        <is>
          <t>15oz*50개</t>
        </is>
      </c>
      <c r="F1135" t="inlineStr">
        <is>
          <t>15oz*50개</t>
        </is>
      </c>
      <c r="G1135" t="inlineStr">
        <is>
          <t>봉</t>
        </is>
      </c>
      <c r="H1135" t="n">
        <v>7600</v>
      </c>
      <c r="I1135">
        <f>H1135/50</f>
        <v/>
      </c>
      <c r="J1135" t="inlineStr"/>
      <c r="K1135" t="inlineStr">
        <is>
          <t>컵사이즈 : 지름 6.5cm (하단), 높이 11.5cm
15oz(460ml)</t>
        </is>
      </c>
      <c r="L1135" t="inlineStr"/>
      <c r="M1135" t="inlineStr"/>
      <c r="N1135" t="inlineStr"/>
      <c r="O1135" t="inlineStr">
        <is>
          <t>과세</t>
        </is>
      </c>
      <c r="P1135" t="n">
        <v>20</v>
      </c>
      <c r="Q1135" t="inlineStr">
        <is>
          <t>X</t>
        </is>
      </c>
      <c r="R1135" t="inlineStr">
        <is>
          <t>상온</t>
        </is>
      </c>
    </row>
    <row r="1136">
      <c r="A1136" t="inlineStr"/>
      <c r="B1136" t="inlineStr"/>
      <c r="C1136" t="inlineStr">
        <is>
          <t>[초록나무]프리미엄종이컵
-재고소진시까지</t>
        </is>
      </c>
      <c r="D1136" t="inlineStr">
        <is>
          <t>재고</t>
        </is>
      </c>
      <c r="E1136" t="inlineStr"/>
      <c r="F1136" t="inlineStr">
        <is>
          <t>6.5oz*1,000개</t>
        </is>
      </c>
      <c r="G1136" t="inlineStr">
        <is>
          <t>박스</t>
        </is>
      </c>
      <c r="H1136" t="n">
        <v>24000</v>
      </c>
      <c r="I1136">
        <f>H1136/100</f>
        <v/>
      </c>
      <c r="J1136" t="inlineStr">
        <is>
          <t>무형광 천연펄프, UV인쇄</t>
        </is>
      </c>
      <c r="K1136" t="inlineStr"/>
      <c r="L1136" t="inlineStr"/>
      <c r="M1136" t="inlineStr"/>
      <c r="N1136" t="inlineStr"/>
      <c r="O1136" t="inlineStr">
        <is>
          <t>과세</t>
        </is>
      </c>
      <c r="P1136" t="n">
        <v>1</v>
      </c>
      <c r="Q1136" t="inlineStr">
        <is>
          <t>없음</t>
        </is>
      </c>
      <c r="R1136" t="inlineStr">
        <is>
          <t>상온</t>
        </is>
      </c>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O52"/>
  <sheetViews>
    <sheetView workbookViewId="0">
      <selection activeCell="A1" sqref="A1"/>
    </sheetView>
  </sheetViews>
  <sheetFormatPr baseColWidth="8" defaultRowHeight="15"/>
  <sheetData>
    <row r="1">
      <c r="A1" t="inlineStr">
        <is>
          <t>5866_기운찬푸드_24년7월초록나무총단가표0405.xlsx</t>
        </is>
      </c>
    </row>
    <row r="2">
      <c r="A2" t="inlineStr">
        <is>
          <t>https://school062.com/bbs/board.php?bo_table=product_02&amp;wr_id=5866</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함량 및 제원
(품목제조보고서기준)</t>
        </is>
      </c>
      <c r="I3" s="1" t="inlineStr">
        <is>
          <t>학교가</t>
        </is>
      </c>
      <c r="J3" s="1" t="inlineStr">
        <is>
          <t>게딩딘기</t>
        </is>
      </c>
      <c r="K3" s="1" t="inlineStr">
        <is>
          <t>특이사항</t>
        </is>
      </c>
      <c r="L3" s="1" t="inlineStr">
        <is>
          <t>조리법</t>
        </is>
      </c>
      <c r="M3" s="1" t="inlineStr">
        <is>
          <t>알레르기</t>
        </is>
      </c>
      <c r="N3" s="1" t="inlineStr">
        <is>
          <t>유통기한</t>
        </is>
      </c>
      <c r="O3" s="1" t="inlineStr">
        <is>
          <t>인증</t>
        </is>
      </c>
    </row>
    <row r="4">
      <c r="A4" t="inlineStr"/>
      <c r="B4" t="inlineStr">
        <is>
          <t>[소떡소스SET]초록나무소떡120g(8봉이상 발주가능)</t>
        </is>
      </c>
      <c r="C4" t="inlineStr">
        <is>
          <t>SET</t>
        </is>
      </c>
      <c r="D4" t="n">
        <v>1.2</v>
      </c>
      <c r="E4" t="inlineStr">
        <is>
          <t>120*10개</t>
        </is>
      </c>
      <c r="F4" t="inlineStr">
        <is>
          <t>봉</t>
        </is>
      </c>
      <c r="G4" t="inlineStr">
        <is>
          <t>과세</t>
        </is>
      </c>
      <c r="H4"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4" t="n">
        <v>16300</v>
      </c>
      <c r="J4" t="n">
        <v>1630</v>
      </c>
      <c r="K4" t="inlineStr">
        <is>
          <t>★ 1인분 구성 : 소떡소떡120g(1개) + 소스 16g(최소량)
*8봉이상 주문시 2kg 소스제공</t>
        </is>
      </c>
      <c r="L4" t="inlineStr">
        <is>
          <t>▶ 팬 조리
     1) 제품 해동 후 프라이팬에 기름을 두른 뒤 예열
     2) 앞뒤로 뒤집어 가면서 조리해줍니다.</t>
        </is>
      </c>
      <c r="M4" t="inlineStr">
        <is>
          <t>5.6.10.12.16</t>
        </is>
      </c>
      <c r="N4" t="inlineStr"/>
      <c r="O4" t="inlineStr"/>
    </row>
    <row r="5">
      <c r="A5" t="inlineStr"/>
      <c r="B5" t="inlineStr">
        <is>
          <t>[소떡소스SET]초록나무소떡80g(10봉이상 발주가능)</t>
        </is>
      </c>
      <c r="C5" t="inlineStr">
        <is>
          <t>SET</t>
        </is>
      </c>
      <c r="D5" t="n">
        <v>0.8</v>
      </c>
      <c r="E5" t="inlineStr">
        <is>
          <t>80g*10개</t>
        </is>
      </c>
      <c r="F5" t="inlineStr">
        <is>
          <t>봉</t>
        </is>
      </c>
      <c r="G5" t="inlineStr">
        <is>
          <t>과세</t>
        </is>
      </c>
      <c r="H5"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5" t="n">
        <v>12900</v>
      </c>
      <c r="J5" t="n">
        <v>1290</v>
      </c>
      <c r="K5" t="inlineStr">
        <is>
          <t xml:space="preserve">★ 1인분 구성 : 소떡소떡80g(1개) + 소스 14g(최소량)
*10봉이상 주문시 2kg 소스제공
</t>
        </is>
      </c>
      <c r="L5" t="inlineStr">
        <is>
          <t>▶ 팬 조리
     1) 제품 해동 후 프라이팬에 기름을 두른 뒤 예열
     2) 앞뒤로 뒤집어 가면서 조리해줍니다.</t>
        </is>
      </c>
      <c r="M5" t="inlineStr">
        <is>
          <t>5.6.10.12.16</t>
        </is>
      </c>
      <c r="N5" t="inlineStr"/>
      <c r="O5" t="inlineStr"/>
    </row>
    <row r="6">
      <c r="A6" t="inlineStr"/>
      <c r="B6" t="inlineStr">
        <is>
          <t>[소떡소스SET]초록나무오떡50g(8봉이상 발주가능)</t>
        </is>
      </c>
      <c r="C6" t="inlineStr">
        <is>
          <t>SET</t>
        </is>
      </c>
      <c r="D6" t="n">
        <v>1</v>
      </c>
      <c r="E6" t="inlineStr">
        <is>
          <t>50g*20개</t>
        </is>
      </c>
      <c r="F6" t="inlineStr">
        <is>
          <t>봉</t>
        </is>
      </c>
      <c r="G6" t="inlineStr">
        <is>
          <t>과세</t>
        </is>
      </c>
      <c r="H6" t="inlineStr">
        <is>
          <t>[국내산]오떡오떡(5떡5떡)[(50g*20ea)X8봉]
+[단순매입]소떡소스1(달콤)2kg</t>
        </is>
      </c>
      <c r="I6" t="n">
        <v>19500</v>
      </c>
      <c r="J6" t="n">
        <v>975</v>
      </c>
      <c r="K6" t="inlineStr">
        <is>
          <t>★ 1인분 구성 : 오떡오떡50g(1개) + 소스 12.5g
*8봉이상 주문시 2kg 소스제공</t>
        </is>
      </c>
      <c r="L6" t="inlineStr">
        <is>
          <t>▶ 팬 조리
     1) 제품 해동 후 프라이팬에 기름을 두른 뒤 예열
     2) 앞뒤로 뒤집어 가면서 조리해줍니다.</t>
        </is>
      </c>
      <c r="M6" t="inlineStr">
        <is>
          <t>5.6.10.12.16</t>
        </is>
      </c>
      <c r="N6" t="inlineStr"/>
      <c r="O6" t="inlineStr"/>
    </row>
    <row r="7">
      <c r="A7" t="inlineStr"/>
      <c r="B7" t="inlineStr">
        <is>
          <t>[소떡소스SET]알록달록구슬소떡60g(10봉이상 발주가능)</t>
        </is>
      </c>
      <c r="C7" t="inlineStr">
        <is>
          <t>SET</t>
        </is>
      </c>
      <c r="D7" t="n">
        <v>0.6</v>
      </c>
      <c r="E7" t="inlineStr">
        <is>
          <t>60g*10개</t>
        </is>
      </c>
      <c r="F7" t="inlineStr">
        <is>
          <t>봉</t>
        </is>
      </c>
      <c r="G7" t="inlineStr">
        <is>
          <t>과세</t>
        </is>
      </c>
      <c r="H7"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7" t="n">
        <v>12900</v>
      </c>
      <c r="J7" t="n">
        <v>1290</v>
      </c>
      <c r="K7" t="inlineStr">
        <is>
          <t xml:space="preserve">★ 1인분 구성 : 구슬소떡60g(1개) + 소스 14g(최소량)
*10봉이상 주문시 2kg 소스제공
</t>
        </is>
      </c>
      <c r="L7" t="inlineStr">
        <is>
          <t>▶ 팬 조리
     1) 제품 해동 후 프라이팬에 기름을 두른 뒤 예열
     2) 앞뒤로 뒤집어 가면서 조리해줍니다.</t>
        </is>
      </c>
      <c r="M7" t="inlineStr">
        <is>
          <t>5.6.10.12.16</t>
        </is>
      </c>
      <c r="N7" t="inlineStr"/>
      <c r="O7" t="inlineStr"/>
    </row>
    <row r="8">
      <c r="A8" t="inlineStr"/>
      <c r="B8" t="inlineStr">
        <is>
          <t>[소떡소스SET]알록달록소떡50g(8봉이상 발주가능)</t>
        </is>
      </c>
      <c r="C8" t="inlineStr">
        <is>
          <t>SET</t>
        </is>
      </c>
      <c r="D8" t="n">
        <v>1</v>
      </c>
      <c r="E8" t="inlineStr">
        <is>
          <t>50g*20개</t>
        </is>
      </c>
      <c r="F8" t="inlineStr">
        <is>
          <t>봉</t>
        </is>
      </c>
      <c r="G8" t="inlineStr">
        <is>
          <t>과세</t>
        </is>
      </c>
      <c r="H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8" t="n">
        <v>19300</v>
      </c>
      <c r="J8" t="n">
        <v>965</v>
      </c>
      <c r="K8" t="inlineStr">
        <is>
          <t>★ 1인분 구성 : 알록달록소떡50g(1개) + 소스 12.5g
*8봉이상 주문시 2kg 소스제공</t>
        </is>
      </c>
      <c r="L8" t="inlineStr">
        <is>
          <t>▶ 팬 조리
     1) 제품 해동 후 프라이팬에 기름을 두른 뒤 예열
     2) 앞뒤로 뒤집어 가면서 조리해줍니다.
▶ 오븐 조리
180℃에서 10분 관찰조리</t>
        </is>
      </c>
      <c r="M8" t="inlineStr">
        <is>
          <t>5.6.10.12.16</t>
        </is>
      </c>
      <c r="N8" t="inlineStr"/>
      <c r="O8" t="inlineStr"/>
    </row>
    <row r="9">
      <c r="A9" t="inlineStr"/>
      <c r="B9" t="inlineStr">
        <is>
          <t>[국밥50인분SET]순대국밥(순s4+모듬고기2+육1)</t>
        </is>
      </c>
      <c r="C9" t="inlineStr">
        <is>
          <t>SET</t>
        </is>
      </c>
      <c r="D9" t="n">
        <v>7</v>
      </c>
      <c r="E9" t="inlineStr">
        <is>
          <t>7kg</t>
        </is>
      </c>
      <c r="F9" t="inlineStr">
        <is>
          <t>set</t>
        </is>
      </c>
      <c r="G9" t="inlineStr">
        <is>
          <t>과세</t>
        </is>
      </c>
      <c r="H9"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I9" t="n">
        <v>88000</v>
      </c>
      <c r="J9" t="n">
        <v>1760</v>
      </c>
      <c r="K9" t="inlineStr">
        <is>
          <t>★ 1인분 구성 : 찰순대 80g + 모듬고기 40g + 돈골육수 20g
★ 50인분 구성 : 찰순대 1kg*4봉(포장단위2kg) + 모듬고기 1kg*2봉 + 돈골육수 1kg*1봉</t>
        </is>
      </c>
      <c r="L9"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9" t="inlineStr">
        <is>
          <t>5,6,10,16</t>
        </is>
      </c>
      <c r="N9" t="inlineStr"/>
      <c r="O9" t="inlineStr"/>
    </row>
    <row r="10">
      <c r="A10" t="inlineStr"/>
      <c r="B10" t="inlineStr">
        <is>
          <t>[병천순대국밥50인분SET]병천순대국밥(순s4+모듬고기2+육1)</t>
        </is>
      </c>
      <c r="C10" t="inlineStr">
        <is>
          <t>SET</t>
        </is>
      </c>
      <c r="D10" t="n">
        <v>7</v>
      </c>
      <c r="E10" t="inlineStr">
        <is>
          <t>7kg</t>
        </is>
      </c>
      <c r="F10" t="inlineStr">
        <is>
          <t>set</t>
        </is>
      </c>
      <c r="G10" t="inlineStr">
        <is>
          <t>과세</t>
        </is>
      </c>
      <c r="H10"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I10" t="n">
        <v>88100</v>
      </c>
      <c r="J10" t="n">
        <v>1762</v>
      </c>
      <c r="K10" t="inlineStr">
        <is>
          <t>★ 1인분 구성 : 찰순대 80g + 모듬고기 40g + 돈골육수 20g
★ 50인분 구성 : 찰순대 1kg*4봉(포장단위2kg) + 모듬고기 1kg*2봉 + 돈골육수 1kg*1봉</t>
        </is>
      </c>
      <c r="L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10" t="inlineStr">
        <is>
          <t>5,6,10,13,16</t>
        </is>
      </c>
      <c r="N10" t="inlineStr"/>
      <c r="O10" t="inlineStr"/>
    </row>
    <row r="11">
      <c r="A11" t="inlineStr"/>
      <c r="B11" t="inlineStr">
        <is>
          <t>[돼지국밥100인분SET]돼지국밥세트(모듬고기6+돈골2)</t>
        </is>
      </c>
      <c r="C11" t="inlineStr">
        <is>
          <t>SET</t>
        </is>
      </c>
      <c r="D11" t="n">
        <v>8</v>
      </c>
      <c r="E11" t="inlineStr">
        <is>
          <t>8kg</t>
        </is>
      </c>
      <c r="F11" t="inlineStr">
        <is>
          <t>set</t>
        </is>
      </c>
      <c r="G11" t="inlineStr">
        <is>
          <t>과세</t>
        </is>
      </c>
      <c r="H11" t="inlineStr">
        <is>
          <t>▷[국내산]모듬고기 :돼지머리고기(국내산)80%,오소리10%,염통10%등
▷돈골육수 : 돈우골추출물[고형분46%이상/돈골(국내산)34.3%,우사골(국내산)9.42%,우골(국내산)6.28%,정제수]94.0%,정제소금(국내산)</t>
        </is>
      </c>
      <c r="I11" t="n">
        <v>141900</v>
      </c>
      <c r="J11" t="n">
        <v>1419</v>
      </c>
      <c r="K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11" t="n">
        <v>10.16</v>
      </c>
      <c r="N11" t="inlineStr"/>
      <c r="O11" t="inlineStr"/>
    </row>
    <row r="12">
      <c r="A12" t="inlineStr"/>
      <c r="B12" t="inlineStr">
        <is>
          <t>[돼지국밥100인분SET]부산식돼지국밥세트(돈사태6+돈골육수2)</t>
        </is>
      </c>
      <c r="C12" t="inlineStr">
        <is>
          <t>SET</t>
        </is>
      </c>
      <c r="D12" t="n">
        <v>8</v>
      </c>
      <c r="E12" t="inlineStr">
        <is>
          <t>8kg</t>
        </is>
      </c>
      <c r="F12" t="inlineStr">
        <is>
          <t>SET</t>
        </is>
      </c>
      <c r="G12" t="inlineStr">
        <is>
          <t>과세</t>
        </is>
      </c>
      <c r="H12" t="inlineStr">
        <is>
          <t>[초록나무]돈사태 : 돼지사태(국내산)99%,정제수
[국내산]돈골육수 : 돈우골추출물[고형분46%이상/돈골(국내산)34.3%,우사골(국내산)9.42%,우골(국내산)6.28%,정제수]94.0%,정제소금(국내산)</t>
        </is>
      </c>
      <c r="I12" t="n">
        <v>193600</v>
      </c>
      <c r="J12" t="n">
        <v>1936</v>
      </c>
      <c r="K12" t="inlineStr">
        <is>
          <t>★ 1인분 구성 : 돈사태 60g + 돈골육수 20g
★ 100인분 구성 : 돈사태(포장단위2kg)*3봉 + 돈골육수1kg*2봉</t>
        </is>
      </c>
      <c r="L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12" t="n">
        <v>10.16</v>
      </c>
      <c r="N12" t="inlineStr"/>
      <c r="O12" t="inlineStr"/>
    </row>
    <row r="13">
      <c r="A13" t="inlineStr"/>
      <c r="B13" t="inlineStr">
        <is>
          <t>[한우소머리국밥60인분SET]한우소머리수육국밥세트(소머리고기3+사골육수1)</t>
        </is>
      </c>
      <c r="C13" t="inlineStr">
        <is>
          <t>SET</t>
        </is>
      </c>
      <c r="D13" t="n">
        <v>4</v>
      </c>
      <c r="E13" t="inlineStr">
        <is>
          <t>4kg</t>
        </is>
      </c>
      <c r="F13" t="inlineStr">
        <is>
          <t>SET</t>
        </is>
      </c>
      <c r="G13" t="inlineStr">
        <is>
          <t>과세</t>
        </is>
      </c>
      <c r="H13" t="inlineStr">
        <is>
          <t>[국내산]한우소머리고기(수육)(슬라이스) : 소머리고기(국내산)99%
정제염(국내산)
[국내산]5無사골육수 : '우사골추출물97%[고형분:11%/우사골19.8%(국내산),우골13.2%(국내산),정제수],정제소금)</t>
        </is>
      </c>
      <c r="I13" t="n">
        <v>160700</v>
      </c>
      <c r="J13" t="n">
        <v>2680</v>
      </c>
      <c r="K13"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13"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13" t="n">
        <v>16</v>
      </c>
      <c r="N13" t="inlineStr"/>
      <c r="O13" t="inlineStr"/>
    </row>
    <row r="14">
      <c r="A14" t="inlineStr"/>
      <c r="B14" t="inlineStr">
        <is>
          <t>[50인분]사골부대찌개set(부대6+사골1)</t>
        </is>
      </c>
      <c r="C14" t="inlineStr">
        <is>
          <t>SET</t>
        </is>
      </c>
      <c r="D14" t="n">
        <v>7</v>
      </c>
      <c r="E14" t="inlineStr">
        <is>
          <t>7kg</t>
        </is>
      </c>
      <c r="F14" t="inlineStr">
        <is>
          <t>set</t>
        </is>
      </c>
      <c r="G14" t="inlineStr">
        <is>
          <t>과세</t>
        </is>
      </c>
      <c r="H14"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I14" t="n">
        <v>129500</v>
      </c>
      <c r="J14" t="n">
        <v>2590</v>
      </c>
      <c r="K14" t="inlineStr">
        <is>
          <t>★1인분 구성: 모듬햄 120g + 사골육수 20g
★50인분 구성: 부대찌개모듬햄 1kgX6봉 + 사골육수 1kg 1봉
*육수 : 17배 희석(1인분=20g+물340g)</t>
        </is>
      </c>
      <c r="L14" t="inlineStr"/>
      <c r="M14" t="inlineStr">
        <is>
          <t>1,5,6,10,15,16</t>
        </is>
      </c>
      <c r="N14" t="inlineStr"/>
      <c r="O14" t="inlineStr"/>
    </row>
    <row r="15">
      <c r="A15" t="inlineStr"/>
      <c r="B15" t="inlineStr">
        <is>
          <t>[30인분SET]오레오무농약우리밀와플SET
(와1+생(300)1+오1)</t>
        </is>
      </c>
      <c r="C15" t="inlineStr">
        <is>
          <t>SET</t>
        </is>
      </c>
      <c r="D15" t="n">
        <v>1.5</v>
      </c>
      <c r="E15" t="inlineStr">
        <is>
          <t>1.5kg</t>
        </is>
      </c>
      <c r="F15" t="inlineStr">
        <is>
          <t>set</t>
        </is>
      </c>
      <c r="G15" t="inlineStr">
        <is>
          <t>과세</t>
        </is>
      </c>
      <c r="H15"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I15" t="n">
        <v>33500</v>
      </c>
      <c r="J15" t="n">
        <v>1116</v>
      </c>
      <c r="K15" t="inlineStr">
        <is>
          <t xml:space="preserve">★1인분 구성 : 와플 30g + 생크림 10g + 오레오화이트크림쿠키 10g
★30g인분 구성 [무농약]우리밀와플 900g + 화이트생크림 300g + 오레오화이트크림쿠키 300g </t>
        </is>
      </c>
      <c r="L15" t="inlineStr">
        <is>
          <t>[오레오 와플]
1.[무농약]우리밀와플 오븐에서 180 ℃ 3~5분 관찰조리
2. 와플 위에 화이트 생크림을 30g 정도 올려서 모양을 만든다.
3. 생크림위에 오레오를 얻으면 완성</t>
        </is>
      </c>
      <c r="M15" t="inlineStr">
        <is>
          <t>1,2,5,6</t>
        </is>
      </c>
      <c r="N15" t="inlineStr"/>
      <c r="O15" t="inlineStr"/>
    </row>
    <row r="16">
      <c r="A16" t="inlineStr"/>
      <c r="B16" t="inlineStr">
        <is>
          <t>THE건강한4無리얼로제밀떡볶이(배떡스타일)SET
(떡3+로제1)</t>
        </is>
      </c>
      <c r="C16" t="inlineStr">
        <is>
          <t>SET</t>
        </is>
      </c>
      <c r="D16" t="n">
        <v>4</v>
      </c>
      <c r="E16" t="inlineStr">
        <is>
          <t>4kg</t>
        </is>
      </c>
      <c r="F16" t="inlineStr">
        <is>
          <t>set</t>
        </is>
      </c>
      <c r="G16" t="inlineStr">
        <is>
          <t>과세</t>
        </is>
      </c>
      <c r="H16" t="inlineStr">
        <is>
          <t>냉동밀떡볶이(후루룩) : 밀가루(밀:호주,미국산)97.44%,정제소금(국산),기타식용유지가공품
THE건강한4無리얼로제떡볶이소스 : 우유(국산)32.15%,생크림32.15%,고추장5.51% 외</t>
        </is>
      </c>
      <c r="I16" t="n">
        <v>33000</v>
      </c>
      <c r="J16" t="n">
        <v>1100</v>
      </c>
      <c r="K16" t="inlineStr">
        <is>
          <t xml:space="preserve">★1인분 구성 : 냉동밀떡볶이(후루룩) 100g + THE건강한4無리얼로제떡볶이소스 30g
★30인분 구성 : 냉동밀떡볶이 3kg + THE건강한4無리얼로제떡볶이소스 1KG </t>
        </is>
      </c>
      <c r="L16" t="inlineStr">
        <is>
          <t>[펜조리]
1.떡을 미지근한 물에 해동시킨 후 3~5분 정도 끓여낸다.
2. 로제소스와 물을 1:1비율로 썪는다. 
3.삶아낸 떡을 준비된 소스에 같이 끓인다.</t>
        </is>
      </c>
      <c r="M16" t="inlineStr">
        <is>
          <t>2,5,6,10,12,16</t>
        </is>
      </c>
      <c r="N16" t="inlineStr"/>
      <c r="O16" t="inlineStr"/>
    </row>
    <row r="17">
      <c r="A17" t="inlineStr"/>
      <c r="B17" t="inlineStr">
        <is>
          <t>[130인분SET]흑당우리밀크로플40gSET
(크13+흑당1)</t>
        </is>
      </c>
      <c r="C17" t="inlineStr">
        <is>
          <t>SET</t>
        </is>
      </c>
      <c r="D17" t="n">
        <v>6.2</v>
      </c>
      <c r="E17" t="inlineStr">
        <is>
          <t>6.2kg</t>
        </is>
      </c>
      <c r="F17" t="inlineStr">
        <is>
          <t>set</t>
        </is>
      </c>
      <c r="G17" t="inlineStr">
        <is>
          <t>과세</t>
        </is>
      </c>
      <c r="H17" t="inlineStr">
        <is>
          <t>[우리밀]시나몬유기농슈가크로플 : 밀가루52%(국내산),유기농시나몬슈가(수입산),계란9%,버터7.97% 등
[비정제]사탕수수당을넣은흑당시럽 : 흑설탕40.37%,비정제사탕수수당6.21% 등</t>
        </is>
      </c>
      <c r="I17" t="n">
        <v>170300</v>
      </c>
      <c r="J17" t="n">
        <v>1310</v>
      </c>
      <c r="K17" t="inlineStr">
        <is>
          <t>★1인분 구성 : [우리밀]시나몬슈가크로플 40g + 흑당시럽 7.5g 
★130인분 구성 : [우리밀]시나몬슈가크로플(40g*10ea) x 13봉 + [비정제]사탕수수당을넣은 흑당시럽 1kg</t>
        </is>
      </c>
      <c r="L17" t="inlineStr">
        <is>
          <t>조리방법 : 해동 후 섭취 또는 ①오븐예열 190℃ 
②컨벡션오븐 기준 180℃ 약2~3분 조리
tip) 오븐에서 조리한 크로플을 완전히 식혀 드시면 더욱 바삭하게 즐기실 수 있습니다.</t>
        </is>
      </c>
      <c r="M17" t="inlineStr">
        <is>
          <t>1,2,5,6</t>
        </is>
      </c>
      <c r="N17" t="inlineStr"/>
      <c r="O17" t="inlineStr"/>
    </row>
    <row r="18">
      <c r="A18" t="inlineStr"/>
      <c r="B18" t="inlineStr">
        <is>
          <t>[130인분SET]흑당크로플40gSET
(크13+흑당1)</t>
        </is>
      </c>
      <c r="C18" t="inlineStr">
        <is>
          <t>SET</t>
        </is>
      </c>
      <c r="D18" t="n">
        <v>6.2</v>
      </c>
      <c r="E18" t="inlineStr">
        <is>
          <t>6.2kg</t>
        </is>
      </c>
      <c r="F18" t="inlineStr">
        <is>
          <t>set</t>
        </is>
      </c>
      <c r="G18" t="inlineStr">
        <is>
          <t>과세</t>
        </is>
      </c>
      <c r="H18" t="inlineStr">
        <is>
          <t>[프리미엄]시나몬유기농슈가크로플 : 밀가루52%(밀:외국산),유기농시가몬슈가(수입산),계란9%,버터7.97% 등
[비정제]사탕수수당을넣은흑당시럽 : 흑설탕40.37%,비정제사탕수수당6.21% 등</t>
        </is>
      </c>
      <c r="I18" t="n">
        <v>167500</v>
      </c>
      <c r="J18" t="n">
        <v>1288</v>
      </c>
      <c r="K18" t="inlineStr">
        <is>
          <t>★1인분 구성 : [프리미엄]시나몬슈가크로플 40g + 흑당시럽 7.5g 
★130인분 구성 : [프리미엄]시나몬슈가크로플(40g*10ea) x 13봉 + [비정제]사탕수수당을넣은 흑당시럽 1kg</t>
        </is>
      </c>
      <c r="L18" t="inlineStr">
        <is>
          <t>조리방법 : 해동 후 섭취 또는 ①오븐예열 190℃ 
②컨벡션오븐 기준 180℃ 약2~3분 조리
tip) 오븐에서 조리한 크로플을 완전히 식혀 드시면 더욱 바삭하게 즐기실 수 있습니다.</t>
        </is>
      </c>
      <c r="M18" t="inlineStr">
        <is>
          <t>1,2,5,6</t>
        </is>
      </c>
      <c r="N18" t="inlineStr"/>
      <c r="O18" t="inlineStr"/>
    </row>
    <row r="19">
      <c r="A19" t="inlineStr"/>
      <c r="B19" t="inlineStr">
        <is>
          <t>[150인분SET]흑당우리밀크로플20gSET
(크10+흑당1)</t>
        </is>
      </c>
      <c r="C19" t="inlineStr">
        <is>
          <t>SET</t>
        </is>
      </c>
      <c r="D19" t="n">
        <v>4</v>
      </c>
      <c r="E19" t="n">
        <v>4</v>
      </c>
      <c r="F19" t="inlineStr">
        <is>
          <t>set</t>
        </is>
      </c>
      <c r="G19" t="inlineStr">
        <is>
          <t>과세</t>
        </is>
      </c>
      <c r="H19" t="inlineStr">
        <is>
          <t>[우리밀]시나몬유기농슈가크로플 : 밀가루52%(국내산),유기농시나몬슈가(수입산),계란9%,버터7.97% 등
[비정제]사탕수수당을넣은흑당시럽 : 흑설탕40.37%,비정제사탕수수당6.21% 등</t>
        </is>
      </c>
      <c r="I19" t="n">
        <v>136000</v>
      </c>
      <c r="J19" t="n">
        <v>906</v>
      </c>
      <c r="K19" t="inlineStr">
        <is>
          <t>★1인분 구성 : [우리밀]시나몬슈가크로플 20g + 흑당시럽 6.5g 
★150인분 구성 : [우리밀]시나몬슈가크로플(20g*15ea) x 10봉 + [비정제]사탕수수당을넣은 흑당시럽 1kg</t>
        </is>
      </c>
      <c r="L19" t="inlineStr">
        <is>
          <t>조리방법 : 해동 후 섭취 또는 ①오븐예열 190℃ 
②컨벡션오븐 기준 180℃ 약2~3분 조리
tip) 오븐에서 조리한 크로플을 완전히 식혀 드시면 더욱 바삭하게 즐기실 수 있습니다.</t>
        </is>
      </c>
      <c r="M19" t="inlineStr">
        <is>
          <t>1,2,5,6</t>
        </is>
      </c>
      <c r="N19" t="inlineStr"/>
      <c r="O19" t="inlineStr"/>
    </row>
    <row r="20">
      <c r="A20" t="inlineStr"/>
      <c r="B20" t="inlineStr">
        <is>
          <t>[150인분SET]흑당크로플20gSET
(크10+흑당1)</t>
        </is>
      </c>
      <c r="C20" t="inlineStr">
        <is>
          <t>SET</t>
        </is>
      </c>
      <c r="D20" t="n">
        <v>4</v>
      </c>
      <c r="E20" t="n">
        <v>4</v>
      </c>
      <c r="F20" t="inlineStr">
        <is>
          <t>set</t>
        </is>
      </c>
      <c r="G20" t="inlineStr">
        <is>
          <t>과세</t>
        </is>
      </c>
      <c r="H20" t="inlineStr">
        <is>
          <t>[프리미엄]시나몬유기농슈가크로플 : 밀가루52%(밀:외국산),유기농시가몬슈가(수입산),계란9%,버터7.97% 등
[비정제]사탕수수당을넣은흑당시럽 : 흑설탕40.37%,비정제사탕수수당6.21% 등</t>
        </is>
      </c>
      <c r="I20" t="n">
        <v>132700</v>
      </c>
      <c r="J20" t="n">
        <v>885</v>
      </c>
      <c r="K20" t="inlineStr">
        <is>
          <t>★1인분 구성 : [프리미엄]시나몬슈가크로플 20g + 흑당시럽 6.5g 
★150인분 구성 : [프리미엄]시나몬슈가크로플(20g*15ea) x 10봉 + [비정제]사탕수수당을넣은 흑당시럽 1kg</t>
        </is>
      </c>
      <c r="L20" t="inlineStr">
        <is>
          <t>조리방법 : 해동 후 섭취 또는 ①오븐예열 190℃ 
②컨벡션오븐 기준 180℃ 약2~3분 조리
tip) 오븐에서 조리한 크로플을 완전히 식혀 드시면 더욱 바삭하게 즐기실 수 있습니다.</t>
        </is>
      </c>
      <c r="M20" t="inlineStr">
        <is>
          <t>1,2,5,6</t>
        </is>
      </c>
      <c r="N20" t="inlineStr"/>
      <c r="O20" t="inlineStr"/>
    </row>
    <row r="21">
      <c r="A21" t="inlineStr"/>
      <c r="B21" t="inlineStr">
        <is>
          <t>[40인분SET]인도전통커리SET
(버터난1+치킨마크니1)</t>
        </is>
      </c>
      <c r="C21" t="inlineStr">
        <is>
          <t>SET</t>
        </is>
      </c>
      <c r="D21" t="n">
        <v>2.2</v>
      </c>
      <c r="E21" t="n">
        <v>2.2</v>
      </c>
      <c r="F21" t="inlineStr">
        <is>
          <t>set</t>
        </is>
      </c>
      <c r="G21" t="inlineStr">
        <is>
          <t>과세</t>
        </is>
      </c>
      <c r="H21"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I21" t="n">
        <v>50600</v>
      </c>
      <c r="J21" t="n">
        <v>1012</v>
      </c>
      <c r="K21" t="inlineStr">
        <is>
          <t>★1인분 구성 : 버터난 30g + 치킨마크니 25g
★50인분 구성 : 버터난 60g*20개 + 치킨마크니 1kg</t>
        </is>
      </c>
      <c r="L21" t="inlineStr"/>
      <c r="M21" t="inlineStr">
        <is>
          <t>1.2.6.12.15</t>
        </is>
      </c>
      <c r="N21" t="inlineStr"/>
      <c r="O21" t="inlineStr"/>
    </row>
    <row r="22">
      <c r="A22" t="inlineStr"/>
      <c r="B22" t="inlineStr">
        <is>
          <t>[소스SET]김현철쉐프의우리밀숙성돈등심찹쌀꿔바로우
(5봉이상 발주가능)</t>
        </is>
      </c>
      <c r="C22" t="inlineStr">
        <is>
          <t>SET</t>
        </is>
      </c>
      <c r="D22" t="n">
        <v>1</v>
      </c>
      <c r="E22" t="n">
        <v>1</v>
      </c>
      <c r="F22" t="inlineStr">
        <is>
          <t>봉</t>
        </is>
      </c>
      <c r="G22" t="inlineStr">
        <is>
          <t>과세</t>
        </is>
      </c>
      <c r="H22" t="inlineStr">
        <is>
          <t>김현철쉐프의우리밀숙성돈등심찹쌀꿔바로우 : 돼지고기(등심:국내산)52%,우리밀3%,찹쌀가루(국내산) 외
THE건강한5無리얼스윗시트론소스(살균제품) : 유기농설탕23.01%,유자청(국내산100%)7.67%,간마늘(국내산) 외</t>
        </is>
      </c>
      <c r="I22" t="n">
        <v>23800</v>
      </c>
      <c r="J22" t="n">
        <v>528</v>
      </c>
      <c r="K22" t="inlineStr">
        <is>
          <t xml:space="preserve">★ SET 구성 : 돈등심찹쌀꿔바로우(1kgX5봉) 주문시 
+THE건강한5無리얼스윗시트론소스1kg 제공 (봉당 소스200g)
입수량 : kg 당 약 18 ~ 24g , 43 ~ 53개 </t>
        </is>
      </c>
      <c r="L22" t="inlineStr">
        <is>
          <t xml:space="preserve">[튀김조리]
175 ~ 180 ℃ 에서 3~4분간 관찰 조리 </t>
        </is>
      </c>
      <c r="M22" t="inlineStr">
        <is>
          <t>5,6,10,12,16</t>
        </is>
      </c>
      <c r="N22" t="inlineStr"/>
      <c r="O22" t="inlineStr"/>
    </row>
    <row r="23">
      <c r="A23" t="inlineStr"/>
      <c r="B23" t="inlineStr">
        <is>
          <t>[소스SET]김현철쉐프의우리밀쫄깃구름숙성통등심탕수육
(5봉이상 발주가능)</t>
        </is>
      </c>
      <c r="C23" t="inlineStr">
        <is>
          <t>SET</t>
        </is>
      </c>
      <c r="D23" t="n">
        <v>1</v>
      </c>
      <c r="E23" t="n">
        <v>1</v>
      </c>
      <c r="F23" t="inlineStr">
        <is>
          <t>봉</t>
        </is>
      </c>
      <c r="G23" t="inlineStr">
        <is>
          <t>과세</t>
        </is>
      </c>
      <c r="H23" t="inlineStr">
        <is>
          <t>김현철쉐프의우리밀숙성돈등심찹쌀탕수육 : 돼지고기(등심:국내산)52%,우리밀3%,찹쌀가루(국내산) 외
THE건강한5無리얼스윗시트론소스(살균제품) : 유기농설탕23.01%,유자청(국내산100%)7.67%,간마늘(국내산) 외</t>
        </is>
      </c>
      <c r="I23" t="n">
        <v>22900</v>
      </c>
      <c r="J23" t="n">
        <v>381</v>
      </c>
      <c r="K23" t="inlineStr">
        <is>
          <t xml:space="preserve">★ SET 구성 : 쫄깃구름숙성통등심탕수육(1kgX5봉) 주문시
+THE건강한5無리얼스윗시트론소스1kg 제공 (봉당 소스200g)
입수량 : 개당 약 13~16g, kg 당 60~75개 </t>
        </is>
      </c>
      <c r="L23" t="inlineStr">
        <is>
          <t xml:space="preserve">[튀김조리]
175 ~ 180 ℃ 에서 3~4분간 관찰 조리 </t>
        </is>
      </c>
      <c r="M23" t="inlineStr">
        <is>
          <t>5,6,10,12,16</t>
        </is>
      </c>
      <c r="N23" t="inlineStr"/>
      <c r="O23" t="inlineStr"/>
    </row>
    <row r="24">
      <c r="A24" t="inlineStr"/>
      <c r="B24" t="inlineStr">
        <is>
          <t>[소스SET]우리밀리얼깐풍기(5봉이상 발주가능)</t>
        </is>
      </c>
      <c r="C24" t="inlineStr">
        <is>
          <t>SET</t>
        </is>
      </c>
      <c r="D24" t="n">
        <v>1</v>
      </c>
      <c r="E24" t="n">
        <v>1</v>
      </c>
      <c r="F24" t="inlineStr">
        <is>
          <t>봉</t>
        </is>
      </c>
      <c r="G24" t="inlineStr">
        <is>
          <t>과세</t>
        </is>
      </c>
      <c r="H24" t="inlineStr">
        <is>
          <t>[우리밀]리얼깐풍기 : 닭고기(국내산/안심) 60.4%, 우리밀 9.52%, 정제수 외
THE건강한5無리얼스윗시트론소스1kg : 유기농설탕23.01%,유자청(국내산100%)7.67%,간마늘(국내산) 외</t>
        </is>
      </c>
      <c r="I24" t="n">
        <v>22500</v>
      </c>
      <c r="J24" t="n">
        <v>375</v>
      </c>
      <c r="K24" t="inlineStr">
        <is>
          <t>★ SET구성 : [우리밀]리얼깐풍기 (1kgX5봉) 주문시+ THE건강한5無리얼스윗시트론소스 1kg 제공 (봉당 소스200g)
입수량 : kg 당 약18gX55±3개</t>
        </is>
      </c>
      <c r="L24" t="inlineStr">
        <is>
          <t xml:space="preserve">[튀김조리]
175 ~ 180 ℃ 에서 3~4분간 관찰 조리 </t>
        </is>
      </c>
      <c r="M24" t="inlineStr">
        <is>
          <t>2,5,6,15,16</t>
        </is>
      </c>
      <c r="N24" t="inlineStr"/>
      <c r="O24" t="inlineStr"/>
    </row>
    <row r="25">
      <c r="A25" t="inlineStr"/>
      <c r="B25" t="inlineStr">
        <is>
          <t>[소스SET]국내산참숯으로구워낸냉장돈육훈제
(슬라이스)(5kg 발주가능)</t>
        </is>
      </c>
      <c r="C25" t="inlineStr">
        <is>
          <t>SET</t>
        </is>
      </c>
      <c r="D25" t="n">
        <v>1</v>
      </c>
      <c r="E25" t="n">
        <v>1</v>
      </c>
      <c r="F25" t="inlineStr">
        <is>
          <t>kg</t>
        </is>
      </c>
      <c r="G25" t="inlineStr">
        <is>
          <t>과세</t>
        </is>
      </c>
      <c r="H25" t="inlineStr">
        <is>
          <t>[국내산]참숯으로구워낸냉장돈육훈제(슬라이스) : 돈후지(국내산)95%,삼겹살시즈닝3% 외
THE건강한5無리얼마늘소스 : 간마늘(국내산)23.63%,정제수,유기농설탕9.45%,생양파농축액(국내산),마늘분말(국내산) 외</t>
        </is>
      </c>
      <c r="I25" t="n">
        <v>20300</v>
      </c>
      <c r="J25" t="inlineStr"/>
      <c r="K25" t="inlineStr">
        <is>
          <t>★ SET구성 : [국내산]참숯으로구워낸냉장돈육훈제(슬라이스) (1kgX5) 주문시 + THE건강한5無리얼마늘소스 1kg 제공(봉당 소스200g)</t>
        </is>
      </c>
      <c r="L25" t="inlineStr">
        <is>
          <t>[오븐조리]
180℃ 예열 후 160℃ 5~7분 관찰조리 
[펜조리] 
중불로 3~5분 관찰조리</t>
        </is>
      </c>
      <c r="M25" t="inlineStr">
        <is>
          <t>2,5,6,10,12,16</t>
        </is>
      </c>
      <c r="N25" t="inlineStr"/>
      <c r="O25" t="inlineStr"/>
    </row>
    <row r="26">
      <c r="A26" t="inlineStr"/>
      <c r="B26" t="inlineStr">
        <is>
          <t>[소스SET]국내산돈삼겹훈제바베큐(슬라이스)
(5봉kg 발주가능)</t>
        </is>
      </c>
      <c r="C26" t="inlineStr">
        <is>
          <t>SET</t>
        </is>
      </c>
      <c r="D26" t="n">
        <v>1</v>
      </c>
      <c r="E26" t="n">
        <v>1</v>
      </c>
      <c r="F26" t="inlineStr">
        <is>
          <t>kg</t>
        </is>
      </c>
      <c r="G26" t="inlineStr">
        <is>
          <t>과세</t>
        </is>
      </c>
      <c r="H26" t="inlineStr">
        <is>
          <t>[국내산]돈삼겹훈제바베큐(슬라이스) : 돈삼겹(국내산)96.015%삼겹살시즈닝3% 외
THE건강한5無리얼마늘소스 : 간마늘(국내산)23.63%,정제수,유기농설탕9.45%,생양파농축액(국내산),마늘분말(국내산) 외</t>
        </is>
      </c>
      <c r="I26" t="n">
        <v>41400</v>
      </c>
      <c r="J26" t="inlineStr"/>
      <c r="K26" t="inlineStr">
        <is>
          <t>★ SET구성 : [국내산]돈삼겹훈제바베큐(슬라이스) (1kgX5) 주문시 + THE건강한5無리얼마늘소스 1kg 제공(봉당 소스200g)</t>
        </is>
      </c>
      <c r="L26" t="inlineStr">
        <is>
          <t>[오븐조리]
180℃ 예열 후 160℃ 5~7분 관찰조리 
[펜조리] 
중불로 3~5분 관찰조리</t>
        </is>
      </c>
      <c r="M26" t="inlineStr">
        <is>
          <t>2,5,6,12,10,15,16</t>
        </is>
      </c>
      <c r="N26" t="inlineStr"/>
      <c r="O26" t="inlineStr"/>
    </row>
    <row r="27">
      <c r="A27" t="inlineStr"/>
      <c r="B27" t="inlineStr">
        <is>
          <t>[소스SET][수입산]타코야끼(5봉이상 발주가능)</t>
        </is>
      </c>
      <c r="C27" t="inlineStr">
        <is>
          <t>SET</t>
        </is>
      </c>
      <c r="D27" t="n">
        <v>1</v>
      </c>
      <c r="E27" t="n">
        <v>1</v>
      </c>
      <c r="F27" t="inlineStr">
        <is>
          <t>봉</t>
        </is>
      </c>
      <c r="G27" t="inlineStr">
        <is>
          <t>과세</t>
        </is>
      </c>
      <c r="H27" t="inlineStr">
        <is>
          <t>[수입산]타코야끼: 소맥분13.99%,양배추9.98%,문어8.31%,전란7% 등
THE건강한5無리얼타코야끼소스 : 우스타소스9.63%,양조간장9.63%,가쓰오부시농축액 외</t>
        </is>
      </c>
      <c r="I27" t="n">
        <v>12900</v>
      </c>
      <c r="J27" t="inlineStr"/>
      <c r="K27" t="inlineStr">
        <is>
          <t>1인분 구성 : 타코야끼 20g 1개 + THE건강한5無리얼타코야끼소스 4g
*5봉이상 주문시 1kg 소스제공</t>
        </is>
      </c>
      <c r="L27" t="inlineStr">
        <is>
          <t xml:space="preserve"> [튀김조리]
 해동 후 170℃에서  약 1분 조리
 [오븐조리] 
해동 후 200℃에서  약 4~5분 조리</t>
        </is>
      </c>
      <c r="M27" t="inlineStr">
        <is>
          <t>1,5,6,10,12,16</t>
        </is>
      </c>
      <c r="N27" t="inlineStr"/>
      <c r="O27" t="inlineStr"/>
    </row>
    <row r="28">
      <c r="A28" t="inlineStr"/>
      <c r="B28" t="inlineStr">
        <is>
          <t>[흑당밀크티50인분SET]흑당밀크티세트(밀1+흑1)</t>
        </is>
      </c>
      <c r="C28" t="inlineStr">
        <is>
          <t>SET</t>
        </is>
      </c>
      <c r="D28" t="n">
        <v>2</v>
      </c>
      <c r="E28" t="inlineStr">
        <is>
          <t>2kg</t>
        </is>
      </c>
      <c r="F28" t="inlineStr">
        <is>
          <t>set</t>
        </is>
      </c>
      <c r="G28" t="inlineStr">
        <is>
          <t>과세</t>
        </is>
      </c>
      <c r="H2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28" t="n">
        <v>24600</v>
      </c>
      <c r="J28" t="n">
        <v>492</v>
      </c>
      <c r="K28" t="inlineStr">
        <is>
          <t>★1인분 구성: 밀크티베이스 20g + 흑당시럽 20g
★50인분 구선: 비정제흑당시럽 1kg 1봉+밀크티베이스 1kg 1봉</t>
        </is>
      </c>
      <c r="L28" t="inlineStr">
        <is>
          <t>활용 레시피 : 흑당시럽20g+우유200ml+밀크티베이스20g+각얼음
*기호에 따라 양을 조절해주세요[종이컵10온스(약330ml)사용]</t>
        </is>
      </c>
      <c r="M28" t="n">
        <v>2</v>
      </c>
      <c r="N28" t="inlineStr"/>
      <c r="O28" t="inlineStr"/>
    </row>
    <row r="29">
      <c r="A29" t="inlineStr"/>
      <c r="B29" t="inlineStr">
        <is>
          <t>[달고나밀크티50인분SET]달고나밀크티세트(달1+밀1)</t>
        </is>
      </c>
      <c r="C29" t="inlineStr">
        <is>
          <t>SET</t>
        </is>
      </c>
      <c r="D29" t="n">
        <v>2</v>
      </c>
      <c r="E29" t="inlineStr">
        <is>
          <t>2kg</t>
        </is>
      </c>
      <c r="F29" t="inlineStr">
        <is>
          <t>set</t>
        </is>
      </c>
      <c r="G29" t="inlineStr">
        <is>
          <t>과세</t>
        </is>
      </c>
      <c r="H2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29" t="n">
        <v>41200</v>
      </c>
      <c r="J29" t="n">
        <v>824</v>
      </c>
      <c r="K29" t="inlineStr">
        <is>
          <t>★1인분 구성: 달고나 20g + 밀크티 20g
★50인분 구선: 우리학교카페달고나 1kg 1봉+밀크티베이스 1kg 1봉</t>
        </is>
      </c>
      <c r="L29" t="inlineStr">
        <is>
          <t>*활용 레시피 : 달고나20g(아주 잘게부시기)+우유200ml+밀크티베이스20g+각얼음
*기호에 따라 양을 조절해주세요[종이컵10온스(약330ml)사용]</t>
        </is>
      </c>
      <c r="M29" t="n">
        <v>2</v>
      </c>
      <c r="N29" t="inlineStr"/>
      <c r="O29" t="inlineStr"/>
    </row>
    <row r="30">
      <c r="A30" t="inlineStr"/>
      <c r="B30" t="inlineStr">
        <is>
          <t>[흑당달고나50인분SET]흑당달고나세트(흑1+달1)</t>
        </is>
      </c>
      <c r="C30" t="inlineStr">
        <is>
          <t>SET</t>
        </is>
      </c>
      <c r="D30" t="n">
        <v>2</v>
      </c>
      <c r="E30" t="inlineStr">
        <is>
          <t>2kg</t>
        </is>
      </c>
      <c r="F30" t="inlineStr">
        <is>
          <t>set</t>
        </is>
      </c>
      <c r="G30" t="inlineStr">
        <is>
          <t>과세</t>
        </is>
      </c>
      <c r="H30" t="inlineStr">
        <is>
          <t>▷우리학교카페달고나(토핑용) : 설탕,물엿,탄산수소나트륨 
▷[비정제]사탕수수당을넣은흑당시럽 : 흑설탕40.37%,비정제사탕수수당6.21%,물엿31.06%,카라멜색소0.47%,흑당향0.16%,정제수21.74%</t>
        </is>
      </c>
      <c r="I30" t="n">
        <v>31500</v>
      </c>
      <c r="J30" t="n">
        <v>630</v>
      </c>
      <c r="K30" t="inlineStr">
        <is>
          <t>★1인분 구성: 흑당 20g + 달고나 20g
★50인분 구선: 우리학교카페달고나 1kg 1봉+비정제흑당시럽 1kg 1봉</t>
        </is>
      </c>
      <c r="L30" t="inlineStr">
        <is>
          <t>*활용 레시피 : 달고나20g(잘게부시기)+우유200ml+흑당시럽20g+각얼음
*기호에 따라 양을 조절해주세요[종이컵10온스(약330ml)사용]</t>
        </is>
      </c>
      <c r="M30" t="inlineStr"/>
      <c r="N30" t="inlineStr"/>
      <c r="O30" t="inlineStr"/>
    </row>
    <row r="31">
      <c r="A31" t="inlineStr"/>
      <c r="B31" t="inlineStr">
        <is>
          <t>[50인분SET]딸기에이드컵세트
(딸기2+컵1)
- 재고소진시까지</t>
        </is>
      </c>
      <c r="C31" t="inlineStr">
        <is>
          <t>SET</t>
        </is>
      </c>
      <c r="D31" t="n">
        <v>2</v>
      </c>
      <c r="E31" t="inlineStr">
        <is>
          <t>2kg</t>
        </is>
      </c>
      <c r="F31" t="inlineStr">
        <is>
          <t>set</t>
        </is>
      </c>
      <c r="G31" t="inlineStr">
        <is>
          <t>과세</t>
        </is>
      </c>
      <c r="H31" t="inlineStr">
        <is>
          <t>[국내산]딸기퓨레에이드: 정백당, 딸기퓨레35%(딸기:국산), 딸기농축액15%(딸기:이스라엘산), 액상과당, 딸기향, 구연산, 펙틴, 산도조절제, 효소처리스테비아 외</t>
        </is>
      </c>
      <c r="I31" t="inlineStr">
        <is>
          <t>34,600=&gt;32,800</t>
        </is>
      </c>
      <c r="J31" t="inlineStr">
        <is>
          <t>692=&gt;652</t>
        </is>
      </c>
      <c r="K31" t="inlineStr">
        <is>
          <t>★1인분 구성: 에이드 40g + 물or탄산수 160ml
★50인분 구성: 딸기에이드 2kg + 에코아이스컵 1봉</t>
        </is>
      </c>
      <c r="L31" t="inlineStr">
        <is>
          <t>에이드 + 물or탄산수 + 각얼음
( 1 : 4 비율)</t>
        </is>
      </c>
      <c r="M31" t="inlineStr"/>
      <c r="N31" t="inlineStr"/>
      <c r="O31" t="inlineStr"/>
    </row>
    <row r="32">
      <c r="A32" t="inlineStr"/>
      <c r="B32" t="inlineStr">
        <is>
          <t>[50인분SET]청포도에이드컵세트
(청포도2+컵1)</t>
        </is>
      </c>
      <c r="C32" t="inlineStr">
        <is>
          <t>SET</t>
        </is>
      </c>
      <c r="D32" t="n">
        <v>2</v>
      </c>
      <c r="E32" t="inlineStr">
        <is>
          <t>2kg</t>
        </is>
      </c>
      <c r="F32" t="inlineStr">
        <is>
          <t>set</t>
        </is>
      </c>
      <c r="G32" t="inlineStr">
        <is>
          <t>과세</t>
        </is>
      </c>
      <c r="H32" t="inlineStr">
        <is>
          <t>상큼하고달콤한청포도베이스: 정제수,설탕,과당,청포도농축액30%,청포도향,펙틴,라임향,구연산 외</t>
        </is>
      </c>
      <c r="I32" t="inlineStr">
        <is>
          <t>34,600=&gt;29,400</t>
        </is>
      </c>
      <c r="J32" t="inlineStr">
        <is>
          <t>692=&gt;588</t>
        </is>
      </c>
      <c r="K32" t="inlineStr">
        <is>
          <t>★1인분 구성: 에이드 40g + 물or탄산수 160ml
★50인분 구성: 청포도에이드 2kg + 에코아이스컵 1봉</t>
        </is>
      </c>
      <c r="L32" t="inlineStr">
        <is>
          <t>에이드 + 물or탄산수 + 각얼음
( 1 : 4 비율)</t>
        </is>
      </c>
      <c r="M32" t="inlineStr"/>
      <c r="N32" t="inlineStr"/>
      <c r="O32" t="inlineStr"/>
    </row>
    <row r="33">
      <c r="A33" t="inlineStr"/>
      <c r="B33" t="inlineStr">
        <is>
          <t>[50인분SET]패션후르츠에이드컵세트
(패션2+컵1)</t>
        </is>
      </c>
      <c r="C33" t="inlineStr">
        <is>
          <t>SET</t>
        </is>
      </c>
      <c r="D33" t="n">
        <v>2</v>
      </c>
      <c r="E33" t="inlineStr">
        <is>
          <t>2kg</t>
        </is>
      </c>
      <c r="F33" t="inlineStr">
        <is>
          <t>set</t>
        </is>
      </c>
      <c r="G33" t="inlineStr">
        <is>
          <t>과세</t>
        </is>
      </c>
      <c r="H33" t="inlineStr">
        <is>
          <t>상큼하고햣긋한패션후르츠베이스: '패션후르츠퓨레(베트남)35%,설탕,과당,정제수패션후르츠향,천연치자황색소,펙틴,구연산 외</t>
        </is>
      </c>
      <c r="I33" t="n">
        <v>35100</v>
      </c>
      <c r="J33" t="n">
        <v>702</v>
      </c>
      <c r="K33" t="inlineStr">
        <is>
          <t>★1인분 구성: 에이드 40g + 물or탄산수 160ml
★50인분 구성: 패션후르츠에이드 2kg + 에코아이스컵 1봉</t>
        </is>
      </c>
      <c r="L33" t="inlineStr">
        <is>
          <t>에이드 + 물or탄산수 + 각얼음
( 1 : 4 비율)</t>
        </is>
      </c>
      <c r="M33" t="inlineStr"/>
      <c r="N33" t="inlineStr"/>
      <c r="O33" t="inlineStr"/>
    </row>
    <row r="34">
      <c r="A34" t="inlineStr"/>
      <c r="B34" t="inlineStr">
        <is>
          <t>[50인분SET]리얼복숭아아이스티컵세트
(복숭아2+컵1)</t>
        </is>
      </c>
      <c r="C34" t="inlineStr">
        <is>
          <t>재고</t>
        </is>
      </c>
      <c r="D34" t="n">
        <v>2</v>
      </c>
      <c r="E34" t="inlineStr">
        <is>
          <t>2kg</t>
        </is>
      </c>
      <c r="F34" t="inlineStr">
        <is>
          <t>봉</t>
        </is>
      </c>
      <c r="G34" t="inlineStr">
        <is>
          <t>과세</t>
        </is>
      </c>
      <c r="H34" t="inlineStr">
        <is>
          <t>정제수,정백당,복숭아농축액4.5%[복숭아100 %],구연산,효소처리스테비아,홍차분말0.1%,사과산,비타민C,산도조절제,합성향료(복숭아향) 외</t>
        </is>
      </c>
      <c r="I34" t="n">
        <v>22900</v>
      </c>
      <c r="J34" t="n">
        <v>458</v>
      </c>
      <c r="K34" t="inlineStr">
        <is>
          <t>★1인분 구성 : 복숭아아이스티 40g + 물or탄산수 160ml
★50인분 구성 : 복숭아아이스티 2kg + 에코아이스컵 1봉</t>
        </is>
      </c>
      <c r="L34" t="inlineStr">
        <is>
          <t>[리얼복숭아아이스티베이스 1 :  탄산수 또는 물 4 비율]</t>
        </is>
      </c>
      <c r="M34" t="n">
        <v>11</v>
      </c>
      <c r="N34" t="inlineStr"/>
      <c r="O34" t="inlineStr">
        <is>
          <t>haccp</t>
        </is>
      </c>
    </row>
    <row r="35">
      <c r="A35" t="inlineStr"/>
      <c r="B35" t="inlineStr">
        <is>
          <t>[50인분SET]밀크티베이스컵세트
(밀크티1+컵1)</t>
        </is>
      </c>
      <c r="C35" t="inlineStr">
        <is>
          <t>SET</t>
        </is>
      </c>
      <c r="D35" t="n">
        <v>1</v>
      </c>
      <c r="E35" t="inlineStr">
        <is>
          <t>1kg</t>
        </is>
      </c>
      <c r="F35" t="inlineStr">
        <is>
          <t>set</t>
        </is>
      </c>
      <c r="G35" t="inlineStr">
        <is>
          <t>과세</t>
        </is>
      </c>
      <c r="H35" t="inlineStr">
        <is>
          <t>우리학교카페오리지널밀크티베이스: 홍차분말4.02%,우유(국내산)25.15%,전지분유(국내산)3.12%,식물성크림3.12%,물엿44.07%,설탕6.24%,정제염0.18%,정제수12.58% 외</t>
        </is>
      </c>
      <c r="I35" t="n">
        <v>24700</v>
      </c>
      <c r="J35" t="n">
        <v>494</v>
      </c>
      <c r="K35" t="inlineStr">
        <is>
          <t>★1인분 구성: 밀크티베이스 20g
★50인분 구성: 밀크티베이스 1kg 1봉</t>
        </is>
      </c>
      <c r="L35" t="inlineStr">
        <is>
          <t>tip)아이스홍차라떼=밀크티베이스20g+우유200ml+각얼음</t>
        </is>
      </c>
      <c r="M35" t="n">
        <v>2</v>
      </c>
      <c r="N35" t="inlineStr"/>
      <c r="O35" t="inlineStr"/>
    </row>
    <row r="36">
      <c r="A36" t="inlineStr"/>
      <c r="B36" t="inlineStr">
        <is>
          <t>[50인분SET]흑당밀크티컵세트
(밀크1+흑당1+컵1)</t>
        </is>
      </c>
      <c r="C36" t="inlineStr">
        <is>
          <t>SET</t>
        </is>
      </c>
      <c r="D36" t="n">
        <v>2</v>
      </c>
      <c r="E36" t="inlineStr">
        <is>
          <t>2kg</t>
        </is>
      </c>
      <c r="F36" t="inlineStr">
        <is>
          <t>set</t>
        </is>
      </c>
      <c r="G36" t="inlineStr">
        <is>
          <t>과세</t>
        </is>
      </c>
      <c r="H3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36" t="n">
        <v>31900</v>
      </c>
      <c r="J36" t="n">
        <v>638</v>
      </c>
      <c r="K36" t="inlineStr">
        <is>
          <t>★1인분 구성: 밀크티베이스 20g + 흑당시럽 20g
★50인분 구성: 비정제흑당시럽 1kg 1봉+밀크티베이스 1kg 1봉</t>
        </is>
      </c>
      <c r="L36" t="inlineStr">
        <is>
          <t>활용 레시피 : 흑당시럽20g+우유200ml+밀크티베이스20g+각얼음
*기호에 따라 양을 조절해주세요[종이컵10온스(약330ml)사용]</t>
        </is>
      </c>
      <c r="M36" t="n">
        <v>2</v>
      </c>
      <c r="N36" t="inlineStr"/>
      <c r="O36" t="inlineStr"/>
    </row>
    <row r="37">
      <c r="A37" t="inlineStr"/>
      <c r="B37" t="inlineStr">
        <is>
          <t>[50인분SET]달고나밀크티컵세트
(달1+밀1+컵1)</t>
        </is>
      </c>
      <c r="C37" t="inlineStr">
        <is>
          <t>SET</t>
        </is>
      </c>
      <c r="D37" t="n">
        <v>2</v>
      </c>
      <c r="E37" t="inlineStr">
        <is>
          <t>2kg</t>
        </is>
      </c>
      <c r="F37" t="inlineStr">
        <is>
          <t>set</t>
        </is>
      </c>
      <c r="G37" t="inlineStr">
        <is>
          <t>과세</t>
        </is>
      </c>
      <c r="H3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37" t="n">
        <v>48900</v>
      </c>
      <c r="J37" t="n">
        <v>978</v>
      </c>
      <c r="K37" t="inlineStr">
        <is>
          <t>★1인분 구성: 달고나 20g + 밀크티 20g
★50인분 구성: 우리학교카페달고나 1kg 1봉+밀크티베이스 1kg 1봉</t>
        </is>
      </c>
      <c r="L37" t="inlineStr">
        <is>
          <t>*활용 레시피 : 달고나20g(아주 잘게부시기)+우유200ml+밀크티베이스20g+각얼음
*기호에 따라 양을 조절해주세요[종이컵10온스(약330ml)사용]</t>
        </is>
      </c>
      <c r="M37" t="n">
        <v>2</v>
      </c>
      <c r="N37" t="inlineStr"/>
      <c r="O37" t="inlineStr"/>
    </row>
    <row r="38">
      <c r="A38" t="inlineStr"/>
      <c r="B38" t="inlineStr">
        <is>
          <t>[50인분SET]흑당달고나컵세트
(흑1+달1+컵1)</t>
        </is>
      </c>
      <c r="C38" t="inlineStr">
        <is>
          <t>SET</t>
        </is>
      </c>
      <c r="D38" t="n">
        <v>2</v>
      </c>
      <c r="E38" t="inlineStr">
        <is>
          <t>2kg</t>
        </is>
      </c>
      <c r="F38" t="inlineStr">
        <is>
          <t>set</t>
        </is>
      </c>
      <c r="G38" t="inlineStr">
        <is>
          <t>과세</t>
        </is>
      </c>
      <c r="H38" t="inlineStr">
        <is>
          <t>▷우리학교카페달고나(토핑용) : 설탕,물엿,탄산수소나트륨 
▷[비정제]사탕수수당을넣은흑당시럽 : 흑설탕40.37%,비정제사탕수수당6.21%,물엿31.06%,카라멜색소0.47%,흑당향0.16%,정제수21.74%</t>
        </is>
      </c>
      <c r="I38" t="n">
        <v>39200</v>
      </c>
      <c r="J38" t="n">
        <v>784</v>
      </c>
      <c r="K38" t="inlineStr">
        <is>
          <t>★1인분 구성: 흑당 20g + 달고나 20g
★50인분 구성: 우리학교카페달고나 1kg 1봉+비정제흑당시럽 1kg 1봉</t>
        </is>
      </c>
      <c r="L38" t="inlineStr">
        <is>
          <t>*활용 레시피 : 달고나20g(잘게부시기)+우유200ml+흑당시럽20g+각얼음
*기호에 따라 양을 조절해주세요[종이컵10온스(약330ml)사용]</t>
        </is>
      </c>
      <c r="M38" t="inlineStr"/>
      <c r="N38" t="inlineStr"/>
      <c r="O38" t="inlineStr"/>
    </row>
    <row r="39">
      <c r="A39" t="inlineStr"/>
      <c r="B39" t="inlineStr">
        <is>
          <t>[120인분SET]경주십원빵우유SET</t>
        </is>
      </c>
      <c r="C39" t="inlineStr">
        <is>
          <t>SET</t>
        </is>
      </c>
      <c r="D39" t="n">
        <v>19.8</v>
      </c>
      <c r="E39" t="inlineStr">
        <is>
          <t>십6+우5</t>
        </is>
      </c>
      <c r="F39" t="inlineStr">
        <is>
          <t>set</t>
        </is>
      </c>
      <c r="G39" t="inlineStr">
        <is>
          <t>과세</t>
        </is>
      </c>
      <c r="H39"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I39" t="n">
        <v>246000</v>
      </c>
      <c r="J39" t="n">
        <v>2050</v>
      </c>
      <c r="K39" t="inlineStr">
        <is>
          <t>★1인분 구성: 경주빵 45g + [빙그레]미니바나나or딸기우유 120ml
★120인분 구성: [우리밀]경주십원빵(개별포장)[(45g*20ea)X6봉]
+[빙그레]우유미니(바나나맛or딸기맛)[(120ml*24ea)X5팩]</t>
        </is>
      </c>
      <c r="L39" t="inlineStr">
        <is>
          <t>바로섭취가능</t>
        </is>
      </c>
      <c r="M39" t="inlineStr">
        <is>
          <t>1,2,5,6</t>
        </is>
      </c>
      <c r="N39" t="inlineStr"/>
      <c r="O39" t="inlineStr">
        <is>
          <t>HACCP</t>
        </is>
      </c>
    </row>
    <row r="40">
      <c r="A40" t="inlineStr"/>
      <c r="B40" t="inlineStr">
        <is>
          <t>[120인분SET]찰보리빵우유SET</t>
        </is>
      </c>
      <c r="C40" t="inlineStr">
        <is>
          <t>SET</t>
        </is>
      </c>
      <c r="D40" t="n">
        <v>18</v>
      </c>
      <c r="E40" t="inlineStr">
        <is>
          <t>찰4+우5</t>
        </is>
      </c>
      <c r="F40" t="inlineStr">
        <is>
          <t>set</t>
        </is>
      </c>
      <c r="G40" t="inlineStr">
        <is>
          <t>과세</t>
        </is>
      </c>
      <c r="H4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0" t="n">
        <v>203700</v>
      </c>
      <c r="J40" t="n">
        <v>1697</v>
      </c>
      <c r="K40" t="inlineStr">
        <is>
          <t>★1인분 구성: 찰보리빵 30g + [빙그레]미니바나나or딸기우유 120ml
★120인분 구성: [국내산]찰보리빵(개별포장)[(30g*30ea)X4봉]
+[빙그레]우유미니(바나나맛or딸기맛)[(120ml*24ea)X5팩]</t>
        </is>
      </c>
      <c r="L40" t="inlineStr">
        <is>
          <t>바로섭취가능</t>
        </is>
      </c>
      <c r="M40" t="inlineStr">
        <is>
          <t>1,2,5,6</t>
        </is>
      </c>
      <c r="N40" t="inlineStr"/>
      <c r="O40" t="inlineStr">
        <is>
          <t>HACCP</t>
        </is>
      </c>
    </row>
    <row r="41">
      <c r="A41" t="inlineStr"/>
      <c r="B41" t="inlineStr">
        <is>
          <t>[24인분SET]생크림롤케익우유SET</t>
        </is>
      </c>
      <c r="C41" t="inlineStr">
        <is>
          <t>SET</t>
        </is>
      </c>
      <c r="D41" t="n">
        <v>3.6</v>
      </c>
      <c r="E41" t="inlineStr">
        <is>
          <t>롤24+우1</t>
        </is>
      </c>
      <c r="F41" t="inlineStr">
        <is>
          <t>set</t>
        </is>
      </c>
      <c r="G41" t="inlineStr">
        <is>
          <t>과세</t>
        </is>
      </c>
      <c r="H4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1" t="n">
        <v>49400</v>
      </c>
      <c r="J41" t="n">
        <v>2058</v>
      </c>
      <c r="K41" t="inlineStr">
        <is>
          <t>★1인분 구성: 생크림롤케익 30g + [빙그레]미니바나나or딸기우유 120ml
★24인분 구성: [우리밀]생크림롤케익[30g/개]+[빙그레]우유미니(바나나맛or딸기맛)[(120ml*24ea)X1팩]</t>
        </is>
      </c>
      <c r="L41" t="inlineStr">
        <is>
          <t>바로섭취가능</t>
        </is>
      </c>
      <c r="M41" t="inlineStr">
        <is>
          <t>1,2,5,6</t>
        </is>
      </c>
      <c r="N41" t="inlineStr"/>
      <c r="O41" t="inlineStr">
        <is>
          <t>HACCP</t>
        </is>
      </c>
    </row>
    <row r="42">
      <c r="A42" t="inlineStr"/>
      <c r="B42" t="inlineStr">
        <is>
          <t>[24인분SET]초코롤케익우유SET</t>
        </is>
      </c>
      <c r="C42" t="inlineStr">
        <is>
          <t>SET</t>
        </is>
      </c>
      <c r="D42" t="n">
        <v>3.6</v>
      </c>
      <c r="E42" t="inlineStr">
        <is>
          <t>롤24+우1</t>
        </is>
      </c>
      <c r="F42" t="inlineStr">
        <is>
          <t>set</t>
        </is>
      </c>
      <c r="G42" t="inlineStr">
        <is>
          <t>과세</t>
        </is>
      </c>
      <c r="H4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2" t="n">
        <v>49400</v>
      </c>
      <c r="J42" t="n">
        <v>2058</v>
      </c>
      <c r="K42" t="inlineStr">
        <is>
          <t>★1인분 구성: 초코롤케익 30g + [빙그레]미니바나나or딸기우유 120ml
★24인분 구성: [우리밀]초코롤케익[30g/개]+[빙그레]우유미니(바나나맛or딸기맛)[(120ml*24ea)X1팩]</t>
        </is>
      </c>
      <c r="L42" t="inlineStr">
        <is>
          <t>바로섭취가능</t>
        </is>
      </c>
      <c r="M42" t="inlineStr">
        <is>
          <t>1,2,5,6</t>
        </is>
      </c>
      <c r="N42" t="inlineStr"/>
      <c r="O42" t="inlineStr">
        <is>
          <t>HACCP</t>
        </is>
      </c>
    </row>
    <row r="43">
      <c r="A43" t="inlineStr"/>
      <c r="B43" t="inlineStr">
        <is>
          <t>[24인분SET]고구마롤케익우유SET</t>
        </is>
      </c>
      <c r="C43" t="inlineStr">
        <is>
          <t>SET</t>
        </is>
      </c>
      <c r="D43" t="n">
        <v>3.6</v>
      </c>
      <c r="E43" t="inlineStr">
        <is>
          <t>롤24+우1</t>
        </is>
      </c>
      <c r="F43" t="inlineStr">
        <is>
          <t>set</t>
        </is>
      </c>
      <c r="G43" t="inlineStr">
        <is>
          <t>과세</t>
        </is>
      </c>
      <c r="H4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3" t="n">
        <v>49400</v>
      </c>
      <c r="J43" t="n">
        <v>2058</v>
      </c>
      <c r="K43" t="inlineStr">
        <is>
          <t>★1인분 구성: 고구마롤케익 30g + [빙그레]미니바나나or딸기우유 120ml
★24인분 구성: [우리밀]고구마롤케익[30g/개]+[빙그레]우유미니(바나나맛or딸기맛)[(120ml*24ea)X1팩]</t>
        </is>
      </c>
      <c r="L43" t="inlineStr">
        <is>
          <t>바로섭취가능</t>
        </is>
      </c>
      <c r="M43" t="inlineStr">
        <is>
          <t>1,2,5,6</t>
        </is>
      </c>
      <c r="N43" t="inlineStr"/>
      <c r="O43" t="inlineStr">
        <is>
          <t>HACCP</t>
        </is>
      </c>
    </row>
    <row r="44">
      <c r="A44" t="inlineStr"/>
      <c r="B44" t="inlineStr">
        <is>
          <t>[낱개SET]약과쿠키세트(약과1+생지1)</t>
        </is>
      </c>
      <c r="C44" t="inlineStr">
        <is>
          <t>SET</t>
        </is>
      </c>
      <c r="D44" t="n">
        <v>0.058</v>
      </c>
      <c r="E44" t="inlineStr">
        <is>
          <t>약과1+생지1</t>
        </is>
      </c>
      <c r="F44" t="inlineStr">
        <is>
          <t>SET</t>
        </is>
      </c>
      <c r="G44" t="inlineStr">
        <is>
          <t>과세</t>
        </is>
      </c>
      <c r="H44" t="inlineStr">
        <is>
          <t>▷[우리밀]찹쌀약과:우리밀50%,찹쌀15%(국산),설탕,물엿 등
▷[우리밀]칼슘초코칩쿠키(생지):밀가루(국산)42.7%,설탕,마가린,계란(국산,무항생제),코코넛분말,준초콜릿 등</t>
        </is>
      </c>
      <c r="I44" t="n">
        <v>1300</v>
      </c>
      <c r="J44" t="inlineStr"/>
      <c r="K44" t="inlineStr">
        <is>
          <t xml:space="preserve">★1set 구성 : [우리밀]찹쌀약과30g 1개 + [우리밀]초코칩쿠키(생지)28g 1개 </t>
        </is>
      </c>
      <c r="L44" t="inlineStr">
        <is>
          <t>바로섭취가능</t>
        </is>
      </c>
      <c r="M44" t="inlineStr">
        <is>
          <t>1,2,5,6</t>
        </is>
      </c>
      <c r="N44" t="inlineStr"/>
      <c r="O44" t="inlineStr">
        <is>
          <t>HACCP</t>
        </is>
      </c>
    </row>
    <row r="45">
      <c r="A45" t="inlineStr"/>
      <c r="B45" t="inlineStr">
        <is>
          <t>[60인분SET]킹타이거새우85g세트(킹60+눈1)</t>
        </is>
      </c>
      <c r="C45" t="inlineStr">
        <is>
          <t>일배</t>
        </is>
      </c>
      <c r="D45" t="n">
        <v>6.1</v>
      </c>
      <c r="E45" t="inlineStr">
        <is>
          <t>±6.1kg</t>
        </is>
      </c>
      <c r="F45" t="inlineStr">
        <is>
          <t>SET</t>
        </is>
      </c>
      <c r="G45" t="inlineStr">
        <is>
          <t>과세</t>
        </is>
      </c>
      <c r="H45" t="inlineStr">
        <is>
          <t xml:space="preserve">킹타이거새우(말레이시아)100%+눈꽃치즈{자연치즈99%[모짜렐라치즈(외국산:미국,독일,터기등/우유,식염,배양액,우유응고효소,염화칼슘],분말셀룰로스1%}
</t>
        </is>
      </c>
      <c r="I45" t="n">
        <v>535300</v>
      </c>
      <c r="J45" t="n">
        <v>10706</v>
      </c>
      <c r="K45" t="inlineStr">
        <is>
          <t>★1인분 구성 : 킹타이거새우 85g 1마리 + 눈꽃치즈 16g
★50인분 구성 : 킹타이거새우 85g 60마리 + 눈꽃치즈 1kg</t>
        </is>
      </c>
      <c r="L45"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5" t="n">
        <v>2.9</v>
      </c>
      <c r="N45" t="inlineStr"/>
      <c r="O45" t="inlineStr">
        <is>
          <t>HACCP</t>
        </is>
      </c>
    </row>
    <row r="46">
      <c r="A46" t="inlineStr"/>
      <c r="B46" t="inlineStr">
        <is>
          <t>[65인분SET]킹타이거새우62g세트(킹65+눈1)</t>
        </is>
      </c>
      <c r="C46" t="inlineStr">
        <is>
          <t>일배</t>
        </is>
      </c>
      <c r="D46" t="n">
        <v>5</v>
      </c>
      <c r="E46" t="inlineStr">
        <is>
          <t>±5kg</t>
        </is>
      </c>
      <c r="F46" t="inlineStr">
        <is>
          <t>SET</t>
        </is>
      </c>
      <c r="G46" t="inlineStr">
        <is>
          <t>과세</t>
        </is>
      </c>
      <c r="H46" t="inlineStr">
        <is>
          <t xml:space="preserve">킹타이거새우(말레이시아)100%+눈꽃치즈{자연치즈99%[모짜렐라치즈(외국산:미국,독일,터기등/우유,식염,배양액,우유응고효소,염화칼슘],분말셀룰로스1%}
</t>
        </is>
      </c>
      <c r="I46" t="n">
        <v>319000</v>
      </c>
      <c r="J46" t="n">
        <v>6380</v>
      </c>
      <c r="K46" t="inlineStr">
        <is>
          <t>★1인분 구성 : 킹타이거새우 62g 1마리 + 눈꽃치즈 15g
★50인분 구성 : 킹타이거새우 62g 65마리 + 눈꽃치즈 1kg</t>
        </is>
      </c>
      <c r="L4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6" t="n">
        <v>2.9</v>
      </c>
      <c r="N46" t="inlineStr"/>
      <c r="O46" t="inlineStr">
        <is>
          <t>HACCP</t>
        </is>
      </c>
    </row>
    <row r="47">
      <c r="A47" t="inlineStr"/>
      <c r="B47" t="inlineStr">
        <is>
          <t>[이차돌]차쫄면SET(60인분)
(차쫄면30+소스1+차돌박이1)</t>
        </is>
      </c>
      <c r="C47" t="inlineStr">
        <is>
          <t>SET</t>
        </is>
      </c>
      <c r="D47" t="n">
        <v>8.4</v>
      </c>
      <c r="E47" t="inlineStr">
        <is>
          <t>8.4kg</t>
        </is>
      </c>
      <c r="F47" t="inlineStr">
        <is>
          <t>SET</t>
        </is>
      </c>
      <c r="G47" t="inlineStr">
        <is>
          <t>과세</t>
        </is>
      </c>
      <c r="H47"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I47" t="n">
        <v>130200</v>
      </c>
      <c r="J47" t="n">
        <v>2170</v>
      </c>
      <c r="K47" t="inlineStr">
        <is>
          <t>★1인분 구성: 차쫄면80g + 소스30g + 차돌박이30g
★60인분 구성: 차쫄면사리(160g*30개)+차쫄면소스1.8kg+차돌박이1.8kg</t>
        </is>
      </c>
      <c r="L47"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47" t="inlineStr">
        <is>
          <t>2,5,6,13,16</t>
        </is>
      </c>
      <c r="N47" t="inlineStr">
        <is>
          <t>6개월</t>
        </is>
      </c>
      <c r="O47" t="inlineStr">
        <is>
          <t>HACCP</t>
        </is>
      </c>
    </row>
    <row r="48">
      <c r="A48" t="inlineStr"/>
      <c r="B48" t="inlineStr">
        <is>
          <t>[제주돈차돌]차쫄면SET(60인분)
(차쫄면30+소스1+돈차돌1)</t>
        </is>
      </c>
      <c r="C48" t="inlineStr">
        <is>
          <t>SET</t>
        </is>
      </c>
      <c r="D48" t="n">
        <v>8.4</v>
      </c>
      <c r="E48" t="inlineStr">
        <is>
          <t>8.4kg</t>
        </is>
      </c>
      <c r="F48" t="inlineStr">
        <is>
          <t>SET</t>
        </is>
      </c>
      <c r="G48" t="inlineStr">
        <is>
          <t>과세</t>
        </is>
      </c>
      <c r="H48"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I48" t="n">
        <v>104200</v>
      </c>
      <c r="J48" t="n">
        <v>1736</v>
      </c>
      <c r="K48" t="inlineStr">
        <is>
          <t>★1인분 구성: 차쫄면80g + 소스30g + 돈차돌30g
★60인분 구성: 차쫄면사리(160g*30개)+차쫄면소스1.8kg+돈차돌1.8kg</t>
        </is>
      </c>
      <c r="L48"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48" t="inlineStr">
        <is>
          <t>2,5,6,10,13</t>
        </is>
      </c>
      <c r="N48" t="inlineStr">
        <is>
          <t>6개월</t>
        </is>
      </c>
      <c r="O48" t="inlineStr">
        <is>
          <t>HACCP</t>
        </is>
      </c>
    </row>
    <row r="49">
      <c r="A49" t="inlineStr"/>
      <c r="B49" t="inlineStr">
        <is>
          <t>[이차돌]이된장SET(60인분)
(이된장소스2+멸치엑기스1+차돌박이1)</t>
        </is>
      </c>
      <c r="C49" t="inlineStr">
        <is>
          <t>SET</t>
        </is>
      </c>
      <c r="D49" t="n">
        <v>6</v>
      </c>
      <c r="E49" t="inlineStr">
        <is>
          <t>6kg</t>
        </is>
      </c>
      <c r="F49" t="inlineStr">
        <is>
          <t>SET</t>
        </is>
      </c>
      <c r="G49" t="inlineStr">
        <is>
          <t>과세</t>
        </is>
      </c>
      <c r="H49"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I49" t="n">
        <v>154100</v>
      </c>
      <c r="J49" t="n">
        <v>2568</v>
      </c>
      <c r="K49" t="inlineStr">
        <is>
          <t>★1인분 구성: 이된장소스60g + 멸치액기스10g + 차돌박이30g
★60인분 구성: 이된장소스1.8kg X 2봉+멸치액기스600g+차돌박이1.8kg</t>
        </is>
      </c>
      <c r="L49"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49" t="inlineStr">
        <is>
          <t>2,5,6,9,16,18</t>
        </is>
      </c>
      <c r="N49" t="inlineStr">
        <is>
          <t>6개월</t>
        </is>
      </c>
      <c r="O49" t="inlineStr">
        <is>
          <t>HACCP</t>
        </is>
      </c>
    </row>
    <row r="50">
      <c r="A50" t="inlineStr"/>
      <c r="B50" t="inlineStr">
        <is>
          <t>[제주돈차돌]이된장SET(60인분)
(이된장소스2+멸치엑기스1+돈차돌1)</t>
        </is>
      </c>
      <c r="C50" t="inlineStr">
        <is>
          <t>SET</t>
        </is>
      </c>
      <c r="D50" t="n">
        <v>6</v>
      </c>
      <c r="E50" t="inlineStr">
        <is>
          <t>6kg</t>
        </is>
      </c>
      <c r="F50" t="inlineStr">
        <is>
          <t>SET</t>
        </is>
      </c>
      <c r="G50" t="inlineStr">
        <is>
          <t>과세</t>
        </is>
      </c>
      <c r="H50"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I50" t="n">
        <v>128100</v>
      </c>
      <c r="J50" t="n">
        <v>2135</v>
      </c>
      <c r="K50" t="inlineStr">
        <is>
          <t>★1인분 구성: 이된장소스60g + 멸치액기스10g + 돈차돌30g
★60인분 구성: 이된장소스1.8kg X 2봉+멸치액기스600g+돈차돌1.8kg</t>
        </is>
      </c>
      <c r="L50"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50" t="inlineStr">
        <is>
          <t>2,5,6,9,10,16,18</t>
        </is>
      </c>
      <c r="N50" t="inlineStr">
        <is>
          <t>6개월</t>
        </is>
      </c>
      <c r="O50" t="inlineStr">
        <is>
          <t>HACCP</t>
        </is>
      </c>
    </row>
    <row r="51">
      <c r="A51" t="inlineStr"/>
      <c r="B51" t="inlineStr">
        <is>
          <t>[이차돌]맛김치말이국수SET(60인분)
(김치말이양념장1+냉면육수9+차돌박이1)</t>
        </is>
      </c>
      <c r="C51" t="inlineStr">
        <is>
          <t>일배</t>
        </is>
      </c>
      <c r="D51" t="n">
        <v>21.8</v>
      </c>
      <c r="E51" t="inlineStr">
        <is>
          <t>21.8kg</t>
        </is>
      </c>
      <c r="F51" t="inlineStr">
        <is>
          <t>SET</t>
        </is>
      </c>
      <c r="G51" t="inlineStr">
        <is>
          <t>과세</t>
        </is>
      </c>
      <c r="H51"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I51" t="n">
        <v>212900</v>
      </c>
      <c r="J51" t="n">
        <v>3548</v>
      </c>
      <c r="K51" t="inlineStr">
        <is>
          <t>★1인분 구성: 김치말이양념장33g + 냉면육수300g + 차돌박이30g
★60인분 구성: 김치말이양념장2kg+냉면육수(2kgX9봉)+차돌박이1.8kg</t>
        </is>
      </c>
      <c r="L51"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51" t="inlineStr">
        <is>
          <t xml:space="preserve"> 2,5,6,16</t>
        </is>
      </c>
      <c r="N51" t="inlineStr">
        <is>
          <t>6개월</t>
        </is>
      </c>
      <c r="O51" t="inlineStr">
        <is>
          <t>HACCP</t>
        </is>
      </c>
    </row>
    <row r="52">
      <c r="A52" t="inlineStr"/>
      <c r="B52" t="inlineStr">
        <is>
          <t>[제주돈차돌]맛김치말이국수SET(60인분)
(김치말이양념장1+냉면육수9+돈차돌1)</t>
        </is>
      </c>
      <c r="C52" t="inlineStr">
        <is>
          <t>일배</t>
        </is>
      </c>
      <c r="D52" t="n">
        <v>21.8</v>
      </c>
      <c r="E52" t="inlineStr">
        <is>
          <t>21.8kg</t>
        </is>
      </c>
      <c r="F52" t="inlineStr">
        <is>
          <t>SET</t>
        </is>
      </c>
      <c r="G52" t="inlineStr">
        <is>
          <t>과세</t>
        </is>
      </c>
      <c r="H52"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I52" t="n">
        <v>187000</v>
      </c>
      <c r="J52" t="n">
        <v>3120</v>
      </c>
      <c r="K52" t="inlineStr">
        <is>
          <t>★1인분 구성: 김치말이양념장33g + 냉면육수300g + 돈차돌30g
★60인분 구성: 김치말이양념장2kg+냉면육수(2kgX9봉)+돈차돌1.8kg</t>
        </is>
      </c>
      <c r="L52"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52" t="inlineStr">
        <is>
          <t xml:space="preserve"> 2,5,6,10,16</t>
        </is>
      </c>
      <c r="N52" t="inlineStr">
        <is>
          <t>6개월</t>
        </is>
      </c>
      <c r="O52" t="inlineStr">
        <is>
          <t>HACCP</t>
        </is>
      </c>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Q55"/>
  <sheetViews>
    <sheetView workbookViewId="0">
      <selection activeCell="A1" sqref="A1"/>
    </sheetView>
  </sheetViews>
  <sheetFormatPr baseColWidth="8" defaultRowHeight="15"/>
  <sheetData>
    <row r="1">
      <c r="A1" t="inlineStr">
        <is>
          <t>5866_기운찬푸드_24년7월초록나무총단가표0405.xlsx</t>
        </is>
      </c>
    </row>
    <row r="2">
      <c r="A2" t="inlineStr">
        <is>
          <t>https://school062.com/bbs/board.php?bo_table=product_02&amp;wr_id=5866</t>
        </is>
      </c>
    </row>
    <row r="3">
      <c r="A3" s="1"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품목명</t>
        </is>
      </c>
      <c r="D4" t="inlineStr">
        <is>
          <t xml:space="preserve">  규격</t>
        </is>
      </c>
      <c r="E4" t="inlineStr">
        <is>
          <t>상세규격</t>
        </is>
      </c>
      <c r="F4" t="inlineStr">
        <is>
          <t>발주
단위</t>
        </is>
      </c>
      <c r="G4" t="inlineStr">
        <is>
          <t>박스
입수</t>
        </is>
      </c>
      <c r="H4" t="inlineStr"/>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무항생제</t>
        </is>
      </c>
      <c r="Q4" t="inlineStr"/>
    </row>
    <row r="5">
      <c r="A5" t="inlineStr"/>
      <c r="B5" t="inlineStr"/>
      <c r="C5" t="inlineStr"/>
      <c r="D5" t="inlineStr"/>
      <c r="E5" t="inlineStr"/>
      <c r="F5" t="inlineStr"/>
      <c r="G5" t="inlineStr"/>
      <c r="H5" t="inlineStr">
        <is>
          <t>학교가</t>
        </is>
      </c>
      <c r="I5" t="inlineStr">
        <is>
          <t>개당가격</t>
        </is>
      </c>
      <c r="J5" t="inlineStr"/>
      <c r="K5" t="inlineStr"/>
      <c r="L5" t="inlineStr"/>
      <c r="M5" t="inlineStr"/>
      <c r="N5" t="inlineStr"/>
      <c r="O5" t="inlineStr"/>
      <c r="P5" t="inlineStr"/>
      <c r="Q5" t="inlineStr"/>
    </row>
    <row r="6">
      <c r="A6" t="inlineStr">
        <is>
          <t>신제품</t>
        </is>
      </c>
      <c r="B6" t="inlineStr"/>
      <c r="C6" t="inlineStr">
        <is>
          <t>[광동제약]비타500(파우치)</t>
        </is>
      </c>
      <c r="D6" t="n">
        <v>0.1</v>
      </c>
      <c r="E6" t="inlineStr">
        <is>
          <t>100ml</t>
        </is>
      </c>
      <c r="F6" t="inlineStr">
        <is>
          <t>개</t>
        </is>
      </c>
      <c r="G6" t="inlineStr"/>
      <c r="H6" t="n">
        <v>800</v>
      </c>
      <c r="I6" t="inlineStr"/>
      <c r="J6"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K6" t="inlineStr">
        <is>
          <t>과세</t>
        </is>
      </c>
      <c r="L6" t="inlineStr">
        <is>
          <t>냉장</t>
        </is>
      </c>
      <c r="M6" t="inlineStr">
        <is>
          <t>12개월</t>
        </is>
      </c>
      <c r="N6" t="inlineStr"/>
      <c r="O6" t="inlineStr">
        <is>
          <t>O</t>
        </is>
      </c>
      <c r="P6" t="inlineStr"/>
      <c r="Q6" t="inlineStr"/>
    </row>
    <row r="7">
      <c r="A7" t="inlineStr">
        <is>
          <t>신제품</t>
        </is>
      </c>
      <c r="B7" t="inlineStr"/>
      <c r="C7" t="inlineStr">
        <is>
          <t>[광동제약]비타500젤리</t>
        </is>
      </c>
      <c r="D7" t="n">
        <v>0.021</v>
      </c>
      <c r="E7" t="inlineStr">
        <is>
          <t>21g</t>
        </is>
      </c>
      <c r="F7" t="inlineStr">
        <is>
          <t>개</t>
        </is>
      </c>
      <c r="G7" t="inlineStr"/>
      <c r="H7" t="n">
        <v>500</v>
      </c>
      <c r="I7" t="inlineStr"/>
      <c r="J7" t="inlineStr">
        <is>
          <t>설탕, 물엿,젤라틴,비타민C, DL-사과산, 구연산, 향료(혼합과일향), 정제소금, 기타식용유지가공품, 비타민B2</t>
        </is>
      </c>
      <c r="K7" t="inlineStr">
        <is>
          <t>과세</t>
        </is>
      </c>
      <c r="L7" t="inlineStr">
        <is>
          <t>냉장</t>
        </is>
      </c>
      <c r="M7" t="inlineStr">
        <is>
          <t>12개월</t>
        </is>
      </c>
      <c r="N7" t="n">
        <v>10</v>
      </c>
      <c r="O7" t="inlineStr">
        <is>
          <t>O</t>
        </is>
      </c>
      <c r="P7" t="inlineStr"/>
      <c r="Q7" t="inlineStr"/>
    </row>
    <row r="8">
      <c r="A8" t="inlineStr">
        <is>
          <t>신제품</t>
        </is>
      </c>
      <c r="B8" t="inlineStr"/>
      <c r="C8" t="inlineStr">
        <is>
          <t>[광동제약]비타500컵젤리ZERO</t>
        </is>
      </c>
      <c r="D8" t="n">
        <v>0.896</v>
      </c>
      <c r="E8" t="inlineStr">
        <is>
          <t>56gX16개</t>
        </is>
      </c>
      <c r="F8" t="inlineStr">
        <is>
          <t>봉</t>
        </is>
      </c>
      <c r="G8" t="inlineStr"/>
      <c r="H8" t="n">
        <v>10800</v>
      </c>
      <c r="I8" t="n">
        <v>670</v>
      </c>
      <c r="J8" t="inlineStr">
        <is>
          <t>정제수, 액상알룰로스, 에리스리톨7%, 혼합제제[카라기난, 로커스트콩검, 염화칼륨, 포도당, 젖산칼슘, 제이인산칼륨, 구연산삼나트륨], 향료(비타500향), 구연산삼나트륨, 비타민C, 홍화황색소, 구연산, DL-사과산, 아스파탐(감미료), 주정</t>
        </is>
      </c>
      <c r="K8" t="inlineStr">
        <is>
          <t>과세</t>
        </is>
      </c>
      <c r="L8" t="inlineStr">
        <is>
          <t>냉장</t>
        </is>
      </c>
      <c r="M8" t="inlineStr">
        <is>
          <t>12개월</t>
        </is>
      </c>
      <c r="N8" t="inlineStr"/>
      <c r="O8" t="inlineStr">
        <is>
          <t>O</t>
        </is>
      </c>
      <c r="P8" t="inlineStr"/>
      <c r="Q8" t="inlineStr"/>
    </row>
    <row r="9">
      <c r="A9" t="inlineStr">
        <is>
          <t>신제품</t>
        </is>
      </c>
      <c r="B9" t="inlineStr"/>
      <c r="C9" t="inlineStr">
        <is>
          <t>[광동제약]비타500라임</t>
        </is>
      </c>
      <c r="D9" t="n">
        <v>4.08</v>
      </c>
      <c r="E9" t="inlineStr">
        <is>
          <t>170mlX24개</t>
        </is>
      </c>
      <c r="F9" t="inlineStr">
        <is>
          <t>박스</t>
        </is>
      </c>
      <c r="G9" t="inlineStr"/>
      <c r="H9" t="n">
        <v>22700</v>
      </c>
      <c r="I9" t="n">
        <v>940</v>
      </c>
      <c r="J9"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K9" t="inlineStr">
        <is>
          <t>과세</t>
        </is>
      </c>
      <c r="L9" t="inlineStr">
        <is>
          <t>냉장</t>
        </is>
      </c>
      <c r="M9" t="inlineStr">
        <is>
          <t>12개월</t>
        </is>
      </c>
      <c r="N9" t="inlineStr"/>
      <c r="O9" t="inlineStr">
        <is>
          <t>O</t>
        </is>
      </c>
      <c r="P9" t="inlineStr"/>
      <c r="Q9" t="inlineStr"/>
    </row>
    <row r="10">
      <c r="A10" t="inlineStr">
        <is>
          <t>신제품</t>
        </is>
      </c>
      <c r="B10" t="inlineStr"/>
      <c r="C10" t="inlineStr">
        <is>
          <t>[광동제약]비타500자몽</t>
        </is>
      </c>
      <c r="D10" t="n">
        <v>4.08</v>
      </c>
      <c r="E10" t="inlineStr">
        <is>
          <t>170mlX24개</t>
        </is>
      </c>
      <c r="F10" t="inlineStr">
        <is>
          <t>박스</t>
        </is>
      </c>
      <c r="G10" t="inlineStr"/>
      <c r="H10" t="n">
        <v>22200</v>
      </c>
      <c r="I10" t="n">
        <v>920</v>
      </c>
      <c r="J10"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K10" t="inlineStr">
        <is>
          <t>과세</t>
        </is>
      </c>
      <c r="L10" t="inlineStr">
        <is>
          <t>냉장</t>
        </is>
      </c>
      <c r="M10" t="inlineStr">
        <is>
          <t>12개월</t>
        </is>
      </c>
      <c r="N10" t="inlineStr"/>
      <c r="O10" t="inlineStr">
        <is>
          <t>O</t>
        </is>
      </c>
      <c r="P10" t="inlineStr"/>
      <c r="Q10" t="inlineStr"/>
    </row>
    <row r="11">
      <c r="A11" t="inlineStr">
        <is>
          <t>신제품</t>
        </is>
      </c>
      <c r="B11" t="inlineStr"/>
      <c r="C11" t="inlineStr">
        <is>
          <t>우리학교 빙수파티(국산팥100%)
-★초록나무 ONLY ONE★
-(4월~9월까지 공급 계절제품)</t>
        </is>
      </c>
      <c r="D11" t="inlineStr">
        <is>
          <t>100ml</t>
        </is>
      </c>
      <c r="E11" t="inlineStr">
        <is>
          <t>100ml</t>
        </is>
      </c>
      <c r="F11" t="inlineStr">
        <is>
          <t>개</t>
        </is>
      </c>
      <c r="G11" t="n">
        <v>40</v>
      </c>
      <c r="H11" t="inlineStr"/>
      <c r="I11" t="n">
        <v>1200</v>
      </c>
      <c r="J11"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11" t="inlineStr">
        <is>
          <t>과세</t>
        </is>
      </c>
      <c r="L11" t="inlineStr">
        <is>
          <t>-18℃ 이하
에서 
냉동 보관</t>
        </is>
      </c>
      <c r="M11" t="inlineStr">
        <is>
          <t>없음
(제조일)</t>
        </is>
      </c>
      <c r="N11" t="n">
        <v>2</v>
      </c>
      <c r="O11" t="inlineStr">
        <is>
          <t>O</t>
        </is>
      </c>
      <c r="P11" t="inlineStr"/>
      <c r="Q11" t="inlineStr"/>
    </row>
    <row r="12">
      <c r="A12" t="inlineStr">
        <is>
          <t>신제품</t>
        </is>
      </c>
      <c r="B12" t="inlineStr"/>
      <c r="C12" t="inlineStr">
        <is>
          <t>레드용과 리프레셔
-★초록나무 ONLY ONE★</t>
        </is>
      </c>
      <c r="D12" t="inlineStr">
        <is>
          <t>100ml</t>
        </is>
      </c>
      <c r="E12" t="inlineStr">
        <is>
          <t>100ml</t>
        </is>
      </c>
      <c r="F12" t="inlineStr">
        <is>
          <t>개</t>
        </is>
      </c>
      <c r="G12" t="n">
        <v>40</v>
      </c>
      <c r="H12" t="inlineStr"/>
      <c r="I12" t="n">
        <v>600</v>
      </c>
      <c r="J12"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12" t="inlineStr">
        <is>
          <t>과세</t>
        </is>
      </c>
      <c r="L12" t="inlineStr">
        <is>
          <t>냉장보관</t>
        </is>
      </c>
      <c r="M12" t="inlineStr">
        <is>
          <t>6개월</t>
        </is>
      </c>
      <c r="N12" t="inlineStr">
        <is>
          <t>X</t>
        </is>
      </c>
      <c r="O12" t="inlineStr">
        <is>
          <t>O</t>
        </is>
      </c>
      <c r="P12" t="inlineStr"/>
      <c r="Q12" t="inlineStr"/>
    </row>
    <row r="13">
      <c r="A13" t="inlineStr">
        <is>
          <t>신제품</t>
        </is>
      </c>
      <c r="B13" t="inlineStr"/>
      <c r="C13" t="inlineStr">
        <is>
          <t>리얼자몽허니블랙티
-★초록나무 ONLY ONE★</t>
        </is>
      </c>
      <c r="D13" t="inlineStr">
        <is>
          <t>1kg</t>
        </is>
      </c>
      <c r="E13" t="inlineStr">
        <is>
          <t>1kg</t>
        </is>
      </c>
      <c r="F13" t="inlineStr">
        <is>
          <t>봉</t>
        </is>
      </c>
      <c r="G13" t="n">
        <v>10</v>
      </c>
      <c r="H13" t="n">
        <v>14000</v>
      </c>
      <c r="I13" t="inlineStr"/>
      <c r="J13"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13" t="inlineStr">
        <is>
          <t>과세</t>
        </is>
      </c>
      <c r="L13" t="inlineStr">
        <is>
          <t>실온보관</t>
        </is>
      </c>
      <c r="M13" t="inlineStr">
        <is>
          <t>24개월</t>
        </is>
      </c>
      <c r="N13" t="inlineStr">
        <is>
          <t>X</t>
        </is>
      </c>
      <c r="O13" t="inlineStr">
        <is>
          <t>O</t>
        </is>
      </c>
      <c r="P13" t="inlineStr"/>
      <c r="Q13" t="inlineStr"/>
    </row>
    <row r="14">
      <c r="A14" t="inlineStr">
        <is>
          <t>신제품</t>
        </is>
      </c>
      <c r="B14" t="inlineStr"/>
      <c r="C14" t="inlineStr">
        <is>
          <t>[50인분SET]아이스자몽허니블랙티컵세트
(자몽2+컵1)
-★초록나무 ONLY ONE★</t>
        </is>
      </c>
      <c r="D14" t="inlineStr">
        <is>
          <t>2kg</t>
        </is>
      </c>
      <c r="E14" t="inlineStr">
        <is>
          <t>2kg</t>
        </is>
      </c>
      <c r="F14" t="inlineStr">
        <is>
          <t>SET</t>
        </is>
      </c>
      <c r="G14" t="inlineStr"/>
      <c r="H14" t="n">
        <v>35100</v>
      </c>
      <c r="I14" t="n">
        <v>702</v>
      </c>
      <c r="J14"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14" t="inlineStr">
        <is>
          <t>과세</t>
        </is>
      </c>
      <c r="L14" t="inlineStr">
        <is>
          <t>실온보관</t>
        </is>
      </c>
      <c r="M14" t="inlineStr">
        <is>
          <t>24개월</t>
        </is>
      </c>
      <c r="N14" t="inlineStr">
        <is>
          <t>X</t>
        </is>
      </c>
      <c r="O14" t="inlineStr">
        <is>
          <t>O</t>
        </is>
      </c>
      <c r="P14" t="inlineStr"/>
      <c r="Q14" t="inlineStr"/>
    </row>
    <row r="15">
      <c r="A15" t="inlineStr">
        <is>
          <t>신제품</t>
        </is>
      </c>
      <c r="B15" t="inlineStr"/>
      <c r="C15" t="inlineStr">
        <is>
          <t>[국내산]제주감귤 탕후루(개별포장) (아이스박스포장)</t>
        </is>
      </c>
      <c r="D15" t="inlineStr">
        <is>
          <t>60g</t>
        </is>
      </c>
      <c r="E15" t="inlineStr">
        <is>
          <t>60g(3입)</t>
        </is>
      </c>
      <c r="F15" t="inlineStr">
        <is>
          <t>개</t>
        </is>
      </c>
      <c r="G15" t="n">
        <v>50</v>
      </c>
      <c r="H15" t="inlineStr"/>
      <c r="I15" t="n">
        <v>2200</v>
      </c>
      <c r="J15" t="inlineStr">
        <is>
          <t>감귤(국내산)86%, 정제수, 설탕 외
【제품의특징 및 차별성】
1. 신선 제철과일만 사용 2. 이에 달라 붙지 않음 
3. 잘녹지 않으며, 형태를 그대로유지함</t>
        </is>
      </c>
      <c r="K15" t="inlineStr">
        <is>
          <t>과세</t>
        </is>
      </c>
      <c r="L15" t="inlineStr">
        <is>
          <t>-18℃ 이하
에서 
냉동 보관</t>
        </is>
      </c>
      <c r="M15" t="inlineStr">
        <is>
          <t>6개월</t>
        </is>
      </c>
      <c r="N15" t="inlineStr">
        <is>
          <t>X</t>
        </is>
      </c>
      <c r="O15" t="inlineStr">
        <is>
          <t>심사
진행중
(3월중
완료)</t>
        </is>
      </c>
      <c r="P15" t="inlineStr"/>
      <c r="Q15" t="inlineStr"/>
    </row>
    <row r="16">
      <c r="A16" t="inlineStr">
        <is>
          <t>신제품</t>
        </is>
      </c>
      <c r="B16" t="inlineStr"/>
      <c r="C16" t="inlineStr">
        <is>
          <t>[국내산]샤인머스켓 탕후루(개별포장) (아이스박스포장)</t>
        </is>
      </c>
      <c r="D16" t="inlineStr">
        <is>
          <t>60g</t>
        </is>
      </c>
      <c r="E16" t="inlineStr">
        <is>
          <t>60g(3입)</t>
        </is>
      </c>
      <c r="F16" t="inlineStr">
        <is>
          <t>개</t>
        </is>
      </c>
      <c r="G16" t="n">
        <v>50</v>
      </c>
      <c r="H16" t="inlineStr"/>
      <c r="I16" t="n">
        <v>2200</v>
      </c>
      <c r="J16" t="inlineStr">
        <is>
          <t>샤인머스켓(국내산)86%, 정제수, 설탕 외
【제품의특징 및 차별성】
1. 신선 제철과일만 사용 2. 이에 달라 붙지 않음 
3. 잘녹지 않으며, 형태를 그대로유지함</t>
        </is>
      </c>
      <c r="K16" t="inlineStr">
        <is>
          <t>과세</t>
        </is>
      </c>
      <c r="L16" t="inlineStr">
        <is>
          <t>-18℃ 이하
에서 
냉동 보관</t>
        </is>
      </c>
      <c r="M16" t="inlineStr">
        <is>
          <t>6개월</t>
        </is>
      </c>
      <c r="N16" t="inlineStr">
        <is>
          <t>X</t>
        </is>
      </c>
      <c r="O16" t="inlineStr">
        <is>
          <t>심사
진행중
(3월중
완료)</t>
        </is>
      </c>
      <c r="P16" t="inlineStr"/>
      <c r="Q16" t="inlineStr"/>
    </row>
    <row r="17">
      <c r="A17" t="inlineStr">
        <is>
          <t>신제품</t>
        </is>
      </c>
      <c r="B17" t="inlineStr"/>
      <c r="C17" t="inlineStr">
        <is>
          <t>[국내산]딸기 탕후루(개별포장) (아이스박스포장)</t>
        </is>
      </c>
      <c r="D17" t="inlineStr">
        <is>
          <t>60g</t>
        </is>
      </c>
      <c r="E17" t="inlineStr">
        <is>
          <t>60g(3입)</t>
        </is>
      </c>
      <c r="F17" t="inlineStr">
        <is>
          <t>개</t>
        </is>
      </c>
      <c r="G17" t="n">
        <v>50</v>
      </c>
      <c r="H17" t="inlineStr"/>
      <c r="I17" t="n">
        <v>2200</v>
      </c>
      <c r="J17" t="inlineStr">
        <is>
          <t>딸기(국내산)86%, 정제수, 설탕 외
【제품의특징 및 차별성】
1. 신선 제철과일만 사용 2. 이에 달라 붙지 않음 
3. 잘녹지 않으며, 형태를 그대로유지함</t>
        </is>
      </c>
      <c r="K17" t="inlineStr">
        <is>
          <t>과세</t>
        </is>
      </c>
      <c r="L17" t="inlineStr">
        <is>
          <t>-18℃ 이하
에서 
냉동 보관</t>
        </is>
      </c>
      <c r="M17" t="inlineStr">
        <is>
          <t>6개월</t>
        </is>
      </c>
      <c r="N17" t="inlineStr">
        <is>
          <t>X</t>
        </is>
      </c>
      <c r="O17" t="inlineStr">
        <is>
          <t>심사
진행중
(3월중
완료)</t>
        </is>
      </c>
      <c r="P17" t="inlineStr"/>
      <c r="Q17" t="inlineStr"/>
    </row>
    <row r="18">
      <c r="A18" t="inlineStr">
        <is>
          <t>신제품</t>
        </is>
      </c>
      <c r="B18" t="inlineStr"/>
      <c r="C18" t="inlineStr">
        <is>
          <t>[국내산]귤샤딸 탕후루(개별포장) (아이스박스포장)</t>
        </is>
      </c>
      <c r="D18" t="inlineStr">
        <is>
          <t>60g</t>
        </is>
      </c>
      <c r="E18" t="inlineStr">
        <is>
          <t>60g(3입)</t>
        </is>
      </c>
      <c r="F18" t="inlineStr">
        <is>
          <t>개</t>
        </is>
      </c>
      <c r="G18" t="n">
        <v>50</v>
      </c>
      <c r="H18" t="inlineStr"/>
      <c r="I18" t="n">
        <v>2200</v>
      </c>
      <c r="J18" t="inlineStr">
        <is>
          <t>감귤(국내산)30%, 샤인머스켓(국내산)25%, 딸기(국내산)29%, 설탕 외
【제품의특징 및 차별성】
1. 신선 제철과일만 사용 2. 이에 달라 붙지 않음 
3. 잘녹지 않으며, 형태를 그대로유지함</t>
        </is>
      </c>
      <c r="K18" t="inlineStr">
        <is>
          <t>과세</t>
        </is>
      </c>
      <c r="L18" t="inlineStr">
        <is>
          <t>-18℃ 이하
에서 
냉동 보관</t>
        </is>
      </c>
      <c r="M18" t="inlineStr">
        <is>
          <t>6개월</t>
        </is>
      </c>
      <c r="N18" t="inlineStr">
        <is>
          <t>X</t>
        </is>
      </c>
      <c r="O18" t="inlineStr">
        <is>
          <t>심사
진행중
(3월중
완료)</t>
        </is>
      </c>
      <c r="P18" t="inlineStr"/>
      <c r="Q18" t="inlineStr"/>
    </row>
    <row r="19">
      <c r="A19" t="inlineStr">
        <is>
          <t>신제품</t>
        </is>
      </c>
      <c r="B19" t="inlineStr"/>
      <c r="C19" t="inlineStr">
        <is>
          <t>[수입산]아이스망고바100％(개별포장)</t>
        </is>
      </c>
      <c r="D19" t="inlineStr">
        <is>
          <t>40g</t>
        </is>
      </c>
      <c r="E19" t="inlineStr">
        <is>
          <t>40g</t>
        </is>
      </c>
      <c r="F19" t="inlineStr">
        <is>
          <t>개</t>
        </is>
      </c>
      <c r="G19" t="n">
        <v>160</v>
      </c>
      <c r="H19" t="inlineStr"/>
      <c r="I19" t="n">
        <v>800</v>
      </c>
      <c r="J19" t="inlineStr">
        <is>
          <t>망고(베트남) 100% (無향,無설탕,無방부제,無색소,無합성첨가물)</t>
        </is>
      </c>
      <c r="K19" t="inlineStr">
        <is>
          <t>면세</t>
        </is>
      </c>
      <c r="L19" t="inlineStr">
        <is>
          <t>-18℃ 이하
에서 
냉동 보관</t>
        </is>
      </c>
      <c r="M19" t="inlineStr">
        <is>
          <t>24개월</t>
        </is>
      </c>
      <c r="N19" t="inlineStr">
        <is>
          <t>X</t>
        </is>
      </c>
      <c r="O19" t="inlineStr"/>
      <c r="P19" t="inlineStr"/>
      <c r="Q19" t="inlineStr"/>
    </row>
    <row r="20">
      <c r="A20" t="inlineStr">
        <is>
          <t>신제품</t>
        </is>
      </c>
      <c r="B20" t="inlineStr"/>
      <c r="C20" t="inlineStr">
        <is>
          <t>13가지 레인보우 마카롱(개별포장)
-★초록나무 ONLY ONE★</t>
        </is>
      </c>
      <c r="D20" t="inlineStr">
        <is>
          <t>800g</t>
        </is>
      </c>
      <c r="E20" t="inlineStr">
        <is>
          <t>20g x 40개</t>
        </is>
      </c>
      <c r="F20" t="inlineStr">
        <is>
          <t>박스</t>
        </is>
      </c>
      <c r="G20" t="n">
        <v>1</v>
      </c>
      <c r="H20" t="n">
        <v>43600</v>
      </c>
      <c r="I20" t="n">
        <v>1090</v>
      </c>
      <c r="J20"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20" t="inlineStr">
        <is>
          <t>과세</t>
        </is>
      </c>
      <c r="L20" t="inlineStr">
        <is>
          <t>-18℃ 이하
에서 
냉동 보관</t>
        </is>
      </c>
      <c r="M20" t="inlineStr">
        <is>
          <t>12개월</t>
        </is>
      </c>
      <c r="N20" t="inlineStr">
        <is>
          <t>①②⑤⑥</t>
        </is>
      </c>
      <c r="O20" t="inlineStr">
        <is>
          <t>O</t>
        </is>
      </c>
      <c r="P20" t="inlineStr"/>
      <c r="Q20" t="inlineStr"/>
    </row>
    <row r="21">
      <c r="A21" t="inlineStr">
        <is>
          <t>13가지
레인보우 마카롱</t>
        </is>
      </c>
      <c r="B21" t="inlineStr"/>
      <c r="C21" t="inlineStr">
        <is>
          <t>팥하나 슈하나</t>
        </is>
      </c>
      <c r="D21" t="inlineStr">
        <is>
          <t>800g</t>
        </is>
      </c>
      <c r="E21" t="inlineStr">
        <is>
          <t>20g x 40개</t>
        </is>
      </c>
      <c r="F21" t="inlineStr">
        <is>
          <t>박스</t>
        </is>
      </c>
      <c r="G21" t="n">
        <v>1</v>
      </c>
      <c r="H21" t="n">
        <v>43600</v>
      </c>
      <c r="I21" t="n">
        <v>1090</v>
      </c>
      <c r="J21" t="inlineStr">
        <is>
          <t>아몬드가루 20%, 설탕 18%, 난백액 18%, 밀5%, 정제수 1%,동결진공건조 가당적앙금 10%, 천연향료,포도당,버터,생크림
팜올레인유,식물성크림,혼합분유,식용색소</t>
        </is>
      </c>
      <c r="K21" t="inlineStr">
        <is>
          <t>과세</t>
        </is>
      </c>
      <c r="L21" t="inlineStr">
        <is>
          <t>-18℃ 이하
에서 
냉동 보관</t>
        </is>
      </c>
      <c r="M21" t="inlineStr">
        <is>
          <t>12개월</t>
        </is>
      </c>
      <c r="N21" t="inlineStr">
        <is>
          <t>①②⑤⑥</t>
        </is>
      </c>
      <c r="O21" t="inlineStr">
        <is>
          <t>O</t>
        </is>
      </c>
      <c r="P21" t="inlineStr"/>
      <c r="Q21" t="inlineStr"/>
    </row>
    <row r="22">
      <c r="A22" t="inlineStr"/>
      <c r="B22" t="inlineStr"/>
      <c r="C22" t="inlineStr">
        <is>
          <t>화이트케이크</t>
        </is>
      </c>
      <c r="D22" t="inlineStr">
        <is>
          <t>800g</t>
        </is>
      </c>
      <c r="E22" t="inlineStr">
        <is>
          <t>20g x 40개</t>
        </is>
      </c>
      <c r="F22" t="inlineStr">
        <is>
          <t>박스</t>
        </is>
      </c>
      <c r="G22" t="n">
        <v>1</v>
      </c>
      <c r="H22" t="n">
        <v>43600</v>
      </c>
      <c r="I22" t="n">
        <v>1090</v>
      </c>
      <c r="J22" t="inlineStr">
        <is>
          <t>아몬드가루 20%, 설탕 18%, 난백액 18%, 밀5%, 정제수 1%,천연향료,포도당,팜올레인유,식물성크림,혼합분유,버터,생크림,바닐라빈페이스트,카스테라분말,식용색소</t>
        </is>
      </c>
      <c r="K22" t="inlineStr">
        <is>
          <t>과세</t>
        </is>
      </c>
      <c r="L22" t="inlineStr">
        <is>
          <t>-18℃ 이하
에서 
냉동 보관</t>
        </is>
      </c>
      <c r="M22" t="inlineStr">
        <is>
          <t>12개월</t>
        </is>
      </c>
      <c r="N22" t="inlineStr">
        <is>
          <t>①②⑤⑥</t>
        </is>
      </c>
      <c r="O22" t="inlineStr">
        <is>
          <t>O</t>
        </is>
      </c>
      <c r="P22" t="inlineStr"/>
      <c r="Q22" t="inlineStr"/>
    </row>
    <row r="23">
      <c r="A23" t="inlineStr"/>
      <c r="B23" t="inlineStr"/>
      <c r="C23" t="inlineStr">
        <is>
          <t>목장우유초코볼</t>
        </is>
      </c>
      <c r="D23" t="inlineStr">
        <is>
          <t>800g</t>
        </is>
      </c>
      <c r="E23" t="inlineStr">
        <is>
          <t>20g x 40개</t>
        </is>
      </c>
      <c r="F23" t="inlineStr">
        <is>
          <t>박스</t>
        </is>
      </c>
      <c r="G23" t="n">
        <v>1</v>
      </c>
      <c r="H23" t="n">
        <v>43600</v>
      </c>
      <c r="I23" t="n">
        <v>1090</v>
      </c>
      <c r="J23" t="inlineStr">
        <is>
          <t>아몬드가루 20%, 설탕 18%, 난백액 18%, 밀5%, 정제수 1%,천연향료,포도당,팜올레인유,식물성크림,식용색소,혼합분유,버터,생크림,우유분말,다크초코볼</t>
        </is>
      </c>
      <c r="K23" t="inlineStr">
        <is>
          <t>과세</t>
        </is>
      </c>
      <c r="L23" t="inlineStr">
        <is>
          <t>-18℃ 이하
에서 
냉동 보관</t>
        </is>
      </c>
      <c r="M23" t="inlineStr">
        <is>
          <t>12개월</t>
        </is>
      </c>
      <c r="N23" t="inlineStr">
        <is>
          <t>①②⑤⑥</t>
        </is>
      </c>
      <c r="O23" t="inlineStr">
        <is>
          <t>O</t>
        </is>
      </c>
      <c r="P23" t="inlineStr"/>
      <c r="Q23" t="inlineStr"/>
    </row>
    <row r="24">
      <c r="A24" t="inlineStr"/>
      <c r="B24" t="inlineStr"/>
      <c r="C24" t="inlineStr">
        <is>
          <t>스트로베리쿠키쉐이크</t>
        </is>
      </c>
      <c r="D24" t="inlineStr">
        <is>
          <t>800g</t>
        </is>
      </c>
      <c r="E24" t="inlineStr">
        <is>
          <t>20g x 40개</t>
        </is>
      </c>
      <c r="F24" t="inlineStr">
        <is>
          <t>박스</t>
        </is>
      </c>
      <c r="G24" t="n">
        <v>1</v>
      </c>
      <c r="H24" t="n">
        <v>43600</v>
      </c>
      <c r="I24" t="n">
        <v>1090</v>
      </c>
      <c r="J24" t="inlineStr">
        <is>
          <t>아몬드가루 20%, 설탕 18%, 난백액 18%, 밀5%, 정제수 1%,천연향료,포도당,팜올레인유,식물성크림,식용색소,딸기농축분말,쿠키분말,딸기향 파우더</t>
        </is>
      </c>
      <c r="K24" t="inlineStr">
        <is>
          <t>과세</t>
        </is>
      </c>
      <c r="L24" t="inlineStr">
        <is>
          <t>-18℃ 이하
에서 
냉동 보관</t>
        </is>
      </c>
      <c r="M24" t="inlineStr">
        <is>
          <t>12개월</t>
        </is>
      </c>
      <c r="N24" t="inlineStr">
        <is>
          <t>①②⑤⑥</t>
        </is>
      </c>
      <c r="O24" t="inlineStr">
        <is>
          <t>O</t>
        </is>
      </c>
      <c r="P24" t="inlineStr"/>
      <c r="Q24" t="inlineStr"/>
    </row>
    <row r="25">
      <c r="A25" t="inlineStr"/>
      <c r="B25" t="inlineStr"/>
      <c r="C25" t="inlineStr">
        <is>
          <t>밀크쿠키쉐이크</t>
        </is>
      </c>
      <c r="D25" t="inlineStr">
        <is>
          <t>800g</t>
        </is>
      </c>
      <c r="E25" t="inlineStr">
        <is>
          <t>20g x 40개</t>
        </is>
      </c>
      <c r="F25" t="inlineStr">
        <is>
          <t>박스</t>
        </is>
      </c>
      <c r="G25" t="n">
        <v>1</v>
      </c>
      <c r="H25" t="n">
        <v>43600</v>
      </c>
      <c r="I25" t="n">
        <v>1090</v>
      </c>
      <c r="J25" t="inlineStr">
        <is>
          <t>아몬드가루 20%, 설탕 18%, 난백액 18%, 밀5%, 정제수 1%,천연향료,포도당,팜올레인유,식물성크림,식용색소,쿠키분말,우유분말</t>
        </is>
      </c>
      <c r="K25" t="inlineStr">
        <is>
          <t>과세</t>
        </is>
      </c>
      <c r="L25" t="inlineStr">
        <is>
          <t>-18℃ 이하
에서 
냉동 보관</t>
        </is>
      </c>
      <c r="M25" t="inlineStr">
        <is>
          <t>12개월</t>
        </is>
      </c>
      <c r="N25" t="inlineStr">
        <is>
          <t>①②⑤⑥</t>
        </is>
      </c>
      <c r="O25" t="inlineStr">
        <is>
          <t>O</t>
        </is>
      </c>
      <c r="P25" t="inlineStr"/>
      <c r="Q25" t="inlineStr"/>
    </row>
    <row r="26">
      <c r="A26" t="inlineStr"/>
      <c r="B26" t="inlineStr"/>
      <c r="C26" t="inlineStr">
        <is>
          <t>단짠치즈크래커</t>
        </is>
      </c>
      <c r="D26" t="inlineStr">
        <is>
          <t>800g</t>
        </is>
      </c>
      <c r="E26" t="inlineStr">
        <is>
          <t>20g x 40개</t>
        </is>
      </c>
      <c r="F26" t="inlineStr">
        <is>
          <t>박스</t>
        </is>
      </c>
      <c r="G26" t="n">
        <v>1</v>
      </c>
      <c r="H26" t="n">
        <v>43600</v>
      </c>
      <c r="I26" t="n">
        <v>1090</v>
      </c>
      <c r="J26" t="inlineStr">
        <is>
          <t>아몬드가루 20%, 설탕 18%, 난백액 18%, 밀5%, 정제수 1%,천연향료,포도당,팜올레인유,식물성크림,혼합분유,버터,생크림,황치즈분말,크림치즈,감자분말,식용색소</t>
        </is>
      </c>
      <c r="K26" t="inlineStr">
        <is>
          <t>과세</t>
        </is>
      </c>
      <c r="L26" t="inlineStr">
        <is>
          <t>-18℃ 이하
에서 
냉동 보관</t>
        </is>
      </c>
      <c r="M26" t="inlineStr">
        <is>
          <t>12개월</t>
        </is>
      </c>
      <c r="N26" t="inlineStr">
        <is>
          <t>①②⑤⑥</t>
        </is>
      </c>
      <c r="O26" t="inlineStr">
        <is>
          <t>O</t>
        </is>
      </c>
      <c r="P26" t="inlineStr"/>
      <c r="Q26" t="inlineStr"/>
    </row>
    <row r="27">
      <c r="A27" t="inlineStr"/>
      <c r="B27" t="inlineStr"/>
      <c r="C27" t="inlineStr">
        <is>
          <t>밤가득 몽블랑</t>
        </is>
      </c>
      <c r="D27" t="inlineStr">
        <is>
          <t>800g</t>
        </is>
      </c>
      <c r="E27" t="inlineStr">
        <is>
          <t>20g x 40개</t>
        </is>
      </c>
      <c r="F27" t="inlineStr">
        <is>
          <t>박스</t>
        </is>
      </c>
      <c r="G27" t="n">
        <v>1</v>
      </c>
      <c r="H27" t="n">
        <v>43600</v>
      </c>
      <c r="I27" t="n">
        <v>1090</v>
      </c>
      <c r="J27" t="inlineStr">
        <is>
          <t>아몬드가루 20%, 설탕 18%, 난백액 18%, 밀5%, 정제수 1%,천연향료,포도당,식용색소,팜올레인유,식물성크림,혼합분유,버터,생크림,밤페이스트,캬라멜크런치</t>
        </is>
      </c>
      <c r="K27" t="inlineStr">
        <is>
          <t>과세</t>
        </is>
      </c>
      <c r="L27" t="inlineStr">
        <is>
          <t>-18℃ 이하
에서 
냉동 보관</t>
        </is>
      </c>
      <c r="M27" t="inlineStr">
        <is>
          <t>12개월</t>
        </is>
      </c>
      <c r="N27" t="inlineStr">
        <is>
          <t>①②⑤⑥</t>
        </is>
      </c>
      <c r="O27" t="inlineStr">
        <is>
          <t>O</t>
        </is>
      </c>
      <c r="P27" t="inlineStr"/>
      <c r="Q27" t="inlineStr"/>
    </row>
    <row r="28">
      <c r="A28" t="inlineStr"/>
      <c r="B28" t="inlineStr"/>
      <c r="C28" t="inlineStr">
        <is>
          <t>몽키퐁 바나퐁</t>
        </is>
      </c>
      <c r="D28" t="inlineStr">
        <is>
          <t>800g</t>
        </is>
      </c>
      <c r="E28" t="inlineStr">
        <is>
          <t>20g x 40개</t>
        </is>
      </c>
      <c r="F28" t="inlineStr">
        <is>
          <t>박스</t>
        </is>
      </c>
      <c r="G28" t="n">
        <v>1</v>
      </c>
      <c r="H28" t="n">
        <v>43600</v>
      </c>
      <c r="I28" t="n">
        <v>1090</v>
      </c>
      <c r="J28" t="inlineStr">
        <is>
          <t>아몬드가루 20%, 설탕 18%, 난백액 18%, 밀5%, 정제수 1%,천연향료,포도당,팜올레인유,식물성크림,식용색소,바나나농축분말,밀쌀</t>
        </is>
      </c>
      <c r="K28" t="inlineStr">
        <is>
          <t>과세</t>
        </is>
      </c>
      <c r="L28" t="inlineStr">
        <is>
          <t>-18℃ 이하
에서 
냉동 보관</t>
        </is>
      </c>
      <c r="M28" t="inlineStr">
        <is>
          <t>12개월</t>
        </is>
      </c>
      <c r="N28" t="inlineStr">
        <is>
          <t>①②⑤⑥</t>
        </is>
      </c>
      <c r="O28" t="inlineStr">
        <is>
          <t>O</t>
        </is>
      </c>
      <c r="P28" t="inlineStr"/>
      <c r="Q28" t="inlineStr"/>
    </row>
    <row r="29">
      <c r="A29" t="inlineStr"/>
      <c r="B29" t="inlineStr"/>
      <c r="C29" t="inlineStr">
        <is>
          <t>차갑게먹는 아이스멜롱</t>
        </is>
      </c>
      <c r="D29" t="inlineStr">
        <is>
          <t>800g</t>
        </is>
      </c>
      <c r="E29" t="inlineStr">
        <is>
          <t>20g x 40개</t>
        </is>
      </c>
      <c r="F29" t="inlineStr">
        <is>
          <t>박스</t>
        </is>
      </c>
      <c r="G29" t="n">
        <v>1</v>
      </c>
      <c r="H29" t="n">
        <v>43600</v>
      </c>
      <c r="I29" t="n">
        <v>1090</v>
      </c>
      <c r="J29" t="inlineStr">
        <is>
          <t>아몬드가루 20%, 설탕 18%, 난백액 18%, 밀5%, 정제수 1%,천연향료,포도당,팜올레인유,식물성크림,식용색소,멜론농축분말, 멜론향파우더,슈가파우더</t>
        </is>
      </c>
      <c r="K29" t="inlineStr">
        <is>
          <t>과세</t>
        </is>
      </c>
      <c r="L29" t="inlineStr">
        <is>
          <t>-18℃ 이하
에서 
냉동 보관</t>
        </is>
      </c>
      <c r="M29" t="inlineStr">
        <is>
          <t>12개월</t>
        </is>
      </c>
      <c r="N29" t="inlineStr">
        <is>
          <t>①②⑤⑥</t>
        </is>
      </c>
      <c r="O29" t="inlineStr">
        <is>
          <t>O</t>
        </is>
      </c>
      <c r="P29" t="inlineStr"/>
      <c r="Q29" t="inlineStr"/>
    </row>
    <row r="30">
      <c r="A30" t="inlineStr"/>
      <c r="B30" t="inlineStr"/>
      <c r="C30" t="inlineStr">
        <is>
          <t>프랑스산 초콜렛</t>
        </is>
      </c>
      <c r="D30" t="inlineStr">
        <is>
          <t>800g</t>
        </is>
      </c>
      <c r="E30" t="inlineStr">
        <is>
          <t>20g x 40개</t>
        </is>
      </c>
      <c r="F30" t="inlineStr">
        <is>
          <t>박스</t>
        </is>
      </c>
      <c r="G30" t="n">
        <v>1</v>
      </c>
      <c r="H30" t="n">
        <v>43600</v>
      </c>
      <c r="I30" t="n">
        <v>1090</v>
      </c>
      <c r="J30" t="inlineStr">
        <is>
          <t>아몬드가루 20%, 설탕 18%, 난백액 18%, 밀5%, 정제수 1%,천연향료,포도당,팜올레인유,식물성크림,혼합분유,버터,생크림,다크초콜릿,식용색소,코코아파우더</t>
        </is>
      </c>
      <c r="K30" t="inlineStr">
        <is>
          <t>과세</t>
        </is>
      </c>
      <c r="L30" t="inlineStr">
        <is>
          <t>-18℃ 이하
에서 
냉동 보관</t>
        </is>
      </c>
      <c r="M30" t="inlineStr">
        <is>
          <t>12개월</t>
        </is>
      </c>
      <c r="N30" t="inlineStr">
        <is>
          <t>①②⑤⑥</t>
        </is>
      </c>
      <c r="O30" t="inlineStr">
        <is>
          <t>O</t>
        </is>
      </c>
      <c r="P30" t="inlineStr"/>
      <c r="Q30" t="inlineStr"/>
    </row>
    <row r="31">
      <c r="A31" t="inlineStr"/>
      <c r="B31" t="inlineStr"/>
      <c r="C31" t="inlineStr">
        <is>
          <t>그린티를 품은 바닐라</t>
        </is>
      </c>
      <c r="D31" t="inlineStr">
        <is>
          <t>800g</t>
        </is>
      </c>
      <c r="E31" t="inlineStr">
        <is>
          <t>20g x 40개</t>
        </is>
      </c>
      <c r="F31" t="inlineStr">
        <is>
          <t>박스</t>
        </is>
      </c>
      <c r="G31" t="n">
        <v>1</v>
      </c>
      <c r="H31" t="n">
        <v>43600</v>
      </c>
      <c r="I31" t="n">
        <v>1090</v>
      </c>
      <c r="J31" t="inlineStr">
        <is>
          <t>아몬드가루 20%, 설탕 18%, 난백액 18%, 밀5%, 정제수 1%,천연향료,포도당,팜올레인유,식물성크림,혼합분유,버터,생크림,녹차분말,바닐라페이스트,식용색소</t>
        </is>
      </c>
      <c r="K31" t="inlineStr">
        <is>
          <t>과세</t>
        </is>
      </c>
      <c r="L31" t="inlineStr">
        <is>
          <t>-18℃ 이하
에서 
냉동 보관</t>
        </is>
      </c>
      <c r="M31" t="inlineStr">
        <is>
          <t>12개월</t>
        </is>
      </c>
      <c r="N31" t="inlineStr">
        <is>
          <t>①②⑤⑥</t>
        </is>
      </c>
      <c r="O31" t="inlineStr">
        <is>
          <t>O</t>
        </is>
      </c>
      <c r="P31" t="inlineStr"/>
      <c r="Q31" t="inlineStr"/>
    </row>
    <row r="32">
      <c r="A32" t="inlineStr"/>
      <c r="B32" t="inlineStr"/>
      <c r="C32" t="inlineStr">
        <is>
          <t>캬라멜 마끼야또</t>
        </is>
      </c>
      <c r="D32" t="inlineStr">
        <is>
          <t>800g</t>
        </is>
      </c>
      <c r="E32" t="inlineStr">
        <is>
          <t>20g x 40개</t>
        </is>
      </c>
      <c r="F32" t="inlineStr">
        <is>
          <t>박스</t>
        </is>
      </c>
      <c r="G32" t="n">
        <v>1</v>
      </c>
      <c r="H32" t="n">
        <v>43600</v>
      </c>
      <c r="I32" t="n">
        <v>1090</v>
      </c>
      <c r="J32" t="inlineStr">
        <is>
          <t>아몬드가루 20%, 설탕 18%, 난백액 18%, 밀5%, 정제수 1%,천연향료,포도당,팜올레인유,식물성크림,식용색소,캬라멜페이스트</t>
        </is>
      </c>
      <c r="K32" t="inlineStr">
        <is>
          <t>과세</t>
        </is>
      </c>
      <c r="L32" t="inlineStr">
        <is>
          <t>-18℃ 이하
에서 
냉동 보관</t>
        </is>
      </c>
      <c r="M32" t="inlineStr">
        <is>
          <t>12개월</t>
        </is>
      </c>
      <c r="N32" t="inlineStr">
        <is>
          <t>①②⑤⑥</t>
        </is>
      </c>
      <c r="O32" t="inlineStr">
        <is>
          <t>O</t>
        </is>
      </c>
      <c r="P32" t="inlineStr"/>
      <c r="Q32" t="inlineStr"/>
    </row>
    <row r="33">
      <c r="A33" t="inlineStr"/>
      <c r="B33" t="inlineStr"/>
      <c r="C33" t="inlineStr">
        <is>
          <t>레드벨벳</t>
        </is>
      </c>
      <c r="D33" t="inlineStr">
        <is>
          <t>800g</t>
        </is>
      </c>
      <c r="E33" t="inlineStr">
        <is>
          <t>20g x 40개</t>
        </is>
      </c>
      <c r="F33" t="inlineStr">
        <is>
          <t>박스</t>
        </is>
      </c>
      <c r="G33" t="n">
        <v>1</v>
      </c>
      <c r="H33" t="n">
        <v>43600</v>
      </c>
      <c r="I33" t="n">
        <v>1090</v>
      </c>
      <c r="J33" t="inlineStr">
        <is>
          <t>아몬드가루 20%, 설탕 18%, 난백액 18%, 밀5%, 정제수 1%,천연향료,포도당,팜올레인유,식물성크림,혼합분유,버터,생크림,코코아파우더,크림치즈</t>
        </is>
      </c>
      <c r="K33" t="inlineStr">
        <is>
          <t>과세</t>
        </is>
      </c>
      <c r="L33" t="inlineStr">
        <is>
          <t>-18℃ 이하
에서 
냉동 보관</t>
        </is>
      </c>
      <c r="M33" t="inlineStr">
        <is>
          <t>12개월</t>
        </is>
      </c>
      <c r="N33" t="inlineStr">
        <is>
          <t>①②⑤⑥</t>
        </is>
      </c>
      <c r="O33" t="inlineStr">
        <is>
          <t>O</t>
        </is>
      </c>
      <c r="P33" t="inlineStr"/>
      <c r="Q33" t="inlineStr"/>
    </row>
    <row r="34">
      <c r="A34" t="inlineStr">
        <is>
          <t>신제품</t>
        </is>
      </c>
      <c r="B34" t="inlineStr">
        <is>
          <t>사진촬영중</t>
        </is>
      </c>
      <c r="C34" t="inlineStr">
        <is>
          <t>친구야 사랑해(빨간하트마카롱)(개별포장)
-★초록나무 ONLY ONE★</t>
        </is>
      </c>
      <c r="D34" t="inlineStr">
        <is>
          <t>900g</t>
        </is>
      </c>
      <c r="E34" t="inlineStr">
        <is>
          <t>30gX30개</t>
        </is>
      </c>
      <c r="F34" t="inlineStr">
        <is>
          <t>박스</t>
        </is>
      </c>
      <c r="G34" t="n">
        <v>1</v>
      </c>
      <c r="H34" t="n">
        <v>46300</v>
      </c>
      <c r="I34" t="n">
        <v>1543</v>
      </c>
      <c r="J34" t="inlineStr">
        <is>
          <t>아몬드가루 20%, 설탕 18%, 난백액 18%, 밀5%, 정제수 1%,천연향료,포도당,팜올레인유,식물성크림,식용색소,초콜릿
-공급시기 : 상시판매</t>
        </is>
      </c>
      <c r="K34" t="inlineStr">
        <is>
          <t>과세</t>
        </is>
      </c>
      <c r="L34" t="inlineStr">
        <is>
          <t>-18℃ 이하
에서 
냉동 보관</t>
        </is>
      </c>
      <c r="M34" t="inlineStr">
        <is>
          <t>12개월</t>
        </is>
      </c>
      <c r="N34" t="inlineStr">
        <is>
          <t>①②⑤⑥</t>
        </is>
      </c>
      <c r="O34" t="inlineStr">
        <is>
          <t>O</t>
        </is>
      </c>
      <c r="P34" t="inlineStr"/>
      <c r="Q34" t="inlineStr"/>
    </row>
    <row r="35">
      <c r="A35" t="inlineStr">
        <is>
          <t>신제품</t>
        </is>
      </c>
      <c r="B35" t="inlineStr"/>
      <c r="C35" t="inlineStr">
        <is>
          <t>쫀득꾸덕 꿀약과바닐라(개별포장)
-★초록나무 ONLY ONE★</t>
        </is>
      </c>
      <c r="D35" t="inlineStr">
        <is>
          <t>900g</t>
        </is>
      </c>
      <c r="E35" t="inlineStr">
        <is>
          <t>30gX30개</t>
        </is>
      </c>
      <c r="F35" t="inlineStr">
        <is>
          <t>박스</t>
        </is>
      </c>
      <c r="G35" t="n">
        <v>1</v>
      </c>
      <c r="H35" t="n">
        <v>46300</v>
      </c>
      <c r="I35" t="n">
        <v>1543</v>
      </c>
      <c r="J35" t="inlineStr">
        <is>
          <t>아몬드가루 20%, 설탕 18%, 난백액 18%, 밀5%, 정제수 1%,천연향료,포도당,팜올레인유,식물성크림,식용색소,바닐라페이스트,물엿
-공급시기 : 상시판매</t>
        </is>
      </c>
      <c r="K35" t="inlineStr">
        <is>
          <t>과세</t>
        </is>
      </c>
      <c r="L35" t="inlineStr">
        <is>
          <t>-18℃ 이하
에서 
냉동 보관</t>
        </is>
      </c>
      <c r="M35" t="inlineStr">
        <is>
          <t>12개월</t>
        </is>
      </c>
      <c r="N35" t="inlineStr">
        <is>
          <t>①②⑤⑥</t>
        </is>
      </c>
      <c r="O35" t="inlineStr">
        <is>
          <t>O</t>
        </is>
      </c>
      <c r="P35" t="inlineStr"/>
      <c r="Q35" t="inlineStr"/>
    </row>
    <row r="36">
      <c r="A36" t="inlineStr">
        <is>
          <t>신제품</t>
        </is>
      </c>
      <c r="B36" t="inlineStr"/>
      <c r="C36" t="inlineStr">
        <is>
          <t>봄가득 벚꽃라떼(개별포장)-이벤트(봄)
-★초록나무 ONLY ONE★</t>
        </is>
      </c>
      <c r="D36" t="inlineStr">
        <is>
          <t>900g</t>
        </is>
      </c>
      <c r="E36" t="inlineStr">
        <is>
          <t>30gX30개</t>
        </is>
      </c>
      <c r="F36" t="inlineStr">
        <is>
          <t>박스</t>
        </is>
      </c>
      <c r="G36" t="n">
        <v>1</v>
      </c>
      <c r="H36" t="inlineStr">
        <is>
          <t>51400=&gt;48,400</t>
        </is>
      </c>
      <c r="I36" t="inlineStr">
        <is>
          <t>1,714=&gt;1,613</t>
        </is>
      </c>
      <c r="J36" t="inlineStr">
        <is>
          <t>아몬드가루 20%, 설탕 18%, 난백액 18%, 밀5%, 정제수 1%,천연향료,포도당,팜올레인유,식물성크림,식용색소,딸기농축분말,딸기향파우더
-공급시기 : 3월~4월</t>
        </is>
      </c>
      <c r="K36" t="inlineStr">
        <is>
          <t>과세</t>
        </is>
      </c>
      <c r="L36" t="inlineStr">
        <is>
          <t>-18℃ 이하
에서 
냉동 보관</t>
        </is>
      </c>
      <c r="M36" t="inlineStr">
        <is>
          <t>12개월</t>
        </is>
      </c>
      <c r="N36" t="inlineStr">
        <is>
          <t>①②⑤⑥</t>
        </is>
      </c>
      <c r="O36" t="inlineStr">
        <is>
          <t>O</t>
        </is>
      </c>
      <c r="P36" t="inlineStr"/>
      <c r="Q36" t="inlineStr"/>
    </row>
    <row r="37">
      <c r="A37" t="inlineStr">
        <is>
          <t>신제품</t>
        </is>
      </c>
      <c r="B37" t="inlineStr"/>
      <c r="C37" t="inlineStr">
        <is>
          <t>딸기쿠키쉐이크마카롱(개별포장)-이벤트(새학기)
-★초록나무 ONLY ONE★</t>
        </is>
      </c>
      <c r="D37" t="inlineStr">
        <is>
          <t>900g</t>
        </is>
      </c>
      <c r="E37" t="inlineStr">
        <is>
          <t>30gX30개</t>
        </is>
      </c>
      <c r="F37" t="inlineStr">
        <is>
          <t>박스</t>
        </is>
      </c>
      <c r="G37" t="n">
        <v>1</v>
      </c>
      <c r="H37" t="inlineStr">
        <is>
          <t>52,600=&gt;50,300</t>
        </is>
      </c>
      <c r="I37" t="inlineStr">
        <is>
          <t>1,753=&gt;1,677</t>
        </is>
      </c>
      <c r="J37" t="inlineStr">
        <is>
          <t>아몬드가루 20%, 설탕 18%, 난백액 18%, 밀5%, 정제수 1%,천연향료,포도당,팜올레인유,식물성크림,식용색소,딸기농축분말,쿠키분말,딸기향 파우더
-공급시기 : 3월</t>
        </is>
      </c>
      <c r="K37" t="inlineStr">
        <is>
          <t>과세</t>
        </is>
      </c>
      <c r="L37" t="inlineStr">
        <is>
          <t>-18℃ 이하
에서 
냉동 보관</t>
        </is>
      </c>
      <c r="M37" t="inlineStr">
        <is>
          <t>12개월</t>
        </is>
      </c>
      <c r="N37" t="inlineStr">
        <is>
          <t>①②⑤⑥</t>
        </is>
      </c>
      <c r="O37" t="inlineStr">
        <is>
          <t>O</t>
        </is>
      </c>
      <c r="P37" t="inlineStr"/>
      <c r="Q37" t="inlineStr"/>
    </row>
    <row r="38">
      <c r="A38" t="inlineStr">
        <is>
          <t>신제품</t>
        </is>
      </c>
      <c r="B38" t="inlineStr">
        <is>
          <t>사진촬영중</t>
        </is>
      </c>
      <c r="C38" t="inlineStr">
        <is>
          <t>뻥이지롱(개별포장)-이벤트(만우절)
-★초록나무 ONLY ONE★</t>
        </is>
      </c>
      <c r="D38" t="inlineStr">
        <is>
          <t>720g</t>
        </is>
      </c>
      <c r="E38" t="inlineStr">
        <is>
          <t>24gX30개</t>
        </is>
      </c>
      <c r="F38" t="inlineStr">
        <is>
          <t>박스</t>
        </is>
      </c>
      <c r="G38" t="n">
        <v>1</v>
      </c>
      <c r="H38" t="inlineStr">
        <is>
          <t>48,600=&gt;45,700</t>
        </is>
      </c>
      <c r="I38" t="inlineStr">
        <is>
          <t>1,620=&gt;1,523</t>
        </is>
      </c>
      <c r="J38" t="inlineStr">
        <is>
          <t>아몬드가루 20%, 설탕 18%, 난백액 18%, 밀5%, 정제수 1%,천연향료,포도당,팜올레인유,식물성크림,식용색소,옥수수분말,우유분말,쌀라떼파우더(강냉이 토핑)
-공급시기 : 4월</t>
        </is>
      </c>
      <c r="K38" t="inlineStr">
        <is>
          <t>과세</t>
        </is>
      </c>
      <c r="L38" t="inlineStr">
        <is>
          <t>-18℃ 이하
에서 
냉동 보관</t>
        </is>
      </c>
      <c r="M38" t="inlineStr">
        <is>
          <t>12개월</t>
        </is>
      </c>
      <c r="N38" t="inlineStr">
        <is>
          <t>①②⑤⑥</t>
        </is>
      </c>
      <c r="O38" t="inlineStr">
        <is>
          <t>O</t>
        </is>
      </c>
      <c r="P38" t="inlineStr"/>
      <c r="Q38" t="inlineStr"/>
    </row>
    <row r="39">
      <c r="A39" t="inlineStr">
        <is>
          <t>신제품</t>
        </is>
      </c>
      <c r="B39" t="inlineStr"/>
      <c r="C39" t="inlineStr">
        <is>
          <t>초록한그루마카롱(개별포장)-이벤트(식목일)
-★초록나무 ONLY ONE★</t>
        </is>
      </c>
      <c r="D39" t="inlineStr">
        <is>
          <t>900g</t>
        </is>
      </c>
      <c r="E39" t="inlineStr">
        <is>
          <t>30gX30개</t>
        </is>
      </c>
      <c r="F39" t="inlineStr">
        <is>
          <t>박스</t>
        </is>
      </c>
      <c r="G39" t="n">
        <v>1</v>
      </c>
      <c r="H39" t="inlineStr">
        <is>
          <t>51,400=&gt;4,8400</t>
        </is>
      </c>
      <c r="I39" t="inlineStr">
        <is>
          <t>1,713=&gt;1,613</t>
        </is>
      </c>
      <c r="J39" t="inlineStr">
        <is>
          <t>아몬드가루 20%, 설탕 18%, 난백액 18%, 밀5%, 정제수 1%,천연향료,포도당,팜올레인유,식물성크림,식용색소,멜론향파우더,비스킷
-공급시기 : 4월</t>
        </is>
      </c>
      <c r="K39" t="inlineStr">
        <is>
          <t>과세</t>
        </is>
      </c>
      <c r="L39" t="inlineStr">
        <is>
          <t>-18℃ 이하
에서 
냉동 보관</t>
        </is>
      </c>
      <c r="M39" t="inlineStr">
        <is>
          <t>12개월</t>
        </is>
      </c>
      <c r="N39" t="inlineStr">
        <is>
          <t>①②⑤⑥</t>
        </is>
      </c>
      <c r="O39" t="inlineStr">
        <is>
          <t>O</t>
        </is>
      </c>
      <c r="P39" t="inlineStr"/>
      <c r="Q39" t="inlineStr"/>
    </row>
    <row r="40">
      <c r="A40" t="inlineStr">
        <is>
          <t>신제품</t>
        </is>
      </c>
      <c r="B40" t="inlineStr">
        <is>
          <t>사진촬영중</t>
        </is>
      </c>
      <c r="C40" t="inlineStr">
        <is>
          <t>짜장마카롱(개별포장)-이벤트(블랙데이)
-★초록나무 ONLY ONE★</t>
        </is>
      </c>
      <c r="D40" t="inlineStr">
        <is>
          <t>900g</t>
        </is>
      </c>
      <c r="E40" t="inlineStr">
        <is>
          <t>30gX30개</t>
        </is>
      </c>
      <c r="F40" t="inlineStr">
        <is>
          <t>박스</t>
        </is>
      </c>
      <c r="G40" t="n">
        <v>1</v>
      </c>
      <c r="H40" t="inlineStr">
        <is>
          <t>54,700=&gt;52,300</t>
        </is>
      </c>
      <c r="I40" t="inlineStr">
        <is>
          <t>1824=&gt;1,741</t>
        </is>
      </c>
      <c r="J40" t="inlineStr">
        <is>
          <t>아몬드가루 20%, 설탕 18%, 난백액 18%, 밀5%, 정제수 1%,천연향료,포도당,팜올레인유,식물성크림,식용색소,전통 짜장분말(짜장맛 마카롱)
-공급시기 : 4월</t>
        </is>
      </c>
      <c r="K40" t="inlineStr">
        <is>
          <t>과세</t>
        </is>
      </c>
      <c r="L40" t="inlineStr">
        <is>
          <t>-18℃ 이하
에서 
냉동 보관</t>
        </is>
      </c>
      <c r="M40" t="inlineStr">
        <is>
          <t>12개월</t>
        </is>
      </c>
      <c r="N40" t="inlineStr">
        <is>
          <t>①②⑤⑥</t>
        </is>
      </c>
      <c r="O40" t="inlineStr">
        <is>
          <t>O</t>
        </is>
      </c>
      <c r="P40" t="inlineStr"/>
      <c r="Q40" t="inlineStr"/>
    </row>
    <row r="41">
      <c r="A41" t="inlineStr">
        <is>
          <t>신제품</t>
        </is>
      </c>
      <c r="B41" t="inlineStr">
        <is>
          <t>사진촬영중</t>
        </is>
      </c>
      <c r="C41" t="inlineStr">
        <is>
          <t>카네이션마카롱(개별포장)-이벤트(어버이날,스승의날)
-★초록나무 ONLY ONE★</t>
        </is>
      </c>
      <c r="D41" t="inlineStr">
        <is>
          <t>900g</t>
        </is>
      </c>
      <c r="E41" t="inlineStr">
        <is>
          <t>30gX30개</t>
        </is>
      </c>
      <c r="F41" t="inlineStr">
        <is>
          <t>박스</t>
        </is>
      </c>
      <c r="G41" t="n">
        <v>1</v>
      </c>
      <c r="H41" t="n">
        <v>58600</v>
      </c>
      <c r="I41" t="n">
        <v>1953</v>
      </c>
      <c r="J41" t="inlineStr">
        <is>
          <t>아몬드가루 20%, 설탕 18%, 난백액 18%, 밀5%, 정제수 1%,천연향료,포도당,팜올레인유,식물성크림,식용색소,바닐라페이스트,초콜릿
-공급시기 : 5월</t>
        </is>
      </c>
      <c r="K41" t="inlineStr">
        <is>
          <t>과세</t>
        </is>
      </c>
      <c r="L41" t="inlineStr">
        <is>
          <t>-18℃ 이하
에서 
냉동 보관</t>
        </is>
      </c>
      <c r="M41" t="inlineStr">
        <is>
          <t>12개월</t>
        </is>
      </c>
      <c r="N41" t="inlineStr">
        <is>
          <t>①②⑤⑥</t>
        </is>
      </c>
      <c r="O41" t="inlineStr">
        <is>
          <t>O</t>
        </is>
      </c>
      <c r="P41" t="inlineStr"/>
      <c r="Q41" t="inlineStr">
        <is>
          <t>제품 사진 추후 공유 예정</t>
        </is>
      </c>
    </row>
    <row r="42">
      <c r="A42" t="inlineStr">
        <is>
          <t>신제품</t>
        </is>
      </c>
      <c r="B42" t="inlineStr"/>
      <c r="C42" t="inlineStr">
        <is>
          <t>초당옥수수바마카롱(개별포장)-이벤트(6.25기념일)
-★초록나무 ONLY ONE★</t>
        </is>
      </c>
      <c r="D42" t="inlineStr">
        <is>
          <t>1.05g</t>
        </is>
      </c>
      <c r="E42" t="inlineStr">
        <is>
          <t>35gX30개</t>
        </is>
      </c>
      <c r="F42" t="inlineStr">
        <is>
          <t>박스</t>
        </is>
      </c>
      <c r="G42" t="n">
        <v>1</v>
      </c>
      <c r="H42" t="n">
        <v>49400</v>
      </c>
      <c r="I42" t="n">
        <v>1646</v>
      </c>
      <c r="J42" t="inlineStr">
        <is>
          <t>아몬드가루 20%, 설탕 18%, 난백액 18%, 밀5%, 정제수 1%,천연향료,포도당,팜올레인유,식물성크림,식용색소,옥수수향파우더,콘소메시즈닝
-공급시기 : 6월</t>
        </is>
      </c>
      <c r="K42" t="inlineStr">
        <is>
          <t>과세</t>
        </is>
      </c>
      <c r="L42" t="inlineStr">
        <is>
          <t>-18℃ 이하
에서 
냉동 보관</t>
        </is>
      </c>
      <c r="M42" t="inlineStr">
        <is>
          <t>12개월</t>
        </is>
      </c>
      <c r="N42" t="inlineStr">
        <is>
          <t>①②⑤⑥</t>
        </is>
      </c>
      <c r="O42" t="inlineStr">
        <is>
          <t>O</t>
        </is>
      </c>
      <c r="P42" t="inlineStr"/>
      <c r="Q42" t="inlineStr"/>
    </row>
    <row r="43">
      <c r="A43" t="inlineStr">
        <is>
          <t>신제품</t>
        </is>
      </c>
      <c r="B43" t="inlineStr">
        <is>
          <t>사진촬영중</t>
        </is>
      </c>
      <c r="C43" t="inlineStr">
        <is>
          <t>리얼수박바마카롱(개별포장)-이벤트(복날)
-★초록나무 ONLY ONE★</t>
        </is>
      </c>
      <c r="D43" t="inlineStr">
        <is>
          <t>1.05g</t>
        </is>
      </c>
      <c r="E43" t="inlineStr">
        <is>
          <t>35gX30개</t>
        </is>
      </c>
      <c r="F43" t="inlineStr">
        <is>
          <t>박스</t>
        </is>
      </c>
      <c r="G43" t="n">
        <v>1</v>
      </c>
      <c r="H43" t="n">
        <v>52500</v>
      </c>
      <c r="I43" t="n">
        <v>1750</v>
      </c>
      <c r="J43" t="inlineStr">
        <is>
          <t>아몬드가루 20%, 설탕 18%, 난백액 18%, 밀5%, 정제수 1%,천연향료,포도당,팜올레인유,식물성크림,혼합분유,버터,생크림,수박향 파우더
-공급시기 : 7~8월</t>
        </is>
      </c>
      <c r="K43" t="inlineStr">
        <is>
          <t>과세</t>
        </is>
      </c>
      <c r="L43" t="inlineStr">
        <is>
          <t>-18℃ 이하
에서 
냉동 보관</t>
        </is>
      </c>
      <c r="M43" t="inlineStr">
        <is>
          <t>12개월</t>
        </is>
      </c>
      <c r="N43" t="inlineStr">
        <is>
          <t>①②⑤⑥</t>
        </is>
      </c>
      <c r="O43" t="inlineStr">
        <is>
          <t>O</t>
        </is>
      </c>
      <c r="P43" t="inlineStr"/>
      <c r="Q43" t="inlineStr">
        <is>
          <t>제품 사진 추후 공유 예정</t>
        </is>
      </c>
    </row>
    <row r="44">
      <c r="A44" t="inlineStr">
        <is>
          <t>신제품</t>
        </is>
      </c>
      <c r="B44" t="inlineStr"/>
      <c r="C44" t="inlineStr">
        <is>
          <t>[우리밀]골드바(팥앙금)
-★초록나무 ONLY ONE★</t>
        </is>
      </c>
      <c r="D44" t="inlineStr">
        <is>
          <t>1kg</t>
        </is>
      </c>
      <c r="E44" t="inlineStr">
        <is>
          <t>1kg
(38개이상)</t>
        </is>
      </c>
      <c r="F44" t="inlineStr">
        <is>
          <t>봉</t>
        </is>
      </c>
      <c r="G44" t="n">
        <v>10</v>
      </c>
      <c r="H44" t="n">
        <v>21500</v>
      </c>
      <c r="I44" t="n">
        <v>565</v>
      </c>
      <c r="J44" t="inlineStr">
        <is>
          <t>반죽(프리믹스&lt;우리밀58%,정백당, 마가린 ,대두유, 베이킹파우더, 정제염,바닐라향-1&gt;, 계란(국산), 우유, 고운팥앙금
【조리방법】오븐조리 : 180℃로 예열된 오븐에 3분 조리
가로/세로/두께 : 3cm/5.5cm/2.5cm</t>
        </is>
      </c>
      <c r="K44" t="inlineStr">
        <is>
          <t>과세</t>
        </is>
      </c>
      <c r="L44" t="inlineStr">
        <is>
          <t>-18℃ 이하
에서 
냉동 보관</t>
        </is>
      </c>
      <c r="M44" t="inlineStr">
        <is>
          <t>12개월</t>
        </is>
      </c>
      <c r="N44" t="inlineStr">
        <is>
          <t>①②⑤⑥</t>
        </is>
      </c>
      <c r="O44" t="inlineStr">
        <is>
          <t>O</t>
        </is>
      </c>
      <c r="P44" t="inlineStr"/>
      <c r="Q44" t="inlineStr"/>
    </row>
    <row r="45">
      <c r="A45" t="inlineStr">
        <is>
          <t>신제품</t>
        </is>
      </c>
      <c r="B45" t="inlineStr"/>
      <c r="C45" t="inlineStr">
        <is>
          <t>[우리밀]골드바(슈크림)
-★초록나무 ONLY ONE★</t>
        </is>
      </c>
      <c r="D45" t="inlineStr">
        <is>
          <t>1kg</t>
        </is>
      </c>
      <c r="E45" t="inlineStr">
        <is>
          <t>1kg
(38개이상)</t>
        </is>
      </c>
      <c r="F45" t="inlineStr">
        <is>
          <t>봉</t>
        </is>
      </c>
      <c r="G45" t="n">
        <v>10</v>
      </c>
      <c r="H45" t="n">
        <v>21500</v>
      </c>
      <c r="I45" t="n">
        <v>565</v>
      </c>
      <c r="J45" t="inlineStr">
        <is>
          <t>반죽(프리믹스&lt;우리밀58%,정백당,마가린, 대두유, 베이킹파우더, 정제염,바닐라향-1&gt;, 계란(국산), 우유, 커스타드크림
【조리방법】오븐조리 : 180℃로 예열된 오븐에 3분 조리
가로/세로/두께 : 3cm/5.5cm/2.5cm</t>
        </is>
      </c>
      <c r="K45" t="inlineStr">
        <is>
          <t>과세</t>
        </is>
      </c>
      <c r="L45" t="inlineStr">
        <is>
          <t>-18℃ 이하
에서 
냉동 보관</t>
        </is>
      </c>
      <c r="M45" t="inlineStr">
        <is>
          <t>12개월</t>
        </is>
      </c>
      <c r="N45" t="inlineStr">
        <is>
          <t>①②⑤⑥</t>
        </is>
      </c>
      <c r="O45" t="inlineStr">
        <is>
          <t>O</t>
        </is>
      </c>
      <c r="P45" t="inlineStr"/>
      <c r="Q45" t="inlineStr"/>
    </row>
    <row r="46">
      <c r="A46" t="inlineStr">
        <is>
          <t>신제품</t>
        </is>
      </c>
      <c r="B46" t="inlineStr"/>
      <c r="C46" t="inlineStr">
        <is>
          <t>달콤한 크리스피 어니언 토스트</t>
        </is>
      </c>
      <c r="D46" t="inlineStr">
        <is>
          <t>240g</t>
        </is>
      </c>
      <c r="E46" t="inlineStr">
        <is>
          <t>약40gX6개</t>
        </is>
      </c>
      <c r="F46" t="inlineStr">
        <is>
          <t>개</t>
        </is>
      </c>
      <c r="G46" t="n">
        <v>10</v>
      </c>
      <c r="H46" t="n">
        <v>5900</v>
      </c>
      <c r="I46" t="n">
        <v>984</v>
      </c>
      <c r="J46" t="inlineStr">
        <is>
          <t>식빵53%, 백설탕13%, 마가린14%, 잡화청3%, 마요네즈2%, 파슬리1%, 튀긴양파9.1%, 어니언가루4.9%
[조리방법]오븐 180도 7분 조리 (관찰조리 및 냉동상태 조리)
가로/세로/대각선 : 10cm/10cm/15cm</t>
        </is>
      </c>
      <c r="K46" t="inlineStr">
        <is>
          <t>과세</t>
        </is>
      </c>
      <c r="L46" t="inlineStr">
        <is>
          <t>-18℃ 이하
에서 
냉동 보관</t>
        </is>
      </c>
      <c r="M46" t="inlineStr">
        <is>
          <t>9개월</t>
        </is>
      </c>
      <c r="N46" t="inlineStr">
        <is>
          <t>①②⑤⑥</t>
        </is>
      </c>
      <c r="O46" t="inlineStr">
        <is>
          <t>O</t>
        </is>
      </c>
      <c r="P46" t="inlineStr"/>
      <c r="Q46" t="inlineStr"/>
    </row>
    <row r="47">
      <c r="A47" t="inlineStr">
        <is>
          <t>신제품</t>
        </is>
      </c>
      <c r="B47" t="inlineStr"/>
      <c r="C47" t="inlineStr">
        <is>
          <t>[초록나무]초코&amp;마쉬멜로 샌드위치토스트(냉동)
-★초록나무 ONLY ONE★</t>
        </is>
      </c>
      <c r="D47" t="inlineStr">
        <is>
          <t>1,080kg</t>
        </is>
      </c>
      <c r="E47" t="inlineStr">
        <is>
          <t>약36gX30개</t>
        </is>
      </c>
      <c r="F47" t="inlineStr">
        <is>
          <t>봉</t>
        </is>
      </c>
      <c r="G47" t="n">
        <v>2</v>
      </c>
      <c r="H47" t="n">
        <v>27800</v>
      </c>
      <c r="I47" t="n">
        <v>930</v>
      </c>
      <c r="J47" t="inlineStr">
        <is>
          <t>식빵68%(밀:외국산), 초코소스 14%, 마쉬멜로 18% 
【조리방법】오븐조리 : 180℃로 예열된 오븐에 3분 조리(앞뒤로 바삭해 질 수 있도록 1분 30초 후 뒤집어줌 )
▶제품 특성상 해동후 섭취를 추천함</t>
        </is>
      </c>
      <c r="K47" t="inlineStr">
        <is>
          <t>과세</t>
        </is>
      </c>
      <c r="L47" t="inlineStr">
        <is>
          <t>-18℃ 이하
에서 
냉동 보관</t>
        </is>
      </c>
      <c r="M47" t="inlineStr">
        <is>
          <t>12개월</t>
        </is>
      </c>
      <c r="N47" t="inlineStr">
        <is>
          <t>①②⑤⑥⑩
⑫⑮⑯⑱</t>
        </is>
      </c>
      <c r="O47" t="inlineStr">
        <is>
          <t>O</t>
        </is>
      </c>
      <c r="P47" t="inlineStr"/>
      <c r="Q47" t="inlineStr"/>
    </row>
    <row r="48">
      <c r="A48" t="inlineStr">
        <is>
          <t>신제품</t>
        </is>
      </c>
      <c r="B48" t="inlineStr"/>
      <c r="C48" t="inlineStr">
        <is>
          <t>[초록나무]팥&amp;인절미 샌드위치토스트(냉동)
-★초록나무 ONLY ONE★</t>
        </is>
      </c>
      <c r="D48" t="inlineStr">
        <is>
          <t>1.5kg</t>
        </is>
      </c>
      <c r="E48" t="inlineStr">
        <is>
          <t>약50gX30개</t>
        </is>
      </c>
      <c r="F48" t="inlineStr">
        <is>
          <t>봉</t>
        </is>
      </c>
      <c r="G48" t="n">
        <v>2</v>
      </c>
      <c r="H48" t="n">
        <v>27800</v>
      </c>
      <c r="I48" t="n">
        <v>930</v>
      </c>
      <c r="J48" t="inlineStr">
        <is>
          <t>식빵50%(밀:외국산), 떡류(인절미) 35%, 팥앙금 15%(팥:중국산)
【조리방법】오븐조리 : 180℃로 예열된 오븐에 3분 조리(앞뒤로 바삭해 질 수 있도록 1분 30초 후 뒤집어줌 )</t>
        </is>
      </c>
      <c r="K48" t="inlineStr">
        <is>
          <t>과세</t>
        </is>
      </c>
      <c r="L48" t="inlineStr">
        <is>
          <t>-18℃ 이하
에서 
냉동 보관</t>
        </is>
      </c>
      <c r="M48" t="inlineStr">
        <is>
          <t>12개월</t>
        </is>
      </c>
      <c r="N48" t="inlineStr">
        <is>
          <t>①②⑤⑥⑩
⑫⑮⑯⑱</t>
        </is>
      </c>
      <c r="O48" t="inlineStr">
        <is>
          <t>O</t>
        </is>
      </c>
      <c r="P48" t="inlineStr"/>
      <c r="Q48" t="inlineStr"/>
    </row>
    <row r="49">
      <c r="A49" t="inlineStr">
        <is>
          <t>신제품</t>
        </is>
      </c>
      <c r="B49" t="inlineStr"/>
      <c r="C49" t="inlineStr">
        <is>
          <t>[초록나무]햄치즈 샌드위치토스트(냉동)
-★초록나무 ONLY ONE★</t>
        </is>
      </c>
      <c r="D49" t="inlineStr">
        <is>
          <t>1.5kg</t>
        </is>
      </c>
      <c r="E49" t="inlineStr">
        <is>
          <t>약50gX30개</t>
        </is>
      </c>
      <c r="F49" t="inlineStr">
        <is>
          <t>봉</t>
        </is>
      </c>
      <c r="G49" t="n">
        <v>2</v>
      </c>
      <c r="H49" t="n">
        <v>31500</v>
      </c>
      <c r="I49" t="n">
        <v>1050</v>
      </c>
      <c r="J49" t="inlineStr">
        <is>
          <t>식빵50%(밀:외국산), 스모크햄슬라이스20%, 버터소스15%, 체다치즈12%, 케찹3%
【조리방법】오븐조리 : 180℃로 예열된 오븐에 3분 조리 (앞뒤로 바삭해 질 수 있도록 1분 30초 후 뒤집어줌 )</t>
        </is>
      </c>
      <c r="K49" t="inlineStr">
        <is>
          <t>과세</t>
        </is>
      </c>
      <c r="L49" t="inlineStr">
        <is>
          <t>-18℃ 이하
에서 
냉동 보관</t>
        </is>
      </c>
      <c r="M49" t="inlineStr">
        <is>
          <t>12개월</t>
        </is>
      </c>
      <c r="N49" t="inlineStr">
        <is>
          <t>①②⑤⑥⑩
⑫⑮⑯⑱</t>
        </is>
      </c>
      <c r="O49" t="inlineStr">
        <is>
          <t>O</t>
        </is>
      </c>
      <c r="P49" t="inlineStr"/>
      <c r="Q49" t="inlineStr"/>
    </row>
    <row r="50">
      <c r="A50" t="inlineStr">
        <is>
          <t>신제품</t>
        </is>
      </c>
      <c r="B50" t="inlineStr"/>
      <c r="C50" t="inlineStr">
        <is>
          <t>[초록나무]숯불불고기 샌드위치토스트(냉동)
-★초록나무 ONLY ONE★</t>
        </is>
      </c>
      <c r="D50" t="inlineStr">
        <is>
          <t>1.95kg</t>
        </is>
      </c>
      <c r="E50" t="inlineStr">
        <is>
          <t>약65gX30개</t>
        </is>
      </c>
      <c r="F50" t="inlineStr">
        <is>
          <t>봉</t>
        </is>
      </c>
      <c r="G50" t="n">
        <v>2</v>
      </c>
      <c r="H50" t="n">
        <v>45200</v>
      </c>
      <c r="I50" t="n">
        <v>1506</v>
      </c>
      <c r="J50"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50" t="inlineStr">
        <is>
          <t>과세</t>
        </is>
      </c>
      <c r="L50" t="inlineStr">
        <is>
          <t>-18℃ 이하
에서 
냉동 보관</t>
        </is>
      </c>
      <c r="M50" t="inlineStr">
        <is>
          <t>12개월</t>
        </is>
      </c>
      <c r="N50" t="inlineStr">
        <is>
          <t>①②⑤⑥⑩
⑫⑬⑮⑯⑱</t>
        </is>
      </c>
      <c r="O50" t="inlineStr">
        <is>
          <t>O</t>
        </is>
      </c>
      <c r="P50" t="inlineStr"/>
      <c r="Q50" t="inlineStr"/>
    </row>
    <row r="51">
      <c r="A51" t="inlineStr">
        <is>
          <t>신제품</t>
        </is>
      </c>
      <c r="B51" t="inlineStr"/>
      <c r="C51" t="inlineStr">
        <is>
          <t>[초록나무]피자 샌드위치토스트(냉동)
-★초록나무 ONLY ONE★</t>
        </is>
      </c>
      <c r="D51" t="inlineStr">
        <is>
          <t>1.95kg</t>
        </is>
      </c>
      <c r="E51" t="inlineStr">
        <is>
          <t>약65gX30개</t>
        </is>
      </c>
      <c r="F51" t="inlineStr">
        <is>
          <t>봉</t>
        </is>
      </c>
      <c r="G51" t="n">
        <v>2</v>
      </c>
      <c r="H51" t="n">
        <v>42900</v>
      </c>
      <c r="I51" t="n">
        <v>1430</v>
      </c>
      <c r="J51"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51" t="inlineStr">
        <is>
          <t>과세</t>
        </is>
      </c>
      <c r="L51" t="inlineStr">
        <is>
          <t>-18℃ 이하
에서 
냉동 보관</t>
        </is>
      </c>
      <c r="M51" t="inlineStr">
        <is>
          <t>12개월</t>
        </is>
      </c>
      <c r="N51" t="inlineStr">
        <is>
          <t>①②⑤⑥⑩
⑫⑬⑮⑯⑱</t>
        </is>
      </c>
      <c r="O51" t="inlineStr">
        <is>
          <t>O</t>
        </is>
      </c>
      <c r="P51" t="inlineStr"/>
      <c r="Q51" t="inlineStr"/>
    </row>
    <row r="52">
      <c r="A52" t="inlineStr">
        <is>
          <t>신제품</t>
        </is>
      </c>
      <c r="B52" t="inlineStr"/>
      <c r="C52" t="inlineStr">
        <is>
          <t>[국내산]한돈한우 미트볼스테이크(소스포함)</t>
        </is>
      </c>
      <c r="D52" t="inlineStr">
        <is>
          <t>1.5kg</t>
        </is>
      </c>
      <c r="E52" t="inlineStr">
        <is>
          <t>1kg
(약25gX40개)
+소스500g</t>
        </is>
      </c>
      <c r="F52" t="inlineStr">
        <is>
          <t>봉</t>
        </is>
      </c>
      <c r="G52" t="n">
        <v>8</v>
      </c>
      <c r="H52" t="n">
        <v>31300</v>
      </c>
      <c r="I52" t="inlineStr"/>
      <c r="J52" t="inlineStr">
        <is>
          <t>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K52" t="inlineStr">
        <is>
          <t>과세</t>
        </is>
      </c>
      <c r="L52" t="inlineStr">
        <is>
          <t>-18℃ 이하
에서 
냉동 보관</t>
        </is>
      </c>
      <c r="M52" t="inlineStr">
        <is>
          <t>12개월</t>
        </is>
      </c>
      <c r="N52" t="inlineStr">
        <is>
          <t>①②⑤⑥⑩
⑫⑮⑯⑱</t>
        </is>
      </c>
      <c r="O52" t="inlineStr">
        <is>
          <t>O</t>
        </is>
      </c>
      <c r="P52" t="inlineStr"/>
      <c r="Q52" t="inlineStr"/>
    </row>
    <row r="53">
      <c r="A53" t="inlineStr">
        <is>
          <t>신제품</t>
        </is>
      </c>
      <c r="B53" t="inlineStr"/>
      <c r="C53" t="inlineStr">
        <is>
          <t>[초록나무]찰순대(통)</t>
        </is>
      </c>
      <c r="D53" t="inlineStr">
        <is>
          <t>1kg</t>
        </is>
      </c>
      <c r="E53" t="inlineStr">
        <is>
          <t>1kg</t>
        </is>
      </c>
      <c r="F53" t="inlineStr">
        <is>
          <t>봉</t>
        </is>
      </c>
      <c r="G53" t="n">
        <v>10</v>
      </c>
      <c r="H53" t="n">
        <v>8800</v>
      </c>
      <c r="I53" t="inlineStr"/>
      <c r="J53" t="inlineStr">
        <is>
          <t>당면(중국산)55%, 돈소창(국내산)20%, 돈혈(국내산)3.75%, 돈지방(국내산)3.75%, 양파(국내산),다시다,소금(국내산), 마늘(국내산), 생강(국내산),파(국내산),당근(중국산),전분,L-글루타민산나트륨,후추가루,떡류,복합조미식품</t>
        </is>
      </c>
      <c r="K53" t="inlineStr">
        <is>
          <t>과세</t>
        </is>
      </c>
      <c r="L53" t="inlineStr">
        <is>
          <t>냉장보관</t>
        </is>
      </c>
      <c r="M53" t="inlineStr">
        <is>
          <t>30일</t>
        </is>
      </c>
      <c r="N53" t="inlineStr">
        <is>
          <t>②⑤⑥⑩⑯</t>
        </is>
      </c>
      <c r="O53" t="inlineStr">
        <is>
          <t>O</t>
        </is>
      </c>
      <c r="P53" t="inlineStr"/>
      <c r="Q53" t="inlineStr"/>
    </row>
    <row r="54">
      <c r="A54" t="inlineStr">
        <is>
          <t>신제품</t>
        </is>
      </c>
      <c r="B54" t="inlineStr"/>
      <c r="C54" t="inlineStr">
        <is>
          <t>[초록나무]찰순대(슬라이스)</t>
        </is>
      </c>
      <c r="D54" t="inlineStr">
        <is>
          <t>1kg</t>
        </is>
      </c>
      <c r="E54" t="inlineStr">
        <is>
          <t>1kg</t>
        </is>
      </c>
      <c r="F54" t="inlineStr">
        <is>
          <t>봉</t>
        </is>
      </c>
      <c r="G54" t="n">
        <v>10</v>
      </c>
      <c r="H54" t="n">
        <v>8800</v>
      </c>
      <c r="I54" t="inlineStr"/>
      <c r="J54" t="inlineStr">
        <is>
          <t>당면(중국산)55%, 돈소창(국내산)20%, 돈혈(국내산)3.75%, 돈지방(국내산)3.75%, 양파(국내산),다시다,소금(국내산), 마늘(국내산), 생강(국내산),파(국내산),당근(중국산),전분,L-글루타민산나트륨,후추가루,떡류,복합조미식품</t>
        </is>
      </c>
      <c r="K54" t="inlineStr">
        <is>
          <t>과세</t>
        </is>
      </c>
      <c r="L54" t="inlineStr">
        <is>
          <t>냉장보관</t>
        </is>
      </c>
      <c r="M54" t="inlineStr">
        <is>
          <t>30일</t>
        </is>
      </c>
      <c r="N54" t="inlineStr">
        <is>
          <t>②⑤⑥⑩⑯</t>
        </is>
      </c>
      <c r="O54" t="inlineStr">
        <is>
          <t>O</t>
        </is>
      </c>
      <c r="P54" t="inlineStr"/>
      <c r="Q54" t="inlineStr"/>
    </row>
    <row r="55">
      <c r="A55" t="inlineStr">
        <is>
          <t>신제품</t>
        </is>
      </c>
      <c r="B55" t="inlineStr"/>
      <c r="C55" t="inlineStr">
        <is>
          <t>[초록나무]누드순대(슬라이스)</t>
        </is>
      </c>
      <c r="D55" t="inlineStr">
        <is>
          <t>1kg</t>
        </is>
      </c>
      <c r="E55" t="inlineStr">
        <is>
          <t>1kg</t>
        </is>
      </c>
      <c r="F55" t="inlineStr">
        <is>
          <t>봉</t>
        </is>
      </c>
      <c r="G55" t="n">
        <v>10</v>
      </c>
      <c r="H55" t="n">
        <v>9000</v>
      </c>
      <c r="I55" t="inlineStr"/>
      <c r="J55" t="inlineStr">
        <is>
          <t>당면60%(중국산),돼지피15%(국내산),돼지지방7.5%(국내산), 전분류4%(외국산), 다시다, 떡류,양파,정제소금,당근,마늘,L-글루타민산나트륨,생강,후추가루</t>
        </is>
      </c>
      <c r="K55" t="inlineStr">
        <is>
          <t>과세</t>
        </is>
      </c>
      <c r="L55" t="inlineStr">
        <is>
          <t>냉장보관</t>
        </is>
      </c>
      <c r="M55" t="inlineStr">
        <is>
          <t>30일</t>
        </is>
      </c>
      <c r="N55" t="inlineStr">
        <is>
          <t>⑤⑩</t>
        </is>
      </c>
      <c r="O55" t="inlineStr">
        <is>
          <t>O</t>
        </is>
      </c>
      <c r="P55" t="inlineStr"/>
      <c r="Q55" t="inlineStr"/>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I40"/>
  <sheetViews>
    <sheetView workbookViewId="0">
      <selection activeCell="A1" sqref="A1"/>
    </sheetView>
  </sheetViews>
  <sheetFormatPr baseColWidth="8" defaultRowHeight="15"/>
  <sheetData>
    <row r="1">
      <c r="A1" t="inlineStr">
        <is>
          <t>5866_기운찬푸드_24년7월초록나무총단가표0405.xlsx</t>
        </is>
      </c>
    </row>
    <row r="2">
      <c r="A2" t="inlineStr">
        <is>
          <t>https://school062.com/bbs/board.php?bo_table=product_02&amp;wr_id=5866</t>
        </is>
      </c>
    </row>
    <row r="3">
      <c r="A3" s="1" t="inlineStr"/>
      <c r="B3" s="1" t="inlineStr"/>
      <c r="C3" s="1" t="inlineStr"/>
      <c r="D3" s="1" t="inlineStr"/>
      <c r="E3" s="1" t="inlineStr"/>
      <c r="F3" s="1" t="inlineStr"/>
      <c r="G3" s="1" t="inlineStr"/>
      <c r="H3" s="1" t="inlineStr">
        <is>
          <t>행사기간
(월별순서)</t>
        </is>
      </c>
      <c r="I3" s="1" t="inlineStr">
        <is>
          <t>이벤트명
및
적용시기
(특이사항)</t>
        </is>
      </c>
    </row>
    <row r="4">
      <c r="A4" t="inlineStr"/>
      <c r="B4" t="inlineStr">
        <is>
          <t>품목명</t>
        </is>
      </c>
      <c r="C4" t="inlineStr">
        <is>
          <t>규격</t>
        </is>
      </c>
      <c r="D4" t="inlineStr">
        <is>
          <t>학교가</t>
        </is>
      </c>
      <c r="E4" t="inlineStr">
        <is>
          <t>학교행사가</t>
        </is>
      </c>
      <c r="F4" t="inlineStr">
        <is>
          <t>개당단가</t>
        </is>
      </c>
      <c r="G4" t="inlineStr">
        <is>
          <t>개당행사가</t>
        </is>
      </c>
      <c r="H4" t="inlineStr"/>
      <c r="I4" t="inlineStr"/>
    </row>
    <row r="5">
      <c r="A5" t="inlineStr">
        <is>
          <t>초코판포함
(이벤트케익만)</t>
        </is>
      </c>
      <c r="B5" t="inlineStr">
        <is>
          <t>[우리밀]우리밀생크림칼슘케익
-이벤트(입학/새학기/식목일/어린이날/스승의날)</t>
        </is>
      </c>
      <c r="C5" t="inlineStr">
        <is>
          <t>30gX40개/팩</t>
        </is>
      </c>
      <c r="D5" t="n">
        <v>58700</v>
      </c>
      <c r="E5" t="n">
        <v>57200</v>
      </c>
      <c r="F5">
        <f>D4/40</f>
        <v/>
      </c>
      <c r="G5" t="n">
        <v>1430</v>
      </c>
      <c r="H5" t="inlineStr">
        <is>
          <t>3월~5월</t>
        </is>
      </c>
      <c r="I5" t="inlineStr">
        <is>
          <t>3월
-입학
-새학기
4월                             -식목일
5월
-어린이날
-스승의날</t>
        </is>
      </c>
    </row>
    <row r="6">
      <c r="A6" t="inlineStr">
        <is>
          <t>초코판포함
(이벤트케익만)</t>
        </is>
      </c>
      <c r="B6" t="inlineStr">
        <is>
          <t>[우리밀]우리밀고구마칼슘조각케익
-이벤트(입학/새학기/식목일/어린이날/스승의날)</t>
        </is>
      </c>
      <c r="C6" t="inlineStr">
        <is>
          <t>35gX40개/팩</t>
        </is>
      </c>
      <c r="D6" t="n">
        <v>58700</v>
      </c>
      <c r="E6" t="n">
        <v>57200</v>
      </c>
      <c r="F6">
        <f>D5/40</f>
        <v/>
      </c>
      <c r="G6" t="n">
        <v>1430</v>
      </c>
      <c r="H6" t="inlineStr"/>
      <c r="I6" t="inlineStr"/>
    </row>
    <row r="7">
      <c r="A7" t="inlineStr">
        <is>
          <t>초코판포함
(이벤트케익만)</t>
        </is>
      </c>
      <c r="B7" t="inlineStr">
        <is>
          <t>[우리밀]우리밀티라미스칼슘조각케익
-이벤트(입학/새학기/식목일/어린이날/스승의날)</t>
        </is>
      </c>
      <c r="C7" t="inlineStr">
        <is>
          <t>30gX40개/팩</t>
        </is>
      </c>
      <c r="D7" t="n">
        <v>63100</v>
      </c>
      <c r="E7" t="n">
        <v>61400</v>
      </c>
      <c r="F7">
        <f>D6/40</f>
        <v/>
      </c>
      <c r="G7" t="n">
        <v>1535</v>
      </c>
      <c r="H7" t="inlineStr"/>
      <c r="I7" t="inlineStr"/>
    </row>
    <row r="8">
      <c r="A8" t="inlineStr">
        <is>
          <t>글씨표기포함
(이벤트케익만)</t>
        </is>
      </c>
      <c r="B8" t="inlineStr">
        <is>
          <t>[우리밀]우리밀티라미스칼슘조각케익
-이벤트(입학/새학기/식목일/어린이날/스승의날)</t>
        </is>
      </c>
      <c r="C8" t="inlineStr">
        <is>
          <t>30gX40개/팩</t>
        </is>
      </c>
      <c r="D8" t="n">
        <v>48100</v>
      </c>
      <c r="E8" t="n">
        <v>46800</v>
      </c>
      <c r="F8">
        <f>D7/40</f>
        <v/>
      </c>
      <c r="G8" t="n">
        <v>1170</v>
      </c>
      <c r="H8" t="inlineStr"/>
      <c r="I8" t="inlineStr"/>
    </row>
    <row r="9">
      <c r="A9" t="inlineStr">
        <is>
          <t>글씨표기포함
(이벤트케익만)</t>
        </is>
      </c>
      <c r="B9" t="inlineStr">
        <is>
          <t>[우리밀]초코칼슘조각케익35g
-이벤트(입학/새학기/식목일/어린이날/스승의날)</t>
        </is>
      </c>
      <c r="C9" t="inlineStr">
        <is>
          <t>30gX40개/팩</t>
        </is>
      </c>
      <c r="D9" t="n">
        <v>43700</v>
      </c>
      <c r="E9" t="n">
        <v>42600</v>
      </c>
      <c r="F9">
        <f>D8/40</f>
        <v/>
      </c>
      <c r="G9" t="n">
        <v>1065</v>
      </c>
      <c r="H9" t="inlineStr"/>
      <c r="I9" t="inlineStr"/>
    </row>
    <row r="10">
      <c r="A10" t="inlineStr"/>
      <c r="B10" t="inlineStr">
        <is>
          <t>[우리밀]새싹모양쿠키(완제/개별포장)
(식목일전용)</t>
        </is>
      </c>
      <c r="C10" t="inlineStr"/>
      <c r="D10" t="inlineStr"/>
      <c r="E10" t="inlineStr"/>
      <c r="F10" t="inlineStr"/>
      <c r="G10" t="inlineStr"/>
      <c r="H10" t="inlineStr">
        <is>
          <t>4월
(식목일)</t>
        </is>
      </c>
      <c r="I10" t="inlineStr">
        <is>
          <t>4월                         -식목일</t>
        </is>
      </c>
    </row>
    <row r="11">
      <c r="A11" t="inlineStr"/>
      <c r="B11" t="inlineStr">
        <is>
          <t>[일반]이거밀크(밀크쉐이크)
-(4월~9월까지 공급 계절제품)</t>
        </is>
      </c>
      <c r="C11" t="inlineStr">
        <is>
          <t>100ml/개</t>
        </is>
      </c>
      <c r="D11" t="inlineStr"/>
      <c r="E11" t="inlineStr"/>
      <c r="F11" t="n">
        <v>900</v>
      </c>
      <c r="G11" t="n">
        <v>710</v>
      </c>
      <c r="H11" t="inlineStr">
        <is>
          <t>4월~9월</t>
        </is>
      </c>
      <c r="I11" t="inlineStr">
        <is>
          <t>4월~8월
-여름
매출극대화</t>
        </is>
      </c>
    </row>
    <row r="12">
      <c r="A12" t="inlineStr"/>
      <c r="B12" t="inlineStr">
        <is>
          <t>[일반]요거망고(망고요거트쉐이크)
-(4월~9월까지 공급 계절제품)</t>
        </is>
      </c>
      <c r="C12" t="inlineStr"/>
      <c r="D12" t="inlineStr"/>
      <c r="E12" t="inlineStr"/>
      <c r="F12" t="n">
        <v>800</v>
      </c>
      <c r="G12" t="n">
        <v>736</v>
      </c>
      <c r="H12" t="inlineStr"/>
      <c r="I12" t="inlineStr"/>
    </row>
    <row r="13">
      <c r="A13" t="inlineStr"/>
      <c r="B13" t="inlineStr">
        <is>
          <t>사르르눈꽃초코아이스
-(4월~9월까지 공급 계절제품)</t>
        </is>
      </c>
      <c r="C13" t="inlineStr"/>
      <c r="D13" t="inlineStr"/>
      <c r="E13" t="inlineStr"/>
      <c r="F13" t="n">
        <v>900</v>
      </c>
      <c r="G13" t="n">
        <v>768</v>
      </c>
      <c r="H13" t="inlineStr"/>
      <c r="I13" t="inlineStr"/>
    </row>
    <row r="14">
      <c r="A14" t="inlineStr"/>
      <c r="B14" t="inlineStr">
        <is>
          <t>[일반]너는딸기(딸기요거트쉐이크)
-(4월~9월까지 공급 계절제품)</t>
        </is>
      </c>
      <c r="C14" t="inlineStr"/>
      <c r="D14" t="inlineStr"/>
      <c r="E14" t="inlineStr"/>
      <c r="F14" t="n">
        <v>900</v>
      </c>
      <c r="G14" t="n">
        <v>788</v>
      </c>
      <c r="H14" t="inlineStr"/>
      <c r="I14" t="inlineStr"/>
    </row>
    <row r="15">
      <c r="A15" t="inlineStr"/>
      <c r="B15" t="inlineStr">
        <is>
          <t xml:space="preserve"> [초록나무]아이스요구르트
-(상시판매제품)</t>
        </is>
      </c>
      <c r="C15" t="inlineStr"/>
      <c r="D15" t="inlineStr"/>
      <c r="E15" t="inlineStr"/>
      <c r="F15" t="n">
        <v>900</v>
      </c>
      <c r="G15" t="n">
        <v>793</v>
      </c>
      <c r="H15" t="inlineStr"/>
      <c r="I15" t="inlineStr"/>
    </row>
    <row r="16">
      <c r="A16" t="inlineStr"/>
      <c r="B16" t="inlineStr">
        <is>
          <t>[유기농]말랑젤리오렌지망고
(첨가당함량 14%)</t>
        </is>
      </c>
      <c r="C16" t="inlineStr">
        <is>
          <t>80g</t>
        </is>
      </c>
      <c r="D16" t="inlineStr"/>
      <c r="E16" t="inlineStr"/>
      <c r="F16" t="n">
        <v>700</v>
      </c>
      <c r="G16" t="n">
        <v>582</v>
      </c>
      <c r="H16" t="inlineStr">
        <is>
          <t>1학기 전체
(3월~8월)</t>
        </is>
      </c>
      <c r="I16" t="inlineStr"/>
    </row>
    <row r="17">
      <c r="A17" t="inlineStr"/>
      <c r="B17" t="inlineStr">
        <is>
          <t>상큼하고달콤한청포도베이스</t>
        </is>
      </c>
      <c r="C17" t="inlineStr">
        <is>
          <t>1kg</t>
        </is>
      </c>
      <c r="D17" t="n">
        <v>14000</v>
      </c>
      <c r="E17" t="n">
        <v>11500</v>
      </c>
      <c r="F17" t="inlineStr"/>
      <c r="G17" t="inlineStr"/>
      <c r="H17" t="inlineStr"/>
      <c r="I17" t="inlineStr"/>
    </row>
    <row r="18">
      <c r="A18" t="inlineStr"/>
      <c r="B18" t="inlineStr">
        <is>
          <t>[50인분SET]청포도에이드컵세트
(청포도2+컵1)</t>
        </is>
      </c>
      <c r="C18" t="inlineStr">
        <is>
          <t>2kg</t>
        </is>
      </c>
      <c r="D18" t="n">
        <v>34600</v>
      </c>
      <c r="E18" t="n">
        <v>29400</v>
      </c>
      <c r="F18">
        <f>D17/50</f>
        <v/>
      </c>
      <c r="G18" t="n">
        <v>588</v>
      </c>
      <c r="H18" t="inlineStr"/>
      <c r="I18" t="inlineStr"/>
    </row>
    <row r="19">
      <c r="A19" t="inlineStr"/>
      <c r="B19" t="inlineStr">
        <is>
          <t>[50인분SET]딸기에이드컵세트
(딸기2+컵1)
- 재고소진시까지</t>
        </is>
      </c>
      <c r="C19" t="inlineStr">
        <is>
          <t>1kg</t>
        </is>
      </c>
      <c r="D19" t="n">
        <v>34600</v>
      </c>
      <c r="E19" t="n">
        <v>32800</v>
      </c>
      <c r="F19">
        <f>D18/50</f>
        <v/>
      </c>
      <c r="G19" t="n">
        <v>656</v>
      </c>
      <c r="H19" t="inlineStr"/>
      <c r="I19" t="inlineStr"/>
    </row>
    <row r="20">
      <c r="A20" t="inlineStr"/>
      <c r="B20" t="inlineStr">
        <is>
          <t>[국내산]딸기퓨레에이드(스파우트)
- 재고소진시까지</t>
        </is>
      </c>
      <c r="C20" t="inlineStr">
        <is>
          <t>1kg</t>
        </is>
      </c>
      <c r="D20" t="n">
        <v>14000</v>
      </c>
      <c r="E20" t="n">
        <v>12700</v>
      </c>
      <c r="F20" t="inlineStr"/>
      <c r="G20" t="inlineStr"/>
      <c r="H20" t="inlineStr"/>
      <c r="I20" t="inlineStr"/>
    </row>
    <row r="21">
      <c r="A21" t="inlineStr">
        <is>
          <t>신제품</t>
        </is>
      </c>
      <c r="B21" t="inlineStr">
        <is>
          <t>딸기쿠키쉐이크마카롱(개별포장)-이벤트(새학기)
-★초록나무 ONLY ONE★</t>
        </is>
      </c>
      <c r="C21" t="inlineStr">
        <is>
          <t>30gX30개/박스</t>
        </is>
      </c>
      <c r="D21" t="n">
        <v>52600</v>
      </c>
      <c r="E21" t="n">
        <v>50300</v>
      </c>
      <c r="F21">
        <f>D20/30</f>
        <v/>
      </c>
      <c r="G21" t="n">
        <v>1676.666666666667</v>
      </c>
      <c r="H21" t="inlineStr">
        <is>
          <t>3월
(새학기)</t>
        </is>
      </c>
      <c r="I21" t="inlineStr"/>
    </row>
    <row r="22">
      <c r="A22" t="inlineStr">
        <is>
          <t>신제품</t>
        </is>
      </c>
      <c r="B22" t="inlineStr">
        <is>
          <t>초록한그루마카롱(개별포장)-이벤트(식목일)
-★초록나무 ONLY ONE★</t>
        </is>
      </c>
      <c r="C22" t="inlineStr">
        <is>
          <t>30gX30개/박스</t>
        </is>
      </c>
      <c r="D22" t="n">
        <v>51400</v>
      </c>
      <c r="E22" t="n">
        <v>48400</v>
      </c>
      <c r="F22">
        <f>D21/30</f>
        <v/>
      </c>
      <c r="G22" t="n">
        <v>1613.333333333333</v>
      </c>
      <c r="H22" t="inlineStr">
        <is>
          <t>4월
(식목일)</t>
        </is>
      </c>
      <c r="I22" t="inlineStr"/>
    </row>
    <row r="23">
      <c r="A23" t="inlineStr">
        <is>
          <t>신제품</t>
        </is>
      </c>
      <c r="B23" t="inlineStr">
        <is>
          <t>봄가득 벚꽃라떼(개별포장)-이벤트(봄)
-★초록나무 ONLY ONE★</t>
        </is>
      </c>
      <c r="C23" t="inlineStr">
        <is>
          <t>30gX30개/박스</t>
        </is>
      </c>
      <c r="D23" t="n">
        <v>51400</v>
      </c>
      <c r="E23" t="n">
        <v>48400</v>
      </c>
      <c r="F23">
        <f>D22/30</f>
        <v/>
      </c>
      <c r="G23" t="n">
        <v>1613.333333333333</v>
      </c>
      <c r="H23" t="inlineStr">
        <is>
          <t>3월~4월
(봄)</t>
        </is>
      </c>
      <c r="I23" t="inlineStr"/>
    </row>
    <row r="24">
      <c r="A24" t="inlineStr">
        <is>
          <t>신제품</t>
        </is>
      </c>
      <c r="B24" t="inlineStr">
        <is>
          <t>뻥이지롱(개별포장)-이벤트(만우절)
-★초록나무 ONLY ONE★</t>
        </is>
      </c>
      <c r="C24" t="inlineStr">
        <is>
          <t>24gX30개/박스</t>
        </is>
      </c>
      <c r="D24" t="n">
        <v>48600</v>
      </c>
      <c r="E24" t="n">
        <v>45700</v>
      </c>
      <c r="F24">
        <f>D23/30</f>
        <v/>
      </c>
      <c r="G24" t="n">
        <v>1523</v>
      </c>
      <c r="H24" t="inlineStr">
        <is>
          <t>4월
(만우절)</t>
        </is>
      </c>
      <c r="I24" t="inlineStr"/>
    </row>
    <row r="25">
      <c r="A25" t="inlineStr">
        <is>
          <t>신제품</t>
        </is>
      </c>
      <c r="B25" t="inlineStr">
        <is>
          <t>짜장마카롱(개별포장)-이벤트(블랙데이)
-★초록나무 ONLY ONE★</t>
        </is>
      </c>
      <c r="C25" t="inlineStr">
        <is>
          <t>30gX30개/박스</t>
        </is>
      </c>
      <c r="D25" t="n">
        <v>54700</v>
      </c>
      <c r="E25" t="n">
        <v>52300</v>
      </c>
      <c r="F25" t="n">
        <v>52240</v>
      </c>
      <c r="G25" t="n">
        <v>1741</v>
      </c>
      <c r="H25" t="inlineStr">
        <is>
          <t>4월
(블랙데이)</t>
        </is>
      </c>
      <c r="I25" t="inlineStr"/>
    </row>
    <row r="26">
      <c r="A26" t="inlineStr"/>
      <c r="B26" t="inlineStr">
        <is>
          <t>[초록나무]딸기에반한아몬드(개별포장)</t>
        </is>
      </c>
      <c r="C26" t="inlineStr">
        <is>
          <t>10gX25개</t>
        </is>
      </c>
      <c r="D26" t="n">
        <v>12800</v>
      </c>
      <c r="E26" t="n">
        <v>12100</v>
      </c>
      <c r="F26">
        <f>D25/25</f>
        <v/>
      </c>
      <c r="G26" t="n">
        <v>484</v>
      </c>
      <c r="H26" t="inlineStr">
        <is>
          <t>1학기 전체
(3월~8월)</t>
        </is>
      </c>
      <c r="I26" t="inlineStr">
        <is>
          <t>매출극대화</t>
        </is>
      </c>
    </row>
    <row r="27">
      <c r="A27" t="inlineStr"/>
      <c r="B27" t="inlineStr">
        <is>
          <t>[초록나무]요거에반한견과믹스</t>
        </is>
      </c>
      <c r="C27" t="inlineStr">
        <is>
          <t>10gX25개</t>
        </is>
      </c>
      <c r="D27" t="n">
        <v>13900</v>
      </c>
      <c r="E27" t="n">
        <v>13200</v>
      </c>
      <c r="F27">
        <f>D26/25</f>
        <v/>
      </c>
      <c r="G27" t="n">
        <v>528</v>
      </c>
      <c r="H27" t="inlineStr"/>
      <c r="I27" t="inlineStr"/>
    </row>
    <row r="28">
      <c r="A28" t="inlineStr"/>
      <c r="B28" t="inlineStr">
        <is>
          <t>[무항생제]돈육으로만든 우리아이 유니짜장
-★초록나무 ONLY ONE★</t>
        </is>
      </c>
      <c r="C28" t="inlineStr">
        <is>
          <t>1kg</t>
        </is>
      </c>
      <c r="D28" t="n">
        <v>16100</v>
      </c>
      <c r="E28" t="n">
        <v>14500</v>
      </c>
      <c r="F28" t="inlineStr"/>
      <c r="G28" t="inlineStr"/>
      <c r="H28" t="inlineStr">
        <is>
          <t>4월
(블랙데이)</t>
        </is>
      </c>
      <c r="I28" t="inlineStr">
        <is>
          <t>4월
-블랙데이</t>
        </is>
      </c>
    </row>
    <row r="29">
      <c r="A29" t="inlineStr"/>
      <c r="B29" t="inlineStr">
        <is>
          <t>[국내산]돈육으로만든 중화 유니짜장</t>
        </is>
      </c>
      <c r="C29" t="inlineStr">
        <is>
          <t>1kg</t>
        </is>
      </c>
      <c r="D29" t="n">
        <v>13000</v>
      </c>
      <c r="E29" t="n">
        <v>11700</v>
      </c>
      <c r="F29" t="inlineStr"/>
      <c r="G29" t="inlineStr"/>
      <c r="H29" t="inlineStr"/>
      <c r="I29" t="inlineStr"/>
    </row>
    <row r="30">
      <c r="A30" t="inlineStr"/>
      <c r="B30" t="inlineStr">
        <is>
          <t>[이마트트레이더스]한돈간장불고기
-★초록나무 ONLY ONE★</t>
        </is>
      </c>
      <c r="C30" t="inlineStr">
        <is>
          <t>1kg</t>
        </is>
      </c>
      <c r="D30" t="n">
        <v>14800</v>
      </c>
      <c r="E30" t="n">
        <v>13600</v>
      </c>
      <c r="F30" t="inlineStr"/>
      <c r="G30" t="inlineStr"/>
      <c r="H30" t="inlineStr">
        <is>
          <t>1학기 전체
(3월~8월)</t>
        </is>
      </c>
      <c r="I30" t="inlineStr">
        <is>
          <t>매출극대화</t>
        </is>
      </c>
    </row>
    <row r="31">
      <c r="A31" t="inlineStr"/>
      <c r="B31" t="inlineStr">
        <is>
          <t>[이마트트레이더스]한돈고추장불고기
-★초록나무 ONLY ONE★</t>
        </is>
      </c>
      <c r="C31" t="inlineStr">
        <is>
          <t>1kg</t>
        </is>
      </c>
      <c r="D31" t="n">
        <v>14800</v>
      </c>
      <c r="E31" t="n">
        <v>13600</v>
      </c>
      <c r="F31" t="inlineStr"/>
      <c r="G31" t="inlineStr"/>
      <c r="H31" t="inlineStr"/>
      <c r="I31" t="inlineStr"/>
    </row>
    <row r="32">
      <c r="A32" t="inlineStr"/>
      <c r="B32" t="inlineStr">
        <is>
          <t>[우리밀]물방울츄러스&amp;슈가(생지)</t>
        </is>
      </c>
      <c r="C32" t="inlineStr">
        <is>
          <t>25g*20개</t>
        </is>
      </c>
      <c r="D32" t="n">
        <v>11900</v>
      </c>
      <c r="E32" t="n">
        <v>11100</v>
      </c>
      <c r="F32">
        <f>D31/20</f>
        <v/>
      </c>
      <c r="G32" t="n">
        <v>555</v>
      </c>
      <c r="H32" t="inlineStr">
        <is>
          <t>1학기 전체
(3월~8월)</t>
        </is>
      </c>
      <c r="I32" t="inlineStr">
        <is>
          <t>매출극대화</t>
        </is>
      </c>
    </row>
    <row r="33">
      <c r="A33" t="inlineStr"/>
      <c r="B33" t="inlineStr">
        <is>
          <t>[우리쌀]허니갈릭토스트</t>
        </is>
      </c>
      <c r="C33" t="inlineStr">
        <is>
          <t>약 40g×6개</t>
        </is>
      </c>
      <c r="D33" t="n">
        <v>5500</v>
      </c>
      <c r="E33" t="n">
        <v>5100</v>
      </c>
      <c r="F33">
        <f>D32/6</f>
        <v/>
      </c>
      <c r="G33" t="n">
        <v>850</v>
      </c>
      <c r="H33" t="inlineStr"/>
      <c r="I33" t="inlineStr"/>
    </row>
    <row r="34">
      <c r="A34" t="inlineStr"/>
      <c r="B34" t="inlineStr">
        <is>
          <t>[우리쌀]악마의토스트</t>
        </is>
      </c>
      <c r="C34" t="inlineStr">
        <is>
          <t xml:space="preserve">약 40g×6개 </t>
        </is>
      </c>
      <c r="D34" t="n">
        <v>5500</v>
      </c>
      <c r="E34" t="n">
        <v>5100</v>
      </c>
      <c r="F34">
        <f>D33/6</f>
        <v/>
      </c>
      <c r="G34" t="n">
        <v>850</v>
      </c>
      <c r="H34" t="inlineStr"/>
      <c r="I34" t="inlineStr"/>
    </row>
    <row r="35">
      <c r="A35" t="inlineStr"/>
      <c r="B35" t="inlineStr">
        <is>
          <t>[국내산]리얼스트로베리소르베(스푼포함)
(첨가당함량 18%)</t>
        </is>
      </c>
      <c r="C35" t="inlineStr"/>
      <c r="D35" t="n">
        <v>1600</v>
      </c>
      <c r="E35" t="inlineStr"/>
      <c r="F35" t="n">
        <v>1600</v>
      </c>
      <c r="G35" t="n">
        <v>1500</v>
      </c>
      <c r="H35" t="inlineStr">
        <is>
          <t>1학기 전체
(3월~8월)</t>
        </is>
      </c>
      <c r="I35" t="inlineStr">
        <is>
          <t>매출극대화</t>
        </is>
      </c>
    </row>
    <row r="36">
      <c r="A36" t="inlineStr"/>
      <c r="B36" t="inlineStr">
        <is>
          <t>[일반]프리미엄또띠아 6</t>
        </is>
      </c>
      <c r="C36" t="inlineStr">
        <is>
          <t>20g*10장</t>
        </is>
      </c>
      <c r="D36" t="n">
        <v>3600</v>
      </c>
      <c r="E36" t="n">
        <v>3290</v>
      </c>
      <c r="F36">
        <f>D35/10</f>
        <v/>
      </c>
      <c r="G36" t="n">
        <v>329</v>
      </c>
      <c r="H36" t="inlineStr">
        <is>
          <t>1학기 전체
(3월~8월)</t>
        </is>
      </c>
      <c r="I36" t="inlineStr">
        <is>
          <t>매출극대화</t>
        </is>
      </c>
    </row>
    <row r="37">
      <c r="A37" t="inlineStr"/>
      <c r="B37" t="inlineStr">
        <is>
          <t>[무농약]우리밀또띠아 6</t>
        </is>
      </c>
      <c r="C37" t="inlineStr">
        <is>
          <t>20g*10장</t>
        </is>
      </c>
      <c r="D37" t="n">
        <v>5000</v>
      </c>
      <c r="E37" t="n">
        <v>4800</v>
      </c>
      <c r="F37">
        <f>D36/10</f>
        <v/>
      </c>
      <c r="G37" t="n">
        <v>480</v>
      </c>
      <c r="H37" t="inlineStr"/>
      <c r="I37" t="inlineStr"/>
    </row>
    <row r="38">
      <c r="A38" t="inlineStr"/>
      <c r="B38" t="inlineStr">
        <is>
          <t>[우리밀]우리쌀3無크리스피21곡(완제)(개별포장)</t>
        </is>
      </c>
      <c r="C38" t="inlineStr">
        <is>
          <t>10g*20개</t>
        </is>
      </c>
      <c r="D38" t="n">
        <v>5500</v>
      </c>
      <c r="E38" t="n">
        <v>5100</v>
      </c>
      <c r="F38">
        <f>D37/20</f>
        <v/>
      </c>
      <c r="G38" t="n">
        <v>255</v>
      </c>
      <c r="H38" t="inlineStr">
        <is>
          <t>1학기 전체
(3월~8월)</t>
        </is>
      </c>
      <c r="I38" t="inlineStr">
        <is>
          <t>매출극대화</t>
        </is>
      </c>
    </row>
    <row r="39">
      <c r="A39" t="inlineStr"/>
      <c r="B39" t="inlineStr">
        <is>
          <t>[언리미트]식물성불고기주먹밥(개별포장)</t>
        </is>
      </c>
      <c r="C39" t="inlineStr">
        <is>
          <t>100gX5개</t>
        </is>
      </c>
      <c r="D39" t="n">
        <v>7200</v>
      </c>
      <c r="E39" t="n">
        <v>6600</v>
      </c>
      <c r="F39">
        <f>D38/5</f>
        <v/>
      </c>
      <c r="G39" t="n">
        <v>1320</v>
      </c>
      <c r="H39" t="inlineStr">
        <is>
          <t>1학기 전체
(3월~8월)</t>
        </is>
      </c>
      <c r="I39" t="inlineStr">
        <is>
          <t>매출극대화</t>
        </is>
      </c>
    </row>
    <row r="40">
      <c r="A40" t="inlineStr"/>
      <c r="B40" t="inlineStr">
        <is>
          <t>[언리미트]식물성제육주먹밥(개별포장)</t>
        </is>
      </c>
      <c r="C40" t="inlineStr">
        <is>
          <t>100gX5개</t>
        </is>
      </c>
      <c r="D40" t="n">
        <v>7200</v>
      </c>
      <c r="E40" t="n">
        <v>6600</v>
      </c>
      <c r="F40">
        <f>D39/5</f>
        <v/>
      </c>
      <c r="G40" t="n">
        <v>1320</v>
      </c>
      <c r="H40" t="inlineStr"/>
      <c r="I40"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O94"/>
  <sheetViews>
    <sheetView workbookViewId="0">
      <selection activeCell="A1" sqref="A1"/>
    </sheetView>
  </sheetViews>
  <sheetFormatPr baseColWidth="8" defaultRowHeight="15"/>
  <sheetData>
    <row r="1">
      <c r="A1" t="inlineStr">
        <is>
          <t>5866_기운찬푸드_24년7월초록나무총단가표0405.xlsx</t>
        </is>
      </c>
    </row>
    <row r="2">
      <c r="A2" t="inlineStr">
        <is>
          <t>https://school062.com/bbs/board.php?bo_table=product_02&amp;wr_id=5866</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박스
입수량</t>
        </is>
      </c>
      <c r="I3" s="1" t="inlineStr">
        <is>
          <t>유통기한</t>
        </is>
      </c>
      <c r="J3" s="1" t="inlineStr">
        <is>
          <t>보관</t>
        </is>
      </c>
      <c r="K3" s="1" t="inlineStr">
        <is>
          <t>함량 및 제원
(품목제조보고서기준)</t>
        </is>
      </c>
      <c r="L3" s="1" t="inlineStr">
        <is>
          <t>특이사항</t>
        </is>
      </c>
      <c r="M3" s="1" t="inlineStr">
        <is>
          <t>조리법</t>
        </is>
      </c>
      <c r="N3" s="1" t="inlineStr">
        <is>
          <t>알레르기</t>
        </is>
      </c>
      <c r="O3" s="1" t="inlineStr">
        <is>
          <t>인증</t>
        </is>
      </c>
    </row>
    <row r="4">
      <c r="A4" t="inlineStr"/>
      <c r="B4" t="inlineStr">
        <is>
          <t>[우리쌀]미니붕어빵(통팥앙금)
- 협력업체(제조사) 변경 중</t>
        </is>
      </c>
      <c r="C4" t="inlineStr">
        <is>
          <t>재고</t>
        </is>
      </c>
      <c r="D4" t="n">
        <v>1</v>
      </c>
      <c r="E4" t="inlineStr">
        <is>
          <t>약24gX42±2개</t>
        </is>
      </c>
      <c r="F4" t="inlineStr">
        <is>
          <t>봉</t>
        </is>
      </c>
      <c r="G4" t="inlineStr">
        <is>
          <t>과세</t>
        </is>
      </c>
      <c r="H4" t="n">
        <v>10</v>
      </c>
      <c r="I4" t="inlineStr">
        <is>
          <t>9개월</t>
        </is>
      </c>
      <c r="J4" t="inlineStr">
        <is>
          <t>냉동</t>
        </is>
      </c>
      <c r="K4" t="inlineStr"/>
      <c r="L4" t="inlineStr"/>
      <c r="M4" t="inlineStr"/>
      <c r="N4" t="inlineStr"/>
      <c r="O4" t="inlineStr"/>
    </row>
    <row r="5">
      <c r="A5" t="inlineStr"/>
      <c r="B5" t="inlineStr">
        <is>
          <t>[우리쌀]미니붕어빵(카스타드크림)
- 협력업체(제조사) 변경 중</t>
        </is>
      </c>
      <c r="C5" t="inlineStr">
        <is>
          <t>재고</t>
        </is>
      </c>
      <c r="D5" t="n">
        <v>1</v>
      </c>
      <c r="E5" t="inlineStr">
        <is>
          <t>약24gX42±2개</t>
        </is>
      </c>
      <c r="F5" t="inlineStr">
        <is>
          <t>봉</t>
        </is>
      </c>
      <c r="G5" t="inlineStr">
        <is>
          <t>과세</t>
        </is>
      </c>
      <c r="H5" t="n">
        <v>10</v>
      </c>
      <c r="I5" t="inlineStr">
        <is>
          <t>9개월</t>
        </is>
      </c>
      <c r="J5" t="inlineStr">
        <is>
          <t>냉동</t>
        </is>
      </c>
      <c r="K5" t="inlineStr"/>
      <c r="L5" t="inlineStr"/>
      <c r="M5" t="inlineStr"/>
      <c r="N5" t="inlineStr"/>
      <c r="O5" t="inlineStr"/>
    </row>
    <row r="6">
      <c r="A6" t="inlineStr"/>
      <c r="B6" t="inlineStr">
        <is>
          <t>[우리쌀]미니붕어빵(초코)
- 협력업체(제조사) 변경 중</t>
        </is>
      </c>
      <c r="C6" t="inlineStr">
        <is>
          <t>재고</t>
        </is>
      </c>
      <c r="D6" t="n">
        <v>1</v>
      </c>
      <c r="E6" t="inlineStr">
        <is>
          <t>약24gX42±2개</t>
        </is>
      </c>
      <c r="F6" t="inlineStr">
        <is>
          <t>봉</t>
        </is>
      </c>
      <c r="G6" t="inlineStr">
        <is>
          <t>과세</t>
        </is>
      </c>
      <c r="H6" t="n">
        <v>10</v>
      </c>
      <c r="I6" t="inlineStr">
        <is>
          <t>9개월</t>
        </is>
      </c>
      <c r="J6" t="inlineStr">
        <is>
          <t>냉동</t>
        </is>
      </c>
      <c r="K6" t="inlineStr"/>
      <c r="L6" t="inlineStr"/>
      <c r="M6" t="inlineStr"/>
      <c r="N6" t="inlineStr"/>
      <c r="O6" t="inlineStr"/>
    </row>
    <row r="7">
      <c r="A7" t="inlineStr"/>
      <c r="B7" t="inlineStr">
        <is>
          <t>[소스SET]우리밀리얼통통순살치킨(5봉이상 발주가능)</t>
        </is>
      </c>
      <c r="C7" t="inlineStr">
        <is>
          <t>SET</t>
        </is>
      </c>
      <c r="D7" t="n">
        <v>1</v>
      </c>
      <c r="E7" t="n">
        <v>1</v>
      </c>
      <c r="F7" t="inlineStr">
        <is>
          <t>봉</t>
        </is>
      </c>
      <c r="G7" t="inlineStr">
        <is>
          <t>과세</t>
        </is>
      </c>
      <c r="H7" t="inlineStr"/>
      <c r="I7" t="inlineStr"/>
      <c r="J7" t="inlineStr"/>
      <c r="K7" t="inlineStr"/>
      <c r="L7" t="inlineStr"/>
      <c r="M7" t="inlineStr"/>
      <c r="N7" t="inlineStr"/>
      <c r="O7" t="inlineStr"/>
    </row>
    <row r="8">
      <c r="A8" t="inlineStr"/>
      <c r="B8" t="inlineStr">
        <is>
          <t>[우리밀]리얼후르츠롤케익</t>
        </is>
      </c>
      <c r="C8" t="inlineStr">
        <is>
          <t>재고</t>
        </is>
      </c>
      <c r="D8" t="n">
        <v>0.75</v>
      </c>
      <c r="E8" t="inlineStr">
        <is>
          <t>25gX30개</t>
        </is>
      </c>
      <c r="F8" t="inlineStr">
        <is>
          <t>팩</t>
        </is>
      </c>
      <c r="G8" t="inlineStr">
        <is>
          <t>과세</t>
        </is>
      </c>
      <c r="H8" t="n">
        <v>12</v>
      </c>
      <c r="I8" t="inlineStr">
        <is>
          <t>12개월</t>
        </is>
      </c>
      <c r="J8" t="inlineStr">
        <is>
          <t>냉동</t>
        </is>
      </c>
      <c r="K8" t="inlineStr"/>
      <c r="L8" t="inlineStr"/>
      <c r="M8" t="inlineStr"/>
      <c r="N8" t="inlineStr"/>
      <c r="O8" t="inlineStr"/>
    </row>
    <row r="9">
      <c r="A9" t="inlineStr"/>
      <c r="B9" t="inlineStr">
        <is>
          <t>[우리밀]파스텔터치케익
- 재고소진시까지</t>
        </is>
      </c>
      <c r="C9" t="inlineStr">
        <is>
          <t>재고</t>
        </is>
      </c>
      <c r="D9" t="n">
        <v>0.375</v>
      </c>
      <c r="E9" t="inlineStr">
        <is>
          <t>25gX15개</t>
        </is>
      </c>
      <c r="F9" t="inlineStr">
        <is>
          <t>팩</t>
        </is>
      </c>
      <c r="G9" t="inlineStr">
        <is>
          <t>과세</t>
        </is>
      </c>
      <c r="H9" t="n">
        <v>12</v>
      </c>
      <c r="I9" t="inlineStr">
        <is>
          <t>12개월</t>
        </is>
      </c>
      <c r="J9" t="inlineStr">
        <is>
          <t>냉동</t>
        </is>
      </c>
      <c r="K9" t="inlineStr"/>
      <c r="L9" t="inlineStr"/>
      <c r="M9" t="inlineStr"/>
      <c r="N9" t="inlineStr"/>
      <c r="O9" t="inlineStr"/>
    </row>
    <row r="10">
      <c r="A10" t="inlineStr"/>
      <c r="B10" t="inlineStr">
        <is>
          <t>[에그타르트200인분SET]에그타르트세트(쉘5+필3)</t>
        </is>
      </c>
      <c r="C10" t="inlineStr">
        <is>
          <t>SET</t>
        </is>
      </c>
      <c r="D10" t="n">
        <v>7</v>
      </c>
      <c r="E10" t="inlineStr">
        <is>
          <t>7kg</t>
        </is>
      </c>
      <c r="F10" t="inlineStr">
        <is>
          <t>set</t>
        </is>
      </c>
      <c r="G10" t="inlineStr">
        <is>
          <t>과세</t>
        </is>
      </c>
      <c r="H10" t="inlineStr"/>
      <c r="I10" t="inlineStr"/>
      <c r="J10" t="inlineStr"/>
      <c r="K10" t="inlineStr"/>
      <c r="L10" t="inlineStr"/>
      <c r="M10" t="inlineStr"/>
      <c r="N10" t="inlineStr"/>
      <c r="O10" t="inlineStr"/>
    </row>
    <row r="11">
      <c r="A11" t="inlineStr"/>
      <c r="B11" t="inlineStr">
        <is>
          <t>[무항생제]에그필링</t>
        </is>
      </c>
      <c r="C11" t="inlineStr">
        <is>
          <t>재고</t>
        </is>
      </c>
      <c r="D11" t="n">
        <v>1</v>
      </c>
      <c r="E11" t="inlineStr">
        <is>
          <t>1kg</t>
        </is>
      </c>
      <c r="F11" t="inlineStr">
        <is>
          <t>봉</t>
        </is>
      </c>
      <c r="G11" t="inlineStr">
        <is>
          <t>과세</t>
        </is>
      </c>
      <c r="H11" t="n">
        <v>10</v>
      </c>
      <c r="I11" t="inlineStr">
        <is>
          <t>6개월</t>
        </is>
      </c>
      <c r="J11" t="inlineStr">
        <is>
          <t>냉동</t>
        </is>
      </c>
      <c r="K11" t="inlineStr"/>
      <c r="L11" t="inlineStr"/>
      <c r="M11" t="inlineStr"/>
      <c r="N11" t="inlineStr"/>
      <c r="O11" t="inlineStr"/>
    </row>
    <row r="12">
      <c r="A12" t="inlineStr"/>
      <c r="B12" t="inlineStr">
        <is>
          <t>퍼프타르트쉘(페스츄리)(생지)</t>
        </is>
      </c>
      <c r="C12" t="inlineStr">
        <is>
          <t>재고</t>
        </is>
      </c>
      <c r="D12" t="n">
        <v>0.8</v>
      </c>
      <c r="E12" t="inlineStr">
        <is>
          <t>20gX40개</t>
        </is>
      </c>
      <c r="F12" t="inlineStr">
        <is>
          <t>팩</t>
        </is>
      </c>
      <c r="G12" t="inlineStr">
        <is>
          <t>과세</t>
        </is>
      </c>
      <c r="H12" t="n">
        <v>8</v>
      </c>
      <c r="I12" t="inlineStr">
        <is>
          <t>6개월</t>
        </is>
      </c>
      <c r="J12" t="inlineStr">
        <is>
          <t>냉동</t>
        </is>
      </c>
      <c r="K12" t="inlineStr"/>
      <c r="L12" t="inlineStr"/>
      <c r="M12" t="inlineStr"/>
      <c r="N12" t="inlineStr"/>
      <c r="O12" t="inlineStr"/>
    </row>
    <row r="13">
      <c r="A13" t="inlineStr"/>
      <c r="B13" t="inlineStr">
        <is>
          <t>[무농약]우리밀빵가루로만든비프토마토아란치니(생지)</t>
        </is>
      </c>
      <c r="C13" t="inlineStr">
        <is>
          <t>재고</t>
        </is>
      </c>
      <c r="D13" t="n">
        <v>1</v>
      </c>
      <c r="E13" t="inlineStr">
        <is>
          <t>30gX34EA</t>
        </is>
      </c>
      <c r="F13" t="inlineStr">
        <is>
          <t>봉</t>
        </is>
      </c>
      <c r="G13" t="inlineStr">
        <is>
          <t>과세</t>
        </is>
      </c>
      <c r="H13" t="n">
        <v>10</v>
      </c>
      <c r="I13" t="inlineStr">
        <is>
          <t>12개월</t>
        </is>
      </c>
      <c r="J13" t="inlineStr">
        <is>
          <t>냉동</t>
        </is>
      </c>
      <c r="K13" t="inlineStr"/>
      <c r="L13" t="inlineStr"/>
      <c r="M13" t="inlineStr"/>
      <c r="N13" t="inlineStr"/>
      <c r="O13" t="inlineStr"/>
    </row>
    <row r="14">
      <c r="A14" t="inlineStr"/>
      <c r="B14" t="inlineStr">
        <is>
          <t>[무농약]우리밀빵가루로만든불고기아란치니(생지)
-★초록나무 ONLY ONE★</t>
        </is>
      </c>
      <c r="C14" t="inlineStr">
        <is>
          <t>재고</t>
        </is>
      </c>
      <c r="D14" t="n">
        <v>1</v>
      </c>
      <c r="E14" t="inlineStr">
        <is>
          <t>30gX34EA</t>
        </is>
      </c>
      <c r="F14" t="inlineStr">
        <is>
          <t>봉</t>
        </is>
      </c>
      <c r="G14" t="inlineStr">
        <is>
          <t>과세</t>
        </is>
      </c>
      <c r="H14" t="n">
        <v>10</v>
      </c>
      <c r="I14" t="inlineStr">
        <is>
          <t>12개월</t>
        </is>
      </c>
      <c r="J14" t="inlineStr">
        <is>
          <t>냉동</t>
        </is>
      </c>
      <c r="K14" t="inlineStr"/>
      <c r="L14" t="inlineStr"/>
      <c r="M14" t="inlineStr"/>
      <c r="N14" t="inlineStr"/>
      <c r="O14" t="inlineStr"/>
    </row>
    <row r="15">
      <c r="A15" t="inlineStr"/>
      <c r="B15" t="inlineStr">
        <is>
          <t>[우리밀]프리미엄통등심돈까스</t>
        </is>
      </c>
      <c r="C15" t="inlineStr">
        <is>
          <t>재고</t>
        </is>
      </c>
      <c r="D15" t="n">
        <v>1</v>
      </c>
      <c r="E15" t="inlineStr">
        <is>
          <t>100gX10개</t>
        </is>
      </c>
      <c r="F15" t="inlineStr">
        <is>
          <t>봉</t>
        </is>
      </c>
      <c r="G15" t="inlineStr">
        <is>
          <t>과세</t>
        </is>
      </c>
      <c r="H15" t="n">
        <v>10</v>
      </c>
      <c r="I15" t="inlineStr">
        <is>
          <t>9개월</t>
        </is>
      </c>
      <c r="J15" t="inlineStr">
        <is>
          <t>냉동</t>
        </is>
      </c>
      <c r="K15" t="inlineStr"/>
      <c r="L15" t="inlineStr"/>
      <c r="M15" t="inlineStr"/>
      <c r="N15" t="inlineStr"/>
      <c r="O15" t="inlineStr"/>
    </row>
    <row r="16">
      <c r="A16" t="inlineStr"/>
      <c r="B16" t="inlineStr">
        <is>
          <t>[우리밀]치즈듬뿍돈까스</t>
        </is>
      </c>
      <c r="C16" t="inlineStr">
        <is>
          <t>재고</t>
        </is>
      </c>
      <c r="D16" t="n">
        <v>1</v>
      </c>
      <c r="E16" t="inlineStr">
        <is>
          <t>100gX10개</t>
        </is>
      </c>
      <c r="F16" t="inlineStr">
        <is>
          <t>봉</t>
        </is>
      </c>
      <c r="G16" t="inlineStr">
        <is>
          <t>과세</t>
        </is>
      </c>
      <c r="H16" t="n">
        <v>10</v>
      </c>
      <c r="I16" t="inlineStr">
        <is>
          <t>9개월</t>
        </is>
      </c>
      <c r="J16" t="inlineStr">
        <is>
          <t>냉동</t>
        </is>
      </c>
      <c r="K16" t="inlineStr"/>
      <c r="L16" t="inlineStr"/>
      <c r="M16" t="inlineStr"/>
      <c r="N16" t="inlineStr"/>
      <c r="O16" t="inlineStr"/>
    </row>
    <row r="17">
      <c r="A17" t="inlineStr"/>
      <c r="B17" t="inlineStr">
        <is>
          <t>[초록나무]3無찰순대(통)
- 협력업체(제조사) 변경</t>
        </is>
      </c>
      <c r="C17" t="inlineStr">
        <is>
          <t>일배</t>
        </is>
      </c>
      <c r="D17" t="n">
        <v>1</v>
      </c>
      <c r="E17" t="inlineStr">
        <is>
          <t>1kg</t>
        </is>
      </c>
      <c r="F17" t="inlineStr">
        <is>
          <t>kg</t>
        </is>
      </c>
      <c r="G17" t="inlineStr">
        <is>
          <t>과세</t>
        </is>
      </c>
      <c r="H17" t="n">
        <v>12</v>
      </c>
      <c r="I17" t="inlineStr">
        <is>
          <t>15일</t>
        </is>
      </c>
      <c r="J17" t="inlineStr">
        <is>
          <t>냉장</t>
        </is>
      </c>
      <c r="K17" t="inlineStr"/>
      <c r="L17" t="inlineStr"/>
      <c r="M17" t="inlineStr"/>
      <c r="N17" t="inlineStr"/>
      <c r="O17" t="inlineStr"/>
    </row>
    <row r="18">
      <c r="A18" t="inlineStr"/>
      <c r="B18" t="inlineStr">
        <is>
          <t>[초록나무]3無찰순대(슬라이스)
- 협력업체(제조사) 변경</t>
        </is>
      </c>
      <c r="C18" t="inlineStr">
        <is>
          <t>일배</t>
        </is>
      </c>
      <c r="D18" t="n">
        <v>1</v>
      </c>
      <c r="E18" t="inlineStr">
        <is>
          <t>1kg</t>
        </is>
      </c>
      <c r="F18" t="inlineStr">
        <is>
          <t>kg</t>
        </is>
      </c>
      <c r="G18" t="inlineStr">
        <is>
          <t>과세</t>
        </is>
      </c>
      <c r="H18" t="n">
        <v>12</v>
      </c>
      <c r="I18" t="inlineStr">
        <is>
          <t>15일</t>
        </is>
      </c>
      <c r="J18" t="inlineStr">
        <is>
          <t>냉장</t>
        </is>
      </c>
      <c r="K18" t="inlineStr"/>
      <c r="L18" t="inlineStr"/>
      <c r="M18" t="inlineStr"/>
      <c r="N18" t="inlineStr"/>
      <c r="O18" t="inlineStr"/>
    </row>
    <row r="19">
      <c r="A19" t="inlineStr"/>
      <c r="B19" t="inlineStr">
        <is>
          <t>[초록나무]3無누드순대(슬라이스)
- 협력업체(제조사) 변경</t>
        </is>
      </c>
      <c r="C19" t="inlineStr">
        <is>
          <t>일배</t>
        </is>
      </c>
      <c r="D19" t="n">
        <v>1</v>
      </c>
      <c r="E19" t="inlineStr">
        <is>
          <t>1kg</t>
        </is>
      </c>
      <c r="F19" t="inlineStr">
        <is>
          <t>kg</t>
        </is>
      </c>
      <c r="G19" t="inlineStr">
        <is>
          <t>과세</t>
        </is>
      </c>
      <c r="H19" t="n">
        <v>12</v>
      </c>
      <c r="I19" t="inlineStr">
        <is>
          <t>15일</t>
        </is>
      </c>
      <c r="J19" t="inlineStr">
        <is>
          <t>냉장</t>
        </is>
      </c>
      <c r="K19" t="inlineStr"/>
      <c r="L19" t="inlineStr"/>
      <c r="M19" t="inlineStr"/>
      <c r="N19" t="inlineStr"/>
      <c r="O19" t="inlineStr"/>
    </row>
    <row r="20">
      <c r="A20" t="inlineStr"/>
      <c r="B20" t="inlineStr">
        <is>
          <t>[우리쌀]직접삶은팥앙금호떡(반제품)
-★초록나무 ONLY ONE★</t>
        </is>
      </c>
      <c r="C20" t="inlineStr">
        <is>
          <t>재고</t>
        </is>
      </c>
      <c r="D20" t="n">
        <v>1</v>
      </c>
      <c r="E20" t="inlineStr">
        <is>
          <t>50g*20개</t>
        </is>
      </c>
      <c r="F20" t="inlineStr">
        <is>
          <t>봉</t>
        </is>
      </c>
      <c r="G20" t="inlineStr">
        <is>
          <t>과세</t>
        </is>
      </c>
      <c r="H20" t="n">
        <v>10</v>
      </c>
      <c r="I20" t="inlineStr">
        <is>
          <t>9개월</t>
        </is>
      </c>
      <c r="J20" t="inlineStr">
        <is>
          <t>냉동</t>
        </is>
      </c>
      <c r="K20" t="inlineStr"/>
      <c r="L20" t="inlineStr"/>
      <c r="M20" t="inlineStr"/>
      <c r="N20" t="inlineStr"/>
      <c r="O20" t="inlineStr"/>
    </row>
    <row r="21">
      <c r="A21" t="inlineStr"/>
      <c r="B21" t="inlineStr">
        <is>
          <t>[우리밀]비건초코케익-이벤트(새학기)
-★초록나무 ONLY ONE★</t>
        </is>
      </c>
      <c r="C21" t="inlineStr">
        <is>
          <t>재고</t>
        </is>
      </c>
      <c r="D21" t="n">
        <v>0.7</v>
      </c>
      <c r="E21" t="inlineStr">
        <is>
          <t>35gX20개</t>
        </is>
      </c>
      <c r="F21" t="inlineStr">
        <is>
          <t>팩</t>
        </is>
      </c>
      <c r="G21" t="inlineStr">
        <is>
          <t>과세</t>
        </is>
      </c>
      <c r="H21" t="n">
        <v>12</v>
      </c>
      <c r="I21" t="inlineStr">
        <is>
          <t>6개월</t>
        </is>
      </c>
      <c r="J21" t="inlineStr">
        <is>
          <t>냉동</t>
        </is>
      </c>
      <c r="K21" t="inlineStr"/>
      <c r="L21" t="inlineStr"/>
      <c r="M21" t="inlineStr"/>
      <c r="N21" t="inlineStr"/>
      <c r="O21" t="inlineStr"/>
    </row>
    <row r="22">
      <c r="A22" t="inlineStr"/>
      <c r="B22" t="inlineStr">
        <is>
          <t>[우리밀]비건초코케익-이벤트(식목일)
-★초록나무 ONLY ONE★</t>
        </is>
      </c>
      <c r="C22" t="inlineStr">
        <is>
          <t>재고</t>
        </is>
      </c>
      <c r="D22" t="n">
        <v>0.7</v>
      </c>
      <c r="E22" t="inlineStr">
        <is>
          <t>35gX20개</t>
        </is>
      </c>
      <c r="F22" t="inlineStr">
        <is>
          <t>팩</t>
        </is>
      </c>
      <c r="G22" t="inlineStr">
        <is>
          <t>과세</t>
        </is>
      </c>
      <c r="H22" t="n">
        <v>12</v>
      </c>
      <c r="I22" t="inlineStr">
        <is>
          <t>6개월</t>
        </is>
      </c>
      <c r="J22" t="inlineStr">
        <is>
          <t>냉동</t>
        </is>
      </c>
      <c r="K22" t="inlineStr"/>
      <c r="L22" t="inlineStr"/>
      <c r="M22" t="inlineStr"/>
      <c r="N22" t="inlineStr"/>
      <c r="O22" t="inlineStr"/>
    </row>
    <row r="23">
      <c r="A23" t="inlineStr"/>
      <c r="B23" t="inlineStr">
        <is>
          <t>[우리밀]비건초코케익-이벤트(어린이날)
-★초록나무 ONLY ONE★</t>
        </is>
      </c>
      <c r="C23" t="inlineStr">
        <is>
          <t>재고</t>
        </is>
      </c>
      <c r="D23" t="n">
        <v>0.7</v>
      </c>
      <c r="E23" t="inlineStr">
        <is>
          <t>35gX20개</t>
        </is>
      </c>
      <c r="F23" t="inlineStr">
        <is>
          <t>팩</t>
        </is>
      </c>
      <c r="G23" t="inlineStr">
        <is>
          <t>과세</t>
        </is>
      </c>
      <c r="H23" t="n">
        <v>12</v>
      </c>
      <c r="I23" t="inlineStr">
        <is>
          <t>6개월</t>
        </is>
      </c>
      <c r="J23" t="inlineStr">
        <is>
          <t>냉동</t>
        </is>
      </c>
      <c r="K23" t="inlineStr"/>
      <c r="L23" t="inlineStr"/>
      <c r="M23" t="inlineStr"/>
      <c r="N23" t="inlineStr"/>
      <c r="O23" t="inlineStr"/>
    </row>
    <row r="24">
      <c r="A24" t="inlineStr"/>
      <c r="B24" t="inlineStr">
        <is>
          <t>[우리밀]비건초코케익-이벤트(스승의날)
-★초록나무 ONLY ONE★</t>
        </is>
      </c>
      <c r="C24" t="inlineStr">
        <is>
          <t>재고</t>
        </is>
      </c>
      <c r="D24" t="n">
        <v>0.7</v>
      </c>
      <c r="E24" t="inlineStr">
        <is>
          <t>35gX20개</t>
        </is>
      </c>
      <c r="F24" t="inlineStr">
        <is>
          <t>팩</t>
        </is>
      </c>
      <c r="G24" t="inlineStr">
        <is>
          <t>과세</t>
        </is>
      </c>
      <c r="H24" t="n">
        <v>12</v>
      </c>
      <c r="I24" t="inlineStr">
        <is>
          <t>6개월</t>
        </is>
      </c>
      <c r="J24" t="inlineStr">
        <is>
          <t>냉동</t>
        </is>
      </c>
      <c r="K24" t="inlineStr"/>
      <c r="L24" t="inlineStr"/>
      <c r="M24" t="inlineStr"/>
      <c r="N24" t="inlineStr"/>
      <c r="O24" t="inlineStr"/>
    </row>
    <row r="25">
      <c r="A25" t="inlineStr"/>
      <c r="B25" t="inlineStr">
        <is>
          <t>[우리밀]비건초코케익-이벤트(한글날)
-★초록나무 ONLY ONE★</t>
        </is>
      </c>
      <c r="C25" t="inlineStr">
        <is>
          <t>재고</t>
        </is>
      </c>
      <c r="D25" t="n">
        <v>0.7</v>
      </c>
      <c r="E25" t="inlineStr">
        <is>
          <t>35gX20개</t>
        </is>
      </c>
      <c r="F25" t="inlineStr">
        <is>
          <t>팩</t>
        </is>
      </c>
      <c r="G25" t="inlineStr">
        <is>
          <t>과세</t>
        </is>
      </c>
      <c r="H25" t="n">
        <v>12</v>
      </c>
      <c r="I25" t="inlineStr">
        <is>
          <t>6개월</t>
        </is>
      </c>
      <c r="J25" t="inlineStr">
        <is>
          <t>냉동</t>
        </is>
      </c>
      <c r="K25" t="inlineStr"/>
      <c r="L25" t="inlineStr"/>
      <c r="M25" t="inlineStr"/>
      <c r="N25" t="inlineStr"/>
      <c r="O25" t="inlineStr"/>
    </row>
    <row r="26">
      <c r="A26" t="inlineStr"/>
      <c r="B26" t="inlineStr">
        <is>
          <t>[우리밀]비건초코케익-이벤트(독도의날)
-★초록나무 ONLY ONE★</t>
        </is>
      </c>
      <c r="C26" t="inlineStr">
        <is>
          <t>재고</t>
        </is>
      </c>
      <c r="D26" t="n">
        <v>0.7</v>
      </c>
      <c r="E26" t="inlineStr">
        <is>
          <t>35gX20개</t>
        </is>
      </c>
      <c r="F26" t="inlineStr">
        <is>
          <t>팩</t>
        </is>
      </c>
      <c r="G26" t="inlineStr">
        <is>
          <t>과세</t>
        </is>
      </c>
      <c r="H26" t="n">
        <v>12</v>
      </c>
      <c r="I26" t="inlineStr">
        <is>
          <t>6개월</t>
        </is>
      </c>
      <c r="J26" t="inlineStr">
        <is>
          <t>냉동</t>
        </is>
      </c>
      <c r="K26" t="inlineStr"/>
      <c r="L26" t="inlineStr"/>
      <c r="M26" t="inlineStr"/>
      <c r="N26" t="inlineStr"/>
      <c r="O26" t="inlineStr"/>
    </row>
    <row r="27">
      <c r="A27" t="inlineStr"/>
      <c r="B27" t="inlineStr">
        <is>
          <t>[우리밀]비건초코케익-이벤트(할로윈)
-★초록나무 ONLY ONE★</t>
        </is>
      </c>
      <c r="C27" t="inlineStr">
        <is>
          <t>재고</t>
        </is>
      </c>
      <c r="D27" t="n">
        <v>0.7</v>
      </c>
      <c r="E27" t="inlineStr">
        <is>
          <t>35gX20개</t>
        </is>
      </c>
      <c r="F27" t="inlineStr">
        <is>
          <t>팩</t>
        </is>
      </c>
      <c r="G27" t="inlineStr">
        <is>
          <t>과세</t>
        </is>
      </c>
      <c r="H27" t="n">
        <v>12</v>
      </c>
      <c r="I27" t="inlineStr">
        <is>
          <t>6개월</t>
        </is>
      </c>
      <c r="J27" t="inlineStr">
        <is>
          <t>냉동</t>
        </is>
      </c>
      <c r="K27" t="inlineStr"/>
      <c r="L27" t="inlineStr"/>
      <c r="M27" t="inlineStr"/>
      <c r="N27" t="inlineStr"/>
      <c r="O27" t="inlineStr"/>
    </row>
    <row r="28">
      <c r="A28" t="inlineStr"/>
      <c r="B28" t="inlineStr">
        <is>
          <t>[우리밀]비건초코케익-이벤트(수능)
-★초록나무 ONLY ONE★</t>
        </is>
      </c>
      <c r="C28" t="inlineStr">
        <is>
          <t>재고</t>
        </is>
      </c>
      <c r="D28" t="n">
        <v>0.7</v>
      </c>
      <c r="E28" t="inlineStr">
        <is>
          <t>35gX20개</t>
        </is>
      </c>
      <c r="F28" t="inlineStr">
        <is>
          <t>팩</t>
        </is>
      </c>
      <c r="G28" t="inlineStr">
        <is>
          <t>과세</t>
        </is>
      </c>
      <c r="H28" t="n">
        <v>12</v>
      </c>
      <c r="I28" t="inlineStr">
        <is>
          <t>6개월</t>
        </is>
      </c>
      <c r="J28" t="inlineStr">
        <is>
          <t>냉동</t>
        </is>
      </c>
      <c r="K28" t="inlineStr"/>
      <c r="L28" t="inlineStr"/>
      <c r="M28" t="inlineStr"/>
      <c r="N28" t="inlineStr"/>
      <c r="O28" t="inlineStr"/>
    </row>
    <row r="29">
      <c r="A29" t="inlineStr"/>
      <c r="B29" t="inlineStr">
        <is>
          <t>[우리밀]비건초코케익-이벤트(크리스마스)
-★초록나무 ONLY ONE★</t>
        </is>
      </c>
      <c r="C29" t="inlineStr">
        <is>
          <t>재고</t>
        </is>
      </c>
      <c r="D29" t="n">
        <v>0.7</v>
      </c>
      <c r="E29" t="inlineStr">
        <is>
          <t>35gX20개</t>
        </is>
      </c>
      <c r="F29" t="inlineStr">
        <is>
          <t>팩</t>
        </is>
      </c>
      <c r="G29" t="inlineStr">
        <is>
          <t>과세</t>
        </is>
      </c>
      <c r="H29" t="n">
        <v>12</v>
      </c>
      <c r="I29" t="inlineStr">
        <is>
          <t>6개월</t>
        </is>
      </c>
      <c r="J29" t="inlineStr">
        <is>
          <t>냉동</t>
        </is>
      </c>
      <c r="K29" t="inlineStr"/>
      <c r="L29" t="inlineStr"/>
      <c r="M29" t="inlineStr"/>
      <c r="N29" t="inlineStr"/>
      <c r="O29" t="inlineStr"/>
    </row>
    <row r="30">
      <c r="A30" t="inlineStr"/>
      <c r="B30" t="inlineStr">
        <is>
          <t>[우리밀]비건딸기케익-이벤트(한글날)</t>
        </is>
      </c>
      <c r="C30" t="inlineStr">
        <is>
          <t>재고</t>
        </is>
      </c>
      <c r="D30" t="n">
        <v>0.7</v>
      </c>
      <c r="E30" t="inlineStr">
        <is>
          <t>35gX20개</t>
        </is>
      </c>
      <c r="F30" t="inlineStr">
        <is>
          <t>팩</t>
        </is>
      </c>
      <c r="G30" t="inlineStr">
        <is>
          <t>과세</t>
        </is>
      </c>
      <c r="H30" t="n">
        <v>12</v>
      </c>
      <c r="I30" t="inlineStr">
        <is>
          <t>6개월</t>
        </is>
      </c>
      <c r="J30" t="inlineStr">
        <is>
          <t>냉동</t>
        </is>
      </c>
      <c r="K30" t="inlineStr"/>
      <c r="L30" t="inlineStr"/>
      <c r="M30" t="inlineStr"/>
      <c r="N30" t="inlineStr"/>
      <c r="O30" t="inlineStr"/>
    </row>
    <row r="31">
      <c r="A31" t="inlineStr"/>
      <c r="B31" t="inlineStr">
        <is>
          <t>[우리밀]비건딸기케익-이벤트(독도의날)</t>
        </is>
      </c>
      <c r="C31" t="inlineStr">
        <is>
          <t>재고</t>
        </is>
      </c>
      <c r="D31" t="n">
        <v>0.7</v>
      </c>
      <c r="E31" t="inlineStr">
        <is>
          <t>35gX20개</t>
        </is>
      </c>
      <c r="F31" t="inlineStr">
        <is>
          <t>팩</t>
        </is>
      </c>
      <c r="G31" t="inlineStr">
        <is>
          <t>과세</t>
        </is>
      </c>
      <c r="H31" t="n">
        <v>12</v>
      </c>
      <c r="I31" t="inlineStr">
        <is>
          <t>6개월</t>
        </is>
      </c>
      <c r="J31" t="inlineStr">
        <is>
          <t>냉동</t>
        </is>
      </c>
      <c r="K31" t="inlineStr"/>
      <c r="L31" t="inlineStr"/>
      <c r="M31" t="inlineStr"/>
      <c r="N31" t="inlineStr"/>
      <c r="O31" t="inlineStr"/>
    </row>
    <row r="32">
      <c r="A32" t="inlineStr"/>
      <c r="B32" t="inlineStr">
        <is>
          <t>[우리밀]비건딸기케익-이벤트(할로윈)</t>
        </is>
      </c>
      <c r="C32" t="inlineStr">
        <is>
          <t>재고</t>
        </is>
      </c>
      <c r="D32" t="n">
        <v>0.7</v>
      </c>
      <c r="E32" t="inlineStr">
        <is>
          <t>35gX20개</t>
        </is>
      </c>
      <c r="F32" t="inlineStr">
        <is>
          <t>팩</t>
        </is>
      </c>
      <c r="G32" t="inlineStr">
        <is>
          <t>과세</t>
        </is>
      </c>
      <c r="H32" t="n">
        <v>12</v>
      </c>
      <c r="I32" t="inlineStr">
        <is>
          <t>6개월</t>
        </is>
      </c>
      <c r="J32" t="inlineStr">
        <is>
          <t>냉동</t>
        </is>
      </c>
      <c r="K32" t="inlineStr"/>
      <c r="L32" t="inlineStr"/>
      <c r="M32" t="inlineStr"/>
      <c r="N32" t="inlineStr"/>
      <c r="O32" t="inlineStr"/>
    </row>
    <row r="33">
      <c r="A33" t="inlineStr"/>
      <c r="B33" t="inlineStr">
        <is>
          <t>[우리밀]비건딸기케익-이벤트(수능)</t>
        </is>
      </c>
      <c r="C33" t="inlineStr">
        <is>
          <t>재고</t>
        </is>
      </c>
      <c r="D33" t="n">
        <v>0.7</v>
      </c>
      <c r="E33" t="inlineStr">
        <is>
          <t>35gX20개</t>
        </is>
      </c>
      <c r="F33" t="inlineStr">
        <is>
          <t>팩</t>
        </is>
      </c>
      <c r="G33" t="inlineStr">
        <is>
          <t>과세</t>
        </is>
      </c>
      <c r="H33" t="n">
        <v>12</v>
      </c>
      <c r="I33" t="inlineStr">
        <is>
          <t>6개월</t>
        </is>
      </c>
      <c r="J33" t="inlineStr">
        <is>
          <t>냉동</t>
        </is>
      </c>
      <c r="K33" t="inlineStr"/>
      <c r="L33" t="inlineStr"/>
      <c r="M33" t="inlineStr"/>
      <c r="N33" t="inlineStr"/>
      <c r="O33" t="inlineStr"/>
    </row>
    <row r="34">
      <c r="A34" t="inlineStr"/>
      <c r="B34" t="inlineStr">
        <is>
          <t>[우리밀]비건딸기케익-이벤트(크리스마스)</t>
        </is>
      </c>
      <c r="C34" t="inlineStr">
        <is>
          <t>재고</t>
        </is>
      </c>
      <c r="D34" t="n">
        <v>0.7</v>
      </c>
      <c r="E34" t="inlineStr">
        <is>
          <t>35gX20개</t>
        </is>
      </c>
      <c r="F34" t="inlineStr">
        <is>
          <t>팩</t>
        </is>
      </c>
      <c r="G34" t="inlineStr">
        <is>
          <t>과세</t>
        </is>
      </c>
      <c r="H34" t="n">
        <v>12</v>
      </c>
      <c r="I34" t="inlineStr">
        <is>
          <t>6개월</t>
        </is>
      </c>
      <c r="J34" t="inlineStr">
        <is>
          <t>냉동</t>
        </is>
      </c>
      <c r="K34" t="inlineStr"/>
      <c r="L34" t="inlineStr"/>
      <c r="M34" t="inlineStr"/>
      <c r="N34" t="inlineStr"/>
      <c r="O34" t="inlineStr"/>
    </row>
    <row r="35">
      <c r="A35" t="inlineStr"/>
      <c r="B35" t="inlineStr">
        <is>
          <t>[국내산]튀겨먹는달고기순살세트(소스포함)(마늘소스)
(6kg이상발주)</t>
        </is>
      </c>
      <c r="C35" t="inlineStr">
        <is>
          <t>일배</t>
        </is>
      </c>
      <c r="D35" t="n">
        <v>1</v>
      </c>
      <c r="E35" t="inlineStr">
        <is>
          <t>±50gX20개</t>
        </is>
      </c>
      <c r="F35" t="inlineStr">
        <is>
          <t>봉</t>
        </is>
      </c>
      <c r="G35" t="inlineStr">
        <is>
          <t>면세</t>
        </is>
      </c>
      <c r="H35" t="n">
        <v>10</v>
      </c>
      <c r="I35" t="inlineStr">
        <is>
          <t>12개월</t>
        </is>
      </c>
      <c r="J35" t="inlineStr">
        <is>
          <t>냉동</t>
        </is>
      </c>
      <c r="K35" t="inlineStr"/>
      <c r="L35" t="inlineStr"/>
      <c r="M35" t="inlineStr"/>
      <c r="N35" t="inlineStr"/>
      <c r="O35" t="inlineStr"/>
    </row>
    <row r="36">
      <c r="A36" t="inlineStr"/>
      <c r="B36" t="inlineStr">
        <is>
          <t>[프리미엄]하우스카레
- 재고소진시까지</t>
        </is>
      </c>
      <c r="C36" t="inlineStr">
        <is>
          <t>재고</t>
        </is>
      </c>
      <c r="D36" t="n">
        <v>1</v>
      </c>
      <c r="E36" t="inlineStr">
        <is>
          <t>1kg</t>
        </is>
      </c>
      <c r="F36" t="inlineStr">
        <is>
          <t>봉</t>
        </is>
      </c>
      <c r="G36" t="inlineStr">
        <is>
          <t>과세</t>
        </is>
      </c>
      <c r="H36" t="n">
        <v>10</v>
      </c>
      <c r="I36" t="inlineStr">
        <is>
          <t>9개월</t>
        </is>
      </c>
      <c r="J36" t="inlineStr">
        <is>
          <t>냉동</t>
        </is>
      </c>
      <c r="K36" t="inlineStr"/>
      <c r="L36" t="inlineStr"/>
      <c r="M36" t="inlineStr"/>
      <c r="N36" t="inlineStr"/>
      <c r="O36" t="inlineStr"/>
    </row>
    <row r="37">
      <c r="A37" t="inlineStr"/>
      <c r="B37" t="inlineStr">
        <is>
          <t xml:space="preserve">	미니큐브우유식빵(탕종빵)</t>
        </is>
      </c>
      <c r="C37" t="inlineStr">
        <is>
          <t>재고</t>
        </is>
      </c>
      <c r="D37" t="n">
        <v>1</v>
      </c>
      <c r="E37" t="inlineStr">
        <is>
          <t>50gX20개</t>
        </is>
      </c>
      <c r="F37" t="inlineStr">
        <is>
          <t>봉</t>
        </is>
      </c>
      <c r="G37" t="inlineStr">
        <is>
          <t>과세</t>
        </is>
      </c>
      <c r="H37" t="n">
        <v>5</v>
      </c>
      <c r="I37" t="inlineStr">
        <is>
          <t>6개월</t>
        </is>
      </c>
      <c r="J37" t="inlineStr">
        <is>
          <t>냉동</t>
        </is>
      </c>
      <c r="K37" t="inlineStr"/>
      <c r="L37" t="inlineStr"/>
      <c r="M37" t="inlineStr"/>
      <c r="N37" t="inlineStr"/>
      <c r="O37" t="inlineStr"/>
    </row>
    <row r="38">
      <c r="A38" t="inlineStr"/>
      <c r="B38" t="inlineStr">
        <is>
          <t>[프리미엄]겉바속촉수제멘보샤</t>
        </is>
      </c>
      <c r="C38" t="inlineStr">
        <is>
          <t>재고</t>
        </is>
      </c>
      <c r="D38" t="n">
        <v>0.5</v>
      </c>
      <c r="E38" t="inlineStr">
        <is>
          <t>25g*20개</t>
        </is>
      </c>
      <c r="F38" t="inlineStr">
        <is>
          <t>봉</t>
        </is>
      </c>
      <c r="G38" t="inlineStr">
        <is>
          <t>과세</t>
        </is>
      </c>
      <c r="H38" t="n">
        <v>20</v>
      </c>
      <c r="I38" t="inlineStr">
        <is>
          <t>12개월</t>
        </is>
      </c>
      <c r="J38" t="inlineStr">
        <is>
          <t>냉동</t>
        </is>
      </c>
      <c r="K38" t="inlineStr"/>
      <c r="L38" t="inlineStr"/>
      <c r="M38" t="inlineStr"/>
      <c r="N38" t="inlineStr"/>
      <c r="O38" t="inlineStr"/>
    </row>
    <row r="39">
      <c r="A39" t="inlineStr"/>
      <c r="B39" t="inlineStr">
        <is>
          <t>[우리밀]찹쌀약과쿠키(완제)(개별포장)
- 재고소진시까지</t>
        </is>
      </c>
      <c r="C39" t="inlineStr">
        <is>
          <t>재고</t>
        </is>
      </c>
      <c r="D39" t="n">
        <v>1.1</v>
      </c>
      <c r="E39" t="inlineStr">
        <is>
          <t>약55gX20개</t>
        </is>
      </c>
      <c r="F39" t="inlineStr">
        <is>
          <t>개</t>
        </is>
      </c>
      <c r="G39" t="inlineStr">
        <is>
          <t>과세</t>
        </is>
      </c>
      <c r="H39" t="n">
        <v>1</v>
      </c>
      <c r="I39" t="inlineStr">
        <is>
          <t>12개월</t>
        </is>
      </c>
      <c r="J39" t="inlineStr">
        <is>
          <t>냉동</t>
        </is>
      </c>
      <c r="K39" t="inlineStr"/>
      <c r="L39" t="inlineStr"/>
      <c r="M39" t="inlineStr"/>
      <c r="N39" t="inlineStr"/>
      <c r="O39" t="inlineStr"/>
    </row>
    <row r="40">
      <c r="A40" t="inlineStr"/>
      <c r="B40" t="inlineStr">
        <is>
          <t>[우리밀]머리부터꼬리까지팥이꽉찬붕어빵
- 협력업체(제조사) 변경 중</t>
        </is>
      </c>
      <c r="C40" t="inlineStr">
        <is>
          <t>재고</t>
        </is>
      </c>
      <c r="D40" t="n">
        <v>1.05</v>
      </c>
      <c r="E40" t="inlineStr">
        <is>
          <t>70gX15개</t>
        </is>
      </c>
      <c r="F40" t="inlineStr">
        <is>
          <t>봉</t>
        </is>
      </c>
      <c r="G40" t="inlineStr">
        <is>
          <t>과세</t>
        </is>
      </c>
      <c r="H40" t="n">
        <v>10</v>
      </c>
      <c r="I40" t="inlineStr">
        <is>
          <t>9개월</t>
        </is>
      </c>
      <c r="J40" t="inlineStr">
        <is>
          <t>냉동</t>
        </is>
      </c>
      <c r="K40" t="inlineStr"/>
      <c r="L40" t="inlineStr"/>
      <c r="M40" t="inlineStr"/>
      <c r="N40" t="inlineStr"/>
      <c r="O40" t="inlineStr"/>
    </row>
    <row r="41">
      <c r="A41" t="inlineStr"/>
      <c r="B41" t="inlineStr">
        <is>
          <t>[우리밀]머리부터꼬리까지슈크림이꽉찬붕어빵
- 협력업체(제조사) 변경 중</t>
        </is>
      </c>
      <c r="C41" t="inlineStr">
        <is>
          <t>재고</t>
        </is>
      </c>
      <c r="D41" t="n">
        <v>1.05</v>
      </c>
      <c r="E41" t="inlineStr">
        <is>
          <t>70gX15개</t>
        </is>
      </c>
      <c r="F41" t="inlineStr">
        <is>
          <t>봉</t>
        </is>
      </c>
      <c r="G41" t="inlineStr">
        <is>
          <t>과세</t>
        </is>
      </c>
      <c r="H41" t="n">
        <v>10</v>
      </c>
      <c r="I41" t="inlineStr">
        <is>
          <t>9개월</t>
        </is>
      </c>
      <c r="J41" t="inlineStr">
        <is>
          <t>냉동</t>
        </is>
      </c>
      <c r="K41" t="inlineStr"/>
      <c r="L41" t="inlineStr"/>
      <c r="M41" t="inlineStr"/>
      <c r="N41" t="inlineStr"/>
      <c r="O41" t="inlineStr"/>
    </row>
    <row r="42">
      <c r="A42" t="inlineStr"/>
      <c r="B42" t="inlineStr">
        <is>
          <t>[프리미엄]머리부터꼬리까지팥이꽉찬붕어빵
- 협력업체(제조사) 변경 중</t>
        </is>
      </c>
      <c r="C42" t="inlineStr">
        <is>
          <t>재고</t>
        </is>
      </c>
      <c r="D42" t="n">
        <v>1.05</v>
      </c>
      <c r="E42" t="inlineStr">
        <is>
          <t>70gX15개</t>
        </is>
      </c>
      <c r="F42" t="inlineStr">
        <is>
          <t>봉</t>
        </is>
      </c>
      <c r="G42" t="inlineStr">
        <is>
          <t>과세</t>
        </is>
      </c>
      <c r="H42" t="n">
        <v>10</v>
      </c>
      <c r="I42" t="inlineStr">
        <is>
          <t>9개월</t>
        </is>
      </c>
      <c r="J42" t="inlineStr">
        <is>
          <t>냉동</t>
        </is>
      </c>
      <c r="K42" t="inlineStr"/>
      <c r="L42" t="inlineStr"/>
      <c r="M42" t="inlineStr"/>
      <c r="N42" t="inlineStr"/>
      <c r="O42" t="inlineStr"/>
    </row>
    <row r="43">
      <c r="A43" t="inlineStr"/>
      <c r="B43" t="inlineStr">
        <is>
          <t>[프리미엄]머리부터꼬리까지슈크림이꽉찬붕어빵
- 협력업체(제조사) 변경 중</t>
        </is>
      </c>
      <c r="C43" t="inlineStr">
        <is>
          <t>재고</t>
        </is>
      </c>
      <c r="D43" t="n">
        <v>1.05</v>
      </c>
      <c r="E43" t="inlineStr">
        <is>
          <t>70gX15개</t>
        </is>
      </c>
      <c r="F43" t="inlineStr">
        <is>
          <t>봉</t>
        </is>
      </c>
      <c r="G43" t="inlineStr">
        <is>
          <t>과세</t>
        </is>
      </c>
      <c r="H43" t="n">
        <v>10</v>
      </c>
      <c r="I43" t="inlineStr">
        <is>
          <t>9개월</t>
        </is>
      </c>
      <c r="J43" t="inlineStr">
        <is>
          <t>냉동</t>
        </is>
      </c>
      <c r="K43" t="inlineStr"/>
      <c r="L43" t="inlineStr"/>
      <c r="M43" t="inlineStr"/>
      <c r="N43" t="inlineStr"/>
      <c r="O43" t="inlineStr"/>
    </row>
    <row r="44">
      <c r="A44" t="inlineStr"/>
      <c r="B44" t="inlineStr">
        <is>
          <t>[일반]칼슘찐빵
- 재고소진시까지</t>
        </is>
      </c>
      <c r="C44" t="inlineStr">
        <is>
          <t>재고</t>
        </is>
      </c>
      <c r="D44" t="n">
        <v>0.6</v>
      </c>
      <c r="E44" t="inlineStr">
        <is>
          <t>50g*12개</t>
        </is>
      </c>
      <c r="F44" t="inlineStr">
        <is>
          <t>봉</t>
        </is>
      </c>
      <c r="G44" t="inlineStr">
        <is>
          <t>과세</t>
        </is>
      </c>
      <c r="H44" t="n">
        <v>12</v>
      </c>
      <c r="I44" t="inlineStr">
        <is>
          <t>12개월</t>
        </is>
      </c>
      <c r="J44" t="inlineStr">
        <is>
          <t>냉동</t>
        </is>
      </c>
      <c r="K44" t="inlineStr"/>
      <c r="L44" t="inlineStr"/>
      <c r="M44" t="inlineStr"/>
      <c r="N44" t="inlineStr"/>
      <c r="O44" t="inlineStr"/>
    </row>
    <row r="45">
      <c r="A45" t="inlineStr"/>
      <c r="B45" t="inlineStr">
        <is>
          <t xml:space="preserve">딸기맛생크림 </t>
        </is>
      </c>
      <c r="C45" t="inlineStr">
        <is>
          <t>일배</t>
        </is>
      </c>
      <c r="D45" t="n">
        <v>1</v>
      </c>
      <c r="E45" t="inlineStr">
        <is>
          <t>1kg</t>
        </is>
      </c>
      <c r="F45" t="inlineStr">
        <is>
          <t>봉</t>
        </is>
      </c>
      <c r="G45" t="inlineStr">
        <is>
          <t>과세</t>
        </is>
      </c>
      <c r="H45" t="n">
        <v>10</v>
      </c>
      <c r="I45" t="inlineStr">
        <is>
          <t>3개월</t>
        </is>
      </c>
      <c r="J45" t="inlineStr">
        <is>
          <t>냉동</t>
        </is>
      </c>
      <c r="K45" t="inlineStr"/>
      <c r="L45" t="inlineStr"/>
      <c r="M45" t="inlineStr"/>
      <c r="N45" t="inlineStr"/>
      <c r="O45" t="inlineStr"/>
    </row>
    <row r="46">
      <c r="A46" t="inlineStr"/>
      <c r="B46" t="inlineStr">
        <is>
          <t>[수입산]5無리얼망고과일한컵
(첨가당함량 9.5%)
- 재고소진시까지</t>
        </is>
      </c>
      <c r="C46" t="inlineStr">
        <is>
          <t>재고</t>
        </is>
      </c>
      <c r="D46" t="n">
        <v>0.07000000000000001</v>
      </c>
      <c r="E46" t="inlineStr">
        <is>
          <t>70g</t>
        </is>
      </c>
      <c r="F46" t="inlineStr">
        <is>
          <t>개</t>
        </is>
      </c>
      <c r="G46" t="inlineStr">
        <is>
          <t>과세</t>
        </is>
      </c>
      <c r="H46" t="n">
        <v>45</v>
      </c>
      <c r="I46" t="inlineStr">
        <is>
          <t>24개월</t>
        </is>
      </c>
      <c r="J46" t="inlineStr">
        <is>
          <t>냉동</t>
        </is>
      </c>
      <c r="K46" t="inlineStr"/>
      <c r="L46" t="inlineStr"/>
      <c r="M46" t="inlineStr"/>
      <c r="N46" t="inlineStr"/>
      <c r="O46" t="inlineStr"/>
    </row>
    <row r="47">
      <c r="A47" t="inlineStr"/>
      <c r="B47" t="inlineStr">
        <is>
          <t>[유기농]알볼레스오가니코러블리애플(안전캡)
(첨가당함량 0%)</t>
        </is>
      </c>
      <c r="C47" t="inlineStr">
        <is>
          <t>재고</t>
        </is>
      </c>
      <c r="D47" t="n">
        <v>0.1</v>
      </c>
      <c r="E47" t="inlineStr">
        <is>
          <t>100ml</t>
        </is>
      </c>
      <c r="F47" t="inlineStr">
        <is>
          <t>개</t>
        </is>
      </c>
      <c r="G47" t="inlineStr">
        <is>
          <t>과세</t>
        </is>
      </c>
      <c r="H47" t="n">
        <v>40</v>
      </c>
      <c r="I47" t="inlineStr">
        <is>
          <t>12개월</t>
        </is>
      </c>
      <c r="J47" t="inlineStr">
        <is>
          <t>실온</t>
        </is>
      </c>
      <c r="K47" t="inlineStr"/>
      <c r="L47" t="inlineStr"/>
      <c r="M47" t="inlineStr"/>
      <c r="N47" t="inlineStr"/>
      <c r="O47" t="inlineStr"/>
    </row>
    <row r="48">
      <c r="A48" t="inlineStr"/>
      <c r="B48" t="inlineStr">
        <is>
          <t>[유기농]사과워터젤(스파우트)(안전캡)
- 재고소진시까지</t>
        </is>
      </c>
      <c r="C48" t="inlineStr">
        <is>
          <t>재고</t>
        </is>
      </c>
      <c r="D48" t="n">
        <v>0.1</v>
      </c>
      <c r="E48" t="inlineStr">
        <is>
          <t>100ml</t>
        </is>
      </c>
      <c r="F48" t="inlineStr">
        <is>
          <t>개</t>
        </is>
      </c>
      <c r="G48" t="inlineStr">
        <is>
          <t>과세</t>
        </is>
      </c>
      <c r="H48" t="n">
        <v>40</v>
      </c>
      <c r="I48" t="inlineStr">
        <is>
          <t>12개월</t>
        </is>
      </c>
      <c r="J48" t="inlineStr">
        <is>
          <t>실온</t>
        </is>
      </c>
      <c r="K48" t="inlineStr"/>
      <c r="L48" t="inlineStr"/>
      <c r="M48" t="inlineStr"/>
      <c r="N48" t="inlineStr"/>
      <c r="O48" t="inlineStr"/>
    </row>
    <row r="49">
      <c r="A49" t="inlineStr"/>
      <c r="B49" t="inlineStr">
        <is>
          <t>[유기농]ABC+워터젤리(안전캡)
(첨가당함량 3%)
- 재고소진시까지</t>
        </is>
      </c>
      <c r="C49" t="inlineStr">
        <is>
          <t>재고</t>
        </is>
      </c>
      <c r="D49" t="n">
        <v>0.1</v>
      </c>
      <c r="E49" t="inlineStr">
        <is>
          <t>100ml</t>
        </is>
      </c>
      <c r="F49" t="inlineStr">
        <is>
          <t>개</t>
        </is>
      </c>
      <c r="G49" t="inlineStr">
        <is>
          <t>과세</t>
        </is>
      </c>
      <c r="H49" t="n">
        <v>40</v>
      </c>
      <c r="I49" t="inlineStr">
        <is>
          <t>12개월</t>
        </is>
      </c>
      <c r="J49" t="inlineStr">
        <is>
          <t>상온</t>
        </is>
      </c>
      <c r="K49" t="inlineStr"/>
      <c r="L49" t="inlineStr"/>
      <c r="M49" t="inlineStr"/>
      <c r="N49" t="inlineStr"/>
      <c r="O49" t="inlineStr"/>
    </row>
    <row r="50">
      <c r="A50" t="inlineStr"/>
      <c r="B50" t="inlineStr">
        <is>
          <t>[유기농]말랑젤리사과당근
(첨가당함량 14%)
- 재고소진시까지</t>
        </is>
      </c>
      <c r="C50" t="inlineStr">
        <is>
          <t>재고</t>
        </is>
      </c>
      <c r="D50" t="n">
        <v>0.08</v>
      </c>
      <c r="E50" t="inlineStr">
        <is>
          <t>80g</t>
        </is>
      </c>
      <c r="F50" t="inlineStr">
        <is>
          <t>개</t>
        </is>
      </c>
      <c r="G50" t="inlineStr">
        <is>
          <t>과세</t>
        </is>
      </c>
      <c r="H50" t="n">
        <v>45</v>
      </c>
      <c r="I50" t="inlineStr">
        <is>
          <t>6개월</t>
        </is>
      </c>
      <c r="J50" t="inlineStr">
        <is>
          <t>냉장</t>
        </is>
      </c>
      <c r="K50" t="inlineStr"/>
      <c r="L50" t="inlineStr"/>
      <c r="M50" t="inlineStr"/>
      <c r="N50" t="inlineStr"/>
      <c r="O50" t="inlineStr"/>
    </row>
    <row r="51">
      <c r="A51" t="inlineStr"/>
      <c r="B51" t="inlineStr">
        <is>
          <t>비타아연후르츠(안전캡)
(첨가당함량 0%)
- 재고소진시까지</t>
        </is>
      </c>
      <c r="C51" t="inlineStr">
        <is>
          <t>재고</t>
        </is>
      </c>
      <c r="D51" t="n">
        <v>0.1</v>
      </c>
      <c r="E51" t="inlineStr">
        <is>
          <t>100ml</t>
        </is>
      </c>
      <c r="F51" t="inlineStr">
        <is>
          <t>개</t>
        </is>
      </c>
      <c r="G51" t="inlineStr">
        <is>
          <t>과세</t>
        </is>
      </c>
      <c r="H51" t="n">
        <v>40</v>
      </c>
      <c r="I51" t="inlineStr">
        <is>
          <t>12개월</t>
        </is>
      </c>
      <c r="J51" t="inlineStr">
        <is>
          <t>실온</t>
        </is>
      </c>
      <c r="K51" t="inlineStr"/>
      <c r="L51" t="inlineStr"/>
      <c r="M51" t="inlineStr"/>
      <c r="N51" t="inlineStr"/>
      <c r="O51" t="inlineStr"/>
    </row>
    <row r="52">
      <c r="A52" t="inlineStr"/>
      <c r="B52" t="inlineStr">
        <is>
          <t>[제주도]한라봉에이드(스파우트)
- 재고소진시까지</t>
        </is>
      </c>
      <c r="C52" t="inlineStr">
        <is>
          <t>재고</t>
        </is>
      </c>
      <c r="D52" t="n">
        <v>1</v>
      </c>
      <c r="E52" t="inlineStr">
        <is>
          <t>1kg</t>
        </is>
      </c>
      <c r="F52" t="inlineStr">
        <is>
          <t>봉</t>
        </is>
      </c>
      <c r="G52" t="inlineStr">
        <is>
          <t>과세</t>
        </is>
      </c>
      <c r="H52" t="n">
        <v>10</v>
      </c>
      <c r="I52" t="inlineStr">
        <is>
          <t>24개월</t>
        </is>
      </c>
      <c r="J52" t="inlineStr">
        <is>
          <t>실온</t>
        </is>
      </c>
      <c r="K52" t="inlineStr"/>
      <c r="L52" t="inlineStr"/>
      <c r="M52" t="inlineStr"/>
      <c r="N52" t="inlineStr"/>
      <c r="O52" t="inlineStr"/>
    </row>
    <row r="53">
      <c r="A53" t="inlineStr"/>
      <c r="B53" t="inlineStr">
        <is>
          <t>[베트남]망고에이드(스파우트)
- 재고소진시까지</t>
        </is>
      </c>
      <c r="C53" t="inlineStr">
        <is>
          <t>재고</t>
        </is>
      </c>
      <c r="D53" t="n">
        <v>1</v>
      </c>
      <c r="E53" t="inlineStr">
        <is>
          <t>1kg</t>
        </is>
      </c>
      <c r="F53" t="inlineStr">
        <is>
          <t>봉</t>
        </is>
      </c>
      <c r="G53" t="inlineStr">
        <is>
          <t>과세</t>
        </is>
      </c>
      <c r="H53" t="n">
        <v>10</v>
      </c>
      <c r="I53" t="inlineStr">
        <is>
          <t>24개월</t>
        </is>
      </c>
      <c r="J53" t="inlineStr">
        <is>
          <t>실온</t>
        </is>
      </c>
      <c r="K53" t="inlineStr"/>
      <c r="L53" t="inlineStr"/>
      <c r="M53" t="inlineStr"/>
      <c r="N53" t="inlineStr"/>
      <c r="O53" t="inlineStr"/>
    </row>
    <row r="54">
      <c r="A54" t="inlineStr"/>
      <c r="B54" t="inlineStr">
        <is>
          <t>[국내산]명인백년초조청유과(달콤한유과레드)(개별포장)
- 협력업체(제조사) 변경 중</t>
        </is>
      </c>
      <c r="C54" t="inlineStr">
        <is>
          <t>재고</t>
        </is>
      </c>
      <c r="D54" t="n">
        <v>0.14</v>
      </c>
      <c r="E54" t="inlineStr">
        <is>
          <t>7g*20개</t>
        </is>
      </c>
      <c r="F54" t="inlineStr">
        <is>
          <t>봉</t>
        </is>
      </c>
      <c r="G54" t="inlineStr">
        <is>
          <t>과세</t>
        </is>
      </c>
      <c r="H54" t="n">
        <v>10</v>
      </c>
      <c r="I54" t="inlineStr">
        <is>
          <t>6개월</t>
        </is>
      </c>
      <c r="J54" t="inlineStr">
        <is>
          <t>실온</t>
        </is>
      </c>
      <c r="K54" t="inlineStr"/>
      <c r="L54" t="inlineStr"/>
      <c r="M54" t="inlineStr"/>
      <c r="N54" t="inlineStr"/>
      <c r="O54" t="inlineStr"/>
    </row>
    <row r="55">
      <c r="A55" t="inlineStr"/>
      <c r="B55" t="inlineStr">
        <is>
          <t>[국내산]명인찹쌀조청유과(달콤한유과)(개별포장)
- 협력업체(제조사) 변경 중</t>
        </is>
      </c>
      <c r="C55" t="inlineStr">
        <is>
          <t>재고</t>
        </is>
      </c>
      <c r="D55" t="n">
        <v>0.14</v>
      </c>
      <c r="E55" t="inlineStr">
        <is>
          <t>7g*20개</t>
        </is>
      </c>
      <c r="F55" t="inlineStr">
        <is>
          <t>봉</t>
        </is>
      </c>
      <c r="G55" t="inlineStr">
        <is>
          <t>과세</t>
        </is>
      </c>
      <c r="H55" t="n">
        <v>10</v>
      </c>
      <c r="I55" t="inlineStr">
        <is>
          <t>6개월</t>
        </is>
      </c>
      <c r="J55" t="inlineStr">
        <is>
          <t>실온</t>
        </is>
      </c>
      <c r="K55" t="inlineStr"/>
      <c r="L55" t="inlineStr"/>
      <c r="M55" t="inlineStr"/>
      <c r="N55" t="inlineStr"/>
      <c r="O55" t="inlineStr"/>
    </row>
    <row r="56">
      <c r="A56" t="inlineStr"/>
      <c r="B56" t="inlineStr">
        <is>
          <t>[명장]꿀약과(개별포장)</t>
        </is>
      </c>
      <c r="C56" t="inlineStr">
        <is>
          <t>재고</t>
        </is>
      </c>
      <c r="D56" t="n">
        <v>0.2</v>
      </c>
      <c r="E56" t="inlineStr">
        <is>
          <t>10g*20개</t>
        </is>
      </c>
      <c r="F56" t="inlineStr">
        <is>
          <t>봉</t>
        </is>
      </c>
      <c r="G56" t="inlineStr">
        <is>
          <t>과세</t>
        </is>
      </c>
      <c r="H56" t="n">
        <v>20</v>
      </c>
      <c r="I56" t="inlineStr">
        <is>
          <t>6개월</t>
        </is>
      </c>
      <c r="J56" t="inlineStr">
        <is>
          <t>실온</t>
        </is>
      </c>
      <c r="K56" t="inlineStr"/>
      <c r="L56" t="inlineStr"/>
      <c r="M56" t="inlineStr"/>
      <c r="N56" t="inlineStr"/>
      <c r="O56" t="inlineStr"/>
    </row>
    <row r="57">
      <c r="A57" t="inlineStr"/>
      <c r="B57" t="inlineStr">
        <is>
          <t>[프리미엄]오마쥬마카롱(개별포장)-새학기
- 신제품출시 중량 변경</t>
        </is>
      </c>
      <c r="C57" t="inlineStr">
        <is>
          <t>재고</t>
        </is>
      </c>
      <c r="D57" t="n">
        <v>1.35</v>
      </c>
      <c r="E57" t="inlineStr">
        <is>
          <t>45gX30개</t>
        </is>
      </c>
      <c r="F57" t="inlineStr">
        <is>
          <t>박스</t>
        </is>
      </c>
      <c r="G57" t="inlineStr">
        <is>
          <t>과세</t>
        </is>
      </c>
      <c r="H57" t="n">
        <v>1</v>
      </c>
      <c r="I57" t="inlineStr">
        <is>
          <t>6개월</t>
        </is>
      </c>
      <c r="J57" t="inlineStr">
        <is>
          <t>냉동</t>
        </is>
      </c>
      <c r="K57" t="inlineStr"/>
      <c r="L57" t="inlineStr"/>
      <c r="M57" t="inlineStr"/>
      <c r="N57" t="inlineStr"/>
      <c r="O57" t="inlineStr"/>
    </row>
    <row r="58">
      <c r="A58" t="inlineStr"/>
      <c r="B58" t="inlineStr">
        <is>
          <t>[프리미엄]오마쥬마카롱(개별포장)-만우절
- 신제품출시 중량 변경</t>
        </is>
      </c>
      <c r="C58" t="inlineStr">
        <is>
          <t>재고</t>
        </is>
      </c>
      <c r="D58" t="n">
        <v>1.35</v>
      </c>
      <c r="E58" t="inlineStr">
        <is>
          <t>45gX30개</t>
        </is>
      </c>
      <c r="F58" t="inlineStr">
        <is>
          <t>박스</t>
        </is>
      </c>
      <c r="G58" t="inlineStr">
        <is>
          <t>과세</t>
        </is>
      </c>
      <c r="H58" t="n">
        <v>1</v>
      </c>
      <c r="I58" t="inlineStr">
        <is>
          <t>6개월</t>
        </is>
      </c>
      <c r="J58" t="inlineStr">
        <is>
          <t>냉동</t>
        </is>
      </c>
      <c r="K58" t="inlineStr"/>
      <c r="L58" t="inlineStr"/>
      <c r="M58" t="inlineStr"/>
      <c r="N58" t="inlineStr"/>
      <c r="O58" t="inlineStr"/>
    </row>
    <row r="59">
      <c r="A59" t="inlineStr"/>
      <c r="B59" t="inlineStr">
        <is>
          <t>[프리미엄]오마쥬마카롱(개별포장)-식목일
- 신제품출시 중량 변경</t>
        </is>
      </c>
      <c r="C59" t="inlineStr">
        <is>
          <t>재고</t>
        </is>
      </c>
      <c r="D59" t="n">
        <v>1.35</v>
      </c>
      <c r="E59" t="inlineStr">
        <is>
          <t>45gX30개</t>
        </is>
      </c>
      <c r="F59" t="inlineStr">
        <is>
          <t>박스</t>
        </is>
      </c>
      <c r="G59" t="inlineStr">
        <is>
          <t>과세</t>
        </is>
      </c>
      <c r="H59" t="n">
        <v>1</v>
      </c>
      <c r="I59" t="inlineStr">
        <is>
          <t>6개월</t>
        </is>
      </c>
      <c r="J59" t="inlineStr">
        <is>
          <t>냉동</t>
        </is>
      </c>
      <c r="K59" t="inlineStr"/>
      <c r="L59" t="inlineStr"/>
      <c r="M59" t="inlineStr"/>
      <c r="N59" t="inlineStr"/>
      <c r="O59" t="inlineStr"/>
    </row>
    <row r="60">
      <c r="A60" t="inlineStr"/>
      <c r="B60" t="inlineStr">
        <is>
          <t>[프리미엄]오마쥬마카롱(개별포장)-어린이날
- 신제품출시 중량 변경</t>
        </is>
      </c>
      <c r="C60" t="inlineStr">
        <is>
          <t>재고</t>
        </is>
      </c>
      <c r="D60" t="n">
        <v>1.35</v>
      </c>
      <c r="E60" t="inlineStr">
        <is>
          <t>45gX30개</t>
        </is>
      </c>
      <c r="F60" t="inlineStr">
        <is>
          <t>박스</t>
        </is>
      </c>
      <c r="G60" t="inlineStr">
        <is>
          <t>과세</t>
        </is>
      </c>
      <c r="H60" t="n">
        <v>1</v>
      </c>
      <c r="I60" t="inlineStr">
        <is>
          <t>6개월</t>
        </is>
      </c>
      <c r="J60" t="inlineStr">
        <is>
          <t>냉동</t>
        </is>
      </c>
      <c r="K60" t="inlineStr"/>
      <c r="L60" t="inlineStr"/>
      <c r="M60" t="inlineStr"/>
      <c r="N60" t="inlineStr"/>
      <c r="O60" t="inlineStr"/>
    </row>
    <row r="61">
      <c r="A61" t="inlineStr"/>
      <c r="B61" t="inlineStr">
        <is>
          <t>[프리미엄]오마쥬마카롱(개별포장)-스승의날
- 신제품출시 중량 변경</t>
        </is>
      </c>
      <c r="C61" t="inlineStr">
        <is>
          <t>재고</t>
        </is>
      </c>
      <c r="D61" t="n">
        <v>1.35</v>
      </c>
      <c r="E61" t="inlineStr">
        <is>
          <t>45gX30개</t>
        </is>
      </c>
      <c r="F61" t="inlineStr">
        <is>
          <t>박스</t>
        </is>
      </c>
      <c r="G61" t="inlineStr">
        <is>
          <t>과세</t>
        </is>
      </c>
      <c r="H61" t="n">
        <v>1</v>
      </c>
      <c r="I61" t="inlineStr">
        <is>
          <t>6개월</t>
        </is>
      </c>
      <c r="J61" t="inlineStr">
        <is>
          <t>냉동</t>
        </is>
      </c>
      <c r="K61" t="inlineStr"/>
      <c r="L61" t="inlineStr"/>
      <c r="M61" t="inlineStr"/>
      <c r="N61" t="inlineStr"/>
      <c r="O61" t="inlineStr"/>
    </row>
    <row r="62">
      <c r="A62" t="inlineStr"/>
      <c r="B62" t="inlineStr">
        <is>
          <t>[프리미엄]오마쥬마카롱(개별포장)-호국보훈
- 신제품출시 중량 변경</t>
        </is>
      </c>
      <c r="C62" t="inlineStr">
        <is>
          <t>재고</t>
        </is>
      </c>
      <c r="D62" t="n">
        <v>1.35</v>
      </c>
      <c r="E62" t="inlineStr">
        <is>
          <t>45gX30개</t>
        </is>
      </c>
      <c r="F62" t="inlineStr">
        <is>
          <t>박스</t>
        </is>
      </c>
      <c r="G62" t="inlineStr">
        <is>
          <t>과세</t>
        </is>
      </c>
      <c r="H62" t="n">
        <v>1</v>
      </c>
      <c r="I62" t="inlineStr">
        <is>
          <t>6개월</t>
        </is>
      </c>
      <c r="J62" t="inlineStr">
        <is>
          <t>냉동</t>
        </is>
      </c>
      <c r="K62" t="inlineStr"/>
      <c r="L62" t="inlineStr"/>
      <c r="M62" t="inlineStr"/>
      <c r="N62" t="inlineStr"/>
      <c r="O62" t="inlineStr"/>
    </row>
    <row r="63">
      <c r="A63" t="inlineStr"/>
      <c r="B63" t="inlineStr">
        <is>
          <t>[프리미엄]오마쥬마카롱(개별포장)-방학
- 신제품출시 중량 변경</t>
        </is>
      </c>
      <c r="C63" t="inlineStr">
        <is>
          <t>재고</t>
        </is>
      </c>
      <c r="D63" t="n">
        <v>1.35</v>
      </c>
      <c r="E63" t="inlineStr">
        <is>
          <t>45gX30개</t>
        </is>
      </c>
      <c r="F63" t="inlineStr">
        <is>
          <t>박스</t>
        </is>
      </c>
      <c r="G63" t="inlineStr">
        <is>
          <t>과세</t>
        </is>
      </c>
      <c r="H63" t="n">
        <v>1</v>
      </c>
      <c r="I63" t="inlineStr">
        <is>
          <t>6개월</t>
        </is>
      </c>
      <c r="J63" t="inlineStr">
        <is>
          <t>냉동</t>
        </is>
      </c>
      <c r="K63" t="inlineStr"/>
      <c r="L63" t="inlineStr"/>
      <c r="M63" t="inlineStr"/>
      <c r="N63" t="inlineStr"/>
      <c r="O63" t="inlineStr"/>
    </row>
    <row r="64">
      <c r="A64" t="inlineStr"/>
      <c r="B64" t="inlineStr">
        <is>
          <t>[프리미엄]오마쥬프린팅마카롱(개별포장)-한글날
- 신제품출시 중량 변경</t>
        </is>
      </c>
      <c r="C64" t="inlineStr">
        <is>
          <t>재고</t>
        </is>
      </c>
      <c r="D64" t="n">
        <v>1.35</v>
      </c>
      <c r="E64" t="inlineStr">
        <is>
          <t>45gX30개</t>
        </is>
      </c>
      <c r="F64" t="inlineStr">
        <is>
          <t>박스</t>
        </is>
      </c>
      <c r="G64" t="inlineStr">
        <is>
          <t>과세</t>
        </is>
      </c>
      <c r="H64" t="n">
        <v>1</v>
      </c>
      <c r="I64" t="inlineStr">
        <is>
          <t>6개월</t>
        </is>
      </c>
      <c r="J64" t="inlineStr">
        <is>
          <t>냉동</t>
        </is>
      </c>
      <c r="K64" t="inlineStr"/>
      <c r="L64" t="inlineStr"/>
      <c r="M64" t="inlineStr"/>
      <c r="N64" t="inlineStr"/>
      <c r="O64" t="inlineStr"/>
    </row>
    <row r="65">
      <c r="A65" t="inlineStr"/>
      <c r="B65" t="inlineStr">
        <is>
          <t>[프리미엄]오마쥬프린팅마카롱(개별포장)-독도의날
- 신제품출시 중량 변경</t>
        </is>
      </c>
      <c r="C65" t="inlineStr">
        <is>
          <t>재고</t>
        </is>
      </c>
      <c r="D65" t="n">
        <v>1.35</v>
      </c>
      <c r="E65" t="inlineStr">
        <is>
          <t>45gX30개</t>
        </is>
      </c>
      <c r="F65" t="inlineStr">
        <is>
          <t>박스</t>
        </is>
      </c>
      <c r="G65" t="inlineStr">
        <is>
          <t>과세</t>
        </is>
      </c>
      <c r="H65" t="n">
        <v>1</v>
      </c>
      <c r="I65" t="inlineStr">
        <is>
          <t>6개월</t>
        </is>
      </c>
      <c r="J65" t="inlineStr">
        <is>
          <t>냉동</t>
        </is>
      </c>
      <c r="K65" t="inlineStr"/>
      <c r="L65" t="inlineStr"/>
      <c r="M65" t="inlineStr"/>
      <c r="N65" t="inlineStr"/>
      <c r="O65" t="inlineStr"/>
    </row>
    <row r="66">
      <c r="A66" t="inlineStr"/>
      <c r="B66" t="inlineStr">
        <is>
          <t>[프리미엄]오마쥬프린팅마카롱(개별포장)-할로윈
- 신제품출시 중량 변경</t>
        </is>
      </c>
      <c r="C66" t="inlineStr">
        <is>
          <t>재고</t>
        </is>
      </c>
      <c r="D66" t="n">
        <v>1.35</v>
      </c>
      <c r="E66" t="inlineStr">
        <is>
          <t>45gX30개</t>
        </is>
      </c>
      <c r="F66" t="inlineStr">
        <is>
          <t>박스</t>
        </is>
      </c>
      <c r="G66" t="inlineStr">
        <is>
          <t>과세</t>
        </is>
      </c>
      <c r="H66" t="n">
        <v>1</v>
      </c>
      <c r="I66" t="inlineStr">
        <is>
          <t>6개월</t>
        </is>
      </c>
      <c r="J66" t="inlineStr">
        <is>
          <t>냉동</t>
        </is>
      </c>
      <c r="K66" t="inlineStr"/>
      <c r="L66" t="inlineStr"/>
      <c r="M66" t="inlineStr"/>
      <c r="N66" t="inlineStr"/>
      <c r="O66" t="inlineStr"/>
    </row>
    <row r="67">
      <c r="A67" t="inlineStr"/>
      <c r="B67" t="inlineStr">
        <is>
          <t>[프리미엄]오마쥬프린팅마카롱(개별포장)-수능
- 신제품출시 중량 변경</t>
        </is>
      </c>
      <c r="C67" t="inlineStr">
        <is>
          <t>재고</t>
        </is>
      </c>
      <c r="D67" t="n">
        <v>1.35</v>
      </c>
      <c r="E67" t="inlineStr">
        <is>
          <t>45gX30개</t>
        </is>
      </c>
      <c r="F67" t="inlineStr">
        <is>
          <t>박스</t>
        </is>
      </c>
      <c r="G67" t="inlineStr">
        <is>
          <t>과세</t>
        </is>
      </c>
      <c r="H67" t="n">
        <v>1</v>
      </c>
      <c r="I67" t="inlineStr">
        <is>
          <t>6개월</t>
        </is>
      </c>
      <c r="J67" t="inlineStr">
        <is>
          <t>냉동</t>
        </is>
      </c>
      <c r="K67" t="inlineStr"/>
      <c r="L67" t="inlineStr"/>
      <c r="M67" t="inlineStr"/>
      <c r="N67" t="inlineStr"/>
      <c r="O67" t="inlineStr"/>
    </row>
    <row r="68">
      <c r="A68" t="inlineStr"/>
      <c r="B68" t="inlineStr">
        <is>
          <t>[프리미엄]오마쥬프린팅마카롱(개별포장)-크리스마스
- 신제품출시 중량 변경</t>
        </is>
      </c>
      <c r="C68" t="inlineStr">
        <is>
          <t>재고</t>
        </is>
      </c>
      <c r="D68" t="n">
        <v>1.35</v>
      </c>
      <c r="E68" t="inlineStr">
        <is>
          <t>45gX30개</t>
        </is>
      </c>
      <c r="F68" t="inlineStr">
        <is>
          <t>박스</t>
        </is>
      </c>
      <c r="G68" t="inlineStr">
        <is>
          <t>과세</t>
        </is>
      </c>
      <c r="H68" t="n">
        <v>1</v>
      </c>
      <c r="I68" t="inlineStr">
        <is>
          <t>6개월</t>
        </is>
      </c>
      <c r="J68" t="inlineStr">
        <is>
          <t>냉동</t>
        </is>
      </c>
      <c r="K68" t="inlineStr"/>
      <c r="L68" t="inlineStr"/>
      <c r="M68" t="inlineStr"/>
      <c r="N68" t="inlineStr"/>
      <c r="O68" t="inlineStr"/>
    </row>
    <row r="69">
      <c r="A69" t="inlineStr"/>
      <c r="B69" t="inlineStr">
        <is>
          <t>[프리미엄]딸기pick배색프린팅마카롱(개별포장)-새학기
- 신제품출시 중량 변경</t>
        </is>
      </c>
      <c r="C69" t="inlineStr">
        <is>
          <t>재고</t>
        </is>
      </c>
      <c r="D69" t="n">
        <v>1.35</v>
      </c>
      <c r="E69" t="inlineStr">
        <is>
          <t>45gX30개</t>
        </is>
      </c>
      <c r="F69" t="inlineStr">
        <is>
          <t>박스</t>
        </is>
      </c>
      <c r="G69" t="inlineStr">
        <is>
          <t>과세</t>
        </is>
      </c>
      <c r="H69" t="n">
        <v>1</v>
      </c>
      <c r="I69" t="inlineStr">
        <is>
          <t>6개월</t>
        </is>
      </c>
      <c r="J69" t="inlineStr">
        <is>
          <t>냉동</t>
        </is>
      </c>
      <c r="K69" t="inlineStr"/>
      <c r="L69" t="inlineStr"/>
      <c r="M69" t="inlineStr"/>
      <c r="N69" t="inlineStr"/>
      <c r="O69" t="inlineStr"/>
    </row>
    <row r="70">
      <c r="A70" t="inlineStr"/>
      <c r="B70" t="inlineStr">
        <is>
          <t>[프리미엄]딸기pick배색프린팅마카롱(개별포장)-만우절
- 신제품출시 중량 변경</t>
        </is>
      </c>
      <c r="C70" t="inlineStr">
        <is>
          <t>재고</t>
        </is>
      </c>
      <c r="D70" t="n">
        <v>1.35</v>
      </c>
      <c r="E70" t="inlineStr">
        <is>
          <t>45gX30개</t>
        </is>
      </c>
      <c r="F70" t="inlineStr">
        <is>
          <t>박스</t>
        </is>
      </c>
      <c r="G70" t="inlineStr">
        <is>
          <t>과세</t>
        </is>
      </c>
      <c r="H70" t="n">
        <v>1</v>
      </c>
      <c r="I70" t="inlineStr">
        <is>
          <t>6개월</t>
        </is>
      </c>
      <c r="J70" t="inlineStr">
        <is>
          <t>냉동</t>
        </is>
      </c>
      <c r="K70" t="inlineStr"/>
      <c r="L70" t="inlineStr"/>
      <c r="M70" t="inlineStr"/>
      <c r="N70" t="inlineStr"/>
      <c r="O70" t="inlineStr"/>
    </row>
    <row r="71">
      <c r="A71" t="inlineStr"/>
      <c r="B71" t="inlineStr">
        <is>
          <t>[프리미엄]딸기pick배색프린팅마카롱(개별포장)-식목일
- 신제품출시 중량 변경</t>
        </is>
      </c>
      <c r="C71" t="inlineStr">
        <is>
          <t>재고</t>
        </is>
      </c>
      <c r="D71" t="n">
        <v>1.35</v>
      </c>
      <c r="E71" t="inlineStr">
        <is>
          <t>45gX30개</t>
        </is>
      </c>
      <c r="F71" t="inlineStr">
        <is>
          <t>박스</t>
        </is>
      </c>
      <c r="G71" t="inlineStr">
        <is>
          <t>과세</t>
        </is>
      </c>
      <c r="H71" t="n">
        <v>1</v>
      </c>
      <c r="I71" t="inlineStr">
        <is>
          <t>6개월</t>
        </is>
      </c>
      <c r="J71" t="inlineStr">
        <is>
          <t>냉동</t>
        </is>
      </c>
      <c r="K71" t="inlineStr"/>
      <c r="L71" t="inlineStr"/>
      <c r="M71" t="inlineStr"/>
      <c r="N71" t="inlineStr"/>
      <c r="O71" t="inlineStr"/>
    </row>
    <row r="72">
      <c r="A72" t="inlineStr"/>
      <c r="B72" t="inlineStr">
        <is>
          <t>[프리미엄]딸기pick배색프린팅마카롱(개별포장)-어린이날
- 신제품출시 중량 변경</t>
        </is>
      </c>
      <c r="C72" t="inlineStr">
        <is>
          <t>재고</t>
        </is>
      </c>
      <c r="D72" t="n">
        <v>1.35</v>
      </c>
      <c r="E72" t="inlineStr">
        <is>
          <t>45gX30개</t>
        </is>
      </c>
      <c r="F72" t="inlineStr">
        <is>
          <t>박스</t>
        </is>
      </c>
      <c r="G72" t="inlineStr">
        <is>
          <t>과세</t>
        </is>
      </c>
      <c r="H72" t="n">
        <v>1</v>
      </c>
      <c r="I72" t="inlineStr">
        <is>
          <t>6개월</t>
        </is>
      </c>
      <c r="J72" t="inlineStr">
        <is>
          <t>냉동</t>
        </is>
      </c>
      <c r="K72" t="inlineStr"/>
      <c r="L72" t="inlineStr"/>
      <c r="M72" t="inlineStr"/>
      <c r="N72" t="inlineStr"/>
      <c r="O72" t="inlineStr"/>
    </row>
    <row r="73">
      <c r="A73" t="inlineStr"/>
      <c r="B73" t="inlineStr">
        <is>
          <t>[프리미엄]딸기pick배색프린팅마카롱(개별포장)-스승의날
- 신제품출시 중량 변경</t>
        </is>
      </c>
      <c r="C73" t="inlineStr">
        <is>
          <t>재고</t>
        </is>
      </c>
      <c r="D73" t="n">
        <v>1.35</v>
      </c>
      <c r="E73" t="inlineStr">
        <is>
          <t>45gX30개</t>
        </is>
      </c>
      <c r="F73" t="inlineStr">
        <is>
          <t>박스</t>
        </is>
      </c>
      <c r="G73" t="inlineStr">
        <is>
          <t>과세</t>
        </is>
      </c>
      <c r="H73" t="n">
        <v>1</v>
      </c>
      <c r="I73" t="inlineStr">
        <is>
          <t>6개월</t>
        </is>
      </c>
      <c r="J73" t="inlineStr">
        <is>
          <t>냉동</t>
        </is>
      </c>
      <c r="K73" t="inlineStr"/>
      <c r="L73" t="inlineStr"/>
      <c r="M73" t="inlineStr"/>
      <c r="N73" t="inlineStr"/>
      <c r="O73" t="inlineStr"/>
    </row>
    <row r="74">
      <c r="A74" t="inlineStr"/>
      <c r="B74" t="inlineStr">
        <is>
          <t>[프리미엄]딸기pick배색프린팅마카롱(개별포장)-호국보훈
- 신제품출시 중량 변경</t>
        </is>
      </c>
      <c r="C74" t="inlineStr">
        <is>
          <t>재고</t>
        </is>
      </c>
      <c r="D74" t="n">
        <v>1.35</v>
      </c>
      <c r="E74" t="inlineStr">
        <is>
          <t>45gX30개</t>
        </is>
      </c>
      <c r="F74" t="inlineStr">
        <is>
          <t>박스</t>
        </is>
      </c>
      <c r="G74" t="inlineStr">
        <is>
          <t>과세</t>
        </is>
      </c>
      <c r="H74" t="n">
        <v>1</v>
      </c>
      <c r="I74" t="inlineStr">
        <is>
          <t>6개월</t>
        </is>
      </c>
      <c r="J74" t="inlineStr">
        <is>
          <t>냉동</t>
        </is>
      </c>
      <c r="K74" t="inlineStr"/>
      <c r="L74" t="inlineStr"/>
      <c r="M74" t="inlineStr"/>
      <c r="N74" t="inlineStr"/>
      <c r="O74" t="inlineStr"/>
    </row>
    <row r="75">
      <c r="A75" t="inlineStr"/>
      <c r="B75" t="inlineStr">
        <is>
          <t>[프리미엄]딸기pick배색프린팅마카롱(개별포장)-방학
- 신제품출시 중량 변경</t>
        </is>
      </c>
      <c r="C75" t="inlineStr">
        <is>
          <t>재고</t>
        </is>
      </c>
      <c r="D75" t="n">
        <v>1.35</v>
      </c>
      <c r="E75" t="inlineStr">
        <is>
          <t>45gX30개</t>
        </is>
      </c>
      <c r="F75" t="inlineStr">
        <is>
          <t>박스</t>
        </is>
      </c>
      <c r="G75" t="inlineStr">
        <is>
          <t>과세</t>
        </is>
      </c>
      <c r="H75" t="n">
        <v>1</v>
      </c>
      <c r="I75" t="inlineStr">
        <is>
          <t>6개월</t>
        </is>
      </c>
      <c r="J75" t="inlineStr">
        <is>
          <t>냉동</t>
        </is>
      </c>
      <c r="K75" t="inlineStr"/>
      <c r="L75" t="inlineStr"/>
      <c r="M75" t="inlineStr"/>
      <c r="N75" t="inlineStr"/>
      <c r="O75" t="inlineStr"/>
    </row>
    <row r="76">
      <c r="A76" t="inlineStr"/>
      <c r="B76" t="inlineStr">
        <is>
          <t>[프리미엄]딸기pick배색프린팅마카롱(개별포장)-한글날
- 신제품출시 중량 변경</t>
        </is>
      </c>
      <c r="C76" t="inlineStr">
        <is>
          <t>재고</t>
        </is>
      </c>
      <c r="D76" t="n">
        <v>1.35</v>
      </c>
      <c r="E76" t="inlineStr">
        <is>
          <t>45gX30개</t>
        </is>
      </c>
      <c r="F76" t="inlineStr">
        <is>
          <t>박스</t>
        </is>
      </c>
      <c r="G76" t="inlineStr">
        <is>
          <t>과세</t>
        </is>
      </c>
      <c r="H76" t="n">
        <v>1</v>
      </c>
      <c r="I76" t="inlineStr">
        <is>
          <t>6개월</t>
        </is>
      </c>
      <c r="J76" t="inlineStr">
        <is>
          <t>냉동</t>
        </is>
      </c>
      <c r="K76" t="inlineStr"/>
      <c r="L76" t="inlineStr"/>
      <c r="M76" t="inlineStr"/>
      <c r="N76" t="inlineStr"/>
      <c r="O76" t="inlineStr"/>
    </row>
    <row r="77">
      <c r="A77" t="inlineStr"/>
      <c r="B77" t="inlineStr">
        <is>
          <t>[프리미엄]딸기pick배색프린팅마카롱(개별포장)-독도의날
- 신제품출시 중량 변경</t>
        </is>
      </c>
      <c r="C77" t="inlineStr">
        <is>
          <t>재고</t>
        </is>
      </c>
      <c r="D77" t="n">
        <v>1.35</v>
      </c>
      <c r="E77" t="inlineStr">
        <is>
          <t>45gX30개</t>
        </is>
      </c>
      <c r="F77" t="inlineStr">
        <is>
          <t>박스</t>
        </is>
      </c>
      <c r="G77" t="inlineStr">
        <is>
          <t>과세</t>
        </is>
      </c>
      <c r="H77" t="n">
        <v>1</v>
      </c>
      <c r="I77" t="inlineStr">
        <is>
          <t>6개월</t>
        </is>
      </c>
      <c r="J77" t="inlineStr">
        <is>
          <t>냉동</t>
        </is>
      </c>
      <c r="K77" t="inlineStr"/>
      <c r="L77" t="inlineStr"/>
      <c r="M77" t="inlineStr"/>
      <c r="N77" t="inlineStr"/>
      <c r="O77" t="inlineStr"/>
    </row>
    <row r="78">
      <c r="A78" t="inlineStr"/>
      <c r="B78" t="inlineStr">
        <is>
          <t>[프리미엄]딸기pick배색프린팅마카롱(개별포장)-할로윈
- 신제품출시 중량 변경</t>
        </is>
      </c>
      <c r="C78" t="inlineStr">
        <is>
          <t>재고</t>
        </is>
      </c>
      <c r="D78" t="n">
        <v>1.35</v>
      </c>
      <c r="E78" t="inlineStr">
        <is>
          <t>45gX30개</t>
        </is>
      </c>
      <c r="F78" t="inlineStr">
        <is>
          <t>박스</t>
        </is>
      </c>
      <c r="G78" t="inlineStr">
        <is>
          <t>과세</t>
        </is>
      </c>
      <c r="H78" t="n">
        <v>1</v>
      </c>
      <c r="I78" t="inlineStr">
        <is>
          <t>6개월</t>
        </is>
      </c>
      <c r="J78" t="inlineStr">
        <is>
          <t>냉동</t>
        </is>
      </c>
      <c r="K78" t="inlineStr"/>
      <c r="L78" t="inlineStr"/>
      <c r="M78" t="inlineStr"/>
      <c r="N78" t="inlineStr"/>
      <c r="O78" t="inlineStr"/>
    </row>
    <row r="79">
      <c r="A79" t="inlineStr"/>
      <c r="B79" t="inlineStr">
        <is>
          <t>[프리미엄]딸기pick배색프린팅마카롱(개별포장)-수능
- 신제품출시 중량 변경</t>
        </is>
      </c>
      <c r="C79" t="inlineStr">
        <is>
          <t>재고</t>
        </is>
      </c>
      <c r="D79" t="n">
        <v>1.35</v>
      </c>
      <c r="E79" t="inlineStr">
        <is>
          <t>45gX30개</t>
        </is>
      </c>
      <c r="F79" t="inlineStr">
        <is>
          <t>박스</t>
        </is>
      </c>
      <c r="G79" t="inlineStr">
        <is>
          <t>과세</t>
        </is>
      </c>
      <c r="H79" t="n">
        <v>1</v>
      </c>
      <c r="I79" t="inlineStr">
        <is>
          <t>6개월</t>
        </is>
      </c>
      <c r="J79" t="inlineStr">
        <is>
          <t>냉동</t>
        </is>
      </c>
      <c r="K79" t="inlineStr"/>
      <c r="L79" t="inlineStr"/>
      <c r="M79" t="inlineStr"/>
      <c r="N79" t="inlineStr"/>
      <c r="O79" t="inlineStr"/>
    </row>
    <row r="80">
      <c r="A80" t="inlineStr"/>
      <c r="B80" t="inlineStr">
        <is>
          <t>[프리미엄]딸기pick배색프린팅마카롱-크리스마스
- 신제품출시 중량 변경</t>
        </is>
      </c>
      <c r="C80" t="inlineStr">
        <is>
          <t>재고</t>
        </is>
      </c>
      <c r="D80" t="n">
        <v>1.35</v>
      </c>
      <c r="E80" t="inlineStr">
        <is>
          <t>45gX30개</t>
        </is>
      </c>
      <c r="F80" t="inlineStr">
        <is>
          <t>박스</t>
        </is>
      </c>
      <c r="G80" t="inlineStr">
        <is>
          <t>과세</t>
        </is>
      </c>
      <c r="H80" t="n">
        <v>1</v>
      </c>
      <c r="I80" t="inlineStr">
        <is>
          <t>6개월</t>
        </is>
      </c>
      <c r="J80" t="inlineStr">
        <is>
          <t>냉동</t>
        </is>
      </c>
      <c r="K80" t="inlineStr"/>
      <c r="L80" t="inlineStr"/>
      <c r="M80" t="inlineStr"/>
      <c r="N80" t="inlineStr"/>
      <c r="O80" t="inlineStr"/>
    </row>
    <row r="81">
      <c r="A81" t="inlineStr"/>
      <c r="B81" t="inlineStr">
        <is>
          <t>[프리미엄]샌드프린팅마카롱(바닐라)-만우절
- 신제품출시</t>
        </is>
      </c>
      <c r="C81" t="inlineStr">
        <is>
          <t>재고</t>
        </is>
      </c>
      <c r="D81" t="n">
        <v>0.48</v>
      </c>
      <c r="E81" t="inlineStr">
        <is>
          <t>16gX30개</t>
        </is>
      </c>
      <c r="F81" t="inlineStr">
        <is>
          <t>팩</t>
        </is>
      </c>
      <c r="G81" t="inlineStr">
        <is>
          <t>과세</t>
        </is>
      </c>
      <c r="H81" t="n">
        <v>1</v>
      </c>
      <c r="I81" t="inlineStr">
        <is>
          <t>6개월</t>
        </is>
      </c>
      <c r="J81" t="inlineStr">
        <is>
          <t>냉동</t>
        </is>
      </c>
      <c r="K81" t="inlineStr"/>
      <c r="L81" t="inlineStr"/>
      <c r="M81" t="inlineStr"/>
      <c r="N81" t="inlineStr"/>
      <c r="O81" t="inlineStr"/>
    </row>
    <row r="82">
      <c r="A82" t="inlineStr"/>
      <c r="B82" t="inlineStr">
        <is>
          <t>[프리미엄]샌드프린팅마카롱(바닐라)-식목일
- 신제품출시</t>
        </is>
      </c>
      <c r="C82" t="inlineStr">
        <is>
          <t>재고</t>
        </is>
      </c>
      <c r="D82" t="n">
        <v>0.48</v>
      </c>
      <c r="E82" t="inlineStr">
        <is>
          <t>16gX30개</t>
        </is>
      </c>
      <c r="F82" t="inlineStr">
        <is>
          <t>팩</t>
        </is>
      </c>
      <c r="G82" t="inlineStr">
        <is>
          <t>과세</t>
        </is>
      </c>
      <c r="H82" t="n">
        <v>1</v>
      </c>
      <c r="I82" t="inlineStr">
        <is>
          <t>6개월</t>
        </is>
      </c>
      <c r="J82" t="inlineStr">
        <is>
          <t>냉동</t>
        </is>
      </c>
      <c r="K82" t="inlineStr"/>
      <c r="L82" t="inlineStr"/>
      <c r="M82" t="inlineStr"/>
      <c r="N82" t="inlineStr"/>
      <c r="O82" t="inlineStr"/>
    </row>
    <row r="83">
      <c r="A83" t="inlineStr"/>
      <c r="B83" t="inlineStr">
        <is>
          <t>[프리미엄]샌드프린팅마카롱(바닐라)-어린이날
- 신제품출시</t>
        </is>
      </c>
      <c r="C83" t="inlineStr">
        <is>
          <t>재고</t>
        </is>
      </c>
      <c r="D83" t="n">
        <v>0.48</v>
      </c>
      <c r="E83" t="inlineStr">
        <is>
          <t>16gX30개</t>
        </is>
      </c>
      <c r="F83" t="inlineStr">
        <is>
          <t>팩</t>
        </is>
      </c>
      <c r="G83" t="inlineStr">
        <is>
          <t>과세</t>
        </is>
      </c>
      <c r="H83" t="n">
        <v>1</v>
      </c>
      <c r="I83" t="inlineStr">
        <is>
          <t>6개월</t>
        </is>
      </c>
      <c r="J83" t="inlineStr">
        <is>
          <t>냉동</t>
        </is>
      </c>
      <c r="K83" t="inlineStr"/>
      <c r="L83" t="inlineStr"/>
      <c r="M83" t="inlineStr"/>
      <c r="N83" t="inlineStr"/>
      <c r="O83" t="inlineStr"/>
    </row>
    <row r="84">
      <c r="A84" t="inlineStr"/>
      <c r="B84" t="inlineStr">
        <is>
          <t>[프리미엄]샌드프린팅마카롱(바닐라)-스승의날
- 신제품출시</t>
        </is>
      </c>
      <c r="C84" t="inlineStr">
        <is>
          <t>재고</t>
        </is>
      </c>
      <c r="D84" t="n">
        <v>0.48</v>
      </c>
      <c r="E84" t="inlineStr">
        <is>
          <t>16gX30개</t>
        </is>
      </c>
      <c r="F84" t="inlineStr">
        <is>
          <t>팩</t>
        </is>
      </c>
      <c r="G84" t="inlineStr">
        <is>
          <t>과세</t>
        </is>
      </c>
      <c r="H84" t="n">
        <v>1</v>
      </c>
      <c r="I84" t="inlineStr">
        <is>
          <t>6개월</t>
        </is>
      </c>
      <c r="J84" t="inlineStr">
        <is>
          <t>냉동</t>
        </is>
      </c>
      <c r="K84" t="inlineStr"/>
      <c r="L84" t="inlineStr"/>
      <c r="M84" t="inlineStr"/>
      <c r="N84" t="inlineStr"/>
      <c r="O84" t="inlineStr"/>
    </row>
    <row r="85">
      <c r="A85" t="inlineStr"/>
      <c r="B85" t="inlineStr">
        <is>
          <t>[프리미엄]샌드프린팅마카롱(바닐라)-호국보훈
- 신제품출시</t>
        </is>
      </c>
      <c r="C85" t="inlineStr">
        <is>
          <t>재고</t>
        </is>
      </c>
      <c r="D85" t="n">
        <v>0.48</v>
      </c>
      <c r="E85" t="inlineStr">
        <is>
          <t>16gX30개</t>
        </is>
      </c>
      <c r="F85" t="inlineStr">
        <is>
          <t>팩</t>
        </is>
      </c>
      <c r="G85" t="inlineStr">
        <is>
          <t>과세</t>
        </is>
      </c>
      <c r="H85" t="n">
        <v>1</v>
      </c>
      <c r="I85" t="inlineStr">
        <is>
          <t>6개월</t>
        </is>
      </c>
      <c r="J85" t="inlineStr">
        <is>
          <t>냉동</t>
        </is>
      </c>
      <c r="K85" t="inlineStr"/>
      <c r="L85" t="inlineStr"/>
      <c r="M85" t="inlineStr"/>
      <c r="N85" t="inlineStr"/>
      <c r="O85" t="inlineStr"/>
    </row>
    <row r="86">
      <c r="A86" t="inlineStr"/>
      <c r="B86" t="inlineStr">
        <is>
          <t>[프리미엄]샌드프린팅마카롱(바닐라)-방학
- 신제품출시</t>
        </is>
      </c>
      <c r="C86" t="inlineStr">
        <is>
          <t>재고</t>
        </is>
      </c>
      <c r="D86" t="n">
        <v>0.48</v>
      </c>
      <c r="E86" t="inlineStr">
        <is>
          <t>16gX30개</t>
        </is>
      </c>
      <c r="F86" t="inlineStr">
        <is>
          <t>팩</t>
        </is>
      </c>
      <c r="G86" t="inlineStr">
        <is>
          <t>과세</t>
        </is>
      </c>
      <c r="H86" t="n">
        <v>1</v>
      </c>
      <c r="I86" t="inlineStr">
        <is>
          <t>6개월</t>
        </is>
      </c>
      <c r="J86" t="inlineStr">
        <is>
          <t>냉동</t>
        </is>
      </c>
      <c r="K86" t="inlineStr"/>
      <c r="L86" t="inlineStr"/>
      <c r="M86" t="inlineStr"/>
      <c r="N86" t="inlineStr"/>
      <c r="O86" t="inlineStr"/>
    </row>
    <row r="87">
      <c r="A87" t="inlineStr"/>
      <c r="B87" t="inlineStr">
        <is>
          <t>[프리미엄]샌드프린팅마카롱(바닐라)-한글날
- 신제품출시</t>
        </is>
      </c>
      <c r="C87" t="inlineStr">
        <is>
          <t>재고</t>
        </is>
      </c>
      <c r="D87" t="n">
        <v>0.48</v>
      </c>
      <c r="E87" t="inlineStr">
        <is>
          <t>16gX30개</t>
        </is>
      </c>
      <c r="F87" t="inlineStr">
        <is>
          <t>팩</t>
        </is>
      </c>
      <c r="G87" t="inlineStr">
        <is>
          <t>과세</t>
        </is>
      </c>
      <c r="H87" t="n">
        <v>1</v>
      </c>
      <c r="I87" t="inlineStr">
        <is>
          <t>6개월</t>
        </is>
      </c>
      <c r="J87" t="inlineStr">
        <is>
          <t>냉동</t>
        </is>
      </c>
      <c r="K87" t="inlineStr"/>
      <c r="L87" t="inlineStr"/>
      <c r="M87" t="inlineStr"/>
      <c r="N87" t="inlineStr"/>
      <c r="O87" t="inlineStr"/>
    </row>
    <row r="88">
      <c r="A88" t="inlineStr"/>
      <c r="B88" t="inlineStr">
        <is>
          <t>[프리미엄]샌드프린팅마카롱(바닐라)-독도의날
- 신제품출시</t>
        </is>
      </c>
      <c r="C88" t="inlineStr">
        <is>
          <t>재고</t>
        </is>
      </c>
      <c r="D88" t="n">
        <v>0.48</v>
      </c>
      <c r="E88" t="inlineStr">
        <is>
          <t>16gX30개</t>
        </is>
      </c>
      <c r="F88" t="inlineStr">
        <is>
          <t>팩</t>
        </is>
      </c>
      <c r="G88" t="inlineStr">
        <is>
          <t>과세</t>
        </is>
      </c>
      <c r="H88" t="n">
        <v>1</v>
      </c>
      <c r="I88" t="inlineStr">
        <is>
          <t>6개월</t>
        </is>
      </c>
      <c r="J88" t="inlineStr">
        <is>
          <t>냉동</t>
        </is>
      </c>
      <c r="K88" t="inlineStr"/>
      <c r="L88" t="inlineStr"/>
      <c r="M88" t="inlineStr"/>
      <c r="N88" t="inlineStr"/>
      <c r="O88" t="inlineStr"/>
    </row>
    <row r="89">
      <c r="A89" t="inlineStr"/>
      <c r="B89" t="inlineStr">
        <is>
          <t>[프리미엄]샌드프린팅마카롱(바닐라)-할로윈
- 신제품출시</t>
        </is>
      </c>
      <c r="C89" t="inlineStr">
        <is>
          <t>재고</t>
        </is>
      </c>
      <c r="D89" t="n">
        <v>0.48</v>
      </c>
      <c r="E89" t="inlineStr">
        <is>
          <t>16gX30개</t>
        </is>
      </c>
      <c r="F89" t="inlineStr">
        <is>
          <t>팩</t>
        </is>
      </c>
      <c r="G89" t="inlineStr">
        <is>
          <t>과세</t>
        </is>
      </c>
      <c r="H89" t="n">
        <v>1</v>
      </c>
      <c r="I89" t="inlineStr">
        <is>
          <t>6개월</t>
        </is>
      </c>
      <c r="J89" t="inlineStr">
        <is>
          <t>냉동</t>
        </is>
      </c>
      <c r="K89" t="inlineStr"/>
      <c r="L89" t="inlineStr"/>
      <c r="M89" t="inlineStr"/>
      <c r="N89" t="inlineStr"/>
      <c r="O89" t="inlineStr"/>
    </row>
    <row r="90">
      <c r="A90" t="inlineStr"/>
      <c r="B90" t="inlineStr">
        <is>
          <t>[프리미엄]샌드프린팅마카롱(바닐라)-수능
- 신제품출시</t>
        </is>
      </c>
      <c r="C90" t="inlineStr">
        <is>
          <t>재고</t>
        </is>
      </c>
      <c r="D90" t="n">
        <v>0.48</v>
      </c>
      <c r="E90" t="inlineStr">
        <is>
          <t>16gX30개</t>
        </is>
      </c>
      <c r="F90" t="inlineStr">
        <is>
          <t>팩</t>
        </is>
      </c>
      <c r="G90" t="inlineStr">
        <is>
          <t>과세</t>
        </is>
      </c>
      <c r="H90" t="n">
        <v>1</v>
      </c>
      <c r="I90" t="inlineStr">
        <is>
          <t>6개월</t>
        </is>
      </c>
      <c r="J90" t="inlineStr">
        <is>
          <t>냉동</t>
        </is>
      </c>
      <c r="K90" t="inlineStr"/>
      <c r="L90" t="inlineStr"/>
      <c r="M90" t="inlineStr"/>
      <c r="N90" t="inlineStr"/>
      <c r="O90" t="inlineStr"/>
    </row>
    <row r="91">
      <c r="A91" t="inlineStr"/>
      <c r="B91" t="inlineStr">
        <is>
          <t>[프리미엄]샌드프린팅마카롱(바닐라)-크리스마스
- 신제품출시</t>
        </is>
      </c>
      <c r="C91" t="inlineStr">
        <is>
          <t>재고</t>
        </is>
      </c>
      <c r="D91" t="n">
        <v>0.48</v>
      </c>
      <c r="E91" t="inlineStr">
        <is>
          <t>16gX30개</t>
        </is>
      </c>
      <c r="F91" t="inlineStr">
        <is>
          <t>팩</t>
        </is>
      </c>
      <c r="G91" t="inlineStr">
        <is>
          <t>과세</t>
        </is>
      </c>
      <c r="H91" t="n">
        <v>1</v>
      </c>
      <c r="I91" t="inlineStr">
        <is>
          <t>6개월</t>
        </is>
      </c>
      <c r="J91" t="inlineStr">
        <is>
          <t>냉동</t>
        </is>
      </c>
      <c r="K91" t="inlineStr"/>
      <c r="L91" t="inlineStr"/>
      <c r="M91" t="inlineStr"/>
      <c r="N91" t="inlineStr"/>
      <c r="O91" t="inlineStr"/>
    </row>
    <row r="92">
      <c r="A92" t="inlineStr"/>
      <c r="B92" t="inlineStr">
        <is>
          <t>[무항생제]1A등급원유로만든플레인요거트
(첨가당함량4%)</t>
        </is>
      </c>
      <c r="C92" t="inlineStr">
        <is>
          <t>일배</t>
        </is>
      </c>
      <c r="D92" t="n">
        <v>0.1</v>
      </c>
      <c r="E92" t="inlineStr">
        <is>
          <t>100ml</t>
        </is>
      </c>
      <c r="F92" t="inlineStr">
        <is>
          <t>개</t>
        </is>
      </c>
      <c r="G92" t="inlineStr">
        <is>
          <t>과세</t>
        </is>
      </c>
      <c r="H92" t="n">
        <v>40</v>
      </c>
      <c r="I92" t="inlineStr">
        <is>
          <t>25일</t>
        </is>
      </c>
      <c r="J92" t="inlineStr">
        <is>
          <t>냉장</t>
        </is>
      </c>
      <c r="K92" t="inlineStr"/>
      <c r="L92" t="inlineStr"/>
      <c r="M92" t="inlineStr"/>
      <c r="N92" t="inlineStr"/>
      <c r="O92" t="inlineStr"/>
    </row>
    <row r="93">
      <c r="A93" t="inlineStr"/>
      <c r="B93" t="inlineStr">
        <is>
          <t>THE건강한5無리얼허니디종소스(살균제품)
-★초록나무 ONLY ONE★</t>
        </is>
      </c>
      <c r="C93" t="inlineStr">
        <is>
          <t>재고</t>
        </is>
      </c>
      <c r="D93" t="n">
        <v>1</v>
      </c>
      <c r="E93" t="inlineStr">
        <is>
          <t>1kg</t>
        </is>
      </c>
      <c r="F93" t="inlineStr">
        <is>
          <t>봉</t>
        </is>
      </c>
      <c r="G93" t="inlineStr">
        <is>
          <t>과세</t>
        </is>
      </c>
      <c r="H93" t="n">
        <v>10</v>
      </c>
      <c r="I93" t="inlineStr">
        <is>
          <t>6개월</t>
        </is>
      </c>
      <c r="J93" t="inlineStr">
        <is>
          <t>냉장</t>
        </is>
      </c>
      <c r="K93" t="inlineStr"/>
      <c r="L93" t="inlineStr"/>
      <c r="M93" t="inlineStr"/>
      <c r="N93" t="inlineStr"/>
      <c r="O93" t="inlineStr"/>
    </row>
    <row r="94">
      <c r="A94" t="inlineStr"/>
      <c r="B94" t="inlineStr">
        <is>
          <t>THE건강한5無리얼데리야끼소스(살균제품)
-★초록나무 ONLY ONE★</t>
        </is>
      </c>
      <c r="C94" t="inlineStr">
        <is>
          <t>재고</t>
        </is>
      </c>
      <c r="D94" t="n">
        <v>1</v>
      </c>
      <c r="E94" t="inlineStr">
        <is>
          <t>1kg</t>
        </is>
      </c>
      <c r="F94" t="inlineStr">
        <is>
          <t>봉</t>
        </is>
      </c>
      <c r="G94" t="inlineStr">
        <is>
          <t>과세</t>
        </is>
      </c>
      <c r="H94" t="n">
        <v>10</v>
      </c>
      <c r="I94" t="inlineStr">
        <is>
          <t>12개월</t>
        </is>
      </c>
      <c r="J94" t="inlineStr">
        <is>
          <t>냉장</t>
        </is>
      </c>
      <c r="K94" t="inlineStr"/>
      <c r="L94" t="inlineStr"/>
      <c r="M94" t="inlineStr"/>
      <c r="N94" t="inlineStr"/>
      <c r="O94"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C17"/>
  <sheetViews>
    <sheetView workbookViewId="0">
      <selection activeCell="A1" sqref="A1"/>
    </sheetView>
  </sheetViews>
  <sheetFormatPr baseColWidth="8" defaultRowHeight="15"/>
  <sheetData>
    <row r="1">
      <c r="A1" t="inlineStr">
        <is>
          <t>5866_기운찬푸드_24년7월초록나무총단가표0405.xlsx</t>
        </is>
      </c>
    </row>
    <row r="2">
      <c r="A2" t="inlineStr">
        <is>
          <t>https://school062.com/bbs/board.php?bo_table=product_02&amp;wr_id=5866</t>
        </is>
      </c>
    </row>
    <row r="3">
      <c r="A3" s="1" t="inlineStr">
        <is>
          <t>품목명</t>
        </is>
      </c>
      <c r="B3" s="1" t="inlineStr">
        <is>
          <t>발주수량</t>
        </is>
      </c>
      <c r="C3" s="1" t="inlineStr">
        <is>
          <t>소스 출고량</t>
        </is>
      </c>
    </row>
    <row r="4">
      <c r="A4" t="inlineStr">
        <is>
          <t>[소떡소스SET]초록나무소떡120g(8봉이상 발주가능)</t>
        </is>
      </c>
      <c r="B4" t="inlineStr"/>
      <c r="C4">
        <f>IF(ISERROR(FIND(".5",C2/8)),ROUND(C2/8,0),ROUNDDOWN(C2/8,0))</f>
        <v/>
      </c>
    </row>
    <row r="5">
      <c r="A5" t="inlineStr">
        <is>
          <t>[소떡소스SET]초록나무소떡80g(10봉이상 발주가능)</t>
        </is>
      </c>
      <c r="B5" t="inlineStr"/>
      <c r="C5">
        <f>ROUND(C3/10,0)</f>
        <v/>
      </c>
    </row>
    <row r="6">
      <c r="A6" t="inlineStr">
        <is>
          <t>[소떡소스SET]초록나무오떡50g(8봉이상 발주가능)</t>
        </is>
      </c>
      <c r="B6" t="inlineStr"/>
      <c r="C6">
        <f>IF(ISERROR(FIND(".5",C4/8)),ROUND(C4/8,0),ROUNDDOWN(C4/8,0))</f>
        <v/>
      </c>
    </row>
    <row r="7">
      <c r="A7" t="inlineStr">
        <is>
          <t>[소떡소스SET]알록달록구슬소떡60g(12봉이상 발주가능)</t>
        </is>
      </c>
      <c r="B7" t="inlineStr"/>
      <c r="C7">
        <f>ROUND(C5/12,0)</f>
        <v/>
      </c>
    </row>
    <row r="8">
      <c r="A8" t="inlineStr">
        <is>
          <t>[소떡소스SET]알록달록소떡50g(8봉이상 발주가능)</t>
        </is>
      </c>
      <c r="B8" t="inlineStr"/>
      <c r="C8">
        <f>IF(ISERROR(FIND(".5",C6/8)),ROUND(C6/8,0),ROUNDDOWN(C6/8,0))</f>
        <v/>
      </c>
    </row>
    <row r="9">
      <c r="A9" t="inlineStr">
        <is>
          <t>[소스SET]김현철쉐프의우리밀숙성돈등심찹쌀꿔바로우(5봉이상 발주가능)</t>
        </is>
      </c>
      <c r="B9" t="inlineStr"/>
      <c r="C9">
        <f>ROUND(C7/5,0)</f>
        <v/>
      </c>
    </row>
    <row r="10">
      <c r="A10" t="inlineStr">
        <is>
          <t>[소스SET]김현철쉐프의우리밀쫄깃구름숙성통등심탕수육(5봉이상 발주가능)</t>
        </is>
      </c>
      <c r="B10" t="inlineStr"/>
      <c r="C10">
        <f>ROUND(C8/5,0)</f>
        <v/>
      </c>
    </row>
    <row r="11">
      <c r="A11" t="inlineStr">
        <is>
          <t>[소스SET]우리밀리얼통통순살치킨(5봉이상 발주가능)</t>
        </is>
      </c>
      <c r="B11" t="inlineStr"/>
      <c r="C11">
        <f>ROUND(C9/5,0)</f>
        <v/>
      </c>
    </row>
    <row r="12">
      <c r="A12" t="inlineStr">
        <is>
          <t>[소스SET]우리밀리얼깐풍기(5봉이상 발주가능)</t>
        </is>
      </c>
      <c r="B12" t="inlineStr"/>
      <c r="C12">
        <f>ROUND(C10/5,0)</f>
        <v/>
      </c>
    </row>
    <row r="13">
      <c r="A13" t="inlineStr">
        <is>
          <t>[소스SET]우리밀이들어간리얼깐쇼새우(5봉이상 발주가능)</t>
        </is>
      </c>
      <c r="B13" t="inlineStr"/>
      <c r="C13">
        <f>ROUND(C11/5,0)</f>
        <v/>
      </c>
    </row>
    <row r="14">
      <c r="A14" t="inlineStr">
        <is>
          <t>[소스SET]우리밀리얼미트볼(오븐용)(5봉이상 발주가능)</t>
        </is>
      </c>
      <c r="B14" t="inlineStr"/>
      <c r="C14">
        <f>ROUND(C12/5,0)</f>
        <v/>
      </c>
    </row>
    <row r="15">
      <c r="A15" t="inlineStr">
        <is>
          <t>[소스SET]국내산참숯으로구워낸냉장돈육훈제(슬라이스)(5kg 발주가능)</t>
        </is>
      </c>
      <c r="B15" t="inlineStr"/>
      <c r="C15">
        <f>ROUND(C13/5,0)</f>
        <v/>
      </c>
    </row>
    <row r="16">
      <c r="A16" t="inlineStr">
        <is>
          <t>[소스SET]국내산돈삼겹훈제바베큐(슬라이스)(5봉kg 발주가능)</t>
        </is>
      </c>
      <c r="B16" t="inlineStr"/>
      <c r="C16">
        <f>ROUND(C14/5,0)</f>
        <v/>
      </c>
    </row>
    <row r="17">
      <c r="A17" t="inlineStr">
        <is>
          <t>[소스SET][수입산]타코야끼(5봉이상 발주가능)</t>
        </is>
      </c>
      <c r="B17" t="inlineStr"/>
      <c r="C17">
        <f>ROUND(C15/5,0)</f>
        <v/>
      </c>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R1136"/>
  <sheetViews>
    <sheetView workbookViewId="0">
      <selection activeCell="A1" sqref="A1"/>
    </sheetView>
  </sheetViews>
  <sheetFormatPr baseColWidth="8" defaultRowHeight="15"/>
  <sheetData>
    <row r="1">
      <c r="A1" t="inlineStr">
        <is>
          <t>5867_기운찬푸드_24년7월초록나무총단가표0405.xlsx</t>
        </is>
      </c>
    </row>
    <row r="2">
      <c r="A2" t="inlineStr">
        <is>
          <t>https://school062.com/bbs/board.php?bo_table=product_02&amp;wr_id=5867</t>
        </is>
      </c>
    </row>
    <row r="3">
      <c r="A3" s="1" t="inlineStr">
        <is>
          <t>구분</t>
        </is>
      </c>
      <c r="B3" s="1" t="inlineStr">
        <is>
          <t>제품사진</t>
        </is>
      </c>
      <c r="C3" s="1" t="inlineStr">
        <is>
          <t>품명</t>
        </is>
      </c>
      <c r="D3" s="1" t="inlineStr">
        <is>
          <t>배송
형태</t>
        </is>
      </c>
      <c r="E3" s="1" t="inlineStr">
        <is>
          <t>총 규격
(kg)</t>
        </is>
      </c>
      <c r="F3" s="1" t="inlineStr">
        <is>
          <t>규격</t>
        </is>
      </c>
      <c r="G3" s="1" t="inlineStr">
        <is>
          <t>발주단위</t>
        </is>
      </c>
      <c r="H3" s="1" t="inlineStr">
        <is>
          <t>학교가</t>
        </is>
      </c>
      <c r="I3" s="1" t="inlineStr">
        <is>
          <t>개당단가</t>
        </is>
      </c>
      <c r="J3" s="1" t="inlineStr">
        <is>
          <t>함량 및 제원
(품목제조보고서기준)</t>
        </is>
      </c>
      <c r="K3" s="1" t="inlineStr">
        <is>
          <t>특이사항</t>
        </is>
      </c>
      <c r="L3" s="1" t="inlineStr">
        <is>
          <t>조리법</t>
        </is>
      </c>
      <c r="M3" s="1" t="inlineStr">
        <is>
          <t>알레르기</t>
        </is>
      </c>
      <c r="N3" s="1" t="inlineStr">
        <is>
          <t>인증</t>
        </is>
      </c>
      <c r="O3" s="1" t="inlineStr">
        <is>
          <t>과세
/면세</t>
        </is>
      </c>
      <c r="P3" s="1" t="inlineStr">
        <is>
          <t>박스
입수량</t>
        </is>
      </c>
      <c r="Q3" s="1" t="inlineStr">
        <is>
          <t>소비기한</t>
        </is>
      </c>
      <c r="R3" s="1" t="inlineStr">
        <is>
          <t>보관</t>
        </is>
      </c>
    </row>
    <row r="4">
      <c r="A4" t="inlineStr">
        <is>
          <t>신제품</t>
        </is>
      </c>
      <c r="B4" t="inlineStr"/>
      <c r="C4" t="inlineStr">
        <is>
          <t>우리학교 빙수파티(국산팥100%)
-★초록나무 ONLY ONE★
-(4월~9월까지 공급 계절제품)</t>
        </is>
      </c>
      <c r="D4" t="inlineStr"/>
      <c r="E4" t="inlineStr">
        <is>
          <t>100ml</t>
        </is>
      </c>
      <c r="F4" t="inlineStr">
        <is>
          <t>100ml</t>
        </is>
      </c>
      <c r="G4" t="inlineStr">
        <is>
          <t>개</t>
        </is>
      </c>
      <c r="H4" t="inlineStr"/>
      <c r="I4" t="n">
        <v>1200</v>
      </c>
      <c r="J4"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4" t="inlineStr"/>
      <c r="L4" t="inlineStr"/>
      <c r="M4" t="n">
        <v>2</v>
      </c>
      <c r="N4" t="inlineStr">
        <is>
          <t>O</t>
        </is>
      </c>
      <c r="O4" t="inlineStr">
        <is>
          <t>과세</t>
        </is>
      </c>
      <c r="P4" t="n">
        <v>40</v>
      </c>
      <c r="Q4" t="inlineStr">
        <is>
          <t>없음
(제조일)</t>
        </is>
      </c>
      <c r="R4" t="inlineStr">
        <is>
          <t>-18℃ 이하
에서 
냉동 보관</t>
        </is>
      </c>
    </row>
    <row r="5">
      <c r="A5" t="inlineStr">
        <is>
          <t>신제품</t>
        </is>
      </c>
      <c r="B5" t="inlineStr"/>
      <c r="C5" t="inlineStr">
        <is>
          <t>레드용과 리프레셔
-★초록나무 ONLY ONE★</t>
        </is>
      </c>
      <c r="D5" t="inlineStr"/>
      <c r="E5" t="inlineStr">
        <is>
          <t>100ml</t>
        </is>
      </c>
      <c r="F5" t="inlineStr">
        <is>
          <t>100ml</t>
        </is>
      </c>
      <c r="G5" t="inlineStr">
        <is>
          <t>개</t>
        </is>
      </c>
      <c r="H5" t="inlineStr"/>
      <c r="I5" t="n">
        <v>600</v>
      </c>
      <c r="J5"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5" t="inlineStr"/>
      <c r="L5" t="inlineStr"/>
      <c r="M5" t="inlineStr">
        <is>
          <t>X</t>
        </is>
      </c>
      <c r="N5" t="inlineStr">
        <is>
          <t>O</t>
        </is>
      </c>
      <c r="O5" t="inlineStr">
        <is>
          <t>과세</t>
        </is>
      </c>
      <c r="P5" t="n">
        <v>40</v>
      </c>
      <c r="Q5" t="inlineStr">
        <is>
          <t>6개월</t>
        </is>
      </c>
      <c r="R5" t="inlineStr">
        <is>
          <t>냉장보관</t>
        </is>
      </c>
    </row>
    <row r="6">
      <c r="A6" t="inlineStr">
        <is>
          <t>신제품</t>
        </is>
      </c>
      <c r="B6" t="inlineStr"/>
      <c r="C6" t="inlineStr">
        <is>
          <t>리얼자몽허니블랙티
-★초록나무 ONLY ONE★</t>
        </is>
      </c>
      <c r="D6" t="inlineStr"/>
      <c r="E6" t="inlineStr">
        <is>
          <t>1kg</t>
        </is>
      </c>
      <c r="F6" t="inlineStr">
        <is>
          <t>1kg</t>
        </is>
      </c>
      <c r="G6" t="inlineStr">
        <is>
          <t>봉</t>
        </is>
      </c>
      <c r="H6" t="n">
        <v>14000</v>
      </c>
      <c r="I6" t="inlineStr"/>
      <c r="J6"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6" t="inlineStr"/>
      <c r="L6" t="inlineStr"/>
      <c r="M6" t="inlineStr">
        <is>
          <t>X</t>
        </is>
      </c>
      <c r="N6" t="inlineStr">
        <is>
          <t>O</t>
        </is>
      </c>
      <c r="O6" t="inlineStr">
        <is>
          <t>과세</t>
        </is>
      </c>
      <c r="P6" t="n">
        <v>10</v>
      </c>
      <c r="Q6" t="inlineStr">
        <is>
          <t>24개월</t>
        </is>
      </c>
      <c r="R6" t="inlineStr">
        <is>
          <t>실온보관</t>
        </is>
      </c>
    </row>
    <row r="7">
      <c r="A7" t="inlineStr">
        <is>
          <t>신제품</t>
        </is>
      </c>
      <c r="B7" t="inlineStr"/>
      <c r="C7" t="inlineStr">
        <is>
          <t>[50인분SET]아이스자몽허니블랙티컵세트
(자몽2+컵1)
-★초록나무 ONLY ONE★</t>
        </is>
      </c>
      <c r="D7" t="inlineStr"/>
      <c r="E7" t="inlineStr">
        <is>
          <t>2kg</t>
        </is>
      </c>
      <c r="F7" t="inlineStr">
        <is>
          <t>2kg</t>
        </is>
      </c>
      <c r="G7" t="inlineStr">
        <is>
          <t>SET</t>
        </is>
      </c>
      <c r="H7" t="n">
        <v>35100</v>
      </c>
      <c r="I7" t="n">
        <v>702</v>
      </c>
      <c r="J7"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7" t="inlineStr"/>
      <c r="L7" t="inlineStr"/>
      <c r="M7" t="inlineStr">
        <is>
          <t>X</t>
        </is>
      </c>
      <c r="N7" t="inlineStr">
        <is>
          <t>O</t>
        </is>
      </c>
      <c r="O7" t="inlineStr">
        <is>
          <t>과세</t>
        </is>
      </c>
      <c r="P7" t="inlineStr"/>
      <c r="Q7" t="inlineStr">
        <is>
          <t>24개월</t>
        </is>
      </c>
      <c r="R7" t="inlineStr">
        <is>
          <t>실온보관</t>
        </is>
      </c>
    </row>
    <row r="8">
      <c r="A8" t="inlineStr">
        <is>
          <t>신제품</t>
        </is>
      </c>
      <c r="B8" t="inlineStr"/>
      <c r="C8" t="inlineStr">
        <is>
          <t>[국내산]제주감귤 탕후루(개별포장) (아이스박스포장)</t>
        </is>
      </c>
      <c r="D8" t="inlineStr"/>
      <c r="E8" t="inlineStr">
        <is>
          <t>60g</t>
        </is>
      </c>
      <c r="F8" t="inlineStr">
        <is>
          <t>60g(3입)</t>
        </is>
      </c>
      <c r="G8" t="inlineStr">
        <is>
          <t>개</t>
        </is>
      </c>
      <c r="H8" t="inlineStr"/>
      <c r="I8" t="n">
        <v>2200</v>
      </c>
      <c r="J8" t="inlineStr">
        <is>
          <t>감귤(국내산)86%, 정제수, 설탕 외
【제품의특징 및 차별성】
1. 신선 제철과일만 사용 2. 이에 달라 붙지 않음 
3. 잘녹지 않으며, 형태를 그대로유지함</t>
        </is>
      </c>
      <c r="K8" t="inlineStr">
        <is>
          <t>【제품의특징 및 차별성】
1. 신선 제철과일만 사용 2. 이에 달라 붙지 않음 
3. 잘녹지 않으며, 형태를 그대로유지함</t>
        </is>
      </c>
      <c r="L8" t="inlineStr"/>
      <c r="M8" t="inlineStr">
        <is>
          <t>X</t>
        </is>
      </c>
      <c r="N8" t="inlineStr">
        <is>
          <t>심사
진행중
(3월중
완료)</t>
        </is>
      </c>
      <c r="O8" t="inlineStr">
        <is>
          <t>과세</t>
        </is>
      </c>
      <c r="P8" t="n">
        <v>50</v>
      </c>
      <c r="Q8" t="inlineStr">
        <is>
          <t>6개월</t>
        </is>
      </c>
      <c r="R8" t="inlineStr">
        <is>
          <t>-18℃ 이하
에서 
냉동 보관</t>
        </is>
      </c>
    </row>
    <row r="9">
      <c r="A9" t="inlineStr">
        <is>
          <t>신제품</t>
        </is>
      </c>
      <c r="B9" t="inlineStr"/>
      <c r="C9" t="inlineStr">
        <is>
          <t>[국내산]샤인머스켓 탕후루(개별포장) (아이스박스포장)</t>
        </is>
      </c>
      <c r="D9" t="inlineStr"/>
      <c r="E9" t="inlineStr">
        <is>
          <t>60g</t>
        </is>
      </c>
      <c r="F9" t="inlineStr">
        <is>
          <t>60g(3입)</t>
        </is>
      </c>
      <c r="G9" t="inlineStr">
        <is>
          <t>개</t>
        </is>
      </c>
      <c r="H9" t="inlineStr"/>
      <c r="I9" t="n">
        <v>2200</v>
      </c>
      <c r="J9" t="inlineStr">
        <is>
          <t>샤인머스켓(국내산)86%, 정제수, 설탕 외
【제품의특징 및 차별성】
1. 신선 제철과일만 사용 2. 이에 달라 붙지 않음 
3. 잘녹지 않으며, 형태를 그대로유지함</t>
        </is>
      </c>
      <c r="K9" t="inlineStr">
        <is>
          <t>【제품의특징 및 차별성】
1. 신선 제철과일만 사용 2. 이에 달라 붙지 않음 
3. 잘녹지 않으며, 형태를 그대로유지함</t>
        </is>
      </c>
      <c r="L9" t="inlineStr"/>
      <c r="M9" t="inlineStr">
        <is>
          <t>X</t>
        </is>
      </c>
      <c r="N9" t="inlineStr">
        <is>
          <t>심사
진행중
(3월중
완료)</t>
        </is>
      </c>
      <c r="O9" t="inlineStr">
        <is>
          <t>과세</t>
        </is>
      </c>
      <c r="P9" t="n">
        <v>50</v>
      </c>
      <c r="Q9" t="inlineStr">
        <is>
          <t>6개월</t>
        </is>
      </c>
      <c r="R9" t="inlineStr">
        <is>
          <t>-18℃ 이하
에서 
냉동 보관</t>
        </is>
      </c>
    </row>
    <row r="10">
      <c r="A10" t="inlineStr">
        <is>
          <t>신제품</t>
        </is>
      </c>
      <c r="B10" t="inlineStr"/>
      <c r="C10" t="inlineStr">
        <is>
          <t>[국내산]딸기 탕후루(개별포장) (아이스박스포장)</t>
        </is>
      </c>
      <c r="D10" t="inlineStr"/>
      <c r="E10" t="inlineStr">
        <is>
          <t>60g</t>
        </is>
      </c>
      <c r="F10" t="inlineStr">
        <is>
          <t>60g(3입)</t>
        </is>
      </c>
      <c r="G10" t="inlineStr">
        <is>
          <t>개</t>
        </is>
      </c>
      <c r="H10" t="inlineStr"/>
      <c r="I10" t="n">
        <v>2200</v>
      </c>
      <c r="J10" t="inlineStr">
        <is>
          <t>딸기(국내산)86%, 정제수, 설탕 외
【제품의특징 및 차별성】
1. 신선 제철과일만 사용 2. 이에 달라 붙지 않음 
3. 잘녹지 않으며, 형태를 그대로유지함</t>
        </is>
      </c>
      <c r="K10" t="inlineStr">
        <is>
          <t>【제품의특징 및 차별성】
1. 신선 제철과일만 사용 2. 이에 달라 붙지 않음 
3. 잘녹지 않으며, 형태를 그대로유지함</t>
        </is>
      </c>
      <c r="L10" t="inlineStr"/>
      <c r="M10" t="inlineStr">
        <is>
          <t>X</t>
        </is>
      </c>
      <c r="N10" t="inlineStr">
        <is>
          <t>심사
진행중
(3월중
완료)</t>
        </is>
      </c>
      <c r="O10" t="inlineStr">
        <is>
          <t>과세</t>
        </is>
      </c>
      <c r="P10" t="n">
        <v>50</v>
      </c>
      <c r="Q10" t="inlineStr">
        <is>
          <t>6개월</t>
        </is>
      </c>
      <c r="R10" t="inlineStr">
        <is>
          <t>-18℃ 이하
에서 
냉동 보관</t>
        </is>
      </c>
    </row>
    <row r="11">
      <c r="A11" t="inlineStr">
        <is>
          <t>신제품</t>
        </is>
      </c>
      <c r="B11" t="inlineStr"/>
      <c r="C11" t="inlineStr">
        <is>
          <t>[국내산]귤샤딸 탕후루(개별포장) (아이스박스포장)</t>
        </is>
      </c>
      <c r="D11" t="inlineStr"/>
      <c r="E11" t="inlineStr">
        <is>
          <t>60g</t>
        </is>
      </c>
      <c r="F11" t="inlineStr">
        <is>
          <t>60g(3입)</t>
        </is>
      </c>
      <c r="G11" t="inlineStr">
        <is>
          <t>개</t>
        </is>
      </c>
      <c r="H11" t="inlineStr"/>
      <c r="I11" t="n">
        <v>2200</v>
      </c>
      <c r="J11" t="inlineStr">
        <is>
          <t>감귤(국내산)30%, 샤인머스켓(국내산)25%, 딸기(국내산)29%, 설탕 외
【제품의특징 및 차별성】
1. 신선 제철과일만 사용 2. 이에 달라 붙지 않음 
3. 잘녹지 않으며, 형태를 그대로유지함</t>
        </is>
      </c>
      <c r="K11" t="inlineStr">
        <is>
          <t>【제품의특징 및 차별성】
1. 신선 제철과일만 사용 2. 이에 달라 붙지 않음 
3. 잘녹지 않으며, 형태를 그대로유지함</t>
        </is>
      </c>
      <c r="L11" t="inlineStr"/>
      <c r="M11" t="inlineStr">
        <is>
          <t>X</t>
        </is>
      </c>
      <c r="N11" t="inlineStr">
        <is>
          <t>심사
진행중
(3월중
완료)</t>
        </is>
      </c>
      <c r="O11" t="inlineStr">
        <is>
          <t>과세</t>
        </is>
      </c>
      <c r="P11" t="n">
        <v>50</v>
      </c>
      <c r="Q11" t="inlineStr">
        <is>
          <t>6개월</t>
        </is>
      </c>
      <c r="R11" t="inlineStr">
        <is>
          <t>-18℃ 이하
에서 
냉동 보관</t>
        </is>
      </c>
    </row>
    <row r="12">
      <c r="A12" t="inlineStr">
        <is>
          <t>신제품</t>
        </is>
      </c>
      <c r="B12" t="inlineStr"/>
      <c r="C12" t="inlineStr">
        <is>
          <t>[수입산]아이스망고바100％(개별포장)</t>
        </is>
      </c>
      <c r="D12" t="inlineStr"/>
      <c r="E12" t="inlineStr">
        <is>
          <t>40g</t>
        </is>
      </c>
      <c r="F12" t="inlineStr">
        <is>
          <t>40g</t>
        </is>
      </c>
      <c r="G12" t="inlineStr">
        <is>
          <t>개</t>
        </is>
      </c>
      <c r="H12" t="inlineStr"/>
      <c r="I12" t="n">
        <v>800</v>
      </c>
      <c r="J12" t="inlineStr">
        <is>
          <t>망고(베트남) 100% (無향,無설탕,無방부제,無색소,無합성첨가물)</t>
        </is>
      </c>
      <c r="K12" t="inlineStr"/>
      <c r="L12" t="inlineStr"/>
      <c r="M12" t="inlineStr">
        <is>
          <t>X</t>
        </is>
      </c>
      <c r="N12" t="inlineStr"/>
      <c r="O12" t="inlineStr">
        <is>
          <t>면세</t>
        </is>
      </c>
      <c r="P12" t="n">
        <v>160</v>
      </c>
      <c r="Q12" t="inlineStr">
        <is>
          <t>24개월</t>
        </is>
      </c>
      <c r="R12" t="inlineStr">
        <is>
          <t>-18℃ 이하
에서 
냉동 보관</t>
        </is>
      </c>
    </row>
    <row r="13">
      <c r="A13" t="inlineStr">
        <is>
          <t>신제품</t>
        </is>
      </c>
      <c r="B13" t="inlineStr"/>
      <c r="C13" t="inlineStr">
        <is>
          <t>[제주]감귤찰바</t>
        </is>
      </c>
      <c r="D13" t="inlineStr"/>
      <c r="E13" t="inlineStr">
        <is>
          <t>0.05kg</t>
        </is>
      </c>
      <c r="F13" t="inlineStr">
        <is>
          <t>50g</t>
        </is>
      </c>
      <c r="G13" t="inlineStr">
        <is>
          <t>개</t>
        </is>
      </c>
      <c r="H13" t="inlineStr"/>
      <c r="I13" t="n">
        <v>1130</v>
      </c>
      <c r="J13" t="inlineStr">
        <is>
          <t>찹쌀(국산)53%,제주감귤농축액0.3%,당류가공품(감귤필링),설탕,정제소금,기타가공품(카스테라가루),당류가공품(트레할로스),식품첨가물혼합제제</t>
        </is>
      </c>
      <c r="K13" t="inlineStr"/>
      <c r="L13" t="inlineStr"/>
      <c r="M13" t="inlineStr">
        <is>
          <t>1,2,5,6</t>
        </is>
      </c>
      <c r="N13" t="inlineStr">
        <is>
          <t>O</t>
        </is>
      </c>
      <c r="O13" t="inlineStr">
        <is>
          <t>과세</t>
        </is>
      </c>
      <c r="P13" t="inlineStr"/>
      <c r="Q13" t="inlineStr">
        <is>
          <t>12개월</t>
        </is>
      </c>
      <c r="R13" t="inlineStr"/>
    </row>
    <row r="14">
      <c r="A14" t="inlineStr">
        <is>
          <t>신제품</t>
        </is>
      </c>
      <c r="B14" t="inlineStr"/>
      <c r="C14" t="inlineStr">
        <is>
          <t>[제주]바나나찰바</t>
        </is>
      </c>
      <c r="D14" t="inlineStr"/>
      <c r="E14" t="inlineStr">
        <is>
          <t>0.05kg</t>
        </is>
      </c>
      <c r="F14" t="inlineStr">
        <is>
          <t>50g</t>
        </is>
      </c>
      <c r="G14" t="inlineStr">
        <is>
          <t>개</t>
        </is>
      </c>
      <c r="H14" t="inlineStr"/>
      <c r="I14" t="n">
        <v>1130</v>
      </c>
      <c r="J14" t="inlineStr">
        <is>
          <t>찹쌀(국산)51%,제주애플망고농축퓌레1.61%,당류가공품(애플망고필링),설탕,정제소금,기타가공품(카스테라가루),당류가공품(트레할로스),식품첨가물혼합제제</t>
        </is>
      </c>
      <c r="K14" t="inlineStr"/>
      <c r="L14" t="inlineStr"/>
      <c r="M14" t="inlineStr">
        <is>
          <t>1,2,5,6</t>
        </is>
      </c>
      <c r="N14" t="inlineStr">
        <is>
          <t>O</t>
        </is>
      </c>
      <c r="O14" t="inlineStr">
        <is>
          <t>과세</t>
        </is>
      </c>
      <c r="P14" t="inlineStr"/>
      <c r="Q14" t="inlineStr">
        <is>
          <t>12개월</t>
        </is>
      </c>
      <c r="R14" t="inlineStr"/>
    </row>
    <row r="15">
      <c r="A15" t="inlineStr">
        <is>
          <t>신제품</t>
        </is>
      </c>
      <c r="B15" t="inlineStr"/>
      <c r="C15" t="inlineStr">
        <is>
          <t>[제주]애플망고찰바</t>
        </is>
      </c>
      <c r="D15" t="inlineStr"/>
      <c r="E15" t="inlineStr">
        <is>
          <t>0.05kg</t>
        </is>
      </c>
      <c r="F15" t="inlineStr">
        <is>
          <t>50g</t>
        </is>
      </c>
      <c r="G15" t="inlineStr">
        <is>
          <t>개</t>
        </is>
      </c>
      <c r="H15" t="inlineStr"/>
      <c r="I15" t="n">
        <v>1130</v>
      </c>
      <c r="J15" t="inlineStr">
        <is>
          <t>찹쌀(국산)53%,제주바나나퓌레1.08%,당류가공품(바나나필링),설탕,정제소금,기타가공품(카스테라가루),당류가공품(트레할로스),식품첨가물혼합제제</t>
        </is>
      </c>
      <c r="K15" t="inlineStr"/>
      <c r="L15" t="inlineStr"/>
      <c r="M15" t="inlineStr">
        <is>
          <t>1,2,5,6</t>
        </is>
      </c>
      <c r="N15" t="inlineStr">
        <is>
          <t>O</t>
        </is>
      </c>
      <c r="O15" t="inlineStr">
        <is>
          <t>과세</t>
        </is>
      </c>
      <c r="P15" t="inlineStr"/>
      <c r="Q15" t="inlineStr">
        <is>
          <t>12개월</t>
        </is>
      </c>
      <c r="R15" t="inlineStr"/>
    </row>
    <row r="16">
      <c r="A16" t="inlineStr">
        <is>
          <t>신제품</t>
        </is>
      </c>
      <c r="B16" t="inlineStr"/>
      <c r="C16" t="inlineStr">
        <is>
          <t>13가지 레인보우 마카롱(개별포장)
-★초록나무 ONLY ONE★</t>
        </is>
      </c>
      <c r="D16" t="inlineStr"/>
      <c r="E16" t="inlineStr">
        <is>
          <t>800g</t>
        </is>
      </c>
      <c r="F16" t="inlineStr">
        <is>
          <t>20g x 40개</t>
        </is>
      </c>
      <c r="G16" t="inlineStr">
        <is>
          <t>박스</t>
        </is>
      </c>
      <c r="H16" t="n">
        <v>43600</v>
      </c>
      <c r="I16" t="n">
        <v>1090</v>
      </c>
      <c r="J16"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16" t="inlineStr"/>
      <c r="L16" t="inlineStr"/>
      <c r="M16" t="inlineStr">
        <is>
          <t>①②⑤⑥</t>
        </is>
      </c>
      <c r="N16" t="inlineStr">
        <is>
          <t>O</t>
        </is>
      </c>
      <c r="O16" t="inlineStr">
        <is>
          <t>과세</t>
        </is>
      </c>
      <c r="P16" t="n">
        <v>1</v>
      </c>
      <c r="Q16" t="inlineStr">
        <is>
          <t>12개월</t>
        </is>
      </c>
      <c r="R16" t="inlineStr">
        <is>
          <t>-18℃ 이하
에서 
냉동 보관</t>
        </is>
      </c>
    </row>
    <row r="17">
      <c r="A17" t="inlineStr">
        <is>
          <t>신제품</t>
        </is>
      </c>
      <c r="B17" t="inlineStr"/>
      <c r="C17" t="inlineStr">
        <is>
          <t>팥하나 슈하나</t>
        </is>
      </c>
      <c r="D17" t="inlineStr"/>
      <c r="E17" t="inlineStr">
        <is>
          <t>800g</t>
        </is>
      </c>
      <c r="F17" t="inlineStr">
        <is>
          <t>20g x 40개</t>
        </is>
      </c>
      <c r="G17" t="inlineStr">
        <is>
          <t>박스</t>
        </is>
      </c>
      <c r="H17" t="n">
        <v>43600</v>
      </c>
      <c r="I17" t="n">
        <v>1090</v>
      </c>
      <c r="J17" t="inlineStr">
        <is>
          <t>아몬드가루 20%, 설탕 18%, 난백액 18%, 밀5%, 정제수 1%,동결진공건조 가당적앙금 10%, 천연향료,포도당,버터,생크림
팜올레인유,식물성크림,혼합분유,식용색소</t>
        </is>
      </c>
      <c r="K17" t="inlineStr"/>
      <c r="L17" t="inlineStr"/>
      <c r="M17" t="inlineStr">
        <is>
          <t>①②⑤⑥</t>
        </is>
      </c>
      <c r="N17" t="inlineStr">
        <is>
          <t>O</t>
        </is>
      </c>
      <c r="O17" t="inlineStr">
        <is>
          <t>과세</t>
        </is>
      </c>
      <c r="P17" t="n">
        <v>1</v>
      </c>
      <c r="Q17" t="inlineStr">
        <is>
          <t>12개월</t>
        </is>
      </c>
      <c r="R17" t="inlineStr">
        <is>
          <t>-18℃ 이하
에서 
냉동 보관</t>
        </is>
      </c>
    </row>
    <row r="18">
      <c r="A18" t="inlineStr">
        <is>
          <t>신제품</t>
        </is>
      </c>
      <c r="B18" t="inlineStr"/>
      <c r="C18" t="inlineStr">
        <is>
          <t>화이트케이크</t>
        </is>
      </c>
      <c r="D18" t="inlineStr"/>
      <c r="E18" t="inlineStr">
        <is>
          <t>800g</t>
        </is>
      </c>
      <c r="F18" t="inlineStr">
        <is>
          <t>20g x 40개</t>
        </is>
      </c>
      <c r="G18" t="inlineStr">
        <is>
          <t>박스</t>
        </is>
      </c>
      <c r="H18" t="n">
        <v>43600</v>
      </c>
      <c r="I18" t="n">
        <v>1090</v>
      </c>
      <c r="J18" t="inlineStr">
        <is>
          <t>아몬드가루 20%, 설탕 18%, 난백액 18%, 밀5%, 정제수 1%,천연향료,포도당,팜올레인유,식물성크림,혼합분유,버터,생크림,바닐라빈페이스트,카스테라분말,식용색소</t>
        </is>
      </c>
      <c r="K18" t="inlineStr"/>
      <c r="L18" t="inlineStr"/>
      <c r="M18" t="inlineStr">
        <is>
          <t>①②⑤⑥</t>
        </is>
      </c>
      <c r="N18" t="inlineStr">
        <is>
          <t>O</t>
        </is>
      </c>
      <c r="O18" t="inlineStr">
        <is>
          <t>과세</t>
        </is>
      </c>
      <c r="P18" t="n">
        <v>1</v>
      </c>
      <c r="Q18" t="inlineStr">
        <is>
          <t>12개월</t>
        </is>
      </c>
      <c r="R18" t="inlineStr">
        <is>
          <t>-18℃ 이하
에서 
냉동 보관</t>
        </is>
      </c>
    </row>
    <row r="19">
      <c r="A19" t="inlineStr">
        <is>
          <t>신제품</t>
        </is>
      </c>
      <c r="B19" t="inlineStr"/>
      <c r="C19" t="inlineStr">
        <is>
          <t>목장우유초코볼</t>
        </is>
      </c>
      <c r="D19" t="inlineStr"/>
      <c r="E19" t="inlineStr">
        <is>
          <t>800g</t>
        </is>
      </c>
      <c r="F19" t="inlineStr">
        <is>
          <t>20g x 40개</t>
        </is>
      </c>
      <c r="G19" t="inlineStr">
        <is>
          <t>박스</t>
        </is>
      </c>
      <c r="H19" t="n">
        <v>43600</v>
      </c>
      <c r="I19" t="n">
        <v>1090</v>
      </c>
      <c r="J19" t="inlineStr">
        <is>
          <t>아몬드가루 20%, 설탕 18%, 난백액 18%, 밀5%, 정제수 1%,천연향료,포도당,팜올레인유,식물성크림,식용색소,혼합분유,버터,생크림,우유분말,다크초코볼</t>
        </is>
      </c>
      <c r="K19" t="inlineStr"/>
      <c r="L19" t="inlineStr"/>
      <c r="M19" t="inlineStr">
        <is>
          <t>①②⑤⑥</t>
        </is>
      </c>
      <c r="N19" t="inlineStr">
        <is>
          <t>O</t>
        </is>
      </c>
      <c r="O19" t="inlineStr">
        <is>
          <t>과세</t>
        </is>
      </c>
      <c r="P19" t="n">
        <v>1</v>
      </c>
      <c r="Q19" t="inlineStr">
        <is>
          <t>12개월</t>
        </is>
      </c>
      <c r="R19" t="inlineStr">
        <is>
          <t>-18℃ 이하
에서 
냉동 보관</t>
        </is>
      </c>
    </row>
    <row r="20">
      <c r="A20" t="inlineStr">
        <is>
          <t>신제품</t>
        </is>
      </c>
      <c r="B20" t="inlineStr"/>
      <c r="C20" t="inlineStr">
        <is>
          <t>스트로베리쿠키쉐이크</t>
        </is>
      </c>
      <c r="D20" t="inlineStr"/>
      <c r="E20" t="inlineStr">
        <is>
          <t>800g</t>
        </is>
      </c>
      <c r="F20" t="inlineStr">
        <is>
          <t>20g x 40개</t>
        </is>
      </c>
      <c r="G20" t="inlineStr">
        <is>
          <t>박스</t>
        </is>
      </c>
      <c r="H20" t="n">
        <v>43600</v>
      </c>
      <c r="I20" t="n">
        <v>1090</v>
      </c>
      <c r="J20" t="inlineStr">
        <is>
          <t>아몬드가루 20%, 설탕 18%, 난백액 18%, 밀5%, 정제수 1%,천연향료,포도당,팜올레인유,식물성크림,식용색소,딸기농축분말,쿠키분말,딸기향 파우더</t>
        </is>
      </c>
      <c r="K20" t="inlineStr"/>
      <c r="L20" t="inlineStr"/>
      <c r="M20" t="inlineStr">
        <is>
          <t>①②⑤⑥</t>
        </is>
      </c>
      <c r="N20" t="inlineStr">
        <is>
          <t>O</t>
        </is>
      </c>
      <c r="O20" t="inlineStr">
        <is>
          <t>과세</t>
        </is>
      </c>
      <c r="P20" t="n">
        <v>1</v>
      </c>
      <c r="Q20" t="inlineStr">
        <is>
          <t>12개월</t>
        </is>
      </c>
      <c r="R20" t="inlineStr">
        <is>
          <t>-18℃ 이하
에서 
냉동 보관</t>
        </is>
      </c>
    </row>
    <row r="21">
      <c r="A21" t="inlineStr">
        <is>
          <t>신제품</t>
        </is>
      </c>
      <c r="B21" t="inlineStr"/>
      <c r="C21" t="inlineStr">
        <is>
          <t>밀크쿠키쉐이크</t>
        </is>
      </c>
      <c r="D21" t="inlineStr"/>
      <c r="E21" t="inlineStr">
        <is>
          <t>800g</t>
        </is>
      </c>
      <c r="F21" t="inlineStr">
        <is>
          <t>20g x 40개</t>
        </is>
      </c>
      <c r="G21" t="inlineStr">
        <is>
          <t>박스</t>
        </is>
      </c>
      <c r="H21" t="n">
        <v>43600</v>
      </c>
      <c r="I21" t="n">
        <v>1090</v>
      </c>
      <c r="J21" t="inlineStr">
        <is>
          <t>아몬드가루 20%, 설탕 18%, 난백액 18%, 밀5%, 정제수 1%,천연향료,포도당,팜올레인유,식물성크림,식용색소,쿠키분말,우유분말</t>
        </is>
      </c>
      <c r="K21" t="inlineStr"/>
      <c r="L21" t="inlineStr"/>
      <c r="M21" t="inlineStr">
        <is>
          <t>①②⑤⑥</t>
        </is>
      </c>
      <c r="N21" t="inlineStr">
        <is>
          <t>O</t>
        </is>
      </c>
      <c r="O21" t="inlineStr">
        <is>
          <t>과세</t>
        </is>
      </c>
      <c r="P21" t="n">
        <v>1</v>
      </c>
      <c r="Q21" t="inlineStr">
        <is>
          <t>12개월</t>
        </is>
      </c>
      <c r="R21" t="inlineStr">
        <is>
          <t>-18℃ 이하
에서 
냉동 보관</t>
        </is>
      </c>
    </row>
    <row r="22">
      <c r="A22" t="inlineStr">
        <is>
          <t>신제품</t>
        </is>
      </c>
      <c r="B22" t="inlineStr"/>
      <c r="C22" t="inlineStr">
        <is>
          <t>단짠치즈크래커</t>
        </is>
      </c>
      <c r="D22" t="inlineStr"/>
      <c r="E22" t="inlineStr">
        <is>
          <t>800g</t>
        </is>
      </c>
      <c r="F22" t="inlineStr">
        <is>
          <t>20g x 40개</t>
        </is>
      </c>
      <c r="G22" t="inlineStr">
        <is>
          <t>박스</t>
        </is>
      </c>
      <c r="H22" t="n">
        <v>43600</v>
      </c>
      <c r="I22" t="n">
        <v>1090</v>
      </c>
      <c r="J22" t="inlineStr">
        <is>
          <t>아몬드가루 20%, 설탕 18%, 난백액 18%, 밀5%, 정제수 1%,천연향료,포도당,팜올레인유,식물성크림,혼합분유,버터,생크림,황치즈분말,크림치즈,감자분말,식용색소</t>
        </is>
      </c>
      <c r="K22" t="inlineStr"/>
      <c r="L22" t="inlineStr"/>
      <c r="M22" t="inlineStr">
        <is>
          <t>①②⑤⑥</t>
        </is>
      </c>
      <c r="N22" t="inlineStr">
        <is>
          <t>O</t>
        </is>
      </c>
      <c r="O22" t="inlineStr">
        <is>
          <t>과세</t>
        </is>
      </c>
      <c r="P22" t="n">
        <v>1</v>
      </c>
      <c r="Q22" t="inlineStr">
        <is>
          <t>12개월</t>
        </is>
      </c>
      <c r="R22" t="inlineStr">
        <is>
          <t>-18℃ 이하
에서 
냉동 보관</t>
        </is>
      </c>
    </row>
    <row r="23">
      <c r="A23" t="inlineStr">
        <is>
          <t>신제품</t>
        </is>
      </c>
      <c r="B23" t="inlineStr"/>
      <c r="C23" t="inlineStr">
        <is>
          <t>밤가득 몽블랑</t>
        </is>
      </c>
      <c r="D23" t="inlineStr"/>
      <c r="E23" t="inlineStr">
        <is>
          <t>800g</t>
        </is>
      </c>
      <c r="F23" t="inlineStr">
        <is>
          <t>20g x 40개</t>
        </is>
      </c>
      <c r="G23" t="inlineStr">
        <is>
          <t>박스</t>
        </is>
      </c>
      <c r="H23" t="n">
        <v>43600</v>
      </c>
      <c r="I23" t="n">
        <v>1090</v>
      </c>
      <c r="J23" t="inlineStr">
        <is>
          <t>아몬드가루 20%, 설탕 18%, 난백액 18%, 밀5%, 정제수 1%,천연향료,포도당,식용색소,팜올레인유,식물성크림,혼합분유,버터,생크림,밤페이스트,캬라멜크런치</t>
        </is>
      </c>
      <c r="K23" t="inlineStr"/>
      <c r="L23" t="inlineStr"/>
      <c r="M23" t="inlineStr">
        <is>
          <t>①②⑤⑥</t>
        </is>
      </c>
      <c r="N23" t="inlineStr">
        <is>
          <t>O</t>
        </is>
      </c>
      <c r="O23" t="inlineStr">
        <is>
          <t>과세</t>
        </is>
      </c>
      <c r="P23" t="n">
        <v>1</v>
      </c>
      <c r="Q23" t="inlineStr">
        <is>
          <t>12개월</t>
        </is>
      </c>
      <c r="R23" t="inlineStr">
        <is>
          <t>-18℃ 이하
에서 
냉동 보관</t>
        </is>
      </c>
    </row>
    <row r="24">
      <c r="A24" t="inlineStr">
        <is>
          <t>신제품</t>
        </is>
      </c>
      <c r="B24" t="inlineStr"/>
      <c r="C24" t="inlineStr">
        <is>
          <t>몽키퐁 바나퐁</t>
        </is>
      </c>
      <c r="D24" t="inlineStr"/>
      <c r="E24" t="inlineStr">
        <is>
          <t>800g</t>
        </is>
      </c>
      <c r="F24" t="inlineStr">
        <is>
          <t>20g x 40개</t>
        </is>
      </c>
      <c r="G24" t="inlineStr">
        <is>
          <t>박스</t>
        </is>
      </c>
      <c r="H24" t="n">
        <v>43600</v>
      </c>
      <c r="I24" t="n">
        <v>1090</v>
      </c>
      <c r="J24" t="inlineStr">
        <is>
          <t>아몬드가루 20%, 설탕 18%, 난백액 18%, 밀5%, 정제수 1%,천연향료,포도당,팜올레인유,식물성크림,식용색소,바나나농축분말,밀쌀</t>
        </is>
      </c>
      <c r="K24" t="inlineStr"/>
      <c r="L24" t="inlineStr"/>
      <c r="M24" t="inlineStr">
        <is>
          <t>①②⑤⑥</t>
        </is>
      </c>
      <c r="N24" t="inlineStr">
        <is>
          <t>O</t>
        </is>
      </c>
      <c r="O24" t="inlineStr">
        <is>
          <t>과세</t>
        </is>
      </c>
      <c r="P24" t="n">
        <v>1</v>
      </c>
      <c r="Q24" t="inlineStr">
        <is>
          <t>12개월</t>
        </is>
      </c>
      <c r="R24" t="inlineStr">
        <is>
          <t>-18℃ 이하
에서 
냉동 보관</t>
        </is>
      </c>
    </row>
    <row r="25">
      <c r="A25" t="inlineStr">
        <is>
          <t>신제품</t>
        </is>
      </c>
      <c r="B25" t="inlineStr"/>
      <c r="C25" t="inlineStr">
        <is>
          <t>차갑게먹는 아이스멜롱</t>
        </is>
      </c>
      <c r="D25" t="inlineStr"/>
      <c r="E25" t="inlineStr">
        <is>
          <t>800g</t>
        </is>
      </c>
      <c r="F25" t="inlineStr">
        <is>
          <t>20g x 40개</t>
        </is>
      </c>
      <c r="G25" t="inlineStr">
        <is>
          <t>박스</t>
        </is>
      </c>
      <c r="H25" t="n">
        <v>43600</v>
      </c>
      <c r="I25" t="n">
        <v>1090</v>
      </c>
      <c r="J25" t="inlineStr">
        <is>
          <t>아몬드가루 20%, 설탕 18%, 난백액 18%, 밀5%, 정제수 1%,천연향료,포도당,팜올레인유,식물성크림,식용색소,멜론농축분말, 멜론향파우더,슈가파우더</t>
        </is>
      </c>
      <c r="K25" t="inlineStr"/>
      <c r="L25" t="inlineStr"/>
      <c r="M25" t="inlineStr">
        <is>
          <t>①②⑤⑥</t>
        </is>
      </c>
      <c r="N25" t="inlineStr">
        <is>
          <t>O</t>
        </is>
      </c>
      <c r="O25" t="inlineStr">
        <is>
          <t>과세</t>
        </is>
      </c>
      <c r="P25" t="n">
        <v>1</v>
      </c>
      <c r="Q25" t="inlineStr">
        <is>
          <t>12개월</t>
        </is>
      </c>
      <c r="R25" t="inlineStr">
        <is>
          <t>-18℃ 이하
에서 
냉동 보관</t>
        </is>
      </c>
    </row>
    <row r="26">
      <c r="A26" t="inlineStr">
        <is>
          <t>신제품</t>
        </is>
      </c>
      <c r="B26" t="inlineStr"/>
      <c r="C26" t="inlineStr">
        <is>
          <t>프랑스산 초콜렛</t>
        </is>
      </c>
      <c r="D26" t="inlineStr"/>
      <c r="E26" t="inlineStr">
        <is>
          <t>800g</t>
        </is>
      </c>
      <c r="F26" t="inlineStr">
        <is>
          <t>20g x 40개</t>
        </is>
      </c>
      <c r="G26" t="inlineStr">
        <is>
          <t>박스</t>
        </is>
      </c>
      <c r="H26" t="n">
        <v>43600</v>
      </c>
      <c r="I26" t="n">
        <v>1090</v>
      </c>
      <c r="J26" t="inlineStr">
        <is>
          <t>아몬드가루 20%, 설탕 18%, 난백액 18%, 밀5%, 정제수 1%,천연향료,포도당,팜올레인유,식물성크림,혼합분유,버터,생크림,다크초콜릿,식용색소,코코아파우더</t>
        </is>
      </c>
      <c r="K26" t="inlineStr"/>
      <c r="L26" t="inlineStr"/>
      <c r="M26" t="inlineStr">
        <is>
          <t>①②⑤⑥</t>
        </is>
      </c>
      <c r="N26" t="inlineStr">
        <is>
          <t>O</t>
        </is>
      </c>
      <c r="O26" t="inlineStr">
        <is>
          <t>과세</t>
        </is>
      </c>
      <c r="P26" t="n">
        <v>1</v>
      </c>
      <c r="Q26" t="inlineStr">
        <is>
          <t>12개월</t>
        </is>
      </c>
      <c r="R26" t="inlineStr">
        <is>
          <t>-18℃ 이하
에서 
냉동 보관</t>
        </is>
      </c>
    </row>
    <row r="27">
      <c r="A27" t="inlineStr">
        <is>
          <t>신제품</t>
        </is>
      </c>
      <c r="B27" t="inlineStr"/>
      <c r="C27" t="inlineStr">
        <is>
          <t>그린티를 품은 바닐라</t>
        </is>
      </c>
      <c r="D27" t="inlineStr"/>
      <c r="E27" t="inlineStr">
        <is>
          <t>800g</t>
        </is>
      </c>
      <c r="F27" t="inlineStr">
        <is>
          <t>20g x 40개</t>
        </is>
      </c>
      <c r="G27" t="inlineStr">
        <is>
          <t>박스</t>
        </is>
      </c>
      <c r="H27" t="n">
        <v>43600</v>
      </c>
      <c r="I27" t="n">
        <v>1090</v>
      </c>
      <c r="J27" t="inlineStr">
        <is>
          <t>아몬드가루 20%, 설탕 18%, 난백액 18%, 밀5%, 정제수 1%,천연향료,포도당,팜올레인유,식물성크림,혼합분유,버터,생크림,녹차분말,바닐라페이스트,식용색소</t>
        </is>
      </c>
      <c r="K27" t="inlineStr"/>
      <c r="L27" t="inlineStr"/>
      <c r="M27" t="inlineStr">
        <is>
          <t>①②⑤⑥</t>
        </is>
      </c>
      <c r="N27" t="inlineStr">
        <is>
          <t>O</t>
        </is>
      </c>
      <c r="O27" t="inlineStr">
        <is>
          <t>과세</t>
        </is>
      </c>
      <c r="P27" t="n">
        <v>1</v>
      </c>
      <c r="Q27" t="inlineStr">
        <is>
          <t>12개월</t>
        </is>
      </c>
      <c r="R27" t="inlineStr">
        <is>
          <t>-18℃ 이하
에서 
냉동 보관</t>
        </is>
      </c>
    </row>
    <row r="28">
      <c r="A28" t="inlineStr">
        <is>
          <t>신제품</t>
        </is>
      </c>
      <c r="B28" t="inlineStr"/>
      <c r="C28" t="inlineStr">
        <is>
          <t>캬라멜 마끼야또</t>
        </is>
      </c>
      <c r="D28" t="inlineStr"/>
      <c r="E28" t="inlineStr">
        <is>
          <t>800g</t>
        </is>
      </c>
      <c r="F28" t="inlineStr">
        <is>
          <t>20g x 40개</t>
        </is>
      </c>
      <c r="G28" t="inlineStr">
        <is>
          <t>박스</t>
        </is>
      </c>
      <c r="H28" t="n">
        <v>43600</v>
      </c>
      <c r="I28" t="n">
        <v>1090</v>
      </c>
      <c r="J28" t="inlineStr">
        <is>
          <t>아몬드가루 20%, 설탕 18%, 난백액 18%, 밀5%, 정제수 1%,천연향료,포도당,팜올레인유,식물성크림,식용색소,캬라멜페이스트</t>
        </is>
      </c>
      <c r="K28" t="inlineStr"/>
      <c r="L28" t="inlineStr"/>
      <c r="M28" t="inlineStr">
        <is>
          <t>①②⑤⑥</t>
        </is>
      </c>
      <c r="N28" t="inlineStr">
        <is>
          <t>O</t>
        </is>
      </c>
      <c r="O28" t="inlineStr">
        <is>
          <t>과세</t>
        </is>
      </c>
      <c r="P28" t="n">
        <v>1</v>
      </c>
      <c r="Q28" t="inlineStr">
        <is>
          <t>12개월</t>
        </is>
      </c>
      <c r="R28" t="inlineStr">
        <is>
          <t>-18℃ 이하
에서 
냉동 보관</t>
        </is>
      </c>
    </row>
    <row r="29">
      <c r="A29" t="inlineStr">
        <is>
          <t>신제품</t>
        </is>
      </c>
      <c r="B29" t="inlineStr"/>
      <c r="C29" t="inlineStr">
        <is>
          <t>레드벨벳</t>
        </is>
      </c>
      <c r="D29" t="inlineStr"/>
      <c r="E29" t="inlineStr">
        <is>
          <t>800g</t>
        </is>
      </c>
      <c r="F29" t="inlineStr">
        <is>
          <t>20g x 40개</t>
        </is>
      </c>
      <c r="G29" t="inlineStr">
        <is>
          <t>박스</t>
        </is>
      </c>
      <c r="H29" t="n">
        <v>43600</v>
      </c>
      <c r="I29" t="n">
        <v>1090</v>
      </c>
      <c r="J29" t="inlineStr">
        <is>
          <t>아몬드가루 20%, 설탕 18%, 난백액 18%, 밀5%, 정제수 1%,천연향료,포도당,팜올레인유,식물성크림,혼합분유,버터,생크림,코코아파우더,크림치즈</t>
        </is>
      </c>
      <c r="K29" t="inlineStr"/>
      <c r="L29" t="inlineStr"/>
      <c r="M29" t="inlineStr">
        <is>
          <t>①②⑤⑥</t>
        </is>
      </c>
      <c r="N29" t="inlineStr">
        <is>
          <t>O</t>
        </is>
      </c>
      <c r="O29" t="inlineStr">
        <is>
          <t>과세</t>
        </is>
      </c>
      <c r="P29" t="n">
        <v>1</v>
      </c>
      <c r="Q29" t="inlineStr">
        <is>
          <t>12개월</t>
        </is>
      </c>
      <c r="R29" t="inlineStr">
        <is>
          <t>-18℃ 이하
에서 
냉동 보관</t>
        </is>
      </c>
    </row>
    <row r="30">
      <c r="A30" t="inlineStr">
        <is>
          <t>신제품</t>
        </is>
      </c>
      <c r="B30" t="inlineStr"/>
      <c r="C30" t="inlineStr">
        <is>
          <t>친구야 사랑해(빨간하트마카롱)(개별포장)
-★초록나무 ONLY ONE★</t>
        </is>
      </c>
      <c r="D30" t="inlineStr"/>
      <c r="E30" t="inlineStr">
        <is>
          <t>900g</t>
        </is>
      </c>
      <c r="F30" t="inlineStr">
        <is>
          <t>30gX30개</t>
        </is>
      </c>
      <c r="G30" t="inlineStr">
        <is>
          <t>박스</t>
        </is>
      </c>
      <c r="H30" t="n">
        <v>46300</v>
      </c>
      <c r="I30" t="n">
        <v>1543</v>
      </c>
      <c r="J30" t="inlineStr">
        <is>
          <t>아몬드가루 20%, 설탕 18%, 난백액 18%, 밀5%, 정제수 1%,천연향료,포도당,팜올레인유,식물성크림,식용색소,초콜릿
-공급시기 : 상시판매</t>
        </is>
      </c>
      <c r="K30" t="inlineStr"/>
      <c r="L30" t="inlineStr"/>
      <c r="M30" t="inlineStr">
        <is>
          <t>①②⑤⑥</t>
        </is>
      </c>
      <c r="N30" t="inlineStr">
        <is>
          <t>O</t>
        </is>
      </c>
      <c r="O30" t="inlineStr">
        <is>
          <t>과세</t>
        </is>
      </c>
      <c r="P30" t="n">
        <v>1</v>
      </c>
      <c r="Q30" t="inlineStr">
        <is>
          <t>12개월</t>
        </is>
      </c>
      <c r="R30" t="inlineStr">
        <is>
          <t>-18℃ 이하
에서 
냉동 보관</t>
        </is>
      </c>
    </row>
    <row r="31">
      <c r="A31" t="inlineStr">
        <is>
          <t>신제품</t>
        </is>
      </c>
      <c r="B31" t="inlineStr"/>
      <c r="C31" t="inlineStr">
        <is>
          <t>쫀득꾸덕 꿀약과바닐라(개별포장)
-★초록나무 ONLY ONE★</t>
        </is>
      </c>
      <c r="D31" t="inlineStr"/>
      <c r="E31" t="inlineStr">
        <is>
          <t>900g</t>
        </is>
      </c>
      <c r="F31" t="inlineStr">
        <is>
          <t>30gX30개</t>
        </is>
      </c>
      <c r="G31" t="inlineStr">
        <is>
          <t>박스</t>
        </is>
      </c>
      <c r="H31" t="n">
        <v>46300</v>
      </c>
      <c r="I31" t="n">
        <v>1543</v>
      </c>
      <c r="J31" t="inlineStr">
        <is>
          <t>아몬드가루 20%, 설탕 18%, 난백액 18%, 밀5%, 정제수 1%,천연향료,포도당,팜올레인유,식물성크림,식용색소,바닐라페이스트,물엿
-공급시기 : 상시판매</t>
        </is>
      </c>
      <c r="K31" t="inlineStr"/>
      <c r="L31" t="inlineStr"/>
      <c r="M31" t="inlineStr">
        <is>
          <t>①②⑤⑥</t>
        </is>
      </c>
      <c r="N31" t="inlineStr">
        <is>
          <t>O</t>
        </is>
      </c>
      <c r="O31" t="inlineStr">
        <is>
          <t>과세</t>
        </is>
      </c>
      <c r="P31" t="n">
        <v>1</v>
      </c>
      <c r="Q31" t="inlineStr">
        <is>
          <t>12개월</t>
        </is>
      </c>
      <c r="R31" t="inlineStr">
        <is>
          <t>-18℃ 이하
에서 
냉동 보관</t>
        </is>
      </c>
    </row>
    <row r="32">
      <c r="A32" t="inlineStr">
        <is>
          <t>신제품</t>
        </is>
      </c>
      <c r="B32" t="inlineStr"/>
      <c r="C32" t="inlineStr">
        <is>
          <t>봄가득 벚꽃라떼(개별포장)-이벤트(봄)
-★초록나무 ONLY ONE★</t>
        </is>
      </c>
      <c r="D32" t="inlineStr"/>
      <c r="E32" t="inlineStr">
        <is>
          <t>900g</t>
        </is>
      </c>
      <c r="F32" t="inlineStr">
        <is>
          <t>30gX30개</t>
        </is>
      </c>
      <c r="G32" t="inlineStr">
        <is>
          <t>박스</t>
        </is>
      </c>
      <c r="H32" t="inlineStr">
        <is>
          <t>51400=&gt;48,400</t>
        </is>
      </c>
      <c r="I32" t="inlineStr">
        <is>
          <t>1,714=&gt;1,613</t>
        </is>
      </c>
      <c r="J32" t="inlineStr">
        <is>
          <t>아몬드가루 20%, 설탕 18%, 난백액 18%, 밀5%, 정제수 1%,천연향료,포도당,팜올레인유,식물성크림,식용색소,딸기농축분말,딸기향파우더
-공급시기 : 3월~4월</t>
        </is>
      </c>
      <c r="K32" t="inlineStr"/>
      <c r="L32" t="inlineStr"/>
      <c r="M32" t="inlineStr">
        <is>
          <t>①②⑤⑥</t>
        </is>
      </c>
      <c r="N32" t="inlineStr">
        <is>
          <t>O</t>
        </is>
      </c>
      <c r="O32" t="inlineStr">
        <is>
          <t>과세</t>
        </is>
      </c>
      <c r="P32" t="n">
        <v>1</v>
      </c>
      <c r="Q32" t="inlineStr">
        <is>
          <t>12개월</t>
        </is>
      </c>
      <c r="R32" t="inlineStr">
        <is>
          <t>-18℃ 이하
에서 
냉동 보관</t>
        </is>
      </c>
    </row>
    <row r="33">
      <c r="A33" t="inlineStr">
        <is>
          <t>신제품</t>
        </is>
      </c>
      <c r="B33" t="inlineStr"/>
      <c r="C33" t="inlineStr">
        <is>
          <t>딸기쿠키쉐이크마카롱(개별포장)-이벤트(새학기)
-★초록나무 ONLY ONE★</t>
        </is>
      </c>
      <c r="D33" t="inlineStr"/>
      <c r="E33" t="inlineStr">
        <is>
          <t>900g</t>
        </is>
      </c>
      <c r="F33" t="inlineStr">
        <is>
          <t>30gX30개</t>
        </is>
      </c>
      <c r="G33" t="inlineStr">
        <is>
          <t>박스</t>
        </is>
      </c>
      <c r="H33" t="inlineStr">
        <is>
          <t>52,600=&gt;50,300</t>
        </is>
      </c>
      <c r="I33" t="inlineStr">
        <is>
          <t>1,753=&gt;1,677</t>
        </is>
      </c>
      <c r="J33" t="inlineStr">
        <is>
          <t>아몬드가루 20%, 설탕 18%, 난백액 18%, 밀5%, 정제수 1%,천연향료,포도당,팜올레인유,식물성크림,식용색소,딸기농축분말,쿠키분말,딸기향 파우더
-공급시기 : 3월</t>
        </is>
      </c>
      <c r="K33" t="inlineStr"/>
      <c r="L33" t="inlineStr"/>
      <c r="M33" t="inlineStr">
        <is>
          <t>①②⑤⑥</t>
        </is>
      </c>
      <c r="N33" t="inlineStr">
        <is>
          <t>O</t>
        </is>
      </c>
      <c r="O33" t="inlineStr">
        <is>
          <t>과세</t>
        </is>
      </c>
      <c r="P33" t="n">
        <v>1</v>
      </c>
      <c r="Q33" t="inlineStr">
        <is>
          <t>12개월</t>
        </is>
      </c>
      <c r="R33" t="inlineStr">
        <is>
          <t>-18℃ 이하
에서 
냉동 보관</t>
        </is>
      </c>
    </row>
    <row r="34">
      <c r="A34" t="inlineStr">
        <is>
          <t>신제품</t>
        </is>
      </c>
      <c r="B34" t="inlineStr"/>
      <c r="C34" t="inlineStr">
        <is>
          <t>뻥이지롱(개별포장)-이벤트(만우절)
-★초록나무 ONLY ONE★</t>
        </is>
      </c>
      <c r="D34" t="inlineStr"/>
      <c r="E34" t="inlineStr">
        <is>
          <t>720g</t>
        </is>
      </c>
      <c r="F34" t="inlineStr">
        <is>
          <t>24gX30개</t>
        </is>
      </c>
      <c r="G34" t="inlineStr">
        <is>
          <t>박스</t>
        </is>
      </c>
      <c r="H34" t="inlineStr">
        <is>
          <t>48,600=&gt;45,700</t>
        </is>
      </c>
      <c r="I34" t="inlineStr">
        <is>
          <t>1,620=&gt;1,523</t>
        </is>
      </c>
      <c r="J34" t="inlineStr">
        <is>
          <t>아몬드가루 20%, 설탕 18%, 난백액 18%, 밀5%, 정제수 1%,천연향료,포도당,팜올레인유,식물성크림,식용색소,옥수수분말,우유분말,쌀라떼파우더(강냉이 토핑)
-공급시기 : 4월</t>
        </is>
      </c>
      <c r="K34" t="inlineStr"/>
      <c r="L34" t="inlineStr"/>
      <c r="M34" t="inlineStr">
        <is>
          <t>①②⑤⑥</t>
        </is>
      </c>
      <c r="N34" t="inlineStr">
        <is>
          <t>O</t>
        </is>
      </c>
      <c r="O34" t="inlineStr">
        <is>
          <t>과세</t>
        </is>
      </c>
      <c r="P34" t="n">
        <v>1</v>
      </c>
      <c r="Q34" t="inlineStr">
        <is>
          <t>12개월</t>
        </is>
      </c>
      <c r="R34" t="inlineStr">
        <is>
          <t>-18℃ 이하
에서 
냉동 보관</t>
        </is>
      </c>
    </row>
    <row r="35">
      <c r="A35" t="inlineStr">
        <is>
          <t>신제품</t>
        </is>
      </c>
      <c r="B35" t="inlineStr"/>
      <c r="C35" t="inlineStr">
        <is>
          <t>초록한그루마카롱(개별포장)-이벤트(식목일)
-★초록나무 ONLY ONE★</t>
        </is>
      </c>
      <c r="D35" t="inlineStr"/>
      <c r="E35" t="inlineStr">
        <is>
          <t>900g</t>
        </is>
      </c>
      <c r="F35" t="inlineStr">
        <is>
          <t>30gX30개</t>
        </is>
      </c>
      <c r="G35" t="inlineStr">
        <is>
          <t>박스</t>
        </is>
      </c>
      <c r="H35" t="inlineStr">
        <is>
          <t>51,400=&gt;4,8400</t>
        </is>
      </c>
      <c r="I35" t="inlineStr">
        <is>
          <t>1,713=&gt;1,613</t>
        </is>
      </c>
      <c r="J35" t="inlineStr">
        <is>
          <t>아몬드가루 20%, 설탕 18%, 난백액 18%, 밀5%, 정제수 1%,천연향료,포도당,팜올레인유,식물성크림,식용색소,멜론향파우더,비스킷
-공급시기 : 4월</t>
        </is>
      </c>
      <c r="K35" t="inlineStr"/>
      <c r="L35" t="inlineStr"/>
      <c r="M35" t="inlineStr">
        <is>
          <t>①②⑤⑥</t>
        </is>
      </c>
      <c r="N35" t="inlineStr">
        <is>
          <t>O</t>
        </is>
      </c>
      <c r="O35" t="inlineStr">
        <is>
          <t>과세</t>
        </is>
      </c>
      <c r="P35" t="n">
        <v>1</v>
      </c>
      <c r="Q35" t="inlineStr">
        <is>
          <t>12개월</t>
        </is>
      </c>
      <c r="R35" t="inlineStr">
        <is>
          <t>-18℃ 이하
에서 
냉동 보관</t>
        </is>
      </c>
    </row>
    <row r="36">
      <c r="A36" t="inlineStr">
        <is>
          <t>신제품</t>
        </is>
      </c>
      <c r="B36" t="inlineStr"/>
      <c r="C36" t="inlineStr">
        <is>
          <t>짜장마카롱(개별포장)-이벤트(블랙데이)
-★초록나무 ONLY ONE★</t>
        </is>
      </c>
      <c r="D36" t="inlineStr"/>
      <c r="E36" t="inlineStr">
        <is>
          <t>900g</t>
        </is>
      </c>
      <c r="F36" t="inlineStr">
        <is>
          <t>30gX30개</t>
        </is>
      </c>
      <c r="G36" t="inlineStr">
        <is>
          <t>박스</t>
        </is>
      </c>
      <c r="H36" t="inlineStr">
        <is>
          <t>54,700=&gt;52,300</t>
        </is>
      </c>
      <c r="I36" t="inlineStr">
        <is>
          <t>1,824=&gt;1,743</t>
        </is>
      </c>
      <c r="J36" t="inlineStr">
        <is>
          <t>아몬드가루 20%, 설탕 18%, 난백액 18%, 밀5%, 정제수 1%,천연향료,포도당,팜올레인유,식물성크림,식용색소,전통 짜장분말(짜장맛 마카롱)
-공급시기 : 4월</t>
        </is>
      </c>
      <c r="K36" t="inlineStr"/>
      <c r="L36" t="inlineStr"/>
      <c r="M36" t="inlineStr">
        <is>
          <t>①②⑤⑥</t>
        </is>
      </c>
      <c r="N36" t="inlineStr">
        <is>
          <t>O</t>
        </is>
      </c>
      <c r="O36" t="inlineStr">
        <is>
          <t>과세</t>
        </is>
      </c>
      <c r="P36" t="n">
        <v>1</v>
      </c>
      <c r="Q36" t="inlineStr">
        <is>
          <t>12개월</t>
        </is>
      </c>
      <c r="R36" t="inlineStr">
        <is>
          <t>-18℃ 이하
에서 
냉동 보관</t>
        </is>
      </c>
    </row>
    <row r="37">
      <c r="A37" t="inlineStr">
        <is>
          <t>신제품</t>
        </is>
      </c>
      <c r="B37" t="inlineStr"/>
      <c r="C37" t="inlineStr">
        <is>
          <t>카네이션마카롱(개별포장)-이벤트(어버이날,스승의날)
-★초록나무 ONLY ONE★</t>
        </is>
      </c>
      <c r="D37" t="inlineStr"/>
      <c r="E37" t="inlineStr">
        <is>
          <t>900g</t>
        </is>
      </c>
      <c r="F37" t="inlineStr">
        <is>
          <t>30gX30개</t>
        </is>
      </c>
      <c r="G37" t="inlineStr">
        <is>
          <t>박스</t>
        </is>
      </c>
      <c r="H37" t="n">
        <v>58600</v>
      </c>
      <c r="I37" t="n">
        <v>1953</v>
      </c>
      <c r="J37" t="inlineStr">
        <is>
          <t>아몬드가루 20%, 설탕 18%, 난백액 18%, 밀5%, 정제수 1%,천연향료,포도당,팜올레인유,식물성크림,식용색소,바닐라페이스트,초콜릿
-공급시기 : 5월</t>
        </is>
      </c>
      <c r="K37" t="inlineStr"/>
      <c r="L37" t="inlineStr"/>
      <c r="M37" t="inlineStr">
        <is>
          <t>①②⑤⑥</t>
        </is>
      </c>
      <c r="N37" t="inlineStr">
        <is>
          <t>O</t>
        </is>
      </c>
      <c r="O37" t="inlineStr">
        <is>
          <t>과세</t>
        </is>
      </c>
      <c r="P37" t="n">
        <v>1</v>
      </c>
      <c r="Q37" t="inlineStr">
        <is>
          <t>12개월</t>
        </is>
      </c>
      <c r="R37" t="inlineStr">
        <is>
          <t>-18℃ 이하
에서 
냉동 보관</t>
        </is>
      </c>
    </row>
    <row r="38">
      <c r="A38" t="inlineStr">
        <is>
          <t>신제품</t>
        </is>
      </c>
      <c r="B38" t="inlineStr"/>
      <c r="C38" t="inlineStr">
        <is>
          <t>초당옥수수바마카롱(개별포장)-이벤트(6.25기념일)
-★초록나무 ONLY ONE★</t>
        </is>
      </c>
      <c r="D38" t="inlineStr"/>
      <c r="E38" t="inlineStr">
        <is>
          <t>1.05g</t>
        </is>
      </c>
      <c r="F38" t="inlineStr">
        <is>
          <t>35gX30개</t>
        </is>
      </c>
      <c r="G38" t="inlineStr">
        <is>
          <t>박스</t>
        </is>
      </c>
      <c r="H38" t="n">
        <v>49400</v>
      </c>
      <c r="I38" t="n">
        <v>1646</v>
      </c>
      <c r="J38" t="inlineStr">
        <is>
          <t>아몬드가루 20%, 설탕 18%, 난백액 18%, 밀5%, 정제수 1%,천연향료,포도당,팜올레인유,식물성크림,식용색소,옥수수향파우더,콘소메시즈닝
-공급시기 : 6월</t>
        </is>
      </c>
      <c r="K38" t="inlineStr"/>
      <c r="L38" t="inlineStr"/>
      <c r="M38" t="inlineStr">
        <is>
          <t>①②⑤⑥</t>
        </is>
      </c>
      <c r="N38" t="inlineStr">
        <is>
          <t>O</t>
        </is>
      </c>
      <c r="O38" t="inlineStr">
        <is>
          <t>과세</t>
        </is>
      </c>
      <c r="P38" t="n">
        <v>1</v>
      </c>
      <c r="Q38" t="inlineStr">
        <is>
          <t>12개월</t>
        </is>
      </c>
      <c r="R38" t="inlineStr">
        <is>
          <t>-18℃ 이하
에서 
냉동 보관</t>
        </is>
      </c>
    </row>
    <row r="39">
      <c r="A39" t="inlineStr">
        <is>
          <t>신제품</t>
        </is>
      </c>
      <c r="B39" t="inlineStr"/>
      <c r="C39" t="inlineStr">
        <is>
          <t>리얼수박바마카롱(개별포장)-이벤트(복날)
-★초록나무 ONLY ONE★</t>
        </is>
      </c>
      <c r="D39" t="inlineStr"/>
      <c r="E39" t="inlineStr">
        <is>
          <t>1.05g</t>
        </is>
      </c>
      <c r="F39" t="inlineStr">
        <is>
          <t>35gX30개</t>
        </is>
      </c>
      <c r="G39" t="inlineStr">
        <is>
          <t>박스</t>
        </is>
      </c>
      <c r="H39" t="n">
        <v>52500</v>
      </c>
      <c r="I39" t="n">
        <v>1750</v>
      </c>
      <c r="J39" t="inlineStr">
        <is>
          <t>아몬드가루 20%, 설탕 18%, 난백액 18%, 밀5%, 정제수 1%,천연향료,포도당,팜올레인유,식물성크림,혼합분유,버터,생크림,수박향 파우더
-공급시기 : 7~8월</t>
        </is>
      </c>
      <c r="K39" t="inlineStr"/>
      <c r="L39" t="inlineStr"/>
      <c r="M39" t="inlineStr">
        <is>
          <t>①②⑤⑥</t>
        </is>
      </c>
      <c r="N39" t="inlineStr">
        <is>
          <t>O</t>
        </is>
      </c>
      <c r="O39" t="inlineStr">
        <is>
          <t>과세</t>
        </is>
      </c>
      <c r="P39" t="n">
        <v>1</v>
      </c>
      <c r="Q39" t="inlineStr">
        <is>
          <t>12개월</t>
        </is>
      </c>
      <c r="R39" t="inlineStr">
        <is>
          <t>-18℃ 이하
에서 
냉동 보관</t>
        </is>
      </c>
    </row>
    <row r="40">
      <c r="A40" t="inlineStr">
        <is>
          <t>신제품</t>
        </is>
      </c>
      <c r="B40" t="inlineStr"/>
      <c r="C40" t="inlineStr">
        <is>
          <t>[우리밀]골드바(팥앙금)
-★초록나무 ONLY ONE★</t>
        </is>
      </c>
      <c r="D40" t="inlineStr"/>
      <c r="E40" t="inlineStr">
        <is>
          <t>1kg</t>
        </is>
      </c>
      <c r="F40" t="inlineStr">
        <is>
          <t>1kg
(38개이상)</t>
        </is>
      </c>
      <c r="G40" t="inlineStr">
        <is>
          <t>봉</t>
        </is>
      </c>
      <c r="H40" t="n">
        <v>21500</v>
      </c>
      <c r="I40" t="n">
        <v>565</v>
      </c>
      <c r="J40" t="inlineStr">
        <is>
          <t>반죽(프리믹스&lt;우리밀58%,정백당, 마가린 ,대두유, 베이킹파우더, 정제염,바닐라향-1&gt;, 계란(국산), 우유, 고운팥앙금
【조리방법】오븐조리 : 180℃로 예열된 오븐에 3분 조리
가로/세로/두께 : 3cm/5.5cm/2.5cm</t>
        </is>
      </c>
      <c r="K40" t="inlineStr"/>
      <c r="L40" t="inlineStr">
        <is>
          <t xml:space="preserve">
【조리방법】오븐조리 : 180℃로 예열된 오븐에 3분 조리</t>
        </is>
      </c>
      <c r="M40" t="inlineStr">
        <is>
          <t>①②⑤⑥</t>
        </is>
      </c>
      <c r="N40" t="inlineStr">
        <is>
          <t>O</t>
        </is>
      </c>
      <c r="O40" t="inlineStr">
        <is>
          <t>과세</t>
        </is>
      </c>
      <c r="P40" t="n">
        <v>10</v>
      </c>
      <c r="Q40" t="inlineStr">
        <is>
          <t>12개월</t>
        </is>
      </c>
      <c r="R40" t="inlineStr">
        <is>
          <t>-18℃ 이하
에서 
냉동 보관</t>
        </is>
      </c>
    </row>
    <row r="41">
      <c r="A41" t="inlineStr">
        <is>
          <t>신제품</t>
        </is>
      </c>
      <c r="B41" t="inlineStr"/>
      <c r="C41" t="inlineStr">
        <is>
          <t>[우리밀]골드바(슈크림)
-★초록나무 ONLY ONE★</t>
        </is>
      </c>
      <c r="D41" t="inlineStr"/>
      <c r="E41" t="inlineStr">
        <is>
          <t>1kg</t>
        </is>
      </c>
      <c r="F41" t="inlineStr">
        <is>
          <t>1kg
(38개이상)</t>
        </is>
      </c>
      <c r="G41" t="inlineStr">
        <is>
          <t>봉</t>
        </is>
      </c>
      <c r="H41" t="n">
        <v>21500</v>
      </c>
      <c r="I41" t="n">
        <v>565</v>
      </c>
      <c r="J41" t="inlineStr">
        <is>
          <t>반죽(프리믹스&lt;우리밀58%,정백당,마가린, 대두유, 베이킹파우더, 정제염,바닐라향-1&gt;, 계란(국산), 우유, 커스타드크림
【조리방법】오븐조리 : 180℃로 예열된 오븐에 3분 조리
가로/세로/두께 : 3cm/5.5cm/2.5cm</t>
        </is>
      </c>
      <c r="K41" t="inlineStr"/>
      <c r="L41" t="inlineStr">
        <is>
          <t>【조리방법】오븐조리 : 180℃로 예열된 오븐에 3분 조리</t>
        </is>
      </c>
      <c r="M41" t="inlineStr">
        <is>
          <t>①②⑤⑥</t>
        </is>
      </c>
      <c r="N41" t="inlineStr">
        <is>
          <t>O</t>
        </is>
      </c>
      <c r="O41" t="inlineStr">
        <is>
          <t>과세</t>
        </is>
      </c>
      <c r="P41" t="n">
        <v>10</v>
      </c>
      <c r="Q41" t="inlineStr">
        <is>
          <t>12개월</t>
        </is>
      </c>
      <c r="R41" t="inlineStr">
        <is>
          <t>-18℃ 이하
에서 
냉동 보관</t>
        </is>
      </c>
    </row>
    <row r="42">
      <c r="A42" t="inlineStr">
        <is>
          <t>신제품</t>
        </is>
      </c>
      <c r="B42" t="inlineStr"/>
      <c r="C42" t="inlineStr">
        <is>
          <t>달콤한 크리스피 어니언 토스트</t>
        </is>
      </c>
      <c r="D42" t="inlineStr"/>
      <c r="E42" t="inlineStr">
        <is>
          <t>240g</t>
        </is>
      </c>
      <c r="F42" t="inlineStr">
        <is>
          <t>약40gX6개</t>
        </is>
      </c>
      <c r="G42" t="inlineStr">
        <is>
          <t>개</t>
        </is>
      </c>
      <c r="H42" t="n">
        <v>5900</v>
      </c>
      <c r="I42" t="n">
        <v>984</v>
      </c>
      <c r="J42" t="inlineStr">
        <is>
          <t>식빵53%, 백설탕13%, 마가린14%, 잡화청3%, 마요네즈2%, 파슬리1%, 튀긴양파9.1%, 어니언가루4.9%
[조리방법]오븐 180도 7분 조리 (관찰조리 및 냉동상태 조리)
가로/세로/대각선 : 10cm/10cm/15cm</t>
        </is>
      </c>
      <c r="K42" t="inlineStr"/>
      <c r="L42" t="inlineStr">
        <is>
          <t>[조리방법]오븐 180도 7분 조리 (관찰조리 및 냉동상태 조리)</t>
        </is>
      </c>
      <c r="M42" t="inlineStr">
        <is>
          <t>①②⑤⑥</t>
        </is>
      </c>
      <c r="N42" t="inlineStr">
        <is>
          <t>O</t>
        </is>
      </c>
      <c r="O42" t="inlineStr">
        <is>
          <t>과세</t>
        </is>
      </c>
      <c r="P42" t="n">
        <v>10</v>
      </c>
      <c r="Q42" t="inlineStr">
        <is>
          <t>9개월</t>
        </is>
      </c>
      <c r="R42" t="inlineStr">
        <is>
          <t>-18℃ 이하
에서 
냉동 보관</t>
        </is>
      </c>
    </row>
    <row r="43">
      <c r="A43" t="inlineStr">
        <is>
          <t>신제품</t>
        </is>
      </c>
      <c r="B43" t="inlineStr"/>
      <c r="C43" t="inlineStr">
        <is>
          <t>[초록나무]초코&amp;마쉬멜로 샌드위치토스트(냉동)
-★초록나무 ONLY ONE★</t>
        </is>
      </c>
      <c r="D43" t="inlineStr"/>
      <c r="E43" t="inlineStr">
        <is>
          <t>1,080kg</t>
        </is>
      </c>
      <c r="F43" t="inlineStr">
        <is>
          <t>약36gX30개</t>
        </is>
      </c>
      <c r="G43" t="inlineStr">
        <is>
          <t>봉</t>
        </is>
      </c>
      <c r="H43" t="n">
        <v>27800</v>
      </c>
      <c r="I43" t="n">
        <v>927</v>
      </c>
      <c r="J43" t="inlineStr">
        <is>
          <t>식빵68%(밀:외국산), 초코소스 14%, 마쉬멜로 18% 
【조리방법】오븐조리 : 180℃로 예열된 오븐에 3분 조리(앞뒤로 바삭해 질 수 있도록 1분 30초 후 뒤집어줌 )
▶제품 특성상 해동후 섭취를 추천함</t>
        </is>
      </c>
      <c r="K43" t="inlineStr"/>
      <c r="L43" t="inlineStr">
        <is>
          <t>【조리방법】오븐조리 : 180℃로 예열된 오븐에 3분 조리(앞뒤로 바삭해 질 수 있도록 1분 30초 후 뒤집어줌 )</t>
        </is>
      </c>
      <c r="M43" t="inlineStr">
        <is>
          <t>①②⑤⑥⑩
⑫⑮⑯⑱</t>
        </is>
      </c>
      <c r="N43" t="inlineStr">
        <is>
          <t>O</t>
        </is>
      </c>
      <c r="O43" t="inlineStr">
        <is>
          <t>과세</t>
        </is>
      </c>
      <c r="P43" t="n">
        <v>2</v>
      </c>
      <c r="Q43" t="inlineStr">
        <is>
          <t>12개월</t>
        </is>
      </c>
      <c r="R43" t="inlineStr">
        <is>
          <t>-18℃ 이하
에서 
냉동 보관</t>
        </is>
      </c>
    </row>
    <row r="44">
      <c r="A44" t="inlineStr">
        <is>
          <t>신제품</t>
        </is>
      </c>
      <c r="B44" t="inlineStr"/>
      <c r="C44" t="inlineStr">
        <is>
          <t>[초록나무]팥&amp;인절미 샌드위치토스트(냉동)
-★초록나무 ONLY ONE★</t>
        </is>
      </c>
      <c r="D44" t="inlineStr"/>
      <c r="E44" t="inlineStr">
        <is>
          <t>1.5kg</t>
        </is>
      </c>
      <c r="F44" t="inlineStr">
        <is>
          <t>약50gX30개</t>
        </is>
      </c>
      <c r="G44" t="inlineStr">
        <is>
          <t>봉</t>
        </is>
      </c>
      <c r="H44" t="n">
        <v>27800</v>
      </c>
      <c r="I44" t="n">
        <v>930</v>
      </c>
      <c r="J44" t="inlineStr">
        <is>
          <t>식빵50%(밀:외국산), 떡류(인절미) 35%, 팥앙금 15%(팥:중국산)
【조리방법】오븐조리 : 180℃로 예열된 오븐에 3분 조리(앞뒤로 바삭해 질 수 있도록 1분 30초 후 뒤집어줌 )</t>
        </is>
      </c>
      <c r="K44" t="inlineStr"/>
      <c r="L44" t="inlineStr">
        <is>
          <t>【조리방법】오븐조리 : 180℃로 예열된 오븐에 3분 조리(앞뒤로 바삭해 질 수 있도록 1분 30초 후 뒤집어줌 )</t>
        </is>
      </c>
      <c r="M44" t="inlineStr">
        <is>
          <t>①②⑤⑥⑩
⑫⑮⑯⑱</t>
        </is>
      </c>
      <c r="N44" t="inlineStr">
        <is>
          <t>O</t>
        </is>
      </c>
      <c r="O44" t="inlineStr">
        <is>
          <t>과세</t>
        </is>
      </c>
      <c r="P44" t="n">
        <v>2</v>
      </c>
      <c r="Q44" t="inlineStr">
        <is>
          <t>12개월</t>
        </is>
      </c>
      <c r="R44" t="inlineStr">
        <is>
          <t>-18℃ 이하
에서 
냉동 보관</t>
        </is>
      </c>
    </row>
    <row r="45">
      <c r="A45" t="inlineStr">
        <is>
          <t>신제품</t>
        </is>
      </c>
      <c r="B45" t="inlineStr"/>
      <c r="C45" t="inlineStr">
        <is>
          <t>[초록나무]햄치즈 샌드위치토스트(냉동)
-★초록나무 ONLY ONE★</t>
        </is>
      </c>
      <c r="D45" t="inlineStr"/>
      <c r="E45" t="inlineStr">
        <is>
          <t>1.5kg</t>
        </is>
      </c>
      <c r="F45" t="inlineStr">
        <is>
          <t>약50gX30개</t>
        </is>
      </c>
      <c r="G45" t="inlineStr">
        <is>
          <t>봉</t>
        </is>
      </c>
      <c r="H45" t="n">
        <v>31500</v>
      </c>
      <c r="I45" t="n">
        <v>1050</v>
      </c>
      <c r="J45" t="inlineStr">
        <is>
          <t>식빵50%(밀:외국산), 스모크햄슬라이스20%, 버터소스15%, 체다치즈12%, 케찹3%
【조리방법】오븐조리 : 180℃로 예열된 오븐에 3분 조리 (앞뒤로 바삭해 질 수 있도록 1분 30초 후 뒤집어줌 )</t>
        </is>
      </c>
      <c r="K45" t="inlineStr"/>
      <c r="L45" t="inlineStr">
        <is>
          <t>【조리방법】오븐조리 : 180℃로 예열된 오븐에 3분 조리 (앞뒤로 바삭해 질 수 있도록 1분 30초 후 뒤집어줌 )</t>
        </is>
      </c>
      <c r="M45" t="inlineStr">
        <is>
          <t>①②⑤⑥⑩
⑫⑮⑯⑱</t>
        </is>
      </c>
      <c r="N45" t="inlineStr">
        <is>
          <t>O</t>
        </is>
      </c>
      <c r="O45" t="inlineStr">
        <is>
          <t>과세</t>
        </is>
      </c>
      <c r="P45" t="n">
        <v>2</v>
      </c>
      <c r="Q45" t="inlineStr">
        <is>
          <t>12개월</t>
        </is>
      </c>
      <c r="R45" t="inlineStr">
        <is>
          <t>-18℃ 이하
에서 
냉동 보관</t>
        </is>
      </c>
    </row>
    <row r="46">
      <c r="A46" t="inlineStr">
        <is>
          <t>신제품</t>
        </is>
      </c>
      <c r="B46" t="inlineStr"/>
      <c r="C46" t="inlineStr">
        <is>
          <t>[초록나무]숯불불고기 샌드위치토스트(냉동)
-★초록나무 ONLY ONE★</t>
        </is>
      </c>
      <c r="D46" t="inlineStr"/>
      <c r="E46" t="inlineStr">
        <is>
          <t>1.95kg</t>
        </is>
      </c>
      <c r="F46" t="inlineStr">
        <is>
          <t>약65gX30개</t>
        </is>
      </c>
      <c r="G46" t="inlineStr">
        <is>
          <t>봉</t>
        </is>
      </c>
      <c r="H46" t="n">
        <v>45200</v>
      </c>
      <c r="I46" t="n">
        <v>1506</v>
      </c>
      <c r="J46"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46" t="inlineStr"/>
      <c r="L46" t="inlineStr">
        <is>
          <t>【조리방법】오븐조리 : 180℃로 예열된 오븐에 3분 조리 (앞뒤로 바삭해 질 수 있도록 1분 30초 후 뒤집어줌 )</t>
        </is>
      </c>
      <c r="M46" t="inlineStr">
        <is>
          <t>①②⑤⑥⑩
⑫⑬⑮⑯⑱</t>
        </is>
      </c>
      <c r="N46" t="inlineStr">
        <is>
          <t>O</t>
        </is>
      </c>
      <c r="O46" t="inlineStr">
        <is>
          <t>과세</t>
        </is>
      </c>
      <c r="P46" t="n">
        <v>2</v>
      </c>
      <c r="Q46" t="inlineStr">
        <is>
          <t>12개월</t>
        </is>
      </c>
      <c r="R46" t="inlineStr">
        <is>
          <t>-18℃ 이하
에서 
냉동 보관</t>
        </is>
      </c>
    </row>
    <row r="47">
      <c r="A47" t="inlineStr">
        <is>
          <t>신제품</t>
        </is>
      </c>
      <c r="B47" t="inlineStr"/>
      <c r="C47" t="inlineStr">
        <is>
          <t>[초록나무]피자 샌드위치토스트(냉동)
-★초록나무 ONLY ONE★</t>
        </is>
      </c>
      <c r="D47" t="inlineStr"/>
      <c r="E47" t="inlineStr">
        <is>
          <t>1.95kg</t>
        </is>
      </c>
      <c r="F47" t="inlineStr">
        <is>
          <t>약65gX30개</t>
        </is>
      </c>
      <c r="G47" t="inlineStr">
        <is>
          <t>봉</t>
        </is>
      </c>
      <c r="H47" t="n">
        <v>42900</v>
      </c>
      <c r="I47" t="n">
        <v>1430</v>
      </c>
      <c r="J47"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47" t="inlineStr"/>
      <c r="L47" t="inlineStr">
        <is>
          <t>【조리방법】오븐조리 : 180℃로 예열된 오븐에 3분 조리 (앞뒤로 바삭해 질 수 있도록 1분 30초 후 뒤집어줌 )</t>
        </is>
      </c>
      <c r="M47" t="inlineStr">
        <is>
          <t>①②⑤⑥⑩
⑫⑬⑮⑯⑱</t>
        </is>
      </c>
      <c r="N47" t="inlineStr">
        <is>
          <t>O</t>
        </is>
      </c>
      <c r="O47" t="inlineStr">
        <is>
          <t>과세</t>
        </is>
      </c>
      <c r="P47" t="n">
        <v>2</v>
      </c>
      <c r="Q47" t="inlineStr">
        <is>
          <t>12개월</t>
        </is>
      </c>
      <c r="R47" t="inlineStr">
        <is>
          <t>-18℃ 이하
에서 
냉동 보관</t>
        </is>
      </c>
    </row>
    <row r="48">
      <c r="A48" t="inlineStr">
        <is>
          <t>신제품</t>
        </is>
      </c>
      <c r="B48" t="inlineStr"/>
      <c r="C48" t="inlineStr">
        <is>
          <t>[국내산]한돈한우 미트볼스테이크(소스포함)</t>
        </is>
      </c>
      <c r="D48" t="inlineStr"/>
      <c r="E48" t="inlineStr">
        <is>
          <t>1.5kg</t>
        </is>
      </c>
      <c r="F48" t="inlineStr">
        <is>
          <t>1kg
(약25gX40개)
+소스500g</t>
        </is>
      </c>
      <c r="G48" t="inlineStr">
        <is>
          <t>봉</t>
        </is>
      </c>
      <c r="H48" t="n">
        <v>31300</v>
      </c>
      <c r="I48" t="inlineStr"/>
      <c r="J48" t="inlineStr">
        <is>
          <t xml:space="preserve">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t>
        </is>
      </c>
      <c r="K48" t="inlineStr">
        <is>
          <t>,미트볼사이즈 :35mm*35mm국내산 돼지와 국내산 한우사용(육함량42.1%),  미트볼 파스타,미트볼 핫도그,미트볼 리조또 등</t>
        </is>
      </c>
      <c r="L48" t="inlineStr">
        <is>
          <t>[조리방법]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M48" t="inlineStr">
        <is>
          <t>①②⑤⑥⑩
⑫⑮⑯⑱</t>
        </is>
      </c>
      <c r="N48" t="inlineStr">
        <is>
          <t>O</t>
        </is>
      </c>
      <c r="O48" t="inlineStr">
        <is>
          <t>과세</t>
        </is>
      </c>
      <c r="P48" t="n">
        <v>8</v>
      </c>
      <c r="Q48" t="inlineStr">
        <is>
          <t>12개월</t>
        </is>
      </c>
      <c r="R48" t="inlineStr">
        <is>
          <t>-18℃ 이하
에서 
냉동 보관</t>
        </is>
      </c>
    </row>
    <row r="49">
      <c r="A49" t="inlineStr">
        <is>
          <t>신제품</t>
        </is>
      </c>
      <c r="B49" t="inlineStr"/>
      <c r="C49" t="inlineStr">
        <is>
          <t>[초록나무]찰순대(통)</t>
        </is>
      </c>
      <c r="D49" t="inlineStr"/>
      <c r="E49" t="inlineStr">
        <is>
          <t>1kg</t>
        </is>
      </c>
      <c r="F49" t="inlineStr">
        <is>
          <t>1kg</t>
        </is>
      </c>
      <c r="G49" t="inlineStr">
        <is>
          <t>봉</t>
        </is>
      </c>
      <c r="H49" t="n">
        <v>8800</v>
      </c>
      <c r="I49" t="inlineStr"/>
      <c r="J49" t="inlineStr">
        <is>
          <t>당면(중국산)55%, 돈소창(국내산)20%, 돈혈(국내산)3.75%, 돈지방(국내산)3.75%, 양파(국내산),다시다,소금(국내산), 마늘(국내산), 생강(국내산),파(국내산),당근(중국산),전분,L-글루타민산나트륨,후추가루,떡류,복합조미식품</t>
        </is>
      </c>
      <c r="K49" t="inlineStr"/>
      <c r="L49" t="inlineStr"/>
      <c r="M49" t="inlineStr">
        <is>
          <t>②⑤⑥⑩⑯</t>
        </is>
      </c>
      <c r="N49" t="inlineStr">
        <is>
          <t>O</t>
        </is>
      </c>
      <c r="O49" t="inlineStr">
        <is>
          <t>과세</t>
        </is>
      </c>
      <c r="P49" t="n">
        <v>10</v>
      </c>
      <c r="Q49" t="inlineStr">
        <is>
          <t>30일</t>
        </is>
      </c>
      <c r="R49" t="inlineStr">
        <is>
          <t>냉장보관</t>
        </is>
      </c>
    </row>
    <row r="50">
      <c r="A50" t="inlineStr">
        <is>
          <t>신제품</t>
        </is>
      </c>
      <c r="B50" t="inlineStr"/>
      <c r="C50" t="inlineStr">
        <is>
          <t>[초록나무]찰순대(슬라이스)</t>
        </is>
      </c>
      <c r="D50" t="inlineStr"/>
      <c r="E50" t="inlineStr">
        <is>
          <t>1kg</t>
        </is>
      </c>
      <c r="F50" t="inlineStr">
        <is>
          <t>1kg</t>
        </is>
      </c>
      <c r="G50" t="inlineStr">
        <is>
          <t>봉</t>
        </is>
      </c>
      <c r="H50" t="n">
        <v>8800</v>
      </c>
      <c r="I50" t="inlineStr"/>
      <c r="J50" t="inlineStr">
        <is>
          <t>당면(중국산)55%, 돈소창(국내산)20%, 돈혈(국내산)3.75%, 돈지방(국내산)3.75%, 양파(국내산),다시다,소금(국내산), 마늘(국내산), 생강(국내산),파(국내산),당근(중국산),전분,L-글루타민산나트륨,후추가루,떡류,복합조미식품</t>
        </is>
      </c>
      <c r="K50" t="inlineStr"/>
      <c r="L50" t="inlineStr"/>
      <c r="M50" t="inlineStr">
        <is>
          <t>②⑤⑥⑩⑯</t>
        </is>
      </c>
      <c r="N50" t="inlineStr">
        <is>
          <t>O</t>
        </is>
      </c>
      <c r="O50" t="inlineStr">
        <is>
          <t>과세</t>
        </is>
      </c>
      <c r="P50" t="n">
        <v>10</v>
      </c>
      <c r="Q50" t="inlineStr">
        <is>
          <t>30일</t>
        </is>
      </c>
      <c r="R50" t="inlineStr">
        <is>
          <t>냉장보관</t>
        </is>
      </c>
    </row>
    <row r="51">
      <c r="A51" t="inlineStr">
        <is>
          <t>신제품</t>
        </is>
      </c>
      <c r="B51" t="inlineStr"/>
      <c r="C51" t="inlineStr">
        <is>
          <t>[초록나무]누드순대(슬라이스)</t>
        </is>
      </c>
      <c r="D51" t="inlineStr"/>
      <c r="E51" t="inlineStr">
        <is>
          <t>1kg</t>
        </is>
      </c>
      <c r="F51" t="inlineStr">
        <is>
          <t>1kg</t>
        </is>
      </c>
      <c r="G51" t="inlineStr">
        <is>
          <t>봉</t>
        </is>
      </c>
      <c r="H51" t="n">
        <v>9000</v>
      </c>
      <c r="I51" t="inlineStr"/>
      <c r="J51" t="inlineStr">
        <is>
          <t>당면60%(중국산),돼지피15%(국내산),돼지지방7.5%(국내산), 전분류4%(외국산), 다시다, 떡류,양파,정제소금,당근,마늘,L-글루타민산나트륨,생강,후추가루</t>
        </is>
      </c>
      <c r="K51" t="inlineStr"/>
      <c r="L51" t="inlineStr"/>
      <c r="M51" t="inlineStr">
        <is>
          <t>⑤⑩</t>
        </is>
      </c>
      <c r="N51" t="inlineStr">
        <is>
          <t>O</t>
        </is>
      </c>
      <c r="O51" t="inlineStr">
        <is>
          <t>과세</t>
        </is>
      </c>
      <c r="P51" t="n">
        <v>10</v>
      </c>
      <c r="Q51" t="inlineStr">
        <is>
          <t>30일</t>
        </is>
      </c>
      <c r="R51" t="inlineStr">
        <is>
          <t>냉장보관</t>
        </is>
      </c>
    </row>
    <row r="52">
      <c r="A52" t="inlineStr"/>
      <c r="B52" t="inlineStr"/>
      <c r="C52" t="inlineStr">
        <is>
          <t>김현철쉐프의우리밀크리스피통지파이80</t>
        </is>
      </c>
      <c r="D52" t="inlineStr">
        <is>
          <t>재고</t>
        </is>
      </c>
      <c r="E52" t="n">
        <v>0.8</v>
      </c>
      <c r="F52" t="inlineStr">
        <is>
          <t>80g*10개</t>
        </is>
      </c>
      <c r="G52" t="inlineStr">
        <is>
          <t>봉</t>
        </is>
      </c>
      <c r="H52" t="n">
        <v>15600</v>
      </c>
      <c r="I52" t="n">
        <v>1560</v>
      </c>
      <c r="J52" t="inlineStr">
        <is>
          <t>닭고기(가슴살:국내산)73%,우리밀3%,DH까스용배터믹스,라이스볼(국내산),혼합조미분말,고소한빵가루,라이스브레더크럼k</t>
        </is>
      </c>
      <c r="K52" t="inlineStr">
        <is>
          <t>라이스볼 함유제품
-바삭함
size: 13~15cm*9~10cm
두께: 0.7~1.2cm
(통가슴살이라 조금씩 차이가 있음)</t>
        </is>
      </c>
      <c r="L52" t="inlineStr">
        <is>
          <t>튀김조리
-175~180°C 에서 3~4분간 관찰조리</t>
        </is>
      </c>
      <c r="M52" t="inlineStr">
        <is>
          <t>1,2,5,6,15</t>
        </is>
      </c>
      <c r="N52" t="inlineStr">
        <is>
          <t>haccp</t>
        </is>
      </c>
      <c r="O52" t="inlineStr">
        <is>
          <t>과세</t>
        </is>
      </c>
      <c r="P52" t="n">
        <v>10</v>
      </c>
      <c r="Q52" t="inlineStr">
        <is>
          <t>9개월</t>
        </is>
      </c>
      <c r="R52" t="inlineStr">
        <is>
          <t>냉동</t>
        </is>
      </c>
    </row>
    <row r="53">
      <c r="A53" t="inlineStr"/>
      <c r="B53" t="inlineStr"/>
      <c r="C53" t="inlineStr">
        <is>
          <t>김현철쉐프의우리밀크리스피통지파이100</t>
        </is>
      </c>
      <c r="D53" t="inlineStr">
        <is>
          <t>재고</t>
        </is>
      </c>
      <c r="E53" t="n">
        <v>1</v>
      </c>
      <c r="F53" t="inlineStr">
        <is>
          <t>100g*10개</t>
        </is>
      </c>
      <c r="G53" t="inlineStr">
        <is>
          <t>봉</t>
        </is>
      </c>
      <c r="H53" t="n">
        <v>19400</v>
      </c>
      <c r="I53" t="n">
        <v>1940</v>
      </c>
      <c r="J53" t="inlineStr">
        <is>
          <t>닭고기(가슴살:국내산)73%,우리밀3%,DH까스용배터믹스,라이스볼(국내산),혼합조미분말,고소한빵가루,라이스브레더크럼k</t>
        </is>
      </c>
      <c r="K53" t="inlineStr">
        <is>
          <t>라이스볼 함유제품
-바삭함
size: 16.5cm*12.5cm
두께: 1~1.5cm
(통가슴살이라 조금씩 차이가 잇음</t>
        </is>
      </c>
      <c r="L53" t="inlineStr">
        <is>
          <t>튀김조리
-175~180°C 에서 3~4분간 관찰조리</t>
        </is>
      </c>
      <c r="M53" t="inlineStr">
        <is>
          <t>1,2,5,6,15</t>
        </is>
      </c>
      <c r="N53" t="inlineStr">
        <is>
          <t>haccp</t>
        </is>
      </c>
      <c r="O53" t="inlineStr">
        <is>
          <t>과세</t>
        </is>
      </c>
      <c r="P53" t="n">
        <v>10</v>
      </c>
      <c r="Q53" t="inlineStr">
        <is>
          <t>9개월</t>
        </is>
      </c>
      <c r="R53" t="inlineStr">
        <is>
          <t>냉동</t>
        </is>
      </c>
    </row>
    <row r="54">
      <c r="A54" t="inlineStr"/>
      <c r="B54" t="inlineStr"/>
      <c r="C54" t="inlineStr">
        <is>
          <t>김현철쉐프의우리밀숙성돈등심찹쌀꿔바로우</t>
        </is>
      </c>
      <c r="D54" t="inlineStr">
        <is>
          <t>재고</t>
        </is>
      </c>
      <c r="E54" t="n">
        <v>1</v>
      </c>
      <c r="F54" t="inlineStr">
        <is>
          <t>1kg</t>
        </is>
      </c>
      <c r="G54" t="inlineStr">
        <is>
          <t>봉</t>
        </is>
      </c>
      <c r="H54" t="n">
        <v>19700</v>
      </c>
      <c r="I54" t="inlineStr"/>
      <c r="J54" t="inlineStr">
        <is>
          <t>돼지고기(등심:국내산)52%,우리밀3%,찹쌀가루(국내산),DH믹스2,DH염지제2,디에이치배터믹스</t>
        </is>
      </c>
      <c r="K54" t="inlineStr">
        <is>
          <t>약18~24g
X43~53개</t>
        </is>
      </c>
      <c r="L54" t="inlineStr">
        <is>
          <t>튀김조리
-175~180°C 에서 3~4분간 관찰조리</t>
        </is>
      </c>
      <c r="M54" t="inlineStr">
        <is>
          <t>5,6,10,12,16</t>
        </is>
      </c>
      <c r="N54" t="inlineStr">
        <is>
          <t>haccp</t>
        </is>
      </c>
      <c r="O54" t="inlineStr">
        <is>
          <t>과세</t>
        </is>
      </c>
      <c r="P54" t="n">
        <v>10</v>
      </c>
      <c r="Q54" t="inlineStr">
        <is>
          <t>9개월</t>
        </is>
      </c>
      <c r="R54" t="inlineStr">
        <is>
          <t>냉동</t>
        </is>
      </c>
    </row>
    <row r="55">
      <c r="A55" t="inlineStr"/>
      <c r="B55" t="inlineStr"/>
      <c r="C55" t="inlineStr">
        <is>
          <t>[소스SET]김현철쉐프의우리밀숙성돈등심찹쌀꿔바로우
(5봉이상 발주가능)</t>
        </is>
      </c>
      <c r="D55" t="inlineStr"/>
      <c r="E55" t="n">
        <v>1</v>
      </c>
      <c r="F55" t="inlineStr">
        <is>
          <t>약 18 ~ 24g *43 ~ 53개</t>
        </is>
      </c>
      <c r="G55" t="inlineStr">
        <is>
          <t>봉</t>
        </is>
      </c>
      <c r="H55" t="n">
        <v>23800</v>
      </c>
      <c r="I55" t="n">
        <v>528</v>
      </c>
      <c r="J55" t="inlineStr">
        <is>
          <t>김현철쉐프의우리밀숙성돈등심찹쌀꿔바로우 : 돼지고기(등심:국내산)52%,우리밀3%,찹쌀가루(국내산) 외</t>
        </is>
      </c>
      <c r="K55" t="inlineStr">
        <is>
          <t xml:space="preserve">★ SET 구성 : 돈등심찹쌀꿔바로우(1kgX5봉) 주문시 
+THE건강한5無리얼스윗시트론소스1kg 제공 (봉당 소스200g)
입수량 : kg 당 약 18 ~ 24g , 43 ~ 53개 </t>
        </is>
      </c>
      <c r="L55" t="inlineStr">
        <is>
          <t xml:space="preserve">[튀김조리]
175 ~ 180 ℃ 에서 3~4분간 관찰 조리 </t>
        </is>
      </c>
      <c r="M55" t="inlineStr">
        <is>
          <t>5,6,10,12,16</t>
        </is>
      </c>
      <c r="N55" t="inlineStr"/>
      <c r="O55" t="inlineStr">
        <is>
          <t>과세</t>
        </is>
      </c>
      <c r="P55" t="n">
        <v>10</v>
      </c>
      <c r="Q55" t="inlineStr">
        <is>
          <t>9개월</t>
        </is>
      </c>
      <c r="R55" t="inlineStr">
        <is>
          <t>냉동</t>
        </is>
      </c>
    </row>
    <row r="56">
      <c r="A56" t="inlineStr"/>
      <c r="B56" t="inlineStr"/>
      <c r="C56" t="inlineStr">
        <is>
          <t>김현철쉐프의우리밀쫄깃구름숙성통등심탕수육</t>
        </is>
      </c>
      <c r="D56" t="inlineStr">
        <is>
          <t>재고</t>
        </is>
      </c>
      <c r="E56" t="n">
        <v>1</v>
      </c>
      <c r="F56" t="inlineStr">
        <is>
          <t>1kg</t>
        </is>
      </c>
      <c r="G56" t="inlineStr">
        <is>
          <t>봉</t>
        </is>
      </c>
      <c r="H56" t="n">
        <v>18800</v>
      </c>
      <c r="I56" t="inlineStr"/>
      <c r="J56" t="inlineStr">
        <is>
          <t>돼지고기(등심:국내산)52%,우리밀3%,DH믹스2,DH염지제2,디에이치배터믹스</t>
        </is>
      </c>
      <c r="K56" t="inlineStr">
        <is>
          <t>약13~16g
X60~75개</t>
        </is>
      </c>
      <c r="L56" t="inlineStr">
        <is>
          <t>튀김조리
-175~180°C 에서 3~4분간 관찰조리</t>
        </is>
      </c>
      <c r="M56" t="inlineStr">
        <is>
          <t>5,6,10,12,16</t>
        </is>
      </c>
      <c r="N56" t="inlineStr">
        <is>
          <t>haccp</t>
        </is>
      </c>
      <c r="O56" t="inlineStr">
        <is>
          <t>과세</t>
        </is>
      </c>
      <c r="P56" t="n">
        <v>10</v>
      </c>
      <c r="Q56" t="inlineStr">
        <is>
          <t>9개월</t>
        </is>
      </c>
      <c r="R56" t="inlineStr">
        <is>
          <t>냉동</t>
        </is>
      </c>
    </row>
    <row r="57">
      <c r="A57" t="inlineStr"/>
      <c r="B57" t="inlineStr"/>
      <c r="C57" t="inlineStr">
        <is>
          <t>[소스SET]김현철쉐프의우리밀쫄깃구름숙성통등심탕수육
(5봉이상 발주가능)</t>
        </is>
      </c>
      <c r="D57" t="inlineStr"/>
      <c r="E57" t="inlineStr">
        <is>
          <t>1kg</t>
        </is>
      </c>
      <c r="F57" t="inlineStr">
        <is>
          <t xml:space="preserve">개당 약 13~16g* 60~75개 </t>
        </is>
      </c>
      <c r="G57" t="inlineStr">
        <is>
          <t>봉</t>
        </is>
      </c>
      <c r="H57" t="n">
        <v>22900</v>
      </c>
      <c r="I57" t="n">
        <v>381</v>
      </c>
      <c r="J57" t="inlineStr">
        <is>
          <t>김현철쉐프의우리밀숙성돈등심찹쌀탕수육 : 돼지고기(등심:국내산)52%,우리밀3%,찹쌀가루(국내산) 외</t>
        </is>
      </c>
      <c r="K57" t="inlineStr">
        <is>
          <t xml:space="preserve">★ SET 구성 : 쫄깃구름숙성통등심탕수육(1kgX5봉) 주문시
+THE건강한5無리얼스윗시트론소스1kg 제공 (봉당 소스200g)
입수량 : 개당 약 13~16g, kg 당 60~75개 </t>
        </is>
      </c>
      <c r="L57" t="inlineStr">
        <is>
          <t xml:space="preserve">[튀김조리]
175 ~ 180 ℃ 에서 3~4분간 관찰 조리 </t>
        </is>
      </c>
      <c r="M57" t="inlineStr">
        <is>
          <t>5,6,10,12,16</t>
        </is>
      </c>
      <c r="N57" t="inlineStr"/>
      <c r="O57" t="inlineStr">
        <is>
          <t>과세</t>
        </is>
      </c>
      <c r="P57" t="n">
        <v>10</v>
      </c>
      <c r="Q57" t="inlineStr">
        <is>
          <t>9개월</t>
        </is>
      </c>
      <c r="R57" t="inlineStr">
        <is>
          <t>냉동</t>
        </is>
      </c>
    </row>
    <row r="58">
      <c r="A58" t="inlineStr"/>
      <c r="B58" t="inlineStr"/>
      <c r="C58" t="inlineStr">
        <is>
          <t>[우리밀]리얼미트볼(오븐용)</t>
        </is>
      </c>
      <c r="D58" t="inlineStr">
        <is>
          <t>재고</t>
        </is>
      </c>
      <c r="E58" t="n">
        <v>1</v>
      </c>
      <c r="F58" t="inlineStr">
        <is>
          <t>약10gX103±5개</t>
        </is>
      </c>
      <c r="G58" t="inlineStr">
        <is>
          <t>봉</t>
        </is>
      </c>
      <c r="H58" t="n">
        <v>11900</v>
      </c>
      <c r="I58" t="inlineStr"/>
      <c r="J58" t="inlineStr">
        <is>
          <t xml:space="preserve">돼지고기(국내산)66.22%,우리밀가루10%,두부,빵가루,불고기양념,양파,마늘,생강,당근 외
</t>
        </is>
      </c>
      <c r="K58" t="inlineStr"/>
      <c r="L58" t="inlineStr">
        <is>
          <t xml:space="preserve">오븐조리 200℃ 예열 후 180℃ 5~10분 관찰조리 </t>
        </is>
      </c>
      <c r="M58" t="inlineStr">
        <is>
          <t>5,6,10,16</t>
        </is>
      </c>
      <c r="N58" t="inlineStr">
        <is>
          <t>haccp</t>
        </is>
      </c>
      <c r="O58" t="inlineStr">
        <is>
          <t>과세</t>
        </is>
      </c>
      <c r="P58" t="n">
        <v>10</v>
      </c>
      <c r="Q58" t="inlineStr">
        <is>
          <t>12개월</t>
        </is>
      </c>
      <c r="R58" t="inlineStr">
        <is>
          <t>냉동</t>
        </is>
      </c>
    </row>
    <row r="59">
      <c r="A59" t="inlineStr"/>
      <c r="B59" t="inlineStr"/>
      <c r="C59" t="inlineStr">
        <is>
          <t>[우리밀]리얼통통순살치킨</t>
        </is>
      </c>
      <c r="D59" t="inlineStr">
        <is>
          <t>재고</t>
        </is>
      </c>
      <c r="E59" t="n">
        <v>1</v>
      </c>
      <c r="F59" t="inlineStr">
        <is>
          <t>약33gX32±2개</t>
        </is>
      </c>
      <c r="G59" t="inlineStr">
        <is>
          <t>봉</t>
        </is>
      </c>
      <c r="H59" t="n">
        <v>17900</v>
      </c>
      <c r="I59" t="inlineStr"/>
      <c r="J59" t="inlineStr">
        <is>
          <t xml:space="preserve">닭고기(국내산/안심) 60.4%, 우리밀 9.52%, 정제수 외
</t>
        </is>
      </c>
      <c r="K59" t="inlineStr"/>
      <c r="L59" t="inlineStr">
        <is>
          <t>170~180°C예열 후 약 3~4분간 유탕관찰조리</t>
        </is>
      </c>
      <c r="M59" t="inlineStr">
        <is>
          <t>2,5,6,15,16</t>
        </is>
      </c>
      <c r="N59" t="inlineStr">
        <is>
          <t>haccp</t>
        </is>
      </c>
      <c r="O59" t="inlineStr">
        <is>
          <t>과세</t>
        </is>
      </c>
      <c r="P59" t="n">
        <v>10</v>
      </c>
      <c r="Q59" t="inlineStr">
        <is>
          <t>12개월</t>
        </is>
      </c>
      <c r="R59" t="inlineStr">
        <is>
          <t>냉동</t>
        </is>
      </c>
    </row>
    <row r="60">
      <c r="A60" t="inlineStr"/>
      <c r="B60" t="inlineStr"/>
      <c r="C60" t="inlineStr">
        <is>
          <t>[우리밀]리얼깐풍기</t>
        </is>
      </c>
      <c r="D60" t="inlineStr">
        <is>
          <t>재고</t>
        </is>
      </c>
      <c r="E60" t="n">
        <v>1</v>
      </c>
      <c r="F60" t="inlineStr">
        <is>
          <t>약18gX55±3개</t>
        </is>
      </c>
      <c r="G60" t="inlineStr">
        <is>
          <t>봉</t>
        </is>
      </c>
      <c r="H60" t="n">
        <v>17900</v>
      </c>
      <c r="I60" t="inlineStr"/>
      <c r="J60" t="inlineStr">
        <is>
          <t xml:space="preserve">닭고기(국내산/안심) 60.4%, 우리밀 9.52%, 정제수 외
</t>
        </is>
      </c>
      <c r="K60" t="inlineStr">
        <is>
          <t>★추천소스 : THE건강한5無리얼스윗시트론소스★</t>
        </is>
      </c>
      <c r="L60" t="inlineStr">
        <is>
          <t>170~180°C예열 후 약 3~4분간 유탕관찰조리</t>
        </is>
      </c>
      <c r="M60" t="inlineStr">
        <is>
          <t>2,5,6,15,16</t>
        </is>
      </c>
      <c r="N60" t="inlineStr">
        <is>
          <t>haccp</t>
        </is>
      </c>
      <c r="O60" t="inlineStr">
        <is>
          <t>과세</t>
        </is>
      </c>
      <c r="P60" t="n">
        <v>10</v>
      </c>
      <c r="Q60" t="inlineStr">
        <is>
          <t>12개월</t>
        </is>
      </c>
      <c r="R60" t="inlineStr">
        <is>
          <t>냉동</t>
        </is>
      </c>
    </row>
    <row r="61">
      <c r="A61" t="inlineStr"/>
      <c r="B61" t="inlineStr"/>
      <c r="C61" t="inlineStr">
        <is>
          <t>[소스SET]우리밀리얼깐풍기(5봉이상 발주가능)</t>
        </is>
      </c>
      <c r="D61" t="inlineStr">
        <is>
          <t>SET</t>
        </is>
      </c>
      <c r="E61" t="n">
        <v>1</v>
      </c>
      <c r="F61" t="n">
        <v>1</v>
      </c>
      <c r="G61" t="inlineStr">
        <is>
          <t>봉</t>
        </is>
      </c>
      <c r="H61" t="n">
        <v>22500</v>
      </c>
      <c r="I61" t="n">
        <v>375</v>
      </c>
      <c r="J61" t="inlineStr">
        <is>
          <t>[우리밀]리얼깐풍기 : 닭고기(국내산/안심) 60.4%, 우리밀 9.52%, 정제수 외
THE건강한5無리얼스윗시트론소스1kg : 유기농설탕23.01%,유자청(국내산100%)7.67%,간마늘(국내산) 외</t>
        </is>
      </c>
      <c r="K61" t="inlineStr">
        <is>
          <t>★ SET구성 : [우리밀]리얼깐풍기 (1kgX5봉) 주문시+ THE건강한5無리얼스윗시트론소스 1kg 제공 (봉당 소스200g)
입수량 : kg 당 약18gX55±3개</t>
        </is>
      </c>
      <c r="L61" t="inlineStr">
        <is>
          <t xml:space="preserve">[튀김조리]
175 ~ 180 ℃ 에서 3~4분간 관찰 조리 </t>
        </is>
      </c>
      <c r="M61" t="inlineStr">
        <is>
          <t>2,5,6,15,16</t>
        </is>
      </c>
      <c r="N61" t="inlineStr"/>
      <c r="O61" t="inlineStr">
        <is>
          <t>과세</t>
        </is>
      </c>
      <c r="P61" t="inlineStr"/>
      <c r="Q61" t="inlineStr"/>
      <c r="R61" t="inlineStr"/>
    </row>
    <row r="62">
      <c r="A62" t="inlineStr"/>
      <c r="B62" t="inlineStr"/>
      <c r="C62" t="inlineStr">
        <is>
          <t>[우리쌀]리얼갈릭떡갈비(사각모양)</t>
        </is>
      </c>
      <c r="D62" t="inlineStr">
        <is>
          <t>재고</t>
        </is>
      </c>
      <c r="E62" t="n">
        <v>1</v>
      </c>
      <c r="F62" t="inlineStr">
        <is>
          <t>약20gX50개</t>
        </is>
      </c>
      <c r="G62" t="inlineStr">
        <is>
          <t>봉</t>
        </is>
      </c>
      <c r="H62" t="n">
        <v>15700</v>
      </c>
      <c r="I62" t="inlineStr"/>
      <c r="J62" t="inlineStr">
        <is>
          <t>돼지고기갈비살(국내산)33.95%, 돼지고기정육(국내산)29.33%, 돼지고기지방(국내산)8.06%, 떡(국내산쌀99%)4.14%, 마늘2.99% 외</t>
        </is>
      </c>
      <c r="K62" t="inlineStr"/>
      <c r="L62" t="inlineStr">
        <is>
          <t>냉동상태로 식용유 두르고 중불 4~6분 팬조리</t>
        </is>
      </c>
      <c r="M62" t="inlineStr">
        <is>
          <t>2,5,6,10,16,18</t>
        </is>
      </c>
      <c r="N62" t="inlineStr">
        <is>
          <t>haccp</t>
        </is>
      </c>
      <c r="O62" t="inlineStr">
        <is>
          <t>과세</t>
        </is>
      </c>
      <c r="P62" t="n">
        <v>10</v>
      </c>
      <c r="Q62" t="inlineStr">
        <is>
          <t>9개월</t>
        </is>
      </c>
      <c r="R62" t="inlineStr">
        <is>
          <t>냉동</t>
        </is>
      </c>
    </row>
    <row r="63">
      <c r="A63" t="inlineStr"/>
      <c r="B63" t="inlineStr"/>
      <c r="C63" t="inlineStr">
        <is>
          <t>리얼비건함박스테이크(소스포함) 
-★초록나무 ONLY ONE★</t>
        </is>
      </c>
      <c r="D63" t="inlineStr">
        <is>
          <t>재고</t>
        </is>
      </c>
      <c r="E63" t="n">
        <v>1</v>
      </c>
      <c r="F63" t="inlineStr">
        <is>
          <t>1kg</t>
        </is>
      </c>
      <c r="G63" t="inlineStr">
        <is>
          <t>봉</t>
        </is>
      </c>
      <c r="H63" t="inlineStr">
        <is>
          <t>29,500=&gt;26,000</t>
        </is>
      </c>
      <c r="I63" t="inlineStr"/>
      <c r="J63" t="inlineStr">
        <is>
          <t xml:space="preserve">올가니카비건함박패티[두류가공품A,채종유,양파,야자유,두류가공품B]올가니카비건함박소스[레벤우스타소스,레드와인,정백당,토마토페이스트,고과당]
</t>
        </is>
      </c>
      <c r="K63" t="inlineStr">
        <is>
          <t>[비건함박패티80gX10개+비건함박소스200g]</t>
        </is>
      </c>
      <c r="L63" t="inlineStr">
        <is>
          <t xml:space="preserve">【조리방법】오븐조리 : 180℃에서 3~4분 조리한 뒤, 뒤집어서 다시 3~4분간조리(중탕가능) </t>
        </is>
      </c>
      <c r="M63" t="inlineStr">
        <is>
          <t>5,6,12,13</t>
        </is>
      </c>
      <c r="N63" t="inlineStr">
        <is>
          <t>haccp</t>
        </is>
      </c>
      <c r="O63" t="inlineStr">
        <is>
          <t>과세</t>
        </is>
      </c>
      <c r="P63" t="n">
        <v>20</v>
      </c>
      <c r="Q63" t="inlineStr">
        <is>
          <t>12개월</t>
        </is>
      </c>
      <c r="R63" t="inlineStr">
        <is>
          <t>냉동</t>
        </is>
      </c>
    </row>
    <row r="64">
      <c r="A64" t="inlineStr"/>
      <c r="B64" t="inlineStr"/>
      <c r="C64" t="inlineStr">
        <is>
          <t>리얼비건미트볼(소스포함)
-★초록나무 ONLY ONE★</t>
        </is>
      </c>
      <c r="D64" t="inlineStr">
        <is>
          <t>재고</t>
        </is>
      </c>
      <c r="E64" t="n">
        <v>1</v>
      </c>
      <c r="F64" t="inlineStr">
        <is>
          <t>1kg</t>
        </is>
      </c>
      <c r="G64" t="inlineStr">
        <is>
          <t>봉</t>
        </is>
      </c>
      <c r="H64" t="n">
        <v>29500</v>
      </c>
      <c r="I64" t="inlineStr"/>
      <c r="J64" t="inlineStr">
        <is>
          <t xml:space="preserve">올가니카브라잇벨리플랜트볼[두류가공품1,채종유,양파,야자유,두류가공품2],올가니카비건토마토소스[토마토다이스,토마토페이스트,양파,당근,샐러리]
</t>
        </is>
      </c>
      <c r="K64" t="inlineStr">
        <is>
          <t>[비건미트볼약12gX약60개+비건토마토소스300g]</t>
        </is>
      </c>
      <c r="L64" t="inlineStr">
        <is>
          <t>【조리방법】오븐조리 : 180℃에서 3~4분 관찰조리(중탕가능)</t>
        </is>
      </c>
      <c r="M64" t="inlineStr">
        <is>
          <t>5,12</t>
        </is>
      </c>
      <c r="N64" t="inlineStr">
        <is>
          <t>haccp</t>
        </is>
      </c>
      <c r="O64" t="inlineStr">
        <is>
          <t>과세</t>
        </is>
      </c>
      <c r="P64" t="n">
        <v>20</v>
      </c>
      <c r="Q64" t="inlineStr">
        <is>
          <t>12개월</t>
        </is>
      </c>
      <c r="R64" t="inlineStr">
        <is>
          <t>냉동</t>
        </is>
      </c>
    </row>
    <row r="65">
      <c r="A65" t="inlineStr"/>
      <c r="B65" t="inlineStr"/>
      <c r="C65" t="inlineStr">
        <is>
          <t>[국내산]수제통등심돈까스(냉장)
-(행사가적용3월~8월까지)</t>
        </is>
      </c>
      <c r="D65" t="inlineStr">
        <is>
          <t>일배</t>
        </is>
      </c>
      <c r="E65" t="n">
        <v>0.08</v>
      </c>
      <c r="F65" t="inlineStr">
        <is>
          <t>80g</t>
        </is>
      </c>
      <c r="G65" t="inlineStr">
        <is>
          <t>개</t>
        </is>
      </c>
      <c r="H65" t="inlineStr"/>
      <c r="I65" t="n">
        <v>2000</v>
      </c>
      <c r="J65" t="inlineStr">
        <is>
          <t xml:space="preserve">돼지고기62%[(통등심.국내산)],빵가루20%,베타믹스18%
</t>
        </is>
      </c>
      <c r="K65" t="inlineStr"/>
      <c r="L65" t="inlineStr">
        <is>
          <t>【조리방법】튀김조리 : 약 180℃에서 3~4분 노릇하게 튀겨서 조리</t>
        </is>
      </c>
      <c r="M65" t="inlineStr">
        <is>
          <t>2,5,6,10</t>
        </is>
      </c>
      <c r="N65" t="inlineStr">
        <is>
          <t>haccp</t>
        </is>
      </c>
      <c r="O65" t="inlineStr">
        <is>
          <t>과세</t>
        </is>
      </c>
      <c r="P65" t="n">
        <v>48</v>
      </c>
      <c r="Q65" t="inlineStr">
        <is>
          <t>7일</t>
        </is>
      </c>
      <c r="R65" t="inlineStr">
        <is>
          <t>냉장</t>
        </is>
      </c>
    </row>
    <row r="66">
      <c r="A66" t="inlineStr"/>
      <c r="B66" t="inlineStr"/>
      <c r="C66" t="inlineStr">
        <is>
          <t>[국내산]수제통등심돈까스(냉장)
-(행사가적용3월~8월까지)</t>
        </is>
      </c>
      <c r="D66" t="inlineStr">
        <is>
          <t>일배</t>
        </is>
      </c>
      <c r="E66" t="n">
        <v>0.1</v>
      </c>
      <c r="F66" t="inlineStr">
        <is>
          <t>100g</t>
        </is>
      </c>
      <c r="G66" t="inlineStr">
        <is>
          <t>개</t>
        </is>
      </c>
      <c r="H66" t="inlineStr"/>
      <c r="I66" t="n">
        <v>2300</v>
      </c>
      <c r="J66" t="inlineStr">
        <is>
          <t xml:space="preserve">돼지고기62%[(통등심.국내산)],빵가루20%,베타믹스18%
</t>
        </is>
      </c>
      <c r="K66" t="inlineStr"/>
      <c r="L66" t="inlineStr">
        <is>
          <t>【조리방법】튀김조리 : 약 180℃에서 3~4분 노릇하게 튀겨서 조리</t>
        </is>
      </c>
      <c r="M66" t="inlineStr">
        <is>
          <t>2,5,6,10</t>
        </is>
      </c>
      <c r="N66" t="inlineStr">
        <is>
          <t>haccp</t>
        </is>
      </c>
      <c r="O66" t="inlineStr">
        <is>
          <t>과세</t>
        </is>
      </c>
      <c r="P66" t="n">
        <v>48</v>
      </c>
      <c r="Q66" t="inlineStr">
        <is>
          <t>7일</t>
        </is>
      </c>
      <c r="R66" t="inlineStr">
        <is>
          <t>냉장</t>
        </is>
      </c>
    </row>
    <row r="67">
      <c r="A67" t="inlineStr"/>
      <c r="B67" t="inlineStr"/>
      <c r="C67" t="inlineStr">
        <is>
          <t>[국내산]수제치즈돈까스(냉장)
-(행사가적용3월~8월까지)</t>
        </is>
      </c>
      <c r="D67" t="inlineStr">
        <is>
          <t>일배</t>
        </is>
      </c>
      <c r="E67" t="n">
        <v>0.08</v>
      </c>
      <c r="F67" t="inlineStr">
        <is>
          <t>80g</t>
        </is>
      </c>
      <c r="G67" t="inlineStr">
        <is>
          <t>개</t>
        </is>
      </c>
      <c r="H67" t="inlineStr"/>
      <c r="I67" t="n">
        <v>2400</v>
      </c>
      <c r="J67" t="inlineStr">
        <is>
          <t xml:space="preserve">돼지고기53%[(통등심.국내산)],빵가루18%,자연치즈14%,베타믹스15%
</t>
        </is>
      </c>
      <c r="K67" t="inlineStr"/>
      <c r="L67" t="inlineStr">
        <is>
          <t>【조리방법】튀김조리 : 약 180℃에서 3~4분 노릇하게 튀겨서 조리</t>
        </is>
      </c>
      <c r="M67" t="inlineStr">
        <is>
          <t>2,5,6,10</t>
        </is>
      </c>
      <c r="N67" t="inlineStr">
        <is>
          <t>haccp</t>
        </is>
      </c>
      <c r="O67" t="inlineStr">
        <is>
          <t>과세</t>
        </is>
      </c>
      <c r="P67" t="n">
        <v>48</v>
      </c>
      <c r="Q67" t="inlineStr">
        <is>
          <t>7일</t>
        </is>
      </c>
      <c r="R67" t="inlineStr">
        <is>
          <t>냉장</t>
        </is>
      </c>
    </row>
    <row r="68">
      <c r="A68" t="inlineStr"/>
      <c r="B68" t="inlineStr"/>
      <c r="C68" t="inlineStr">
        <is>
          <t>[국내산]수제치즈돈까스(냉장)
-(행사가적용3월~8월까지)</t>
        </is>
      </c>
      <c r="D68" t="inlineStr">
        <is>
          <t>일배</t>
        </is>
      </c>
      <c r="E68" t="n">
        <v>0.11</v>
      </c>
      <c r="F68" t="inlineStr">
        <is>
          <t>110g</t>
        </is>
      </c>
      <c r="G68" t="inlineStr">
        <is>
          <t>개</t>
        </is>
      </c>
      <c r="H68" t="inlineStr"/>
      <c r="I68" t="n">
        <v>2600</v>
      </c>
      <c r="J68" t="inlineStr">
        <is>
          <t xml:space="preserve">돼지고기53%[(통등심.국내산)],빵가루18%,자연치즈14%,베타믹스15%
</t>
        </is>
      </c>
      <c r="K68" t="inlineStr"/>
      <c r="L68" t="inlineStr">
        <is>
          <t>【조리방법】튀김조리 : 약 180℃에서 3~4분 노릇하게 튀겨서 조리</t>
        </is>
      </c>
      <c r="M68" t="inlineStr">
        <is>
          <t>2,5,6,10</t>
        </is>
      </c>
      <c r="N68" t="inlineStr">
        <is>
          <t>haccp</t>
        </is>
      </c>
      <c r="O68" t="inlineStr">
        <is>
          <t>과세</t>
        </is>
      </c>
      <c r="P68" t="n">
        <v>48</v>
      </c>
      <c r="Q68" t="inlineStr">
        <is>
          <t>7일</t>
        </is>
      </c>
      <c r="R68" t="inlineStr">
        <is>
          <t>냉장</t>
        </is>
      </c>
    </row>
    <row r="69">
      <c r="A69" t="inlineStr"/>
      <c r="B69" t="inlineStr"/>
      <c r="C69" t="inlineStr">
        <is>
          <t>[국내산]수제통등심돈까스(냉장)(소스30%지원)
[48개 이상 발주시 지원]-(행사가적용3월~8월까지)</t>
        </is>
      </c>
      <c r="D69" t="inlineStr">
        <is>
          <t>일배</t>
        </is>
      </c>
      <c r="E69" t="n">
        <v>0.08</v>
      </c>
      <c r="F69" t="inlineStr">
        <is>
          <t>80g</t>
        </is>
      </c>
      <c r="G69" t="inlineStr">
        <is>
          <t>개</t>
        </is>
      </c>
      <c r="H69" t="inlineStr"/>
      <c r="I69" t="n">
        <v>2200</v>
      </c>
      <c r="J69" t="inlineStr">
        <is>
          <t xml:space="preserve">돼지고기62%[(통등심.국내산)],빵가루20%,베타믹스18%
(소스30%지원) : 통깨돈까스소스(토마토케찹32.4%,우스타소스4.46%,설탕,통깨 외)
</t>
        </is>
      </c>
      <c r="K69" t="inlineStr">
        <is>
          <t>(소스30%지원) : 통깨돈까스소스(토마토케찹32.4%,우스타소스4.46%,설탕,통깨 외)</t>
        </is>
      </c>
      <c r="L69" t="inlineStr">
        <is>
          <t>【조리방법】튀김조리 : 약 180℃에서 3~4분 노릇하게 튀겨서 조리</t>
        </is>
      </c>
      <c r="M69" t="inlineStr">
        <is>
          <t>2,4,5,6,10,12,13,15,16,18</t>
        </is>
      </c>
      <c r="N69" t="inlineStr">
        <is>
          <t>haccp</t>
        </is>
      </c>
      <c r="O69" t="inlineStr">
        <is>
          <t>과세</t>
        </is>
      </c>
      <c r="P69" t="n">
        <v>48</v>
      </c>
      <c r="Q69" t="inlineStr">
        <is>
          <t>7일</t>
        </is>
      </c>
      <c r="R69" t="inlineStr">
        <is>
          <t>냉장</t>
        </is>
      </c>
    </row>
    <row r="70">
      <c r="A70" t="inlineStr"/>
      <c r="B70" t="inlineStr"/>
      <c r="C70" t="inlineStr">
        <is>
          <t>[국내산]수제통등심돈까스(냉장)(소스30%지원)
[48개 이상 발주시 지원]-(행사가적용3월~8월까지)</t>
        </is>
      </c>
      <c r="D70" t="inlineStr">
        <is>
          <t>일배</t>
        </is>
      </c>
      <c r="E70" t="n">
        <v>0.1</v>
      </c>
      <c r="F70" t="inlineStr">
        <is>
          <t>100g</t>
        </is>
      </c>
      <c r="G70" t="inlineStr">
        <is>
          <t>개</t>
        </is>
      </c>
      <c r="H70" t="inlineStr"/>
      <c r="I70" t="n">
        <v>2500</v>
      </c>
      <c r="J70" t="inlineStr">
        <is>
          <t xml:space="preserve">돼지고기62%[(통등심.국내산)],빵가루20%,베타믹스18%
(소스30%지원) : 통깨돈까스소스(토마토케찹32.4%,우스타소스4.46%,설탕,통깨 외)
</t>
        </is>
      </c>
      <c r="K70" t="inlineStr">
        <is>
          <t>(소스30%지원) : 통깨돈까스소스(토마토케찹32.4%,우스타소스4.46%,설탕,통깨 외)</t>
        </is>
      </c>
      <c r="L70" t="inlineStr">
        <is>
          <t>【조리방법】튀김조리 : 약 180℃에서 3~4분 노릇하게 튀겨서 조리</t>
        </is>
      </c>
      <c r="M70" t="inlineStr">
        <is>
          <t>2,4,5,6,10,12,13,15,16,18</t>
        </is>
      </c>
      <c r="N70" t="inlineStr">
        <is>
          <t>haccp</t>
        </is>
      </c>
      <c r="O70" t="inlineStr">
        <is>
          <t>과세</t>
        </is>
      </c>
      <c r="P70" t="n">
        <v>48</v>
      </c>
      <c r="Q70" t="inlineStr">
        <is>
          <t>7일</t>
        </is>
      </c>
      <c r="R70" t="inlineStr">
        <is>
          <t>냉장</t>
        </is>
      </c>
    </row>
    <row r="71">
      <c r="A71" t="inlineStr"/>
      <c r="B71" t="inlineStr"/>
      <c r="C71" t="inlineStr">
        <is>
          <t>[국내산]수제치즈돈까스(냉장)(소스30%지원)
[48개 이상 발주시 지원]-(행사가적용3월~8월까지)</t>
        </is>
      </c>
      <c r="D71" t="inlineStr">
        <is>
          <t>일배</t>
        </is>
      </c>
      <c r="E71" t="n">
        <v>0.08</v>
      </c>
      <c r="F71" t="inlineStr">
        <is>
          <t>80g</t>
        </is>
      </c>
      <c r="G71" t="inlineStr">
        <is>
          <t>개</t>
        </is>
      </c>
      <c r="H71" t="inlineStr"/>
      <c r="I71" t="n">
        <v>2500</v>
      </c>
      <c r="J71" t="inlineStr">
        <is>
          <t xml:space="preserve">돼지고기53%[(통등심.국내산)],빵가루18%,자연치즈14%,베타믹스15%
(소스30%지원) : 통깨돈까스소스(토마토케찹32.4%,우스타소스4.46%,설탕,통깨 외)
</t>
        </is>
      </c>
      <c r="K71" t="inlineStr">
        <is>
          <t>(소스30%지원) : 통깨돈까스소스(토마토케찹32.4%,우스타소스4.46%,설탕,통깨 외)</t>
        </is>
      </c>
      <c r="L71" t="inlineStr">
        <is>
          <t>【조리방법】튀김조리 : 약 180℃에서 3~4분 노릇하게 튀겨서 조리</t>
        </is>
      </c>
      <c r="M71" t="inlineStr">
        <is>
          <t>2,4,5,6,10,12,13,15,16,18</t>
        </is>
      </c>
      <c r="N71" t="inlineStr">
        <is>
          <t>haccp</t>
        </is>
      </c>
      <c r="O71" t="inlineStr">
        <is>
          <t>과세</t>
        </is>
      </c>
      <c r="P71" t="n">
        <v>48</v>
      </c>
      <c r="Q71" t="inlineStr">
        <is>
          <t>7일</t>
        </is>
      </c>
      <c r="R71" t="inlineStr">
        <is>
          <t>냉장</t>
        </is>
      </c>
    </row>
    <row r="72">
      <c r="A72" t="inlineStr"/>
      <c r="B72" t="inlineStr"/>
      <c r="C72" t="inlineStr">
        <is>
          <t>[국내산]수제치즈돈까스(냉장)(소스30%지원)
[48개 이상 발주시 지원]-(행사가적용3월~8월까지)</t>
        </is>
      </c>
      <c r="D72" t="inlineStr">
        <is>
          <t>일배</t>
        </is>
      </c>
      <c r="E72" t="n">
        <v>0.11</v>
      </c>
      <c r="F72" t="inlineStr">
        <is>
          <t>110g</t>
        </is>
      </c>
      <c r="G72" t="inlineStr">
        <is>
          <t>개</t>
        </is>
      </c>
      <c r="H72" t="inlineStr"/>
      <c r="I72" t="n">
        <v>2700</v>
      </c>
      <c r="J72" t="inlineStr">
        <is>
          <t xml:space="preserve">돼지고기53%[(통등심.국내산)],빵가루18%,자연치즈14%,베타믹스15%
(소스30%지원) : 통깨돈까스소스(토마토케찹32.4%,우스타소스4.46%,설탕,통깨 외)
</t>
        </is>
      </c>
      <c r="K72" t="inlineStr">
        <is>
          <t>(소스30%지원) : 통깨돈까스소스(토마토케찹32.4%,우스타소스4.46%,설탕,통깨 외)</t>
        </is>
      </c>
      <c r="L72" t="inlineStr">
        <is>
          <t>【조리방법】튀김조리 : 약 180℃에서 3~4분 노릇하게 튀겨서 조리</t>
        </is>
      </c>
      <c r="M72" t="inlineStr">
        <is>
          <t>2,4,5,6,10,12,13,15,16,18</t>
        </is>
      </c>
      <c r="N72" t="inlineStr">
        <is>
          <t>haccp</t>
        </is>
      </c>
      <c r="O72" t="inlineStr">
        <is>
          <t>과세</t>
        </is>
      </c>
      <c r="P72" t="n">
        <v>48</v>
      </c>
      <c r="Q72" t="inlineStr">
        <is>
          <t>7일</t>
        </is>
      </c>
      <c r="R72" t="inlineStr">
        <is>
          <t>냉장</t>
        </is>
      </c>
    </row>
    <row r="73">
      <c r="A73" t="inlineStr"/>
      <c r="B73" t="inlineStr"/>
      <c r="C73" t="inlineStr">
        <is>
          <t>[우리밀]두부까스</t>
        </is>
      </c>
      <c r="D73" t="inlineStr">
        <is>
          <t>재고</t>
        </is>
      </c>
      <c r="E73" t="n">
        <v>1</v>
      </c>
      <c r="F73" t="inlineStr">
        <is>
          <t>100gX10개</t>
        </is>
      </c>
      <c r="G73" t="inlineStr">
        <is>
          <t>봉</t>
        </is>
      </c>
      <c r="H73" t="n">
        <v>13400</v>
      </c>
      <c r="I73" t="n">
        <v>1340</v>
      </c>
      <c r="J73" t="inlineStr">
        <is>
          <t xml:space="preserve">두부58.44%,우리밀생빵가루17%,베타믹스,분리대두단백,정제수
</t>
        </is>
      </c>
      <c r="K73" t="inlineStr">
        <is>
          <t>두부콩 미국,캐나다,호주산</t>
        </is>
      </c>
      <c r="L73" t="inlineStr">
        <is>
          <t>【조리방법】튀김조리 : 180℃에서 냉동상태의 제품을 넣고 뒤집어가며 충분히 조리 후 섭취</t>
        </is>
      </c>
      <c r="M73" t="inlineStr">
        <is>
          <t>5,6</t>
        </is>
      </c>
      <c r="N73" t="inlineStr">
        <is>
          <t>haccp</t>
        </is>
      </c>
      <c r="O73" t="inlineStr">
        <is>
          <t>과세</t>
        </is>
      </c>
      <c r="P73" t="n">
        <v>9</v>
      </c>
      <c r="Q73" t="inlineStr">
        <is>
          <t>9개월</t>
        </is>
      </c>
      <c r="R73" t="inlineStr">
        <is>
          <t>냉동</t>
        </is>
      </c>
    </row>
    <row r="74">
      <c r="A74" t="inlineStr"/>
      <c r="B74" t="inlineStr"/>
      <c r="C74" t="inlineStr">
        <is>
          <t>[무항생제]냉장돈육7無궁중수제떡갈비(반죽)</t>
        </is>
      </c>
      <c r="D74" t="inlineStr">
        <is>
          <t>일배</t>
        </is>
      </c>
      <c r="E74" t="n">
        <v>1</v>
      </c>
      <c r="F74" t="inlineStr">
        <is>
          <t>kg(벌크)</t>
        </is>
      </c>
      <c r="G74" t="inlineStr">
        <is>
          <t>kg</t>
        </is>
      </c>
      <c r="H74" t="n">
        <v>18900</v>
      </c>
      <c r="I74" t="inlineStr"/>
      <c r="J74" t="inlineStr">
        <is>
          <t xml:space="preserve">무항생제냉장돈육(국내산)84.5%,무항생제냉장돼지갈비(국내산)2.3%,양파(국산)3.1%,대파(국산),마늘(국산)  [7無 : 유화제 ,아질산나트륨, 항생제, 합성산화방지제, 합성보존료, 합성착색료,MSG]
</t>
        </is>
      </c>
      <c r="K74" t="inlineStr">
        <is>
          <t>1개당 고등(80g), 초등(60g)정도 사용/ 벌크5kg단위 포장</t>
        </is>
      </c>
      <c r="L74" t="inlineStr">
        <is>
          <t>팬조리-
반죽을 성형하여 팬을 가열한 뒤 중약불로 조리/육안관찰필수</t>
        </is>
      </c>
      <c r="M74" t="inlineStr">
        <is>
          <t>5,6,10,15,16</t>
        </is>
      </c>
      <c r="N74" t="inlineStr">
        <is>
          <t>haccp
/무항생제</t>
        </is>
      </c>
      <c r="O74" t="inlineStr">
        <is>
          <t>과세</t>
        </is>
      </c>
      <c r="P74" t="n">
        <v>20</v>
      </c>
      <c r="Q74" t="inlineStr">
        <is>
          <t>15일</t>
        </is>
      </c>
      <c r="R74" t="inlineStr">
        <is>
          <t>냉장</t>
        </is>
      </c>
    </row>
    <row r="75">
      <c r="A75" t="inlineStr"/>
      <c r="B75" t="inlineStr"/>
      <c r="C75" t="inlineStr">
        <is>
          <t>[무항생제]냉장돈육7無연잎수제떡갈비(반죽)</t>
        </is>
      </c>
      <c r="D75" t="inlineStr">
        <is>
          <t>일배</t>
        </is>
      </c>
      <c r="E75" t="n">
        <v>1</v>
      </c>
      <c r="F75" t="inlineStr">
        <is>
          <t>kg(벌크)</t>
        </is>
      </c>
      <c r="G75" t="inlineStr">
        <is>
          <t>kg</t>
        </is>
      </c>
      <c r="H75" t="n">
        <v>20600</v>
      </c>
      <c r="I75" t="inlineStr"/>
      <c r="J75" t="inlineStr">
        <is>
          <t>무항생제냉장돈육(국내산)81.8%,무항생제냉장돼지갈비(국내산)2.3%,연잎가루(국산)5%,양파(국산),대파(국산),마늘(국산)  [7無 : 유화제 ,아질산나트륨, 항생제, 합성산화방지제, 합성보존료, 합성착색료,MSG]</t>
        </is>
      </c>
      <c r="K75" t="inlineStr">
        <is>
          <t>1개당 고등(80g), 초등(60g)정도 사용/ 벌크5kg단위 포장</t>
        </is>
      </c>
      <c r="L75" t="inlineStr">
        <is>
          <t>팬조리-
반죽을 성형하여 팬을 가열한 뒤 중약불로 조리/육안관찰필수</t>
        </is>
      </c>
      <c r="M75" t="inlineStr">
        <is>
          <t>5,6,10,15,16</t>
        </is>
      </c>
      <c r="N75" t="inlineStr">
        <is>
          <t>haccp
/무항생제</t>
        </is>
      </c>
      <c r="O75" t="inlineStr">
        <is>
          <t>과세</t>
        </is>
      </c>
      <c r="P75" t="n">
        <v>20</v>
      </c>
      <c r="Q75" t="inlineStr">
        <is>
          <t>15일</t>
        </is>
      </c>
      <c r="R75" t="inlineStr">
        <is>
          <t>냉장</t>
        </is>
      </c>
    </row>
    <row r="76">
      <c r="A76" t="inlineStr"/>
      <c r="B76" t="inlineStr"/>
      <c r="C76" t="inlineStr">
        <is>
          <t>[무항생제]냉장돈육7無한우수제떡갈비(반죽)</t>
        </is>
      </c>
      <c r="D76" t="inlineStr">
        <is>
          <t>일배</t>
        </is>
      </c>
      <c r="E76" t="n">
        <v>1</v>
      </c>
      <c r="F76" t="inlineStr">
        <is>
          <t>kg(벌크)</t>
        </is>
      </c>
      <c r="G76" t="inlineStr">
        <is>
          <t>kg</t>
        </is>
      </c>
      <c r="H76" t="n">
        <v>24700</v>
      </c>
      <c r="I76" t="inlineStr"/>
      <c r="J76" t="inlineStr">
        <is>
          <t>한우(국내산)11%,무항생제냉장돈육(국내산)73.4%,무항생제냉장돼지갈비(국내)2.3%,양파(국산)3.16%,대파(국산),마늘(국산)  [7無 : 유화제 ,아질산나트륨, 항생제, 합성산화방지제, 합성보존료, 합성착색료,MSG]</t>
        </is>
      </c>
      <c r="K76" t="inlineStr">
        <is>
          <t>1개당 고등(80g), 초등(60g)정도 사용/ 벌크5kg단위 포장</t>
        </is>
      </c>
      <c r="L76" t="inlineStr">
        <is>
          <t>팬조리-
반죽을 성형하여 팬을 가열한 뒤 중약불로 조리/육안관찰필수</t>
        </is>
      </c>
      <c r="M76" t="inlineStr">
        <is>
          <t>5,6,10,15,16</t>
        </is>
      </c>
      <c r="N76" t="inlineStr">
        <is>
          <t>haccp
/무항생제</t>
        </is>
      </c>
      <c r="O76" t="inlineStr">
        <is>
          <t>과세</t>
        </is>
      </c>
      <c r="P76" t="n">
        <v>20</v>
      </c>
      <c r="Q76" t="inlineStr">
        <is>
          <t>15일</t>
        </is>
      </c>
      <c r="R76" t="inlineStr">
        <is>
          <t>냉장</t>
        </is>
      </c>
    </row>
    <row r="77">
      <c r="A77" t="inlineStr"/>
      <c r="B77" t="inlineStr"/>
      <c r="C77" t="inlineStr">
        <is>
          <t>[무항생제]냉장돈육7無청양맛수제떡갈비(반죽)</t>
        </is>
      </c>
      <c r="D77" t="inlineStr">
        <is>
          <t>일배</t>
        </is>
      </c>
      <c r="E77" t="n">
        <v>1</v>
      </c>
      <c r="F77" t="inlineStr">
        <is>
          <t>kg(벌크)</t>
        </is>
      </c>
      <c r="G77" t="inlineStr">
        <is>
          <t>kg</t>
        </is>
      </c>
      <c r="H77" t="n">
        <v>18900</v>
      </c>
      <c r="I77" t="inlineStr"/>
      <c r="J77" t="inlineStr">
        <is>
          <t>무항생제냉장돈육(국내산)83.3%,무항생제냉장돼지갈비(국내산)2.3%,청양고추(국산)3%,양파(국산)1.47%,대파(국산),마늘(국산)  [7無 : 유화제 ,아질산나트륨, 항생제, 합성산화방지제, 합성보존료, 합성착색료,MSG]</t>
        </is>
      </c>
      <c r="K77" t="inlineStr">
        <is>
          <t>1개당 고등(80g), 초등(60g)정도 사용/ 벌크5kg단위 포장</t>
        </is>
      </c>
      <c r="L77" t="inlineStr">
        <is>
          <t>팬조리-
반죽을 성형하여 팬을 가열한 뒤 중약불로 조리/육안관찰필수</t>
        </is>
      </c>
      <c r="M77" t="inlineStr">
        <is>
          <t>5,6,10,15,16</t>
        </is>
      </c>
      <c r="N77" t="inlineStr">
        <is>
          <t>haccp
/무항생제</t>
        </is>
      </c>
      <c r="O77" t="inlineStr">
        <is>
          <t>과세</t>
        </is>
      </c>
      <c r="P77" t="n">
        <v>20</v>
      </c>
      <c r="Q77" t="inlineStr">
        <is>
          <t>15일</t>
        </is>
      </c>
      <c r="R77" t="inlineStr">
        <is>
          <t>냉장</t>
        </is>
      </c>
    </row>
    <row r="78">
      <c r="A78" t="inlineStr"/>
      <c r="B78" t="inlineStr"/>
      <c r="C78" t="inlineStr">
        <is>
          <t>[무항생제]김현철쉐프의돈육7無연잎수제떡갈비</t>
        </is>
      </c>
      <c r="D78" t="inlineStr">
        <is>
          <t>일배</t>
        </is>
      </c>
      <c r="E78" t="n">
        <v>1</v>
      </c>
      <c r="F78" t="inlineStr">
        <is>
          <t>100g*10개</t>
        </is>
      </c>
      <c r="G78" t="inlineStr">
        <is>
          <t>봉</t>
        </is>
      </c>
      <c r="H78" t="n">
        <v>24600</v>
      </c>
      <c r="I78" t="inlineStr"/>
      <c r="J78" t="inlineStr">
        <is>
          <t>무항생제냉장돈육(국내산)81.8%,무항생제냉장돼지갈비(국내산)2.3%,연잎가루(국산)5%,양파(국산),대파(국산),마늘(국산)  [7無 : 유화제 ,아질산나트륨, 항생제, 합성산화방지제, 합성보존료, 합성착색료,MSG]</t>
        </is>
      </c>
      <c r="K78" t="inlineStr"/>
      <c r="L78" t="inlineStr">
        <is>
          <t>팬조리-
팬을 가열한뒤 중약불에서 3~4분간 조리/관찰조리필수</t>
        </is>
      </c>
      <c r="M78" t="inlineStr">
        <is>
          <t>5,6,10,15,16</t>
        </is>
      </c>
      <c r="N78" t="inlineStr">
        <is>
          <t>haccp
/무항생제</t>
        </is>
      </c>
      <c r="O78" t="inlineStr">
        <is>
          <t>과세</t>
        </is>
      </c>
      <c r="P78" t="n">
        <v>10</v>
      </c>
      <c r="Q78" t="inlineStr">
        <is>
          <t>12개월</t>
        </is>
      </c>
      <c r="R78" t="inlineStr">
        <is>
          <t>냉동</t>
        </is>
      </c>
    </row>
    <row r="79">
      <c r="A79" t="inlineStr"/>
      <c r="B79" t="inlineStr"/>
      <c r="C79" t="inlineStr">
        <is>
          <t>[무항생제]수제숙성통등심돈까스(냉장)</t>
        </is>
      </c>
      <c r="D79" t="inlineStr">
        <is>
          <t>일배</t>
        </is>
      </c>
      <c r="E79" t="n">
        <v>0.11</v>
      </c>
      <c r="F79" t="inlineStr">
        <is>
          <t>110g</t>
        </is>
      </c>
      <c r="G79" t="inlineStr">
        <is>
          <t>개</t>
        </is>
      </c>
      <c r="H79" t="inlineStr"/>
      <c r="I79" t="n">
        <v>3500</v>
      </c>
      <c r="J79" t="inlineStr">
        <is>
          <t>무항생제냉장돈등심(국내산)78.3%,습식빵가루,무항생제계란(국내산),튀김가루,우유,육수,정제소금
(돈육중량 약88g)</t>
        </is>
      </c>
      <c r="K79" t="inlineStr"/>
      <c r="L79" t="inlineStr">
        <is>
          <t>약 180℃에서 3~4분 노릇하게 튀겨서 조리</t>
        </is>
      </c>
      <c r="M79" t="inlineStr">
        <is>
          <t>2,3,6,10</t>
        </is>
      </c>
      <c r="N79" t="inlineStr">
        <is>
          <t>haccp
/무항생제</t>
        </is>
      </c>
      <c r="O79" t="inlineStr">
        <is>
          <t>과세</t>
        </is>
      </c>
      <c r="P79" t="n">
        <v>80</v>
      </c>
      <c r="Q79" t="inlineStr">
        <is>
          <t>7일</t>
        </is>
      </c>
      <c r="R79" t="inlineStr">
        <is>
          <t>냉장</t>
        </is>
      </c>
    </row>
    <row r="80">
      <c r="A80" t="inlineStr"/>
      <c r="B80" t="inlineStr"/>
      <c r="C80" t="inlineStr">
        <is>
          <t>[무항생제]수제숙성통등심돈까스(냉장)</t>
        </is>
      </c>
      <c r="D80" t="inlineStr">
        <is>
          <t>일배</t>
        </is>
      </c>
      <c r="E80" t="n">
        <v>0.13</v>
      </c>
      <c r="F80" t="inlineStr">
        <is>
          <t>130g</t>
        </is>
      </c>
      <c r="G80" t="inlineStr">
        <is>
          <t>개</t>
        </is>
      </c>
      <c r="H80" t="inlineStr"/>
      <c r="I80" t="n">
        <v>4200</v>
      </c>
      <c r="J80" t="inlineStr">
        <is>
          <t>무항생제냉장돈등심(국내산)78.3%,습식빵가루,무항생제계란(국내산),튀김가루,우유,육수,정제소금
(돈육중량 약105g)</t>
        </is>
      </c>
      <c r="K80" t="inlineStr"/>
      <c r="L80" t="inlineStr">
        <is>
          <t>약 180℃에서 3~4분 노릇하게 튀겨서 조리</t>
        </is>
      </c>
      <c r="M80" t="inlineStr">
        <is>
          <t>2,3,6,10</t>
        </is>
      </c>
      <c r="N80" t="inlineStr">
        <is>
          <t>haccp
/무항생제</t>
        </is>
      </c>
      <c r="O80" t="inlineStr">
        <is>
          <t>과세</t>
        </is>
      </c>
      <c r="P80" t="n">
        <v>80</v>
      </c>
      <c r="Q80" t="inlineStr">
        <is>
          <t>7일</t>
        </is>
      </c>
      <c r="R80" t="inlineStr">
        <is>
          <t>냉장</t>
        </is>
      </c>
    </row>
    <row r="81">
      <c r="A81" t="inlineStr"/>
      <c r="B81" t="inlineStr"/>
      <c r="C81" t="inlineStr">
        <is>
          <t>[무항생제]수제숙성통안심돈까스(냉장)</t>
        </is>
      </c>
      <c r="D81" t="inlineStr">
        <is>
          <t>일배</t>
        </is>
      </c>
      <c r="E81" t="n">
        <v>0.11</v>
      </c>
      <c r="F81" t="inlineStr">
        <is>
          <t>110g</t>
        </is>
      </c>
      <c r="G81" t="inlineStr">
        <is>
          <t>개</t>
        </is>
      </c>
      <c r="H81" t="inlineStr"/>
      <c r="I81" t="n">
        <v>3500</v>
      </c>
      <c r="J81" t="inlineStr">
        <is>
          <t>무항생제냉장돈안심(국내산)78.3%,습식빵가루,무항생제계란(국내산),튀김가루,우유,육수,정제소금</t>
        </is>
      </c>
      <c r="K81" t="inlineStr">
        <is>
          <t>(돈육중량 약88g)</t>
        </is>
      </c>
      <c r="L81" t="inlineStr">
        <is>
          <t>약 180℃에서 3~4분 노릇하게 튀겨서 조리</t>
        </is>
      </c>
      <c r="M81" t="inlineStr">
        <is>
          <t>①②⑥⑩</t>
        </is>
      </c>
      <c r="N81" t="inlineStr">
        <is>
          <t>haccp
/무항생제</t>
        </is>
      </c>
      <c r="O81" t="inlineStr">
        <is>
          <t>과세</t>
        </is>
      </c>
      <c r="P81" t="n">
        <v>80</v>
      </c>
      <c r="Q81" t="inlineStr">
        <is>
          <t>7일</t>
        </is>
      </c>
      <c r="R81" t="inlineStr">
        <is>
          <t>냉장</t>
        </is>
      </c>
    </row>
    <row r="82">
      <c r="A82" t="inlineStr"/>
      <c r="B82" t="inlineStr"/>
      <c r="C82" t="inlineStr">
        <is>
          <t>[국내산]데리야끼바베큐폭립(슬라이스)-단순매입</t>
        </is>
      </c>
      <c r="D82" t="inlineStr">
        <is>
          <t>일배</t>
        </is>
      </c>
      <c r="E82" t="n">
        <v>1</v>
      </c>
      <c r="F82" t="inlineStr">
        <is>
          <t>약50g*20개</t>
        </is>
      </c>
      <c r="G82" t="inlineStr">
        <is>
          <t>봉</t>
        </is>
      </c>
      <c r="H82" t="n">
        <v>57800</v>
      </c>
      <c r="I82" t="n">
        <v>2890</v>
      </c>
      <c r="J82" t="inlineStr">
        <is>
          <t>돼지갈비(국내산)81%,데리야끼소스,바베큐소스,핫소스,정제소금,설탕</t>
        </is>
      </c>
      <c r="K82" t="inlineStr">
        <is>
          <t>*중탕가능/진공포장아님</t>
        </is>
      </c>
      <c r="L82" t="inlineStr">
        <is>
          <t>오븐조리-
200 ℃ 예열 한 뒤 10 ~ 15분 조리</t>
        </is>
      </c>
      <c r="M82" t="inlineStr">
        <is>
          <t>5,6,10,12,15,18</t>
        </is>
      </c>
      <c r="N82" t="inlineStr">
        <is>
          <t>haccp</t>
        </is>
      </c>
      <c r="O82" t="inlineStr">
        <is>
          <t>과세</t>
        </is>
      </c>
      <c r="P82" t="n">
        <v>10</v>
      </c>
      <c r="Q82" t="inlineStr">
        <is>
          <t>9개월</t>
        </is>
      </c>
      <c r="R82" t="inlineStr">
        <is>
          <t>냉동</t>
        </is>
      </c>
    </row>
    <row r="83">
      <c r="A83" t="inlineStr"/>
      <c r="B83" t="inlineStr"/>
      <c r="C83" t="inlineStr">
        <is>
          <t>[수입산]데리야끼바베큐폭립(슬라이스)-단순매입</t>
        </is>
      </c>
      <c r="D83" t="inlineStr">
        <is>
          <t>일배</t>
        </is>
      </c>
      <c r="E83" t="n">
        <v>1</v>
      </c>
      <c r="F83" t="inlineStr">
        <is>
          <t>약50g*20개</t>
        </is>
      </c>
      <c r="G83" t="inlineStr">
        <is>
          <t>봉</t>
        </is>
      </c>
      <c r="H83" t="n">
        <v>35500</v>
      </c>
      <c r="I83" t="n">
        <v>1780</v>
      </c>
      <c r="J83" t="inlineStr">
        <is>
          <t>돼지갈비(수입산)81%,데리야끼소스,바베큐소스,핫소스,정제소금,설탕</t>
        </is>
      </c>
      <c r="K83" t="inlineStr">
        <is>
          <t>*중탕가능/진공포장아님</t>
        </is>
      </c>
      <c r="L83" t="inlineStr">
        <is>
          <t>오븐조리-
200 ℃ 예열 한 뒤 10 ~ 15분 조리</t>
        </is>
      </c>
      <c r="M83" t="inlineStr">
        <is>
          <t>5,6,10,12,15,18</t>
        </is>
      </c>
      <c r="N83" t="inlineStr">
        <is>
          <t>haccp</t>
        </is>
      </c>
      <c r="O83" t="inlineStr">
        <is>
          <t>과세</t>
        </is>
      </c>
      <c r="P83" t="n">
        <v>10</v>
      </c>
      <c r="Q83" t="inlineStr">
        <is>
          <t>9개월</t>
        </is>
      </c>
      <c r="R83" t="inlineStr">
        <is>
          <t>냉동</t>
        </is>
      </c>
    </row>
    <row r="84">
      <c r="A84" t="inlineStr"/>
      <c r="B84" t="inlineStr"/>
      <c r="C84" t="inlineStr">
        <is>
          <t>[무항생제]냉장돈육6無수제소시지(불갈비맛)</t>
        </is>
      </c>
      <c r="D84" t="inlineStr">
        <is>
          <t>일배</t>
        </is>
      </c>
      <c r="E84" t="n">
        <v>1</v>
      </c>
      <c r="F84" t="inlineStr">
        <is>
          <t>1kg</t>
        </is>
      </c>
      <c r="G84" t="inlineStr">
        <is>
          <t>봉</t>
        </is>
      </c>
      <c r="H84" t="n">
        <v>23700</v>
      </c>
      <c r="I84" t="inlineStr"/>
      <c r="J84" t="inlineStr">
        <is>
          <t>무항생제냉장돈육(국내산)91%,간마늘(국산)0.7%,간양파(국산),정제염,정백당,소불고기양념장 [6無 : 아질산나트륨, 항생제, 합성산화방지제, 합성보존료, 합성착색료,MSG]</t>
        </is>
      </c>
      <c r="K84" t="inlineStr">
        <is>
          <t>약60g* 17개
길이 12cm, 두께 2cm
수비드방식제조</t>
        </is>
      </c>
      <c r="L84" t="inlineStr">
        <is>
          <t>오븐조리-타공팬
스팀(습열),컨벡션(건열)
예열 120°C 10~15분/200°C 15분
조리 100°C 10~15분/150°C 10분</t>
        </is>
      </c>
      <c r="M84" t="inlineStr">
        <is>
          <t>1,2,5,6,10,15,16</t>
        </is>
      </c>
      <c r="N84" t="inlineStr">
        <is>
          <t>haccp
/무항생제</t>
        </is>
      </c>
      <c r="O84" t="inlineStr">
        <is>
          <t>과세</t>
        </is>
      </c>
      <c r="P84" t="n">
        <v>16</v>
      </c>
      <c r="Q84" t="inlineStr">
        <is>
          <t>15일</t>
        </is>
      </c>
      <c r="R84" t="inlineStr">
        <is>
          <t>냉장</t>
        </is>
      </c>
    </row>
    <row r="85">
      <c r="A85" t="inlineStr"/>
      <c r="B85" t="inlineStr"/>
      <c r="C85" t="inlineStr">
        <is>
          <t>[무항생제]냉장돈육6無수제소시지(불갈비맛)(S/L)</t>
        </is>
      </c>
      <c r="D85" t="inlineStr">
        <is>
          <t>일배</t>
        </is>
      </c>
      <c r="E85" t="n">
        <v>1</v>
      </c>
      <c r="F85" t="inlineStr">
        <is>
          <t>1kg</t>
        </is>
      </c>
      <c r="G85" t="inlineStr">
        <is>
          <t>봉</t>
        </is>
      </c>
      <c r="H85" t="n">
        <v>23700</v>
      </c>
      <c r="I85" t="inlineStr"/>
      <c r="J85" t="inlineStr">
        <is>
          <t>무항생제냉장돈육(국내산)91%,간마늘(국산)0.7%,간양파(국산),정제염,정백당,소불고기양념장[6無 : 아질산나트륨, 항생제, 합성산화방지제, 합성보존료, 합성착색료,MSG]</t>
        </is>
      </c>
      <c r="K85" t="inlineStr">
        <is>
          <t>약6g*190±20
깍둑썰기
수비드방식제조</t>
        </is>
      </c>
      <c r="L85" t="inlineStr">
        <is>
          <t>오븐조리-타공팬
스팀(습열),컨벡션(건열)
예열 120°C 10~15분/200°C 15분
조리 100°C 10~15분/150°C 10분</t>
        </is>
      </c>
      <c r="M85" t="inlineStr">
        <is>
          <t>1,2,5,6,10,15,16</t>
        </is>
      </c>
      <c r="N85" t="inlineStr">
        <is>
          <t>haccp
/무항생제</t>
        </is>
      </c>
      <c r="O85" t="inlineStr">
        <is>
          <t>과세</t>
        </is>
      </c>
      <c r="P85" t="n">
        <v>16</v>
      </c>
      <c r="Q85" t="inlineStr">
        <is>
          <t>15일</t>
        </is>
      </c>
      <c r="R85" t="inlineStr">
        <is>
          <t>냉장</t>
        </is>
      </c>
    </row>
    <row r="86">
      <c r="A86" t="inlineStr"/>
      <c r="B86" t="inlineStr"/>
      <c r="C86" t="inlineStr">
        <is>
          <t>[무항생제]냉장돈육6無수제소시지(연잎)</t>
        </is>
      </c>
      <c r="D86" t="inlineStr">
        <is>
          <t>일배</t>
        </is>
      </c>
      <c r="E86" t="n">
        <v>1</v>
      </c>
      <c r="F86" t="inlineStr">
        <is>
          <t>1kg</t>
        </is>
      </c>
      <c r="G86" t="inlineStr">
        <is>
          <t>봉</t>
        </is>
      </c>
      <c r="H86" t="n">
        <v>25300</v>
      </c>
      <c r="I86" t="inlineStr"/>
      <c r="J86" t="inlineStr">
        <is>
          <t>무항생제냉장돈육(국내산)90.4%,연잎(국내산)3%,간마늘(국산),간양파(국산),정제염,정백당,소불고기양념장 [6無 : 아질산나트륨, 항생제, 합성산화방지제, 합성보존료, 합성착색료,MSG]</t>
        </is>
      </c>
      <c r="K86" t="inlineStr">
        <is>
          <t>약60g* 17개
길이 12cm, 두께 2cm
수비드방식제조</t>
        </is>
      </c>
      <c r="L86" t="inlineStr">
        <is>
          <t>오븐조리-타공팬
스팀(습열),컨벡션(건열)
예열 120°C 10~15분/200°C 15분
조리 100°C 10~15분/150°C 10분</t>
        </is>
      </c>
      <c r="M86" t="inlineStr">
        <is>
          <t>1,2,5,6,10,15,16</t>
        </is>
      </c>
      <c r="N86" t="inlineStr">
        <is>
          <t>haccp
/무항생제</t>
        </is>
      </c>
      <c r="O86" t="inlineStr">
        <is>
          <t>과세</t>
        </is>
      </c>
      <c r="P86" t="n">
        <v>16</v>
      </c>
      <c r="Q86" t="inlineStr">
        <is>
          <t>15일</t>
        </is>
      </c>
      <c r="R86" t="inlineStr">
        <is>
          <t>냉장</t>
        </is>
      </c>
    </row>
    <row r="87">
      <c r="A87" t="inlineStr"/>
      <c r="B87" t="inlineStr"/>
      <c r="C87" t="inlineStr">
        <is>
          <t>[무항생제]냉장돈육6無수제소시지(연잎)(S/L)</t>
        </is>
      </c>
      <c r="D87" t="inlineStr">
        <is>
          <t>일배</t>
        </is>
      </c>
      <c r="E87" t="n">
        <v>1</v>
      </c>
      <c r="F87" t="inlineStr">
        <is>
          <t>1kg</t>
        </is>
      </c>
      <c r="G87" t="inlineStr">
        <is>
          <t>봉</t>
        </is>
      </c>
      <c r="H87" t="n">
        <v>25300</v>
      </c>
      <c r="I87" t="inlineStr"/>
      <c r="J87" t="inlineStr">
        <is>
          <t>무항생제냉장돈육(국내산)90.4%,연잎(국내산)3%,간마늘(국산),간양파(국산),정제염,정백당,소불고기양념장 [6無 : 아질산나트륨, 항생제, 합성산화방지제, 합성보존료, 합성착색료,MSG]</t>
        </is>
      </c>
      <c r="K87" t="inlineStr">
        <is>
          <t>약6g*190±20
깍둑썰기
수비드방식제조</t>
        </is>
      </c>
      <c r="L87" t="inlineStr">
        <is>
          <t>오븐조리-타공팬
스팀(습열),컨벡션(건열)
예열 120°C 10~15분/200°C 15분
조리 100°C 10~15분/150°C 10분</t>
        </is>
      </c>
      <c r="M87" t="inlineStr">
        <is>
          <t>1,2,5,6,10,15,16</t>
        </is>
      </c>
      <c r="N87" t="inlineStr">
        <is>
          <t>haccp
/무항생제</t>
        </is>
      </c>
      <c r="O87" t="inlineStr">
        <is>
          <t>과세</t>
        </is>
      </c>
      <c r="P87" t="n">
        <v>16</v>
      </c>
      <c r="Q87" t="inlineStr">
        <is>
          <t>15일</t>
        </is>
      </c>
      <c r="R87" t="inlineStr">
        <is>
          <t>냉장</t>
        </is>
      </c>
    </row>
    <row r="88">
      <c r="A88" t="inlineStr"/>
      <c r="B88" t="inlineStr"/>
      <c r="C88" t="inlineStr">
        <is>
          <t>[무항생제]냉장돈육6無수제소시지(파프리카)</t>
        </is>
      </c>
      <c r="D88" t="inlineStr">
        <is>
          <t>일배</t>
        </is>
      </c>
      <c r="E88" t="n">
        <v>1</v>
      </c>
      <c r="F88" t="inlineStr">
        <is>
          <t>1kg</t>
        </is>
      </c>
      <c r="G88" t="inlineStr">
        <is>
          <t>봉</t>
        </is>
      </c>
      <c r="H88" t="n">
        <v>23700</v>
      </c>
      <c r="I88" t="inlineStr"/>
      <c r="J88" t="inlineStr">
        <is>
          <t>무항생제냉장돈육(국내산)91.1%,파프리카(국내산)5.5%,간마늘(국산),간양파(국산),정제염,정백당 [6無 : 아질산나트륨, 항생제, 합성산화방지제, 합성보존료, 합성착색료,MSG]</t>
        </is>
      </c>
      <c r="K88" t="inlineStr">
        <is>
          <t>약60g* 17개
길이 12cm, 두께 2cm
수비드방식제조</t>
        </is>
      </c>
      <c r="L88" t="inlineStr">
        <is>
          <t>오븐조리-타공팬
스팀(습열),컨벡션(건열)
예열 120°C 10~15분/200°C 15분
조리 100°C 10~15분/150°C 10분</t>
        </is>
      </c>
      <c r="M88" t="inlineStr">
        <is>
          <t>1,2,5,6,10,15,16</t>
        </is>
      </c>
      <c r="N88" t="inlineStr">
        <is>
          <t>haccp
/무항생제</t>
        </is>
      </c>
      <c r="O88" t="inlineStr">
        <is>
          <t>과세</t>
        </is>
      </c>
      <c r="P88" t="n">
        <v>16</v>
      </c>
      <c r="Q88" t="inlineStr">
        <is>
          <t>15일</t>
        </is>
      </c>
      <c r="R88" t="inlineStr">
        <is>
          <t>냉장</t>
        </is>
      </c>
    </row>
    <row r="89">
      <c r="A89" t="inlineStr"/>
      <c r="B89" t="inlineStr"/>
      <c r="C89" t="inlineStr">
        <is>
          <t>[무항생제]냉장돈육6無수제소시지(파프리카)(S/L)</t>
        </is>
      </c>
      <c r="D89" t="inlineStr">
        <is>
          <t>일배</t>
        </is>
      </c>
      <c r="E89" t="n">
        <v>1</v>
      </c>
      <c r="F89" t="inlineStr">
        <is>
          <t>1kg</t>
        </is>
      </c>
      <c r="G89" t="inlineStr">
        <is>
          <t>봉</t>
        </is>
      </c>
      <c r="H89" t="n">
        <v>23700</v>
      </c>
      <c r="I89" t="inlineStr"/>
      <c r="J89" t="inlineStr">
        <is>
          <t>무항생제냉장돈육(국내산)91.1%,파프리카(국내산)5.5%,간마늘(국산),간양파(국산),정제염,정백당 [6無 : 아질산나트륨, 항생제, 합성산화방지제, 합성보존료, 합성착색료,MSG]</t>
        </is>
      </c>
      <c r="K89" t="inlineStr">
        <is>
          <t>약6g*190±20
깍둑썰기
수비드방식제조</t>
        </is>
      </c>
      <c r="L89" t="inlineStr">
        <is>
          <t>오븐조리-타공팬
스팀(습열),컨벡션(건열)
예열 120°C 10~15분/200°C 15분
조리 100°C 10~15분/150°C 10분</t>
        </is>
      </c>
      <c r="M89" t="inlineStr">
        <is>
          <t>1,2,5,6,10,15,16</t>
        </is>
      </c>
      <c r="N89" t="inlineStr">
        <is>
          <t>haccp
/무항생제</t>
        </is>
      </c>
      <c r="O89" t="inlineStr">
        <is>
          <t>과세</t>
        </is>
      </c>
      <c r="P89" t="n">
        <v>16</v>
      </c>
      <c r="Q89" t="inlineStr">
        <is>
          <t>15일</t>
        </is>
      </c>
      <c r="R89" t="inlineStr">
        <is>
          <t>냉장</t>
        </is>
      </c>
    </row>
    <row r="90">
      <c r="A90" t="inlineStr"/>
      <c r="B90" t="inlineStr"/>
      <c r="C90" t="inlineStr">
        <is>
          <t>[무항생제]냉장돈육6無수제소시지(치즈)</t>
        </is>
      </c>
      <c r="D90" t="inlineStr">
        <is>
          <t>일배</t>
        </is>
      </c>
      <c r="E90" t="n">
        <v>1</v>
      </c>
      <c r="F90" t="inlineStr">
        <is>
          <t>1kg</t>
        </is>
      </c>
      <c r="G90" t="inlineStr">
        <is>
          <t>봉</t>
        </is>
      </c>
      <c r="H90" t="n">
        <v>24100</v>
      </c>
      <c r="I90" t="inlineStr"/>
      <c r="J90" t="inlineStr">
        <is>
          <t>무항생제냉장돈육(국내산)91.5%,내열성치즈5%,간마늘(국산),간양파(국산),치즈향오일,정제염,정백당 [6無 : 아질산나트륨, 항생제, 합성산화방지제, 합성보존료, 합성착색료,MSG]</t>
        </is>
      </c>
      <c r="K90" t="inlineStr">
        <is>
          <t>약60g* 17개
길이 12cm, 두께 2cm
수비드방식제조</t>
        </is>
      </c>
      <c r="L90" t="inlineStr">
        <is>
          <t>오븐조리-타공팬
스팀(습열),컨벡션(건열)
예열 120°C 10~15분/200°C 15분
조리 100°C 10~15분/150°C 10분</t>
        </is>
      </c>
      <c r="M90" t="inlineStr">
        <is>
          <t>1,2,5,6,10,15,16</t>
        </is>
      </c>
      <c r="N90" t="inlineStr">
        <is>
          <t>haccp
/무항생제</t>
        </is>
      </c>
      <c r="O90" t="inlineStr">
        <is>
          <t>과세</t>
        </is>
      </c>
      <c r="P90" t="n">
        <v>16</v>
      </c>
      <c r="Q90" t="inlineStr">
        <is>
          <t>15일</t>
        </is>
      </c>
      <c r="R90" t="inlineStr">
        <is>
          <t>냉장</t>
        </is>
      </c>
    </row>
    <row r="91">
      <c r="A91" t="inlineStr"/>
      <c r="B91" t="inlineStr"/>
      <c r="C91" t="inlineStr">
        <is>
          <t>[무항생제]냉장돈육6無수제소시지(치즈)(S/L)</t>
        </is>
      </c>
      <c r="D91" t="inlineStr">
        <is>
          <t>일배</t>
        </is>
      </c>
      <c r="E91" t="n">
        <v>1</v>
      </c>
      <c r="F91" t="inlineStr">
        <is>
          <t>1kg</t>
        </is>
      </c>
      <c r="G91" t="inlineStr">
        <is>
          <t>봉</t>
        </is>
      </c>
      <c r="H91" t="n">
        <v>24100</v>
      </c>
      <c r="I91" t="inlineStr"/>
      <c r="J91" t="inlineStr">
        <is>
          <t>무항생제냉장돈육(국내산)91.5%,내열성치즈5%,간마늘(국산),간양파(국산),치즈향오일,정제염,정백당 [6無 : 아질산나트륨, 항생제, 합성산화방지제, 합성보존료, 합성착색료,MSG]</t>
        </is>
      </c>
      <c r="K91" t="inlineStr">
        <is>
          <t>약6g*190±20
깍둑썰기
수비드방식제조</t>
        </is>
      </c>
      <c r="L91" t="inlineStr">
        <is>
          <t>오븐조리-타공팬
스팀(습열),컨벡션(건열)
예열 120°C 10~15분/200°C 15분
조리 100°C 10~15분/150°C 10분</t>
        </is>
      </c>
      <c r="M91" t="inlineStr">
        <is>
          <t>1,2,5,6,10,15,16</t>
        </is>
      </c>
      <c r="N91" t="inlineStr">
        <is>
          <t>haccp
/무항생제</t>
        </is>
      </c>
      <c r="O91" t="inlineStr">
        <is>
          <t>과세</t>
        </is>
      </c>
      <c r="P91" t="n">
        <v>16</v>
      </c>
      <c r="Q91" t="inlineStr">
        <is>
          <t>15일</t>
        </is>
      </c>
      <c r="R91" t="inlineStr">
        <is>
          <t>냉장</t>
        </is>
      </c>
    </row>
    <row r="92">
      <c r="A92" t="inlineStr"/>
      <c r="B92" t="inlineStr"/>
      <c r="C92" t="inlineStr">
        <is>
          <t>[무항생제]냉장돈육6無수제소시지(카레)</t>
        </is>
      </c>
      <c r="D92" t="inlineStr">
        <is>
          <t>일배</t>
        </is>
      </c>
      <c r="E92" t="n">
        <v>1</v>
      </c>
      <c r="F92" t="inlineStr">
        <is>
          <t>1kg</t>
        </is>
      </c>
      <c r="G92" t="inlineStr">
        <is>
          <t>봉</t>
        </is>
      </c>
      <c r="H92" t="n">
        <v>23700</v>
      </c>
      <c r="I92" t="inlineStr"/>
      <c r="J92" t="inlineStr">
        <is>
          <t>무항생제냉장돈육(국내산)93.7%,카레(강황)분2.6%,간마늘(국산),간양파(국산),정제염,정백당 [6無 : 아질산나트륨, 항생제, 합성산화방지제, 합성보존료, 합성착색료,MSG]</t>
        </is>
      </c>
      <c r="K92" t="inlineStr">
        <is>
          <t>약60g* 17개
길이 12cm, 두께 2cm
수비드방식제조</t>
        </is>
      </c>
      <c r="L92" t="inlineStr">
        <is>
          <t>오븐조리-타공팬
스팀(습열),컨벡션(건열)
예열 120°C 10~15분/200°C 15분
조리 100°C 10~15분/150°C 10분</t>
        </is>
      </c>
      <c r="M92" t="inlineStr">
        <is>
          <t>1,2,5,6,10,15,16</t>
        </is>
      </c>
      <c r="N92" t="inlineStr">
        <is>
          <t>haccp
/무항생제</t>
        </is>
      </c>
      <c r="O92" t="inlineStr">
        <is>
          <t>과세</t>
        </is>
      </c>
      <c r="P92" t="n">
        <v>16</v>
      </c>
      <c r="Q92" t="inlineStr">
        <is>
          <t>15일</t>
        </is>
      </c>
      <c r="R92" t="inlineStr">
        <is>
          <t>냉장</t>
        </is>
      </c>
    </row>
    <row r="93">
      <c r="A93" t="inlineStr"/>
      <c r="B93" t="inlineStr"/>
      <c r="C93" t="inlineStr">
        <is>
          <t>[무항생제]냉장돈육6無수제소시지(카레)(S/L)</t>
        </is>
      </c>
      <c r="D93" t="inlineStr">
        <is>
          <t>일배</t>
        </is>
      </c>
      <c r="E93" t="n">
        <v>1</v>
      </c>
      <c r="F93" t="inlineStr">
        <is>
          <t>1kg</t>
        </is>
      </c>
      <c r="G93" t="inlineStr">
        <is>
          <t>봉</t>
        </is>
      </c>
      <c r="H93" t="n">
        <v>23700</v>
      </c>
      <c r="I93" t="inlineStr"/>
      <c r="J93" t="inlineStr">
        <is>
          <t>무항생제냉장돈육(국내산)93.7%,카레(강황)분2.6%,간마늘(국산),간양파(국산),정제염,정백당 [6無 : 아질산나트륨, 항생제, 합성산화방지제, 합성보존료, 합성착색료,MSG]</t>
        </is>
      </c>
      <c r="K93" t="inlineStr">
        <is>
          <t>약6g*190±20
깍둑썰기
수비드방식제조</t>
        </is>
      </c>
      <c r="L93" t="inlineStr">
        <is>
          <t>오븐조리-타공팬
스팀(습열),컨벡션(건열)
예열 120°C 10~15분/200°C 15분
조리 100°C 10~15분/150°C 10분</t>
        </is>
      </c>
      <c r="M93" t="inlineStr">
        <is>
          <t>1,2,5,6,10,15,16</t>
        </is>
      </c>
      <c r="N93" t="inlineStr">
        <is>
          <t>haccp
/무항생제</t>
        </is>
      </c>
      <c r="O93" t="inlineStr">
        <is>
          <t>과세</t>
        </is>
      </c>
      <c r="P93" t="n">
        <v>16</v>
      </c>
      <c r="Q93" t="inlineStr">
        <is>
          <t>15일</t>
        </is>
      </c>
      <c r="R93" t="inlineStr">
        <is>
          <t>냉장</t>
        </is>
      </c>
    </row>
    <row r="94">
      <c r="A94" t="inlineStr"/>
      <c r="B94" t="inlineStr"/>
      <c r="C94" t="inlineStr">
        <is>
          <t>[무항생제]냉장돈육6無수제소시지(매운맛)</t>
        </is>
      </c>
      <c r="D94" t="inlineStr">
        <is>
          <t>일배</t>
        </is>
      </c>
      <c r="E94" t="n">
        <v>1</v>
      </c>
      <c r="F94" t="inlineStr">
        <is>
          <t>1kg</t>
        </is>
      </c>
      <c r="G94" t="inlineStr">
        <is>
          <t>봉</t>
        </is>
      </c>
      <c r="H94" t="n">
        <v>23700</v>
      </c>
      <c r="I94" t="inlineStr"/>
      <c r="J94" t="inlineStr">
        <is>
          <t>무항생제냉장돈육(국내산)91.2%,청양고추(국내산)3.3%,간마늘(국산),간양파(국산),정제염,정백당 [6無 : 아질산나트륨, 항생제, 합성산화방지제, 합성보존료, 합성착색료,MSG]</t>
        </is>
      </c>
      <c r="K94" t="inlineStr">
        <is>
          <t>약60g* 17개
길이 12cm, 두께 2cm
수비드방식제조</t>
        </is>
      </c>
      <c r="L94" t="inlineStr">
        <is>
          <t>오븐조리-타공팬
스팀(습열),컨벡션(건열)
예열 120°C 10~15분/200°C 15분
조리 100°C 10~15분/150°C 10분</t>
        </is>
      </c>
      <c r="M94" t="inlineStr">
        <is>
          <t>1,2,5,6,10,15,16</t>
        </is>
      </c>
      <c r="N94" t="inlineStr">
        <is>
          <t>haccp
/무항생제</t>
        </is>
      </c>
      <c r="O94" t="inlineStr">
        <is>
          <t>과세</t>
        </is>
      </c>
      <c r="P94" t="n">
        <v>16</v>
      </c>
      <c r="Q94" t="inlineStr">
        <is>
          <t>15일</t>
        </is>
      </c>
      <c r="R94" t="inlineStr">
        <is>
          <t>냉장</t>
        </is>
      </c>
    </row>
    <row r="95">
      <c r="A95" t="inlineStr"/>
      <c r="B95" t="inlineStr"/>
      <c r="C95" t="inlineStr">
        <is>
          <t>[무항생제]냉장돈육6無수제소시지(매운맛)(S/L)</t>
        </is>
      </c>
      <c r="D95" t="inlineStr">
        <is>
          <t>일배</t>
        </is>
      </c>
      <c r="E95" t="n">
        <v>1</v>
      </c>
      <c r="F95" t="inlineStr">
        <is>
          <t>1kg</t>
        </is>
      </c>
      <c r="G95" t="inlineStr">
        <is>
          <t>봉</t>
        </is>
      </c>
      <c r="H95" t="n">
        <v>23700</v>
      </c>
      <c r="I95" t="inlineStr"/>
      <c r="J95" t="inlineStr">
        <is>
          <t>무항생제냉장돈육(국내산)91.2%,청양고추(국내산)3.3%,간마늘(국산),간양파(국산),정제염,정백당 [6無 : 아질산나트륨, 항생제, 합성산화방지제, 합성보존료, 합성착색료,MSG]</t>
        </is>
      </c>
      <c r="K95" t="inlineStr">
        <is>
          <t>약6g*190±20
깍둑썰기
수비드방식제조</t>
        </is>
      </c>
      <c r="L95" t="inlineStr">
        <is>
          <t>오븐조리-타공팬
스팀(습열),컨벡션(건열)
예열 120°C 10~15분/200°C 15분
조리 100°C 10~15분/150°C 10분</t>
        </is>
      </c>
      <c r="M95" t="inlineStr">
        <is>
          <t>1,2,5,6,10,15,16</t>
        </is>
      </c>
      <c r="N95" t="inlineStr">
        <is>
          <t>haccp
/무항생제</t>
        </is>
      </c>
      <c r="O95" t="inlineStr">
        <is>
          <t>과세</t>
        </is>
      </c>
      <c r="P95" t="n">
        <v>16</v>
      </c>
      <c r="Q95" t="inlineStr">
        <is>
          <t>15일</t>
        </is>
      </c>
      <c r="R95" t="inlineStr">
        <is>
          <t>냉장</t>
        </is>
      </c>
    </row>
    <row r="96">
      <c r="A96" t="inlineStr"/>
      <c r="B96" t="inlineStr"/>
      <c r="C96" t="inlineStr">
        <is>
          <t>[무항생제]냉장돈육6無수제소시지(모듬)</t>
        </is>
      </c>
      <c r="D96" t="inlineStr">
        <is>
          <t>일배</t>
        </is>
      </c>
      <c r="E96" t="n">
        <v>1</v>
      </c>
      <c r="F96" t="inlineStr">
        <is>
          <t>1kg</t>
        </is>
      </c>
      <c r="G96" t="inlineStr">
        <is>
          <t>봉</t>
        </is>
      </c>
      <c r="H96" t="n">
        <v>23700</v>
      </c>
      <c r="I96" t="inlineStr"/>
      <c r="J96"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K96" t="inlineStr">
        <is>
          <t>약60g* 17개
길이 12cm, 두께 2cm
수비드방식제조</t>
        </is>
      </c>
      <c r="L96" t="inlineStr">
        <is>
          <t>오븐조리-타공팬
스팀(습열),컨벡션(건열)
예열 120°C 10~15분/200°C 15분
조리 100°C 10~15분/150°C 10분</t>
        </is>
      </c>
      <c r="M96" t="inlineStr">
        <is>
          <t>1,2,5,6,10,15,16</t>
        </is>
      </c>
      <c r="N96" t="inlineStr">
        <is>
          <t>haccp
/무항생제</t>
        </is>
      </c>
      <c r="O96" t="inlineStr">
        <is>
          <t>과세</t>
        </is>
      </c>
      <c r="P96" t="n">
        <v>16</v>
      </c>
      <c r="Q96" t="inlineStr">
        <is>
          <t>15일</t>
        </is>
      </c>
      <c r="R96" t="inlineStr">
        <is>
          <t>냉장</t>
        </is>
      </c>
    </row>
    <row r="97">
      <c r="A97" t="inlineStr"/>
      <c r="B97" t="inlineStr"/>
      <c r="C97" t="inlineStr">
        <is>
          <t>[무항생제]냉장돈육6無수제소시지(모듬)(S/L)</t>
        </is>
      </c>
      <c r="D97" t="inlineStr">
        <is>
          <t>일배</t>
        </is>
      </c>
      <c r="E97" t="n">
        <v>1</v>
      </c>
      <c r="F97" t="inlineStr">
        <is>
          <t>1kg</t>
        </is>
      </c>
      <c r="G97" t="inlineStr">
        <is>
          <t>봉</t>
        </is>
      </c>
      <c r="H97" t="n">
        <v>23700</v>
      </c>
      <c r="I97" t="inlineStr"/>
      <c r="J97"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K97" t="inlineStr">
        <is>
          <t>약6g*190±20
깍둑썰기
수비드방식제조</t>
        </is>
      </c>
      <c r="L97" t="inlineStr">
        <is>
          <t>오븐조리-타공팬
스팀(습열),컨벡션(건열)
예열 120°C 10~15분/200°C 15분
조리 100°C 10~15분/150°C 10분</t>
        </is>
      </c>
      <c r="M97" t="inlineStr">
        <is>
          <t>1,2,5,6,10,15,16</t>
        </is>
      </c>
      <c r="N97" t="inlineStr">
        <is>
          <t>haccp
/무항생제</t>
        </is>
      </c>
      <c r="O97" t="inlineStr">
        <is>
          <t>과세</t>
        </is>
      </c>
      <c r="P97" t="n">
        <v>16</v>
      </c>
      <c r="Q97" t="inlineStr">
        <is>
          <t>15일</t>
        </is>
      </c>
      <c r="R97" t="inlineStr">
        <is>
          <t>냉장</t>
        </is>
      </c>
    </row>
    <row r="98">
      <c r="A98" t="inlineStr"/>
      <c r="B98" t="inlineStr"/>
      <c r="C98" t="inlineStr">
        <is>
          <t>김현철셰프의[무항생제]냉장돼지양념불고기</t>
        </is>
      </c>
      <c r="D98" t="inlineStr">
        <is>
          <t>일배</t>
        </is>
      </c>
      <c r="E98" t="n">
        <v>1</v>
      </c>
      <c r="F98" t="inlineStr">
        <is>
          <t>kg</t>
        </is>
      </c>
      <c r="G98" t="inlineStr">
        <is>
          <t>kg</t>
        </is>
      </c>
      <c r="H98" t="n">
        <v>13600</v>
      </c>
      <c r="I98" t="inlineStr"/>
      <c r="J98" t="inlineStr">
        <is>
          <t>무항생제 돼지고기(국내산)73.27%,양파(국산)2.93%,대파(국내산) 2.2%,다진마늘(국내산)3.66%,파인애플,카라멜,식용유,참기름,간장,설탕,소주,생강,후추</t>
        </is>
      </c>
      <c r="K98" t="inlineStr">
        <is>
          <t>★초록나무 ONLY ONE★</t>
        </is>
      </c>
      <c r="L98" t="inlineStr">
        <is>
          <t>팬조리</t>
        </is>
      </c>
      <c r="M98" t="inlineStr">
        <is>
          <t>5,6,10,12,15,18</t>
        </is>
      </c>
      <c r="N98" t="inlineStr">
        <is>
          <t>haccp
/무항생제</t>
        </is>
      </c>
      <c r="O98" t="inlineStr">
        <is>
          <t>과세</t>
        </is>
      </c>
      <c r="P98" t="n">
        <v>20</v>
      </c>
      <c r="Q98" t="inlineStr">
        <is>
          <t>15일</t>
        </is>
      </c>
      <c r="R98" t="inlineStr">
        <is>
          <t>냉장</t>
        </is>
      </c>
    </row>
    <row r="99">
      <c r="A99" t="inlineStr"/>
      <c r="B99" t="inlineStr"/>
      <c r="C99" t="inlineStr">
        <is>
          <t>김현철셰프의[무항생제]냉장매콤돼지불고기</t>
        </is>
      </c>
      <c r="D99" t="inlineStr">
        <is>
          <t>일배</t>
        </is>
      </c>
      <c r="E99" t="n">
        <v>1</v>
      </c>
      <c r="F99" t="inlineStr">
        <is>
          <t>kg</t>
        </is>
      </c>
      <c r="G99" t="inlineStr">
        <is>
          <t>kg</t>
        </is>
      </c>
      <c r="H99" t="n">
        <v>15300</v>
      </c>
      <c r="I99" t="inlineStr"/>
      <c r="J99" t="inlineStr">
        <is>
          <t>무항생제 돼지고기(국내산)76.75%,고추가루1.66%,간장6.45%,고추장,다진마늘,파인애플,양파,생강,벌꿀,참기름,갈색설탕,후추
참깨,소주</t>
        </is>
      </c>
      <c r="K99" t="inlineStr">
        <is>
          <t>★초록나무 ONLY ONE★</t>
        </is>
      </c>
      <c r="L99" t="inlineStr">
        <is>
          <t>팬조리</t>
        </is>
      </c>
      <c r="M99" t="inlineStr">
        <is>
          <t>5,6,10,12,15,18</t>
        </is>
      </c>
      <c r="N99" t="inlineStr">
        <is>
          <t>haccp
/무항생제</t>
        </is>
      </c>
      <c r="O99" t="inlineStr">
        <is>
          <t>과세</t>
        </is>
      </c>
      <c r="P99" t="n">
        <v>20</v>
      </c>
      <c r="Q99" t="inlineStr">
        <is>
          <t>15일</t>
        </is>
      </c>
      <c r="R99" t="inlineStr">
        <is>
          <t>냉장</t>
        </is>
      </c>
    </row>
    <row r="100">
      <c r="A100" t="inlineStr"/>
      <c r="B100" t="inlineStr"/>
      <c r="C100" t="inlineStr">
        <is>
          <t>김현철셰프의[무항생제]냉장돈육부타동</t>
        </is>
      </c>
      <c r="D100" t="inlineStr">
        <is>
          <t>일배</t>
        </is>
      </c>
      <c r="E100" t="n">
        <v>1</v>
      </c>
      <c r="F100" t="inlineStr">
        <is>
          <t>kg</t>
        </is>
      </c>
      <c r="G100" t="inlineStr">
        <is>
          <t>kg</t>
        </is>
      </c>
      <c r="H100" t="n">
        <v>15300</v>
      </c>
      <c r="I100" t="inlineStr"/>
      <c r="J100" t="inlineStr">
        <is>
          <t>무항생제 돼지고기(국내산) 78%,소스(부타동타레),정제수,간장
양파, 대파,식용유</t>
        </is>
      </c>
      <c r="K100" t="inlineStr">
        <is>
          <t>★초록나무 ONLY ONE★
두께: 2~3mm</t>
        </is>
      </c>
      <c r="L100" t="inlineStr">
        <is>
          <t>팬조리</t>
        </is>
      </c>
      <c r="M100" t="inlineStr">
        <is>
          <t>5,6,10,12,15,18</t>
        </is>
      </c>
      <c r="N100" t="inlineStr">
        <is>
          <t>haccp
/무항생제</t>
        </is>
      </c>
      <c r="O100" t="inlineStr">
        <is>
          <t>과세</t>
        </is>
      </c>
      <c r="P100" t="n">
        <v>20</v>
      </c>
      <c r="Q100" t="inlineStr">
        <is>
          <t>15일</t>
        </is>
      </c>
      <c r="R100" t="inlineStr">
        <is>
          <t>냉장</t>
        </is>
      </c>
    </row>
    <row r="101">
      <c r="A101" t="inlineStr"/>
      <c r="B101" t="inlineStr"/>
      <c r="C101" t="inlineStr">
        <is>
          <t>김현철셰프의[무항생제]냉장돈육매콤부타동</t>
        </is>
      </c>
      <c r="D101" t="inlineStr">
        <is>
          <t>일배</t>
        </is>
      </c>
      <c r="E101" t="n">
        <v>1</v>
      </c>
      <c r="F101" t="inlineStr">
        <is>
          <t>kg</t>
        </is>
      </c>
      <c r="G101" t="inlineStr">
        <is>
          <t>kg</t>
        </is>
      </c>
      <c r="H101" t="n">
        <v>17400</v>
      </c>
      <c r="I101" t="inlineStr"/>
      <c r="J101" t="inlineStr">
        <is>
          <t>무항생제 돼지고기(국내산)78%,소스(부타동타레),정제수,청양고추,간장,양파,대파,식용유</t>
        </is>
      </c>
      <c r="K101" t="inlineStr">
        <is>
          <t>★초록나무 ONLY ONE★
두께: 2~3mm</t>
        </is>
      </c>
      <c r="L101" t="inlineStr">
        <is>
          <t>팬조리</t>
        </is>
      </c>
      <c r="M101" t="inlineStr">
        <is>
          <t>5,6,10,12,15,18</t>
        </is>
      </c>
      <c r="N101" t="inlineStr">
        <is>
          <t>haccp
/무항생제</t>
        </is>
      </c>
      <c r="O101" t="inlineStr">
        <is>
          <t>과세</t>
        </is>
      </c>
      <c r="P101" t="n">
        <v>20</v>
      </c>
      <c r="Q101" t="inlineStr">
        <is>
          <t>15일</t>
        </is>
      </c>
      <c r="R101" t="inlineStr">
        <is>
          <t>냉장</t>
        </is>
      </c>
    </row>
    <row r="102">
      <c r="A102" t="inlineStr"/>
      <c r="B102" t="inlineStr"/>
      <c r="C102" t="inlineStr">
        <is>
          <t>[이마트트레이더스]한돈간장불고기
-★초록나무 ONLY ONE★</t>
        </is>
      </c>
      <c r="D102" t="inlineStr">
        <is>
          <t>재고</t>
        </is>
      </c>
      <c r="E102" t="n">
        <v>1</v>
      </c>
      <c r="F102" t="inlineStr">
        <is>
          <t>1kg</t>
        </is>
      </c>
      <c r="G102" t="inlineStr">
        <is>
          <t>봉</t>
        </is>
      </c>
      <c r="H102" t="inlineStr">
        <is>
          <t>14,800=&gt;13,600</t>
        </is>
      </c>
      <c r="I102" t="inlineStr"/>
      <c r="J102" t="inlineStr">
        <is>
          <t xml:space="preserve">냉장돼지고기(후지:국산)70%,양념구이소스[기타과당,배퓨레(배;국산),혼합간장,설탕,양파]30%
</t>
        </is>
      </c>
      <c r="K102" t="inlineStr"/>
      <c r="L102" t="inlineStr">
        <is>
          <t>조리하여 섭취</t>
        </is>
      </c>
      <c r="M102" t="inlineStr">
        <is>
          <t>2,5,6,10,16</t>
        </is>
      </c>
      <c r="N102" t="inlineStr">
        <is>
          <t>haccp</t>
        </is>
      </c>
      <c r="O102" t="inlineStr">
        <is>
          <t>과세</t>
        </is>
      </c>
      <c r="P102" t="n">
        <v>10</v>
      </c>
      <c r="Q102" t="inlineStr">
        <is>
          <t>6개월</t>
        </is>
      </c>
      <c r="R102" t="inlineStr">
        <is>
          <t>냉동</t>
        </is>
      </c>
    </row>
    <row r="103">
      <c r="A103" t="inlineStr"/>
      <c r="B103" t="inlineStr"/>
      <c r="C103" t="inlineStr">
        <is>
          <t>[이마트트레이더스]한돈고추장불고기
-★초록나무 ONLY ONE★</t>
        </is>
      </c>
      <c r="D103" t="inlineStr">
        <is>
          <t>재고</t>
        </is>
      </c>
      <c r="E103" t="n">
        <v>1</v>
      </c>
      <c r="F103" t="inlineStr">
        <is>
          <t>1kg</t>
        </is>
      </c>
      <c r="G103" t="inlineStr">
        <is>
          <t>봉</t>
        </is>
      </c>
      <c r="H103" t="inlineStr">
        <is>
          <t>14,800=&gt;13,600</t>
        </is>
      </c>
      <c r="I103" t="inlineStr"/>
      <c r="J103" t="inlineStr">
        <is>
          <t xml:space="preserve">냉장돼지고기(후지:국산)70%,고추장불고기소스[고추장4.86%,기타과장,혼합간장,설탕,배퓨레(배:국산)]30%
</t>
        </is>
      </c>
      <c r="K103" t="inlineStr"/>
      <c r="L103" t="inlineStr">
        <is>
          <t>조리하여 섭취</t>
        </is>
      </c>
      <c r="M103" t="inlineStr">
        <is>
          <t>2,5,6,10,16</t>
        </is>
      </c>
      <c r="N103" t="inlineStr">
        <is>
          <t>haccp</t>
        </is>
      </c>
      <c r="O103" t="inlineStr">
        <is>
          <t>과세</t>
        </is>
      </c>
      <c r="P103" t="n">
        <v>10</v>
      </c>
      <c r="Q103" t="inlineStr">
        <is>
          <t>6개월</t>
        </is>
      </c>
      <c r="R103" t="inlineStr">
        <is>
          <t>냉동</t>
        </is>
      </c>
    </row>
    <row r="104">
      <c r="A104" t="inlineStr"/>
      <c r="B104" t="inlineStr"/>
      <c r="C104" t="inlineStr">
        <is>
          <t>[우리밀]야채춘권</t>
        </is>
      </c>
      <c r="D104" t="inlineStr">
        <is>
          <t>재고</t>
        </is>
      </c>
      <c r="E104" t="n">
        <v>1</v>
      </c>
      <c r="F104" t="inlineStr">
        <is>
          <t>약30g*34개</t>
        </is>
      </c>
      <c r="G104" t="inlineStr">
        <is>
          <t>봉</t>
        </is>
      </c>
      <c r="H104" t="n">
        <v>29900</v>
      </c>
      <c r="I104" t="inlineStr"/>
      <c r="J104" t="inlineStr">
        <is>
          <t>춘권피[우리밀21%,소맥분73%,대두유,천일염(국내산)]45%,소[양배추(국내산)32.32%,양파(국내산)19.4%,감자(국내산)12.93%,당근(국내산)12.93%,표고버섯7.76%,당면,마늘,대두유,참기름,정제염,흑후추]55%</t>
        </is>
      </c>
      <c r="K104" t="inlineStr"/>
      <c r="L104" t="inlineStr">
        <is>
          <t xml:space="preserve">▶오븐 조리 시
  해동 후 200℃에서 10분  예열후 180℃에서 7~8분 조리합니다.
▶후라이팬 조리 시
해동 후 달궈진 후라이팬에 기름을 두르고 약170℃~180℃의 기름에서  3~4분간 조리합니다.
</t>
        </is>
      </c>
      <c r="M104" t="inlineStr">
        <is>
          <t>2,5,6</t>
        </is>
      </c>
      <c r="N104" t="inlineStr">
        <is>
          <t>haccp</t>
        </is>
      </c>
      <c r="O104" t="inlineStr">
        <is>
          <t>과세</t>
        </is>
      </c>
      <c r="P104" t="n">
        <v>7</v>
      </c>
      <c r="Q104" t="inlineStr">
        <is>
          <t>9개월</t>
        </is>
      </c>
      <c r="R104" t="inlineStr">
        <is>
          <t>냉동</t>
        </is>
      </c>
    </row>
    <row r="105">
      <c r="A105" t="inlineStr"/>
      <c r="B105" t="inlineStr"/>
      <c r="C105" t="inlineStr">
        <is>
          <t>[우리밀]통팥꽈배기</t>
        </is>
      </c>
      <c r="D105" t="inlineStr">
        <is>
          <t>재고</t>
        </is>
      </c>
      <c r="E105" t="n">
        <v>1</v>
      </c>
      <c r="F105" t="inlineStr">
        <is>
          <t>50g*20개</t>
        </is>
      </c>
      <c r="G105" t="inlineStr">
        <is>
          <t>봉</t>
        </is>
      </c>
      <c r="H105" t="n">
        <v>17000</v>
      </c>
      <c r="I105" t="n">
        <v>850</v>
      </c>
      <c r="J105" t="inlineStr">
        <is>
          <t xml:space="preserve"> 타피오카전분31.54%(태국산),  전란액12.2%(국내산),밀가루8.32%(국내산), 통팥앙금20%[ 팥 61%(중국산), 백설탕 외] 등</t>
        </is>
      </c>
      <c r="K105" t="inlineStr"/>
      <c r="L105" t="inlineStr">
        <is>
          <t>▶ 튀김 조리
냉동상태에서 해동후 180도에서 5분에서~10 분 관찰조리</t>
        </is>
      </c>
      <c r="M105" t="inlineStr">
        <is>
          <t>1,4,5,6</t>
        </is>
      </c>
      <c r="N105" t="inlineStr">
        <is>
          <t>haccp</t>
        </is>
      </c>
      <c r="O105" t="inlineStr">
        <is>
          <t>과세</t>
        </is>
      </c>
      <c r="P105" t="n">
        <v>12</v>
      </c>
      <c r="Q105" t="inlineStr">
        <is>
          <t>12개월</t>
        </is>
      </c>
      <c r="R105" t="inlineStr">
        <is>
          <t>냉동</t>
        </is>
      </c>
    </row>
    <row r="106">
      <c r="A106" t="inlineStr"/>
      <c r="B106" t="inlineStr"/>
      <c r="C106" t="inlineStr">
        <is>
          <t xml:space="preserve">	[우리밀]꿀꽈배기</t>
        </is>
      </c>
      <c r="D106" t="inlineStr">
        <is>
          <t>재고</t>
        </is>
      </c>
      <c r="E106" t="n">
        <v>1</v>
      </c>
      <c r="F106" t="inlineStr">
        <is>
          <t>50g*20개</t>
        </is>
      </c>
      <c r="G106" t="inlineStr">
        <is>
          <t>봉</t>
        </is>
      </c>
      <c r="H106" t="n">
        <v>17000</v>
      </c>
      <c r="I106" t="n">
        <v>850</v>
      </c>
      <c r="J106" t="inlineStr">
        <is>
          <t xml:space="preserve"> 타피오카전분35.86%(태국산),  전란액10.76%(국내산),밀가루8.17%(국내산), 16.34% [밀가루19.94%(밀/수입산), 흑설탕18.69%, 물엿 14.95%(옥수수/수입산) 외] 등</t>
        </is>
      </c>
      <c r="K106" t="inlineStr"/>
      <c r="L106" t="inlineStr">
        <is>
          <t>▶ 튀김 조리
냉동상태에서 해동후 180도에서 5분에서~10 분 관찰조리 3 ~ 5분 조리</t>
        </is>
      </c>
      <c r="M106" t="inlineStr">
        <is>
          <t>1,4,5,6</t>
        </is>
      </c>
      <c r="N106" t="inlineStr">
        <is>
          <t>haccp</t>
        </is>
      </c>
      <c r="O106" t="inlineStr">
        <is>
          <t>과세</t>
        </is>
      </c>
      <c r="P106" t="n">
        <v>12</v>
      </c>
      <c r="Q106" t="inlineStr">
        <is>
          <t>12개월</t>
        </is>
      </c>
      <c r="R106" t="inlineStr">
        <is>
          <t>냉동</t>
        </is>
      </c>
    </row>
    <row r="107">
      <c r="A107" t="inlineStr"/>
      <c r="B107" t="inlineStr"/>
      <c r="C107" t="inlineStr">
        <is>
          <t>[우리밀]함유된단호박불고기치즈브리또
-★초록나무ONLYONE★</t>
        </is>
      </c>
      <c r="D107" t="inlineStr">
        <is>
          <t>재고</t>
        </is>
      </c>
      <c r="E107" t="n">
        <v>1</v>
      </c>
      <c r="F107" t="inlineStr">
        <is>
          <t>50gX20개</t>
        </is>
      </c>
      <c r="G107" t="inlineStr">
        <is>
          <t>봉</t>
        </is>
      </c>
      <c r="H107" t="n">
        <v>22900</v>
      </c>
      <c r="I107" t="n">
        <v>1145</v>
      </c>
      <c r="J107" t="inlineStr">
        <is>
          <t>만두피36%[밀가루70.99%,우리밀22.72%,서양호박분말1.77%,대두유2.84%,효모,치자황색소], 소64%[돼지고기(국내산)21.84%,소고기(호주산)3.64%,양파,14.55%,모짜렐라치즈27.28%,당근2.62%,피망14.557%,후추가루,마늘,새송이버섯(국내산) 외]</t>
        </is>
      </c>
      <c r="K107" t="inlineStr"/>
      <c r="L107" t="inlineStr">
        <is>
          <t>▶오븐 조리 시
  190~210℃에서 10분  예열후 180℃에서 7~10분 조리합니다.
▶후라이팬 조리 시
해동 후 달궈진 후라이팬에 기름을 두르고 약170℃의 기름에서  5~8분간 조리합니다.</t>
        </is>
      </c>
      <c r="M107" t="inlineStr">
        <is>
          <t>2,5,6,10,15,16</t>
        </is>
      </c>
      <c r="N107" t="inlineStr">
        <is>
          <t>haccp</t>
        </is>
      </c>
      <c r="O107" t="inlineStr">
        <is>
          <t>과세</t>
        </is>
      </c>
      <c r="P107" t="n">
        <v>10</v>
      </c>
      <c r="Q107" t="inlineStr">
        <is>
          <t>12개월</t>
        </is>
      </c>
      <c r="R107" t="inlineStr">
        <is>
          <t>냉동</t>
        </is>
      </c>
    </row>
    <row r="108">
      <c r="A108" t="inlineStr"/>
      <c r="B108" t="inlineStr"/>
      <c r="C108" t="inlineStr">
        <is>
          <t>[우리밀]함유된레드비트또띠아(6ch)
-★초록나무ONLYONE★</t>
        </is>
      </c>
      <c r="D108" t="inlineStr">
        <is>
          <t>재고</t>
        </is>
      </c>
      <c r="E108" t="n">
        <v>0.24</v>
      </c>
      <c r="F108" t="inlineStr">
        <is>
          <t>20gX12개</t>
        </is>
      </c>
      <c r="G108" t="inlineStr">
        <is>
          <t>봉</t>
        </is>
      </c>
      <c r="H108" t="n">
        <v>4600</v>
      </c>
      <c r="I108" t="n">
        <v>384</v>
      </c>
      <c r="J108" t="inlineStr">
        <is>
          <t>밀가루67.4%,우리밀21.57%,레드비트뿌리추출액(국내산)6.1%,대두유2.7%,효모</t>
        </is>
      </c>
      <c r="K108" t="inlineStr"/>
      <c r="L108" t="inlineStr">
        <is>
          <t>조리하여 섭취</t>
        </is>
      </c>
      <c r="M108" t="inlineStr">
        <is>
          <t>5,6</t>
        </is>
      </c>
      <c r="N108" t="inlineStr">
        <is>
          <t>haccp</t>
        </is>
      </c>
      <c r="O108" t="inlineStr">
        <is>
          <t>과세</t>
        </is>
      </c>
      <c r="P108" t="n">
        <v>20</v>
      </c>
      <c r="Q108" t="inlineStr">
        <is>
          <t>9개월</t>
        </is>
      </c>
      <c r="R108" t="inlineStr">
        <is>
          <t>냉동</t>
        </is>
      </c>
    </row>
    <row r="109">
      <c r="A109" t="inlineStr"/>
      <c r="B109" t="inlineStr"/>
      <c r="C109" t="inlineStr">
        <is>
          <t>[대구]명가납작군만두</t>
        </is>
      </c>
      <c r="D109" t="inlineStr">
        <is>
          <t>재고</t>
        </is>
      </c>
      <c r="E109" t="n">
        <v>0.7</v>
      </c>
      <c r="F109" t="inlineStr">
        <is>
          <t>700g</t>
        </is>
      </c>
      <c r="G109" t="inlineStr">
        <is>
          <t>봉</t>
        </is>
      </c>
      <c r="H109" t="n">
        <v>7300</v>
      </c>
      <c r="I109" t="inlineStr"/>
      <c r="J109" t="inlineStr">
        <is>
          <t>밀가루38%, 당면22%, 무(국내산)4%, 양파, 돈지(국내산), 백설탕, 간장, 소금, 생강, 혼합조미료, 후추가루</t>
        </is>
      </c>
      <c r="K109" t="inlineStr">
        <is>
          <t>★초록나무 ONLY ONE★
개당 약17~19g
가로:9~10cm/세로:5cm/두께:1mm</t>
        </is>
      </c>
      <c r="L109" t="inlineStr">
        <is>
          <t xml:space="preserve">▶ 팬 조리
     1) 팬에 기름(식용유)칠 후 팬닝 
     2) 팬을 가열 한 뒤 관찰하여 3 ~ 5분 조리
     ※ 굽고 있는 만두가 부풀어 오를때 떼어야 쉽게 떼어집니다.
</t>
        </is>
      </c>
      <c r="M109" t="inlineStr">
        <is>
          <t>5,6,10</t>
        </is>
      </c>
      <c r="N109" t="inlineStr">
        <is>
          <t>haccp</t>
        </is>
      </c>
      <c r="O109" t="inlineStr">
        <is>
          <t>과세</t>
        </is>
      </c>
      <c r="P109" t="n">
        <v>9</v>
      </c>
      <c r="Q109" t="inlineStr">
        <is>
          <t>9개월</t>
        </is>
      </c>
      <c r="R109" t="inlineStr">
        <is>
          <t>냉동</t>
        </is>
      </c>
    </row>
    <row r="110">
      <c r="A110" t="inlineStr"/>
      <c r="B110" t="inlineStr"/>
      <c r="C110" t="inlineStr">
        <is>
          <t>당면야끼만두(떡볶이용)</t>
        </is>
      </c>
      <c r="D110" t="inlineStr">
        <is>
          <t>재고</t>
        </is>
      </c>
      <c r="E110" t="n">
        <v>1</v>
      </c>
      <c r="F110" t="inlineStr">
        <is>
          <t>1kg</t>
        </is>
      </c>
      <c r="G110" t="inlineStr">
        <is>
          <t>봉</t>
        </is>
      </c>
      <c r="H110" t="n">
        <v>7000</v>
      </c>
      <c r="I110" t="inlineStr"/>
      <c r="J110" t="inlineStr">
        <is>
          <t>밀가루(밀:외국산/미국산,호주산)35%,당면(옥수수전분:외국산/러시아,헝가리,세르비아 등 99.5%,명반0.5%)28%,무(국내산)8%,양파,돈지(돼지고기:국산),백설탕,간장,가공소금,간생강,혼합조미료,후추가루,전분</t>
        </is>
      </c>
      <c r="K110" t="inlineStr">
        <is>
          <t>35±2개
개당 약 28g</t>
        </is>
      </c>
      <c r="L110" t="inlineStr">
        <is>
          <t>▶ 팬 조리
     1) 팬에 기름(식용유)칠 후 팬닝 
     2) 팬을 가열 한 뒤 관찰하여 3 ~ 5분 조리</t>
        </is>
      </c>
      <c r="M110" t="inlineStr">
        <is>
          <t>5,6,10</t>
        </is>
      </c>
      <c r="N110" t="inlineStr">
        <is>
          <t>haccp</t>
        </is>
      </c>
      <c r="O110" t="inlineStr">
        <is>
          <t>과세</t>
        </is>
      </c>
      <c r="P110" t="n">
        <v>9</v>
      </c>
      <c r="Q110" t="inlineStr">
        <is>
          <t>9개월</t>
        </is>
      </c>
      <c r="R110" t="inlineStr">
        <is>
          <t>냉동</t>
        </is>
      </c>
    </row>
    <row r="111">
      <c r="A111" t="inlineStr"/>
      <c r="B111" t="inlineStr"/>
      <c r="C111" t="inlineStr">
        <is>
          <t>[무항생제]우리밀물만두</t>
        </is>
      </c>
      <c r="D111" t="inlineStr">
        <is>
          <t>재고</t>
        </is>
      </c>
      <c r="E111" t="n">
        <v>1</v>
      </c>
      <c r="F111" t="inlineStr">
        <is>
          <t>1kg</t>
        </is>
      </c>
      <c r="G111" t="inlineStr">
        <is>
          <t>봉</t>
        </is>
      </c>
      <c r="H111" t="n">
        <v>10600</v>
      </c>
      <c r="I111" t="inlineStr"/>
      <c r="J111" t="inlineStr">
        <is>
          <t>무항생제돼지고기(국산)23.69%,우리밀21.9%,부추11.28%,양배추7.9%,대파5.64%,양파3.84%,대두단백5.42%,두부3.84%,마늘1.13% 외 [6無 : 아질산나트륨, 항생제, 합성산화방지제, 합성보존료, 합성착색료,MSG]</t>
        </is>
      </c>
      <c r="K111" t="inlineStr">
        <is>
          <t>개당 약9g</t>
        </is>
      </c>
      <c r="L111" t="inlineStr">
        <is>
          <t xml:space="preserve">▶ 찜 조리
    1) 찜통에 적당량 물을 붓고 끓인 후 제품 넣어주세요
    2) 10분정도 찐 후 관찰 조리
▶ 팬 조리
     1) 팬에 기름(식용유)칠 후 팬닝 
     2) 팬을 가열 한 뒤 관찰하여 3 ~ 5분 조리
</t>
        </is>
      </c>
      <c r="M111" t="inlineStr">
        <is>
          <t>1,5,6,10,16</t>
        </is>
      </c>
      <c r="N111" t="inlineStr">
        <is>
          <t>haccp
/무항생제</t>
        </is>
      </c>
      <c r="O111" t="inlineStr">
        <is>
          <t>과세</t>
        </is>
      </c>
      <c r="P111" t="n">
        <v>10</v>
      </c>
      <c r="Q111" t="inlineStr">
        <is>
          <t>9개월</t>
        </is>
      </c>
      <c r="R111" t="inlineStr">
        <is>
          <t>냉동</t>
        </is>
      </c>
    </row>
    <row r="112">
      <c r="A112" t="inlineStr"/>
      <c r="B112" t="inlineStr"/>
      <c r="C112" t="inlineStr">
        <is>
          <t>[무항생제]우리밀꼬마왕만두</t>
        </is>
      </c>
      <c r="D112" t="inlineStr">
        <is>
          <t>재고</t>
        </is>
      </c>
      <c r="E112" t="n">
        <v>1</v>
      </c>
      <c r="F112" t="inlineStr">
        <is>
          <t>1kg
(개당 약50g)</t>
        </is>
      </c>
      <c r="G112" t="inlineStr">
        <is>
          <t>봉</t>
        </is>
      </c>
      <c r="H112" t="n">
        <v>11700</v>
      </c>
      <c r="I112" t="inlineStr"/>
      <c r="J112" t="inlineStr">
        <is>
          <t>무항생제돼지고기(국산)19.09%,우리밀19.84%,부추10.82%,양배추5.09%,대파,양파,대두단백2.55%,두부,마늘 외[6無 : 아질산나트륨, 항생제, 합성산화방지제, 합성보존료, 합성착색료,MSG]</t>
        </is>
      </c>
      <c r="K112" t="inlineStr">
        <is>
          <t>개당 약50g</t>
        </is>
      </c>
      <c r="L112" t="inlineStr">
        <is>
          <t xml:space="preserve">▶ 찜 조리
    1) 찜통에 적당량 물을 붓고 끓인 후 제품 넣어주세요
    2) 10분정도 찐 후 관찰 조리
▶ 팬 조리
     1) 팬에 기름(식용유)칠 후 팬닝 
     2) 팬을 가열 한 뒤 관찰하여 3 ~ 5분 조리
</t>
        </is>
      </c>
      <c r="M112" t="inlineStr">
        <is>
          <t>1,2,5,6,10,16,</t>
        </is>
      </c>
      <c r="N112" t="inlineStr">
        <is>
          <t>haccp
/무항생제</t>
        </is>
      </c>
      <c r="O112" t="inlineStr">
        <is>
          <t>과세</t>
        </is>
      </c>
      <c r="P112" t="n">
        <v>10</v>
      </c>
      <c r="Q112" t="inlineStr">
        <is>
          <t>9개월</t>
        </is>
      </c>
      <c r="R112" t="inlineStr">
        <is>
          <t>냉동</t>
        </is>
      </c>
    </row>
    <row r="113">
      <c r="A113" t="inlineStr"/>
      <c r="B113" t="inlineStr"/>
      <c r="C113" t="inlineStr">
        <is>
          <t>[무항생제]우리밀고기왕만두</t>
        </is>
      </c>
      <c r="D113" t="inlineStr">
        <is>
          <t>재고</t>
        </is>
      </c>
      <c r="E113" t="n">
        <v>1</v>
      </c>
      <c r="F113" t="inlineStr">
        <is>
          <t>1kg
(개당 약70g)</t>
        </is>
      </c>
      <c r="G113" t="inlineStr">
        <is>
          <t>봉</t>
        </is>
      </c>
      <c r="H113" t="n">
        <v>11900</v>
      </c>
      <c r="I113" t="inlineStr"/>
      <c r="J113" t="inlineStr">
        <is>
          <t>무항생제돼지고기(국산)18.62%,우리밀18.76%,부추12.97%,양배추5.42%,대파,양파,대두단백5.42%,두부,마늘 외[6無 : 아질산나트륨, 항생제, 합성산화방지제, 합성보존료, 합성착색료,MSG]</t>
        </is>
      </c>
      <c r="K113" t="inlineStr">
        <is>
          <t>개당 약70g</t>
        </is>
      </c>
      <c r="L113" t="inlineStr">
        <is>
          <t xml:space="preserve">▶ 찜 조리
    1) 찜통에 적당량 물을 붓고 끓인 후 제품 넣어주세요
    2) 10분정도 찐 후 관찰 조리
▶ 팬 조리
     1) 팬에 기름(식용유)칠 후 팬닝 
     2) 팬을 가열 한 뒤 관찰하여 3 ~ 5분 조리
</t>
        </is>
      </c>
      <c r="M113" t="inlineStr">
        <is>
          <t>1,2,5,6,10,16,</t>
        </is>
      </c>
      <c r="N113" t="inlineStr">
        <is>
          <t>haccp
/무항생제</t>
        </is>
      </c>
      <c r="O113" t="inlineStr">
        <is>
          <t>과세</t>
        </is>
      </c>
      <c r="P113" t="n">
        <v>10</v>
      </c>
      <c r="Q113" t="inlineStr">
        <is>
          <t>9개월</t>
        </is>
      </c>
      <c r="R113" t="inlineStr">
        <is>
          <t>냉동</t>
        </is>
      </c>
    </row>
    <row r="114">
      <c r="A114" t="inlineStr"/>
      <c r="B114" t="inlineStr"/>
      <c r="C114" t="inlineStr">
        <is>
          <t xml:space="preserve"> [무항생제]우리밀갈비만두</t>
        </is>
      </c>
      <c r="D114" t="inlineStr">
        <is>
          <t>재고</t>
        </is>
      </c>
      <c r="E114" t="n">
        <v>1</v>
      </c>
      <c r="F114" t="inlineStr">
        <is>
          <t>1kg
(개당 약28g)</t>
        </is>
      </c>
      <c r="G114" t="inlineStr">
        <is>
          <t>봉</t>
        </is>
      </c>
      <c r="H114" t="n">
        <v>14500</v>
      </c>
      <c r="I114" t="inlineStr"/>
      <c r="J114" t="inlineStr">
        <is>
          <t>무항생제돼지고기(국산)30.18%,돼지고기(갈비살)3.02%,우리밀18.32%,당면4.12%,건무4.12%,부추2.74%,대파,양파8.78%,대두단백2.74%,마늘 외[6無 : 아질산나트륨, 항생제, 합성산화방지제, 합성보존료, 합성착색료,MSG]</t>
        </is>
      </c>
      <c r="K114" t="inlineStr">
        <is>
          <t>개당 약 28g</t>
        </is>
      </c>
      <c r="L114" t="inlineStr">
        <is>
          <t xml:space="preserve">▶ 찜 조리
    1) 찜통에 적당량 물을 붓고 끓인 후 제품 넣어주세요
    2) 10분정도 찐 후 관찰 조리
▶ 팬 조리
     1) 팬에 기름(식용유)칠 후 팬닝 
     2) 팬을 가열 한 뒤 관찰하여 3 ~ 5분 조리
</t>
        </is>
      </c>
      <c r="M114" t="inlineStr">
        <is>
          <t>1,2,5,6,10,16,18</t>
        </is>
      </c>
      <c r="N114" t="inlineStr">
        <is>
          <t>haccp
/무항생제</t>
        </is>
      </c>
      <c r="O114" t="inlineStr">
        <is>
          <t>과세</t>
        </is>
      </c>
      <c r="P114" t="n">
        <v>10</v>
      </c>
      <c r="Q114" t="inlineStr">
        <is>
          <t>9개월</t>
        </is>
      </c>
      <c r="R114" t="inlineStr">
        <is>
          <t>냉동</t>
        </is>
      </c>
    </row>
    <row r="115">
      <c r="A115" t="inlineStr"/>
      <c r="B115" t="inlineStr"/>
      <c r="C115" t="inlineStr">
        <is>
          <t>[우리밀]비건고기만두</t>
        </is>
      </c>
      <c r="D115" t="inlineStr">
        <is>
          <t>재고</t>
        </is>
      </c>
      <c r="E115" t="n">
        <v>1</v>
      </c>
      <c r="F115" t="inlineStr">
        <is>
          <t>1kg
(개당 약28g)</t>
        </is>
      </c>
      <c r="G115" t="inlineStr">
        <is>
          <t>봉</t>
        </is>
      </c>
      <c r="H115" t="n">
        <v>9500</v>
      </c>
      <c r="I115" t="inlineStr"/>
      <c r="J115" t="inlineStr">
        <is>
          <t>우리밀밀가루17.86%,당면13.86%,부추10.08%,TVP7.56%,정제수13.59% 외</t>
        </is>
      </c>
      <c r="K115" t="inlineStr">
        <is>
          <t>개당 약 28g</t>
        </is>
      </c>
      <c r="L115" t="inlineStr">
        <is>
          <t xml:space="preserve">▶ 찜 조리
    1) 찜통에 적당량 물을 붓고 끓인 후 제품 넣어주세요
    2) 10분정도 찐 후 관찰 조리
▶ 팬 조리
     1) 팬에 기름(식용유)칠 후 팬닝 
     2) 팬을 가열 한 뒤 관찰하여 3 ~ 5분 조리
</t>
        </is>
      </c>
      <c r="M115" t="inlineStr">
        <is>
          <t>5. 6. 18</t>
        </is>
      </c>
      <c r="N115" t="inlineStr">
        <is>
          <t>haccp</t>
        </is>
      </c>
      <c r="O115" t="inlineStr">
        <is>
          <t>과세</t>
        </is>
      </c>
      <c r="P115" t="n">
        <v>10</v>
      </c>
      <c r="Q115" t="inlineStr">
        <is>
          <t>9개월</t>
        </is>
      </c>
      <c r="R115" t="inlineStr">
        <is>
          <t>냉동</t>
        </is>
      </c>
    </row>
    <row r="116">
      <c r="A116" t="inlineStr"/>
      <c r="B116" t="inlineStr"/>
      <c r="C116" t="inlineStr">
        <is>
          <t>[우리밀]츄로츄로(츄러스)&amp;슈가(생지)</t>
        </is>
      </c>
      <c r="D116" t="inlineStr">
        <is>
          <t>재고</t>
        </is>
      </c>
      <c r="E116" t="n">
        <v>0.6</v>
      </c>
      <c r="F116" t="inlineStr">
        <is>
          <t>20g*30개</t>
        </is>
      </c>
      <c r="G116" t="inlineStr">
        <is>
          <t>봉</t>
        </is>
      </c>
      <c r="H116" t="n">
        <v>14100</v>
      </c>
      <c r="I116" t="n">
        <v>470</v>
      </c>
      <c r="J116" t="inlineStr">
        <is>
          <t>우리밀72%, 소맥전분(호주), 정제설탕, 정제소금(국내산), 베이킹파우더,정제수</t>
        </is>
      </c>
      <c r="K116" t="inlineStr">
        <is>
          <t>길이: 10cm
계피설탕포함(츄러스2봉당 설탕200g 1봉) / 1봉 발주시 슈가 미 증정.</t>
        </is>
      </c>
      <c r="L116" t="inlineStr">
        <is>
          <t>튀김조리-
냉동상태에서 기름온도 170°C약 3분~4분 육안으로 외피가 노릇노릇할때까지 튀김</t>
        </is>
      </c>
      <c r="M116" t="n">
        <v>6</v>
      </c>
      <c r="N116" t="inlineStr">
        <is>
          <t>haccp</t>
        </is>
      </c>
      <c r="O116" t="inlineStr">
        <is>
          <t>과세</t>
        </is>
      </c>
      <c r="P116" t="n">
        <v>20</v>
      </c>
      <c r="Q116" t="inlineStr">
        <is>
          <t>9개월</t>
        </is>
      </c>
      <c r="R116" t="inlineStr">
        <is>
          <t>냉동</t>
        </is>
      </c>
    </row>
    <row r="117">
      <c r="A117" t="inlineStr"/>
      <c r="B117" t="inlineStr"/>
      <c r="C117" t="inlineStr">
        <is>
          <t>[우리밀]물방울츄러스&amp;슈가(생지)</t>
        </is>
      </c>
      <c r="D117" t="inlineStr">
        <is>
          <t>재고</t>
        </is>
      </c>
      <c r="E117" t="n">
        <v>0.5</v>
      </c>
      <c r="F117" t="inlineStr">
        <is>
          <t>25g*20개</t>
        </is>
      </c>
      <c r="G117" t="inlineStr">
        <is>
          <t>봉</t>
        </is>
      </c>
      <c r="H117" t="inlineStr">
        <is>
          <t>11,900=&gt;11,000</t>
        </is>
      </c>
      <c r="I117" t="inlineStr">
        <is>
          <t>595=&gt;555</t>
        </is>
      </c>
      <c r="J117" t="inlineStr">
        <is>
          <t>우리밀70%, 소맥전분(호주)10%, 정제설탕7%, 정제소금(국내산), 베이킹파우더,정제수3%</t>
        </is>
      </c>
      <c r="K117" t="inlineStr">
        <is>
          <t>단량 500g
계피설탕포함(츄러스2봉당 설탕200g 1봉) / 1봉 발주시 슈가 미 증정.
14cm</t>
        </is>
      </c>
      <c r="L117" t="inlineStr">
        <is>
          <t>튀김조리-
냉동상태에서 기름온도 170°C약 3분~4분 육안으로 외피가 노릇노릇할때까지 튀김</t>
        </is>
      </c>
      <c r="M117" t="n">
        <v>6</v>
      </c>
      <c r="N117" t="inlineStr">
        <is>
          <t>haccp</t>
        </is>
      </c>
      <c r="O117" t="inlineStr">
        <is>
          <t>과세</t>
        </is>
      </c>
      <c r="P117" t="n">
        <v>18</v>
      </c>
      <c r="Q117" t="inlineStr">
        <is>
          <t>9개월</t>
        </is>
      </c>
      <c r="R117" t="inlineStr">
        <is>
          <t>냉동</t>
        </is>
      </c>
    </row>
    <row r="118">
      <c r="A118" t="inlineStr"/>
      <c r="B118" t="inlineStr"/>
      <c r="C118" t="inlineStr">
        <is>
          <t>[일반]물방울츄러스&amp;슈가(생지)</t>
        </is>
      </c>
      <c r="D118" t="inlineStr">
        <is>
          <t>재고</t>
        </is>
      </c>
      <c r="E118" t="n">
        <v>0.5</v>
      </c>
      <c r="F118" t="inlineStr">
        <is>
          <t>25g*20개</t>
        </is>
      </c>
      <c r="G118" t="inlineStr">
        <is>
          <t>봉</t>
        </is>
      </c>
      <c r="H118" t="n">
        <v>8900</v>
      </c>
      <c r="I118" t="n">
        <v>445</v>
      </c>
      <c r="J118" t="inlineStr">
        <is>
          <t>밀가루(수입산)70%,정백당7%,소맥분(수입산)10%
베이킹파우더5%,소금5%
정제수</t>
        </is>
      </c>
      <c r="K118" t="inlineStr">
        <is>
          <t>단량 500g
계피설탕포함(츄러스2봉당 설탕200g 1봉) / 1봉 발주시 슈가 미 증정.
14cm</t>
        </is>
      </c>
      <c r="L118" t="inlineStr">
        <is>
          <t>튀김조리-
냉동상태에서 기름온도 170°C약 3분~4분 육안으로 외피가 노릇노릇할때까지 튀김</t>
        </is>
      </c>
      <c r="M118" t="n">
        <v>6</v>
      </c>
      <c r="N118" t="inlineStr">
        <is>
          <t>haccp</t>
        </is>
      </c>
      <c r="O118" t="inlineStr">
        <is>
          <t>과세</t>
        </is>
      </c>
      <c r="P118" t="n">
        <v>18</v>
      </c>
      <c r="Q118" t="inlineStr">
        <is>
          <t>9개월</t>
        </is>
      </c>
      <c r="R118" t="inlineStr">
        <is>
          <t>냉동</t>
        </is>
      </c>
    </row>
    <row r="119">
      <c r="A119" t="inlineStr"/>
      <c r="B119" t="inlineStr"/>
      <c r="C119" t="inlineStr">
        <is>
          <t>[우리쌀]허니갈릭토스트</t>
        </is>
      </c>
      <c r="D119" t="inlineStr">
        <is>
          <t>재고</t>
        </is>
      </c>
      <c r="E119" t="n">
        <v>0.24</v>
      </c>
      <c r="F119" t="inlineStr">
        <is>
          <t>약 40g×6개</t>
        </is>
      </c>
      <c r="G119" t="inlineStr">
        <is>
          <t>봉</t>
        </is>
      </c>
      <c r="H119" t="inlineStr">
        <is>
          <t>5,500=&gt;5,100</t>
        </is>
      </c>
      <c r="I119" t="inlineStr">
        <is>
          <t>915=&gt;850</t>
        </is>
      </c>
      <c r="J119" t="inlineStr">
        <is>
          <t>식빵65.8%,식물성유지(마가린)23%,정백당5.0%,마늘(국내산)3.0%,파슬리가루1.0%,잡화청(국내산)1.7%,버터향0.2%,쌀가루(국내산)0.3%</t>
        </is>
      </c>
      <c r="K119" t="inlineStr">
        <is>
          <t>길이 : 10cm * 10cm 
대각선 : 15cm</t>
        </is>
      </c>
      <c r="L119" t="inlineStr">
        <is>
          <t>오븐 180도 7분 조리 (관찰조리 및 냉동상태 조리)</t>
        </is>
      </c>
      <c r="M119" t="inlineStr">
        <is>
          <t>1,2,5,6</t>
        </is>
      </c>
      <c r="N119" t="inlineStr">
        <is>
          <t>haccp</t>
        </is>
      </c>
      <c r="O119" t="inlineStr">
        <is>
          <t>과세</t>
        </is>
      </c>
      <c r="P119" t="n">
        <v>10</v>
      </c>
      <c r="Q119" t="inlineStr">
        <is>
          <t>9개월</t>
        </is>
      </c>
      <c r="R119" t="inlineStr">
        <is>
          <t>냉동</t>
        </is>
      </c>
    </row>
    <row r="120">
      <c r="A120" t="inlineStr"/>
      <c r="B120" t="inlineStr"/>
      <c r="C120" t="inlineStr">
        <is>
          <t>[우리쌀]악마의토스트</t>
        </is>
      </c>
      <c r="D120" t="inlineStr">
        <is>
          <t>재고</t>
        </is>
      </c>
      <c r="E120" t="n">
        <v>0.24</v>
      </c>
      <c r="F120" t="inlineStr">
        <is>
          <t xml:space="preserve">약 40g×6개 </t>
        </is>
      </c>
      <c r="G120" t="inlineStr">
        <is>
          <t>봉</t>
        </is>
      </c>
      <c r="H120" t="inlineStr">
        <is>
          <t>5,500=&gt;5,100</t>
        </is>
      </c>
      <c r="I120" t="inlineStr">
        <is>
          <t>915=&gt;850</t>
        </is>
      </c>
      <c r="J120" t="inlineStr">
        <is>
          <t>식빵65.8%,식물성유지(마가린)18.6%,정백당3.5%,누텔라2.5%,다크초콜릿(인도네시아산)8.0%,다크컴파운드초코릿(말레시아산)4.1%,초코향0.3%,쌀가루(국내산)0.2%</t>
        </is>
      </c>
      <c r="K120" t="inlineStr">
        <is>
          <t>길이 : 10cm * 10cm 
대각선 : 15cm</t>
        </is>
      </c>
      <c r="L120" t="inlineStr">
        <is>
          <t>오븐 180도 7분 조리 (관찰조리 및 냉동상태 조리)</t>
        </is>
      </c>
      <c r="M120" t="inlineStr">
        <is>
          <t>1,2,5,6</t>
        </is>
      </c>
      <c r="N120" t="inlineStr">
        <is>
          <t>haccp</t>
        </is>
      </c>
      <c r="O120" t="inlineStr">
        <is>
          <t>과세</t>
        </is>
      </c>
      <c r="P120" t="n">
        <v>10</v>
      </c>
      <c r="Q120" t="inlineStr">
        <is>
          <t>9개월</t>
        </is>
      </c>
      <c r="R120" t="inlineStr">
        <is>
          <t>냉동</t>
        </is>
      </c>
    </row>
    <row r="121">
      <c r="A121" t="inlineStr"/>
      <c r="B121" t="inlineStr"/>
      <c r="C121" t="inlineStr">
        <is>
          <t>[우리쌀]초코칩퍼지쿠키(생지)</t>
        </is>
      </c>
      <c r="D121" t="inlineStr">
        <is>
          <t>재고</t>
        </is>
      </c>
      <c r="E121" t="n">
        <v>1</v>
      </c>
      <c r="F121" t="inlineStr">
        <is>
          <t>약40g*25개</t>
        </is>
      </c>
      <c r="G121" t="inlineStr">
        <is>
          <t>봉</t>
        </is>
      </c>
      <c r="H121" t="n">
        <v>18100</v>
      </c>
      <c r="I121" t="n">
        <v>724</v>
      </c>
      <c r="J121" t="inlineStr">
        <is>
          <t>밀가루(미국산)42.9%,식물성유지19%,정백당23.2%,정제소금,식소다,코코아파우더4%,전란2%,쌀가루0.8%,바닐라에센스,초코칩4.6%,포당액</t>
        </is>
      </c>
      <c r="K121" t="inlineStr">
        <is>
          <t>길이 : 조리전 5cm 
         조리후 8~9cm</t>
        </is>
      </c>
      <c r="L121" t="inlineStr">
        <is>
          <t>쿠키생지를 각각의 제품별로 간격을 4cm정도 벌려서 쿠킹판에 적당량을 나열합니다. 쿠키생지의 경우 175℃로 예열된 오븐에 12분간 조리 후 20~30분간 식혀주시면 맛있는 쿠키가 완성됩니다.</t>
        </is>
      </c>
      <c r="M121" t="inlineStr">
        <is>
          <t>1,2,5,6</t>
        </is>
      </c>
      <c r="N121" t="inlineStr">
        <is>
          <t>haccp</t>
        </is>
      </c>
      <c r="O121" t="inlineStr">
        <is>
          <t>과세</t>
        </is>
      </c>
      <c r="P121" t="n">
        <v>8</v>
      </c>
      <c r="Q121" t="inlineStr">
        <is>
          <t>9개월</t>
        </is>
      </c>
      <c r="R121" t="inlineStr">
        <is>
          <t>냉동</t>
        </is>
      </c>
    </row>
    <row r="122">
      <c r="A122" t="inlineStr"/>
      <c r="B122" t="inlineStr"/>
      <c r="C122" t="inlineStr">
        <is>
          <t>[우리쌀]촉촉한초콜릿쿠키(완제/개별포장)</t>
        </is>
      </c>
      <c r="D122" t="inlineStr">
        <is>
          <t>재고</t>
        </is>
      </c>
      <c r="E122" t="n">
        <v>1.14</v>
      </c>
      <c r="F122" t="inlineStr">
        <is>
          <t>38gX30개</t>
        </is>
      </c>
      <c r="G122" t="inlineStr">
        <is>
          <t>박스</t>
        </is>
      </c>
      <c r="H122" t="n">
        <v>30200</v>
      </c>
      <c r="I122" t="n">
        <v>1006</v>
      </c>
      <c r="J122" t="inlineStr">
        <is>
          <t>쌀(국내산)2%,밀가루40.9%,식물성유지17.8%,정백당18.2%,정제소금(국내산)0.5%,코코아파우더4%,전란(국내산)2%,초코칩4.6% 외</t>
        </is>
      </c>
      <c r="K122" t="inlineStr">
        <is>
          <t>*개별포장</t>
        </is>
      </c>
      <c r="L122" t="inlineStr">
        <is>
          <t>바로섭취가능</t>
        </is>
      </c>
      <c r="M122" t="inlineStr">
        <is>
          <t>1,2,5,6</t>
        </is>
      </c>
      <c r="N122" t="inlineStr">
        <is>
          <t>haccp</t>
        </is>
      </c>
      <c r="O122" t="inlineStr">
        <is>
          <t>과세</t>
        </is>
      </c>
      <c r="P122" t="n">
        <v>5</v>
      </c>
      <c r="Q122" t="inlineStr">
        <is>
          <t>9개월</t>
        </is>
      </c>
      <c r="R122" t="inlineStr">
        <is>
          <t>냉동</t>
        </is>
      </c>
    </row>
    <row r="123">
      <c r="A123" t="inlineStr"/>
      <c r="B123" t="inlineStr"/>
      <c r="C123" t="inlineStr">
        <is>
          <t>[우리쌀]르뱅쿠키(완제/개별포장)
-★초록나무 ONLY ONE★</t>
        </is>
      </c>
      <c r="D123" t="inlineStr">
        <is>
          <t>재고</t>
        </is>
      </c>
      <c r="E123" t="n">
        <v>1</v>
      </c>
      <c r="F123" t="inlineStr">
        <is>
          <t>40gX25개</t>
        </is>
      </c>
      <c r="G123" t="inlineStr">
        <is>
          <t>팩</t>
        </is>
      </c>
      <c r="H123" t="n">
        <v>25700</v>
      </c>
      <c r="I123" t="n">
        <v>1028</v>
      </c>
      <c r="J123" t="inlineStr">
        <is>
          <t>쌀가루(국내산)3%,밀가루49%,설탕7%,흑설탕7%,전란(국내산)3%,정제소금(국내산)0.5%,치즈가루2%,건조크랜베리9%,다크코인초코(말레사아)10%,식물성유지7.5% 등</t>
        </is>
      </c>
      <c r="K123" t="inlineStr">
        <is>
          <t>*개별포장</t>
        </is>
      </c>
      <c r="L123" t="inlineStr">
        <is>
          <t>바로섭취가능</t>
        </is>
      </c>
      <c r="M123" t="inlineStr">
        <is>
          <t>1,2,5,6</t>
        </is>
      </c>
      <c r="N123" t="inlineStr">
        <is>
          <t>haccp</t>
        </is>
      </c>
      <c r="O123" t="inlineStr">
        <is>
          <t>과세</t>
        </is>
      </c>
      <c r="P123" t="n">
        <v>5</v>
      </c>
      <c r="Q123" t="inlineStr">
        <is>
          <t>9개월</t>
        </is>
      </c>
      <c r="R123" t="inlineStr">
        <is>
          <t>냉동</t>
        </is>
      </c>
    </row>
    <row r="124">
      <c r="A124" t="inlineStr"/>
      <c r="B124" t="inlineStr"/>
      <c r="C124" t="inlineStr">
        <is>
          <t>[우리쌀]르뱅쿠키(생지)
-★초록나무 ONLY ONE★</t>
        </is>
      </c>
      <c r="D124" t="inlineStr">
        <is>
          <t>재고</t>
        </is>
      </c>
      <c r="E124" t="n">
        <v>1.125</v>
      </c>
      <c r="F124" t="inlineStr">
        <is>
          <t>45gX25개</t>
        </is>
      </c>
      <c r="G124" t="inlineStr">
        <is>
          <t>봉</t>
        </is>
      </c>
      <c r="H124" t="n">
        <v>19800</v>
      </c>
      <c r="I124" t="n">
        <v>792</v>
      </c>
      <c r="J124" t="inlineStr">
        <is>
          <t>쌀가루(국내산)3%,밀가루49%,설탕7%,흑설탕7%,전란(국내산)3%,정제소금(국내산)0.5%,치즈가루2%,건조크랜베리9%,다크코인초코(말레사아)10%,식물성유지7.5% 등</t>
        </is>
      </c>
      <c r="K124" t="inlineStr"/>
      <c r="L124" t="inlineStr">
        <is>
          <t>쿠키생지를 각각의 제품별로 간격을 4cm정도 벌려서 쿠킹판에 적당량을 나열합니다. 쿠키생지의 경우 175℃로 예열된 오븐에 12분간 조리 후 20~30분간 식혀주시면 맛있는 쿠키가 완성됩니다.</t>
        </is>
      </c>
      <c r="M124" t="inlineStr">
        <is>
          <t>1,2,5,6</t>
        </is>
      </c>
      <c r="N124" t="inlineStr">
        <is>
          <t>haccp</t>
        </is>
      </c>
      <c r="O124" t="inlineStr">
        <is>
          <t>과세</t>
        </is>
      </c>
      <c r="P124" t="n">
        <v>8</v>
      </c>
      <c r="Q124" t="inlineStr">
        <is>
          <t>9개월</t>
        </is>
      </c>
      <c r="R124" t="inlineStr">
        <is>
          <t>냉동</t>
        </is>
      </c>
    </row>
    <row r="125">
      <c r="A125" t="inlineStr"/>
      <c r="B125" t="inlineStr"/>
      <c r="C125" t="inlineStr">
        <is>
          <t>[국내산]오이지(슬라이스)</t>
        </is>
      </c>
      <c r="D125" t="inlineStr">
        <is>
          <t>재고</t>
        </is>
      </c>
      <c r="E125" t="n">
        <v>1</v>
      </c>
      <c r="F125" t="inlineStr">
        <is>
          <t>1kg</t>
        </is>
      </c>
      <c r="G125" t="inlineStr">
        <is>
          <t>봉</t>
        </is>
      </c>
      <c r="H125" t="n">
        <v>13200</v>
      </c>
      <c r="I125" t="inlineStr"/>
      <c r="J125" t="inlineStr">
        <is>
          <t>오이(국내산)90%, 천일염(국내산)7%, 천연자몽추출액0.1%, 정제수2.9% 무방부제, 무색소</t>
        </is>
      </c>
      <c r="K125" t="inlineStr">
        <is>
          <t>고형량1kg</t>
        </is>
      </c>
      <c r="L125" t="inlineStr">
        <is>
          <t>바로섭취가능</t>
        </is>
      </c>
      <c r="M125" t="inlineStr"/>
      <c r="N125" t="inlineStr"/>
      <c r="O125" t="inlineStr">
        <is>
          <t>면세</t>
        </is>
      </c>
      <c r="P125" t="n">
        <v>10</v>
      </c>
      <c r="Q125" t="inlineStr">
        <is>
          <t>6개월</t>
        </is>
      </c>
      <c r="R125" t="inlineStr">
        <is>
          <t>냉장</t>
        </is>
      </c>
    </row>
    <row r="126">
      <c r="A126" t="inlineStr"/>
      <c r="B126" t="inlineStr"/>
      <c r="C126" t="inlineStr">
        <is>
          <t>[무농약]오이지(슬라이스)</t>
        </is>
      </c>
      <c r="D126" t="inlineStr">
        <is>
          <t>재고</t>
        </is>
      </c>
      <c r="E126" t="n">
        <v>1</v>
      </c>
      <c r="F126" t="inlineStr">
        <is>
          <t>1kg</t>
        </is>
      </c>
      <c r="G126" t="inlineStr">
        <is>
          <t>봉</t>
        </is>
      </c>
      <c r="H126" t="n">
        <v>13600</v>
      </c>
      <c r="I126" t="inlineStr"/>
      <c r="J126" t="inlineStr">
        <is>
          <t>오이(친환경,국내산)90%, 천일염(국내산)7%, 천연자몽추출액0.1%, 정제수2.9%
무방부제, 무색소</t>
        </is>
      </c>
      <c r="K126" t="inlineStr">
        <is>
          <t>고형량1kg</t>
        </is>
      </c>
      <c r="L126" t="inlineStr">
        <is>
          <t>바로섭취가능</t>
        </is>
      </c>
      <c r="M126" t="inlineStr"/>
      <c r="N126" t="inlineStr">
        <is>
          <t>무농약</t>
        </is>
      </c>
      <c r="O126" t="inlineStr">
        <is>
          <t>면세</t>
        </is>
      </c>
      <c r="P126" t="n">
        <v>10</v>
      </c>
      <c r="Q126" t="inlineStr">
        <is>
          <t>6개월</t>
        </is>
      </c>
      <c r="R126" t="inlineStr">
        <is>
          <t>냉장</t>
        </is>
      </c>
    </row>
    <row r="127">
      <c r="A127" t="inlineStr"/>
      <c r="B127" t="inlineStr"/>
      <c r="C127" t="inlineStr">
        <is>
          <t>[무농약]오이지(통)</t>
        </is>
      </c>
      <c r="D127" t="inlineStr">
        <is>
          <t>재고</t>
        </is>
      </c>
      <c r="E127" t="n">
        <v>1</v>
      </c>
      <c r="F127" t="inlineStr">
        <is>
          <t>1kg</t>
        </is>
      </c>
      <c r="G127" t="inlineStr">
        <is>
          <t>봉</t>
        </is>
      </c>
      <c r="H127" t="n">
        <v>13600</v>
      </c>
      <c r="I127" t="inlineStr"/>
      <c r="J127" t="inlineStr">
        <is>
          <t>오이(국내산)90%, 천일염(국내산)7%, 천연자몽추출액0.1%, 정제수2.9% 무방부제, 무색소</t>
        </is>
      </c>
      <c r="K127" t="inlineStr">
        <is>
          <t>입수량: 약6~7개
고형량1kg</t>
        </is>
      </c>
      <c r="L127" t="inlineStr">
        <is>
          <t>바로섭취가능</t>
        </is>
      </c>
      <c r="M127" t="inlineStr"/>
      <c r="N127" t="inlineStr">
        <is>
          <t>무농약</t>
        </is>
      </c>
      <c r="O127" t="inlineStr">
        <is>
          <t>면세</t>
        </is>
      </c>
      <c r="P127" t="n">
        <v>10</v>
      </c>
      <c r="Q127" t="inlineStr">
        <is>
          <t>6개월</t>
        </is>
      </c>
      <c r="R127" t="inlineStr">
        <is>
          <t>냉장</t>
        </is>
      </c>
    </row>
    <row r="128">
      <c r="A128" t="inlineStr"/>
      <c r="B128" t="inlineStr"/>
      <c r="C128" t="inlineStr">
        <is>
          <t>[무농약]오이피클(슬라이스)</t>
        </is>
      </c>
      <c r="D128" t="inlineStr">
        <is>
          <t>재고</t>
        </is>
      </c>
      <c r="E128" t="n">
        <v>1</v>
      </c>
      <c r="F128" t="inlineStr">
        <is>
          <t>1kg</t>
        </is>
      </c>
      <c r="G128" t="inlineStr">
        <is>
          <t>봉</t>
        </is>
      </c>
      <c r="H128" t="n">
        <v>13600</v>
      </c>
      <c r="I128" t="inlineStr"/>
      <c r="J128" t="inlineStr">
        <is>
          <t>오이(친환경,국내산)90%, 향신료&amp;소금0.3%, 자몽추출액0.1%, 정제수5.5%, 고파당1.9%, 양조식초2.2%, 무방부제, 무색소</t>
        </is>
      </c>
      <c r="K128" t="inlineStr">
        <is>
          <t>1팩에 85개~90개
고형량500g</t>
        </is>
      </c>
      <c r="L128" t="inlineStr">
        <is>
          <t>바로섭취가능</t>
        </is>
      </c>
      <c r="M128" t="inlineStr"/>
      <c r="N128" t="inlineStr">
        <is>
          <t>무농약</t>
        </is>
      </c>
      <c r="O128" t="inlineStr">
        <is>
          <t>면세</t>
        </is>
      </c>
      <c r="P128" t="n">
        <v>10</v>
      </c>
      <c r="Q128" t="inlineStr">
        <is>
          <t>6개월</t>
        </is>
      </c>
      <c r="R128" t="inlineStr">
        <is>
          <t>냉장</t>
        </is>
      </c>
    </row>
    <row r="129">
      <c r="A129" t="inlineStr"/>
      <c r="B129" t="inlineStr"/>
      <c r="C129" t="inlineStr">
        <is>
          <t>[초록나무]빨간고춧가루(명품등급)-보통맛</t>
        </is>
      </c>
      <c r="D129" t="inlineStr">
        <is>
          <t>일배</t>
        </is>
      </c>
      <c r="E129" t="n">
        <v>10</v>
      </c>
      <c r="F129" t="inlineStr">
        <is>
          <t>1kgx10개</t>
        </is>
      </c>
      <c r="G129" t="inlineStr">
        <is>
          <t>박스</t>
        </is>
      </c>
      <c r="H129" t="n">
        <v>303200</v>
      </c>
      <c r="I129" t="inlineStr"/>
      <c r="J129" t="inlineStr">
        <is>
          <t>건고추(국내산)100%</t>
        </is>
      </c>
      <c r="K129" t="inlineStr">
        <is>
          <t>보통맵기</t>
        </is>
      </c>
      <c r="L129" t="inlineStr">
        <is>
          <t>조리에 사용</t>
        </is>
      </c>
      <c r="M129" t="inlineStr"/>
      <c r="N129" t="inlineStr">
        <is>
          <t>haccp
/전통인증</t>
        </is>
      </c>
      <c r="O129" t="inlineStr">
        <is>
          <t>면세</t>
        </is>
      </c>
      <c r="P129" t="n">
        <v>1</v>
      </c>
      <c r="Q129" t="inlineStr">
        <is>
          <t>12개월</t>
        </is>
      </c>
      <c r="R129" t="inlineStr">
        <is>
          <t>실온</t>
        </is>
      </c>
    </row>
    <row r="130">
      <c r="A130" t="inlineStr"/>
      <c r="B130" t="inlineStr"/>
      <c r="C130" t="inlineStr">
        <is>
          <t>[초록나무]빨간고춧가루(골드등급)-보통맛</t>
        </is>
      </c>
      <c r="D130" t="inlineStr">
        <is>
          <t>일배</t>
        </is>
      </c>
      <c r="E130" t="n">
        <v>10</v>
      </c>
      <c r="F130" t="inlineStr">
        <is>
          <t>1kgx10개</t>
        </is>
      </c>
      <c r="G130" t="inlineStr">
        <is>
          <t>박스</t>
        </is>
      </c>
      <c r="H130" t="n">
        <v>285400</v>
      </c>
      <c r="I130" t="inlineStr"/>
      <c r="J130" t="inlineStr">
        <is>
          <t>건고추(국내산)100%</t>
        </is>
      </c>
      <c r="K130" t="inlineStr">
        <is>
          <t>보통맵기</t>
        </is>
      </c>
      <c r="L130" t="inlineStr">
        <is>
          <t>조리에 사용</t>
        </is>
      </c>
      <c r="M130" t="inlineStr"/>
      <c r="N130" t="inlineStr">
        <is>
          <t>haccp
/전통인증</t>
        </is>
      </c>
      <c r="O130" t="inlineStr">
        <is>
          <t>면세</t>
        </is>
      </c>
      <c r="P130" t="n">
        <v>1</v>
      </c>
      <c r="Q130" t="inlineStr">
        <is>
          <t>12개월</t>
        </is>
      </c>
      <c r="R130" t="inlineStr">
        <is>
          <t>실온</t>
        </is>
      </c>
    </row>
    <row r="131">
      <c r="A131" t="inlineStr"/>
      <c r="B131" t="inlineStr"/>
      <c r="C131" t="inlineStr">
        <is>
          <t>[우리밀]마늘빵바게트(어슷썰기)(생지)</t>
        </is>
      </c>
      <c r="D131" t="inlineStr">
        <is>
          <t>재고</t>
        </is>
      </c>
      <c r="E131" t="n">
        <v>0.45</v>
      </c>
      <c r="F131" t="inlineStr">
        <is>
          <t>15gX30개</t>
        </is>
      </c>
      <c r="G131" t="inlineStr">
        <is>
          <t>봉</t>
        </is>
      </c>
      <c r="H131" t="n">
        <v>24700</v>
      </c>
      <c r="I131" t="n">
        <v>824</v>
      </c>
      <c r="J131" t="inlineStr">
        <is>
          <t>빵류(바게트빵)60.5%[밀가루(국산), 정제소금 등], 마가린(식물성유지, 팜올레인유 등), 마요네즈, 백설탕, 농산물조림(백설앙금), 냉동다진마늘, 살균우유(국산), 전란액(국산), 건파슬리</t>
        </is>
      </c>
      <c r="K131" t="inlineStr"/>
      <c r="L131" t="inlineStr">
        <is>
          <t>오븐조리 
코팅팬
컨벡션(건열)
예열 220°C 10분
조리 180°C 5분</t>
        </is>
      </c>
      <c r="M131" t="inlineStr">
        <is>
          <t>1,2,5,6</t>
        </is>
      </c>
      <c r="N131" t="inlineStr">
        <is>
          <t>haccp</t>
        </is>
      </c>
      <c r="O131" t="inlineStr">
        <is>
          <t>과세</t>
        </is>
      </c>
      <c r="P131" t="n">
        <v>8</v>
      </c>
      <c r="Q131" t="inlineStr">
        <is>
          <t>9개월</t>
        </is>
      </c>
      <c r="R131" t="inlineStr">
        <is>
          <t>냉동</t>
        </is>
      </c>
    </row>
    <row r="132">
      <c r="A132" t="inlineStr"/>
      <c r="B132" t="inlineStr"/>
      <c r="C132" t="inlineStr">
        <is>
          <t>[우리밀]소프트롤빠네(속제거함)</t>
        </is>
      </c>
      <c r="D132" t="inlineStr">
        <is>
          <t>재고</t>
        </is>
      </c>
      <c r="E132" t="n">
        <v>0.875</v>
      </c>
      <c r="F132" t="inlineStr">
        <is>
          <t>35gX25개</t>
        </is>
      </c>
      <c r="G132" t="inlineStr">
        <is>
          <t>봉</t>
        </is>
      </c>
      <c r="H132" t="n">
        <v>29300</v>
      </c>
      <c r="I132" t="n">
        <v>837</v>
      </c>
      <c r="J132" t="inlineStr">
        <is>
          <t>밀가루(국산)61%, 마가린11.3%[식물성유지, 콩기름(대두유) 등], 살균전란액(국산)11.3%, 백설탕11.3%, 정제소금1.45%, 식품첨가물혼합제제0.86%, 분유류0.865, 효모(이스트)1.93%</t>
        </is>
      </c>
      <c r="K132" t="inlineStr">
        <is>
          <t>875g(개당 약35g)</t>
        </is>
      </c>
      <c r="L132" t="inlineStr">
        <is>
          <t>자연 해동 후 섭취 가능하나 
오븐조리-평균 160~170°C 2~3분 조리 (데우는정도)</t>
        </is>
      </c>
      <c r="M132" t="inlineStr">
        <is>
          <t>1,2,5,6</t>
        </is>
      </c>
      <c r="N132" t="inlineStr">
        <is>
          <t>haccp</t>
        </is>
      </c>
      <c r="O132" t="inlineStr">
        <is>
          <t>과세</t>
        </is>
      </c>
      <c r="P132" t="n">
        <v>5</v>
      </c>
      <c r="Q132" t="inlineStr">
        <is>
          <t>9개월</t>
        </is>
      </c>
      <c r="R132" t="inlineStr">
        <is>
          <t>냉동</t>
        </is>
      </c>
    </row>
    <row r="133">
      <c r="A133" t="inlineStr"/>
      <c r="B133" t="inlineStr"/>
      <c r="C133" t="inlineStr">
        <is>
          <t>[우리밀]소프트롤빠네(속제거함)</t>
        </is>
      </c>
      <c r="D133" t="inlineStr">
        <is>
          <t>재고</t>
        </is>
      </c>
      <c r="E133" t="n">
        <v>1</v>
      </c>
      <c r="F133" t="inlineStr">
        <is>
          <t>50gX20개</t>
        </is>
      </c>
      <c r="G133" t="inlineStr">
        <is>
          <t>봉</t>
        </is>
      </c>
      <c r="H133" t="n">
        <v>25500</v>
      </c>
      <c r="I133" t="n">
        <v>510</v>
      </c>
      <c r="J133" t="inlineStr">
        <is>
          <t>밀가루(국산)61%, 마가린11.3%[식물성유지, 콩기름(대두유) 등], 살균전란액(국산)11.3%, 백설탕11.3%, 정제소금1.45%, 식품첨가물혼합제제0.86%, 분유류0.865, 효모(이스트)1.93%</t>
        </is>
      </c>
      <c r="K133" t="inlineStr">
        <is>
          <t>1,000g(개당 약50g)</t>
        </is>
      </c>
      <c r="L133" t="inlineStr">
        <is>
          <t>자연 해동 후 섭취 가능하나 
오븐조리-평균 160~170°C 2~3분 조리 (데우는정도)</t>
        </is>
      </c>
      <c r="M133" t="inlineStr">
        <is>
          <t>1,2,5,6</t>
        </is>
      </c>
      <c r="N133" t="inlineStr">
        <is>
          <t>haccp</t>
        </is>
      </c>
      <c r="O133" t="inlineStr">
        <is>
          <t>과세</t>
        </is>
      </c>
      <c r="P133" t="n">
        <v>5</v>
      </c>
      <c r="Q133" t="inlineStr">
        <is>
          <t>9개월</t>
        </is>
      </c>
      <c r="R133" t="inlineStr">
        <is>
          <t>냉동</t>
        </is>
      </c>
    </row>
    <row r="134">
      <c r="A134" t="inlineStr"/>
      <c r="B134" t="inlineStr"/>
      <c r="C134" t="inlineStr">
        <is>
          <t>[일반]소프트롤빠네(속제거함)</t>
        </is>
      </c>
      <c r="D134" t="inlineStr">
        <is>
          <t>재고</t>
        </is>
      </c>
      <c r="E134" t="n">
        <v>0.95</v>
      </c>
      <c r="F134" t="inlineStr">
        <is>
          <t>38gX25개</t>
        </is>
      </c>
      <c r="G134" t="inlineStr">
        <is>
          <t>봉</t>
        </is>
      </c>
      <c r="H134" t="n">
        <v>25200</v>
      </c>
      <c r="I134" t="n">
        <v>1008</v>
      </c>
      <c r="J134" t="inlineStr">
        <is>
          <t>빵류100%[밀가루(외국산), 백설탕, 쇼트닝, 효모, 정제소금, 스테아릴젖산나트륨, 기타가공품(제이믹스LC), 기타가공품(후드(1))]</t>
        </is>
      </c>
      <c r="K134" t="inlineStr">
        <is>
          <t>지름: 9cm  입구: 6cm
950g(개당 약38g)</t>
        </is>
      </c>
      <c r="L134" t="inlineStr">
        <is>
          <t>자연 해동 후 섭취 가능하나 
오븐조리-평균 160~170°C 2~3분 조리 (데우는정도)</t>
        </is>
      </c>
      <c r="M134" t="inlineStr">
        <is>
          <t>1,5,6</t>
        </is>
      </c>
      <c r="N134" t="inlineStr">
        <is>
          <t>haccp</t>
        </is>
      </c>
      <c r="O134" t="inlineStr">
        <is>
          <t>과세</t>
        </is>
      </c>
      <c r="P134" t="n">
        <v>5</v>
      </c>
      <c r="Q134" t="inlineStr">
        <is>
          <t>9개월</t>
        </is>
      </c>
      <c r="R134" t="inlineStr">
        <is>
          <t>냉동</t>
        </is>
      </c>
    </row>
    <row r="135">
      <c r="A135" t="inlineStr">
        <is>
          <t>규격 가격 변동확인 부탁드립니다</t>
        </is>
      </c>
      <c r="B135" t="inlineStr"/>
      <c r="C135" t="inlineStr">
        <is>
          <t>[프리미엄]샌드프린팅마카롱(바닐라)-새학기/어린이날
-★초록나무 ONLY ONE★</t>
        </is>
      </c>
      <c r="D135" t="inlineStr">
        <is>
          <t>재고</t>
        </is>
      </c>
      <c r="E135" t="inlineStr">
        <is>
          <t>340g</t>
        </is>
      </c>
      <c r="F135" t="inlineStr">
        <is>
          <t>17gX20개                (규격변동)</t>
        </is>
      </c>
      <c r="G135" t="inlineStr">
        <is>
          <t>박스</t>
        </is>
      </c>
      <c r="H135" t="n">
        <v>28800</v>
      </c>
      <c r="I135" t="n">
        <v>1440</v>
      </c>
      <c r="J13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5" t="inlineStr">
        <is>
          <t>이벤트상품(3월 새학기 운영)/지름: 4.5cm</t>
        </is>
      </c>
      <c r="L135" t="inlineStr">
        <is>
          <t>해동후 섭취</t>
        </is>
      </c>
      <c r="M135" t="inlineStr">
        <is>
          <t>1,2,5,6</t>
        </is>
      </c>
      <c r="N135" t="inlineStr">
        <is>
          <t>haccp</t>
        </is>
      </c>
      <c r="O135" t="inlineStr">
        <is>
          <t>과세</t>
        </is>
      </c>
      <c r="P135" t="n">
        <v>1</v>
      </c>
      <c r="Q135" t="inlineStr">
        <is>
          <t>6개월</t>
        </is>
      </c>
      <c r="R135" t="inlineStr">
        <is>
          <t>냉동</t>
        </is>
      </c>
    </row>
    <row r="136">
      <c r="A136" t="inlineStr"/>
      <c r="B136" t="inlineStr"/>
      <c r="C136" t="inlineStr">
        <is>
          <t>와삭바삭콘소메(개별포장)
-★초록나무 ONLY ONE★</t>
        </is>
      </c>
      <c r="D136" t="inlineStr">
        <is>
          <t>재고</t>
        </is>
      </c>
      <c r="E136" t="n">
        <v>0.36</v>
      </c>
      <c r="F136" t="inlineStr">
        <is>
          <t>12gX30개</t>
        </is>
      </c>
      <c r="G136" t="inlineStr">
        <is>
          <t>박스</t>
        </is>
      </c>
      <c r="H136" t="n">
        <v>19200</v>
      </c>
      <c r="I136" t="n">
        <v>640</v>
      </c>
      <c r="J136" t="inlineStr">
        <is>
          <t>아몬드분말35%,슈가파우더20%,설탕10%,계란흰자20%,파슬리분말5%,파마산치즈분말5%,콘향분말5%</t>
        </is>
      </c>
      <c r="K136" t="inlineStr">
        <is>
          <t>100% 아몬드가루로 만들어졌으며, 콘소메향과 고소한 아몬드 맛이 나는 쫀득한 식감의 과자입니다.</t>
        </is>
      </c>
      <c r="L136" t="inlineStr">
        <is>
          <t>즉시 섭취</t>
        </is>
      </c>
      <c r="M136" t="inlineStr">
        <is>
          <t>1,2,6</t>
        </is>
      </c>
      <c r="N136" t="inlineStr">
        <is>
          <t>haccp</t>
        </is>
      </c>
      <c r="O136" t="inlineStr">
        <is>
          <t>과세</t>
        </is>
      </c>
      <c r="P136" t="n">
        <v>1</v>
      </c>
      <c r="Q136" t="inlineStr">
        <is>
          <t>12개월</t>
        </is>
      </c>
      <c r="R136" t="inlineStr">
        <is>
          <t>냉동</t>
        </is>
      </c>
    </row>
    <row r="137">
      <c r="A137" t="inlineStr"/>
      <c r="B137" t="inlineStr"/>
      <c r="C137" t="inlineStr">
        <is>
          <t>갈릭퐁당!허니바게트(개별포장)
-★초록나무 ONLY ONE★</t>
        </is>
      </c>
      <c r="D137" t="inlineStr">
        <is>
          <t>재고</t>
        </is>
      </c>
      <c r="E137" t="n">
        <v>0.36</v>
      </c>
      <c r="F137" t="inlineStr">
        <is>
          <t>12gX30개</t>
        </is>
      </c>
      <c r="G137" t="inlineStr">
        <is>
          <t>박스</t>
        </is>
      </c>
      <c r="H137" t="n">
        <v>19200</v>
      </c>
      <c r="I137" t="n">
        <v>640</v>
      </c>
      <c r="J137" t="inlineStr">
        <is>
          <t>아몬드분말35%,슈가파우더20%,설탕10%,계란흰자15%,동결건조마늘분말5%,파슬리분말5%,파마산치즈분말5%,버터5%</t>
        </is>
      </c>
      <c r="K137" t="inlineStr">
        <is>
          <t>100% 아몬드가루로 만들어졌으며, 구운 마늘향과 버터가 어우러져 갈릭 바게트 맛이나는 쫀득한 식감의 과자입니다.</t>
        </is>
      </c>
      <c r="L137" t="inlineStr">
        <is>
          <t>즉시 섭취</t>
        </is>
      </c>
      <c r="M137" t="inlineStr">
        <is>
          <t>1,2,6</t>
        </is>
      </c>
      <c r="N137" t="inlineStr">
        <is>
          <t>haccp</t>
        </is>
      </c>
      <c r="O137" t="inlineStr">
        <is>
          <t>과세</t>
        </is>
      </c>
      <c r="P137" t="n">
        <v>1</v>
      </c>
      <c r="Q137" t="inlineStr">
        <is>
          <t>6개월</t>
        </is>
      </c>
      <c r="R137" t="inlineStr">
        <is>
          <t>냉동</t>
        </is>
      </c>
    </row>
    <row r="138">
      <c r="A138" t="inlineStr">
        <is>
          <t>규격 가격 변동확인 부탁드립니다</t>
        </is>
      </c>
      <c r="B138" t="inlineStr"/>
      <c r="C138" t="inlineStr">
        <is>
          <t>[우리밀]프린팅이벤트쿠키(개별포장)-생일축하해</t>
        </is>
      </c>
      <c r="D138" t="inlineStr">
        <is>
          <t>일배</t>
        </is>
      </c>
      <c r="E138" t="inlineStr"/>
      <c r="F138" t="inlineStr">
        <is>
          <t>25g</t>
        </is>
      </c>
      <c r="G138" t="inlineStr">
        <is>
          <t>개</t>
        </is>
      </c>
      <c r="H138" t="n">
        <v>990</v>
      </c>
      <c r="I138" t="inlineStr"/>
      <c r="J13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8" t="inlineStr">
        <is>
          <t>영업일 기준 2주전 발주
/ 지름 약 6cm ,두께 1~2cm</t>
        </is>
      </c>
      <c r="L138" t="inlineStr">
        <is>
          <t>바로섭취가능</t>
        </is>
      </c>
      <c r="M138" t="inlineStr">
        <is>
          <t>1,2,5,6</t>
        </is>
      </c>
      <c r="N138" t="inlineStr">
        <is>
          <t>haccp</t>
        </is>
      </c>
      <c r="O138" t="inlineStr">
        <is>
          <t>과세</t>
        </is>
      </c>
      <c r="P138" t="n">
        <v>8</v>
      </c>
      <c r="Q138" t="inlineStr">
        <is>
          <t>6개월</t>
        </is>
      </c>
      <c r="R138" t="inlineStr">
        <is>
          <t>상온</t>
        </is>
      </c>
    </row>
    <row r="139">
      <c r="A139" t="inlineStr">
        <is>
          <t>규격 가격 변동확인 부탁드립니다</t>
        </is>
      </c>
      <c r="B139" t="inlineStr"/>
      <c r="C139" t="inlineStr">
        <is>
          <t>[우리밀]프린팅이벤트쿠키(개별포장)-잔반우수</t>
        </is>
      </c>
      <c r="D139" t="inlineStr">
        <is>
          <t>일배</t>
        </is>
      </c>
      <c r="E139" t="inlineStr"/>
      <c r="F139" t="inlineStr">
        <is>
          <t>25g</t>
        </is>
      </c>
      <c r="G139" t="inlineStr">
        <is>
          <t>개</t>
        </is>
      </c>
      <c r="H139" t="n">
        <v>990</v>
      </c>
      <c r="I139" t="inlineStr"/>
      <c r="J13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9" t="inlineStr">
        <is>
          <t>영업일 기준 2주전 발주
/ 지름 약 6cm ,두께 1~2cm</t>
        </is>
      </c>
      <c r="L139" t="inlineStr">
        <is>
          <t>바로섭취가능</t>
        </is>
      </c>
      <c r="M139" t="inlineStr">
        <is>
          <t>1,2,5,6</t>
        </is>
      </c>
      <c r="N139" t="inlineStr">
        <is>
          <t>haccp</t>
        </is>
      </c>
      <c r="O139" t="inlineStr">
        <is>
          <t>과세</t>
        </is>
      </c>
      <c r="P139" t="n">
        <v>8</v>
      </c>
      <c r="Q139" t="inlineStr">
        <is>
          <t>6개월</t>
        </is>
      </c>
      <c r="R139" t="inlineStr">
        <is>
          <t>상온</t>
        </is>
      </c>
    </row>
    <row r="140">
      <c r="A140" t="inlineStr">
        <is>
          <t>규격 가격 변동확인 부탁드립니다</t>
        </is>
      </c>
      <c r="B140" t="inlineStr"/>
      <c r="C140" t="inlineStr">
        <is>
          <t>[우리밀]프린팅이벤트쿠키(개별포장)-개교기념</t>
        </is>
      </c>
      <c r="D140" t="inlineStr">
        <is>
          <t>일배</t>
        </is>
      </c>
      <c r="E140" t="inlineStr"/>
      <c r="F140" t="inlineStr">
        <is>
          <t>25g</t>
        </is>
      </c>
      <c r="G140" t="inlineStr">
        <is>
          <t>개</t>
        </is>
      </c>
      <c r="H140" t="n">
        <v>990</v>
      </c>
      <c r="I140" t="inlineStr"/>
      <c r="J14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0" t="inlineStr">
        <is>
          <t>영업일 기준 2주전 발주
/ 지름 약 6cm ,두께 1~2cm / 학교 이름 표기 가능</t>
        </is>
      </c>
      <c r="L140" t="inlineStr">
        <is>
          <t>바로섭취가능</t>
        </is>
      </c>
      <c r="M140" t="inlineStr">
        <is>
          <t>1,2,5,6</t>
        </is>
      </c>
      <c r="N140" t="inlineStr">
        <is>
          <t>haccp</t>
        </is>
      </c>
      <c r="O140" t="inlineStr">
        <is>
          <t>과세</t>
        </is>
      </c>
      <c r="P140" t="n">
        <v>8</v>
      </c>
      <c r="Q140" t="inlineStr">
        <is>
          <t>6개월</t>
        </is>
      </c>
      <c r="R140" t="inlineStr">
        <is>
          <t>상온</t>
        </is>
      </c>
    </row>
    <row r="141">
      <c r="A141" t="inlineStr">
        <is>
          <t>규격 가격 변동확인 부탁드립니다</t>
        </is>
      </c>
      <c r="B141" t="inlineStr"/>
      <c r="C141" t="inlineStr">
        <is>
          <t>[우리밀]프린팅이벤트쿠키(개별포장)-새학기
-★초록나무 ONLY ONE★</t>
        </is>
      </c>
      <c r="D141" t="inlineStr">
        <is>
          <t>일배</t>
        </is>
      </c>
      <c r="E141" t="inlineStr"/>
      <c r="F141" t="inlineStr">
        <is>
          <t>25g</t>
        </is>
      </c>
      <c r="G141" t="inlineStr">
        <is>
          <t>개</t>
        </is>
      </c>
      <c r="H141" t="n">
        <v>990</v>
      </c>
      <c r="I141" t="inlineStr"/>
      <c r="J14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1" t="inlineStr">
        <is>
          <t>3월2일 해당주만 발주가능
/ 지름 약 6cm ,두께 1~2cm</t>
        </is>
      </c>
      <c r="L141" t="inlineStr">
        <is>
          <t>바로섭취가능</t>
        </is>
      </c>
      <c r="M141" t="inlineStr">
        <is>
          <t>1,2,5,6</t>
        </is>
      </c>
      <c r="N141" t="inlineStr">
        <is>
          <t>haccp</t>
        </is>
      </c>
      <c r="O141" t="inlineStr">
        <is>
          <t>과세</t>
        </is>
      </c>
      <c r="P141" t="n">
        <v>8</v>
      </c>
      <c r="Q141" t="inlineStr">
        <is>
          <t>6개월</t>
        </is>
      </c>
      <c r="R141" t="inlineStr">
        <is>
          <t>상온</t>
        </is>
      </c>
    </row>
    <row r="142">
      <c r="A142" t="inlineStr">
        <is>
          <t>규격 가격 변동확인 부탁드립니다</t>
        </is>
      </c>
      <c r="B142" t="inlineStr"/>
      <c r="C142" t="inlineStr">
        <is>
          <t>[우리밀]프린팅이벤트쿠키(개별포장)-식목일
-★초록나무 ONLY ONE★</t>
        </is>
      </c>
      <c r="D142" t="inlineStr">
        <is>
          <t>일배</t>
        </is>
      </c>
      <c r="E142" t="inlineStr"/>
      <c r="F142" t="inlineStr">
        <is>
          <t>25g</t>
        </is>
      </c>
      <c r="G142" t="inlineStr">
        <is>
          <t>개</t>
        </is>
      </c>
      <c r="H142" t="n">
        <v>990</v>
      </c>
      <c r="I142" t="inlineStr"/>
      <c r="J14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2" t="inlineStr">
        <is>
          <t>식목일 해당주만 발주가능
/ 지름 약 6cm ,두께 1~2cm</t>
        </is>
      </c>
      <c r="L142" t="inlineStr">
        <is>
          <t>바로섭취가능</t>
        </is>
      </c>
      <c r="M142" t="inlineStr">
        <is>
          <t>1,2,5,6</t>
        </is>
      </c>
      <c r="N142" t="inlineStr">
        <is>
          <t>haccp</t>
        </is>
      </c>
      <c r="O142" t="inlineStr">
        <is>
          <t>과세</t>
        </is>
      </c>
      <c r="P142" t="n">
        <v>8</v>
      </c>
      <c r="Q142" t="inlineStr">
        <is>
          <t>6개월</t>
        </is>
      </c>
      <c r="R142" t="inlineStr">
        <is>
          <t>상온</t>
        </is>
      </c>
    </row>
    <row r="143">
      <c r="A143" t="inlineStr">
        <is>
          <t>규격 가격 변동확인 부탁드립니다</t>
        </is>
      </c>
      <c r="B143" t="inlineStr"/>
      <c r="C143" t="inlineStr">
        <is>
          <t>[우리밀]프린팅이벤트쿠키(개별포장)-어린이날
-★초록나무 ONLY ONE★</t>
        </is>
      </c>
      <c r="D143" t="inlineStr">
        <is>
          <t>일배</t>
        </is>
      </c>
      <c r="E143" t="inlineStr"/>
      <c r="F143" t="inlineStr">
        <is>
          <t>25g</t>
        </is>
      </c>
      <c r="G143" t="inlineStr">
        <is>
          <t>개</t>
        </is>
      </c>
      <c r="H143" t="n">
        <v>990</v>
      </c>
      <c r="I143" t="inlineStr"/>
      <c r="J143"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3" t="inlineStr">
        <is>
          <t>어린이날 해당주만 발주가능
/ 지름 약 6cm ,두께 1~2cm</t>
        </is>
      </c>
      <c r="L143" t="inlineStr">
        <is>
          <t>바로섭취가능</t>
        </is>
      </c>
      <c r="M143" t="inlineStr">
        <is>
          <t>1,2,5,6</t>
        </is>
      </c>
      <c r="N143" t="inlineStr">
        <is>
          <t>haccp</t>
        </is>
      </c>
      <c r="O143" t="inlineStr">
        <is>
          <t>과세</t>
        </is>
      </c>
      <c r="P143" t="n">
        <v>8</v>
      </c>
      <c r="Q143" t="inlineStr">
        <is>
          <t>6개월</t>
        </is>
      </c>
      <c r="R143" t="inlineStr">
        <is>
          <t>상온</t>
        </is>
      </c>
    </row>
    <row r="144">
      <c r="A144" t="inlineStr">
        <is>
          <t>규격 가격 변동확인 부탁드립니다</t>
        </is>
      </c>
      <c r="B144" t="inlineStr"/>
      <c r="C144" t="inlineStr">
        <is>
          <t>[우리밀]프린팅이벤트쿠키(개별포장)-스승의날
-★초록나무 ONLY ONE★</t>
        </is>
      </c>
      <c r="D144" t="inlineStr">
        <is>
          <t>일배</t>
        </is>
      </c>
      <c r="E144" t="inlineStr"/>
      <c r="F144" t="inlineStr">
        <is>
          <t>25g</t>
        </is>
      </c>
      <c r="G144" t="inlineStr">
        <is>
          <t>개</t>
        </is>
      </c>
      <c r="H144" t="n">
        <v>990</v>
      </c>
      <c r="I144" t="inlineStr"/>
      <c r="J144"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4" t="inlineStr">
        <is>
          <t>스승의날 해당주만 발주가능
/ 지름 약 6cm ,두께 1~2cm</t>
        </is>
      </c>
      <c r="L144" t="inlineStr">
        <is>
          <t>바로섭취가능</t>
        </is>
      </c>
      <c r="M144" t="inlineStr">
        <is>
          <t>1,2,5,6</t>
        </is>
      </c>
      <c r="N144" t="inlineStr">
        <is>
          <t>haccp</t>
        </is>
      </c>
      <c r="O144" t="inlineStr">
        <is>
          <t>과세</t>
        </is>
      </c>
      <c r="P144" t="n">
        <v>8</v>
      </c>
      <c r="Q144" t="inlineStr">
        <is>
          <t>6개월</t>
        </is>
      </c>
      <c r="R144" t="inlineStr">
        <is>
          <t>상온</t>
        </is>
      </c>
    </row>
    <row r="145">
      <c r="A145" t="inlineStr">
        <is>
          <t>규격 가격 변동확인 부탁드립니다</t>
        </is>
      </c>
      <c r="B145" t="inlineStr"/>
      <c r="C145" t="inlineStr">
        <is>
          <t>[우리밀]프린팅이벤트쿠키(개별포장)-호국보훈
-★초록나무 ONLY ONE★</t>
        </is>
      </c>
      <c r="D145" t="inlineStr">
        <is>
          <t>일배</t>
        </is>
      </c>
      <c r="E145" t="inlineStr"/>
      <c r="F145" t="inlineStr">
        <is>
          <t>25g</t>
        </is>
      </c>
      <c r="G145" t="inlineStr">
        <is>
          <t>개</t>
        </is>
      </c>
      <c r="H145" t="n">
        <v>990</v>
      </c>
      <c r="I145" t="inlineStr"/>
      <c r="J14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5" t="inlineStr">
        <is>
          <t>스승의날 해당주만 발주가능
/ 지름 약 6cm ,두께 1~2cm</t>
        </is>
      </c>
      <c r="L145" t="inlineStr">
        <is>
          <t>바로섭취가능</t>
        </is>
      </c>
      <c r="M145" t="inlineStr">
        <is>
          <t>1,2,5,6</t>
        </is>
      </c>
      <c r="N145" t="inlineStr">
        <is>
          <t>haccp</t>
        </is>
      </c>
      <c r="O145" t="inlineStr">
        <is>
          <t>과세</t>
        </is>
      </c>
      <c r="P145" t="n">
        <v>8</v>
      </c>
      <c r="Q145" t="inlineStr">
        <is>
          <t>6개월</t>
        </is>
      </c>
      <c r="R145" t="inlineStr">
        <is>
          <t>상온</t>
        </is>
      </c>
    </row>
    <row r="146">
      <c r="A146" t="inlineStr">
        <is>
          <t>규격 가격 변동확인 부탁드립니다</t>
        </is>
      </c>
      <c r="B146" t="inlineStr"/>
      <c r="C146" t="inlineStr">
        <is>
          <t>[우리밀]프린팅이벤트쿠키(개별포장)-방학
-★초록나무 ONLY ONE★</t>
        </is>
      </c>
      <c r="D146" t="inlineStr">
        <is>
          <t>일배</t>
        </is>
      </c>
      <c r="E146" t="inlineStr"/>
      <c r="F146" t="inlineStr">
        <is>
          <t>25g</t>
        </is>
      </c>
      <c r="G146" t="inlineStr">
        <is>
          <t>개</t>
        </is>
      </c>
      <c r="H146" t="n">
        <v>990</v>
      </c>
      <c r="I146" t="inlineStr"/>
      <c r="J14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6" t="inlineStr">
        <is>
          <t>방학 해당주만 발주가능
/ 지름 약 6cm ,두께 1~2cm</t>
        </is>
      </c>
      <c r="L146" t="inlineStr">
        <is>
          <t>바로섭취가능</t>
        </is>
      </c>
      <c r="M146" t="inlineStr">
        <is>
          <t>1,2,5,6</t>
        </is>
      </c>
      <c r="N146" t="inlineStr">
        <is>
          <t>haccp</t>
        </is>
      </c>
      <c r="O146" t="inlineStr">
        <is>
          <t>과세</t>
        </is>
      </c>
      <c r="P146" t="n">
        <v>8</v>
      </c>
      <c r="Q146" t="inlineStr">
        <is>
          <t>6개월</t>
        </is>
      </c>
      <c r="R146" t="inlineStr">
        <is>
          <t>상온</t>
        </is>
      </c>
    </row>
    <row r="147">
      <c r="A147" t="inlineStr">
        <is>
          <t>규격 가격 변동확인 부탁드립니다</t>
        </is>
      </c>
      <c r="B147" t="inlineStr"/>
      <c r="C147" t="inlineStr">
        <is>
          <t>[우리밀]프린팅이벤트쿠키(개별포장)-한글날
-★초록나무 ONLY ONE★</t>
        </is>
      </c>
      <c r="D147" t="inlineStr">
        <is>
          <t>일배</t>
        </is>
      </c>
      <c r="E147" t="inlineStr"/>
      <c r="F147" t="inlineStr">
        <is>
          <t>25g</t>
        </is>
      </c>
      <c r="G147" t="inlineStr">
        <is>
          <t>개</t>
        </is>
      </c>
      <c r="H147" t="n">
        <v>990</v>
      </c>
      <c r="I147" t="inlineStr"/>
      <c r="J147"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7" t="inlineStr">
        <is>
          <t>한글날 해당주만 발주가능
/ 지름 약 6cm ,두께 1~2cm</t>
        </is>
      </c>
      <c r="L147" t="inlineStr">
        <is>
          <t>바로섭취가능</t>
        </is>
      </c>
      <c r="M147" t="inlineStr">
        <is>
          <t>1,2,5,6</t>
        </is>
      </c>
      <c r="N147" t="inlineStr">
        <is>
          <t>haccp</t>
        </is>
      </c>
      <c r="O147" t="inlineStr">
        <is>
          <t>과세</t>
        </is>
      </c>
      <c r="P147" t="n">
        <v>8</v>
      </c>
      <c r="Q147" t="inlineStr">
        <is>
          <t>6개월</t>
        </is>
      </c>
      <c r="R147" t="inlineStr">
        <is>
          <t>상온</t>
        </is>
      </c>
    </row>
    <row r="148">
      <c r="A148" t="inlineStr">
        <is>
          <t>규격 가격 변동확인 부탁드립니다</t>
        </is>
      </c>
      <c r="B148" t="inlineStr"/>
      <c r="C148" t="inlineStr">
        <is>
          <t>[우리밀]프린팅이벤트쿠키(개별포장)-독도의날
-★초록나무 ONLY ONE★</t>
        </is>
      </c>
      <c r="D148" t="inlineStr">
        <is>
          <t>일배</t>
        </is>
      </c>
      <c r="E148" t="inlineStr"/>
      <c r="F148" t="inlineStr">
        <is>
          <t>25g</t>
        </is>
      </c>
      <c r="G148" t="inlineStr">
        <is>
          <t>개</t>
        </is>
      </c>
      <c r="H148" t="n">
        <v>990</v>
      </c>
      <c r="I148" t="inlineStr"/>
      <c r="J14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8" t="inlineStr">
        <is>
          <t>독도의날 해당주만 발주가능
/ 지름 약 6cm ,두께 1~2cm</t>
        </is>
      </c>
      <c r="L148" t="inlineStr">
        <is>
          <t>바로섭취가능</t>
        </is>
      </c>
      <c r="M148" t="inlineStr">
        <is>
          <t>1,2,5,6</t>
        </is>
      </c>
      <c r="N148" t="inlineStr">
        <is>
          <t>haccp</t>
        </is>
      </c>
      <c r="O148" t="inlineStr">
        <is>
          <t>과세</t>
        </is>
      </c>
      <c r="P148" t="n">
        <v>8</v>
      </c>
      <c r="Q148" t="inlineStr">
        <is>
          <t>6개월</t>
        </is>
      </c>
      <c r="R148" t="inlineStr">
        <is>
          <t>상온</t>
        </is>
      </c>
    </row>
    <row r="149">
      <c r="A149" t="inlineStr">
        <is>
          <t>규격 가격 변동확인 부탁드립니다</t>
        </is>
      </c>
      <c r="B149" t="inlineStr"/>
      <c r="C149" t="inlineStr">
        <is>
          <t>[우리밀]프린팅이벤트쿠키(개별포장)-할로윈
-★초록나무 ONLY ONE★</t>
        </is>
      </c>
      <c r="D149" t="inlineStr">
        <is>
          <t>일배</t>
        </is>
      </c>
      <c r="E149" t="inlineStr"/>
      <c r="F149" t="inlineStr">
        <is>
          <t>25g</t>
        </is>
      </c>
      <c r="G149" t="inlineStr">
        <is>
          <t>개</t>
        </is>
      </c>
      <c r="H149" t="n">
        <v>990</v>
      </c>
      <c r="I149" t="inlineStr"/>
      <c r="J14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9" t="inlineStr">
        <is>
          <t>할로윈 해당주만 발주가능
/ 지름 약 6cm ,두께 1~2cm</t>
        </is>
      </c>
      <c r="L149" t="inlineStr">
        <is>
          <t>바로섭취가능</t>
        </is>
      </c>
      <c r="M149" t="inlineStr">
        <is>
          <t>1,2,5,6</t>
        </is>
      </c>
      <c r="N149" t="inlineStr">
        <is>
          <t>haccp</t>
        </is>
      </c>
      <c r="O149" t="inlineStr">
        <is>
          <t>과세</t>
        </is>
      </c>
      <c r="P149" t="n">
        <v>8</v>
      </c>
      <c r="Q149" t="inlineStr">
        <is>
          <t>6개월</t>
        </is>
      </c>
      <c r="R149" t="inlineStr">
        <is>
          <t>상온</t>
        </is>
      </c>
    </row>
    <row r="150">
      <c r="A150" t="inlineStr">
        <is>
          <t>규격 가격 변동확인 부탁드립니다</t>
        </is>
      </c>
      <c r="B150" t="inlineStr"/>
      <c r="C150" t="inlineStr">
        <is>
          <t>[우리밀]프린팅이벤트쿠키(개별포장)-수능
-★초록나무 ONLY ONE★</t>
        </is>
      </c>
      <c r="D150" t="inlineStr">
        <is>
          <t>일배</t>
        </is>
      </c>
      <c r="E150" t="inlineStr"/>
      <c r="F150" t="inlineStr">
        <is>
          <t>25g</t>
        </is>
      </c>
      <c r="G150" t="inlineStr">
        <is>
          <t>개</t>
        </is>
      </c>
      <c r="H150" t="n">
        <v>990</v>
      </c>
      <c r="I150" t="inlineStr"/>
      <c r="J15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0" t="inlineStr">
        <is>
          <t>수능 해당주만 발주가능
/ 지름 약 6cm ,두께 1~2cm</t>
        </is>
      </c>
      <c r="L150" t="inlineStr">
        <is>
          <t>바로섭취가능</t>
        </is>
      </c>
      <c r="M150" t="inlineStr">
        <is>
          <t>1,2,5,6</t>
        </is>
      </c>
      <c r="N150" t="inlineStr">
        <is>
          <t>haccp</t>
        </is>
      </c>
      <c r="O150" t="inlineStr">
        <is>
          <t>과세</t>
        </is>
      </c>
      <c r="P150" t="n">
        <v>8</v>
      </c>
      <c r="Q150" t="inlineStr">
        <is>
          <t>6개월</t>
        </is>
      </c>
      <c r="R150" t="inlineStr">
        <is>
          <t>상온</t>
        </is>
      </c>
    </row>
    <row r="151">
      <c r="A151" t="inlineStr">
        <is>
          <t>규격 가격 변동확인 부탁드립니다</t>
        </is>
      </c>
      <c r="B151" t="inlineStr"/>
      <c r="C151" t="inlineStr">
        <is>
          <t>[우리밀]프린팅이벤트쿠키(개별포장)-크리스마스
-★초록나무 ONLY ONE★</t>
        </is>
      </c>
      <c r="D151" t="inlineStr">
        <is>
          <t>일배</t>
        </is>
      </c>
      <c r="E151" t="inlineStr"/>
      <c r="F151" t="inlineStr">
        <is>
          <t>25g</t>
        </is>
      </c>
      <c r="G151" t="inlineStr">
        <is>
          <t>개</t>
        </is>
      </c>
      <c r="H151" t="n">
        <v>990</v>
      </c>
      <c r="I151" t="inlineStr"/>
      <c r="J15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1" t="inlineStr">
        <is>
          <t>크리스마스 해당주만 발주가능
/ 지름 약 6cm ,두께 1~2cm</t>
        </is>
      </c>
      <c r="L151" t="inlineStr">
        <is>
          <t>바로섭취가능</t>
        </is>
      </c>
      <c r="M151" t="inlineStr">
        <is>
          <t>1,2,5,6</t>
        </is>
      </c>
      <c r="N151" t="inlineStr">
        <is>
          <t>haccp</t>
        </is>
      </c>
      <c r="O151" t="inlineStr">
        <is>
          <t>과세</t>
        </is>
      </c>
      <c r="P151" t="n">
        <v>8</v>
      </c>
      <c r="Q151" t="inlineStr">
        <is>
          <t>6개월</t>
        </is>
      </c>
      <c r="R151" t="inlineStr">
        <is>
          <t>상온</t>
        </is>
      </c>
    </row>
    <row r="152">
      <c r="A152" t="inlineStr"/>
      <c r="B152" t="inlineStr"/>
      <c r="C152" t="inlineStr">
        <is>
          <t>[국내산]찰보리반죽(생지)(행사가적용3월~8월까지)</t>
        </is>
      </c>
      <c r="D152" t="inlineStr">
        <is>
          <t>재고</t>
        </is>
      </c>
      <c r="E152" t="n">
        <v>1</v>
      </c>
      <c r="F152" t="inlineStr">
        <is>
          <t>1kg</t>
        </is>
      </c>
      <c r="G152" t="inlineStr">
        <is>
          <t>kg</t>
        </is>
      </c>
      <c r="H152" t="n">
        <v>10400</v>
      </c>
      <c r="I152" t="inlineStr"/>
      <c r="J152" t="inlineStr">
        <is>
          <t>분말믹스44.24%[찰보리48.2%,정백당,정제염,베이킹파우더,소다,바니라향,대두유,마가린(식물성유지,팜올레인유,팜스테아린유],계란(국산,무항생제),물엿,럼주,정제수</t>
        </is>
      </c>
      <c r="K152" t="inlineStr"/>
      <c r="L152" t="inlineStr">
        <is>
          <t>오븐조리 - 자연해동 후 
오븐온도
상판 : 185°C         하판 : 160°C
예열된 오븐에 20분간 굽는다</t>
        </is>
      </c>
      <c r="M152" t="inlineStr">
        <is>
          <t>1,5</t>
        </is>
      </c>
      <c r="N152" t="inlineStr">
        <is>
          <t>haccp</t>
        </is>
      </c>
      <c r="O152" t="inlineStr">
        <is>
          <t>과세</t>
        </is>
      </c>
      <c r="P152" t="n">
        <v>16</v>
      </c>
      <c r="Q152" t="inlineStr">
        <is>
          <t>12개월</t>
        </is>
      </c>
      <c r="R152" t="inlineStr">
        <is>
          <t>냉동</t>
        </is>
      </c>
    </row>
    <row r="153">
      <c r="A153" t="inlineStr"/>
      <c r="B153" t="inlineStr"/>
      <c r="C153" t="inlineStr">
        <is>
          <t>[국내산]초코찰보리반죽(생지)(행사가적용3월~8월까지)</t>
        </is>
      </c>
      <c r="D153" t="inlineStr">
        <is>
          <t>재고</t>
        </is>
      </c>
      <c r="E153" t="n">
        <v>1</v>
      </c>
      <c r="F153" t="inlineStr">
        <is>
          <t>1kg</t>
        </is>
      </c>
      <c r="G153" t="inlineStr">
        <is>
          <t>kg</t>
        </is>
      </c>
      <c r="H153" t="n">
        <v>10400</v>
      </c>
      <c r="I153" t="inlineStr"/>
      <c r="J153" t="inlineStr">
        <is>
          <t>분말믹스43.33%[찰보리48.2%,정백당,정제염,베이킹파우더,소다,바니라향,대두유,마가린(식물성유지,팜올레인유,팜스테아린유]코코아분말(코코아100%),계란(국산,무항생제),물엿,럼주,정제수</t>
        </is>
      </c>
      <c r="K153" t="inlineStr"/>
      <c r="L153" t="inlineStr">
        <is>
          <t>오븐조리 - 자연해동 후 
오븐온도
상판 : 185°C         하판 : 160°C
예열된 오븐에 20분간 굽는다</t>
        </is>
      </c>
      <c r="M153" t="inlineStr">
        <is>
          <t>1,5</t>
        </is>
      </c>
      <c r="N153" t="inlineStr">
        <is>
          <t>haccp</t>
        </is>
      </c>
      <c r="O153" t="inlineStr">
        <is>
          <t>과세</t>
        </is>
      </c>
      <c r="P153" t="n">
        <v>16</v>
      </c>
      <c r="Q153" t="inlineStr">
        <is>
          <t>12개월</t>
        </is>
      </c>
      <c r="R153" t="inlineStr">
        <is>
          <t>냉동</t>
        </is>
      </c>
    </row>
    <row r="154">
      <c r="A154" t="inlineStr"/>
      <c r="B154" t="inlineStr"/>
      <c r="C154" t="inlineStr">
        <is>
          <t>[120인분SET]경주십원빵우유SET</t>
        </is>
      </c>
      <c r="D154" t="inlineStr">
        <is>
          <t>SET</t>
        </is>
      </c>
      <c r="E154" t="n">
        <v>19.8</v>
      </c>
      <c r="F154" t="inlineStr">
        <is>
          <t>십6+우5</t>
        </is>
      </c>
      <c r="G154" t="inlineStr">
        <is>
          <t>set</t>
        </is>
      </c>
      <c r="H154" t="n">
        <v>246000</v>
      </c>
      <c r="I154" t="n">
        <v>2050</v>
      </c>
      <c r="J154"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4" t="inlineStr">
        <is>
          <t>★1인분 구성: 경주빵 45g + [빙그레]미니바나나or딸기우유 120ml
★120인분 구성: [우리밀]경주십원빵(개별포장)[(45g*20ea)X6봉]
+[빙그레]우유미니(바나나맛or딸기맛)[(120ml*24ea)X5팩]</t>
        </is>
      </c>
      <c r="L154" t="inlineStr">
        <is>
          <t>바로섭취가능</t>
        </is>
      </c>
      <c r="M154" t="inlineStr">
        <is>
          <t>1,2,5,6</t>
        </is>
      </c>
      <c r="N154" t="inlineStr"/>
      <c r="O154" t="inlineStr">
        <is>
          <t>과세</t>
        </is>
      </c>
      <c r="P154" t="inlineStr"/>
      <c r="Q154" t="inlineStr"/>
      <c r="R154" t="inlineStr"/>
    </row>
    <row r="155">
      <c r="A155" t="inlineStr"/>
      <c r="B155" t="inlineStr"/>
      <c r="C155" t="inlineStr">
        <is>
          <t>[우리밀]경주십원빵(개별포장)</t>
        </is>
      </c>
      <c r="D155" t="inlineStr">
        <is>
          <t>재고</t>
        </is>
      </c>
      <c r="E155" t="n">
        <v>0.9</v>
      </c>
      <c r="F155" t="inlineStr">
        <is>
          <t>45gX20개</t>
        </is>
      </c>
      <c r="G155" t="inlineStr">
        <is>
          <t>봉</t>
        </is>
      </c>
      <c r="H155" t="n">
        <v>20500</v>
      </c>
      <c r="I155" t="n">
        <v>1025</v>
      </c>
      <c r="J155" t="inlineStr">
        <is>
          <t>우리밀빵용프리믹스 48.77%(우리밀 55.44%, 설탕, 정제염, 베이킹파우다, 바닐린향, 마가린, 대두유, 곡류가공품), 계란 32.45%, 치즈 15%, 물엿, 정제수</t>
        </is>
      </c>
      <c r="K155" t="inlineStr">
        <is>
          <t>지름 약 : 7cm / 두께 2cm</t>
        </is>
      </c>
      <c r="L155" t="inlineStr">
        <is>
          <t>오븐 200℃ 10분예열 180℃ 2분 조리
(해동 후 섭취 가능)</t>
        </is>
      </c>
      <c r="M155" t="inlineStr">
        <is>
          <t>1,2,5,6</t>
        </is>
      </c>
      <c r="N155" t="inlineStr">
        <is>
          <t>haccp</t>
        </is>
      </c>
      <c r="O155" t="inlineStr">
        <is>
          <t>과세</t>
        </is>
      </c>
      <c r="P155" t="n">
        <v>8</v>
      </c>
      <c r="Q155" t="inlineStr">
        <is>
          <t>9개월</t>
        </is>
      </c>
      <c r="R155" t="inlineStr">
        <is>
          <t>냉동</t>
        </is>
      </c>
    </row>
    <row r="156">
      <c r="A156" t="inlineStr"/>
      <c r="B156" t="inlineStr"/>
      <c r="C156" t="inlineStr">
        <is>
          <t>[우리밀]경주십원빵(벌크포장)</t>
        </is>
      </c>
      <c r="D156" t="inlineStr">
        <is>
          <t>재고</t>
        </is>
      </c>
      <c r="E156" t="n">
        <v>0.9</v>
      </c>
      <c r="F156" t="inlineStr">
        <is>
          <t>45gX20개</t>
        </is>
      </c>
      <c r="G156" t="inlineStr">
        <is>
          <t>봉</t>
        </is>
      </c>
      <c r="H156" t="n">
        <v>20100</v>
      </c>
      <c r="I156" t="n">
        <v>447</v>
      </c>
      <c r="J156" t="inlineStr">
        <is>
          <t>우리밀빵용프리믹스 48.77%(우리밀 55.44%, 설탕, 정제염, 베이킹파우다, 바닐린향, 마가린, 대두유, 곡류가공품), 계란 32.45%, 치즈 15%, 물엿, 정제수</t>
        </is>
      </c>
      <c r="K156" t="inlineStr">
        <is>
          <t>지름 약 : 7cm / 두께 2cm</t>
        </is>
      </c>
      <c r="L156" t="inlineStr">
        <is>
          <t>오븐 200℃ 10분예열 180℃ 2분 조리
(해동 후 섭취 가능)</t>
        </is>
      </c>
      <c r="M156" t="inlineStr">
        <is>
          <t>1,2,5,6</t>
        </is>
      </c>
      <c r="N156" t="inlineStr">
        <is>
          <t>haccp</t>
        </is>
      </c>
      <c r="O156" t="inlineStr">
        <is>
          <t>과세</t>
        </is>
      </c>
      <c r="P156" t="n">
        <v>8</v>
      </c>
      <c r="Q156" t="inlineStr">
        <is>
          <t>9개월</t>
        </is>
      </c>
      <c r="R156" t="inlineStr">
        <is>
          <t>냉동</t>
        </is>
      </c>
    </row>
    <row r="157">
      <c r="A157" t="inlineStr"/>
      <c r="B157" t="inlineStr"/>
      <c r="C157" t="inlineStr">
        <is>
          <t>[프리미엄]제주리얼감귤타르트(개별포장)</t>
        </is>
      </c>
      <c r="D157" t="inlineStr">
        <is>
          <t>재고</t>
        </is>
      </c>
      <c r="E157" t="n">
        <v>0.9</v>
      </c>
      <c r="F157" t="inlineStr">
        <is>
          <t>45gX20개</t>
        </is>
      </c>
      <c r="G157" t="inlineStr">
        <is>
          <t>봉</t>
        </is>
      </c>
      <c r="H157" t="n">
        <v>18700</v>
      </c>
      <c r="I157" t="n">
        <v>935</v>
      </c>
      <c r="J157" t="inlineStr">
        <is>
          <t>감귤사과소스27.56%,밀가루18.37%,마가린6.43%,설탕5.51%,프락토올리고당2.76%,감귤분말(제주산)0.28%,정제소금(국산)0.06% 외</t>
        </is>
      </c>
      <c r="K157" t="inlineStr"/>
      <c r="L157" t="inlineStr">
        <is>
          <t>바로섭취가능</t>
        </is>
      </c>
      <c r="M157" t="inlineStr">
        <is>
          <t>1,2,5,6</t>
        </is>
      </c>
      <c r="N157" t="inlineStr">
        <is>
          <t>haccp</t>
        </is>
      </c>
      <c r="O157" t="inlineStr">
        <is>
          <t>과세</t>
        </is>
      </c>
      <c r="P157" t="n">
        <v>8</v>
      </c>
      <c r="Q157" t="inlineStr">
        <is>
          <t>6개월</t>
        </is>
      </c>
      <c r="R157" t="inlineStr">
        <is>
          <t>상온</t>
        </is>
      </c>
    </row>
    <row r="158">
      <c r="A158" t="inlineStr"/>
      <c r="B158" t="inlineStr"/>
      <c r="C158" t="inlineStr">
        <is>
          <t>[우리밀]델리만쥬</t>
        </is>
      </c>
      <c r="D158" t="inlineStr">
        <is>
          <t>재고</t>
        </is>
      </c>
      <c r="E158" t="n">
        <v>0.3</v>
      </c>
      <c r="F158" t="inlineStr">
        <is>
          <t>15gX20개</t>
        </is>
      </c>
      <c r="G158" t="inlineStr">
        <is>
          <t>봉</t>
        </is>
      </c>
      <c r="H158" t="n">
        <v>6300</v>
      </c>
      <c r="I158" t="n">
        <v>315</v>
      </c>
      <c r="J158" t="inlineStr">
        <is>
          <t>우리밀21.385%,계란(국내산)26.6%,카스타드크림23.1%,정백당19.3%,
마가린4.2%,대두유2.7%,베이킹파우더0.7%,발효주정0.7%,물엿0.7%,정제소금(국내산)0.2% 외</t>
        </is>
      </c>
      <c r="K158" t="inlineStr"/>
      <c r="L158" t="inlineStr">
        <is>
          <t>오븐 200℃ 10분예열 180℃ 2분 조리
(해동 후 섭취 가능)</t>
        </is>
      </c>
      <c r="M158" t="inlineStr">
        <is>
          <t>1,2,5,6</t>
        </is>
      </c>
      <c r="N158" t="inlineStr">
        <is>
          <t>haccp</t>
        </is>
      </c>
      <c r="O158" t="inlineStr">
        <is>
          <t>과세</t>
        </is>
      </c>
      <c r="P158" t="n">
        <v>20</v>
      </c>
      <c r="Q158" t="inlineStr">
        <is>
          <t>9개월</t>
        </is>
      </c>
      <c r="R158" t="inlineStr">
        <is>
          <t>냉동</t>
        </is>
      </c>
    </row>
    <row r="159">
      <c r="A159" t="inlineStr"/>
      <c r="B159" t="inlineStr"/>
      <c r="C159" t="inlineStr">
        <is>
          <t>[120인분SET]찰보리빵우유SET</t>
        </is>
      </c>
      <c r="D159" t="inlineStr">
        <is>
          <t>SET</t>
        </is>
      </c>
      <c r="E159" t="n">
        <v>18</v>
      </c>
      <c r="F159" t="inlineStr">
        <is>
          <t>찰4+우5</t>
        </is>
      </c>
      <c r="G159" t="inlineStr">
        <is>
          <t>set</t>
        </is>
      </c>
      <c r="H159" t="n">
        <v>203700</v>
      </c>
      <c r="I159" t="n">
        <v>1697</v>
      </c>
      <c r="J159"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9" t="inlineStr">
        <is>
          <t>★1인분 구성: 찰보리빵 30g + [빙그레]미니바나나or딸기우유 120ml
★120인분 구성: [국내산]찰보리빵(개별포장)[(30g*30ea)X4봉]
+[빙그레]우유미니(바나나맛or딸기맛)[(120ml*24ea)X5팩]</t>
        </is>
      </c>
      <c r="L159" t="inlineStr">
        <is>
          <t>바로섭취가능</t>
        </is>
      </c>
      <c r="M159" t="inlineStr">
        <is>
          <t>1,2,5,6</t>
        </is>
      </c>
      <c r="N159" t="inlineStr"/>
      <c r="O159" t="inlineStr">
        <is>
          <t>과세</t>
        </is>
      </c>
      <c r="P159" t="inlineStr"/>
      <c r="Q159" t="inlineStr"/>
      <c r="R159" t="inlineStr"/>
    </row>
    <row r="160">
      <c r="A160" t="inlineStr"/>
      <c r="B160" t="inlineStr"/>
      <c r="C160" t="inlineStr">
        <is>
          <t>[국내산]찰보리빵(개별포장)</t>
        </is>
      </c>
      <c r="D160" t="inlineStr">
        <is>
          <t>재고</t>
        </is>
      </c>
      <c r="E160" t="n">
        <v>0.9</v>
      </c>
      <c r="F160" t="inlineStr">
        <is>
          <t>30gX30개</t>
        </is>
      </c>
      <c r="G160" t="inlineStr">
        <is>
          <t>봉</t>
        </is>
      </c>
      <c r="H160" t="n">
        <v>19700</v>
      </c>
      <c r="I160" t="n">
        <v>657</v>
      </c>
      <c r="J160" t="inlineStr">
        <is>
          <t>찰보리믹스(찰보리:국내산54.07%,백설탕 등)34,57%,계란(국내산)17.66%,통팥앙금(팥:국내산64.5%등)21.25% 등</t>
        </is>
      </c>
      <c r="K160" t="inlineStr"/>
      <c r="L160" t="inlineStr">
        <is>
          <t>바로섭취가능</t>
        </is>
      </c>
      <c r="M160" t="inlineStr">
        <is>
          <t>1,2,5,6</t>
        </is>
      </c>
      <c r="N160" t="inlineStr">
        <is>
          <t>haccp</t>
        </is>
      </c>
      <c r="O160" t="inlineStr">
        <is>
          <t>과세</t>
        </is>
      </c>
      <c r="P160" t="n">
        <v>6</v>
      </c>
      <c r="Q160" t="inlineStr">
        <is>
          <t>9개월</t>
        </is>
      </c>
      <c r="R160" t="inlineStr">
        <is>
          <t>냉동</t>
        </is>
      </c>
    </row>
    <row r="161">
      <c r="A161" t="inlineStr"/>
      <c r="B161" t="inlineStr"/>
      <c r="C161" t="inlineStr">
        <is>
          <t>[무농약]우리밀감자핫도그50g</t>
        </is>
      </c>
      <c r="D161" t="inlineStr">
        <is>
          <t>재고</t>
        </is>
      </c>
      <c r="E161" t="n">
        <v>0.5</v>
      </c>
      <c r="F161" t="inlineStr">
        <is>
          <t>50gX10개</t>
        </is>
      </c>
      <c r="G161" t="inlineStr">
        <is>
          <t>봉</t>
        </is>
      </c>
      <c r="H161" t="n">
        <v>10400</v>
      </c>
      <c r="I161" t="n">
        <v>1040</v>
      </c>
      <c r="J161" t="inlineStr">
        <is>
          <t>소시지28%[돈육12.47%(국내산),계육66.33%(국내산),옥수수전분,대두단백,포도당,정제수 등), 핫도그반죽41%[우리밀30%,합성팽창제,카스타드분말 외],감자30%</t>
        </is>
      </c>
      <c r="K161" t="inlineStr">
        <is>
          <t>세로 : 18cm
가로 : 5cm
손잡이 :</t>
        </is>
      </c>
      <c r="L161" t="inlineStr">
        <is>
          <t xml:space="preserve">▶ 오븐조리
-콤비(건열+습열)로 200°C 에서 10분 정도 예열 해주세요
-예열 후 160~170°C에서 10~15분간 조리 해주세요
</t>
        </is>
      </c>
      <c r="M161" t="inlineStr">
        <is>
          <t>1,2,5,6,10,15</t>
        </is>
      </c>
      <c r="N161" t="inlineStr">
        <is>
          <t>haccp</t>
        </is>
      </c>
      <c r="O161" t="inlineStr">
        <is>
          <t>과세</t>
        </is>
      </c>
      <c r="P161" t="n">
        <v>10</v>
      </c>
      <c r="Q161" t="inlineStr">
        <is>
          <t>9개월</t>
        </is>
      </c>
      <c r="R161" t="inlineStr">
        <is>
          <t>냉동</t>
        </is>
      </c>
    </row>
    <row r="162">
      <c r="A162" t="inlineStr"/>
      <c r="B162" t="inlineStr"/>
      <c r="C162" t="inlineStr">
        <is>
          <t>[무농약]우리밀감자핫도그90g</t>
        </is>
      </c>
      <c r="D162" t="inlineStr">
        <is>
          <t>재고</t>
        </is>
      </c>
      <c r="E162" t="n">
        <v>0.45</v>
      </c>
      <c r="F162" t="inlineStr">
        <is>
          <t>90gX5개</t>
        </is>
      </c>
      <c r="G162" t="inlineStr">
        <is>
          <t>봉</t>
        </is>
      </c>
      <c r="H162" t="n">
        <v>6900</v>
      </c>
      <c r="I162" t="n">
        <v>1380</v>
      </c>
      <c r="J162" t="inlineStr">
        <is>
          <t>소시지28%[돈육12.47%(국내산),계육66.33%(국내산),옥수수전분,대두단백,포도당,정제수 등), 핫도그반죽41%[우리밀30%,합성팽창제,카스타드분말 외],감자30%</t>
        </is>
      </c>
      <c r="K162" t="inlineStr">
        <is>
          <t>세로 : 21cm
가로 : 5cm
손잡이 :</t>
        </is>
      </c>
      <c r="L162" t="inlineStr">
        <is>
          <t>▶ 오븐조리
-콤비(건열+습열)로 200°C 에서 10분 정도 예열 해주세요
-예열 후 160~170°C에서 10~15분간 조리 해주세요</t>
        </is>
      </c>
      <c r="M162" t="inlineStr">
        <is>
          <t>1,2,5,6,10,15</t>
        </is>
      </c>
      <c r="N162" t="inlineStr">
        <is>
          <t>haccp</t>
        </is>
      </c>
      <c r="O162" t="inlineStr">
        <is>
          <t>과세</t>
        </is>
      </c>
      <c r="P162" t="n">
        <v>10</v>
      </c>
      <c r="Q162" t="inlineStr">
        <is>
          <t>9개월</t>
        </is>
      </c>
      <c r="R162" t="inlineStr">
        <is>
          <t>냉동</t>
        </is>
      </c>
    </row>
    <row r="163">
      <c r="A163" t="inlineStr"/>
      <c r="B163" t="inlineStr"/>
      <c r="C163" t="inlineStr">
        <is>
          <t>[무농약]우리밀모짜렐라치즈볼(생지)</t>
        </is>
      </c>
      <c r="D163" t="inlineStr">
        <is>
          <t>재고</t>
        </is>
      </c>
      <c r="E163" t="n">
        <v>1</v>
      </c>
      <c r="F163" t="inlineStr">
        <is>
          <t>약30gX34개</t>
        </is>
      </c>
      <c r="G163" t="inlineStr">
        <is>
          <t>봉</t>
        </is>
      </c>
      <c r="H163" t="n">
        <v>16800</v>
      </c>
      <c r="I163" t="n">
        <v>494</v>
      </c>
      <c r="J163" t="inlineStr">
        <is>
          <t xml:space="preserve">*자연치즈30%[(모짜렐라치즈100%(독일,뉴질랜드산)],반죽67%[(무농약우리밀(국내산),밀가루,찹쌀가루(찹쌀:국내산),옥수수전분,베이킹파우더,식물성크림분말)],건빵가루2%,건파슬리플레이크1%
</t>
        </is>
      </c>
      <c r="K163" t="inlineStr"/>
      <c r="L163" t="inlineStr">
        <is>
          <t xml:space="preserve">▶ 튀김조리 시
-조리 전 자연해동 시켜 주세요.
-자연해동 후 170℃~175℃ 에서 약 3분 30초 ~ 4분간 조리해주세요.
</t>
        </is>
      </c>
      <c r="M163" t="inlineStr">
        <is>
          <t>1,2,5,6</t>
        </is>
      </c>
      <c r="N163" t="inlineStr">
        <is>
          <t>haccp</t>
        </is>
      </c>
      <c r="O163" t="inlineStr">
        <is>
          <t>과세</t>
        </is>
      </c>
      <c r="P163" t="n">
        <v>10</v>
      </c>
      <c r="Q163" t="inlineStr">
        <is>
          <t>9개월</t>
        </is>
      </c>
      <c r="R163" t="inlineStr">
        <is>
          <t>냉동</t>
        </is>
      </c>
    </row>
    <row r="164">
      <c r="A164" t="inlineStr"/>
      <c r="B164" t="inlineStr"/>
      <c r="C164" t="inlineStr">
        <is>
          <t>[무농약]우리밀연잎핫도그</t>
        </is>
      </c>
      <c r="D164" t="inlineStr">
        <is>
          <t>재고</t>
        </is>
      </c>
      <c r="E164" t="n">
        <v>0.8</v>
      </c>
      <c r="F164" t="inlineStr">
        <is>
          <t>80gX10개</t>
        </is>
      </c>
      <c r="G164" t="inlineStr">
        <is>
          <t>봉</t>
        </is>
      </c>
      <c r="H164" t="n">
        <v>10100</v>
      </c>
      <c r="I164" t="n">
        <v>1010</v>
      </c>
      <c r="J164" t="inlineStr">
        <is>
          <t>소시지(돈육12.47%),계육(국내산)62.33%,정제수,옥수수전분,대두단백,정제소금,무농약우리밀(국내산),밀가루,전란액(국내산),유크림(국내산/우유),변성전분,연잎가루(국내산),빵가루 외</t>
        </is>
      </c>
      <c r="K164" t="inlineStr">
        <is>
          <t xml:space="preserve">세로 : 20cm
가로 : 5cm 
손잡이 : </t>
        </is>
      </c>
      <c r="L164" t="inlineStr">
        <is>
          <t>▶ 오븐조리
-콤비(건열+습열)로 200°C 에서 10분 정도 예열 해주세요
-예열 후 160~170°C에서 10~15분간 조리 해주세요</t>
        </is>
      </c>
      <c r="M164" t="inlineStr">
        <is>
          <t>1,2,5,6,10,15</t>
        </is>
      </c>
      <c r="N164" t="inlineStr">
        <is>
          <t>haccp</t>
        </is>
      </c>
      <c r="O164" t="inlineStr">
        <is>
          <t>과세</t>
        </is>
      </c>
      <c r="P164" t="n">
        <v>10</v>
      </c>
      <c r="Q164" t="inlineStr">
        <is>
          <t>9개월</t>
        </is>
      </c>
      <c r="R164" t="inlineStr">
        <is>
          <t>냉동</t>
        </is>
      </c>
    </row>
    <row r="165">
      <c r="A165" t="inlineStr"/>
      <c r="B165" t="inlineStr"/>
      <c r="C165" t="inlineStr">
        <is>
          <t>[무농약]우리밀통치즈핫도그</t>
        </is>
      </c>
      <c r="D165" t="inlineStr">
        <is>
          <t>재고</t>
        </is>
      </c>
      <c r="E165" t="n">
        <v>0.5</v>
      </c>
      <c r="F165" t="inlineStr">
        <is>
          <t>50gX10개</t>
        </is>
      </c>
      <c r="G165" t="inlineStr">
        <is>
          <t>봉</t>
        </is>
      </c>
      <c r="H165" t="n">
        <v>11700</v>
      </c>
      <c r="I165" t="n">
        <v>1170</v>
      </c>
      <c r="J165"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K165" t="inlineStr">
        <is>
          <t>길이</t>
        </is>
      </c>
      <c r="L165" t="inlineStr">
        <is>
          <t>▶ 오븐조리
-콤비(건열+습열)로 200°C 에서 10분 정도 예열 해주세요
-예열 후 160~170°C에서 10~15분간 조리 해주세요</t>
        </is>
      </c>
      <c r="M165" t="inlineStr">
        <is>
          <t>1,2,5,6</t>
        </is>
      </c>
      <c r="N165" t="inlineStr">
        <is>
          <t>haccp</t>
        </is>
      </c>
      <c r="O165" t="inlineStr">
        <is>
          <t>과세</t>
        </is>
      </c>
      <c r="P165" t="n">
        <v>10</v>
      </c>
      <c r="Q165" t="inlineStr">
        <is>
          <t>9개월</t>
        </is>
      </c>
      <c r="R165" t="inlineStr">
        <is>
          <t>냉동</t>
        </is>
      </c>
    </row>
    <row r="166">
      <c r="A166" t="inlineStr"/>
      <c r="B166" t="inlineStr"/>
      <c r="C166" t="inlineStr">
        <is>
          <t>[무농약]우리밀칼슘핫도그50g</t>
        </is>
      </c>
      <c r="D166" t="inlineStr">
        <is>
          <t>재고</t>
        </is>
      </c>
      <c r="E166" t="n">
        <v>0.5</v>
      </c>
      <c r="F166" t="inlineStr">
        <is>
          <t>50gX10개</t>
        </is>
      </c>
      <c r="G166" t="inlineStr">
        <is>
          <t>봉</t>
        </is>
      </c>
      <c r="H166" t="n">
        <v>8100</v>
      </c>
      <c r="I166" t="n">
        <v>810</v>
      </c>
      <c r="J166"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6" t="inlineStr">
        <is>
          <t>길이</t>
        </is>
      </c>
      <c r="L166" t="inlineStr">
        <is>
          <t>▶ 오븐조리
-콤비(건열+습열)로 200°C 에서 10분 정도 예열 해주세요
-예열 후 160~170°C에서 10~15분간 조리 해주세요</t>
        </is>
      </c>
      <c r="M166" t="inlineStr">
        <is>
          <t>1,2,5,6,10,15</t>
        </is>
      </c>
      <c r="N166" t="inlineStr">
        <is>
          <t>haccp</t>
        </is>
      </c>
      <c r="O166" t="inlineStr">
        <is>
          <t>과세</t>
        </is>
      </c>
      <c r="P166" t="n">
        <v>10</v>
      </c>
      <c r="Q166" t="inlineStr">
        <is>
          <t>9개월</t>
        </is>
      </c>
      <c r="R166" t="inlineStr">
        <is>
          <t>냉동</t>
        </is>
      </c>
    </row>
    <row r="167">
      <c r="A167" t="inlineStr"/>
      <c r="B167" t="inlineStr"/>
      <c r="C167" t="inlineStr">
        <is>
          <t>[무농약]우리밀칼슘핫도그30g</t>
        </is>
      </c>
      <c r="D167" t="inlineStr">
        <is>
          <t>재고</t>
        </is>
      </c>
      <c r="E167" t="n">
        <v>0.6</v>
      </c>
      <c r="F167" t="inlineStr">
        <is>
          <t>30gX20개</t>
        </is>
      </c>
      <c r="G167" t="inlineStr">
        <is>
          <t>봉</t>
        </is>
      </c>
      <c r="H167" t="n">
        <v>12900</v>
      </c>
      <c r="I167" t="n">
        <v>645</v>
      </c>
      <c r="J167"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7" t="inlineStr">
        <is>
          <t xml:space="preserve">세로 : 16cm 
가로 : 5cm
손잡이 : </t>
        </is>
      </c>
      <c r="L167" t="inlineStr">
        <is>
          <t>▶ 오븐조리
-콤비(건열+습열)로 200°C 에서 10분 정도 예열 해주세요
-예열 후 160~170°C에서 10~15분간 조리 해주세요</t>
        </is>
      </c>
      <c r="M167" t="inlineStr">
        <is>
          <t>1,2,5,6,10,15</t>
        </is>
      </c>
      <c r="N167" t="inlineStr">
        <is>
          <t>haccp</t>
        </is>
      </c>
      <c r="O167" t="inlineStr">
        <is>
          <t>과세</t>
        </is>
      </c>
      <c r="P167" t="n">
        <v>10</v>
      </c>
      <c r="Q167" t="inlineStr">
        <is>
          <t>9개월</t>
        </is>
      </c>
      <c r="R167" t="inlineStr">
        <is>
          <t>냉동</t>
        </is>
      </c>
    </row>
    <row r="168">
      <c r="A168" t="inlineStr"/>
      <c r="B168" t="inlineStr"/>
      <c r="C168" t="inlineStr">
        <is>
          <t>[일반]칼슘핫도그50g</t>
        </is>
      </c>
      <c r="D168" t="inlineStr">
        <is>
          <t>재고</t>
        </is>
      </c>
      <c r="E168" t="n">
        <v>0.5</v>
      </c>
      <c r="F168" t="inlineStr">
        <is>
          <t>50gX10개</t>
        </is>
      </c>
      <c r="G168" t="inlineStr">
        <is>
          <t>봉</t>
        </is>
      </c>
      <c r="H168" t="n">
        <v>7600</v>
      </c>
      <c r="I168" t="n">
        <v>760</v>
      </c>
      <c r="J168" t="inlineStr">
        <is>
          <t>소시지[소시지[{계육(국내산)62.33%),돈육(국내산)12.47%,옥수수전분(옥수수:외국산),대두단백,정제염,설탕}]]36%,밀가루[밀가루{밀(미국,호주산)}38%,백설탕2.5%,정제소금0.5%,전란액[전란액{국내산}]1%,정제수15%,베이킹파우더0.3%,카스타드향1.4%두유액[두유액{대두(중국산)}]5%,젖산칼슘[{(젖산칼슘완제품)}]0.3%</t>
        </is>
      </c>
      <c r="K168" t="inlineStr"/>
      <c r="L168" t="inlineStr">
        <is>
          <t>▶ 오븐조리
-콤비(건열+습열)로 200°C 에서 10분 정도 예열 해주세요
-예열 후 160~170°C에서 10~15분간 조리 해주세요</t>
        </is>
      </c>
      <c r="M168" t="inlineStr">
        <is>
          <t>1,2,5,6,10,15</t>
        </is>
      </c>
      <c r="N168" t="inlineStr">
        <is>
          <t>haccp</t>
        </is>
      </c>
      <c r="O168" t="inlineStr">
        <is>
          <t>과세</t>
        </is>
      </c>
      <c r="P168" t="n">
        <v>10</v>
      </c>
      <c r="Q168" t="inlineStr">
        <is>
          <t>9개월</t>
        </is>
      </c>
      <c r="R168" t="inlineStr">
        <is>
          <t>냉동</t>
        </is>
      </c>
    </row>
    <row r="169">
      <c r="A169" t="inlineStr">
        <is>
          <t>세트구성</t>
        </is>
      </c>
      <c r="B169" t="inlineStr"/>
      <c r="C169" t="inlineStr">
        <is>
          <t>[130인분SET]흑당우리밀크로플40gSET
(크13+흑당1)</t>
        </is>
      </c>
      <c r="D169" t="inlineStr">
        <is>
          <t>SET</t>
        </is>
      </c>
      <c r="E169" t="n">
        <v>6.2</v>
      </c>
      <c r="F169" t="inlineStr">
        <is>
          <t>6.2kg</t>
        </is>
      </c>
      <c r="G169" t="inlineStr">
        <is>
          <t>set</t>
        </is>
      </c>
      <c r="H169" t="n">
        <v>170300</v>
      </c>
      <c r="I169" t="n">
        <v>1310</v>
      </c>
      <c r="J169" t="inlineStr">
        <is>
          <t>[우리밀]시나몬유기농슈가크로플 : 밀가루52%(국내산),유기농시나몬슈가(수입산),계란9%,버터7.97% 등
[비정제]사탕수수당을넣은흑당시럽 : 흑설탕40.37%,비정제사탕수수당6.21% 등</t>
        </is>
      </c>
      <c r="K169" t="inlineStr">
        <is>
          <t>★1인분 구성 : [우리밀]시나몬슈가크로플 40g + 흑당시럽 7.5g 
★130인분 구성 : [우리밀]시나몬슈가크로플(40g*10ea) x 13봉 + [비정제]사탕수수당을넣은 흑당시럽 1kg</t>
        </is>
      </c>
      <c r="L169" t="inlineStr">
        <is>
          <t>조리방법 : 해동 후 섭취 또는 ①오븐예열 190℃ 
②컨벡션오븐 기준 180℃ 약2~3분 조리
tip) 오븐에서 조리한 크로플을 완전히 식혀 드시면 더욱 바삭하게 즐기실 수 있습니다.</t>
        </is>
      </c>
      <c r="M169" t="inlineStr">
        <is>
          <t>1,2,5,6</t>
        </is>
      </c>
      <c r="N169" t="inlineStr"/>
      <c r="O169" t="inlineStr">
        <is>
          <t>과세</t>
        </is>
      </c>
      <c r="P169" t="inlineStr"/>
      <c r="Q169" t="inlineStr"/>
      <c r="R169" t="inlineStr"/>
    </row>
    <row r="170">
      <c r="A170" t="inlineStr">
        <is>
          <t>세트구성</t>
        </is>
      </c>
      <c r="B170" t="inlineStr"/>
      <c r="C170" t="inlineStr">
        <is>
          <t>[130인분SET]흑당크로플40gSET
(크13+흑당1)</t>
        </is>
      </c>
      <c r="D170" t="inlineStr">
        <is>
          <t>SET</t>
        </is>
      </c>
      <c r="E170" t="n">
        <v>6.2</v>
      </c>
      <c r="F170" t="inlineStr">
        <is>
          <t>6.2kg</t>
        </is>
      </c>
      <c r="G170" t="inlineStr">
        <is>
          <t>set</t>
        </is>
      </c>
      <c r="H170" t="n">
        <v>167500</v>
      </c>
      <c r="I170" t="n">
        <v>1288</v>
      </c>
      <c r="J170" t="inlineStr">
        <is>
          <t>[프리미엄]시나몬유기농슈가크로플 : 밀가루52%(밀:외국산),유기농시가몬슈가(수입산),계란9%,버터7.97% 등
[비정제]사탕수수당을넣은흑당시럽 : 흑설탕40.37%,비정제사탕수수당6.21% 등</t>
        </is>
      </c>
      <c r="K170" t="inlineStr">
        <is>
          <t>★1인분 구성 : [프리미엄]시나몬슈가크로플 40g + 흑당시럽 7.5g 
★130인분 구성 : [프리미엄]시나몬슈가크로플(40g*10ea) x 13봉 + [비정제]사탕수수당을넣은 흑당시럽 1kg</t>
        </is>
      </c>
      <c r="L170" t="inlineStr">
        <is>
          <t>조리방법 : 해동 후 섭취 또는 ①오븐예열 190℃ 
②컨벡션오븐 기준 180℃ 약2~3분 조리
tip) 오븐에서 조리한 크로플을 완전히 식혀 드시면 더욱 바삭하게 즐기실 수 있습니다.</t>
        </is>
      </c>
      <c r="M170" t="inlineStr">
        <is>
          <t>1,2,5,6</t>
        </is>
      </c>
      <c r="N170" t="inlineStr"/>
      <c r="O170" t="inlineStr">
        <is>
          <t>과세</t>
        </is>
      </c>
      <c r="P170" t="inlineStr"/>
      <c r="Q170" t="inlineStr"/>
      <c r="R170" t="inlineStr"/>
    </row>
    <row r="171">
      <c r="A171" t="inlineStr">
        <is>
          <t>세트구성</t>
        </is>
      </c>
      <c r="B171" t="inlineStr"/>
      <c r="C171" t="inlineStr">
        <is>
          <t>[150인분SET]흑당우리밀크로플20gSET
(크10+흑당1)</t>
        </is>
      </c>
      <c r="D171" t="inlineStr">
        <is>
          <t>SET</t>
        </is>
      </c>
      <c r="E171" t="n">
        <v>4</v>
      </c>
      <c r="F171" t="n">
        <v>4</v>
      </c>
      <c r="G171" t="inlineStr">
        <is>
          <t>set</t>
        </is>
      </c>
      <c r="H171" t="n">
        <v>136000</v>
      </c>
      <c r="I171" t="n">
        <v>906</v>
      </c>
      <c r="J171" t="inlineStr">
        <is>
          <t>[우리밀]시나몬유기농슈가크로플 : 밀가루52%(국내산),유기농시나몬슈가(수입산),계란9%,버터7.97% 등
[비정제]사탕수수당을넣은흑당시럽 : 흑설탕40.37%,비정제사탕수수당6.21% 등</t>
        </is>
      </c>
      <c r="K171" t="inlineStr">
        <is>
          <t>★1인분 구성 : [우리밀]시나몬슈가크로플 20g + 흑당시럽 6.5g 
★150인분 구성 : [우리밀]시나몬슈가크로플(20g*15ea) x 10봉 + [비정제]사탕수수당을넣은 흑당시럽 1kg</t>
        </is>
      </c>
      <c r="L171" t="inlineStr">
        <is>
          <t>조리방법 : 해동 후 섭취 또는 ①오븐예열 190℃ 
②컨벡션오븐 기준 180℃ 약2~3분 조리
tip) 오븐에서 조리한 크로플을 완전히 식혀 드시면 더욱 바삭하게 즐기실 수 있습니다.</t>
        </is>
      </c>
      <c r="M171" t="inlineStr">
        <is>
          <t>1,2,5,6</t>
        </is>
      </c>
      <c r="N171" t="inlineStr"/>
      <c r="O171" t="inlineStr">
        <is>
          <t>과세</t>
        </is>
      </c>
      <c r="P171" t="inlineStr"/>
      <c r="Q171" t="inlineStr"/>
      <c r="R171" t="inlineStr"/>
    </row>
    <row r="172">
      <c r="A172" t="inlineStr">
        <is>
          <t>세트구성</t>
        </is>
      </c>
      <c r="B172" t="inlineStr"/>
      <c r="C172" t="inlineStr">
        <is>
          <t>[150인분SET]흑당크로플20gSET
(크10+흑당1)</t>
        </is>
      </c>
      <c r="D172" t="inlineStr">
        <is>
          <t>SET</t>
        </is>
      </c>
      <c r="E172" t="n">
        <v>4</v>
      </c>
      <c r="F172" t="n">
        <v>4</v>
      </c>
      <c r="G172" t="inlineStr">
        <is>
          <t>set</t>
        </is>
      </c>
      <c r="H172" t="n">
        <v>132700</v>
      </c>
      <c r="I172" t="n">
        <v>885</v>
      </c>
      <c r="J172" t="inlineStr">
        <is>
          <t>[프리미엄]시나몬유기농슈가크로플 : 밀가루52%(밀:외국산),유기농시가몬슈가(수입산),계란9%,버터7.97% 등
[비정제]사탕수수당을넣은흑당시럽 : 흑설탕40.37%,비정제사탕수수당6.21% 등</t>
        </is>
      </c>
      <c r="K172" t="inlineStr">
        <is>
          <t>★1인분 구성 : [프리미엄]시나몬슈가크로플 20g + 흑당시럽 6.5g 
★150인분 구성 : [프리미엄]시나몬슈가크로플(20g*15ea) x 10봉 + [비정제]사탕수수당을넣은 흑당시럽 1kg</t>
        </is>
      </c>
      <c r="L172" t="inlineStr">
        <is>
          <t>조리방법 : 해동 후 섭취 또는 ①오븐예열 190℃ 
②컨벡션오븐 기준 180℃ 약2~3분 조리
tip) 오븐에서 조리한 크로플을 완전히 식혀 드시면 더욱 바삭하게 즐기실 수 있습니다.</t>
        </is>
      </c>
      <c r="M172" t="inlineStr">
        <is>
          <t>1,2,5,6</t>
        </is>
      </c>
      <c r="N172" t="inlineStr"/>
      <c r="O172" t="inlineStr">
        <is>
          <t>과세</t>
        </is>
      </c>
      <c r="P172" t="inlineStr"/>
      <c r="Q172" t="inlineStr"/>
      <c r="R172" t="inlineStr"/>
    </row>
    <row r="173">
      <c r="A173" t="inlineStr"/>
      <c r="B173" t="inlineStr"/>
      <c r="C173" t="inlineStr">
        <is>
          <t>[우리밀]시나몬유기농슈가크로플
-★초록나무 ONLY ONE★</t>
        </is>
      </c>
      <c r="D173" t="inlineStr">
        <is>
          <t>재고</t>
        </is>
      </c>
      <c r="E173" t="n">
        <v>0.3</v>
      </c>
      <c r="F173" t="inlineStr">
        <is>
          <t>20gX15개</t>
        </is>
      </c>
      <c r="G173" t="inlineStr">
        <is>
          <t>봉</t>
        </is>
      </c>
      <c r="H173" t="n">
        <v>13300</v>
      </c>
      <c r="I173" t="n">
        <v>887</v>
      </c>
      <c r="J173" t="inlineStr">
        <is>
          <t xml:space="preserve">밀가루52%(국내산),유기농시나몬슈가(수입산),정제수,계란9%,버터7.97%(수입산:뉴질랜드),이스트믹스
</t>
        </is>
      </c>
      <c r="K173" t="inlineStr"/>
      <c r="L173" t="inlineStr">
        <is>
          <t xml:space="preserve">조리방법 : 해동 후 섭취 또는 ①오븐예열 190℃ ②컨벡션오븐 기준 180℃ 약3~4분 조리
tip) 오븐에서 조리한 크로플을 완전히 식혀 드시면 더욱 바삭하게 즐기실 수 있습니다.
</t>
        </is>
      </c>
      <c r="M173" t="inlineStr">
        <is>
          <t>1,2,5,6</t>
        </is>
      </c>
      <c r="N173" t="inlineStr">
        <is>
          <t>haccp</t>
        </is>
      </c>
      <c r="O173" t="inlineStr">
        <is>
          <t>과세</t>
        </is>
      </c>
      <c r="P173" t="n">
        <v>10</v>
      </c>
      <c r="Q173" t="inlineStr">
        <is>
          <t>12개월</t>
        </is>
      </c>
      <c r="R173" t="inlineStr">
        <is>
          <t>냉동</t>
        </is>
      </c>
    </row>
    <row r="174">
      <c r="A174" t="inlineStr"/>
      <c r="B174" t="inlineStr"/>
      <c r="C174" t="inlineStr">
        <is>
          <t>[프리미엄]시나몬유기농슈가크로플
-★초록나무 ONLY ONE★</t>
        </is>
      </c>
      <c r="D174" t="inlineStr">
        <is>
          <t>재고</t>
        </is>
      </c>
      <c r="E174" t="n">
        <v>0.3</v>
      </c>
      <c r="F174" t="inlineStr">
        <is>
          <t>20gX15개</t>
        </is>
      </c>
      <c r="G174" t="inlineStr">
        <is>
          <t>봉</t>
        </is>
      </c>
      <c r="H174" t="n">
        <v>12900</v>
      </c>
      <c r="I174" t="n">
        <v>860</v>
      </c>
      <c r="J174" t="inlineStr">
        <is>
          <t xml:space="preserve">밀가루52%(밀 : 호주산,미국산),유기농시가몬슈가(수입산),정제수,계란9%,버터7.97%,(수입산: 뉴질랜드),이스트믹스
</t>
        </is>
      </c>
      <c r="K174" t="inlineStr"/>
      <c r="L174" t="inlineStr">
        <is>
          <t xml:space="preserve">조리방법 : 해동 후 섭취 또는 ①오븐예열 190℃ ②컨벡션오븐 기준 180℃ 약3~4분 조리
tip) 오븐에서 조리한 크로플을 완전히 식혀 드시면 더욱 바삭하게 즐기실 수 있습니다.
</t>
        </is>
      </c>
      <c r="M174" t="inlineStr">
        <is>
          <t>1,2,5,6</t>
        </is>
      </c>
      <c r="N174" t="inlineStr">
        <is>
          <t>haccp</t>
        </is>
      </c>
      <c r="O174" t="inlineStr">
        <is>
          <t>과세</t>
        </is>
      </c>
      <c r="P174" t="n">
        <v>10</v>
      </c>
      <c r="Q174" t="inlineStr">
        <is>
          <t>12개월</t>
        </is>
      </c>
      <c r="R174" t="inlineStr">
        <is>
          <t>냉동</t>
        </is>
      </c>
    </row>
    <row r="175">
      <c r="A175" t="inlineStr"/>
      <c r="B175" t="inlineStr"/>
      <c r="C175" t="inlineStr">
        <is>
          <t>[우리밀]시나몬유기농슈가크로플
-★초록나무 ONLY ONE★</t>
        </is>
      </c>
      <c r="D175" t="inlineStr">
        <is>
          <t>재고</t>
        </is>
      </c>
      <c r="E175" t="n">
        <v>0.4</v>
      </c>
      <c r="F175" t="inlineStr">
        <is>
          <t>40gX10개</t>
        </is>
      </c>
      <c r="G175" t="inlineStr">
        <is>
          <t>봉</t>
        </is>
      </c>
      <c r="H175" t="n">
        <v>12900</v>
      </c>
      <c r="I175" t="n">
        <v>1290</v>
      </c>
      <c r="J175" t="inlineStr">
        <is>
          <t xml:space="preserve">밀가루52%(국내산),유기농시나몬슈가(수입산),정제수,계란9%,버터7.97%(수입산:뉴질랜드),이스트믹스
</t>
        </is>
      </c>
      <c r="K175" t="inlineStr">
        <is>
          <t xml:space="preserve">세로 : 약 13cm , 가로 : 약 6cm </t>
        </is>
      </c>
      <c r="L175" t="inlineStr">
        <is>
          <t xml:space="preserve">조리방법 : 해동 후 섭취 또는 ①오븐예열 190℃ ②컨벡션오븐 기준 180℃ 약3~4분 조리
tip) 오븐에서 조리한 크로플을 완전히 식혀 드시면 더욱 바삭하게 즐기실 수 있습니다.
</t>
        </is>
      </c>
      <c r="M175" t="inlineStr">
        <is>
          <t>1,2,5,6</t>
        </is>
      </c>
      <c r="N175" t="inlineStr">
        <is>
          <t>haccp</t>
        </is>
      </c>
      <c r="O175" t="inlineStr">
        <is>
          <t>과세</t>
        </is>
      </c>
      <c r="P175" t="n">
        <v>10</v>
      </c>
      <c r="Q175" t="inlineStr">
        <is>
          <t>12개월</t>
        </is>
      </c>
      <c r="R175" t="inlineStr">
        <is>
          <t>냉동</t>
        </is>
      </c>
    </row>
    <row r="176">
      <c r="A176" t="inlineStr"/>
      <c r="B176" t="inlineStr"/>
      <c r="C176" t="inlineStr">
        <is>
          <t>[프리미엄]시나몬유기농슈가크로플
-★초록나무 ONLY ONE★</t>
        </is>
      </c>
      <c r="D176" t="inlineStr">
        <is>
          <t>재고</t>
        </is>
      </c>
      <c r="E176" t="n">
        <v>0.4</v>
      </c>
      <c r="F176" t="inlineStr">
        <is>
          <t>40gX10개</t>
        </is>
      </c>
      <c r="G176" t="inlineStr">
        <is>
          <t>봉</t>
        </is>
      </c>
      <c r="H176" t="n">
        <v>12700</v>
      </c>
      <c r="I176" t="n">
        <v>1270</v>
      </c>
      <c r="J176" t="inlineStr">
        <is>
          <t>밀가루52%(밀 : 호주산,미국산),유기농시가몬슈가(수입산),정제수,계란9%,버터7.97%,(수입산: 뉴질랜드),이스트믹스</t>
        </is>
      </c>
      <c r="K176" t="inlineStr">
        <is>
          <t xml:space="preserve">세로 : 약 13cm , 가로 : 약 6cm </t>
        </is>
      </c>
      <c r="L176" t="inlineStr">
        <is>
          <t xml:space="preserve">조리방법 : 해동 후 섭취 또는 ①오븐예열 190℃ ②컨벡션오븐 기준 180℃ 약3~4분 조리
tip) 오븐에서 조리한 크로플을 완전히 식혀 드시면 더욱 바삭하게 즐기실 수 있습니다.
</t>
        </is>
      </c>
      <c r="M176" t="inlineStr">
        <is>
          <t>1,2,5,6</t>
        </is>
      </c>
      <c r="N176" t="inlineStr">
        <is>
          <t>haccp</t>
        </is>
      </c>
      <c r="O176" t="inlineStr">
        <is>
          <t>과세</t>
        </is>
      </c>
      <c r="P176" t="n">
        <v>10</v>
      </c>
      <c r="Q176" t="inlineStr">
        <is>
          <t>12개월</t>
        </is>
      </c>
      <c r="R176" t="inlineStr">
        <is>
          <t>냉동</t>
        </is>
      </c>
    </row>
    <row r="177">
      <c r="A177" t="inlineStr"/>
      <c r="B177" t="inlineStr"/>
      <c r="C177" t="inlineStr">
        <is>
          <t>[유기농]설탕(브라질)</t>
        </is>
      </c>
      <c r="D177" t="inlineStr">
        <is>
          <t>재고</t>
        </is>
      </c>
      <c r="E177" t="n">
        <v>10</v>
      </c>
      <c r="F177" t="inlineStr">
        <is>
          <t>1kgX10봉</t>
        </is>
      </c>
      <c r="G177" t="inlineStr">
        <is>
          <t>박스</t>
        </is>
      </c>
      <c r="H177" t="n">
        <v>47400</v>
      </c>
      <c r="I177" t="inlineStr"/>
      <c r="J177" t="inlineStr">
        <is>
          <t>유기농원당(수입산)100%, 유기농 인증(브라질)</t>
        </is>
      </c>
      <c r="K177" t="inlineStr"/>
      <c r="L177" t="inlineStr">
        <is>
          <t>조리에 사용</t>
        </is>
      </c>
      <c r="M177" t="inlineStr"/>
      <c r="N177" t="inlineStr">
        <is>
          <t>유기가공
/유기농</t>
        </is>
      </c>
      <c r="O177" t="inlineStr">
        <is>
          <t>과세</t>
        </is>
      </c>
      <c r="P177" t="n">
        <v>1</v>
      </c>
      <c r="Q177" t="inlineStr">
        <is>
          <t>36개월</t>
        </is>
      </c>
      <c r="R177" t="inlineStr">
        <is>
          <t>실온</t>
        </is>
      </c>
    </row>
    <row r="178">
      <c r="A178" t="inlineStr"/>
      <c r="B178" t="inlineStr"/>
      <c r="C178" t="inlineStr">
        <is>
          <t>[국내산]5無수제소시지(불갈비맛)</t>
        </is>
      </c>
      <c r="D178" t="inlineStr">
        <is>
          <t>일배</t>
        </is>
      </c>
      <c r="E178" t="n">
        <v>1</v>
      </c>
      <c r="F178" t="inlineStr">
        <is>
          <t>1kg</t>
        </is>
      </c>
      <c r="G178" t="inlineStr">
        <is>
          <t>kg</t>
        </is>
      </c>
      <c r="H178" t="n">
        <v>17600</v>
      </c>
      <c r="I178" t="inlineStr"/>
      <c r="J178" t="inlineStr">
        <is>
          <t xml:space="preserve">돈육(국내산)83.15%,양파(국내산),정백당,불갈비시즈닝,옥수수전분,정제수,대파(국내산),진간장,포크시즈닝,정제염,대두단백,마늘,불갈비오일,큐어믹스. </t>
        </is>
      </c>
      <c r="K178" t="inlineStr">
        <is>
          <t>1.008kg (14개)
개당중량 72g</t>
        </is>
      </c>
      <c r="L178" t="inlineStr">
        <is>
          <t>오븐조리-타공팬
스팀(습열),컨벡션(건열)
예열 120°C 10~15분/200°C 15분
조리 100°C 10~15분/150°C 10분</t>
        </is>
      </c>
      <c r="M178" t="inlineStr">
        <is>
          <t>1,2,5,6,10</t>
        </is>
      </c>
      <c r="N178" t="inlineStr">
        <is>
          <t>haccp</t>
        </is>
      </c>
      <c r="O178" t="inlineStr">
        <is>
          <t>과세</t>
        </is>
      </c>
      <c r="P178" t="n">
        <v>15</v>
      </c>
      <c r="Q178" t="inlineStr">
        <is>
          <t>15일</t>
        </is>
      </c>
      <c r="R178" t="inlineStr">
        <is>
          <t>냉장</t>
        </is>
      </c>
    </row>
    <row r="179">
      <c r="A179" t="inlineStr"/>
      <c r="B179" t="inlineStr"/>
      <c r="C179" t="inlineStr">
        <is>
          <t>[국내산]5無수제소시지(불갈비맛)(S/L)</t>
        </is>
      </c>
      <c r="D179" t="inlineStr">
        <is>
          <t>일배</t>
        </is>
      </c>
      <c r="E179" t="n">
        <v>1</v>
      </c>
      <c r="F179" t="inlineStr">
        <is>
          <t>1kg</t>
        </is>
      </c>
      <c r="G179" t="inlineStr">
        <is>
          <t>kg</t>
        </is>
      </c>
      <c r="H179" t="n">
        <v>18000</v>
      </c>
      <c r="I179" t="inlineStr"/>
      <c r="J179" t="inlineStr">
        <is>
          <t xml:space="preserve">돈육(국내산)83.15%,양파(국내산),정백당,불갈비시즈닝,옥수수전분,정제수,대파(국내산),진간장,포크시즈닝,정제염,대두단백,마늘,불갈비오일,큐어믹스. </t>
        </is>
      </c>
      <c r="K179" t="inlineStr">
        <is>
          <t>슬라이스는 어슷썰기가 아님 깍둑썰기(1.5cm) 72g하나를 자르면 약 8개 정도 나옴,편차있음 (1kg 110개 ±5개)지름은2.6cm 길이14cm</t>
        </is>
      </c>
      <c r="L179" t="inlineStr">
        <is>
          <t>오븐조리-타공팬
스팀(습열),컨벡션(건열)
예열 120°C 10~15분/200°C 15분
조리 100°C 10~15분/150°C 10분</t>
        </is>
      </c>
      <c r="M179" t="inlineStr">
        <is>
          <t>1,2,5,6,10</t>
        </is>
      </c>
      <c r="N179" t="inlineStr">
        <is>
          <t>haccp</t>
        </is>
      </c>
      <c r="O179" t="inlineStr">
        <is>
          <t>과세</t>
        </is>
      </c>
      <c r="P179" t="n">
        <v>15</v>
      </c>
      <c r="Q179" t="inlineStr">
        <is>
          <t>15일</t>
        </is>
      </c>
      <c r="R179" t="inlineStr">
        <is>
          <t>냉장</t>
        </is>
      </c>
    </row>
    <row r="180">
      <c r="A180" t="inlineStr"/>
      <c r="B180" t="inlineStr"/>
      <c r="C180" t="inlineStr">
        <is>
          <t>[국내산]5無수제소시지(청량고추맛)</t>
        </is>
      </c>
      <c r="D180" t="inlineStr">
        <is>
          <t>일배</t>
        </is>
      </c>
      <c r="E180" t="n">
        <v>1</v>
      </c>
      <c r="F180" t="inlineStr">
        <is>
          <t>1kg</t>
        </is>
      </c>
      <c r="G180" t="inlineStr">
        <is>
          <t>kg</t>
        </is>
      </c>
      <c r="H180" t="n">
        <v>17600</v>
      </c>
      <c r="I180" t="inlineStr"/>
      <c r="J180" t="inlineStr">
        <is>
          <t>돈육(국내산)85.41%,정제수,고추(국내산),정백당,옥수수전분,양파(국내산),포크시즈닝,정제염,대두단백,큐어믹스,고춧가루,파브레진,핫시즈닝.</t>
        </is>
      </c>
      <c r="K180" t="inlineStr">
        <is>
          <t>1.008kg (14개)
개당중량 72g</t>
        </is>
      </c>
      <c r="L180" t="inlineStr">
        <is>
          <t>오븐조리-타공팬
스팀(습열),컨벡션(건열)
예열 120°C 10~15분/200°C 15분
조리 100°C 10~15분/150°C 10분</t>
        </is>
      </c>
      <c r="M180" t="inlineStr">
        <is>
          <t>1,2,5,6,10</t>
        </is>
      </c>
      <c r="N180" t="inlineStr">
        <is>
          <t>haccp</t>
        </is>
      </c>
      <c r="O180" t="inlineStr">
        <is>
          <t>과세</t>
        </is>
      </c>
      <c r="P180" t="n">
        <v>15</v>
      </c>
      <c r="Q180" t="inlineStr">
        <is>
          <t>15일</t>
        </is>
      </c>
      <c r="R180" t="inlineStr">
        <is>
          <t>냉장</t>
        </is>
      </c>
    </row>
    <row r="181">
      <c r="A181" t="inlineStr"/>
      <c r="B181" t="inlineStr"/>
      <c r="C181" t="inlineStr">
        <is>
          <t>[국내산]5無수제소시지(청량고추맛)(S/L)</t>
        </is>
      </c>
      <c r="D181" t="inlineStr">
        <is>
          <t>일배</t>
        </is>
      </c>
      <c r="E181" t="n">
        <v>1</v>
      </c>
      <c r="F181" t="inlineStr">
        <is>
          <t>1kg</t>
        </is>
      </c>
      <c r="G181" t="inlineStr">
        <is>
          <t>kg</t>
        </is>
      </c>
      <c r="H181" t="n">
        <v>18000</v>
      </c>
      <c r="I181" t="inlineStr"/>
      <c r="J181" t="inlineStr">
        <is>
          <t>돈육(국내산)85.41%,정제수,고추(국내산),정백당,옥수수전분,양파(국내산),포크시즈닝,정제염,대두단백,큐어믹스,고춧가루,파브레진,핫시즈닝.</t>
        </is>
      </c>
      <c r="K181" t="inlineStr">
        <is>
          <t>슬라이스는 어슷썰기가 아님 깍둑썰기(1.5cm) 72g하나를 자르면 약 8개 정도 나옴,편차있음 (1kg 110개 ±5개)지름은2.6cm 길이14cm</t>
        </is>
      </c>
      <c r="L181" t="inlineStr">
        <is>
          <t>오븐조리-타공팬
스팀(습열),컨벡션(건열)
예열 120°C 10~15분/200°C 15분
조리 100°C 10~15분/150°C 10분</t>
        </is>
      </c>
      <c r="M181" t="inlineStr">
        <is>
          <t>1,2,5,6,10</t>
        </is>
      </c>
      <c r="N181" t="inlineStr">
        <is>
          <t>haccp</t>
        </is>
      </c>
      <c r="O181" t="inlineStr">
        <is>
          <t>과세</t>
        </is>
      </c>
      <c r="P181" t="n">
        <v>15</v>
      </c>
      <c r="Q181" t="inlineStr">
        <is>
          <t>15일</t>
        </is>
      </c>
      <c r="R181" t="inlineStr">
        <is>
          <t>냉장</t>
        </is>
      </c>
    </row>
    <row r="182">
      <c r="A182" t="inlineStr"/>
      <c r="B182" t="inlineStr"/>
      <c r="C182" t="inlineStr">
        <is>
          <t>[국내산]5無수제소시지(모듬)</t>
        </is>
      </c>
      <c r="D182" t="inlineStr">
        <is>
          <t>일배</t>
        </is>
      </c>
      <c r="E182" t="n">
        <v>1</v>
      </c>
      <c r="F182" t="inlineStr">
        <is>
          <t>1kg</t>
        </is>
      </c>
      <c r="G182" t="inlineStr">
        <is>
          <t>kg</t>
        </is>
      </c>
      <c r="H182" t="n">
        <v>17600</v>
      </c>
      <c r="I182" t="inlineStr"/>
      <c r="J18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2" t="inlineStr">
        <is>
          <t>1.008kg (14개)
개당중량 72g</t>
        </is>
      </c>
      <c r="L182" t="inlineStr">
        <is>
          <t>오븐조리-타공팬
스팀(습열),컨벡션(건열)
예열 120°C 10~15분/200°C 15분
조리 100°C 10~15분/150°C 10분</t>
        </is>
      </c>
      <c r="M182" t="inlineStr">
        <is>
          <t>1,2,5,6,10</t>
        </is>
      </c>
      <c r="N182" t="inlineStr">
        <is>
          <t>haccp</t>
        </is>
      </c>
      <c r="O182" t="inlineStr">
        <is>
          <t>과세</t>
        </is>
      </c>
      <c r="P182" t="n">
        <v>15</v>
      </c>
      <c r="Q182" t="inlineStr">
        <is>
          <t>15일</t>
        </is>
      </c>
      <c r="R182" t="inlineStr">
        <is>
          <t>냉장</t>
        </is>
      </c>
    </row>
    <row r="183">
      <c r="A183" t="inlineStr"/>
      <c r="B183" t="inlineStr"/>
      <c r="C183" t="inlineStr">
        <is>
          <t>[국내산]5無수제소시지(모듬)(S/L)</t>
        </is>
      </c>
      <c r="D183" t="inlineStr">
        <is>
          <t>일배</t>
        </is>
      </c>
      <c r="E183" t="n">
        <v>1</v>
      </c>
      <c r="F183" t="inlineStr">
        <is>
          <t>1kg</t>
        </is>
      </c>
      <c r="G183" t="inlineStr">
        <is>
          <t>kg</t>
        </is>
      </c>
      <c r="H183" t="n">
        <v>18000</v>
      </c>
      <c r="I183" t="inlineStr"/>
      <c r="J183"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3" t="inlineStr">
        <is>
          <t>슬라이스는 어슷썰기가 아님 깍둑썰기(1.5cm) 72g하나를 자르면 약 8개 정도 나옴,편차있음 (1kg 110개 ±5개)지름은2.6cm 길이14cm</t>
        </is>
      </c>
      <c r="L183" t="inlineStr">
        <is>
          <t>오븐조리-타공팬
스팀(습열),컨벡션(건열)
예열 120°C 10~15분/200°C 15분
조리 100°C 10~15분/150°C 10분</t>
        </is>
      </c>
      <c r="M183" t="inlineStr">
        <is>
          <t>1,2,5,6,10</t>
        </is>
      </c>
      <c r="N183" t="inlineStr">
        <is>
          <t>haccp</t>
        </is>
      </c>
      <c r="O183" t="inlineStr">
        <is>
          <t>과세</t>
        </is>
      </c>
      <c r="P183" t="n">
        <v>15</v>
      </c>
      <c r="Q183" t="inlineStr">
        <is>
          <t>15일</t>
        </is>
      </c>
      <c r="R183" t="inlineStr">
        <is>
          <t>냉장</t>
        </is>
      </c>
    </row>
    <row r="184">
      <c r="A184" t="inlineStr"/>
      <c r="B184" t="inlineStr"/>
      <c r="C184" t="inlineStr">
        <is>
          <t>[국내산]5無수제소시지(파프리카맛)</t>
        </is>
      </c>
      <c r="D184" t="inlineStr">
        <is>
          <t>일배</t>
        </is>
      </c>
      <c r="E184" t="n">
        <v>1</v>
      </c>
      <c r="F184" t="inlineStr">
        <is>
          <t>1kg</t>
        </is>
      </c>
      <c r="G184" t="inlineStr">
        <is>
          <t>kg</t>
        </is>
      </c>
      <c r="H184" t="n">
        <v>17600</v>
      </c>
      <c r="I184" t="inlineStr"/>
      <c r="J184" t="inlineStr">
        <is>
          <t xml:space="preserve">돈육(국내산)84.21%,파프리카(국내산),당근,정백당,옥수수전분,정제수,양파(국내산),정제염,포크시즈닝,대두단백,큐어믹스,파브레진. </t>
        </is>
      </c>
      <c r="K184" t="inlineStr">
        <is>
          <t>1.008kg (14개)
개당중량 72g</t>
        </is>
      </c>
      <c r="L184" t="inlineStr">
        <is>
          <t>오븐조리-타공팬
스팀(습열),컨벡션(건열)
예열 120°C 10~15분/200°C 15분
조리 100°C 10~15분/150°C 10분</t>
        </is>
      </c>
      <c r="M184" t="inlineStr">
        <is>
          <t>1,2,5,6,10</t>
        </is>
      </c>
      <c r="N184" t="inlineStr">
        <is>
          <t>haccp</t>
        </is>
      </c>
      <c r="O184" t="inlineStr">
        <is>
          <t>과세</t>
        </is>
      </c>
      <c r="P184" t="n">
        <v>15</v>
      </c>
      <c r="Q184" t="inlineStr">
        <is>
          <t>15일</t>
        </is>
      </c>
      <c r="R184" t="inlineStr">
        <is>
          <t>냉장</t>
        </is>
      </c>
    </row>
    <row r="185">
      <c r="A185" t="inlineStr"/>
      <c r="B185" t="inlineStr"/>
      <c r="C185" t="inlineStr">
        <is>
          <t>[국내산]5無수제소시지(파프리카맛)(S/L)</t>
        </is>
      </c>
      <c r="D185" t="inlineStr">
        <is>
          <t>일배</t>
        </is>
      </c>
      <c r="E185" t="n">
        <v>1</v>
      </c>
      <c r="F185" t="inlineStr">
        <is>
          <t>1kg</t>
        </is>
      </c>
      <c r="G185" t="inlineStr">
        <is>
          <t>kg</t>
        </is>
      </c>
      <c r="H185" t="n">
        <v>18000</v>
      </c>
      <c r="I185" t="inlineStr"/>
      <c r="J185" t="inlineStr">
        <is>
          <t xml:space="preserve">돈육(국내산)84.21%,파프리카(국내산),당근,정백당,옥수수전분,정제수,양파(국내산),정제염,포크시즈닝,대두단백,큐어믹스,파브레진. </t>
        </is>
      </c>
      <c r="K185" t="inlineStr">
        <is>
          <t>슬라이스는 어슷썰기가 아님 깍둑썰기(1.5cm) 72g하나를 자르면 약 8개 정도 나옴,편차있음 (1kg 110개 ±5개)지름은2.6cm 길이14cm</t>
        </is>
      </c>
      <c r="L185" t="inlineStr">
        <is>
          <t>오븐조리-타공팬
스팀(습열),컨벡션(건열)
예열 120°C 10~15분/200°C 15분
조리 100°C 10~15분/150°C 10분</t>
        </is>
      </c>
      <c r="M185" t="inlineStr">
        <is>
          <t>1,2,5,6,10</t>
        </is>
      </c>
      <c r="N185" t="inlineStr">
        <is>
          <t>haccp</t>
        </is>
      </c>
      <c r="O185" t="inlineStr">
        <is>
          <t>과세</t>
        </is>
      </c>
      <c r="P185" t="n">
        <v>15</v>
      </c>
      <c r="Q185" t="inlineStr">
        <is>
          <t>15일</t>
        </is>
      </c>
      <c r="R185" t="inlineStr">
        <is>
          <t>냉장</t>
        </is>
      </c>
    </row>
    <row r="186">
      <c r="A186" t="inlineStr"/>
      <c r="B186" t="inlineStr"/>
      <c r="C186" t="inlineStr">
        <is>
          <t>[국내산]한돈5無수제떡갈비(반죽)-벌크포장</t>
        </is>
      </c>
      <c r="D186" t="inlineStr">
        <is>
          <t>일배</t>
        </is>
      </c>
      <c r="E186" t="n">
        <v>1</v>
      </c>
      <c r="F186" t="inlineStr">
        <is>
          <t>1kg</t>
        </is>
      </c>
      <c r="G186" t="inlineStr">
        <is>
          <t>kg</t>
        </is>
      </c>
      <c r="H186" t="n">
        <v>16000</v>
      </c>
      <c r="I186" t="inlineStr"/>
      <c r="J186" t="inlineStr">
        <is>
          <t>돼지고기(국내산)82.33%,간장,대파,당근,볶은참깨,마늘분말,양파분말,파인애플과립,참기름,후추가루,표고버섯,다진생강,대잎가루, 설탕3% 외</t>
        </is>
      </c>
      <c r="K186" t="inlineStr">
        <is>
          <t>無색소,無보존료,無알질산나트륨,無소르빈산칼륨,無안식향산나트륨</t>
        </is>
      </c>
      <c r="L186" t="inlineStr"/>
      <c r="M186" t="inlineStr">
        <is>
          <t>1,2,5,6,10,15</t>
        </is>
      </c>
      <c r="N186" t="inlineStr">
        <is>
          <t>haccp</t>
        </is>
      </c>
      <c r="O186" t="inlineStr">
        <is>
          <t>과세</t>
        </is>
      </c>
      <c r="P186" t="n">
        <v>15</v>
      </c>
      <c r="Q186" t="inlineStr">
        <is>
          <t>30일</t>
        </is>
      </c>
      <c r="R186" t="inlineStr">
        <is>
          <t>냉장</t>
        </is>
      </c>
    </row>
    <row r="187">
      <c r="A187" t="inlineStr"/>
      <c r="B187" t="inlineStr"/>
      <c r="C187" t="inlineStr">
        <is>
          <t>[국내산]프리미엄당면(비절단)</t>
        </is>
      </c>
      <c r="D187" t="inlineStr">
        <is>
          <t>재고</t>
        </is>
      </c>
      <c r="E187" t="n">
        <v>10</v>
      </c>
      <c r="F187" t="inlineStr">
        <is>
          <t>1kg*10봉</t>
        </is>
      </c>
      <c r="G187" t="inlineStr">
        <is>
          <t>박스</t>
        </is>
      </c>
      <c r="H187" t="n">
        <v>132500</v>
      </c>
      <c r="I187" t="inlineStr"/>
      <c r="J187" t="inlineStr">
        <is>
          <t>고구마전분(국내산)99.99%,키토산(무명반,무방부제,무색소,무표백제)</t>
        </is>
      </c>
      <c r="K187" t="inlineStr"/>
      <c r="L187" t="inlineStr">
        <is>
          <t>조리하여 섭취</t>
        </is>
      </c>
      <c r="M187" t="inlineStr"/>
      <c r="N187" t="inlineStr">
        <is>
          <t>haccp</t>
        </is>
      </c>
      <c r="O187" t="inlineStr">
        <is>
          <t>과세</t>
        </is>
      </c>
      <c r="P187" t="n">
        <v>1</v>
      </c>
      <c r="Q187" t="inlineStr">
        <is>
          <t>24개월</t>
        </is>
      </c>
      <c r="R187" t="inlineStr">
        <is>
          <t>실온</t>
        </is>
      </c>
    </row>
    <row r="188">
      <c r="A188" t="inlineStr"/>
      <c r="B188" t="inlineStr"/>
      <c r="C188" t="inlineStr">
        <is>
          <t>[국내산]프리미엄당면(자른당면)</t>
        </is>
      </c>
      <c r="D188" t="inlineStr">
        <is>
          <t>재고</t>
        </is>
      </c>
      <c r="E188" t="n">
        <v>10</v>
      </c>
      <c r="F188" t="inlineStr">
        <is>
          <t>1kg*10봉</t>
        </is>
      </c>
      <c r="G188" t="inlineStr">
        <is>
          <t>박스</t>
        </is>
      </c>
      <c r="H188" t="n">
        <v>147900</v>
      </c>
      <c r="I188" t="inlineStr"/>
      <c r="J188" t="inlineStr">
        <is>
          <t>고구마전분(국내산)99.99%,키토산(무명반,무방부제,무색소,무표백제)</t>
        </is>
      </c>
      <c r="K188" t="inlineStr"/>
      <c r="L188" t="inlineStr">
        <is>
          <t>조리하여 섭취</t>
        </is>
      </c>
      <c r="M188" t="inlineStr"/>
      <c r="N188" t="inlineStr">
        <is>
          <t>haccp</t>
        </is>
      </c>
      <c r="O188" t="inlineStr">
        <is>
          <t>과세</t>
        </is>
      </c>
      <c r="P188" t="n">
        <v>1</v>
      </c>
      <c r="Q188" t="inlineStr">
        <is>
          <t>24개월</t>
        </is>
      </c>
      <c r="R188" t="inlineStr">
        <is>
          <t>실온</t>
        </is>
      </c>
    </row>
    <row r="189">
      <c r="A189" t="inlineStr"/>
      <c r="B189" t="inlineStr"/>
      <c r="C189" t="inlineStr">
        <is>
          <t>[국내산]3無참다래주스
(첨가당함량 11.8%)</t>
        </is>
      </c>
      <c r="D189" t="inlineStr">
        <is>
          <t>재고</t>
        </is>
      </c>
      <c r="E189" t="n">
        <v>0.1</v>
      </c>
      <c r="F189" t="inlineStr">
        <is>
          <t>100ml</t>
        </is>
      </c>
      <c r="G189" t="inlineStr">
        <is>
          <t>개</t>
        </is>
      </c>
      <c r="H189" t="inlineStr"/>
      <c r="I189" t="n">
        <v>600</v>
      </c>
      <c r="J189" t="inlineStr">
        <is>
          <t>정제수,키위농축액(=참다래과즙으로60%/국내산),사과농축액(국내산/과즙으로10%), 키위퓨레6% 등</t>
        </is>
      </c>
      <c r="K189" t="inlineStr"/>
      <c r="L189" t="inlineStr">
        <is>
          <t>바로섭취가능</t>
        </is>
      </c>
      <c r="M189" t="inlineStr">
        <is>
          <t>12,11,2
생산한 제조시설에서 생산</t>
        </is>
      </c>
      <c r="N189" t="inlineStr">
        <is>
          <t>haccp</t>
        </is>
      </c>
      <c r="O189" t="inlineStr">
        <is>
          <t>과세</t>
        </is>
      </c>
      <c r="P189" t="n">
        <v>40</v>
      </c>
      <c r="Q189" t="inlineStr">
        <is>
          <t>6개월</t>
        </is>
      </c>
      <c r="R189" t="inlineStr">
        <is>
          <t>냉장</t>
        </is>
      </c>
    </row>
    <row r="190">
      <c r="A190" t="inlineStr"/>
      <c r="B190" t="inlineStr"/>
      <c r="C190" t="inlineStr">
        <is>
          <t>[국내산]3無사과주스
(첨가당함량 7%)</t>
        </is>
      </c>
      <c r="D190" t="inlineStr">
        <is>
          <t>재고</t>
        </is>
      </c>
      <c r="E190" t="n">
        <v>0.1</v>
      </c>
      <c r="F190" t="inlineStr">
        <is>
          <t>100ml</t>
        </is>
      </c>
      <c r="G190" t="inlineStr">
        <is>
          <t>개</t>
        </is>
      </c>
      <c r="H190" t="inlineStr"/>
      <c r="I190" t="n">
        <v>600</v>
      </c>
      <c r="J190" t="inlineStr">
        <is>
          <t>정제수,사과농축액(과즙으로57.6%/국내산),사과퓨레(국내산)7%,정백당 등(무MSG,무방부제,무색소)</t>
        </is>
      </c>
      <c r="K190" t="inlineStr"/>
      <c r="L190" t="inlineStr">
        <is>
          <t>바로섭취가능</t>
        </is>
      </c>
      <c r="M190" t="inlineStr">
        <is>
          <t>12,11,2
생산한 제조시설에서 생산</t>
        </is>
      </c>
      <c r="N190" t="inlineStr">
        <is>
          <t>haccp</t>
        </is>
      </c>
      <c r="O190" t="inlineStr">
        <is>
          <t>과세</t>
        </is>
      </c>
      <c r="P190" t="n">
        <v>40</v>
      </c>
      <c r="Q190" t="inlineStr">
        <is>
          <t>6개월</t>
        </is>
      </c>
      <c r="R190" t="inlineStr">
        <is>
          <t>냉장</t>
        </is>
      </c>
    </row>
    <row r="191">
      <c r="A191" t="inlineStr"/>
      <c r="B191" t="inlineStr"/>
      <c r="C191" t="inlineStr">
        <is>
          <t>[국내산]3無감귤주스
(첨가당함량 7%)</t>
        </is>
      </c>
      <c r="D191" t="inlineStr">
        <is>
          <t>재고</t>
        </is>
      </c>
      <c r="E191" t="n">
        <v>0.1</v>
      </c>
      <c r="F191" t="inlineStr">
        <is>
          <t>100ml</t>
        </is>
      </c>
      <c r="G191" t="inlineStr">
        <is>
          <t>개</t>
        </is>
      </c>
      <c r="H191" t="inlineStr"/>
      <c r="I191" t="n">
        <v>500</v>
      </c>
      <c r="J191" t="inlineStr">
        <is>
          <t>정제수,감귤농축액(과즙으로80%/국내산),정백당 등(무MSG,무방부제,무색소)</t>
        </is>
      </c>
      <c r="K191" t="inlineStr"/>
      <c r="L191" t="inlineStr">
        <is>
          <t>바로섭취가능</t>
        </is>
      </c>
      <c r="M191" t="inlineStr">
        <is>
          <t>12,11,2
생산한 제조시설에서 생산</t>
        </is>
      </c>
      <c r="N191" t="inlineStr">
        <is>
          <t>haccp</t>
        </is>
      </c>
      <c r="O191" t="inlineStr">
        <is>
          <t>과세</t>
        </is>
      </c>
      <c r="P191" t="n">
        <v>40</v>
      </c>
      <c r="Q191" t="inlineStr">
        <is>
          <t>6개월</t>
        </is>
      </c>
      <c r="R191" t="inlineStr">
        <is>
          <t>냉장</t>
        </is>
      </c>
    </row>
    <row r="192">
      <c r="A192" t="inlineStr"/>
      <c r="B192" t="inlineStr"/>
      <c r="C192" t="inlineStr">
        <is>
          <t>[초록나무]3無포도주스
(첨가당함량 5%)</t>
        </is>
      </c>
      <c r="D192" t="inlineStr">
        <is>
          <t>재고</t>
        </is>
      </c>
      <c r="E192" t="n">
        <v>0.1</v>
      </c>
      <c r="F192" t="inlineStr">
        <is>
          <t>100ml</t>
        </is>
      </c>
      <c r="G192" t="inlineStr">
        <is>
          <t>개</t>
        </is>
      </c>
      <c r="H192" t="inlineStr"/>
      <c r="I192" t="n">
        <v>600</v>
      </c>
      <c r="J192" t="inlineStr">
        <is>
          <t>정제수,포도농축액(칠레산,포도과즙으로62%),정백당 등(무MSG,무방부제,무색소)</t>
        </is>
      </c>
      <c r="K192" t="inlineStr"/>
      <c r="L192" t="inlineStr">
        <is>
          <t>바로섭취가능</t>
        </is>
      </c>
      <c r="M192" t="inlineStr">
        <is>
          <t>12,11,2
생산한 제조시설에서 생산</t>
        </is>
      </c>
      <c r="N192" t="inlineStr">
        <is>
          <t>haccp</t>
        </is>
      </c>
      <c r="O192" t="inlineStr">
        <is>
          <t>과세</t>
        </is>
      </c>
      <c r="P192" t="n">
        <v>40</v>
      </c>
      <c r="Q192" t="inlineStr">
        <is>
          <t>6개월</t>
        </is>
      </c>
      <c r="R192" t="inlineStr">
        <is>
          <t>냉장</t>
        </is>
      </c>
    </row>
    <row r="193">
      <c r="A193" t="inlineStr"/>
      <c r="B193" t="inlineStr"/>
      <c r="C193" t="inlineStr">
        <is>
          <t>[유기농]쌀전통칼슘식혜
(첨가당함량 10.2%)</t>
        </is>
      </c>
      <c r="D193" t="inlineStr">
        <is>
          <t>재고</t>
        </is>
      </c>
      <c r="E193" t="n">
        <v>0.1</v>
      </c>
      <c r="F193" t="inlineStr">
        <is>
          <t>100ml</t>
        </is>
      </c>
      <c r="G193" t="inlineStr">
        <is>
          <t>개</t>
        </is>
      </c>
      <c r="H193" t="inlineStr"/>
      <c r="I193" t="n">
        <v>500</v>
      </c>
      <c r="J193" t="inlineStr">
        <is>
          <t>유기농엿기름11.23%,유기농쌀5.44%, 유기농설탕34.35%,정제수(무농약,무방부제,무합성착향료)</t>
        </is>
      </c>
      <c r="K193" t="inlineStr"/>
      <c r="L193" t="inlineStr">
        <is>
          <t>바로섭취가능</t>
        </is>
      </c>
      <c r="M193" t="inlineStr">
        <is>
          <t>12,11,2
생산한 제조시설에서 생산</t>
        </is>
      </c>
      <c r="N193" t="inlineStr">
        <is>
          <t>haccp
/유기가공
/유기농</t>
        </is>
      </c>
      <c r="O193" t="inlineStr">
        <is>
          <t>과세</t>
        </is>
      </c>
      <c r="P193" t="n">
        <v>40</v>
      </c>
      <c r="Q193" t="inlineStr">
        <is>
          <t>2개월</t>
        </is>
      </c>
      <c r="R193" t="inlineStr">
        <is>
          <t>냉장</t>
        </is>
      </c>
    </row>
    <row r="194">
      <c r="A194" t="inlineStr"/>
      <c r="B194" t="inlineStr"/>
      <c r="C194" t="inlineStr">
        <is>
          <t>[국내산]3無사과당근주스(캐플주스)
(첨가당함량 8%)</t>
        </is>
      </c>
      <c r="D194" t="inlineStr">
        <is>
          <t>재고</t>
        </is>
      </c>
      <c r="E194" t="n">
        <v>0.1</v>
      </c>
      <c r="F194" t="inlineStr">
        <is>
          <t>100ml</t>
        </is>
      </c>
      <c r="G194" t="inlineStr">
        <is>
          <t>개</t>
        </is>
      </c>
      <c r="H194" t="inlineStr"/>
      <c r="I194" t="n">
        <v>600</v>
      </c>
      <c r="J194" t="inlineStr">
        <is>
          <t>정제수,정백당,사과농축액(과즙으로43%/국내산),유기농당근농축액(과즙으로21%/터키산),비타민c 등(무MSG,무방부제,무색소)</t>
        </is>
      </c>
      <c r="K194" t="inlineStr"/>
      <c r="L194" t="inlineStr">
        <is>
          <t>바로섭취가능</t>
        </is>
      </c>
      <c r="M194" t="inlineStr">
        <is>
          <t>12,11,2
생산한 제조시설에서 생산</t>
        </is>
      </c>
      <c r="N194" t="inlineStr">
        <is>
          <t>haccp</t>
        </is>
      </c>
      <c r="O194" t="inlineStr">
        <is>
          <t>과세</t>
        </is>
      </c>
      <c r="P194" t="n">
        <v>40</v>
      </c>
      <c r="Q194" t="inlineStr">
        <is>
          <t>6개월</t>
        </is>
      </c>
      <c r="R194" t="inlineStr">
        <is>
          <t>냉장</t>
        </is>
      </c>
    </row>
    <row r="195">
      <c r="A195" t="inlineStr"/>
      <c r="B195" t="inlineStr"/>
      <c r="C195" t="inlineStr">
        <is>
          <t>[국내산]5無리얼골드키위과일한컵
(첨가당함량 11.5%)</t>
        </is>
      </c>
      <c r="D195" t="inlineStr">
        <is>
          <t>재고</t>
        </is>
      </c>
      <c r="E195" t="n">
        <v>0.07000000000000001</v>
      </c>
      <c r="F195" t="inlineStr">
        <is>
          <t>70g</t>
        </is>
      </c>
      <c r="G195" t="inlineStr">
        <is>
          <t>개</t>
        </is>
      </c>
      <c r="H195" t="inlineStr"/>
      <c r="I195" t="n">
        <v>700</v>
      </c>
      <c r="J195" t="inlineStr">
        <is>
          <t>골드키위퓨레(국내산)40%,정백당,구연산,비타민C,푸드겔,골드키위향(무합감미료,무합성첨가물,무보존제,무색소)</t>
        </is>
      </c>
      <c r="K195" t="inlineStr"/>
      <c r="L195" t="inlineStr">
        <is>
          <t>바로섭취가능</t>
        </is>
      </c>
      <c r="M195" t="inlineStr">
        <is>
          <t>12,11,2
생산한 제조시설에서 생산</t>
        </is>
      </c>
      <c r="N195" t="inlineStr">
        <is>
          <t>haccp</t>
        </is>
      </c>
      <c r="O195" t="inlineStr">
        <is>
          <t>과세</t>
        </is>
      </c>
      <c r="P195" t="n">
        <v>45</v>
      </c>
      <c r="Q195" t="inlineStr">
        <is>
          <t>24개월</t>
        </is>
      </c>
      <c r="R195" t="inlineStr">
        <is>
          <t>냉동</t>
        </is>
      </c>
    </row>
    <row r="196">
      <c r="A196" t="inlineStr"/>
      <c r="B196" t="inlineStr"/>
      <c r="C196" t="inlineStr">
        <is>
          <t>[유기농]ABC주스+(안전캡)
(첨가당함량 0%)</t>
        </is>
      </c>
      <c r="D196" t="inlineStr">
        <is>
          <t>재고</t>
        </is>
      </c>
      <c r="E196" t="n">
        <v>0.1</v>
      </c>
      <c r="F196" t="inlineStr">
        <is>
          <t>100ml</t>
        </is>
      </c>
      <c r="G196" t="inlineStr">
        <is>
          <t>개</t>
        </is>
      </c>
      <c r="H196" t="inlineStr"/>
      <c r="I196" t="n">
        <v>900</v>
      </c>
      <c r="J196" t="inlineStr">
        <is>
          <t>정제수, 유기농사과농축액11.15%(사과과즙 52%), 유기농레드비트농축액 3.53%(레드비트과즙 30%), 유기농당근농축액3.39%(당근과즙 17.8%),비타민프리믹스-와이 (7가지비타민)</t>
        </is>
      </c>
      <c r="K196" t="inlineStr">
        <is>
          <t>★초록나무 ONLY ONE★
★안전캡으로 변경★</t>
        </is>
      </c>
      <c r="L196" t="inlineStr">
        <is>
          <t>바로섭취가능</t>
        </is>
      </c>
      <c r="M196" t="inlineStr"/>
      <c r="N196" t="inlineStr">
        <is>
          <t>haccp
/유기가공식품</t>
        </is>
      </c>
      <c r="O196" t="inlineStr">
        <is>
          <t>과세</t>
        </is>
      </c>
      <c r="P196" t="n">
        <v>40</v>
      </c>
      <c r="Q196" t="inlineStr">
        <is>
          <t>12개월</t>
        </is>
      </c>
      <c r="R196" t="inlineStr">
        <is>
          <t>실온</t>
        </is>
      </c>
    </row>
    <row r="197">
      <c r="A197" t="inlineStr"/>
      <c r="B197" t="inlineStr"/>
      <c r="C197" t="inlineStr">
        <is>
          <t>[유기농]알볼레스오가니코해피오렌지(안전캡)
(첨가당함량 0%)
-★초록나무 ONLY ONE★</t>
        </is>
      </c>
      <c r="D197" t="inlineStr">
        <is>
          <t>재고</t>
        </is>
      </c>
      <c r="E197" t="n">
        <v>0.1</v>
      </c>
      <c r="F197" t="inlineStr">
        <is>
          <t>100ml</t>
        </is>
      </c>
      <c r="G197" t="inlineStr">
        <is>
          <t>개</t>
        </is>
      </c>
      <c r="H197" t="inlineStr"/>
      <c r="I197" t="n">
        <v>800</v>
      </c>
      <c r="J197" t="inlineStr">
        <is>
          <t>유기농오렌지(터키산)70.5%,유기농사과(터키산)15.47%,유기농당근(터키산)9.45%,유기농토마토3%,유기농배0.72%,유기농레몬0.5%,정제수 - 유기농100%(정제수제외)</t>
        </is>
      </c>
      <c r="K197" t="inlineStr">
        <is>
          <t>★안전캡으로 변경★</t>
        </is>
      </c>
      <c r="L197" t="inlineStr">
        <is>
          <t>바로섭취가능</t>
        </is>
      </c>
      <c r="M197" t="n">
        <v>12</v>
      </c>
      <c r="N197" t="inlineStr">
        <is>
          <t>haccp
/유기가공
/어린이기호</t>
        </is>
      </c>
      <c r="O197" t="inlineStr">
        <is>
          <t>과세</t>
        </is>
      </c>
      <c r="P197" t="n">
        <v>40</v>
      </c>
      <c r="Q197" t="inlineStr">
        <is>
          <t>12개월</t>
        </is>
      </c>
      <c r="R197" t="inlineStr">
        <is>
          <t>실온</t>
        </is>
      </c>
    </row>
    <row r="198">
      <c r="A198" t="inlineStr"/>
      <c r="B198" t="inlineStr"/>
      <c r="C198" t="inlineStr">
        <is>
          <t>깔라만시with허니(스파우트안전캡) 
-★초록나무 ONLY ONE★</t>
        </is>
      </c>
      <c r="D198" t="inlineStr">
        <is>
          <t>재고</t>
        </is>
      </c>
      <c r="E198" t="n">
        <v>0.1</v>
      </c>
      <c r="F198" t="inlineStr">
        <is>
          <t>100ml</t>
        </is>
      </c>
      <c r="G198" t="inlineStr">
        <is>
          <t>개</t>
        </is>
      </c>
      <c r="H198" t="inlineStr"/>
      <c r="I198" t="n">
        <v>800</v>
      </c>
      <c r="J198" t="inlineStr">
        <is>
          <t>깔라만시(필리핀)3%,사양벌꿀(국산)5%,유기농설탕,구연산,구연산나트륨</t>
        </is>
      </c>
      <c r="K198" t="inlineStr"/>
      <c r="L198" t="inlineStr">
        <is>
          <t>바로섭취가능</t>
        </is>
      </c>
      <c r="M198" t="inlineStr">
        <is>
          <t>x</t>
        </is>
      </c>
      <c r="N198" t="inlineStr">
        <is>
          <t>haccp</t>
        </is>
      </c>
      <c r="O198" t="inlineStr">
        <is>
          <t>과세</t>
        </is>
      </c>
      <c r="P198" t="n">
        <v>40</v>
      </c>
      <c r="Q198" t="inlineStr">
        <is>
          <t>12개월</t>
        </is>
      </c>
      <c r="R198" t="inlineStr">
        <is>
          <t>상온</t>
        </is>
      </c>
    </row>
    <row r="199">
      <c r="A199" t="inlineStr"/>
      <c r="B199" t="inlineStr"/>
      <c r="C199" t="inlineStr">
        <is>
          <t>사르르눈꽃초코아이스
(첨가당함량 15%)
-(4월~9월까지 공급 계절제품)</t>
        </is>
      </c>
      <c r="D199" t="inlineStr">
        <is>
          <t>재고</t>
        </is>
      </c>
      <c r="E199" t="n">
        <v>0.1</v>
      </c>
      <c r="F199" t="inlineStr">
        <is>
          <t>100ml</t>
        </is>
      </c>
      <c r="G199" t="inlineStr">
        <is>
          <t>개</t>
        </is>
      </c>
      <c r="H199" t="inlineStr"/>
      <c r="I199" t="inlineStr">
        <is>
          <t>900=&gt;768</t>
        </is>
      </c>
      <c r="J199" t="inlineStr">
        <is>
          <t>정제수,과당,백설탕,코코아분말(싱가포르산)3%,연유(국내산),혼합탈지분유,셀롤로스검,혼합제제,초코향</t>
        </is>
      </c>
      <c r="K199" t="inlineStr"/>
      <c r="L199" t="inlineStr">
        <is>
          <t>바로섭취가능</t>
        </is>
      </c>
      <c r="M199" t="n">
        <v>2</v>
      </c>
      <c r="N199" t="inlineStr">
        <is>
          <t>haccp</t>
        </is>
      </c>
      <c r="O199" t="inlineStr">
        <is>
          <t>과세</t>
        </is>
      </c>
      <c r="P199" t="n">
        <v>40</v>
      </c>
      <c r="Q199" t="inlineStr">
        <is>
          <t>없음</t>
        </is>
      </c>
      <c r="R199" t="inlineStr">
        <is>
          <t>냉동</t>
        </is>
      </c>
    </row>
    <row r="200">
      <c r="A200" t="inlineStr"/>
      <c r="B200" t="inlineStr"/>
      <c r="C200" t="inlineStr">
        <is>
          <t>[일반]이거밀크(밀크쉐이크)
(첨가당함량 10%)
-(4월~9월까지 공급 계절제품)</t>
        </is>
      </c>
      <c r="D200" t="inlineStr">
        <is>
          <t>재고</t>
        </is>
      </c>
      <c r="E200" t="n">
        <v>0.1</v>
      </c>
      <c r="F200" t="inlineStr">
        <is>
          <t>100ml</t>
        </is>
      </c>
      <c r="G200" t="inlineStr">
        <is>
          <t>개</t>
        </is>
      </c>
      <c r="H200" t="inlineStr"/>
      <c r="I200" t="inlineStr">
        <is>
          <t>900 &gt;710</t>
        </is>
      </c>
      <c r="J200" t="inlineStr">
        <is>
          <t xml:space="preserve">정제수, 연유 10%, (원유85.156%, 설탕14.832%, 유당 0.012%), 우유 2%, 혼합탈지
분유 1.5% (분유 85%, 유청분말 15%), 과당, 백설탕, 유화제, 젤믹스W, 정제염,
합성향료(밀크향) </t>
        </is>
      </c>
      <c r="K200" t="inlineStr"/>
      <c r="L200" t="inlineStr">
        <is>
          <t>바로섭취가능</t>
        </is>
      </c>
      <c r="M200" t="n">
        <v>2</v>
      </c>
      <c r="N200" t="inlineStr">
        <is>
          <t>haccp</t>
        </is>
      </c>
      <c r="O200" t="inlineStr">
        <is>
          <t>과세</t>
        </is>
      </c>
      <c r="P200" t="n">
        <v>40</v>
      </c>
      <c r="Q200" t="inlineStr">
        <is>
          <t>없음</t>
        </is>
      </c>
      <c r="R200" t="inlineStr">
        <is>
          <t>냉동</t>
        </is>
      </c>
    </row>
    <row r="201">
      <c r="A201" t="inlineStr"/>
      <c r="B201" t="inlineStr"/>
      <c r="C201" t="inlineStr">
        <is>
          <t>[일반]요거망고(망고요거트쉐이크)
(첨가당함량 16%)
-(4월~9월까지 공급 계절제품)</t>
        </is>
      </c>
      <c r="D201" t="inlineStr">
        <is>
          <t>재고</t>
        </is>
      </c>
      <c r="E201" t="n">
        <v>0.1</v>
      </c>
      <c r="F201" t="inlineStr">
        <is>
          <t>100ml</t>
        </is>
      </c>
      <c r="G201" t="inlineStr">
        <is>
          <t>개</t>
        </is>
      </c>
      <c r="H201" t="inlineStr"/>
      <c r="I201" t="inlineStr">
        <is>
          <t>800=&gt;736</t>
        </is>
      </c>
      <c r="J201" t="inlineStr">
        <is>
          <t xml:space="preserve">정제수, 유기농망고퓨레 5%(인도산), 과당, 백설탕, 연유(원유85.156%, 설탕14.832%, 유당 0.012%), 혼합탈지분유(분유 85%, 유청분말 15%), 구연산, 유화제, 젤믹스W, 요거트분말, 정제염, 합성향료(망고향, 요거트향) </t>
        </is>
      </c>
      <c r="K201" t="inlineStr"/>
      <c r="L201" t="inlineStr">
        <is>
          <t>바로섭취가능</t>
        </is>
      </c>
      <c r="M201" t="n">
        <v>2</v>
      </c>
      <c r="N201" t="inlineStr">
        <is>
          <t>haccp</t>
        </is>
      </c>
      <c r="O201" t="inlineStr">
        <is>
          <t>과세</t>
        </is>
      </c>
      <c r="P201" t="n">
        <v>40</v>
      </c>
      <c r="Q201" t="inlineStr">
        <is>
          <t>없음</t>
        </is>
      </c>
      <c r="R201" t="inlineStr">
        <is>
          <t>냉동</t>
        </is>
      </c>
    </row>
    <row r="202">
      <c r="A202" t="inlineStr"/>
      <c r="B202" t="inlineStr"/>
      <c r="C202" t="inlineStr">
        <is>
          <t>[일반]너는딸기(딸기요거트쉐이크)
(첨가당함량 22%)
-(4월~9월까지 공급 계절제품)</t>
        </is>
      </c>
      <c r="D202" t="inlineStr">
        <is>
          <t>재고</t>
        </is>
      </c>
      <c r="E202" t="n">
        <v>0.1</v>
      </c>
      <c r="F202" t="inlineStr">
        <is>
          <t>100ml</t>
        </is>
      </c>
      <c r="G202" t="inlineStr">
        <is>
          <t>개</t>
        </is>
      </c>
      <c r="H202" t="inlineStr"/>
      <c r="I202" t="inlineStr">
        <is>
          <t>900=&gt;788</t>
        </is>
      </c>
      <c r="J202" t="inlineStr">
        <is>
          <t>정제수,우유(국산),정백당,딸기농축액2%, 요거트분말1%,구연산, 혼합제제,셀룰로스검,요거트향분말,합성향료(딸기향) 외</t>
        </is>
      </c>
      <c r="K202" t="inlineStr"/>
      <c r="L202" t="inlineStr">
        <is>
          <t>바로섭취가능</t>
        </is>
      </c>
      <c r="M202" t="n">
        <v>2</v>
      </c>
      <c r="N202" t="inlineStr">
        <is>
          <t>haccp</t>
        </is>
      </c>
      <c r="O202" t="inlineStr">
        <is>
          <t>과세</t>
        </is>
      </c>
      <c r="P202" t="n">
        <v>40</v>
      </c>
      <c r="Q202" t="inlineStr">
        <is>
          <t>없음</t>
        </is>
      </c>
      <c r="R202" t="inlineStr">
        <is>
          <t>냉동</t>
        </is>
      </c>
    </row>
    <row r="203">
      <c r="A203" t="inlineStr"/>
      <c r="B203" t="inlineStr"/>
      <c r="C203" t="inlineStr">
        <is>
          <t>[초록나무]아이스요쿠르트(첨가당함량 1%)
-★초록나무 ONLY ONE★
(상시판매제품)</t>
        </is>
      </c>
      <c r="D203" t="inlineStr">
        <is>
          <t>재고</t>
        </is>
      </c>
      <c r="E203" t="n">
        <v>0.1</v>
      </c>
      <c r="F203" t="inlineStr">
        <is>
          <t>0.1kg</t>
        </is>
      </c>
      <c r="G203" t="inlineStr">
        <is>
          <t>개</t>
        </is>
      </c>
      <c r="H203" t="inlineStr"/>
      <c r="I203" t="inlineStr">
        <is>
          <t>900=&gt;793</t>
        </is>
      </c>
      <c r="J203" t="inlineStr">
        <is>
          <t>정제수, 프락토올리고당1 %,정백당,요구르트분말2 %,구연산,셀룰로스검,식물성유산균사균체,정제소금(국산),혼합제제,요구르트향</t>
        </is>
      </c>
      <c r="K203" t="inlineStr"/>
      <c r="L203" t="inlineStr"/>
      <c r="M203" t="n">
        <v>2</v>
      </c>
      <c r="N203" t="inlineStr">
        <is>
          <t>haccp</t>
        </is>
      </c>
      <c r="O203" t="inlineStr">
        <is>
          <t>과세</t>
        </is>
      </c>
      <c r="P203" t="n">
        <v>40</v>
      </c>
      <c r="Q203" t="inlineStr">
        <is>
          <t>없음
(제조일)</t>
        </is>
      </c>
      <c r="R203" t="inlineStr">
        <is>
          <t>냉동</t>
        </is>
      </c>
    </row>
    <row r="204">
      <c r="A204" t="inlineStr"/>
      <c r="B204" t="inlineStr"/>
      <c r="C204" t="inlineStr">
        <is>
          <t>[유기농]말랑젤리오렌지망고
(첨가당함량 14%)</t>
        </is>
      </c>
      <c r="D204" t="inlineStr">
        <is>
          <t>재고</t>
        </is>
      </c>
      <c r="E204" t="n">
        <v>0.08</v>
      </c>
      <c r="F204" t="inlineStr">
        <is>
          <t>80g</t>
        </is>
      </c>
      <c r="G204" t="inlineStr">
        <is>
          <t>개</t>
        </is>
      </c>
      <c r="H204" t="inlineStr"/>
      <c r="I204" t="inlineStr">
        <is>
          <t>900=&gt;582</t>
        </is>
      </c>
      <c r="J204" t="inlineStr">
        <is>
          <t>유기농오렌지농축액(터키산/오렌지과즙35.5%)6%,유기농망고퓨레(수입산)5%,유기농설탕,천연향료(망고향),젖산칼슘 외</t>
        </is>
      </c>
      <c r="K204" t="inlineStr">
        <is>
          <t>★초록나무 ONLY ONE★</t>
        </is>
      </c>
      <c r="L204" t="inlineStr">
        <is>
          <t>바로섭취가능</t>
        </is>
      </c>
      <c r="M204" t="inlineStr"/>
      <c r="N204" t="inlineStr">
        <is>
          <t>haccp
/유기가공식품</t>
        </is>
      </c>
      <c r="O204" t="inlineStr">
        <is>
          <t>과세</t>
        </is>
      </c>
      <c r="P204" t="n">
        <v>45</v>
      </c>
      <c r="Q204" t="inlineStr">
        <is>
          <t>6개월</t>
        </is>
      </c>
      <c r="R204" t="inlineStr">
        <is>
          <t>냉장</t>
        </is>
      </c>
    </row>
    <row r="205">
      <c r="A205" t="inlineStr"/>
      <c r="B205" t="inlineStr"/>
      <c r="C205" t="inlineStr">
        <is>
          <t>헬로우샤인머스켓(안전캡)
(첨가당함량 12%)
-★초록나무 ONLY ONE★</t>
        </is>
      </c>
      <c r="D205" t="inlineStr">
        <is>
          <t>재고</t>
        </is>
      </c>
      <c r="E205" t="n">
        <v>0.1</v>
      </c>
      <c r="F205" t="inlineStr">
        <is>
          <t>100ml</t>
        </is>
      </c>
      <c r="G205" t="inlineStr">
        <is>
          <t>개</t>
        </is>
      </c>
      <c r="H205" t="inlineStr"/>
      <c r="I205" t="n">
        <v>800</v>
      </c>
      <c r="J205" t="inlineStr">
        <is>
          <t>정제수, 정백당, 샤인머스켓혼합농축액5.5%[백포도주스농축액(칠레산),샤인머스켓추출액(국산)], 구연산, 비타민C, 합성향료(샤인머스켓향)</t>
        </is>
      </c>
      <c r="K205" t="inlineStr">
        <is>
          <t>★안전캡으로 변경★</t>
        </is>
      </c>
      <c r="L205" t="inlineStr">
        <is>
          <t>바로섭취가능</t>
        </is>
      </c>
      <c r="M205" t="inlineStr"/>
      <c r="N205" t="inlineStr">
        <is>
          <t>haccp</t>
        </is>
      </c>
      <c r="O205" t="inlineStr">
        <is>
          <t>과세</t>
        </is>
      </c>
      <c r="P205" t="n">
        <v>40</v>
      </c>
      <c r="Q205" t="inlineStr">
        <is>
          <t>12개월</t>
        </is>
      </c>
      <c r="R205" t="inlineStr">
        <is>
          <t>실온</t>
        </is>
      </c>
    </row>
    <row r="206">
      <c r="A206" t="inlineStr">
        <is>
          <t>세트</t>
        </is>
      </c>
      <c r="B206" t="inlineStr">
        <is>
          <t>세트</t>
        </is>
      </c>
      <c r="C206" t="inlineStr">
        <is>
          <t>[50인분SET]딸기에이드컵세트
(딸기2+컵1)
- 재고소진시까지</t>
        </is>
      </c>
      <c r="D206" t="inlineStr">
        <is>
          <t>SET</t>
        </is>
      </c>
      <c r="E206" t="n">
        <v>2</v>
      </c>
      <c r="F206" t="inlineStr">
        <is>
          <t>2kg</t>
        </is>
      </c>
      <c r="G206" t="inlineStr">
        <is>
          <t>set</t>
        </is>
      </c>
      <c r="H206" t="inlineStr">
        <is>
          <t>34,600=&gt;32,800</t>
        </is>
      </c>
      <c r="I206" t="inlineStr">
        <is>
          <t>692=&gt;652</t>
        </is>
      </c>
      <c r="J206" t="inlineStr">
        <is>
          <t>[국내산]딸기퓨레에이드: 정백당, 딸기퓨레35%(딸기:국산), 딸기농축액15%(딸기:이스라엘산), 액상과당, 딸기향, 구연산, 펙틴, 산도조절제, 효소처리스테비아 외</t>
        </is>
      </c>
      <c r="K206" t="inlineStr">
        <is>
          <t>★1인분 구성: 에이드 40g + 물or탄산수 160ml
★50인분 구성: 딸기에이드 2kg + 에코아이스컵 1봉</t>
        </is>
      </c>
      <c r="L206" t="inlineStr">
        <is>
          <t>에이드 + 물or탄산수 + 각얼음
( 1 : 4 비율)</t>
        </is>
      </c>
      <c r="M206" t="inlineStr"/>
      <c r="N206" t="inlineStr"/>
      <c r="O206" t="inlineStr">
        <is>
          <t>과세</t>
        </is>
      </c>
      <c r="P206" t="inlineStr"/>
      <c r="Q206" t="inlineStr"/>
      <c r="R206" t="inlineStr"/>
    </row>
    <row r="207">
      <c r="A207" t="inlineStr">
        <is>
          <t>세트</t>
        </is>
      </c>
      <c r="B207" t="inlineStr"/>
      <c r="C207" t="inlineStr">
        <is>
          <t>[50인분SET]청포도에이드컵세트
(청포도2+컵1)</t>
        </is>
      </c>
      <c r="D207" t="inlineStr">
        <is>
          <t>SET</t>
        </is>
      </c>
      <c r="E207" t="n">
        <v>2</v>
      </c>
      <c r="F207" t="inlineStr">
        <is>
          <t>2kg</t>
        </is>
      </c>
      <c r="G207" t="inlineStr">
        <is>
          <t>set</t>
        </is>
      </c>
      <c r="H207" t="inlineStr">
        <is>
          <t>34,600=&gt;29,400</t>
        </is>
      </c>
      <c r="I207" t="inlineStr">
        <is>
          <t>692=&gt;588</t>
        </is>
      </c>
      <c r="J207" t="inlineStr">
        <is>
          <t>상큼하고달콤한청포도베이스: 정제수,설탕,과당,청포도농축액30%,청포도향,펙틴,라임향,구연산 외</t>
        </is>
      </c>
      <c r="K207" t="inlineStr">
        <is>
          <t>★1인분 구성: 에이드 40g + 물or탄산수 160ml
★50인분 구성: 청포도에이드 2kg + 에코아이스컵 1봉</t>
        </is>
      </c>
      <c r="L207" t="inlineStr">
        <is>
          <t>에이드 + 물or탄산수 + 각얼음
( 1 : 4 비율)</t>
        </is>
      </c>
      <c r="M207" t="inlineStr"/>
      <c r="N207" t="inlineStr"/>
      <c r="O207" t="inlineStr">
        <is>
          <t>과세</t>
        </is>
      </c>
      <c r="P207" t="inlineStr"/>
      <c r="Q207" t="inlineStr"/>
      <c r="R207" t="inlineStr"/>
    </row>
    <row r="208">
      <c r="A208" t="inlineStr">
        <is>
          <t>세트</t>
        </is>
      </c>
      <c r="B208" t="inlineStr"/>
      <c r="C208" t="inlineStr">
        <is>
          <t>[50인분SET]패션후르츠에이드컵세트
(패션2+컵1)</t>
        </is>
      </c>
      <c r="D208" t="inlineStr">
        <is>
          <t>SET</t>
        </is>
      </c>
      <c r="E208" t="n">
        <v>2</v>
      </c>
      <c r="F208" t="inlineStr">
        <is>
          <t>2kg</t>
        </is>
      </c>
      <c r="G208" t="inlineStr">
        <is>
          <t>set</t>
        </is>
      </c>
      <c r="H208" t="n">
        <v>35100</v>
      </c>
      <c r="I208" t="n">
        <v>702</v>
      </c>
      <c r="J208" t="inlineStr">
        <is>
          <t>상큼하고햣긋한패션후르츠베이스: '패션후르츠퓨레(베트남)35%,설탕,과당,정제수패션후르츠향,천연치자황색소,펙틴,구연산 외</t>
        </is>
      </c>
      <c r="K208" t="inlineStr">
        <is>
          <t>★1인분 구성: 에이드 40g + 물or탄산수 160ml
★50인분 구성: 패션후르츠에이드 2kg + 에코아이스컵 1봉</t>
        </is>
      </c>
      <c r="L208" t="inlineStr">
        <is>
          <t>에이드 + 물or탄산수 + 각얼음
( 1 : 4 비율)</t>
        </is>
      </c>
      <c r="M208" t="inlineStr"/>
      <c r="N208" t="inlineStr"/>
      <c r="O208" t="inlineStr">
        <is>
          <t>과세</t>
        </is>
      </c>
      <c r="P208" t="inlineStr"/>
      <c r="Q208" t="inlineStr"/>
      <c r="R208" t="inlineStr"/>
    </row>
    <row r="209">
      <c r="A209" t="inlineStr">
        <is>
          <t>세트</t>
        </is>
      </c>
      <c r="B209" t="inlineStr"/>
      <c r="C209" t="inlineStr">
        <is>
          <t>[50인분SET]리얼복숭아아이스티컵세트
(복숭아2+컵1)</t>
        </is>
      </c>
      <c r="D209" t="inlineStr">
        <is>
          <t>재고</t>
        </is>
      </c>
      <c r="E209" t="n">
        <v>2</v>
      </c>
      <c r="F209" t="inlineStr">
        <is>
          <t>2kg</t>
        </is>
      </c>
      <c r="G209" t="inlineStr">
        <is>
          <t>봉</t>
        </is>
      </c>
      <c r="H209" t="n">
        <v>22900</v>
      </c>
      <c r="I209" t="n">
        <v>458</v>
      </c>
      <c r="J209" t="inlineStr">
        <is>
          <t>정제수,정백당,복숭아농축액4.5%[복숭아100 %],구연산,효소처리스테비아,홍차분말0.1%,사과산,비타민C,산도조절제,합성향료(복숭아향) 외</t>
        </is>
      </c>
      <c r="K209" t="inlineStr">
        <is>
          <t>★1인분 구성 : 복숭아아이스티 40g + 물or탄산수 160ml
★50인분 구성 : 복숭아아이스티 2kg + 에코아이스컵 1봉</t>
        </is>
      </c>
      <c r="L209" t="inlineStr">
        <is>
          <t>[리얼복숭아아이스티베이스 1 :  탄산수 또는 물 4 비율]</t>
        </is>
      </c>
      <c r="M209" t="inlineStr"/>
      <c r="N209" t="inlineStr"/>
      <c r="O209" t="inlineStr">
        <is>
          <t>과세</t>
        </is>
      </c>
      <c r="P209" t="inlineStr"/>
      <c r="Q209" t="inlineStr"/>
      <c r="R209" t="inlineStr"/>
    </row>
    <row r="210">
      <c r="A210" t="inlineStr"/>
      <c r="B210" t="inlineStr"/>
      <c r="C210" t="inlineStr">
        <is>
          <t>상큼하고달콤한청포도베이스</t>
        </is>
      </c>
      <c r="D210" t="inlineStr">
        <is>
          <t>재고</t>
        </is>
      </c>
      <c r="E210" t="n">
        <v>1</v>
      </c>
      <c r="F210" t="inlineStr">
        <is>
          <t>1kg</t>
        </is>
      </c>
      <c r="G210" t="inlineStr">
        <is>
          <t>봉</t>
        </is>
      </c>
      <c r="H210" t="inlineStr">
        <is>
          <t>14,000=&gt;11,500</t>
        </is>
      </c>
      <c r="I210" t="inlineStr"/>
      <c r="J210" t="inlineStr">
        <is>
          <t>정제수,설탕,과당,청포도농축액30%,청포도향,펙틴,라임향,구연산 외</t>
        </is>
      </c>
      <c r="K210" t="inlineStr"/>
      <c r="L210" t="inlineStr">
        <is>
          <t>★[청포도베이스 1 :  탄산수 4 비율]</t>
        </is>
      </c>
      <c r="M210" t="inlineStr"/>
      <c r="N210" t="inlineStr">
        <is>
          <t>haccp</t>
        </is>
      </c>
      <c r="O210" t="inlineStr">
        <is>
          <t>과세</t>
        </is>
      </c>
      <c r="P210" t="n">
        <v>10</v>
      </c>
      <c r="Q210" t="inlineStr">
        <is>
          <t>24개월</t>
        </is>
      </c>
      <c r="R210" t="inlineStr">
        <is>
          <t>실온</t>
        </is>
      </c>
    </row>
    <row r="211">
      <c r="A211" t="inlineStr"/>
      <c r="B211" t="inlineStr"/>
      <c r="C211" t="inlineStr">
        <is>
          <t>상큼하고향긋한패션후르츠베이스</t>
        </is>
      </c>
      <c r="D211" t="inlineStr">
        <is>
          <t>재고</t>
        </is>
      </c>
      <c r="E211" t="n">
        <v>1</v>
      </c>
      <c r="F211" t="inlineStr">
        <is>
          <t>1kg</t>
        </is>
      </c>
      <c r="G211" t="inlineStr">
        <is>
          <t>봉</t>
        </is>
      </c>
      <c r="H211" t="n">
        <v>14000</v>
      </c>
      <c r="I211" t="inlineStr"/>
      <c r="J211" t="inlineStr">
        <is>
          <t>패션후르츠퓨레(베트남)35%,설탕,과당,정제수패션후르츠향,천연치자황색소,펙틴,구연산</t>
        </is>
      </c>
      <c r="K211" t="inlineStr"/>
      <c r="L211" t="inlineStr">
        <is>
          <t>★[폐션후르츠베이스 1 :  탄산수 4 비율]</t>
        </is>
      </c>
      <c r="M211" t="inlineStr"/>
      <c r="N211" t="inlineStr">
        <is>
          <t>haccp</t>
        </is>
      </c>
      <c r="O211" t="inlineStr">
        <is>
          <t>과세</t>
        </is>
      </c>
      <c r="P211" t="n">
        <v>10</v>
      </c>
      <c r="Q211" t="inlineStr">
        <is>
          <t>24개월</t>
        </is>
      </c>
      <c r="R211" t="inlineStr">
        <is>
          <t>실온</t>
        </is>
      </c>
    </row>
    <row r="212">
      <c r="A212" t="inlineStr"/>
      <c r="B212" t="inlineStr"/>
      <c r="C212" t="inlineStr">
        <is>
          <t>[국내산]딸기퓨레에이드(스파우트)
- 재고소진시까지</t>
        </is>
      </c>
      <c r="D212" t="inlineStr">
        <is>
          <t>재고</t>
        </is>
      </c>
      <c r="E212" t="n">
        <v>1</v>
      </c>
      <c r="F212" t="inlineStr">
        <is>
          <t>1kg</t>
        </is>
      </c>
      <c r="G212" t="inlineStr">
        <is>
          <t>봉</t>
        </is>
      </c>
      <c r="H212" t="inlineStr">
        <is>
          <t>14,000=&gt;12,700</t>
        </is>
      </c>
      <c r="I212" t="inlineStr"/>
      <c r="J212" t="inlineStr">
        <is>
          <t xml:space="preserve">정백당, 딸기퓨레35%(딸기:국산), 딸기농축액15%(딸기:이스라엘산), 액상과당, 딸기향, 구연산, 펙틴, 산도조절제, 효소처리스테비아 외
</t>
        </is>
      </c>
      <c r="K212" t="inlineStr">
        <is>
          <t>★[에이드 1 :  탄산수 4 비율]★</t>
        </is>
      </c>
      <c r="L212" t="inlineStr"/>
      <c r="M212" t="inlineStr"/>
      <c r="N212" t="inlineStr">
        <is>
          <t>haccp</t>
        </is>
      </c>
      <c r="O212" t="inlineStr">
        <is>
          <t>과세</t>
        </is>
      </c>
      <c r="P212" t="n">
        <v>10</v>
      </c>
      <c r="Q212" t="inlineStr">
        <is>
          <t>24개월</t>
        </is>
      </c>
      <c r="R212" t="inlineStr">
        <is>
          <t>실온</t>
        </is>
      </c>
    </row>
    <row r="213">
      <c r="A213" t="inlineStr"/>
      <c r="B213" t="inlineStr"/>
      <c r="C213" t="inlineStr">
        <is>
          <t>리얼복숭아아이스티</t>
        </is>
      </c>
      <c r="D213" t="inlineStr">
        <is>
          <t>재고</t>
        </is>
      </c>
      <c r="E213" t="n">
        <v>1</v>
      </c>
      <c r="F213" t="inlineStr">
        <is>
          <t>1kg</t>
        </is>
      </c>
      <c r="G213" t="inlineStr">
        <is>
          <t>봉</t>
        </is>
      </c>
      <c r="H213" t="n">
        <v>7700</v>
      </c>
      <c r="I213" t="inlineStr"/>
      <c r="J213" t="inlineStr">
        <is>
          <t>정제수,정백당,복숭아농축액4.5%[복숭아100 %],구연산,효소처리스테비아,홍차분말0.1%,사과산,비타민C,산도조절제,합성향료(복숭아향) 외</t>
        </is>
      </c>
      <c r="K213" t="inlineStr">
        <is>
          <t>리얼복숭아아이스티베이스 1 :  탄산수 또는 물 4 비율</t>
        </is>
      </c>
      <c r="L213" t="inlineStr"/>
      <c r="M213" t="n">
        <v>11</v>
      </c>
      <c r="N213" t="inlineStr">
        <is>
          <t>haccp</t>
        </is>
      </c>
      <c r="O213" t="inlineStr">
        <is>
          <t>과세</t>
        </is>
      </c>
      <c r="P213" t="n">
        <v>10</v>
      </c>
      <c r="Q213" t="inlineStr">
        <is>
          <t>24개월</t>
        </is>
      </c>
      <c r="R213" t="inlineStr">
        <is>
          <t>실온</t>
        </is>
      </c>
    </row>
    <row r="214">
      <c r="A214" t="inlineStr"/>
      <c r="B214" t="inlineStr"/>
      <c r="C214" t="inlineStr">
        <is>
          <t>[국내산]리얼스트로베리소르베(스푼포함)
(첨가당함량 18%)</t>
        </is>
      </c>
      <c r="D214" t="inlineStr">
        <is>
          <t>재고</t>
        </is>
      </c>
      <c r="E214" t="n">
        <v>0.07000000000000001</v>
      </c>
      <c r="F214" t="inlineStr">
        <is>
          <t>70g</t>
        </is>
      </c>
      <c r="G214" t="inlineStr">
        <is>
          <t>개</t>
        </is>
      </c>
      <c r="H214" t="inlineStr"/>
      <c r="I214" t="n">
        <v>1550</v>
      </c>
      <c r="J214" t="inlineStr">
        <is>
          <t>딸기(국내산)45%,정제수31%,정백당18%,물엿4.8%,레몬주스1%,구아검0.2%</t>
        </is>
      </c>
      <c r="K214" t="inlineStr"/>
      <c r="L214" t="inlineStr">
        <is>
          <t>바로섭취</t>
        </is>
      </c>
      <c r="M214" t="inlineStr"/>
      <c r="N214" t="inlineStr">
        <is>
          <t>haccp</t>
        </is>
      </c>
      <c r="O214" t="inlineStr">
        <is>
          <t>과세</t>
        </is>
      </c>
      <c r="P214" t="n">
        <v>40</v>
      </c>
      <c r="Q214" t="inlineStr">
        <is>
          <t>제조일자</t>
        </is>
      </c>
      <c r="R214" t="inlineStr">
        <is>
          <t>냉동</t>
        </is>
      </c>
    </row>
    <row r="215">
      <c r="A215" t="inlineStr"/>
      <c r="B215" t="inlineStr"/>
      <c r="C215" t="inlineStr">
        <is>
          <t>하모요(요거트)
-★초록나무 ONLY ONE★</t>
        </is>
      </c>
      <c r="D215" t="inlineStr">
        <is>
          <t>재고</t>
        </is>
      </c>
      <c r="E215" t="n">
        <v>0.1</v>
      </c>
      <c r="F215" t="inlineStr">
        <is>
          <t>0.1kg</t>
        </is>
      </c>
      <c r="G215" t="inlineStr">
        <is>
          <t>개</t>
        </is>
      </c>
      <c r="H215" t="inlineStr"/>
      <c r="I215" t="n">
        <v>1100</v>
      </c>
      <c r="J215" t="inlineStr">
        <is>
          <t xml:space="preserve">송화버섯추출액(표고버섯,국산)80%,냉동딸기(딸기80%,국산)9%,탈지분유(국산),프락토올리고당(국산),효소처리스테비아(국산),혼합유산균분말
</t>
        </is>
      </c>
      <c r="K215" t="inlineStr">
        <is>
          <t>【제품의특징】
1.[국내산]송화버섯100%(버섯추출베타글루칸함유)
2.생유산균100억이상(프로바이오틱스)
3.지방0%,트랜스지방0g,포화지방0%</t>
        </is>
      </c>
      <c r="L215" t="inlineStr">
        <is>
          <t>바로 섭취</t>
        </is>
      </c>
      <c r="M215" t="n">
        <v>2</v>
      </c>
      <c r="N215" t="inlineStr">
        <is>
          <t>haccp</t>
        </is>
      </c>
      <c r="O215" t="inlineStr">
        <is>
          <t>과세</t>
        </is>
      </c>
      <c r="P215" t="n">
        <v>150</v>
      </c>
      <c r="Q215" t="inlineStr">
        <is>
          <t>21일</t>
        </is>
      </c>
      <c r="R215" t="inlineStr">
        <is>
          <t>냉장</t>
        </is>
      </c>
    </row>
    <row r="216">
      <c r="A216" t="inlineStr"/>
      <c r="B216" t="inlineStr"/>
      <c r="C216" t="inlineStr">
        <is>
          <t>[빙그레]바나나맛우유미니
-유기농바나나농축과즙함유</t>
        </is>
      </c>
      <c r="D216" t="inlineStr">
        <is>
          <t>재고</t>
        </is>
      </c>
      <c r="E216" t="n">
        <v>2.88</v>
      </c>
      <c r="F216" t="inlineStr">
        <is>
          <t>120mlX24개</t>
        </is>
      </c>
      <c r="G216" t="inlineStr">
        <is>
          <t>팩</t>
        </is>
      </c>
      <c r="H216" t="n">
        <v>25600</v>
      </c>
      <c r="I216">
        <f>H216/24</f>
        <v/>
      </c>
      <c r="J216" t="inlineStr">
        <is>
          <t>원유(국산)92%,유기농설탕,정제수,유기농바나나(페루산)농축과즙,비타민D3,비타민E,천연향료 외</t>
        </is>
      </c>
      <c r="K216" t="inlineStr"/>
      <c r="L216" t="inlineStr">
        <is>
          <t>바로섭취가능</t>
        </is>
      </c>
      <c r="M216" t="n">
        <v>2</v>
      </c>
      <c r="N216" t="inlineStr">
        <is>
          <t>HACCP/어린이기호식품인증</t>
        </is>
      </c>
      <c r="O216" t="inlineStr">
        <is>
          <t>과세</t>
        </is>
      </c>
      <c r="P216" t="n">
        <v>1</v>
      </c>
      <c r="Q216" t="inlineStr">
        <is>
          <t>84일</t>
        </is>
      </c>
      <c r="R216" t="inlineStr">
        <is>
          <t>상온</t>
        </is>
      </c>
    </row>
    <row r="217">
      <c r="A217" t="inlineStr"/>
      <c r="B217" t="inlineStr"/>
      <c r="C217" t="inlineStr">
        <is>
          <t>[빙그레]딸기맛우유미니
-유기농딸기농축과즙함유</t>
        </is>
      </c>
      <c r="D217" t="inlineStr">
        <is>
          <t>재고</t>
        </is>
      </c>
      <c r="E217" t="n">
        <v>2.88</v>
      </c>
      <c r="F217" t="inlineStr">
        <is>
          <t>120mlX24개</t>
        </is>
      </c>
      <c r="G217" t="inlineStr">
        <is>
          <t>팩</t>
        </is>
      </c>
      <c r="H217" t="n">
        <v>25600</v>
      </c>
      <c r="I217">
        <f>H217/24</f>
        <v/>
      </c>
      <c r="J217" t="inlineStr">
        <is>
          <t>원유(국산)90%,유기농설탕,정제수,유기농딸기과즙농축액(미국산)천연향료</t>
        </is>
      </c>
      <c r="K217" t="inlineStr"/>
      <c r="L217" t="inlineStr">
        <is>
          <t>바로섭취가능</t>
        </is>
      </c>
      <c r="M217" t="n">
        <v>2</v>
      </c>
      <c r="N217" t="inlineStr">
        <is>
          <t>HACCP/어린이기호식품인증</t>
        </is>
      </c>
      <c r="O217" t="inlineStr">
        <is>
          <t>과세</t>
        </is>
      </c>
      <c r="P217" t="n">
        <v>1</v>
      </c>
      <c r="Q217" t="inlineStr">
        <is>
          <t>84일</t>
        </is>
      </c>
      <c r="R217" t="inlineStr">
        <is>
          <t>상온</t>
        </is>
      </c>
    </row>
    <row r="218">
      <c r="A218" t="inlineStr"/>
      <c r="B218" t="inlineStr"/>
      <c r="C218" t="inlineStr">
        <is>
          <t>[빙그레]따옴오가닉(사과&amp;청포도&amp;당근&amp;레드비트)</t>
        </is>
      </c>
      <c r="D218" t="inlineStr">
        <is>
          <t>재고</t>
        </is>
      </c>
      <c r="E218" t="n">
        <v>2.88</v>
      </c>
      <c r="F218" t="inlineStr">
        <is>
          <t>120mlX24개</t>
        </is>
      </c>
      <c r="G218" t="inlineStr">
        <is>
          <t>팩</t>
        </is>
      </c>
      <c r="H218" t="n">
        <v>20500</v>
      </c>
      <c r="I218">
        <f>H218/24</f>
        <v/>
      </c>
      <c r="J218" t="inlineStr">
        <is>
          <t xml:space="preserve">정제수,유기농사과주스농축액A,유기농사과주스농축액B,유기농백포도농축과즙,유기농당근농축액과즙,유기농레드비트농축액,비타민C
</t>
        </is>
      </c>
      <c r="K218" t="inlineStr">
        <is>
          <t>유기가공인증</t>
        </is>
      </c>
      <c r="L218" t="inlineStr">
        <is>
          <t>바로섭취가능</t>
        </is>
      </c>
      <c r="M218" t="inlineStr"/>
      <c r="N218" t="inlineStr">
        <is>
          <t>HACCP/유기가공인증</t>
        </is>
      </c>
      <c r="O218" t="inlineStr">
        <is>
          <t>과세</t>
        </is>
      </c>
      <c r="P218" t="n">
        <v>1</v>
      </c>
      <c r="Q218" t="inlineStr">
        <is>
          <t>6개월</t>
        </is>
      </c>
      <c r="R218" t="inlineStr">
        <is>
          <t>상온</t>
        </is>
      </c>
    </row>
    <row r="219">
      <c r="A219" t="inlineStr"/>
      <c r="B219" t="inlineStr"/>
      <c r="C219" t="inlineStr">
        <is>
          <t>[빙그레]따옴오가닉(오렌지&amp;청포도&amp;당근&amp;브로콜리)</t>
        </is>
      </c>
      <c r="D219" t="inlineStr">
        <is>
          <t>재고</t>
        </is>
      </c>
      <c r="E219" t="n">
        <v>2.88</v>
      </c>
      <c r="F219" t="inlineStr">
        <is>
          <t>120mlX24개</t>
        </is>
      </c>
      <c r="G219" t="inlineStr">
        <is>
          <t>팩</t>
        </is>
      </c>
      <c r="H219" t="n">
        <v>20500</v>
      </c>
      <c r="I219">
        <f>H219/24</f>
        <v/>
      </c>
      <c r="J219" t="inlineStr">
        <is>
          <t xml:space="preserve">정제수,유기농사과주스농축액,유기농백포도농축과즙,유기농오렌지농축액,유기농당근농축과즙,유기농브로콜리즙(브로콜리:국산),비타민C
</t>
        </is>
      </c>
      <c r="K219" t="inlineStr">
        <is>
          <t>유기가공인증</t>
        </is>
      </c>
      <c r="L219" t="inlineStr">
        <is>
          <t>바로섭취가능</t>
        </is>
      </c>
      <c r="M219" t="inlineStr"/>
      <c r="N219" t="inlineStr">
        <is>
          <t>HACCP/유기가공인증</t>
        </is>
      </c>
      <c r="O219" t="inlineStr">
        <is>
          <t>과세</t>
        </is>
      </c>
      <c r="P219" t="n">
        <v>1</v>
      </c>
      <c r="Q219" t="inlineStr">
        <is>
          <t>6개월</t>
        </is>
      </c>
      <c r="R219" t="inlineStr">
        <is>
          <t>상온</t>
        </is>
      </c>
    </row>
    <row r="220">
      <c r="A220" t="inlineStr"/>
      <c r="B220" t="inlineStr"/>
      <c r="C220" t="inlineStr">
        <is>
          <t>[빙그레]식물성바유-비건인증</t>
        </is>
      </c>
      <c r="D220" t="inlineStr">
        <is>
          <t>재고</t>
        </is>
      </c>
      <c r="E220" t="n">
        <v>4.56</v>
      </c>
      <c r="F220" t="inlineStr">
        <is>
          <t>190ml*24개</t>
        </is>
      </c>
      <c r="G220" t="inlineStr">
        <is>
          <t>팩</t>
        </is>
      </c>
      <c r="H220" t="n">
        <v>27400</v>
      </c>
      <c r="I220">
        <f>H220/24</f>
        <v/>
      </c>
      <c r="J220" t="inlineStr">
        <is>
          <t xml:space="preserve">원액두유(대두고형분 7%)19.6%, 아몬드페이스트(아몬드100%)2.5%, 바나나농축액(고형분65%)0.1% 등
</t>
        </is>
      </c>
      <c r="K220" t="inlineStr"/>
      <c r="L220" t="inlineStr">
        <is>
          <t>바로섭취가능</t>
        </is>
      </c>
      <c r="M220" t="n">
        <v>5</v>
      </c>
      <c r="N220" t="inlineStr">
        <is>
          <t>HACCP</t>
        </is>
      </c>
      <c r="O220" t="inlineStr">
        <is>
          <t>과세</t>
        </is>
      </c>
      <c r="P220" t="n">
        <v>1</v>
      </c>
      <c r="Q220" t="inlineStr">
        <is>
          <t>6개월</t>
        </is>
      </c>
      <c r="R220" t="inlineStr">
        <is>
          <t>상온</t>
        </is>
      </c>
    </row>
    <row r="221">
      <c r="A221" t="inlineStr"/>
      <c r="B221" t="inlineStr"/>
      <c r="C221" t="inlineStr">
        <is>
          <t>[무농약]우리밀찰김말이</t>
        </is>
      </c>
      <c r="D221" t="inlineStr">
        <is>
          <t>재고</t>
        </is>
      </c>
      <c r="E221" t="n">
        <v>1</v>
      </c>
      <c r="F221" t="inlineStr">
        <is>
          <t>1kg(약40g)</t>
        </is>
      </c>
      <c r="G221" t="inlineStr">
        <is>
          <t>kg</t>
        </is>
      </c>
      <c r="H221" t="n">
        <v>9100</v>
      </c>
      <c r="I221" t="n">
        <v>364</v>
      </c>
      <c r="J221"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1" t="inlineStr">
        <is>
          <t>열량 : 1,800kcal</t>
        </is>
      </c>
      <c r="L221" t="inlineStr">
        <is>
          <t>튀김조리-냉동상태로 조리 / 180°C 3~4분간 조리
(해동 시 김 분리되며 내용물 터짐)</t>
        </is>
      </c>
      <c r="M221" t="inlineStr">
        <is>
          <t>5,6,16,18</t>
        </is>
      </c>
      <c r="N221" t="inlineStr">
        <is>
          <t>haccp
/무농약</t>
        </is>
      </c>
      <c r="O221" t="inlineStr">
        <is>
          <t>과세</t>
        </is>
      </c>
      <c r="P221" t="n">
        <v>10</v>
      </c>
      <c r="Q221" t="inlineStr">
        <is>
          <t>9개월</t>
        </is>
      </c>
      <c r="R221" t="inlineStr">
        <is>
          <t>냉동</t>
        </is>
      </c>
    </row>
    <row r="222">
      <c r="A222" t="inlineStr"/>
      <c r="B222" t="inlineStr"/>
      <c r="C222" t="inlineStr">
        <is>
          <t>[무농약]우리밀꼬마김말이</t>
        </is>
      </c>
      <c r="D222" t="inlineStr">
        <is>
          <t>재고</t>
        </is>
      </c>
      <c r="E222" t="n">
        <v>1</v>
      </c>
      <c r="F222" t="inlineStr">
        <is>
          <t>1kg(약15~17g)</t>
        </is>
      </c>
      <c r="G222" t="inlineStr">
        <is>
          <t>kg</t>
        </is>
      </c>
      <c r="H222" t="n">
        <v>9700</v>
      </c>
      <c r="I222" t="n">
        <v>156</v>
      </c>
      <c r="J222"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2" t="inlineStr">
        <is>
          <t>약60개 내외,열량 : 1,800KcAP</t>
        </is>
      </c>
      <c r="L222" t="inlineStr">
        <is>
          <t>튀김조리-냉동상태로 조리 / 180°C 3~4분간 조리
(해동 시 김 분리되며 내용물 터짐)</t>
        </is>
      </c>
      <c r="M222" t="inlineStr">
        <is>
          <t>5,6,16,18</t>
        </is>
      </c>
      <c r="N222" t="inlineStr">
        <is>
          <t>haccp
/무농약</t>
        </is>
      </c>
      <c r="O222" t="inlineStr">
        <is>
          <t>과세</t>
        </is>
      </c>
      <c r="P222" t="n">
        <v>10</v>
      </c>
      <c r="Q222" t="inlineStr">
        <is>
          <t>9개월</t>
        </is>
      </c>
      <c r="R222" t="inlineStr">
        <is>
          <t>냉동</t>
        </is>
      </c>
    </row>
    <row r="223">
      <c r="A223" t="inlineStr"/>
      <c r="B223" t="inlineStr"/>
      <c r="C223" t="inlineStr">
        <is>
          <t>[무농약]우리밀찰김말이(국내산당면사용)</t>
        </is>
      </c>
      <c r="D223" t="inlineStr">
        <is>
          <t>재고</t>
        </is>
      </c>
      <c r="E223" t="n">
        <v>1</v>
      </c>
      <c r="F223" t="inlineStr">
        <is>
          <t>1kg(약40g)</t>
        </is>
      </c>
      <c r="G223" t="inlineStr">
        <is>
          <t>kg</t>
        </is>
      </c>
      <c r="H223" t="n">
        <v>10600</v>
      </c>
      <c r="I223" t="n">
        <v>424</v>
      </c>
      <c r="J223"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3" t="inlineStr">
        <is>
          <t>열량 : 1,800Kcal</t>
        </is>
      </c>
      <c r="L223" t="inlineStr">
        <is>
          <t>튀김조리-냉동상태로 조리 / 180°C 3~4분간 조리
(해동 시 김 분리되며 내용물 터짐)</t>
        </is>
      </c>
      <c r="M223" t="inlineStr">
        <is>
          <t>5,6,16,18</t>
        </is>
      </c>
      <c r="N223" t="inlineStr">
        <is>
          <t>haccp
/무농약</t>
        </is>
      </c>
      <c r="O223" t="inlineStr">
        <is>
          <t>과세</t>
        </is>
      </c>
      <c r="P223" t="n">
        <v>10</v>
      </c>
      <c r="Q223" t="inlineStr">
        <is>
          <t>9개월</t>
        </is>
      </c>
      <c r="R223" t="inlineStr">
        <is>
          <t>냉동</t>
        </is>
      </c>
    </row>
    <row r="224">
      <c r="A224" t="inlineStr"/>
      <c r="B224" t="inlineStr"/>
      <c r="C224" t="inlineStr">
        <is>
          <t>[무농약]우리밀꼬마김말이(국내산당면사용)</t>
        </is>
      </c>
      <c r="D224" t="inlineStr">
        <is>
          <t>재고</t>
        </is>
      </c>
      <c r="E224" t="n">
        <v>1</v>
      </c>
      <c r="F224" t="inlineStr">
        <is>
          <t>1kg(약15~17g)</t>
        </is>
      </c>
      <c r="G224" t="inlineStr">
        <is>
          <t>kg</t>
        </is>
      </c>
      <c r="H224" t="n">
        <v>10600</v>
      </c>
      <c r="I224" t="n">
        <v>170</v>
      </c>
      <c r="J224"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4" t="inlineStr">
        <is>
          <t>열량 : 1,800Kcal</t>
        </is>
      </c>
      <c r="L224" t="inlineStr">
        <is>
          <t>튀김조리-냉동상태로 조리 / 180°C 3~4분간 조리
(해동 시 김 분리되며 내용물 터짐)</t>
        </is>
      </c>
      <c r="M224" t="inlineStr">
        <is>
          <t>5,6,16,18</t>
        </is>
      </c>
      <c r="N224" t="inlineStr">
        <is>
          <t>haccp
/무농약</t>
        </is>
      </c>
      <c r="O224" t="inlineStr">
        <is>
          <t>과세</t>
        </is>
      </c>
      <c r="P224" t="n">
        <v>10</v>
      </c>
      <c r="Q224" t="inlineStr">
        <is>
          <t>9개월</t>
        </is>
      </c>
      <c r="R224" t="inlineStr">
        <is>
          <t>냉동</t>
        </is>
      </c>
    </row>
    <row r="225">
      <c r="A225" t="inlineStr"/>
      <c r="B225" t="inlineStr"/>
      <c r="C225" t="inlineStr">
        <is>
          <t>[무농약]우리밀야채튀김</t>
        </is>
      </c>
      <c r="D225" t="inlineStr">
        <is>
          <t>재고</t>
        </is>
      </c>
      <c r="E225" t="n">
        <v>1.2</v>
      </c>
      <c r="F225" t="inlineStr">
        <is>
          <t>1.2kg(약60g)</t>
        </is>
      </c>
      <c r="G225" t="inlineStr">
        <is>
          <t>봉</t>
        </is>
      </c>
      <c r="H225" t="n">
        <v>14900</v>
      </c>
      <c r="I225" t="n">
        <v>745</v>
      </c>
      <c r="J225" t="inlineStr">
        <is>
          <t>고구마(국산)30%, 밀가루[밀(무농약,국산)]15%, 양파(국산)12%, 대두유, 당근(중국산)7%, 감자(국산)7%, 생미분, 쑥갓1%, 정제소금, 백설탕, 다시다, 치자황색소</t>
        </is>
      </c>
      <c r="K225" t="inlineStr">
        <is>
          <t>당근만 중국산인 이유: 국산의 경우 나오는 시기가 정해져 있어 원활한 수급이 어렵기 때문에 계약이 안된다 하심</t>
        </is>
      </c>
      <c r="L225" t="inlineStr">
        <is>
          <t>튀김조리
160°C~170°C정도 가열 후 냉동상태에서 2분정도 조리</t>
        </is>
      </c>
      <c r="M225" t="inlineStr">
        <is>
          <t>5,6,12</t>
        </is>
      </c>
      <c r="N225" t="inlineStr">
        <is>
          <t>haccp
/무농약</t>
        </is>
      </c>
      <c r="O225" t="inlineStr">
        <is>
          <t>과세</t>
        </is>
      </c>
      <c r="P225" t="n">
        <v>6</v>
      </c>
      <c r="Q225" t="inlineStr">
        <is>
          <t>9개월</t>
        </is>
      </c>
      <c r="R225" t="inlineStr">
        <is>
          <t>냉동</t>
        </is>
      </c>
    </row>
    <row r="226">
      <c r="A226" t="inlineStr"/>
      <c r="B226" t="inlineStr"/>
      <c r="C226" t="inlineStr">
        <is>
          <t>[우리밀]쫄면</t>
        </is>
      </c>
      <c r="D226" t="inlineStr">
        <is>
          <t>재고</t>
        </is>
      </c>
      <c r="E226" t="n">
        <v>1</v>
      </c>
      <c r="F226" t="inlineStr">
        <is>
          <t>1kg</t>
        </is>
      </c>
      <c r="G226" t="inlineStr">
        <is>
          <t>봉</t>
        </is>
      </c>
      <c r="H226" t="n">
        <v>7500</v>
      </c>
      <c r="I226" t="inlineStr"/>
      <c r="J226" t="inlineStr">
        <is>
          <t>밀가루(국내산)94.5%,감자전분(국내산)5%,식염(국내산)</t>
        </is>
      </c>
      <c r="K226" t="inlineStr"/>
      <c r="L226" t="inlineStr">
        <is>
          <t xml:space="preserve">  - 해동방법 : 흐르는 차가운물 또는 온수로 해동하여 제품 분리 후 조리 실시(상온해동시 제품갈라짐현상 및 곰팡이 발생가능) / - 냉동상태에서 6~7분 정도 조리 </t>
        </is>
      </c>
      <c r="M226" t="n">
        <v>6</v>
      </c>
      <c r="N226" t="inlineStr">
        <is>
          <t>haccp</t>
        </is>
      </c>
      <c r="O226" t="inlineStr">
        <is>
          <t>과세</t>
        </is>
      </c>
      <c r="P226" t="n">
        <v>10</v>
      </c>
      <c r="Q226" t="inlineStr">
        <is>
          <t>12개월</t>
        </is>
      </c>
      <c r="R226" t="inlineStr">
        <is>
          <t>냉동</t>
        </is>
      </c>
    </row>
    <row r="227">
      <c r="A227" t="inlineStr"/>
      <c r="B227" t="inlineStr"/>
      <c r="C227" t="inlineStr">
        <is>
          <t>[우리밀]수제비(전통식품인증)</t>
        </is>
      </c>
      <c r="D227" t="inlineStr">
        <is>
          <t>재고</t>
        </is>
      </c>
      <c r="E227" t="n">
        <v>1</v>
      </c>
      <c r="F227" t="inlineStr">
        <is>
          <t>1kg</t>
        </is>
      </c>
      <c r="G227" t="inlineStr">
        <is>
          <t>봉</t>
        </is>
      </c>
      <c r="H227" t="n">
        <v>7400</v>
      </c>
      <c r="I227" t="inlineStr"/>
      <c r="J227" t="inlineStr">
        <is>
          <t>밀가루(국내산)99.5%,식염(국내산)
- 전통식품인증</t>
        </is>
      </c>
      <c r="K227" t="inlineStr"/>
      <c r="L227" t="inlineStr">
        <is>
          <t xml:space="preserve">  - 해동방법 : 흐르는 차가운물 또는 온수로 해동하여 제품 분리 후 조리 실시(상온해동시 제품갈라짐현상 및 곰팡이 발생가능) / -냉동상태에서 6분 ~ 6분30초 조리</t>
        </is>
      </c>
      <c r="M227" t="n">
        <v>6</v>
      </c>
      <c r="N227" t="inlineStr">
        <is>
          <t>haccp
/전통식품인증</t>
        </is>
      </c>
      <c r="O227" t="inlineStr">
        <is>
          <t>과세</t>
        </is>
      </c>
      <c r="P227" t="n">
        <v>10</v>
      </c>
      <c r="Q227" t="inlineStr">
        <is>
          <t>12개월</t>
        </is>
      </c>
      <c r="R227" t="inlineStr">
        <is>
          <t>냉동</t>
        </is>
      </c>
    </row>
    <row r="228">
      <c r="A228" t="inlineStr"/>
      <c r="B228" t="inlineStr"/>
      <c r="C228" t="inlineStr">
        <is>
          <t>[우리밀]삼색수제비(전통식품인증)</t>
        </is>
      </c>
      <c r="D228" t="inlineStr">
        <is>
          <t>재고</t>
        </is>
      </c>
      <c r="E228" t="n">
        <v>1</v>
      </c>
      <c r="F228" t="inlineStr">
        <is>
          <t>1kg</t>
        </is>
      </c>
      <c r="G228" t="inlineStr">
        <is>
          <t>봉</t>
        </is>
      </c>
      <c r="H228" t="n">
        <v>8000</v>
      </c>
      <c r="I228" t="inlineStr"/>
      <c r="J228" t="inlineStr">
        <is>
          <t>밀가루(국내산)97.5%,백년초분말(국내산)1%,시금치분말(국내산)1%,식염(국내산)
- 전통식품인증</t>
        </is>
      </c>
      <c r="K228" t="inlineStr"/>
      <c r="L228" t="inlineStr">
        <is>
          <t xml:space="preserve">  - 해동방법 : 흐르는 차가운물 또는 온수로 해동하여 제품 분리 후 조리 실시(상온해동시 제품갈라짐현상 및 곰팡이 발생가능) / -냉동상태에서 6분 ~ 6분30초 조리</t>
        </is>
      </c>
      <c r="M228" t="n">
        <v>6</v>
      </c>
      <c r="N228" t="inlineStr">
        <is>
          <t>haccp
/전통식품인증</t>
        </is>
      </c>
      <c r="O228" t="inlineStr">
        <is>
          <t>과세</t>
        </is>
      </c>
      <c r="P228" t="n">
        <v>10</v>
      </c>
      <c r="Q228" t="inlineStr">
        <is>
          <t>12개월</t>
        </is>
      </c>
      <c r="R228" t="inlineStr">
        <is>
          <t>냉동</t>
        </is>
      </c>
    </row>
    <row r="229">
      <c r="A229" t="inlineStr"/>
      <c r="B229" t="inlineStr"/>
      <c r="C229" t="inlineStr">
        <is>
          <t>[우리밀]감자수제비(전통식품인증)</t>
        </is>
      </c>
      <c r="D229" t="inlineStr">
        <is>
          <t>재고</t>
        </is>
      </c>
      <c r="E229" t="n">
        <v>1</v>
      </c>
      <c r="F229" t="inlineStr">
        <is>
          <t>1kg</t>
        </is>
      </c>
      <c r="G229" t="inlineStr">
        <is>
          <t>봉</t>
        </is>
      </c>
      <c r="H229" t="n">
        <v>7700</v>
      </c>
      <c r="I229" t="inlineStr"/>
      <c r="J229" t="inlineStr">
        <is>
          <t>밀가루(국내산)94.5%,감자전분(국내산)5%,식염(국내산)
- 전통식품인증</t>
        </is>
      </c>
      <c r="K229" t="inlineStr"/>
      <c r="L229" t="inlineStr">
        <is>
          <t xml:space="preserve">  - 해동방법 : 흐르는 차가운물 또는 온수로 해동하여 제품 분리 후 조리 실시(상온해동시 제품갈라짐현상 및 곰팡이 발생가능) / -냉동상태에서 6분 ~ 6분30초 조리</t>
        </is>
      </c>
      <c r="M229" t="n">
        <v>6</v>
      </c>
      <c r="N229" t="inlineStr">
        <is>
          <t>haccp
/전통식품인증</t>
        </is>
      </c>
      <c r="O229" t="inlineStr">
        <is>
          <t>과세</t>
        </is>
      </c>
      <c r="P229" t="n">
        <v>10</v>
      </c>
      <c r="Q229" t="inlineStr">
        <is>
          <t>12개월</t>
        </is>
      </c>
      <c r="R229" t="inlineStr">
        <is>
          <t>냉동</t>
        </is>
      </c>
    </row>
    <row r="230">
      <c r="A230" t="inlineStr"/>
      <c r="B230" t="inlineStr"/>
      <c r="C230" t="inlineStr">
        <is>
          <t>[국내산]반별김</t>
        </is>
      </c>
      <c r="D230" t="inlineStr">
        <is>
          <t>일배</t>
        </is>
      </c>
      <c r="E230" t="n">
        <v>0.003</v>
      </c>
      <c r="F230" t="inlineStr">
        <is>
          <t>9절6매</t>
        </is>
      </c>
      <c r="G230" t="inlineStr">
        <is>
          <t>개</t>
        </is>
      </c>
      <c r="H230" t="inlineStr"/>
      <c r="I230" t="n">
        <v>400</v>
      </c>
      <c r="J230" t="inlineStr">
        <is>
          <t>재래김50%(국산),옥배유43%,참기름5%,천일염2%</t>
        </is>
      </c>
      <c r="K230" t="inlineStr">
        <is>
          <t>9절6매 3g /개당 0.5g
개당중량 3g/1트레이 40인분 포장</t>
        </is>
      </c>
      <c r="L230" t="inlineStr">
        <is>
          <t>바로섭취가능</t>
        </is>
      </c>
      <c r="M230" t="inlineStr"/>
      <c r="N230" t="inlineStr">
        <is>
          <t>haccp</t>
        </is>
      </c>
      <c r="O230" t="inlineStr">
        <is>
          <t>과세</t>
        </is>
      </c>
      <c r="P230" t="n">
        <v>480</v>
      </c>
      <c r="Q230" t="inlineStr">
        <is>
          <t>15일</t>
        </is>
      </c>
      <c r="R230" t="inlineStr">
        <is>
          <t>실온</t>
        </is>
      </c>
    </row>
    <row r="231">
      <c r="A231" t="inlineStr"/>
      <c r="B231" t="inlineStr"/>
      <c r="C231" t="inlineStr">
        <is>
          <t>[국내산]반별김</t>
        </is>
      </c>
      <c r="D231" t="inlineStr">
        <is>
          <t>일배</t>
        </is>
      </c>
      <c r="E231" t="n">
        <v>0.004</v>
      </c>
      <c r="F231" t="inlineStr">
        <is>
          <t>9절7매</t>
        </is>
      </c>
      <c r="G231" t="inlineStr">
        <is>
          <t>개</t>
        </is>
      </c>
      <c r="H231" t="inlineStr"/>
      <c r="I231" t="n">
        <v>400</v>
      </c>
      <c r="J231" t="inlineStr">
        <is>
          <t>재래김50%(국산),옥배유43%,참기름5%,천일염2%</t>
        </is>
      </c>
      <c r="K231" t="inlineStr">
        <is>
          <t>소금(국내산)
9절7매 4g/개당 0.6g/1트레이 40인분 포장</t>
        </is>
      </c>
      <c r="L231" t="inlineStr">
        <is>
          <t>바로섭취가능</t>
        </is>
      </c>
      <c r="M231" t="inlineStr"/>
      <c r="N231" t="inlineStr">
        <is>
          <t>haccp</t>
        </is>
      </c>
      <c r="O231" t="inlineStr">
        <is>
          <t>과세</t>
        </is>
      </c>
      <c r="P231" t="n">
        <v>480</v>
      </c>
      <c r="Q231" t="inlineStr">
        <is>
          <t>15일</t>
        </is>
      </c>
      <c r="R231" t="inlineStr">
        <is>
          <t>실온</t>
        </is>
      </c>
    </row>
    <row r="232">
      <c r="A232" t="inlineStr"/>
      <c r="B232" t="inlineStr"/>
      <c r="C232" t="inlineStr">
        <is>
          <t>[국내산]녹차반별김</t>
        </is>
      </c>
      <c r="D232" t="inlineStr">
        <is>
          <t>일배</t>
        </is>
      </c>
      <c r="E232" t="n">
        <v>0.003</v>
      </c>
      <c r="F232" t="inlineStr">
        <is>
          <t>9절6매</t>
        </is>
      </c>
      <c r="G232" t="inlineStr">
        <is>
          <t>개</t>
        </is>
      </c>
      <c r="H232" t="inlineStr"/>
      <c r="I232" t="n">
        <v>400</v>
      </c>
      <c r="J232" t="inlineStr">
        <is>
          <t>재래김50%(국산),옥배유42%,참기름5.2%,천일염2%,녹차가루0.8%</t>
        </is>
      </c>
      <c r="K232" t="inlineStr">
        <is>
          <t>9절6매 3g /개당 0.5g
개당중량 3g/1트레이 40인분 포장</t>
        </is>
      </c>
      <c r="L232" t="inlineStr">
        <is>
          <t>바로섭취가능</t>
        </is>
      </c>
      <c r="M232" t="inlineStr"/>
      <c r="N232" t="inlineStr">
        <is>
          <t>haccp</t>
        </is>
      </c>
      <c r="O232" t="inlineStr">
        <is>
          <t>과세</t>
        </is>
      </c>
      <c r="P232" t="n">
        <v>480</v>
      </c>
      <c r="Q232" t="inlineStr">
        <is>
          <t>15일</t>
        </is>
      </c>
      <c r="R232" t="inlineStr">
        <is>
          <t>실온</t>
        </is>
      </c>
    </row>
    <row r="233">
      <c r="A233" t="inlineStr"/>
      <c r="B233" t="inlineStr"/>
      <c r="C233" t="inlineStr">
        <is>
          <t>[국내산]녹차반별김</t>
        </is>
      </c>
      <c r="D233" t="inlineStr">
        <is>
          <t>일배</t>
        </is>
      </c>
      <c r="E233" t="n">
        <v>0.004</v>
      </c>
      <c r="F233" t="inlineStr">
        <is>
          <t>9절7매</t>
        </is>
      </c>
      <c r="G233" t="inlineStr">
        <is>
          <t>개</t>
        </is>
      </c>
      <c r="H233" t="inlineStr"/>
      <c r="I233" t="n">
        <v>400</v>
      </c>
      <c r="J233" t="inlineStr">
        <is>
          <t>재래김50%(국산),옥배유42%,참기름5.2%,천일염2%,녹차가루0.8%</t>
        </is>
      </c>
      <c r="K233" t="inlineStr">
        <is>
          <t>9절7매 4g/개당 0.6g/ 소금(국내산) /1트레이 40인분 포장</t>
        </is>
      </c>
      <c r="L233" t="inlineStr">
        <is>
          <t>바로섭취가능</t>
        </is>
      </c>
      <c r="M233" t="inlineStr"/>
      <c r="N233" t="inlineStr">
        <is>
          <t>haccp</t>
        </is>
      </c>
      <c r="O233" t="inlineStr">
        <is>
          <t>과세</t>
        </is>
      </c>
      <c r="P233" t="n">
        <v>480</v>
      </c>
      <c r="Q233" t="inlineStr">
        <is>
          <t>15일</t>
        </is>
      </c>
      <c r="R233" t="inlineStr">
        <is>
          <t>실온</t>
        </is>
      </c>
    </row>
    <row r="234">
      <c r="A234" t="inlineStr"/>
      <c r="B234" t="inlineStr"/>
      <c r="C234" t="inlineStr">
        <is>
          <t>[국내산]無조미반별김</t>
        </is>
      </c>
      <c r="D234" t="inlineStr">
        <is>
          <t>일배</t>
        </is>
      </c>
      <c r="E234" t="n">
        <v>0.0015</v>
      </c>
      <c r="F234" t="inlineStr">
        <is>
          <t>9절6매</t>
        </is>
      </c>
      <c r="G234" t="inlineStr">
        <is>
          <t>개</t>
        </is>
      </c>
      <c r="H234" t="inlineStr"/>
      <c r="I234" t="n">
        <v>400</v>
      </c>
      <c r="J234" t="inlineStr">
        <is>
          <t>재래김[재래(국산)70%,파래(국산)30%]100%</t>
        </is>
      </c>
      <c r="K234" t="inlineStr">
        <is>
          <t>9절6매 1.5g/ 개당 0.2g~0.25g</t>
        </is>
      </c>
      <c r="L234" t="inlineStr">
        <is>
          <t>바로섭취가능</t>
        </is>
      </c>
      <c r="M234" t="inlineStr"/>
      <c r="N234" t="inlineStr">
        <is>
          <t>haccp</t>
        </is>
      </c>
      <c r="O234" t="inlineStr">
        <is>
          <t>과세</t>
        </is>
      </c>
      <c r="P234" t="n">
        <v>480</v>
      </c>
      <c r="Q234" t="inlineStr">
        <is>
          <t>15일</t>
        </is>
      </c>
      <c r="R234" t="inlineStr">
        <is>
          <t>실온</t>
        </is>
      </c>
    </row>
    <row r="235">
      <c r="A235" t="inlineStr"/>
      <c r="B235" t="inlineStr"/>
      <c r="C235" t="inlineStr">
        <is>
          <t>[국내산]돌자반볶음</t>
        </is>
      </c>
      <c r="D235" t="inlineStr">
        <is>
          <t>일배</t>
        </is>
      </c>
      <c r="E235" t="n">
        <v>0.5</v>
      </c>
      <c r="F235" t="inlineStr">
        <is>
          <t>500g</t>
        </is>
      </c>
      <c r="G235" t="inlineStr">
        <is>
          <t>봉</t>
        </is>
      </c>
      <c r="H235" t="n">
        <v>22400</v>
      </c>
      <c r="I235" t="inlineStr"/>
      <c r="J235" t="inlineStr">
        <is>
          <t>돌자반50%(국산),옥배유[옥수수씨눈:수입],참기름,설탕,천일염,볶음참깨</t>
        </is>
      </c>
      <c r="K235" t="inlineStr">
        <is>
          <t>단량 500g</t>
        </is>
      </c>
      <c r="L235" t="inlineStr">
        <is>
          <t>바로섭취가능</t>
        </is>
      </c>
      <c r="M235" t="inlineStr"/>
      <c r="N235" t="inlineStr">
        <is>
          <t>haccp</t>
        </is>
      </c>
      <c r="O235" t="inlineStr">
        <is>
          <t>과세</t>
        </is>
      </c>
      <c r="P235" t="n">
        <v>10</v>
      </c>
      <c r="Q235" t="inlineStr">
        <is>
          <t>3개월</t>
        </is>
      </c>
      <c r="R235" t="inlineStr">
        <is>
          <t>실온</t>
        </is>
      </c>
    </row>
    <row r="236">
      <c r="A236" t="inlineStr"/>
      <c r="B236" t="inlineStr"/>
      <c r="C236" t="inlineStr">
        <is>
          <t>[국내산]무조미김가루</t>
        </is>
      </c>
      <c r="D236" t="inlineStr">
        <is>
          <t>일배</t>
        </is>
      </c>
      <c r="E236" t="n">
        <v>0.5</v>
      </c>
      <c r="F236" t="inlineStr">
        <is>
          <t>500g</t>
        </is>
      </c>
      <c r="G236" t="inlineStr">
        <is>
          <t>봉</t>
        </is>
      </c>
      <c r="H236" t="n">
        <v>48700</v>
      </c>
      <c r="I236" t="inlineStr"/>
      <c r="J236" t="inlineStr">
        <is>
          <t>김100%(국산)</t>
        </is>
      </c>
      <c r="K236" t="inlineStr">
        <is>
          <t>단량 500g</t>
        </is>
      </c>
      <c r="L236" t="inlineStr">
        <is>
          <t>바로섭취가능</t>
        </is>
      </c>
      <c r="M236" t="inlineStr"/>
      <c r="N236" t="inlineStr">
        <is>
          <t>haccp</t>
        </is>
      </c>
      <c r="O236" t="inlineStr">
        <is>
          <t>과세</t>
        </is>
      </c>
      <c r="P236" t="n">
        <v>10</v>
      </c>
      <c r="Q236" t="inlineStr">
        <is>
          <t>3개월</t>
        </is>
      </c>
      <c r="R236" t="inlineStr">
        <is>
          <t>실온</t>
        </is>
      </c>
    </row>
    <row r="237">
      <c r="A237" t="inlineStr"/>
      <c r="B237" t="inlineStr"/>
      <c r="C237" t="inlineStr">
        <is>
          <t>[국내산]조미김가루</t>
        </is>
      </c>
      <c r="D237" t="inlineStr">
        <is>
          <t>일배</t>
        </is>
      </c>
      <c r="E237" t="n">
        <v>0.5</v>
      </c>
      <c r="F237" t="inlineStr">
        <is>
          <t>500g</t>
        </is>
      </c>
      <c r="G237" t="inlineStr">
        <is>
          <t>봉</t>
        </is>
      </c>
      <c r="H237" t="n">
        <v>22400</v>
      </c>
      <c r="I237" t="inlineStr"/>
      <c r="J237" t="inlineStr">
        <is>
          <t>김(국산)63%,옥배유30%,참기름4%,천일염3%</t>
        </is>
      </c>
      <c r="K237" t="inlineStr">
        <is>
          <t>단량 500g</t>
        </is>
      </c>
      <c r="L237" t="inlineStr">
        <is>
          <t>바로섭취가능</t>
        </is>
      </c>
      <c r="M237" t="inlineStr"/>
      <c r="N237" t="inlineStr">
        <is>
          <t>haccp</t>
        </is>
      </c>
      <c r="O237" t="inlineStr">
        <is>
          <t>과세</t>
        </is>
      </c>
      <c r="P237" t="n">
        <v>10</v>
      </c>
      <c r="Q237" t="inlineStr">
        <is>
          <t>6개월</t>
        </is>
      </c>
      <c r="R237" t="inlineStr">
        <is>
          <t>실온</t>
        </is>
      </c>
    </row>
    <row r="238">
      <c r="A238" t="inlineStr"/>
      <c r="B238" t="inlineStr"/>
      <c r="C238" t="inlineStr">
        <is>
          <t>[국내산]조미김가루</t>
        </is>
      </c>
      <c r="D238" t="inlineStr">
        <is>
          <t>일배</t>
        </is>
      </c>
      <c r="E238" t="n">
        <v>0.2</v>
      </c>
      <c r="F238" t="inlineStr">
        <is>
          <t>200g</t>
        </is>
      </c>
      <c r="G238" t="inlineStr">
        <is>
          <t>봉</t>
        </is>
      </c>
      <c r="H238" t="n">
        <v>9600</v>
      </c>
      <c r="I238" t="inlineStr"/>
      <c r="J238" t="inlineStr">
        <is>
          <t>김(국산)63%,옥배유30%,참기름4%,천일염3%</t>
        </is>
      </c>
      <c r="K238" t="inlineStr">
        <is>
          <t>단량 500g</t>
        </is>
      </c>
      <c r="L238" t="inlineStr">
        <is>
          <t>바로섭취가능</t>
        </is>
      </c>
      <c r="M238" t="inlineStr"/>
      <c r="N238" t="inlineStr">
        <is>
          <t>haccp</t>
        </is>
      </c>
      <c r="O238" t="inlineStr">
        <is>
          <t>과세</t>
        </is>
      </c>
      <c r="P238" t="n">
        <v>20</v>
      </c>
      <c r="Q238" t="inlineStr">
        <is>
          <t>6개월</t>
        </is>
      </c>
      <c r="R238" t="inlineStr">
        <is>
          <t>실온</t>
        </is>
      </c>
    </row>
    <row r="239">
      <c r="A239" t="inlineStr"/>
      <c r="B239" t="inlineStr"/>
      <c r="C239" t="inlineStr">
        <is>
          <t>[일반]꽃빵</t>
        </is>
      </c>
      <c r="D239" t="inlineStr">
        <is>
          <t>재고</t>
        </is>
      </c>
      <c r="E239" t="n">
        <v>1</v>
      </c>
      <c r="F239" t="inlineStr">
        <is>
          <t>약30g*34개</t>
        </is>
      </c>
      <c r="G239" t="inlineStr">
        <is>
          <t>봉</t>
        </is>
      </c>
      <c r="H239" t="n">
        <v>12600</v>
      </c>
      <c r="I239">
        <f>H239/34</f>
        <v/>
      </c>
      <c r="J239" t="inlineStr">
        <is>
          <t>중력분89.16%,정백당7.13%,정제염0.58%,이스트1.12%콩기름2.01%</t>
        </is>
      </c>
      <c r="K239" t="inlineStr">
        <is>
          <t>단량 : 30g</t>
        </is>
      </c>
      <c r="L239" t="inlineStr">
        <is>
          <t>오븐조리
타공팬
스팀(습열)
예열 120°C 10분
조리 100°C 8~10분
타공팬에 겹치지 않게 간격을 두고 담아 스팀조리 (건열로 조리시 표면이 딱딱해지므로 주의해주세요)</t>
        </is>
      </c>
      <c r="M239" t="inlineStr">
        <is>
          <t>5,6</t>
        </is>
      </c>
      <c r="N239" t="inlineStr">
        <is>
          <t>haccp</t>
        </is>
      </c>
      <c r="O239" t="inlineStr">
        <is>
          <t>과세</t>
        </is>
      </c>
      <c r="P239" t="n">
        <v>10</v>
      </c>
      <c r="Q239" t="inlineStr">
        <is>
          <t>9개월</t>
        </is>
      </c>
      <c r="R239" t="inlineStr">
        <is>
          <t>냉동</t>
        </is>
      </c>
    </row>
    <row r="240">
      <c r="A240" t="inlineStr"/>
      <c r="B240" t="inlineStr"/>
      <c r="C240" t="inlineStr">
        <is>
          <t>[일반]야채꽃빵</t>
        </is>
      </c>
      <c r="D240" t="inlineStr">
        <is>
          <t>재고</t>
        </is>
      </c>
      <c r="E240" t="n">
        <v>1</v>
      </c>
      <c r="F240" t="inlineStr">
        <is>
          <t>약30g*34개</t>
        </is>
      </c>
      <c r="G240" t="inlineStr">
        <is>
          <t>봉</t>
        </is>
      </c>
      <c r="H240" t="n">
        <v>14200</v>
      </c>
      <c r="I240">
        <f>H240/34</f>
        <v/>
      </c>
      <c r="J240" t="inlineStr">
        <is>
          <t>중력분77.39%,당근4.43%,양파4.82%,피망2.52%,정백당7.13%,이스트1.12%,정제염0.58%,콩기름2.01%</t>
        </is>
      </c>
      <c r="K240" t="inlineStr">
        <is>
          <t>단량 : 30g</t>
        </is>
      </c>
      <c r="L240" t="inlineStr">
        <is>
          <t>오븐조리
타공팬
스팀(습열)
예열 120°C 10분
조리 100°C 8~10분
타공팬에 겹치지 않게 간격을 두고 담아 스팀조리 (건열로 조리시 표면이 딱딱해지므로 주의해주세요)</t>
        </is>
      </c>
      <c r="M240" t="inlineStr">
        <is>
          <t>5,6</t>
        </is>
      </c>
      <c r="N240" t="inlineStr">
        <is>
          <t>haccp</t>
        </is>
      </c>
      <c r="O240" t="inlineStr">
        <is>
          <t>과세</t>
        </is>
      </c>
      <c r="P240" t="n">
        <v>10</v>
      </c>
      <c r="Q240" t="inlineStr">
        <is>
          <t>9개월</t>
        </is>
      </c>
      <c r="R240" t="inlineStr">
        <is>
          <t>냉동</t>
        </is>
      </c>
    </row>
    <row r="241">
      <c r="A241" t="inlineStr"/>
      <c r="B241" t="inlineStr"/>
      <c r="C241" t="inlineStr">
        <is>
          <t>[우리밀]칼슘증숙꽈배기</t>
        </is>
      </c>
      <c r="D241" t="inlineStr">
        <is>
          <t>재고</t>
        </is>
      </c>
      <c r="E241" t="n">
        <v>0.9</v>
      </c>
      <c r="F241" t="inlineStr">
        <is>
          <t>30g*30개</t>
        </is>
      </c>
      <c r="G241" t="inlineStr">
        <is>
          <t>봉</t>
        </is>
      </c>
      <c r="H241" t="n">
        <v>18600</v>
      </c>
      <c r="I241">
        <f>H241/30</f>
        <v/>
      </c>
      <c r="J241" t="inlineStr">
        <is>
          <t>우리밀61.56%,찹쌀가루22.54%,정백당6.12%,이스트1.48%,정제염0.51%,마가린6.38%,탈지분유1.07%젖산칼슘0.34%</t>
        </is>
      </c>
      <c r="K241" t="inlineStr">
        <is>
          <t>단량 : 30g
(완제)- 증숙 찌는것</t>
        </is>
      </c>
      <c r="L241" t="inlineStr">
        <is>
          <t>튀김조리 
해동 후 160℃~170℃에서 2분~3분 정도 조리(갈색빛날 정도로 조리/관찰조리)</t>
        </is>
      </c>
      <c r="M241" t="inlineStr">
        <is>
          <t>2,6</t>
        </is>
      </c>
      <c r="N241" t="inlineStr">
        <is>
          <t>haccp</t>
        </is>
      </c>
      <c r="O241" t="inlineStr">
        <is>
          <t>과세</t>
        </is>
      </c>
      <c r="P241" t="n">
        <v>8</v>
      </c>
      <c r="Q241" t="inlineStr">
        <is>
          <t>9개월</t>
        </is>
      </c>
      <c r="R241" t="inlineStr">
        <is>
          <t>냉동</t>
        </is>
      </c>
    </row>
    <row r="242">
      <c r="A242" t="inlineStr"/>
      <c r="B242" t="inlineStr"/>
      <c r="C242" t="inlineStr">
        <is>
          <t>[우리밀]칼슘증숙꽈배기</t>
        </is>
      </c>
      <c r="D242" t="inlineStr">
        <is>
          <t>재고</t>
        </is>
      </c>
      <c r="E242" t="n">
        <v>1</v>
      </c>
      <c r="F242" t="inlineStr">
        <is>
          <t>50g*20개</t>
        </is>
      </c>
      <c r="G242" t="inlineStr">
        <is>
          <t>봉</t>
        </is>
      </c>
      <c r="H242" t="n">
        <v>15700</v>
      </c>
      <c r="I242">
        <f>H242/20</f>
        <v/>
      </c>
      <c r="J242" t="inlineStr">
        <is>
          <t>우리밀61.56%,찹쌀가루22.54%,정백당6.12%,이스트1.48%,정제염0.51%,마가린6.38%,탈지분유1.07%젖산칼슘0.34%</t>
        </is>
      </c>
      <c r="K242" t="inlineStr">
        <is>
          <t>단량 : 50g
(완제)- 증숙 찌는것</t>
        </is>
      </c>
      <c r="L242" t="inlineStr">
        <is>
          <t>튀김조리 
해동 후 160℃~170℃에서 2분~3분 정도 조리(갈색빛날 정도로 조리/관찰조리)</t>
        </is>
      </c>
      <c r="M242" t="inlineStr">
        <is>
          <t>2,6</t>
        </is>
      </c>
      <c r="N242" t="inlineStr">
        <is>
          <t>haccp</t>
        </is>
      </c>
      <c r="O242" t="inlineStr">
        <is>
          <t>과세</t>
        </is>
      </c>
      <c r="P242" t="n">
        <v>6</v>
      </c>
      <c r="Q242" t="inlineStr">
        <is>
          <t>9개월</t>
        </is>
      </c>
      <c r="R242" t="inlineStr">
        <is>
          <t>냉동</t>
        </is>
      </c>
    </row>
    <row r="243">
      <c r="A243" t="inlineStr"/>
      <c r="B243" t="inlineStr"/>
      <c r="C243" t="inlineStr">
        <is>
          <t>[우리밀]꽃빵</t>
        </is>
      </c>
      <c r="D243" t="inlineStr">
        <is>
          <t>재고</t>
        </is>
      </c>
      <c r="E243" t="n">
        <v>1</v>
      </c>
      <c r="F243" t="inlineStr">
        <is>
          <t>약30g*34개</t>
        </is>
      </c>
      <c r="G243" t="inlineStr">
        <is>
          <t>봉</t>
        </is>
      </c>
      <c r="H243" t="n">
        <v>14400</v>
      </c>
      <c r="I243">
        <f>H243/34</f>
        <v/>
      </c>
      <c r="J243" t="inlineStr">
        <is>
          <t>우리밀88.89%,정백당7.13%,콩기름2.01%,정제염0.51%,이스트1.12%,젖산칼슘0.34%</t>
        </is>
      </c>
      <c r="K243" t="inlineStr">
        <is>
          <t>단량 : 30g</t>
        </is>
      </c>
      <c r="L243" t="inlineStr">
        <is>
          <t>오븐조리
타공팬
스팀(습열)
예열 120°C 10분
조리 100°C 8~10분
타공팬에 겹치지 않게 간격을 두고 담아 스팀조리 (건열로 조리시 표면이 딱딱해지므로 주의해주세요)</t>
        </is>
      </c>
      <c r="M243" t="inlineStr">
        <is>
          <t>5,6</t>
        </is>
      </c>
      <c r="N243" t="inlineStr">
        <is>
          <t>haccp</t>
        </is>
      </c>
      <c r="O243" t="inlineStr">
        <is>
          <t>과세</t>
        </is>
      </c>
      <c r="P243" t="n">
        <v>10</v>
      </c>
      <c r="Q243" t="inlineStr">
        <is>
          <t>9개월</t>
        </is>
      </c>
      <c r="R243" t="inlineStr">
        <is>
          <t>냉동</t>
        </is>
      </c>
    </row>
    <row r="244">
      <c r="A244" t="inlineStr"/>
      <c r="B244" t="inlineStr"/>
      <c r="C244" t="inlineStr">
        <is>
          <t>[우리밀]야채꽃빵</t>
        </is>
      </c>
      <c r="D244" t="inlineStr">
        <is>
          <t>재고</t>
        </is>
      </c>
      <c r="E244" t="n">
        <v>1</v>
      </c>
      <c r="F244" t="inlineStr">
        <is>
          <t>약30g*34개</t>
        </is>
      </c>
      <c r="G244" t="inlineStr">
        <is>
          <t>봉</t>
        </is>
      </c>
      <c r="H244" t="n">
        <v>15400</v>
      </c>
      <c r="I244">
        <f>H244/34</f>
        <v/>
      </c>
      <c r="J244" t="inlineStr">
        <is>
          <t>우리밀75.38%,정백당5.63%,콩기름1.37%,정제염0.48%,이스트1.12%,젖산칼슘0.35%,양파6.52%,당근4.03%,피망5.12%</t>
        </is>
      </c>
      <c r="K244" t="inlineStr">
        <is>
          <t>단량 : 30g</t>
        </is>
      </c>
      <c r="L244" t="inlineStr">
        <is>
          <t>오븐조리
타공팬
스팀(습열)
예열 120°C 10분
조리 100°C 8~10분
타공팬에 겹치지 않게 간격을 두고 담아 스팀조리 (건열로 조리시 표면이 딱딱해지므로 주의해주세요)</t>
        </is>
      </c>
      <c r="M244" t="inlineStr">
        <is>
          <t>5,6</t>
        </is>
      </c>
      <c r="N244" t="inlineStr">
        <is>
          <t>haccp</t>
        </is>
      </c>
      <c r="O244" t="inlineStr">
        <is>
          <t>과세</t>
        </is>
      </c>
      <c r="P244" t="n">
        <v>10</v>
      </c>
      <c r="Q244" t="inlineStr">
        <is>
          <t>9개월</t>
        </is>
      </c>
      <c r="R244" t="inlineStr">
        <is>
          <t>냉동</t>
        </is>
      </c>
    </row>
    <row r="245">
      <c r="A245" t="inlineStr"/>
      <c r="B245" t="inlineStr"/>
      <c r="C245" t="inlineStr">
        <is>
          <t>[무농약]우리밀삼색꽃빵</t>
        </is>
      </c>
      <c r="D245" t="inlineStr">
        <is>
          <t>재고</t>
        </is>
      </c>
      <c r="E245" t="n">
        <v>1</v>
      </c>
      <c r="F245" t="inlineStr">
        <is>
          <t>약30g*34개</t>
        </is>
      </c>
      <c r="G245" t="inlineStr">
        <is>
          <t>봉</t>
        </is>
      </c>
      <c r="H245" t="n">
        <v>15000</v>
      </c>
      <c r="I245">
        <f>H245/34</f>
        <v/>
      </c>
      <c r="J245" t="inlineStr">
        <is>
          <t>백밀가루(무농약우리밀)83.43%,백설탕7.13%,손바닥손인장가루(백년초)3.27%,단호박분말(단호박)2.46%,대두유,효모,정제염,젖산칼슘</t>
        </is>
      </c>
      <c r="K245" t="inlineStr"/>
      <c r="L245" t="inlineStr">
        <is>
          <t>오븐조리
타공팬
스팀(습열)
예열 120°C 10분
조리 100°C 8~10분
타공팬에 겹치지 않게 간격을 두고 담아 스팀조리 (건열로 조리시 표면이 딱딱해지므로 주의해주세요)</t>
        </is>
      </c>
      <c r="M245" t="inlineStr">
        <is>
          <t>5,6</t>
        </is>
      </c>
      <c r="N245" t="inlineStr">
        <is>
          <t>haccp</t>
        </is>
      </c>
      <c r="O245" t="inlineStr">
        <is>
          <t>과세</t>
        </is>
      </c>
      <c r="P245" t="n">
        <v>10</v>
      </c>
      <c r="Q245" t="inlineStr">
        <is>
          <t>9개월</t>
        </is>
      </c>
      <c r="R245" t="inlineStr">
        <is>
          <t>냉동</t>
        </is>
      </c>
    </row>
    <row r="246">
      <c r="A246" t="inlineStr"/>
      <c r="B246" t="inlineStr"/>
      <c r="C246" t="inlineStr">
        <is>
          <t>[일반]삼색꽃빵</t>
        </is>
      </c>
      <c r="D246" t="inlineStr">
        <is>
          <t>재고</t>
        </is>
      </c>
      <c r="E246" t="n">
        <v>1</v>
      </c>
      <c r="F246" t="inlineStr">
        <is>
          <t>약30g*34개</t>
        </is>
      </c>
      <c r="G246" t="inlineStr">
        <is>
          <t>봉</t>
        </is>
      </c>
      <c r="H246" t="n">
        <v>13900</v>
      </c>
      <c r="I246">
        <f>H246/34</f>
        <v/>
      </c>
      <c r="J246" t="inlineStr">
        <is>
          <t>백밀가루(수입산)83.43%,백설탕7.13%,손바닥손인장가루(백년초)3.27%,단호박분말(단호박)2.46%,대두유,효모,정제염,젖산칼슘</t>
        </is>
      </c>
      <c r="K246" t="inlineStr"/>
      <c r="L246" t="inlineStr">
        <is>
          <t>오븐조리
타공팬
스팀(습열)
예열 120°C 10분
조리 100°C 8~10분
타공팬에 겹치지 않게 간격을 두고 담아 스팀조리 (건열로 조리시 표면이 딱딱해지므로 주의해주세요)</t>
        </is>
      </c>
      <c r="M246" t="inlineStr">
        <is>
          <t>5,6</t>
        </is>
      </c>
      <c r="N246" t="inlineStr">
        <is>
          <t>haccp</t>
        </is>
      </c>
      <c r="O246" t="inlineStr">
        <is>
          <t>과세</t>
        </is>
      </c>
      <c r="P246" t="n">
        <v>10</v>
      </c>
      <c r="Q246" t="inlineStr">
        <is>
          <t>9개월</t>
        </is>
      </c>
      <c r="R246" t="inlineStr">
        <is>
          <t>냉동</t>
        </is>
      </c>
    </row>
    <row r="247">
      <c r="A247" t="inlineStr"/>
      <c r="B247" t="inlineStr"/>
      <c r="C247" t="inlineStr">
        <is>
          <t>[무항생제]1A등급원유로만든딸기요거트
(행사가적용3월~8월까지)
- 포장지 재고소진시까지</t>
        </is>
      </c>
      <c r="D247" t="inlineStr">
        <is>
          <t>일배</t>
        </is>
      </c>
      <c r="E247" t="n">
        <v>0.1</v>
      </c>
      <c r="F247" t="inlineStr">
        <is>
          <t>100ml</t>
        </is>
      </c>
      <c r="G247" t="inlineStr">
        <is>
          <t>개</t>
        </is>
      </c>
      <c r="H247" t="inlineStr"/>
      <c r="I247" t="n">
        <v>1100</v>
      </c>
      <c r="J247" t="inlineStr">
        <is>
          <t>무항생제 원유(국산/1A등급)89.995%,딸기퓨레[딸기(국내산)50%,올리고당50%]6%,유기농설탕4%,유산균0.005%</t>
        </is>
      </c>
      <c r="K247" t="inlineStr">
        <is>
          <t>얼려서 섭취 가능</t>
        </is>
      </c>
      <c r="L247" t="inlineStr">
        <is>
          <t>바로섭취가능</t>
        </is>
      </c>
      <c r="M247" t="n">
        <v>2</v>
      </c>
      <c r="N247" t="inlineStr">
        <is>
          <t>haccp
/무항생제</t>
        </is>
      </c>
      <c r="O247" t="inlineStr">
        <is>
          <t>과세</t>
        </is>
      </c>
      <c r="P247" t="n">
        <v>40</v>
      </c>
      <c r="Q247" t="inlineStr">
        <is>
          <t>25일</t>
        </is>
      </c>
      <c r="R247" t="inlineStr">
        <is>
          <t>냉장</t>
        </is>
      </c>
    </row>
    <row r="248">
      <c r="A248" t="inlineStr"/>
      <c r="B248" t="inlineStr"/>
      <c r="C248" t="inlineStr">
        <is>
          <t>[국내산]복숭아즙100%(NFC주스)</t>
        </is>
      </c>
      <c r="D248" t="inlineStr">
        <is>
          <t>재고</t>
        </is>
      </c>
      <c r="E248" t="n">
        <v>0.1</v>
      </c>
      <c r="F248" t="inlineStr">
        <is>
          <t>100ml</t>
        </is>
      </c>
      <c r="G248" t="inlineStr">
        <is>
          <t>개</t>
        </is>
      </c>
      <c r="H248" t="inlineStr"/>
      <c r="I248" t="n">
        <v>1200</v>
      </c>
      <c r="J248" t="inlineStr">
        <is>
          <t>복숭아(국산)100%(NFC)</t>
        </is>
      </c>
      <c r="K248" t="inlineStr"/>
      <c r="L248" t="inlineStr">
        <is>
          <t>바로섭취</t>
        </is>
      </c>
      <c r="M248" t="n">
        <v>11</v>
      </c>
      <c r="N248" t="inlineStr">
        <is>
          <t>haccp</t>
        </is>
      </c>
      <c r="O248" t="inlineStr">
        <is>
          <t>과세</t>
        </is>
      </c>
      <c r="P248" t="n">
        <v>40</v>
      </c>
      <c r="Q248" t="inlineStr">
        <is>
          <t>12개월</t>
        </is>
      </c>
      <c r="R248" t="inlineStr">
        <is>
          <t>상온</t>
        </is>
      </c>
    </row>
    <row r="249">
      <c r="A249" t="inlineStr"/>
      <c r="B249" t="inlineStr"/>
      <c r="C249" t="inlineStr">
        <is>
          <t>[국내산]5無맑은배즙(NFC주스)
(첨가당함량 0%)</t>
        </is>
      </c>
      <c r="D249" t="inlineStr">
        <is>
          <t>재고</t>
        </is>
      </c>
      <c r="E249" t="n">
        <v>0.1</v>
      </c>
      <c r="F249" t="inlineStr">
        <is>
          <t>100ml</t>
        </is>
      </c>
      <c r="G249" t="inlineStr">
        <is>
          <t>개</t>
        </is>
      </c>
      <c r="H249" t="inlineStr"/>
      <c r="I249" t="n">
        <v>1000</v>
      </c>
      <c r="J249" t="inlineStr">
        <is>
          <t>배(국산)100%(100% NFC 주스)[無정제수,無색소,無농축액,無보존료,無합성첨가물]</t>
        </is>
      </c>
      <c r="K249" t="inlineStr"/>
      <c r="L249" t="inlineStr">
        <is>
          <t>바로섭취가능</t>
        </is>
      </c>
      <c r="M249" t="inlineStr"/>
      <c r="N249" t="inlineStr">
        <is>
          <t>haccp</t>
        </is>
      </c>
      <c r="O249" t="inlineStr">
        <is>
          <t>과세</t>
        </is>
      </c>
      <c r="P249" t="n">
        <v>50</v>
      </c>
      <c r="Q249" t="inlineStr">
        <is>
          <t>12개월</t>
        </is>
      </c>
      <c r="R249" t="inlineStr">
        <is>
          <t>실온</t>
        </is>
      </c>
    </row>
    <row r="250">
      <c r="A250" t="inlineStr"/>
      <c r="B250" t="inlineStr"/>
      <c r="C250" t="inlineStr">
        <is>
          <t>[국내산]5無맑은도라지배즙(NFC주스)
(첨가당함량 0%)</t>
        </is>
      </c>
      <c r="D250" t="inlineStr">
        <is>
          <t>재고</t>
        </is>
      </c>
      <c r="E250" t="n">
        <v>0.1</v>
      </c>
      <c r="F250" t="inlineStr">
        <is>
          <t>100ml</t>
        </is>
      </c>
      <c r="G250" t="inlineStr">
        <is>
          <t>개</t>
        </is>
      </c>
      <c r="H250" t="inlineStr"/>
      <c r="I250" t="n">
        <v>1000</v>
      </c>
      <c r="J250" t="inlineStr">
        <is>
          <t>배(국산)96%,도라지(국내산)4%(100% NFC 주스)[無정제수,無색소,無농축액,無보존료,無합성첨가물]</t>
        </is>
      </c>
      <c r="K250" t="inlineStr"/>
      <c r="L250" t="inlineStr">
        <is>
          <t>바로섭취가능</t>
        </is>
      </c>
      <c r="M250" t="inlineStr"/>
      <c r="N250" t="inlineStr">
        <is>
          <t>haccp</t>
        </is>
      </c>
      <c r="O250" t="inlineStr">
        <is>
          <t>과세</t>
        </is>
      </c>
      <c r="P250" t="n">
        <v>50</v>
      </c>
      <c r="Q250" t="inlineStr">
        <is>
          <t>12개월</t>
        </is>
      </c>
      <c r="R250" t="inlineStr">
        <is>
          <t>실온</t>
        </is>
      </c>
    </row>
    <row r="251">
      <c r="A251" t="inlineStr"/>
      <c r="B251" t="inlineStr"/>
      <c r="C251" t="inlineStr">
        <is>
          <t>[국내산]5無사과즙100％(NFC주스)
(첨가당함량 0%)</t>
        </is>
      </c>
      <c r="D251" t="inlineStr">
        <is>
          <t>재고</t>
        </is>
      </c>
      <c r="E251" t="n">
        <v>0.1</v>
      </c>
      <c r="F251" t="inlineStr">
        <is>
          <t>100ml</t>
        </is>
      </c>
      <c r="G251" t="inlineStr">
        <is>
          <t>개</t>
        </is>
      </c>
      <c r="H251" t="inlineStr"/>
      <c r="I251" t="n">
        <v>1000</v>
      </c>
      <c r="J251" t="inlineStr">
        <is>
          <t>국산 사과100%(100% NFC 주스)(無정제수,無색소,無농축액,無보존료,無합성첨가물)</t>
        </is>
      </c>
      <c r="K251" t="inlineStr"/>
      <c r="L251" t="inlineStr">
        <is>
          <t>바로섭취가능</t>
        </is>
      </c>
      <c r="M251" t="inlineStr"/>
      <c r="N251" t="inlineStr">
        <is>
          <t>haccp</t>
        </is>
      </c>
      <c r="O251" t="inlineStr">
        <is>
          <t>과세</t>
        </is>
      </c>
      <c r="P251" t="n">
        <v>50</v>
      </c>
      <c r="Q251" t="inlineStr">
        <is>
          <t>12개월</t>
        </is>
      </c>
      <c r="R251" t="inlineStr">
        <is>
          <t>실온</t>
        </is>
      </c>
    </row>
    <row r="252">
      <c r="A252" t="inlineStr"/>
      <c r="B252" t="inlineStr"/>
      <c r="C252" t="inlineStr">
        <is>
          <t>[국내산]5無포도즙100％(NFC주스)
(첨가당함량 0%)</t>
        </is>
      </c>
      <c r="D252" t="inlineStr">
        <is>
          <t>재고</t>
        </is>
      </c>
      <c r="E252" t="n">
        <v>0.1</v>
      </c>
      <c r="F252" t="inlineStr">
        <is>
          <t>100ml</t>
        </is>
      </c>
      <c r="G252" t="inlineStr">
        <is>
          <t>개</t>
        </is>
      </c>
      <c r="H252" t="inlineStr"/>
      <c r="I252" t="n">
        <v>1200</v>
      </c>
      <c r="J252" t="inlineStr">
        <is>
          <t>국산 포도100%(100% NFC 주스)(無정제수,無색소,無농축액,無보존료,無합성첨가물)</t>
        </is>
      </c>
      <c r="K252" t="inlineStr"/>
      <c r="L252" t="inlineStr">
        <is>
          <t>바로섭취가능</t>
        </is>
      </c>
      <c r="M252" t="inlineStr"/>
      <c r="N252" t="inlineStr">
        <is>
          <t>haccp</t>
        </is>
      </c>
      <c r="O252" t="inlineStr">
        <is>
          <t>과세</t>
        </is>
      </c>
      <c r="P252" t="n">
        <v>50</v>
      </c>
      <c r="Q252" t="inlineStr">
        <is>
          <t>12개월</t>
        </is>
      </c>
      <c r="R252" t="inlineStr">
        <is>
          <t>실온</t>
        </is>
      </c>
    </row>
    <row r="253">
      <c r="A253" t="inlineStr"/>
      <c r="B253" t="inlineStr"/>
      <c r="C253" t="inlineStr">
        <is>
          <t>[국내산]4無사과당근즙
(첨가당함량 0%)</t>
        </is>
      </c>
      <c r="D253" t="inlineStr">
        <is>
          <t>재고</t>
        </is>
      </c>
      <c r="E253" t="n">
        <v>0.1</v>
      </c>
      <c r="F253" t="inlineStr">
        <is>
          <t>100ml</t>
        </is>
      </c>
      <c r="G253" t="inlineStr">
        <is>
          <t>개</t>
        </is>
      </c>
      <c r="H253" t="inlineStr"/>
      <c r="I253" t="n">
        <v>1100</v>
      </c>
      <c r="J253" t="inlineStr">
        <is>
          <t>사과(국내산)90%,당근농축액[당근100%,제주산)]10% (無정제수,無색소,無보존료,無합성첨가물)</t>
        </is>
      </c>
      <c r="K253" t="inlineStr"/>
      <c r="L253" t="inlineStr">
        <is>
          <t>바로섭취가능</t>
        </is>
      </c>
      <c r="M253" t="inlineStr"/>
      <c r="N253" t="inlineStr">
        <is>
          <t>haccp</t>
        </is>
      </c>
      <c r="O253" t="inlineStr">
        <is>
          <t>과세</t>
        </is>
      </c>
      <c r="P253" t="n">
        <v>50</v>
      </c>
      <c r="Q253" t="inlineStr">
        <is>
          <t>12개월</t>
        </is>
      </c>
      <c r="R253" t="inlineStr">
        <is>
          <t>실온</t>
        </is>
      </c>
    </row>
    <row r="254">
      <c r="A254" t="inlineStr"/>
      <c r="B254" t="inlineStr"/>
      <c r="C254" t="inlineStr">
        <is>
          <t>ABC착즙주스
(첨가당함량 0%)</t>
        </is>
      </c>
      <c r="D254" t="inlineStr">
        <is>
          <t>재고</t>
        </is>
      </c>
      <c r="E254" t="n">
        <v>0.1</v>
      </c>
      <c r="F254" t="inlineStr">
        <is>
          <t>100ml</t>
        </is>
      </c>
      <c r="G254" t="inlineStr">
        <is>
          <t>개</t>
        </is>
      </c>
      <c r="H254" t="inlineStr"/>
      <c r="I254" t="n">
        <v>1200</v>
      </c>
      <c r="J254" t="inlineStr">
        <is>
          <t>사과착즙(국내산)94%,당근농축액(국내산)4%,레드비트농축액2%
4無첨가(무정제수,무색소,무보존료,무합성첨가물)</t>
        </is>
      </c>
      <c r="K254" t="inlineStr">
        <is>
          <t>★초록나무 ONLY ONE★</t>
        </is>
      </c>
      <c r="L254" t="inlineStr">
        <is>
          <t>바로섭취가능</t>
        </is>
      </c>
      <c r="M254" t="inlineStr"/>
      <c r="N254" t="inlineStr">
        <is>
          <t>haccp</t>
        </is>
      </c>
      <c r="O254" t="inlineStr">
        <is>
          <t>과세</t>
        </is>
      </c>
      <c r="P254" t="n">
        <v>40</v>
      </c>
      <c r="Q254" t="inlineStr">
        <is>
          <t>12개월</t>
        </is>
      </c>
      <c r="R254" t="inlineStr">
        <is>
          <t>실온</t>
        </is>
      </c>
    </row>
    <row r="255">
      <c r="A255" t="inlineStr"/>
      <c r="B255" t="inlineStr"/>
      <c r="C255" t="inlineStr">
        <is>
          <t>[무농약]한라봉앤감귤(안전캡)
(첨가당함량 8%)</t>
        </is>
      </c>
      <c r="D255" t="inlineStr">
        <is>
          <t>재고</t>
        </is>
      </c>
      <c r="E255" t="n">
        <v>0.1</v>
      </c>
      <c r="F255" t="inlineStr">
        <is>
          <t>100ml</t>
        </is>
      </c>
      <c r="G255" t="inlineStr">
        <is>
          <t>개</t>
        </is>
      </c>
      <c r="H255" t="inlineStr"/>
      <c r="I255" t="n">
        <v>900</v>
      </c>
      <c r="J255" t="inlineStr">
        <is>
          <t>감귤(제주산,무농약)45%,한라봉(제주산,무농약)5%,유기농설탕8%,비타민C,구연산,정제수</t>
        </is>
      </c>
      <c r="K255" t="inlineStr"/>
      <c r="L255" t="inlineStr">
        <is>
          <t>바로섭취가능</t>
        </is>
      </c>
      <c r="M255" t="inlineStr"/>
      <c r="N255" t="inlineStr">
        <is>
          <t>haccp
/무농약</t>
        </is>
      </c>
      <c r="O255" t="inlineStr">
        <is>
          <t>과세</t>
        </is>
      </c>
      <c r="P255" t="n">
        <v>40</v>
      </c>
      <c r="Q255" t="inlineStr">
        <is>
          <t>12개월</t>
        </is>
      </c>
      <c r="R255" t="inlineStr">
        <is>
          <t>실온</t>
        </is>
      </c>
    </row>
    <row r="256">
      <c r="A256" t="inlineStr"/>
      <c r="B256" t="inlineStr"/>
      <c r="C256" t="inlineStr">
        <is>
          <t>[무농약]5無감귤즙100％(NFC주스)(안전캡)
(첨가당함량 0%)</t>
        </is>
      </c>
      <c r="D256" t="inlineStr">
        <is>
          <t>재고</t>
        </is>
      </c>
      <c r="E256" t="n">
        <v>0.1</v>
      </c>
      <c r="F256" t="inlineStr">
        <is>
          <t>100ml</t>
        </is>
      </c>
      <c r="G256" t="inlineStr">
        <is>
          <t>개</t>
        </is>
      </c>
      <c r="H256" t="inlineStr"/>
      <c r="I256" t="n">
        <v>1000</v>
      </c>
      <c r="J256" t="inlineStr">
        <is>
          <t xml:space="preserve">무농약 감귤100%(100% NFC 주스)(無정제수,無색소,無농축액,無보존료,無합성첨가물)
</t>
        </is>
      </c>
      <c r="K256" t="inlineStr"/>
      <c r="L256" t="inlineStr">
        <is>
          <t>바로섭취가능</t>
        </is>
      </c>
      <c r="M256" t="inlineStr"/>
      <c r="N256" t="inlineStr">
        <is>
          <t>haccp
/무농약</t>
        </is>
      </c>
      <c r="O256" t="inlineStr">
        <is>
          <t>과세</t>
        </is>
      </c>
      <c r="P256" t="n">
        <v>40</v>
      </c>
      <c r="Q256" t="inlineStr">
        <is>
          <t>12개월</t>
        </is>
      </c>
      <c r="R256" t="inlineStr">
        <is>
          <t>실온</t>
        </is>
      </c>
    </row>
    <row r="257">
      <c r="A257" t="inlineStr"/>
      <c r="B257" t="inlineStr"/>
      <c r="C257" t="inlineStr">
        <is>
          <t>[무농약]천혜향앤감귤(안전캡)
(첨가당함량 8%)</t>
        </is>
      </c>
      <c r="D257" t="inlineStr">
        <is>
          <t>재고</t>
        </is>
      </c>
      <c r="E257" t="n">
        <v>0.1</v>
      </c>
      <c r="F257" t="inlineStr">
        <is>
          <t>100ml</t>
        </is>
      </c>
      <c r="G257" t="inlineStr">
        <is>
          <t>개</t>
        </is>
      </c>
      <c r="H257" t="inlineStr"/>
      <c r="I257" t="n">
        <v>900</v>
      </c>
      <c r="J257" t="inlineStr">
        <is>
          <t xml:space="preserve">감귤(제주산,무농약)45%,천혜향(제주산,무농약)5%,유기농설탕8%,비타민C,구연산,정제수
</t>
        </is>
      </c>
      <c r="K257" t="inlineStr"/>
      <c r="L257" t="inlineStr">
        <is>
          <t>바로섭취가능</t>
        </is>
      </c>
      <c r="M257" t="inlineStr"/>
      <c r="N257" t="inlineStr">
        <is>
          <t>haccp
/무농약</t>
        </is>
      </c>
      <c r="O257" t="inlineStr">
        <is>
          <t>과세</t>
        </is>
      </c>
      <c r="P257" t="n">
        <v>40</v>
      </c>
      <c r="Q257" t="inlineStr">
        <is>
          <t>12개월</t>
        </is>
      </c>
      <c r="R257" t="inlineStr">
        <is>
          <t>실온</t>
        </is>
      </c>
    </row>
    <row r="258">
      <c r="A258" t="inlineStr"/>
      <c r="B258" t="inlineStr"/>
      <c r="C258" t="inlineStr">
        <is>
          <t>[무농약]우리밀빵가루(습식)</t>
        </is>
      </c>
      <c r="D258" t="inlineStr">
        <is>
          <t>재고</t>
        </is>
      </c>
      <c r="E258" t="n">
        <v>1</v>
      </c>
      <c r="F258" t="inlineStr">
        <is>
          <t>1kg</t>
        </is>
      </c>
      <c r="G258" t="inlineStr">
        <is>
          <t>봉</t>
        </is>
      </c>
      <c r="H258" t="n">
        <v>8600</v>
      </c>
      <c r="I258" t="inlineStr"/>
      <c r="J258" t="inlineStr">
        <is>
          <t>무농약우리밀98.2%,재제소금(국내산)1.3%,이스트0.5%(무방부제,무색소,무표백)</t>
        </is>
      </c>
      <c r="K258" t="inlineStr"/>
      <c r="L258" t="inlineStr">
        <is>
          <t>조리에 사용</t>
        </is>
      </c>
      <c r="M258" t="n">
        <v>6</v>
      </c>
      <c r="N258" t="inlineStr">
        <is>
          <t>무농약</t>
        </is>
      </c>
      <c r="O258" t="inlineStr">
        <is>
          <t>과세</t>
        </is>
      </c>
      <c r="P258" t="n">
        <v>8</v>
      </c>
      <c r="Q258" t="inlineStr">
        <is>
          <t>3개월</t>
        </is>
      </c>
      <c r="R258" t="inlineStr">
        <is>
          <t>냉동</t>
        </is>
      </c>
    </row>
    <row r="259">
      <c r="A259" t="inlineStr"/>
      <c r="B259" t="inlineStr"/>
      <c r="C259" t="inlineStr">
        <is>
          <t>[무농약]우리밀빵가루(건식)</t>
        </is>
      </c>
      <c r="D259" t="inlineStr">
        <is>
          <t>재고</t>
        </is>
      </c>
      <c r="E259" t="n">
        <v>1</v>
      </c>
      <c r="F259" t="inlineStr">
        <is>
          <t>1kg</t>
        </is>
      </c>
      <c r="G259" t="inlineStr">
        <is>
          <t>봉</t>
        </is>
      </c>
      <c r="H259" t="n">
        <v>10100</v>
      </c>
      <c r="I259" t="inlineStr"/>
      <c r="J259" t="inlineStr">
        <is>
          <t>무농약우리밀98.2%,재제소금(국내산)1.3%,이스트0.5%(무방부제,무색소,무표백)</t>
        </is>
      </c>
      <c r="K259" t="inlineStr"/>
      <c r="L259" t="inlineStr">
        <is>
          <t>조리에 사용</t>
        </is>
      </c>
      <c r="M259" t="n">
        <v>6</v>
      </c>
      <c r="N259" t="inlineStr">
        <is>
          <t>무농약</t>
        </is>
      </c>
      <c r="O259" t="inlineStr">
        <is>
          <t>과세</t>
        </is>
      </c>
      <c r="P259" t="n">
        <v>8</v>
      </c>
      <c r="Q259" t="inlineStr">
        <is>
          <t>12개월</t>
        </is>
      </c>
      <c r="R259" t="inlineStr">
        <is>
          <t>실온</t>
        </is>
      </c>
    </row>
    <row r="260">
      <c r="A260" t="inlineStr"/>
      <c r="B260" t="inlineStr"/>
      <c r="C260" t="inlineStr">
        <is>
          <t>[유기농]친환경생율</t>
        </is>
      </c>
      <c r="D260" t="inlineStr">
        <is>
          <t>일배</t>
        </is>
      </c>
      <c r="E260" t="n">
        <v>1</v>
      </c>
      <c r="F260" t="inlineStr">
        <is>
          <t>kg</t>
        </is>
      </c>
      <c r="G260" t="inlineStr">
        <is>
          <t>kg</t>
        </is>
      </c>
      <c r="H260" t="n">
        <v>50000</v>
      </c>
      <c r="I260" t="inlineStr"/>
      <c r="J260" t="inlineStr">
        <is>
          <t xml:space="preserve"> 밤98%,수분2%</t>
        </is>
      </c>
      <c r="K260" t="inlineStr">
        <is>
          <t>HACCP제품</t>
        </is>
      </c>
      <c r="L260" t="inlineStr"/>
      <c r="M260" t="inlineStr"/>
      <c r="N260" t="inlineStr">
        <is>
          <t>haccp
/유기농</t>
        </is>
      </c>
      <c r="O260" t="inlineStr">
        <is>
          <t>면세</t>
        </is>
      </c>
      <c r="P260" t="n">
        <v>10</v>
      </c>
      <c r="Q260" t="inlineStr">
        <is>
          <t>20일</t>
        </is>
      </c>
      <c r="R260" t="inlineStr">
        <is>
          <t>냉장</t>
        </is>
      </c>
    </row>
    <row r="261">
      <c r="A261" t="inlineStr"/>
      <c r="B261" t="inlineStr"/>
      <c r="C261" t="inlineStr">
        <is>
          <t>[유기농]친환경생율깍둑</t>
        </is>
      </c>
      <c r="D261" t="inlineStr">
        <is>
          <t>일배</t>
        </is>
      </c>
      <c r="E261" t="n">
        <v>1</v>
      </c>
      <c r="F261" t="inlineStr">
        <is>
          <t>kg</t>
        </is>
      </c>
      <c r="G261" t="inlineStr">
        <is>
          <t>kg</t>
        </is>
      </c>
      <c r="H261" t="n">
        <v>54000</v>
      </c>
      <c r="I261" t="inlineStr"/>
      <c r="J261" t="inlineStr">
        <is>
          <t xml:space="preserve"> 밤98%,수분2%</t>
        </is>
      </c>
      <c r="K261" t="inlineStr">
        <is>
          <t>HACCP제품</t>
        </is>
      </c>
      <c r="L261" t="inlineStr"/>
      <c r="M261" t="inlineStr"/>
      <c r="N261" t="inlineStr">
        <is>
          <t>haccp
/유기농</t>
        </is>
      </c>
      <c r="O261" t="inlineStr">
        <is>
          <t>면세</t>
        </is>
      </c>
      <c r="P261" t="n">
        <v>10</v>
      </c>
      <c r="Q261" t="inlineStr">
        <is>
          <t>20일</t>
        </is>
      </c>
      <c r="R261" t="inlineStr">
        <is>
          <t>냉장</t>
        </is>
      </c>
    </row>
    <row r="262">
      <c r="A262" t="inlineStr"/>
      <c r="B262" t="inlineStr"/>
      <c r="C262" t="inlineStr">
        <is>
          <t>[국내산]생율</t>
        </is>
      </c>
      <c r="D262" t="inlineStr">
        <is>
          <t>일배</t>
        </is>
      </c>
      <c r="E262" t="n">
        <v>1</v>
      </c>
      <c r="F262" t="inlineStr">
        <is>
          <t>kg</t>
        </is>
      </c>
      <c r="G262" t="inlineStr">
        <is>
          <t>kg</t>
        </is>
      </c>
      <c r="H262" t="n">
        <v>46000</v>
      </c>
      <c r="I262" t="inlineStr"/>
      <c r="J262" t="inlineStr">
        <is>
          <t xml:space="preserve"> 밤98%,수분2%</t>
        </is>
      </c>
      <c r="K262" t="inlineStr">
        <is>
          <t>HACCP제품</t>
        </is>
      </c>
      <c r="L262" t="inlineStr"/>
      <c r="M262" t="inlineStr"/>
      <c r="N262" t="inlineStr">
        <is>
          <t>haccp</t>
        </is>
      </c>
      <c r="O262" t="inlineStr">
        <is>
          <t>면세</t>
        </is>
      </c>
      <c r="P262" t="n">
        <v>10</v>
      </c>
      <c r="Q262" t="inlineStr">
        <is>
          <t>20일</t>
        </is>
      </c>
      <c r="R262" t="inlineStr">
        <is>
          <t>냉장</t>
        </is>
      </c>
    </row>
    <row r="263">
      <c r="A263" t="inlineStr"/>
      <c r="B263" t="inlineStr"/>
      <c r="C263" t="inlineStr">
        <is>
          <t>[국내산]생율깍둑</t>
        </is>
      </c>
      <c r="D263" t="inlineStr">
        <is>
          <t>일배</t>
        </is>
      </c>
      <c r="E263" t="n">
        <v>1</v>
      </c>
      <c r="F263" t="inlineStr">
        <is>
          <t>kg</t>
        </is>
      </c>
      <c r="G263" t="inlineStr">
        <is>
          <t>kg</t>
        </is>
      </c>
      <c r="H263" t="n">
        <v>50000</v>
      </c>
      <c r="I263" t="inlineStr"/>
      <c r="J263" t="inlineStr">
        <is>
          <t xml:space="preserve"> 밤98%,수분2%</t>
        </is>
      </c>
      <c r="K263" t="inlineStr">
        <is>
          <t>HACCP제품</t>
        </is>
      </c>
      <c r="L263" t="inlineStr"/>
      <c r="M263" t="inlineStr"/>
      <c r="N263" t="inlineStr">
        <is>
          <t>haccp</t>
        </is>
      </c>
      <c r="O263" t="inlineStr">
        <is>
          <t>면세</t>
        </is>
      </c>
      <c r="P263" t="n">
        <v>10</v>
      </c>
      <c r="Q263" t="inlineStr">
        <is>
          <t>20일</t>
        </is>
      </c>
      <c r="R263" t="inlineStr">
        <is>
          <t>냉장</t>
        </is>
      </c>
    </row>
    <row r="264">
      <c r="A264" t="inlineStr"/>
      <c r="B264" t="inlineStr"/>
      <c r="C264" t="inlineStr">
        <is>
          <t>[유기농]친환경피밤/대/찜용(20g기준)
-(10월~12월까지 공급 계절제품)</t>
        </is>
      </c>
      <c r="D264" t="inlineStr">
        <is>
          <t>일배</t>
        </is>
      </c>
      <c r="E264" t="n">
        <v>1</v>
      </c>
      <c r="F264" t="inlineStr">
        <is>
          <t>kg</t>
        </is>
      </c>
      <c r="G264" t="inlineStr">
        <is>
          <t>kg</t>
        </is>
      </c>
      <c r="H264" t="n">
        <v>14000</v>
      </c>
      <c r="I264" t="inlineStr"/>
      <c r="J264" t="inlineStr">
        <is>
          <t xml:space="preserve"> 피밤 100%</t>
        </is>
      </c>
      <c r="K264" t="inlineStr">
        <is>
          <t>인증:제41-1-143호 (계절상품)
*계절상품 10월~12월만 공급가능</t>
        </is>
      </c>
      <c r="L264" t="inlineStr"/>
      <c r="M264" t="inlineStr"/>
      <c r="N264" t="inlineStr">
        <is>
          <t>유기농</t>
        </is>
      </c>
      <c r="O264" t="inlineStr">
        <is>
          <t>면세</t>
        </is>
      </c>
      <c r="P264" t="n">
        <v>15</v>
      </c>
      <c r="Q264" t="inlineStr">
        <is>
          <t>12개월</t>
        </is>
      </c>
      <c r="R264" t="inlineStr">
        <is>
          <t>냉장</t>
        </is>
      </c>
    </row>
    <row r="265">
      <c r="A265" t="inlineStr"/>
      <c r="B265" t="inlineStr"/>
      <c r="C265" t="inlineStr">
        <is>
          <t>[유기농]친환경피밤/특/찜용(30g기준)
-(10월~12월까지 공급 계절제품)</t>
        </is>
      </c>
      <c r="D265" t="inlineStr">
        <is>
          <t>일배</t>
        </is>
      </c>
      <c r="E265" t="n">
        <v>1</v>
      </c>
      <c r="F265" t="inlineStr">
        <is>
          <t>kg</t>
        </is>
      </c>
      <c r="G265" t="inlineStr">
        <is>
          <t>kg</t>
        </is>
      </c>
      <c r="H265" t="n">
        <v>18000</v>
      </c>
      <c r="I265" t="inlineStr"/>
      <c r="J265" t="inlineStr">
        <is>
          <t xml:space="preserve"> 피밤 100%</t>
        </is>
      </c>
      <c r="K265" t="inlineStr">
        <is>
          <t>인증:제41-1-143호 (계절상품)
*계절상품 10월~12월만 공급가능</t>
        </is>
      </c>
      <c r="L265" t="inlineStr"/>
      <c r="M265" t="inlineStr"/>
      <c r="N265" t="inlineStr">
        <is>
          <t>유기농</t>
        </is>
      </c>
      <c r="O265" t="inlineStr">
        <is>
          <t>면세</t>
        </is>
      </c>
      <c r="P265" t="n">
        <v>15</v>
      </c>
      <c r="Q265" t="inlineStr">
        <is>
          <t>12개월</t>
        </is>
      </c>
      <c r="R265" t="inlineStr">
        <is>
          <t>냉장</t>
        </is>
      </c>
    </row>
    <row r="266">
      <c r="A266" t="inlineStr"/>
      <c r="B266" t="inlineStr"/>
      <c r="C266" t="inlineStr">
        <is>
          <t>[유기농]친환경피밤/군밤용/대/칼집낸거(25g기준)
-(10월~12월까지 공급 계절제품)</t>
        </is>
      </c>
      <c r="D266" t="inlineStr">
        <is>
          <t>일배</t>
        </is>
      </c>
      <c r="E266" t="n">
        <v>1</v>
      </c>
      <c r="F266" t="inlineStr">
        <is>
          <t>kg</t>
        </is>
      </c>
      <c r="G266" t="inlineStr">
        <is>
          <t>kg</t>
        </is>
      </c>
      <c r="H266" t="n">
        <v>22000</v>
      </c>
      <c r="I266" t="inlineStr"/>
      <c r="J266" t="inlineStr">
        <is>
          <t xml:space="preserve"> 피밤 100%</t>
        </is>
      </c>
      <c r="K266" t="inlineStr">
        <is>
          <t>인증:제41-1-143호 (계절상품)
*계절상품 10월~12월만 공급가능</t>
        </is>
      </c>
      <c r="L266" t="inlineStr"/>
      <c r="M266" t="inlineStr"/>
      <c r="N266" t="inlineStr">
        <is>
          <t>유기농</t>
        </is>
      </c>
      <c r="O266" t="inlineStr">
        <is>
          <t>면세</t>
        </is>
      </c>
      <c r="P266" t="n">
        <v>15</v>
      </c>
      <c r="Q266" t="inlineStr">
        <is>
          <t>12개월</t>
        </is>
      </c>
      <c r="R266" t="inlineStr">
        <is>
          <t>냉장</t>
        </is>
      </c>
    </row>
    <row r="267">
      <c r="A267" t="inlineStr"/>
      <c r="B267" t="inlineStr"/>
      <c r="C267" t="inlineStr">
        <is>
          <t>[국내산]피밤(찜용/일반/특/30g기준)
-(10월~12월까지 공급 계절제품)</t>
        </is>
      </c>
      <c r="D267" t="inlineStr">
        <is>
          <t>일배</t>
        </is>
      </c>
      <c r="E267" t="n">
        <v>1</v>
      </c>
      <c r="F267" t="inlineStr">
        <is>
          <t>kg</t>
        </is>
      </c>
      <c r="G267" t="inlineStr">
        <is>
          <t>kg</t>
        </is>
      </c>
      <c r="H267" t="n">
        <v>16000</v>
      </c>
      <c r="I267" t="inlineStr"/>
      <c r="J267" t="inlineStr">
        <is>
          <t xml:space="preserve"> 피밤 100%</t>
        </is>
      </c>
      <c r="K267" t="inlineStr">
        <is>
          <t>햇피밤 (계절상품)
*계절상품 10월~12월만 공급가능</t>
        </is>
      </c>
      <c r="L267" t="inlineStr"/>
      <c r="M267" t="inlineStr"/>
      <c r="N267" t="inlineStr"/>
      <c r="O267" t="inlineStr">
        <is>
          <t>면세</t>
        </is>
      </c>
      <c r="P267" t="n">
        <v>15</v>
      </c>
      <c r="Q267" t="inlineStr">
        <is>
          <t>12개월</t>
        </is>
      </c>
      <c r="R267" t="inlineStr">
        <is>
          <t>냉장</t>
        </is>
      </c>
    </row>
    <row r="268">
      <c r="A268" t="inlineStr"/>
      <c r="B268" t="inlineStr"/>
      <c r="C268" t="inlineStr">
        <is>
          <t>[국내산]피밤(찜용/일반/대/20g기준)
-(10월~12월까지 공급 계절제품)</t>
        </is>
      </c>
      <c r="D268" t="inlineStr">
        <is>
          <t>일배</t>
        </is>
      </c>
      <c r="E268" t="n">
        <v>1</v>
      </c>
      <c r="F268" t="inlineStr">
        <is>
          <t>kg</t>
        </is>
      </c>
      <c r="G268" t="inlineStr">
        <is>
          <t>kg</t>
        </is>
      </c>
      <c r="H268" t="n">
        <v>12000</v>
      </c>
      <c r="I268" t="inlineStr"/>
      <c r="J268" t="inlineStr">
        <is>
          <t xml:space="preserve"> 피밤 100%</t>
        </is>
      </c>
      <c r="K268" t="inlineStr">
        <is>
          <t>햇피밤 (계절상품)
*계절상품 10월~12월만 공급가능</t>
        </is>
      </c>
      <c r="L268" t="inlineStr"/>
      <c r="M268" t="inlineStr"/>
      <c r="N268" t="inlineStr"/>
      <c r="O268" t="inlineStr">
        <is>
          <t>면세</t>
        </is>
      </c>
      <c r="P268" t="n">
        <v>15</v>
      </c>
      <c r="Q268" t="inlineStr">
        <is>
          <t>12개월</t>
        </is>
      </c>
      <c r="R268" t="inlineStr">
        <is>
          <t>냉장</t>
        </is>
      </c>
    </row>
    <row r="269">
      <c r="A269" t="inlineStr"/>
      <c r="B269" t="inlineStr"/>
      <c r="C269" t="inlineStr">
        <is>
          <t>[국내산]은행/누드은행(속피제거)</t>
        </is>
      </c>
      <c r="D269" t="inlineStr">
        <is>
          <t>일배</t>
        </is>
      </c>
      <c r="E269" t="n">
        <v>1</v>
      </c>
      <c r="F269" t="inlineStr">
        <is>
          <t>kg</t>
        </is>
      </c>
      <c r="G269" t="inlineStr">
        <is>
          <t>kg</t>
        </is>
      </c>
      <c r="H269" t="n">
        <v>29000</v>
      </c>
      <c r="I269" t="inlineStr"/>
      <c r="J269" t="inlineStr">
        <is>
          <t xml:space="preserve"> 은행100%</t>
        </is>
      </c>
      <c r="K269" t="inlineStr">
        <is>
          <t>햇은행기준</t>
        </is>
      </c>
      <c r="L269" t="inlineStr"/>
      <c r="M269" t="inlineStr"/>
      <c r="N269" t="inlineStr"/>
      <c r="O269" t="inlineStr">
        <is>
          <t>면세</t>
        </is>
      </c>
      <c r="P269" t="n">
        <v>12</v>
      </c>
      <c r="Q269" t="inlineStr">
        <is>
          <t>30일</t>
        </is>
      </c>
      <c r="R269" t="inlineStr">
        <is>
          <t>냉동</t>
        </is>
      </c>
    </row>
    <row r="270">
      <c r="A270" t="inlineStr"/>
      <c r="B270" t="inlineStr"/>
      <c r="C270" t="inlineStr">
        <is>
          <t>[수입산]감초</t>
        </is>
      </c>
      <c r="D270" t="inlineStr">
        <is>
          <t>일배</t>
        </is>
      </c>
      <c r="E270" t="n">
        <v>1</v>
      </c>
      <c r="F270" t="inlineStr">
        <is>
          <t>kg</t>
        </is>
      </c>
      <c r="G270" t="inlineStr">
        <is>
          <t>kg</t>
        </is>
      </c>
      <c r="H270" t="n">
        <v>24000</v>
      </c>
      <c r="I270" t="inlineStr"/>
      <c r="J270" t="inlineStr">
        <is>
          <t xml:space="preserve"> 감초100%</t>
        </is>
      </c>
      <c r="K270" t="inlineStr"/>
      <c r="L270" t="inlineStr"/>
      <c r="M270" t="inlineStr"/>
      <c r="N270" t="inlineStr"/>
      <c r="O270" t="inlineStr">
        <is>
          <t>면세</t>
        </is>
      </c>
      <c r="P270" t="n">
        <v>8</v>
      </c>
      <c r="Q270" t="inlineStr">
        <is>
          <t>12개월</t>
        </is>
      </c>
      <c r="R270" t="inlineStr">
        <is>
          <t>실온</t>
        </is>
      </c>
    </row>
    <row r="271">
      <c r="A271" t="inlineStr"/>
      <c r="B271" t="inlineStr"/>
      <c r="C271" t="inlineStr">
        <is>
          <t>[국내산]건다시마 단종</t>
        </is>
      </c>
      <c r="D271" t="inlineStr"/>
      <c r="E271" t="inlineStr"/>
      <c r="F271" t="inlineStr"/>
      <c r="G271" t="inlineStr"/>
      <c r="H271" t="inlineStr"/>
      <c r="I271" t="inlineStr"/>
      <c r="J271" t="inlineStr">
        <is>
          <t xml:space="preserve"> 건다시마100%</t>
        </is>
      </c>
      <c r="K271" t="inlineStr"/>
      <c r="L271" t="inlineStr"/>
      <c r="M271" t="inlineStr"/>
      <c r="N271" t="inlineStr"/>
      <c r="O271" t="inlineStr">
        <is>
          <t>면세</t>
        </is>
      </c>
      <c r="P271" t="n">
        <v>2</v>
      </c>
      <c r="Q271" t="inlineStr">
        <is>
          <t>12개월</t>
        </is>
      </c>
      <c r="R271" t="inlineStr">
        <is>
          <t>실온</t>
        </is>
      </c>
    </row>
    <row r="272">
      <c r="A272" t="inlineStr"/>
      <c r="B272" t="inlineStr"/>
      <c r="C272" t="inlineStr">
        <is>
          <t>[국내산]건다시멸치(국물용/A급)</t>
        </is>
      </c>
      <c r="D272" t="inlineStr">
        <is>
          <t>일배</t>
        </is>
      </c>
      <c r="E272" t="n">
        <v>1</v>
      </c>
      <c r="F272" t="inlineStr">
        <is>
          <t>kg</t>
        </is>
      </c>
      <c r="G272" t="inlineStr">
        <is>
          <t>kg</t>
        </is>
      </c>
      <c r="H272" t="n">
        <v>40000</v>
      </c>
      <c r="I272" t="inlineStr"/>
      <c r="J272" t="inlineStr">
        <is>
          <t xml:space="preserve"> 건멸치100%</t>
        </is>
      </c>
      <c r="K272" t="inlineStr"/>
      <c r="L272" t="inlineStr"/>
      <c r="M272" t="inlineStr"/>
      <c r="N272" t="inlineStr"/>
      <c r="O272" t="inlineStr">
        <is>
          <t>면세</t>
        </is>
      </c>
      <c r="P272" t="n">
        <v>6</v>
      </c>
      <c r="Q272" t="inlineStr">
        <is>
          <t>12개월</t>
        </is>
      </c>
      <c r="R272" t="inlineStr">
        <is>
          <t>실온</t>
        </is>
      </c>
    </row>
    <row r="273">
      <c r="A273" t="inlineStr"/>
      <c r="B273" t="inlineStr"/>
      <c r="C273" t="inlineStr">
        <is>
          <t>[수입산]건망고슬라이스</t>
        </is>
      </c>
      <c r="D273" t="inlineStr">
        <is>
          <t>일배</t>
        </is>
      </c>
      <c r="E273" t="n">
        <v>1</v>
      </c>
      <c r="F273" t="inlineStr">
        <is>
          <t>kg</t>
        </is>
      </c>
      <c r="G273" t="inlineStr">
        <is>
          <t>kg</t>
        </is>
      </c>
      <c r="H273" t="n">
        <v>30000</v>
      </c>
      <c r="I273" t="inlineStr"/>
      <c r="J273" t="inlineStr">
        <is>
          <t xml:space="preserve"> 건망고71%설탕21.45%,구연산,염화칼슘,메타중아황산나트륨(산화방지제)</t>
        </is>
      </c>
      <c r="K273" t="inlineStr"/>
      <c r="L273" t="inlineStr"/>
      <c r="M273" t="inlineStr"/>
      <c r="N273" t="inlineStr"/>
      <c r="O273" t="inlineStr">
        <is>
          <t>면세</t>
        </is>
      </c>
      <c r="P273" t="n">
        <v>10</v>
      </c>
      <c r="Q273" t="inlineStr">
        <is>
          <t>12개월</t>
        </is>
      </c>
      <c r="R273" t="inlineStr">
        <is>
          <t>실온</t>
        </is>
      </c>
    </row>
    <row r="274">
      <c r="A274" t="inlineStr"/>
      <c r="B274" t="inlineStr"/>
      <c r="C274" t="inlineStr">
        <is>
          <t>[국내산]건멸치(볶음용/지리)</t>
        </is>
      </c>
      <c r="D274" t="inlineStr">
        <is>
          <t>일배</t>
        </is>
      </c>
      <c r="E274" t="n">
        <v>1</v>
      </c>
      <c r="F274" t="inlineStr">
        <is>
          <t>kg</t>
        </is>
      </c>
      <c r="G274" t="inlineStr">
        <is>
          <t>kg</t>
        </is>
      </c>
      <c r="H274" t="n">
        <v>46000</v>
      </c>
      <c r="I274" t="inlineStr"/>
      <c r="J274" t="inlineStr">
        <is>
          <t>건멸치100%</t>
        </is>
      </c>
      <c r="K274" t="inlineStr">
        <is>
          <t>2센티내외</t>
        </is>
      </c>
      <c r="L274" t="inlineStr"/>
      <c r="M274" t="inlineStr"/>
      <c r="N274" t="inlineStr"/>
      <c r="O274" t="inlineStr">
        <is>
          <t>면세</t>
        </is>
      </c>
      <c r="P274" t="n">
        <v>8</v>
      </c>
      <c r="Q274" t="inlineStr">
        <is>
          <t>12개월</t>
        </is>
      </c>
      <c r="R274" t="inlineStr">
        <is>
          <t>실온</t>
        </is>
      </c>
    </row>
    <row r="275">
      <c r="A275" t="inlineStr"/>
      <c r="B275" t="inlineStr"/>
      <c r="C275" t="inlineStr">
        <is>
          <t>[국내산]건멸치(조림용/가이리)</t>
        </is>
      </c>
      <c r="D275" t="inlineStr">
        <is>
          <t>일배</t>
        </is>
      </c>
      <c r="E275" t="n">
        <v>1</v>
      </c>
      <c r="F275" t="inlineStr">
        <is>
          <t>kg</t>
        </is>
      </c>
      <c r="G275" t="inlineStr">
        <is>
          <t>kg</t>
        </is>
      </c>
      <c r="H275" t="n">
        <v>46000</v>
      </c>
      <c r="I275" t="inlineStr"/>
      <c r="J275" t="inlineStr">
        <is>
          <t>건멸치100%</t>
        </is>
      </c>
      <c r="K275" t="inlineStr">
        <is>
          <t>2~3.5센티</t>
        </is>
      </c>
      <c r="L275" t="inlineStr"/>
      <c r="M275" t="inlineStr"/>
      <c r="N275" t="inlineStr"/>
      <c r="O275" t="inlineStr">
        <is>
          <t>면세</t>
        </is>
      </c>
      <c r="P275" t="n">
        <v>8</v>
      </c>
      <c r="Q275" t="inlineStr">
        <is>
          <t>12개월</t>
        </is>
      </c>
      <c r="R275" t="inlineStr">
        <is>
          <t>실온</t>
        </is>
      </c>
    </row>
    <row r="276">
      <c r="A276" t="inlineStr"/>
      <c r="B276" t="inlineStr"/>
      <c r="C276" t="inlineStr">
        <is>
          <t>[수입산]건무화과</t>
        </is>
      </c>
      <c r="D276" t="inlineStr">
        <is>
          <t>일배</t>
        </is>
      </c>
      <c r="E276" t="n">
        <v>1</v>
      </c>
      <c r="F276" t="inlineStr">
        <is>
          <t>kg</t>
        </is>
      </c>
      <c r="G276" t="inlineStr">
        <is>
          <t>kg</t>
        </is>
      </c>
      <c r="H276" t="n">
        <v>22000</v>
      </c>
      <c r="I276" t="inlineStr"/>
      <c r="J276" t="inlineStr">
        <is>
          <t>건무화과100%</t>
        </is>
      </c>
      <c r="K276" t="inlineStr"/>
      <c r="L276" t="inlineStr"/>
      <c r="M276" t="inlineStr"/>
      <c r="N276" t="inlineStr"/>
      <c r="O276" t="inlineStr">
        <is>
          <t>면세</t>
        </is>
      </c>
      <c r="P276" t="n">
        <v>10</v>
      </c>
      <c r="Q276" t="inlineStr">
        <is>
          <t>12개월</t>
        </is>
      </c>
      <c r="R276" t="inlineStr">
        <is>
          <t>실온</t>
        </is>
      </c>
    </row>
    <row r="277">
      <c r="A277" t="inlineStr"/>
      <c r="B277" t="inlineStr"/>
      <c r="C277" t="inlineStr">
        <is>
          <t>[국내산]건미역</t>
        </is>
      </c>
      <c r="D277" t="inlineStr">
        <is>
          <t>일배</t>
        </is>
      </c>
      <c r="E277" t="n">
        <v>1</v>
      </c>
      <c r="F277" t="inlineStr">
        <is>
          <t>kg</t>
        </is>
      </c>
      <c r="G277" t="inlineStr">
        <is>
          <t>kg</t>
        </is>
      </c>
      <c r="H277" t="n">
        <v>36000</v>
      </c>
      <c r="I277" t="inlineStr"/>
      <c r="J277" t="inlineStr">
        <is>
          <t>건미역100%</t>
        </is>
      </c>
      <c r="K277" t="inlineStr"/>
      <c r="L277" t="inlineStr"/>
      <c r="M277" t="inlineStr"/>
      <c r="N277" t="inlineStr"/>
      <c r="O277" t="inlineStr">
        <is>
          <t>면세</t>
        </is>
      </c>
      <c r="P277" t="n">
        <v>1</v>
      </c>
      <c r="Q277" t="inlineStr">
        <is>
          <t>12개월</t>
        </is>
      </c>
      <c r="R277" t="inlineStr">
        <is>
          <t>실온</t>
        </is>
      </c>
    </row>
    <row r="278">
      <c r="A278" t="inlineStr"/>
      <c r="B278" t="inlineStr"/>
      <c r="C278" t="inlineStr">
        <is>
          <t>[수입산]건바나나칩</t>
        </is>
      </c>
      <c r="D278" t="inlineStr">
        <is>
          <t>일배</t>
        </is>
      </c>
      <c r="E278" t="n">
        <v>1</v>
      </c>
      <c r="F278" t="inlineStr">
        <is>
          <t>kg</t>
        </is>
      </c>
      <c r="G278" t="inlineStr">
        <is>
          <t>kg</t>
        </is>
      </c>
      <c r="H278" t="n">
        <v>16000</v>
      </c>
      <c r="I278" t="inlineStr"/>
      <c r="J278" t="inlineStr">
        <is>
          <t>건바나나70.4%,설탕19%,코코넛오일10.6%</t>
        </is>
      </c>
      <c r="K278" t="inlineStr"/>
      <c r="L278" t="inlineStr"/>
      <c r="M278" t="inlineStr"/>
      <c r="N278" t="inlineStr"/>
      <c r="O278" t="inlineStr">
        <is>
          <t>면세</t>
        </is>
      </c>
      <c r="P278" t="n">
        <v>10</v>
      </c>
      <c r="Q278" t="inlineStr">
        <is>
          <t>12개월</t>
        </is>
      </c>
      <c r="R278" t="inlineStr">
        <is>
          <t>실온</t>
        </is>
      </c>
    </row>
    <row r="279">
      <c r="A279" t="inlineStr"/>
      <c r="B279" t="inlineStr"/>
      <c r="C279" t="inlineStr">
        <is>
          <t>[수입산]건블루베리</t>
        </is>
      </c>
      <c r="D279" t="inlineStr">
        <is>
          <t>일배</t>
        </is>
      </c>
      <c r="E279" t="n">
        <v>1</v>
      </c>
      <c r="F279" t="inlineStr">
        <is>
          <t>kg</t>
        </is>
      </c>
      <c r="G279" t="inlineStr">
        <is>
          <t>kg</t>
        </is>
      </c>
      <c r="H279" t="n">
        <v>46000</v>
      </c>
      <c r="I279" t="inlineStr"/>
      <c r="J279" t="inlineStr">
        <is>
          <t>블루베리70%,설탕25%,구연산2%,블루베리향2%,해바라기유0.95%,소르빈산칼륨0.05%</t>
        </is>
      </c>
      <c r="K279" t="inlineStr"/>
      <c r="L279" t="inlineStr"/>
      <c r="M279" t="inlineStr"/>
      <c r="N279" t="inlineStr"/>
      <c r="O279" t="inlineStr">
        <is>
          <t>면세</t>
        </is>
      </c>
      <c r="P279" t="n">
        <v>12</v>
      </c>
      <c r="Q279" t="inlineStr">
        <is>
          <t>12개월</t>
        </is>
      </c>
      <c r="R279" t="inlineStr">
        <is>
          <t>실온</t>
        </is>
      </c>
    </row>
    <row r="280">
      <c r="A280" t="inlineStr"/>
      <c r="B280" t="inlineStr"/>
      <c r="C280" t="inlineStr">
        <is>
          <t>[수입산]건살구</t>
        </is>
      </c>
      <c r="D280" t="inlineStr">
        <is>
          <t>일배</t>
        </is>
      </c>
      <c r="E280" t="n">
        <v>1</v>
      </c>
      <c r="F280" t="inlineStr">
        <is>
          <t>kg</t>
        </is>
      </c>
      <c r="G280" t="inlineStr">
        <is>
          <t>kg</t>
        </is>
      </c>
      <c r="H280" t="n">
        <v>26000</v>
      </c>
      <c r="I280" t="inlineStr"/>
      <c r="J280" t="inlineStr">
        <is>
          <t>건살구100%(산화방지제 이산화황 함유)</t>
        </is>
      </c>
      <c r="K280" t="inlineStr"/>
      <c r="L280" t="inlineStr"/>
      <c r="M280" t="inlineStr"/>
      <c r="N280" t="inlineStr"/>
      <c r="O280" t="inlineStr">
        <is>
          <t>면세</t>
        </is>
      </c>
      <c r="P280" t="n">
        <v>12</v>
      </c>
      <c r="Q280" t="inlineStr">
        <is>
          <t>12개월</t>
        </is>
      </c>
      <c r="R280" t="inlineStr">
        <is>
          <t>실온</t>
        </is>
      </c>
    </row>
    <row r="281">
      <c r="A281" t="inlineStr"/>
      <c r="B281" t="inlineStr"/>
      <c r="C281" t="inlineStr">
        <is>
          <t>[수입산]건새우(국물용)단종</t>
        </is>
      </c>
      <c r="D281" t="inlineStr">
        <is>
          <t>일배</t>
        </is>
      </c>
      <c r="E281" t="n">
        <v>1</v>
      </c>
      <c r="F281" t="inlineStr">
        <is>
          <t>kg</t>
        </is>
      </c>
      <c r="G281" t="inlineStr">
        <is>
          <t>kg</t>
        </is>
      </c>
      <c r="H281" t="n">
        <v>60000</v>
      </c>
      <c r="I281" t="inlineStr"/>
      <c r="J281" t="inlineStr"/>
      <c r="K281" t="inlineStr">
        <is>
          <t>국내산결품으로 수입산으로 대체</t>
        </is>
      </c>
      <c r="L281" t="inlineStr"/>
      <c r="M281" t="inlineStr"/>
      <c r="N281" t="inlineStr"/>
      <c r="O281" t="inlineStr">
        <is>
          <t>면세</t>
        </is>
      </c>
      <c r="P281" t="n">
        <v>12</v>
      </c>
      <c r="Q281" t="inlineStr">
        <is>
          <t>12개월</t>
        </is>
      </c>
      <c r="R281" t="inlineStr">
        <is>
          <t>실온</t>
        </is>
      </c>
    </row>
    <row r="282">
      <c r="A282" t="inlineStr"/>
      <c r="B282" t="inlineStr"/>
      <c r="C282" t="inlineStr">
        <is>
          <t>[수입산]건자두</t>
        </is>
      </c>
      <c r="D282" t="inlineStr">
        <is>
          <t>일배</t>
        </is>
      </c>
      <c r="E282" t="n">
        <v>1</v>
      </c>
      <c r="F282" t="inlineStr">
        <is>
          <t>kg</t>
        </is>
      </c>
      <c r="G282" t="inlineStr">
        <is>
          <t>kg</t>
        </is>
      </c>
      <c r="H282" t="n">
        <v>26000</v>
      </c>
      <c r="I282" t="inlineStr"/>
      <c r="J282" t="inlineStr">
        <is>
          <t>건자두99.95%, 소르빈산칼륨0.05%</t>
        </is>
      </c>
      <c r="K282" t="inlineStr"/>
      <c r="L282" t="inlineStr"/>
      <c r="M282" t="inlineStr"/>
      <c r="N282" t="inlineStr"/>
      <c r="O282" t="inlineStr">
        <is>
          <t>면세</t>
        </is>
      </c>
      <c r="P282" t="n">
        <v>12</v>
      </c>
      <c r="Q282" t="inlineStr">
        <is>
          <t>12개월</t>
        </is>
      </c>
      <c r="R282" t="inlineStr">
        <is>
          <t>실온</t>
        </is>
      </c>
    </row>
    <row r="283">
      <c r="A283" t="inlineStr"/>
      <c r="B283" t="inlineStr"/>
      <c r="C283" t="inlineStr">
        <is>
          <t>[수입산]건크렌베리</t>
        </is>
      </c>
      <c r="D283" t="inlineStr">
        <is>
          <t>일배</t>
        </is>
      </c>
      <c r="E283" t="n">
        <v>1</v>
      </c>
      <c r="F283" t="inlineStr">
        <is>
          <t>kg</t>
        </is>
      </c>
      <c r="G283" t="inlineStr">
        <is>
          <t>kg</t>
        </is>
      </c>
      <c r="H283" t="n">
        <v>20000</v>
      </c>
      <c r="I283" t="inlineStr"/>
      <c r="J283" t="inlineStr">
        <is>
          <t>건크렌베리51%,설탕48%,해바라기유1%</t>
        </is>
      </c>
      <c r="K283" t="inlineStr"/>
      <c r="L283" t="inlineStr"/>
      <c r="M283" t="inlineStr"/>
      <c r="N283" t="inlineStr"/>
      <c r="O283" t="inlineStr">
        <is>
          <t>면세</t>
        </is>
      </c>
      <c r="P283" t="n">
        <v>12</v>
      </c>
      <c r="Q283" t="inlineStr">
        <is>
          <t>12개월</t>
        </is>
      </c>
      <c r="R283" t="inlineStr">
        <is>
          <t>실온</t>
        </is>
      </c>
    </row>
    <row r="284">
      <c r="A284" t="inlineStr"/>
      <c r="B284" t="inlineStr"/>
      <c r="C284" t="inlineStr">
        <is>
          <t>[수입산]건포도</t>
        </is>
      </c>
      <c r="D284" t="inlineStr">
        <is>
          <t>일배</t>
        </is>
      </c>
      <c r="E284" t="n">
        <v>1</v>
      </c>
      <c r="F284" t="inlineStr">
        <is>
          <t>kg</t>
        </is>
      </c>
      <c r="G284" t="inlineStr">
        <is>
          <t>kg</t>
        </is>
      </c>
      <c r="H284" t="n">
        <v>14000</v>
      </c>
      <c r="I284" t="inlineStr"/>
      <c r="J284" t="inlineStr">
        <is>
          <t>건포도99.5%,식물성기름0.5%</t>
        </is>
      </c>
      <c r="K284" t="inlineStr"/>
      <c r="L284" t="inlineStr"/>
      <c r="M284" t="inlineStr"/>
      <c r="N284" t="inlineStr"/>
      <c r="O284" t="inlineStr">
        <is>
          <t>면세</t>
        </is>
      </c>
      <c r="P284" t="n">
        <v>12</v>
      </c>
      <c r="Q284" t="inlineStr">
        <is>
          <t>12개월</t>
        </is>
      </c>
      <c r="R284" t="inlineStr">
        <is>
          <t>실온</t>
        </is>
      </c>
    </row>
    <row r="285">
      <c r="A285" t="inlineStr"/>
      <c r="B285" t="inlineStr"/>
      <c r="C285" t="inlineStr">
        <is>
          <t>[친환경]건표고깍둑</t>
        </is>
      </c>
      <c r="D285" t="inlineStr">
        <is>
          <t>일배</t>
        </is>
      </c>
      <c r="E285" t="n">
        <v>1</v>
      </c>
      <c r="F285" t="inlineStr">
        <is>
          <t>kg</t>
        </is>
      </c>
      <c r="G285" t="inlineStr">
        <is>
          <t>kg</t>
        </is>
      </c>
      <c r="H285" t="n">
        <v>120000</v>
      </c>
      <c r="I285" t="inlineStr"/>
      <c r="J285" t="inlineStr">
        <is>
          <t>친환경건표고버섯100%</t>
        </is>
      </c>
      <c r="K285" t="inlineStr">
        <is>
          <t>동고,무농약</t>
        </is>
      </c>
      <c r="L285" t="inlineStr"/>
      <c r="M285" t="inlineStr"/>
      <c r="N285" t="inlineStr"/>
      <c r="O285" t="inlineStr">
        <is>
          <t>면세</t>
        </is>
      </c>
      <c r="P285" t="n">
        <v>2</v>
      </c>
      <c r="Q285" t="inlineStr">
        <is>
          <t>12개월</t>
        </is>
      </c>
      <c r="R285" t="inlineStr">
        <is>
          <t>실온</t>
        </is>
      </c>
    </row>
    <row r="286">
      <c r="A286" t="inlineStr"/>
      <c r="B286" t="inlineStr"/>
      <c r="C286" t="inlineStr">
        <is>
          <t>[국내산]건표고버섯(동고)</t>
        </is>
      </c>
      <c r="D286" t="inlineStr">
        <is>
          <t>일배</t>
        </is>
      </c>
      <c r="E286" t="n">
        <v>1</v>
      </c>
      <c r="F286" t="inlineStr">
        <is>
          <t>kg</t>
        </is>
      </c>
      <c r="G286" t="inlineStr">
        <is>
          <t>kg</t>
        </is>
      </c>
      <c r="H286" t="n">
        <v>100000</v>
      </c>
      <c r="I286" t="inlineStr"/>
      <c r="J286" t="inlineStr">
        <is>
          <t>건표고버섯100%</t>
        </is>
      </c>
      <c r="K286" t="inlineStr">
        <is>
          <t>동고</t>
        </is>
      </c>
      <c r="L286" t="inlineStr"/>
      <c r="M286" t="inlineStr"/>
      <c r="N286" t="inlineStr"/>
      <c r="O286" t="inlineStr">
        <is>
          <t>면세</t>
        </is>
      </c>
      <c r="P286" t="n">
        <v>2</v>
      </c>
      <c r="Q286" t="inlineStr">
        <is>
          <t>12개월</t>
        </is>
      </c>
      <c r="R286" t="inlineStr">
        <is>
          <t>실온</t>
        </is>
      </c>
    </row>
    <row r="287">
      <c r="A287" t="inlineStr"/>
      <c r="B287" t="inlineStr"/>
      <c r="C287" t="inlineStr">
        <is>
          <t>[수입산]건표고버섯</t>
        </is>
      </c>
      <c r="D287" t="inlineStr">
        <is>
          <t>일배</t>
        </is>
      </c>
      <c r="E287" t="n">
        <v>1</v>
      </c>
      <c r="F287" t="inlineStr">
        <is>
          <t>kg</t>
        </is>
      </c>
      <c r="G287" t="inlineStr">
        <is>
          <t>kg</t>
        </is>
      </c>
      <c r="H287" t="n">
        <v>52000</v>
      </c>
      <c r="I287" t="inlineStr"/>
      <c r="J287" t="inlineStr">
        <is>
          <t>건표고버섯100%</t>
        </is>
      </c>
      <c r="K287" t="inlineStr"/>
      <c r="L287" t="inlineStr"/>
      <c r="M287" t="inlineStr"/>
      <c r="N287" t="inlineStr"/>
      <c r="O287" t="inlineStr">
        <is>
          <t>면세</t>
        </is>
      </c>
      <c r="P287" t="n">
        <v>2</v>
      </c>
      <c r="Q287" t="inlineStr">
        <is>
          <t>12개월</t>
        </is>
      </c>
      <c r="R287" t="inlineStr">
        <is>
          <t>실온</t>
        </is>
      </c>
    </row>
    <row r="288">
      <c r="A288" t="inlineStr"/>
      <c r="B288" t="inlineStr"/>
      <c r="C288" t="inlineStr">
        <is>
          <t>[친환경]건표고버섯</t>
        </is>
      </c>
      <c r="D288" t="inlineStr">
        <is>
          <t>일배</t>
        </is>
      </c>
      <c r="E288" t="n">
        <v>1</v>
      </c>
      <c r="F288" t="inlineStr">
        <is>
          <t>kg</t>
        </is>
      </c>
      <c r="G288" t="inlineStr">
        <is>
          <t>kg</t>
        </is>
      </c>
      <c r="H288" t="n">
        <v>106000</v>
      </c>
      <c r="I288" t="inlineStr"/>
      <c r="J288" t="inlineStr">
        <is>
          <t>친환경건표고버섯100%</t>
        </is>
      </c>
      <c r="K288" t="inlineStr">
        <is>
          <t>동고,무농약</t>
        </is>
      </c>
      <c r="L288" t="inlineStr"/>
      <c r="M288" t="inlineStr"/>
      <c r="N288" t="inlineStr"/>
      <c r="O288" t="inlineStr">
        <is>
          <t>면세</t>
        </is>
      </c>
      <c r="P288" t="n">
        <v>2</v>
      </c>
      <c r="Q288" t="inlineStr">
        <is>
          <t>12개월</t>
        </is>
      </c>
      <c r="R288" t="inlineStr">
        <is>
          <t>실온</t>
        </is>
      </c>
    </row>
    <row r="289">
      <c r="A289" t="inlineStr"/>
      <c r="B289" t="inlineStr"/>
      <c r="C289" t="inlineStr">
        <is>
          <t>[국내산]건표고버섯(향고)</t>
        </is>
      </c>
      <c r="D289" t="inlineStr">
        <is>
          <t>일배</t>
        </is>
      </c>
      <c r="E289" t="n">
        <v>1</v>
      </c>
      <c r="F289" t="inlineStr">
        <is>
          <t>kg</t>
        </is>
      </c>
      <c r="G289" t="inlineStr">
        <is>
          <t>kg</t>
        </is>
      </c>
      <c r="H289" t="n">
        <v>90000</v>
      </c>
      <c r="I289" t="inlineStr"/>
      <c r="J289" t="inlineStr">
        <is>
          <t>건표고버섯100%</t>
        </is>
      </c>
      <c r="K289" t="inlineStr">
        <is>
          <t>향고</t>
        </is>
      </c>
      <c r="L289" t="inlineStr"/>
      <c r="M289" t="inlineStr"/>
      <c r="N289" t="inlineStr"/>
      <c r="O289" t="inlineStr">
        <is>
          <t>면세</t>
        </is>
      </c>
      <c r="P289" t="n">
        <v>2</v>
      </c>
      <c r="Q289" t="inlineStr">
        <is>
          <t>12개월</t>
        </is>
      </c>
      <c r="R289" t="inlineStr">
        <is>
          <t>실온</t>
        </is>
      </c>
    </row>
    <row r="290">
      <c r="A290" t="inlineStr"/>
      <c r="B290" t="inlineStr"/>
      <c r="C290" t="inlineStr">
        <is>
          <t>[국내산]건표고버섯(향신)</t>
        </is>
      </c>
      <c r="D290" t="inlineStr">
        <is>
          <t>일배</t>
        </is>
      </c>
      <c r="E290" t="n">
        <v>1</v>
      </c>
      <c r="F290" t="inlineStr">
        <is>
          <t>kg</t>
        </is>
      </c>
      <c r="G290" t="inlineStr">
        <is>
          <t>kg</t>
        </is>
      </c>
      <c r="H290" t="n">
        <v>86000</v>
      </c>
      <c r="I290" t="inlineStr"/>
      <c r="J290" t="inlineStr">
        <is>
          <t>건표고버섯100%</t>
        </is>
      </c>
      <c r="K290" t="inlineStr">
        <is>
          <t>향신</t>
        </is>
      </c>
      <c r="L290" t="inlineStr"/>
      <c r="M290" t="inlineStr"/>
      <c r="N290" t="inlineStr"/>
      <c r="O290" t="inlineStr">
        <is>
          <t>면세</t>
        </is>
      </c>
      <c r="P290" t="n">
        <v>2</v>
      </c>
      <c r="Q290" t="inlineStr">
        <is>
          <t>12개월</t>
        </is>
      </c>
      <c r="R290" t="inlineStr">
        <is>
          <t>실온</t>
        </is>
      </c>
    </row>
    <row r="291">
      <c r="A291" t="inlineStr"/>
      <c r="B291" t="inlineStr"/>
      <c r="C291" t="inlineStr">
        <is>
          <t>[국내산]건표고버섯깍둑</t>
        </is>
      </c>
      <c r="D291" t="inlineStr">
        <is>
          <t>일배</t>
        </is>
      </c>
      <c r="E291" t="n">
        <v>1</v>
      </c>
      <c r="F291" t="inlineStr">
        <is>
          <t>kg</t>
        </is>
      </c>
      <c r="G291" t="inlineStr">
        <is>
          <t>kg</t>
        </is>
      </c>
      <c r="H291" t="n">
        <v>102000</v>
      </c>
      <c r="I291" t="inlineStr"/>
      <c r="J291" t="inlineStr">
        <is>
          <t>건표고버섯100%</t>
        </is>
      </c>
      <c r="K291" t="inlineStr"/>
      <c r="L291" t="inlineStr"/>
      <c r="M291" t="inlineStr"/>
      <c r="N291" t="inlineStr"/>
      <c r="O291" t="inlineStr">
        <is>
          <t>면세</t>
        </is>
      </c>
      <c r="P291" t="n">
        <v>2</v>
      </c>
      <c r="Q291" t="inlineStr">
        <is>
          <t>12개월</t>
        </is>
      </c>
      <c r="R291" t="inlineStr">
        <is>
          <t>실온</t>
        </is>
      </c>
    </row>
    <row r="292">
      <c r="A292" t="inlineStr"/>
      <c r="B292" t="inlineStr"/>
      <c r="C292" t="inlineStr">
        <is>
          <t>[수입산]건표고버섯깍둑</t>
        </is>
      </c>
      <c r="D292" t="inlineStr">
        <is>
          <t>일배</t>
        </is>
      </c>
      <c r="E292" t="n">
        <v>1</v>
      </c>
      <c r="F292" t="inlineStr">
        <is>
          <t>kg</t>
        </is>
      </c>
      <c r="G292" t="inlineStr">
        <is>
          <t>kg</t>
        </is>
      </c>
      <c r="H292" t="n">
        <v>52000</v>
      </c>
      <c r="I292" t="inlineStr"/>
      <c r="J292" t="inlineStr">
        <is>
          <t>건표고버섯100%</t>
        </is>
      </c>
      <c r="K292" t="inlineStr"/>
      <c r="L292" t="inlineStr"/>
      <c r="M292" t="inlineStr"/>
      <c r="N292" t="inlineStr"/>
      <c r="O292" t="inlineStr">
        <is>
          <t>면세</t>
        </is>
      </c>
      <c r="P292" t="n">
        <v>3</v>
      </c>
      <c r="Q292" t="inlineStr">
        <is>
          <t>12개월</t>
        </is>
      </c>
      <c r="R292" t="inlineStr">
        <is>
          <t>실온</t>
        </is>
      </c>
    </row>
    <row r="293">
      <c r="A293" t="inlineStr"/>
      <c r="B293" t="inlineStr"/>
      <c r="C293" t="inlineStr">
        <is>
          <t>[국내산]건표고버섯분말</t>
        </is>
      </c>
      <c r="D293" t="inlineStr">
        <is>
          <t>일배</t>
        </is>
      </c>
      <c r="E293" t="n">
        <v>1</v>
      </c>
      <c r="F293" t="inlineStr">
        <is>
          <t>kg</t>
        </is>
      </c>
      <c r="G293" t="inlineStr">
        <is>
          <t>kg</t>
        </is>
      </c>
      <c r="H293" t="n">
        <v>90000</v>
      </c>
      <c r="I293" t="inlineStr"/>
      <c r="J293" t="inlineStr">
        <is>
          <t>건표고버섯분말100%</t>
        </is>
      </c>
      <c r="K293" t="inlineStr"/>
      <c r="L293" t="inlineStr"/>
      <c r="M293" t="inlineStr"/>
      <c r="N293" t="inlineStr"/>
      <c r="O293" t="inlineStr">
        <is>
          <t>면세</t>
        </is>
      </c>
      <c r="P293" t="n">
        <v>8</v>
      </c>
      <c r="Q293" t="inlineStr">
        <is>
          <t>12개월</t>
        </is>
      </c>
      <c r="R293" t="inlineStr">
        <is>
          <t>실온</t>
        </is>
      </c>
    </row>
    <row r="294">
      <c r="A294" t="inlineStr"/>
      <c r="B294" t="inlineStr"/>
      <c r="C294" t="inlineStr">
        <is>
          <t>[국내산]건표고버섯슬라이스</t>
        </is>
      </c>
      <c r="D294" t="inlineStr">
        <is>
          <t>일배</t>
        </is>
      </c>
      <c r="E294" t="n">
        <v>1</v>
      </c>
      <c r="F294" t="inlineStr">
        <is>
          <t>kg</t>
        </is>
      </c>
      <c r="G294" t="inlineStr">
        <is>
          <t>kg</t>
        </is>
      </c>
      <c r="H294" t="n">
        <v>84000</v>
      </c>
      <c r="I294" t="inlineStr"/>
      <c r="J294" t="inlineStr">
        <is>
          <t>건표고버섯100%</t>
        </is>
      </c>
      <c r="K294" t="inlineStr"/>
      <c r="L294" t="inlineStr"/>
      <c r="M294" t="inlineStr"/>
      <c r="N294" t="inlineStr"/>
      <c r="O294" t="inlineStr">
        <is>
          <t>면세</t>
        </is>
      </c>
      <c r="P294" t="n">
        <v>2</v>
      </c>
      <c r="Q294" t="inlineStr">
        <is>
          <t>12개월</t>
        </is>
      </c>
      <c r="R294" t="inlineStr">
        <is>
          <t>실온</t>
        </is>
      </c>
    </row>
    <row r="295">
      <c r="A295" t="inlineStr"/>
      <c r="B295" t="inlineStr"/>
      <c r="C295" t="inlineStr">
        <is>
          <t>[수입산]건표고버섯슬라이스</t>
        </is>
      </c>
      <c r="D295" t="inlineStr">
        <is>
          <t>일배</t>
        </is>
      </c>
      <c r="E295" t="n">
        <v>1</v>
      </c>
      <c r="F295" t="inlineStr">
        <is>
          <t>kg</t>
        </is>
      </c>
      <c r="G295" t="inlineStr">
        <is>
          <t>kg</t>
        </is>
      </c>
      <c r="H295" t="n">
        <v>52000</v>
      </c>
      <c r="I295" t="inlineStr"/>
      <c r="J295" t="inlineStr">
        <is>
          <t>건표고버섯100%</t>
        </is>
      </c>
      <c r="K295" t="inlineStr"/>
      <c r="L295" t="inlineStr"/>
      <c r="M295" t="inlineStr"/>
      <c r="N295" t="inlineStr"/>
      <c r="O295" t="inlineStr">
        <is>
          <t>면세</t>
        </is>
      </c>
      <c r="P295" t="n">
        <v>2</v>
      </c>
      <c r="Q295" t="inlineStr">
        <is>
          <t>12개월</t>
        </is>
      </c>
      <c r="R295" t="inlineStr">
        <is>
          <t>실온</t>
        </is>
      </c>
    </row>
    <row r="296">
      <c r="A296" t="inlineStr"/>
      <c r="B296" t="inlineStr"/>
      <c r="C296" t="inlineStr">
        <is>
          <t>[친환경]건표고버섯슬라이스</t>
        </is>
      </c>
      <c r="D296" t="inlineStr">
        <is>
          <t>일배</t>
        </is>
      </c>
      <c r="E296" t="n">
        <v>1</v>
      </c>
      <c r="F296" t="inlineStr">
        <is>
          <t>kg</t>
        </is>
      </c>
      <c r="G296" t="inlineStr">
        <is>
          <t>kg</t>
        </is>
      </c>
      <c r="H296" t="n">
        <v>106000</v>
      </c>
      <c r="I296" t="inlineStr"/>
      <c r="J296" t="inlineStr">
        <is>
          <t>친환경건표고버섯100%</t>
        </is>
      </c>
      <c r="K296" t="inlineStr">
        <is>
          <t>무농약</t>
        </is>
      </c>
      <c r="L296" t="inlineStr"/>
      <c r="M296" t="inlineStr"/>
      <c r="N296" t="inlineStr"/>
      <c r="O296" t="inlineStr">
        <is>
          <t>면세</t>
        </is>
      </c>
      <c r="P296" t="n">
        <v>2</v>
      </c>
      <c r="Q296" t="inlineStr">
        <is>
          <t>12개월</t>
        </is>
      </c>
      <c r="R296" t="inlineStr">
        <is>
          <t>실온</t>
        </is>
      </c>
    </row>
    <row r="297">
      <c r="A297" t="inlineStr"/>
      <c r="B297" t="inlineStr"/>
      <c r="C297" t="inlineStr">
        <is>
          <t>[국내산]건표고싸레기/밥용</t>
        </is>
      </c>
      <c r="D297" t="inlineStr">
        <is>
          <t>일배</t>
        </is>
      </c>
      <c r="E297" t="n">
        <v>1</v>
      </c>
      <c r="F297" t="inlineStr">
        <is>
          <t>kg</t>
        </is>
      </c>
      <c r="G297" t="inlineStr">
        <is>
          <t>kg</t>
        </is>
      </c>
      <c r="H297" t="n">
        <v>106000</v>
      </c>
      <c r="I297" t="inlineStr"/>
      <c r="J297" t="inlineStr">
        <is>
          <t>건표고버섯100%</t>
        </is>
      </c>
      <c r="K297" t="inlineStr"/>
      <c r="L297" t="inlineStr"/>
      <c r="M297" t="inlineStr"/>
      <c r="N297" t="inlineStr"/>
      <c r="O297" t="inlineStr">
        <is>
          <t>면세</t>
        </is>
      </c>
      <c r="P297" t="n">
        <v>3</v>
      </c>
      <c r="Q297" t="inlineStr">
        <is>
          <t>12개월</t>
        </is>
      </c>
      <c r="R297" t="inlineStr">
        <is>
          <t>실온</t>
        </is>
      </c>
    </row>
    <row r="298">
      <c r="A298" t="inlineStr"/>
      <c r="B298" t="inlineStr"/>
      <c r="C298" t="inlineStr">
        <is>
          <t>[친환경]건표고싸레기/밥용</t>
        </is>
      </c>
      <c r="D298" t="inlineStr">
        <is>
          <t>일배</t>
        </is>
      </c>
      <c r="E298" t="n">
        <v>1</v>
      </c>
      <c r="F298" t="inlineStr">
        <is>
          <t>kg</t>
        </is>
      </c>
      <c r="G298" t="inlineStr">
        <is>
          <t>kg</t>
        </is>
      </c>
      <c r="H298" t="n">
        <v>130000</v>
      </c>
      <c r="I298" t="inlineStr"/>
      <c r="J298" t="inlineStr">
        <is>
          <t>친환경건표고버섯100%</t>
        </is>
      </c>
      <c r="K298" t="inlineStr">
        <is>
          <t>무농약</t>
        </is>
      </c>
      <c r="L298" t="inlineStr"/>
      <c r="M298" t="inlineStr"/>
      <c r="N298" t="inlineStr"/>
      <c r="O298" t="inlineStr">
        <is>
          <t>면세</t>
        </is>
      </c>
      <c r="P298" t="n">
        <v>3</v>
      </c>
      <c r="Q298" t="inlineStr">
        <is>
          <t>12개월</t>
        </is>
      </c>
      <c r="R298" t="inlineStr">
        <is>
          <t>실온</t>
        </is>
      </c>
    </row>
    <row r="299">
      <c r="A299" t="inlineStr"/>
      <c r="B299" t="inlineStr"/>
      <c r="C299" t="inlineStr">
        <is>
          <t>[국내산]건실고추</t>
        </is>
      </c>
      <c r="D299" t="inlineStr">
        <is>
          <t>일배</t>
        </is>
      </c>
      <c r="E299" t="n">
        <v>1</v>
      </c>
      <c r="F299" t="inlineStr">
        <is>
          <t>kg</t>
        </is>
      </c>
      <c r="G299" t="inlineStr">
        <is>
          <t>kg</t>
        </is>
      </c>
      <c r="H299" t="n">
        <v>170000</v>
      </c>
      <c r="I299" t="inlineStr"/>
      <c r="J299" t="inlineStr">
        <is>
          <t>건실고추100%</t>
        </is>
      </c>
      <c r="K299" t="inlineStr"/>
      <c r="L299" t="inlineStr"/>
      <c r="M299" t="inlineStr"/>
      <c r="N299" t="inlineStr"/>
      <c r="O299" t="inlineStr">
        <is>
          <t>면세</t>
        </is>
      </c>
      <c r="P299" t="n">
        <v>12</v>
      </c>
      <c r="Q299" t="inlineStr">
        <is>
          <t>12개월</t>
        </is>
      </c>
      <c r="R299" t="inlineStr">
        <is>
          <t>냉장</t>
        </is>
      </c>
    </row>
    <row r="300">
      <c r="A300" t="inlineStr"/>
      <c r="B300" t="inlineStr"/>
      <c r="C300" t="inlineStr">
        <is>
          <t>[국내산]건청양고추</t>
        </is>
      </c>
      <c r="D300" t="inlineStr">
        <is>
          <t>일배</t>
        </is>
      </c>
      <c r="E300" t="n">
        <v>1</v>
      </c>
      <c r="F300" t="inlineStr">
        <is>
          <t>kg</t>
        </is>
      </c>
      <c r="G300" t="inlineStr">
        <is>
          <t>kg</t>
        </is>
      </c>
      <c r="H300" t="n">
        <v>80000</v>
      </c>
      <c r="I300" t="inlineStr"/>
      <c r="J300" t="inlineStr">
        <is>
          <t>건청양고추100%</t>
        </is>
      </c>
      <c r="K300" t="inlineStr"/>
      <c r="L300" t="inlineStr"/>
      <c r="M300" t="inlineStr"/>
      <c r="N300" t="inlineStr"/>
      <c r="O300" t="inlineStr">
        <is>
          <t>면세</t>
        </is>
      </c>
      <c r="P300" t="n">
        <v>3</v>
      </c>
      <c r="Q300" t="inlineStr">
        <is>
          <t>12개월</t>
        </is>
      </c>
      <c r="R300" t="inlineStr">
        <is>
          <t>실온</t>
        </is>
      </c>
    </row>
    <row r="301">
      <c r="A301" t="inlineStr"/>
      <c r="B301" t="inlineStr"/>
      <c r="C301" t="inlineStr">
        <is>
          <t>[국내산]건홍고추</t>
        </is>
      </c>
      <c r="D301" t="inlineStr">
        <is>
          <t>일배</t>
        </is>
      </c>
      <c r="E301" t="n">
        <v>1</v>
      </c>
      <c r="F301" t="inlineStr">
        <is>
          <t>kg</t>
        </is>
      </c>
      <c r="G301" t="inlineStr">
        <is>
          <t>kg</t>
        </is>
      </c>
      <c r="H301" t="n">
        <v>76000</v>
      </c>
      <c r="I301" t="inlineStr"/>
      <c r="J301" t="inlineStr">
        <is>
          <t>건홍고추100%</t>
        </is>
      </c>
      <c r="K301" t="inlineStr"/>
      <c r="L301" t="inlineStr"/>
      <c r="M301" t="inlineStr"/>
      <c r="N301" t="inlineStr"/>
      <c r="O301" t="inlineStr">
        <is>
          <t>면세</t>
        </is>
      </c>
      <c r="P301" t="n">
        <v>3</v>
      </c>
      <c r="Q301" t="inlineStr">
        <is>
          <t>12개월</t>
        </is>
      </c>
      <c r="R301" t="inlineStr">
        <is>
          <t>실온</t>
        </is>
      </c>
    </row>
    <row r="302">
      <c r="A302" t="inlineStr"/>
      <c r="B302" t="inlineStr"/>
      <c r="C302" t="inlineStr">
        <is>
          <t>[국내산]건홍고추(꼭지제거)</t>
        </is>
      </c>
      <c r="D302" t="inlineStr">
        <is>
          <t>일배</t>
        </is>
      </c>
      <c r="E302" t="n">
        <v>1</v>
      </c>
      <c r="F302" t="inlineStr">
        <is>
          <t>kg</t>
        </is>
      </c>
      <c r="G302" t="inlineStr">
        <is>
          <t>kg</t>
        </is>
      </c>
      <c r="H302" t="n">
        <v>80000</v>
      </c>
      <c r="I302" t="inlineStr"/>
      <c r="J302" t="inlineStr">
        <is>
          <t>건홍고추100%</t>
        </is>
      </c>
      <c r="K302" t="inlineStr"/>
      <c r="L302" t="inlineStr"/>
      <c r="M302" t="inlineStr"/>
      <c r="N302" t="inlineStr"/>
      <c r="O302" t="inlineStr">
        <is>
          <t>면세</t>
        </is>
      </c>
      <c r="P302" t="n">
        <v>3</v>
      </c>
      <c r="Q302" t="inlineStr">
        <is>
          <t>12개월</t>
        </is>
      </c>
      <c r="R302" t="inlineStr">
        <is>
          <t>실온</t>
        </is>
      </c>
    </row>
    <row r="303">
      <c r="A303" t="inlineStr"/>
      <c r="B303" t="inlineStr"/>
      <c r="C303" t="inlineStr">
        <is>
          <t>[수입산]견과류믹서(5종/샐러드용)</t>
        </is>
      </c>
      <c r="D303" t="inlineStr">
        <is>
          <t>일배</t>
        </is>
      </c>
      <c r="E303" t="n">
        <v>1</v>
      </c>
      <c r="F303" t="inlineStr">
        <is>
          <t>kg</t>
        </is>
      </c>
      <c r="G303" t="inlineStr">
        <is>
          <t>kg</t>
        </is>
      </c>
      <c r="H303" t="n">
        <v>28000</v>
      </c>
      <c r="I303" t="inlineStr"/>
      <c r="J303" t="inlineStr">
        <is>
          <t>해바라기씨20% 호박씨20% 호두살20% 아몬드(슬)20% 땅콩반태20%</t>
        </is>
      </c>
      <c r="K303" t="inlineStr"/>
      <c r="L303" t="inlineStr"/>
      <c r="M303" t="inlineStr"/>
      <c r="N303" t="inlineStr"/>
      <c r="O303" t="inlineStr">
        <is>
          <t>과세</t>
        </is>
      </c>
      <c r="P303" t="n">
        <v>12</v>
      </c>
      <c r="Q303" t="inlineStr">
        <is>
          <t>12개월</t>
        </is>
      </c>
      <c r="R303" t="inlineStr">
        <is>
          <t>실온</t>
        </is>
      </c>
    </row>
    <row r="304">
      <c r="A304" t="inlineStr"/>
      <c r="B304" t="inlineStr"/>
      <c r="C304" t="inlineStr">
        <is>
          <t>[수입산]견과류믹서(5종/조림용)</t>
        </is>
      </c>
      <c r="D304" t="inlineStr">
        <is>
          <t>일배</t>
        </is>
      </c>
      <c r="E304" t="n">
        <v>1</v>
      </c>
      <c r="F304" t="inlineStr">
        <is>
          <t>kg</t>
        </is>
      </c>
      <c r="G304" t="inlineStr">
        <is>
          <t>kg</t>
        </is>
      </c>
      <c r="H304" t="n">
        <v>28000</v>
      </c>
      <c r="I304" t="inlineStr"/>
      <c r="J304" t="inlineStr">
        <is>
          <t>해바라기씨20% 호박씨20% 호두살20% 아몬드20% 땅콩반태20%</t>
        </is>
      </c>
      <c r="K304" t="inlineStr"/>
      <c r="L304" t="inlineStr"/>
      <c r="M304" t="inlineStr"/>
      <c r="N304" t="inlineStr"/>
      <c r="O304" t="inlineStr">
        <is>
          <t>과세</t>
        </is>
      </c>
      <c r="P304" t="n">
        <v>12</v>
      </c>
      <c r="Q304" t="inlineStr">
        <is>
          <t>12개월</t>
        </is>
      </c>
      <c r="R304" t="inlineStr">
        <is>
          <t>실온</t>
        </is>
      </c>
    </row>
    <row r="305">
      <c r="A305" t="inlineStr"/>
      <c r="B305" t="inlineStr"/>
      <c r="C305" t="inlineStr">
        <is>
          <t>[수입산]견과류믹서(6종/샐러드용)</t>
        </is>
      </c>
      <c r="D305" t="inlineStr">
        <is>
          <t>일배</t>
        </is>
      </c>
      <c r="E305" t="n">
        <v>1</v>
      </c>
      <c r="F305" t="inlineStr">
        <is>
          <t>kg</t>
        </is>
      </c>
      <c r="G305" t="inlineStr">
        <is>
          <t>kg</t>
        </is>
      </c>
      <c r="H305" t="n">
        <v>28000</v>
      </c>
      <c r="I305" t="inlineStr"/>
      <c r="J305" t="inlineStr">
        <is>
          <t>해바라기씨20% 호박씨20% 호두살10% 아몬드(슬)10% 케쉬넛20% 땅콩반태20%</t>
        </is>
      </c>
      <c r="K305" t="inlineStr"/>
      <c r="L305" t="inlineStr"/>
      <c r="M305" t="inlineStr"/>
      <c r="N305" t="inlineStr"/>
      <c r="O305" t="inlineStr">
        <is>
          <t>과세</t>
        </is>
      </c>
      <c r="P305" t="n">
        <v>12</v>
      </c>
      <c r="Q305" t="inlineStr">
        <is>
          <t>12개월</t>
        </is>
      </c>
      <c r="R305" t="inlineStr">
        <is>
          <t>실온</t>
        </is>
      </c>
    </row>
    <row r="306">
      <c r="A306" t="inlineStr"/>
      <c r="B306" t="inlineStr"/>
      <c r="C306" t="inlineStr">
        <is>
          <t>[수입산]견과류믹서(6종/조림용)</t>
        </is>
      </c>
      <c r="D306" t="inlineStr">
        <is>
          <t>일배</t>
        </is>
      </c>
      <c r="E306" t="n">
        <v>1</v>
      </c>
      <c r="F306" t="inlineStr">
        <is>
          <t>kg</t>
        </is>
      </c>
      <c r="G306" t="inlineStr">
        <is>
          <t>kg</t>
        </is>
      </c>
      <c r="H306" t="n">
        <v>28000</v>
      </c>
      <c r="I306" t="inlineStr"/>
      <c r="J306" t="inlineStr">
        <is>
          <t>해바라기씨20% 호박씨20% 호두살10% 아몬드10% 케쉬넛20% 땅콩반태20%</t>
        </is>
      </c>
      <c r="K306" t="inlineStr"/>
      <c r="L306" t="inlineStr"/>
      <c r="M306" t="inlineStr"/>
      <c r="N306" t="inlineStr"/>
      <c r="O306" t="inlineStr">
        <is>
          <t>과세</t>
        </is>
      </c>
      <c r="P306" t="n">
        <v>12</v>
      </c>
      <c r="Q306" t="inlineStr">
        <is>
          <t>12개월</t>
        </is>
      </c>
      <c r="R306" t="inlineStr">
        <is>
          <t>실온</t>
        </is>
      </c>
    </row>
    <row r="307">
      <c r="A307" t="inlineStr"/>
      <c r="B307" t="inlineStr"/>
      <c r="C307" t="inlineStr">
        <is>
          <t>[수입산]견과류믹서(7종/샐러드용)</t>
        </is>
      </c>
      <c r="D307" t="inlineStr">
        <is>
          <t>일배</t>
        </is>
      </c>
      <c r="E307" t="n">
        <v>1</v>
      </c>
      <c r="F307" t="inlineStr">
        <is>
          <t>kg</t>
        </is>
      </c>
      <c r="G307" t="inlineStr">
        <is>
          <t>kg</t>
        </is>
      </c>
      <c r="H307" t="n">
        <v>28000</v>
      </c>
      <c r="I307" t="inlineStr"/>
      <c r="J307" t="inlineStr">
        <is>
          <t>해바라기씨20% 호박씨20% 호두살10% 아몬드(슬)10% 건포도10%케쉬넛10%  땅콩반태20%</t>
        </is>
      </c>
      <c r="K307" t="inlineStr"/>
      <c r="L307" t="inlineStr"/>
      <c r="M307" t="inlineStr"/>
      <c r="N307" t="inlineStr"/>
      <c r="O307" t="inlineStr">
        <is>
          <t>과세</t>
        </is>
      </c>
      <c r="P307" t="n">
        <v>12</v>
      </c>
      <c r="Q307" t="inlineStr">
        <is>
          <t>12개월</t>
        </is>
      </c>
      <c r="R307" t="inlineStr">
        <is>
          <t>실온</t>
        </is>
      </c>
    </row>
    <row r="308">
      <c r="A308" t="inlineStr"/>
      <c r="B308" t="inlineStr"/>
      <c r="C308" t="inlineStr">
        <is>
          <t>[수입산]견과류믹서(7종/조림용)</t>
        </is>
      </c>
      <c r="D308" t="inlineStr">
        <is>
          <t>일배</t>
        </is>
      </c>
      <c r="E308" t="n">
        <v>1</v>
      </c>
      <c r="F308" t="inlineStr">
        <is>
          <t>kg</t>
        </is>
      </c>
      <c r="G308" t="inlineStr">
        <is>
          <t>kg</t>
        </is>
      </c>
      <c r="H308" t="n">
        <v>28000</v>
      </c>
      <c r="I308" t="inlineStr"/>
      <c r="J308" t="inlineStr">
        <is>
          <t>해바라기씨20% 호박씨20% 호두살10% 아몬드15% 케쉬넛10% 헤이즐넛5% 땅콩반태20%</t>
        </is>
      </c>
      <c r="K308" t="inlineStr"/>
      <c r="L308" t="inlineStr"/>
      <c r="M308" t="inlineStr"/>
      <c r="N308" t="inlineStr"/>
      <c r="O308" t="inlineStr">
        <is>
          <t>과세</t>
        </is>
      </c>
      <c r="P308" t="n">
        <v>12</v>
      </c>
      <c r="Q308" t="inlineStr">
        <is>
          <t>12개월</t>
        </is>
      </c>
      <c r="R308" t="inlineStr">
        <is>
          <t>실온</t>
        </is>
      </c>
    </row>
    <row r="309">
      <c r="A309" t="inlineStr"/>
      <c r="B309" t="inlineStr"/>
      <c r="C309" t="inlineStr">
        <is>
          <t>[수입산]통계피(절단)</t>
        </is>
      </c>
      <c r="D309" t="inlineStr">
        <is>
          <t>일배</t>
        </is>
      </c>
      <c r="E309" t="n">
        <v>1</v>
      </c>
      <c r="F309" t="inlineStr">
        <is>
          <t>kg</t>
        </is>
      </c>
      <c r="G309" t="inlineStr">
        <is>
          <t>kg</t>
        </is>
      </c>
      <c r="H309" t="n">
        <v>24000</v>
      </c>
      <c r="I309" t="inlineStr"/>
      <c r="J309" t="inlineStr">
        <is>
          <t>계피100%</t>
        </is>
      </c>
      <c r="K309" t="inlineStr"/>
      <c r="L309" t="inlineStr"/>
      <c r="M309" t="inlineStr"/>
      <c r="N309" t="inlineStr"/>
      <c r="O309" t="inlineStr">
        <is>
          <t>면세</t>
        </is>
      </c>
      <c r="P309" t="n">
        <v>6</v>
      </c>
      <c r="Q309" t="inlineStr">
        <is>
          <t>12개월</t>
        </is>
      </c>
      <c r="R309" t="inlineStr">
        <is>
          <t>실온</t>
        </is>
      </c>
    </row>
    <row r="310">
      <c r="A310" t="inlineStr"/>
      <c r="B310" t="inlineStr"/>
      <c r="C310" t="inlineStr">
        <is>
          <t>[수입산]계피가루</t>
        </is>
      </c>
      <c r="D310" t="inlineStr">
        <is>
          <t>일배</t>
        </is>
      </c>
      <c r="E310" t="n">
        <v>1</v>
      </c>
      <c r="F310" t="inlineStr">
        <is>
          <t>kg</t>
        </is>
      </c>
      <c r="G310" t="inlineStr">
        <is>
          <t>kg</t>
        </is>
      </c>
      <c r="H310" t="n">
        <v>22000</v>
      </c>
      <c r="I310" t="inlineStr"/>
      <c r="J310" t="inlineStr">
        <is>
          <t>계피가루100%</t>
        </is>
      </c>
      <c r="K310" t="inlineStr"/>
      <c r="L310" t="inlineStr"/>
      <c r="M310" t="inlineStr"/>
      <c r="N310" t="inlineStr"/>
      <c r="O310" t="inlineStr">
        <is>
          <t>면세</t>
        </is>
      </c>
      <c r="P310" t="n">
        <v>8</v>
      </c>
      <c r="Q310" t="inlineStr">
        <is>
          <t>12개월</t>
        </is>
      </c>
      <c r="R310" t="inlineStr">
        <is>
          <t>실온</t>
        </is>
      </c>
    </row>
    <row r="311">
      <c r="A311" t="inlineStr"/>
      <c r="B311" t="inlineStr"/>
      <c r="C311" t="inlineStr">
        <is>
          <t>[국내산]구기자</t>
        </is>
      </c>
      <c r="D311" t="inlineStr">
        <is>
          <t>일배</t>
        </is>
      </c>
      <c r="E311" t="n">
        <v>1</v>
      </c>
      <c r="F311" t="inlineStr">
        <is>
          <t>kg</t>
        </is>
      </c>
      <c r="G311" t="inlineStr">
        <is>
          <t>kg</t>
        </is>
      </c>
      <c r="H311" t="n">
        <v>160000</v>
      </c>
      <c r="I311" t="inlineStr"/>
      <c r="J311" t="inlineStr">
        <is>
          <t>구기자100%</t>
        </is>
      </c>
      <c r="K311" t="inlineStr"/>
      <c r="L311" t="inlineStr"/>
      <c r="M311" t="inlineStr"/>
      <c r="N311" t="inlineStr"/>
      <c r="O311" t="inlineStr">
        <is>
          <t>면세</t>
        </is>
      </c>
      <c r="P311" t="n">
        <v>8</v>
      </c>
      <c r="Q311" t="inlineStr">
        <is>
          <t>12개월</t>
        </is>
      </c>
      <c r="R311" t="inlineStr">
        <is>
          <t>실온</t>
        </is>
      </c>
    </row>
    <row r="312">
      <c r="A312" t="inlineStr"/>
      <c r="B312" t="inlineStr"/>
      <c r="C312" t="inlineStr">
        <is>
          <t>[수입산]구기자</t>
        </is>
      </c>
      <c r="D312" t="inlineStr">
        <is>
          <t>일배</t>
        </is>
      </c>
      <c r="E312" t="n">
        <v>1</v>
      </c>
      <c r="F312" t="inlineStr">
        <is>
          <t>kg</t>
        </is>
      </c>
      <c r="G312" t="inlineStr">
        <is>
          <t>kg</t>
        </is>
      </c>
      <c r="H312" t="n">
        <v>58000</v>
      </c>
      <c r="I312" t="inlineStr"/>
      <c r="J312" t="inlineStr">
        <is>
          <t>구기자100%</t>
        </is>
      </c>
      <c r="K312" t="inlineStr"/>
      <c r="L312" t="inlineStr"/>
      <c r="M312" t="inlineStr"/>
      <c r="N312" t="inlineStr"/>
      <c r="O312" t="inlineStr">
        <is>
          <t>면세</t>
        </is>
      </c>
      <c r="P312" t="n">
        <v>8</v>
      </c>
      <c r="Q312" t="inlineStr">
        <is>
          <t>12개월</t>
        </is>
      </c>
      <c r="R312" t="inlineStr">
        <is>
          <t>실온</t>
        </is>
      </c>
    </row>
    <row r="313">
      <c r="A313" t="inlineStr"/>
      <c r="B313" t="inlineStr"/>
      <c r="C313" t="inlineStr">
        <is>
          <t>[국내산]당귀</t>
        </is>
      </c>
      <c r="D313" t="inlineStr">
        <is>
          <t>일배</t>
        </is>
      </c>
      <c r="E313" t="n">
        <v>1</v>
      </c>
      <c r="F313" t="inlineStr">
        <is>
          <t>kg</t>
        </is>
      </c>
      <c r="G313" t="inlineStr">
        <is>
          <t>kg</t>
        </is>
      </c>
      <c r="H313" t="n">
        <v>90000</v>
      </c>
      <c r="I313" t="inlineStr"/>
      <c r="J313" t="inlineStr">
        <is>
          <t>당귀100%</t>
        </is>
      </c>
      <c r="K313" t="inlineStr"/>
      <c r="L313" t="inlineStr"/>
      <c r="M313" t="inlineStr"/>
      <c r="N313" t="inlineStr"/>
      <c r="O313" t="inlineStr">
        <is>
          <t>면세</t>
        </is>
      </c>
      <c r="P313" t="n">
        <v>6</v>
      </c>
      <c r="Q313" t="inlineStr">
        <is>
          <t>12개월</t>
        </is>
      </c>
      <c r="R313" t="inlineStr">
        <is>
          <t>실온</t>
        </is>
      </c>
    </row>
    <row r="314">
      <c r="A314" t="inlineStr"/>
      <c r="B314" t="inlineStr"/>
      <c r="C314" t="inlineStr">
        <is>
          <t>[국내산]대추(별초)</t>
        </is>
      </c>
      <c r="D314" t="inlineStr">
        <is>
          <t>일배</t>
        </is>
      </c>
      <c r="E314" t="n">
        <v>1</v>
      </c>
      <c r="F314" t="inlineStr">
        <is>
          <t>kg</t>
        </is>
      </c>
      <c r="G314" t="inlineStr">
        <is>
          <t>kg</t>
        </is>
      </c>
      <c r="H314" t="n">
        <v>52000</v>
      </c>
      <c r="I314" t="inlineStr"/>
      <c r="J314" t="inlineStr">
        <is>
          <t>대추100%</t>
        </is>
      </c>
      <c r="K314" t="inlineStr">
        <is>
          <t>햇대추기준</t>
        </is>
      </c>
      <c r="L314" t="inlineStr"/>
      <c r="M314" t="inlineStr"/>
      <c r="N314" t="inlineStr"/>
      <c r="O314" t="inlineStr">
        <is>
          <t>면세</t>
        </is>
      </c>
      <c r="P314" t="n">
        <v>6</v>
      </c>
      <c r="Q314" t="inlineStr">
        <is>
          <t>12개월</t>
        </is>
      </c>
      <c r="R314" t="inlineStr">
        <is>
          <t>냉장</t>
        </is>
      </c>
    </row>
    <row r="315">
      <c r="A315" t="inlineStr"/>
      <c r="B315" t="inlineStr"/>
      <c r="C315" t="inlineStr">
        <is>
          <t>[국내산]대추(상초)</t>
        </is>
      </c>
      <c r="D315" t="inlineStr">
        <is>
          <t>일배</t>
        </is>
      </c>
      <c r="E315" t="n">
        <v>1</v>
      </c>
      <c r="F315" t="inlineStr">
        <is>
          <t>kg</t>
        </is>
      </c>
      <c r="G315" t="inlineStr">
        <is>
          <t>kg</t>
        </is>
      </c>
      <c r="H315" t="n">
        <v>30000</v>
      </c>
      <c r="I315" t="inlineStr"/>
      <c r="J315" t="inlineStr">
        <is>
          <t>대추100%</t>
        </is>
      </c>
      <c r="K315" t="inlineStr">
        <is>
          <t>햇대추기준</t>
        </is>
      </c>
      <c r="L315" t="inlineStr"/>
      <c r="M315" t="inlineStr"/>
      <c r="N315" t="inlineStr"/>
      <c r="O315" t="inlineStr">
        <is>
          <t>면세</t>
        </is>
      </c>
      <c r="P315" t="n">
        <v>6</v>
      </c>
      <c r="Q315" t="inlineStr">
        <is>
          <t>12개월</t>
        </is>
      </c>
      <c r="R315" t="inlineStr">
        <is>
          <t>냉장</t>
        </is>
      </c>
    </row>
    <row r="316">
      <c r="A316" t="inlineStr"/>
      <c r="B316" t="inlineStr"/>
      <c r="C316" t="inlineStr">
        <is>
          <t>[국내산]대추(특초)</t>
        </is>
      </c>
      <c r="D316" t="inlineStr">
        <is>
          <t>일배</t>
        </is>
      </c>
      <c r="E316" t="n">
        <v>1</v>
      </c>
      <c r="F316" t="inlineStr">
        <is>
          <t>kg</t>
        </is>
      </c>
      <c r="G316" t="inlineStr">
        <is>
          <t>kg</t>
        </is>
      </c>
      <c r="H316" t="n">
        <v>40000</v>
      </c>
      <c r="I316" t="inlineStr"/>
      <c r="J316" t="inlineStr">
        <is>
          <t>대추100%</t>
        </is>
      </c>
      <c r="K316" t="inlineStr">
        <is>
          <t>햇대추기준</t>
        </is>
      </c>
      <c r="L316" t="inlineStr"/>
      <c r="M316" t="inlineStr"/>
      <c r="N316" t="inlineStr"/>
      <c r="O316" t="inlineStr">
        <is>
          <t>면세</t>
        </is>
      </c>
      <c r="P316" t="n">
        <v>6</v>
      </c>
      <c r="Q316" t="inlineStr">
        <is>
          <t>12개월</t>
        </is>
      </c>
      <c r="R316" t="inlineStr">
        <is>
          <t>냉장</t>
        </is>
      </c>
    </row>
    <row r="317">
      <c r="A317" t="inlineStr"/>
      <c r="B317" t="inlineStr"/>
      <c r="C317" t="inlineStr">
        <is>
          <t>[수입산]대추채
-(일시중단-공급시기미정)</t>
        </is>
      </c>
      <c r="D317" t="inlineStr">
        <is>
          <t>일배</t>
        </is>
      </c>
      <c r="E317" t="n">
        <v>1</v>
      </c>
      <c r="F317" t="inlineStr">
        <is>
          <t>kg</t>
        </is>
      </c>
      <c r="G317" t="inlineStr">
        <is>
          <t>kg</t>
        </is>
      </c>
      <c r="H317" t="e">
        <v>#VALUE!</v>
      </c>
      <c r="I317" t="inlineStr"/>
      <c r="J317" t="inlineStr">
        <is>
          <t>대추100%</t>
        </is>
      </c>
      <c r="K317" t="inlineStr"/>
      <c r="L317" t="inlineStr"/>
      <c r="M317" t="inlineStr"/>
      <c r="N317" t="inlineStr"/>
      <c r="O317" t="inlineStr">
        <is>
          <t>면세</t>
        </is>
      </c>
      <c r="P317" t="n">
        <v>6</v>
      </c>
      <c r="Q317" t="inlineStr">
        <is>
          <t>12개월</t>
        </is>
      </c>
      <c r="R317" t="inlineStr">
        <is>
          <t>냉장</t>
        </is>
      </c>
    </row>
    <row r="318">
      <c r="A318" t="inlineStr"/>
      <c r="B318" t="inlineStr"/>
      <c r="C318" t="inlineStr">
        <is>
          <t>[국내산]대추채</t>
        </is>
      </c>
      <c r="D318" t="inlineStr">
        <is>
          <t>일배</t>
        </is>
      </c>
      <c r="E318" t="n">
        <v>1</v>
      </c>
      <c r="F318" t="inlineStr">
        <is>
          <t>kg</t>
        </is>
      </c>
      <c r="G318" t="inlineStr">
        <is>
          <t>kg</t>
        </is>
      </c>
      <c r="H318" t="n">
        <v>60000</v>
      </c>
      <c r="I318" t="inlineStr"/>
      <c r="J318" t="inlineStr">
        <is>
          <t>대추100%</t>
        </is>
      </c>
      <c r="K318" t="inlineStr">
        <is>
          <t>햇대추기준</t>
        </is>
      </c>
      <c r="L318" t="inlineStr"/>
      <c r="M318" t="inlineStr"/>
      <c r="N318" t="inlineStr"/>
      <c r="O318" t="inlineStr">
        <is>
          <t>면세</t>
        </is>
      </c>
      <c r="P318" t="n">
        <v>10</v>
      </c>
      <c r="Q318" t="inlineStr">
        <is>
          <t>12개월</t>
        </is>
      </c>
      <c r="R318" t="inlineStr">
        <is>
          <t>냉장</t>
        </is>
      </c>
    </row>
    <row r="319">
      <c r="A319" t="inlineStr"/>
      <c r="B319" t="inlineStr"/>
      <c r="C319" t="inlineStr">
        <is>
          <t>[국내산]씨제거통대추</t>
        </is>
      </c>
      <c r="D319" t="inlineStr">
        <is>
          <t>일배</t>
        </is>
      </c>
      <c r="E319" t="n">
        <v>1</v>
      </c>
      <c r="F319" t="inlineStr">
        <is>
          <t>kg</t>
        </is>
      </c>
      <c r="G319" t="inlineStr">
        <is>
          <t>kg</t>
        </is>
      </c>
      <c r="H319" t="n">
        <v>60000</v>
      </c>
      <c r="I319" t="inlineStr"/>
      <c r="J319" t="inlineStr">
        <is>
          <t>대추100%</t>
        </is>
      </c>
      <c r="K319" t="inlineStr">
        <is>
          <t>햇대추기준</t>
        </is>
      </c>
      <c r="L319" t="inlineStr"/>
      <c r="M319" t="inlineStr"/>
      <c r="N319" t="inlineStr"/>
      <c r="O319" t="inlineStr">
        <is>
          <t>면세</t>
        </is>
      </c>
      <c r="P319" t="n">
        <v>6</v>
      </c>
      <c r="Q319" t="inlineStr">
        <is>
          <t>12개월</t>
        </is>
      </c>
      <c r="R319" t="inlineStr">
        <is>
          <t>냉장</t>
        </is>
      </c>
    </row>
    <row r="320">
      <c r="A320" t="inlineStr"/>
      <c r="B320" t="inlineStr"/>
      <c r="C320" t="inlineStr">
        <is>
          <t>[수입산]두절새우
-(일시중단-공급시기미정)</t>
        </is>
      </c>
      <c r="D320" t="inlineStr">
        <is>
          <t>일배</t>
        </is>
      </c>
      <c r="E320" t="n">
        <v>1</v>
      </c>
      <c r="F320" t="inlineStr">
        <is>
          <t>kg</t>
        </is>
      </c>
      <c r="G320" t="inlineStr">
        <is>
          <t>kg</t>
        </is>
      </c>
      <c r="H320" t="e">
        <v>#VALUE!</v>
      </c>
      <c r="I320" t="inlineStr"/>
      <c r="J320" t="inlineStr">
        <is>
          <t>건새우100%</t>
        </is>
      </c>
      <c r="K320" t="inlineStr"/>
      <c r="L320" t="inlineStr"/>
      <c r="M320" t="inlineStr"/>
      <c r="N320" t="inlineStr"/>
      <c r="O320" t="inlineStr">
        <is>
          <t>면세</t>
        </is>
      </c>
      <c r="P320" t="n">
        <v>6</v>
      </c>
      <c r="Q320" t="inlineStr">
        <is>
          <t>12개월</t>
        </is>
      </c>
      <c r="R320" t="inlineStr">
        <is>
          <t>실온</t>
        </is>
      </c>
    </row>
    <row r="321">
      <c r="A321" t="inlineStr"/>
      <c r="B321" t="inlineStr"/>
      <c r="C321" t="inlineStr">
        <is>
          <t>[국내산]둥굴레(볶음)</t>
        </is>
      </c>
      <c r="D321" t="inlineStr">
        <is>
          <t>일배</t>
        </is>
      </c>
      <c r="E321" t="n">
        <v>1</v>
      </c>
      <c r="F321" t="inlineStr">
        <is>
          <t>kg</t>
        </is>
      </c>
      <c r="G321" t="inlineStr">
        <is>
          <t>kg</t>
        </is>
      </c>
      <c r="H321" t="n">
        <v>50000</v>
      </c>
      <c r="I321" t="inlineStr"/>
      <c r="J321" t="inlineStr">
        <is>
          <t>둥굴레100%</t>
        </is>
      </c>
      <c r="K321" t="inlineStr"/>
      <c r="L321" t="inlineStr"/>
      <c r="M321" t="inlineStr"/>
      <c r="N321" t="inlineStr"/>
      <c r="O321" t="inlineStr">
        <is>
          <t>면세</t>
        </is>
      </c>
      <c r="P321" t="n">
        <v>6</v>
      </c>
      <c r="Q321" t="inlineStr">
        <is>
          <t>12개월</t>
        </is>
      </c>
      <c r="R321" t="inlineStr">
        <is>
          <t>실온</t>
        </is>
      </c>
    </row>
    <row r="322">
      <c r="A322" t="inlineStr"/>
      <c r="B322" t="inlineStr"/>
      <c r="C322" t="inlineStr">
        <is>
          <t>[국내산]통들깨가루</t>
        </is>
      </c>
      <c r="D322" t="inlineStr">
        <is>
          <t>일배</t>
        </is>
      </c>
      <c r="E322" t="n">
        <v>1</v>
      </c>
      <c r="F322" t="inlineStr">
        <is>
          <t>kg</t>
        </is>
      </c>
      <c r="G322" t="inlineStr">
        <is>
          <t>kg</t>
        </is>
      </c>
      <c r="H322" t="n">
        <v>60000</v>
      </c>
      <c r="I322" t="inlineStr"/>
      <c r="J322" t="inlineStr">
        <is>
          <t>들깨가루100%</t>
        </is>
      </c>
      <c r="K322" t="inlineStr">
        <is>
          <t>VAT/포함(HACCP제품)</t>
        </is>
      </c>
      <c r="L322" t="inlineStr"/>
      <c r="M322" t="inlineStr"/>
      <c r="N322" t="inlineStr">
        <is>
          <t>haccp</t>
        </is>
      </c>
      <c r="O322" t="inlineStr">
        <is>
          <t>과세</t>
        </is>
      </c>
      <c r="P322" t="n">
        <v>10</v>
      </c>
      <c r="Q322" t="inlineStr">
        <is>
          <t>12개월</t>
        </is>
      </c>
      <c r="R322" t="inlineStr">
        <is>
          <t>냉장</t>
        </is>
      </c>
    </row>
    <row r="323">
      <c r="A323" t="inlineStr"/>
      <c r="B323" t="inlineStr"/>
      <c r="C323" t="inlineStr">
        <is>
          <t>[국내산]거피들깨가루</t>
        </is>
      </c>
      <c r="D323" t="inlineStr">
        <is>
          <t>일배</t>
        </is>
      </c>
      <c r="E323" t="n">
        <v>1</v>
      </c>
      <c r="F323" t="inlineStr">
        <is>
          <t>kg</t>
        </is>
      </c>
      <c r="G323" t="inlineStr">
        <is>
          <t>kg</t>
        </is>
      </c>
      <c r="H323" t="n">
        <v>70000</v>
      </c>
      <c r="I323" t="inlineStr"/>
      <c r="J323" t="inlineStr">
        <is>
          <t>들깨가루100%</t>
        </is>
      </c>
      <c r="K323" t="inlineStr">
        <is>
          <t>VAT/포함(HACCP제품)</t>
        </is>
      </c>
      <c r="L323" t="inlineStr"/>
      <c r="M323" t="inlineStr"/>
      <c r="N323" t="inlineStr">
        <is>
          <t>haccp</t>
        </is>
      </c>
      <c r="O323" t="inlineStr">
        <is>
          <t>과세</t>
        </is>
      </c>
      <c r="P323" t="n">
        <v>10</v>
      </c>
      <c r="Q323" t="inlineStr">
        <is>
          <t>12개월</t>
        </is>
      </c>
      <c r="R323" t="inlineStr">
        <is>
          <t>냉장</t>
        </is>
      </c>
    </row>
    <row r="324">
      <c r="A324" t="inlineStr"/>
      <c r="B324" t="inlineStr"/>
      <c r="C324" t="inlineStr">
        <is>
          <t>[수입산]통들깨가루</t>
        </is>
      </c>
      <c r="D324" t="inlineStr">
        <is>
          <t>일배</t>
        </is>
      </c>
      <c r="E324" t="n">
        <v>1</v>
      </c>
      <c r="F324" t="inlineStr">
        <is>
          <t>kg</t>
        </is>
      </c>
      <c r="G324" t="inlineStr">
        <is>
          <t>kg</t>
        </is>
      </c>
      <c r="H324" t="n">
        <v>40000</v>
      </c>
      <c r="I324" t="inlineStr"/>
      <c r="J324" t="inlineStr">
        <is>
          <t>들깨가루100%</t>
        </is>
      </c>
      <c r="K324" t="inlineStr"/>
      <c r="L324" t="inlineStr"/>
      <c r="M324" t="inlineStr"/>
      <c r="N324" t="inlineStr"/>
      <c r="O324" t="inlineStr">
        <is>
          <t>면세</t>
        </is>
      </c>
      <c r="P324" t="n">
        <v>10</v>
      </c>
      <c r="Q324" t="inlineStr">
        <is>
          <t>12개월</t>
        </is>
      </c>
      <c r="R324" t="inlineStr">
        <is>
          <t>냉장</t>
        </is>
      </c>
    </row>
    <row r="325">
      <c r="A325" t="inlineStr"/>
      <c r="B325" t="inlineStr"/>
      <c r="C325" t="inlineStr">
        <is>
          <t>[수입산]거피들깨가루</t>
        </is>
      </c>
      <c r="D325" t="inlineStr">
        <is>
          <t>일배</t>
        </is>
      </c>
      <c r="E325" t="n">
        <v>1</v>
      </c>
      <c r="F325" t="inlineStr">
        <is>
          <t>kg</t>
        </is>
      </c>
      <c r="G325" t="inlineStr">
        <is>
          <t>kg</t>
        </is>
      </c>
      <c r="H325" t="n">
        <v>50000</v>
      </c>
      <c r="I325" t="inlineStr"/>
      <c r="J325" t="inlineStr">
        <is>
          <t>들깨가루100%</t>
        </is>
      </c>
      <c r="K325" t="inlineStr"/>
      <c r="L325" t="inlineStr"/>
      <c r="M325" t="inlineStr"/>
      <c r="N325" t="inlineStr"/>
      <c r="O325" t="inlineStr">
        <is>
          <t>면세</t>
        </is>
      </c>
      <c r="P325" t="n">
        <v>10</v>
      </c>
      <c r="Q325" t="inlineStr">
        <is>
          <t>12개월</t>
        </is>
      </c>
      <c r="R325" t="inlineStr">
        <is>
          <t>냉장</t>
        </is>
      </c>
    </row>
    <row r="326">
      <c r="A326" t="inlineStr"/>
      <c r="B326" t="inlineStr"/>
      <c r="C326" t="inlineStr">
        <is>
          <t>[국내산]깐알땅콩(볶음)
-(일시중단-공급시기미정)</t>
        </is>
      </c>
      <c r="D326" t="inlineStr">
        <is>
          <t>일배</t>
        </is>
      </c>
      <c r="E326" t="n">
        <v>1</v>
      </c>
      <c r="F326" t="inlineStr">
        <is>
          <t>kg</t>
        </is>
      </c>
      <c r="G326" t="inlineStr">
        <is>
          <t>kg</t>
        </is>
      </c>
      <c r="H326" t="inlineStr"/>
      <c r="I326" t="inlineStr"/>
      <c r="J326" t="inlineStr">
        <is>
          <t>땅콩100%</t>
        </is>
      </c>
      <c r="K326" t="inlineStr">
        <is>
          <t>VAT/포함</t>
        </is>
      </c>
      <c r="L326" t="inlineStr"/>
      <c r="M326" t="inlineStr"/>
      <c r="N326" t="inlineStr"/>
      <c r="O326" t="inlineStr">
        <is>
          <t>과세</t>
        </is>
      </c>
      <c r="P326" t="n">
        <v>12</v>
      </c>
      <c r="Q326" t="inlineStr">
        <is>
          <t>12개월</t>
        </is>
      </c>
      <c r="R326" t="inlineStr">
        <is>
          <t>실온</t>
        </is>
      </c>
    </row>
    <row r="327">
      <c r="A327" t="inlineStr"/>
      <c r="B327" t="inlineStr"/>
      <c r="C327" t="inlineStr">
        <is>
          <t>[국내산]볶음땅콩가루</t>
        </is>
      </c>
      <c r="D327" t="inlineStr">
        <is>
          <t>일배</t>
        </is>
      </c>
      <c r="E327" t="n">
        <v>1</v>
      </c>
      <c r="F327" t="inlineStr">
        <is>
          <t>kg</t>
        </is>
      </c>
      <c r="G327" t="inlineStr">
        <is>
          <t>kg</t>
        </is>
      </c>
      <c r="H327" t="n">
        <v>29000</v>
      </c>
      <c r="I327" t="inlineStr"/>
      <c r="J327" t="inlineStr">
        <is>
          <t>땅콩100%</t>
        </is>
      </c>
      <c r="K327" t="inlineStr">
        <is>
          <t>VAT/포함</t>
        </is>
      </c>
      <c r="L327" t="inlineStr"/>
      <c r="M327" t="inlineStr"/>
      <c r="N327" t="inlineStr"/>
      <c r="O327" t="inlineStr">
        <is>
          <t>과세</t>
        </is>
      </c>
      <c r="P327" t="n">
        <v>12</v>
      </c>
      <c r="Q327" t="inlineStr">
        <is>
          <t>12개월</t>
        </is>
      </c>
      <c r="R327" t="inlineStr">
        <is>
          <t>실온</t>
        </is>
      </c>
    </row>
    <row r="328">
      <c r="A328" t="inlineStr"/>
      <c r="B328" t="inlineStr"/>
      <c r="C328" t="inlineStr">
        <is>
          <t>[국내산]볶음땅콩조각(분태)</t>
        </is>
      </c>
      <c r="D328" t="inlineStr">
        <is>
          <t>일배</t>
        </is>
      </c>
      <c r="E328" t="n">
        <v>1</v>
      </c>
      <c r="F328" t="inlineStr">
        <is>
          <t>kg</t>
        </is>
      </c>
      <c r="G328" t="inlineStr">
        <is>
          <t>kg</t>
        </is>
      </c>
      <c r="H328" t="n">
        <v>29000</v>
      </c>
      <c r="I328" t="inlineStr"/>
      <c r="J328" t="inlineStr">
        <is>
          <t>땅콩100%</t>
        </is>
      </c>
      <c r="K328" t="inlineStr">
        <is>
          <t>VAT/포함</t>
        </is>
      </c>
      <c r="L328" t="inlineStr"/>
      <c r="M328" t="inlineStr"/>
      <c r="N328" t="inlineStr"/>
      <c r="O328" t="inlineStr">
        <is>
          <t>과세</t>
        </is>
      </c>
      <c r="P328" t="n">
        <v>12</v>
      </c>
      <c r="Q328" t="inlineStr">
        <is>
          <t>12개월</t>
        </is>
      </c>
      <c r="R328" t="inlineStr">
        <is>
          <t>실온</t>
        </is>
      </c>
    </row>
    <row r="329">
      <c r="A329" t="inlineStr"/>
      <c r="B329" t="inlineStr"/>
      <c r="C329" t="inlineStr">
        <is>
          <t>[국내산]볶음땅콩반태</t>
        </is>
      </c>
      <c r="D329" t="inlineStr">
        <is>
          <t>일배</t>
        </is>
      </c>
      <c r="E329" t="n">
        <v>1</v>
      </c>
      <c r="F329" t="inlineStr">
        <is>
          <t>kg</t>
        </is>
      </c>
      <c r="G329" t="inlineStr">
        <is>
          <t>kg</t>
        </is>
      </c>
      <c r="H329" t="n">
        <v>62000</v>
      </c>
      <c r="I329" t="inlineStr"/>
      <c r="J329" t="inlineStr">
        <is>
          <t>땅콩100%</t>
        </is>
      </c>
      <c r="K329" t="inlineStr">
        <is>
          <t>VAT/포함</t>
        </is>
      </c>
      <c r="L329" t="inlineStr"/>
      <c r="M329" t="inlineStr"/>
      <c r="N329" t="inlineStr"/>
      <c r="O329" t="inlineStr">
        <is>
          <t>과세</t>
        </is>
      </c>
      <c r="P329" t="n">
        <v>12</v>
      </c>
      <c r="Q329" t="inlineStr">
        <is>
          <t>12개월</t>
        </is>
      </c>
      <c r="R329" t="inlineStr">
        <is>
          <t>실온</t>
        </is>
      </c>
    </row>
    <row r="330">
      <c r="A330" t="inlineStr"/>
      <c r="B330" t="inlineStr"/>
      <c r="C330" t="inlineStr">
        <is>
          <t>[국내산]생땅콩(속피제거)
-(일시중단-공급시기미정)</t>
        </is>
      </c>
      <c r="D330" t="inlineStr">
        <is>
          <t>일배</t>
        </is>
      </c>
      <c r="E330" t="n">
        <v>1</v>
      </c>
      <c r="F330" t="inlineStr">
        <is>
          <t>kg</t>
        </is>
      </c>
      <c r="G330" t="inlineStr">
        <is>
          <t>kg</t>
        </is>
      </c>
      <c r="H330" t="inlineStr"/>
      <c r="I330" t="inlineStr"/>
      <c r="J330" t="inlineStr">
        <is>
          <t>땅콩100%</t>
        </is>
      </c>
      <c r="K330" t="inlineStr">
        <is>
          <t>속피까지 제거된 생땅콩</t>
        </is>
      </c>
      <c r="L330" t="inlineStr"/>
      <c r="M330" t="inlineStr"/>
      <c r="N330" t="inlineStr"/>
      <c r="O330" t="inlineStr">
        <is>
          <t>면세</t>
        </is>
      </c>
      <c r="P330" t="n">
        <v>12</v>
      </c>
      <c r="Q330" t="inlineStr">
        <is>
          <t>12개월</t>
        </is>
      </c>
      <c r="R330" t="inlineStr">
        <is>
          <t>냉장</t>
        </is>
      </c>
    </row>
    <row r="331">
      <c r="A331" t="inlineStr"/>
      <c r="B331" t="inlineStr"/>
      <c r="C331" t="inlineStr">
        <is>
          <t>[수입산]볶음땅콩분태</t>
        </is>
      </c>
      <c r="D331" t="inlineStr">
        <is>
          <t>일배</t>
        </is>
      </c>
      <c r="E331" t="n">
        <v>1</v>
      </c>
      <c r="F331" t="inlineStr">
        <is>
          <t>kg</t>
        </is>
      </c>
      <c r="G331" t="inlineStr">
        <is>
          <t>kg</t>
        </is>
      </c>
      <c r="H331" t="n">
        <v>12000</v>
      </c>
      <c r="I331" t="inlineStr"/>
      <c r="J331" t="inlineStr">
        <is>
          <t>땅콩100%</t>
        </is>
      </c>
      <c r="K331" t="inlineStr"/>
      <c r="L331" t="inlineStr"/>
      <c r="M331" t="inlineStr"/>
      <c r="N331" t="inlineStr"/>
      <c r="O331" t="inlineStr">
        <is>
          <t>면세</t>
        </is>
      </c>
      <c r="P331" t="n">
        <v>12</v>
      </c>
      <c r="Q331" t="inlineStr">
        <is>
          <t>12개월</t>
        </is>
      </c>
      <c r="R331" t="inlineStr">
        <is>
          <t>실온</t>
        </is>
      </c>
    </row>
    <row r="332">
      <c r="A332" t="inlineStr"/>
      <c r="B332" t="inlineStr"/>
      <c r="C332" t="inlineStr">
        <is>
          <t>[수입산]볶음반태땅콩</t>
        </is>
      </c>
      <c r="D332" t="inlineStr">
        <is>
          <t>일배</t>
        </is>
      </c>
      <c r="E332" t="n">
        <v>1</v>
      </c>
      <c r="F332" t="inlineStr">
        <is>
          <t>kg</t>
        </is>
      </c>
      <c r="G332" t="inlineStr">
        <is>
          <t>kg</t>
        </is>
      </c>
      <c r="H332" t="n">
        <v>12000</v>
      </c>
      <c r="I332" t="inlineStr"/>
      <c r="J332" t="inlineStr">
        <is>
          <t>땅콩100%</t>
        </is>
      </c>
      <c r="K332" t="inlineStr"/>
      <c r="L332" t="inlineStr"/>
      <c r="M332" t="inlineStr"/>
      <c r="N332" t="inlineStr"/>
      <c r="O332" t="inlineStr">
        <is>
          <t>면세</t>
        </is>
      </c>
      <c r="P332" t="n">
        <v>12</v>
      </c>
      <c r="Q332" t="inlineStr">
        <is>
          <t>12개월</t>
        </is>
      </c>
      <c r="R332" t="inlineStr">
        <is>
          <t>실온</t>
        </is>
      </c>
    </row>
    <row r="333">
      <c r="A333" t="inlineStr"/>
      <c r="B333" t="inlineStr"/>
      <c r="C333" t="inlineStr">
        <is>
          <t>[국내산]생땅콩</t>
        </is>
      </c>
      <c r="D333" t="inlineStr">
        <is>
          <t>일배</t>
        </is>
      </c>
      <c r="E333" t="n">
        <v>1</v>
      </c>
      <c r="F333" t="inlineStr">
        <is>
          <t>kg</t>
        </is>
      </c>
      <c r="G333" t="inlineStr">
        <is>
          <t>kg</t>
        </is>
      </c>
      <c r="H333" t="n">
        <v>48000</v>
      </c>
      <c r="I333" t="inlineStr"/>
      <c r="J333" t="inlineStr">
        <is>
          <t>땅콩100%</t>
        </is>
      </c>
      <c r="K333" t="inlineStr">
        <is>
          <t>햇땅콩기준</t>
        </is>
      </c>
      <c r="L333" t="inlineStr"/>
      <c r="M333" t="inlineStr"/>
      <c r="N333" t="inlineStr"/>
      <c r="O333" t="inlineStr">
        <is>
          <t>면세</t>
        </is>
      </c>
      <c r="P333" t="n">
        <v>12</v>
      </c>
      <c r="Q333" t="inlineStr">
        <is>
          <t>12개월</t>
        </is>
      </c>
      <c r="R333" t="inlineStr">
        <is>
          <t>냉장</t>
        </is>
      </c>
    </row>
    <row r="334">
      <c r="A334" t="inlineStr"/>
      <c r="B334" t="inlineStr"/>
      <c r="C334" t="inlineStr">
        <is>
          <t>[수입산]생땅콩
-(일시중단-공급시기미정)</t>
        </is>
      </c>
      <c r="D334" t="inlineStr">
        <is>
          <t>일배</t>
        </is>
      </c>
      <c r="E334" t="n">
        <v>1</v>
      </c>
      <c r="F334" t="inlineStr">
        <is>
          <t>kg</t>
        </is>
      </c>
      <c r="G334" t="inlineStr">
        <is>
          <t>kg</t>
        </is>
      </c>
      <c r="H334" t="inlineStr"/>
      <c r="I334" t="inlineStr"/>
      <c r="J334" t="inlineStr">
        <is>
          <t>땅콩100%</t>
        </is>
      </c>
      <c r="K334" t="inlineStr"/>
      <c r="L334" t="inlineStr"/>
      <c r="M334" t="inlineStr"/>
      <c r="N334" t="inlineStr"/>
      <c r="O334" t="inlineStr">
        <is>
          <t>면세</t>
        </is>
      </c>
      <c r="P334" t="n">
        <v>12</v>
      </c>
      <c r="Q334" t="inlineStr">
        <is>
          <t>12개월</t>
        </is>
      </c>
      <c r="R334" t="inlineStr">
        <is>
          <t>냉장</t>
        </is>
      </c>
    </row>
    <row r="335">
      <c r="A335" t="inlineStr"/>
      <c r="B335" t="inlineStr"/>
      <c r="C335" t="inlineStr">
        <is>
          <t>[수입산]연육채(엽채)</t>
        </is>
      </c>
      <c r="D335" t="inlineStr">
        <is>
          <t>일배</t>
        </is>
      </c>
      <c r="E335" t="n">
        <v>1</v>
      </c>
      <c r="F335" t="inlineStr">
        <is>
          <t>kg</t>
        </is>
      </c>
      <c r="G335" t="inlineStr">
        <is>
          <t>kg</t>
        </is>
      </c>
      <c r="H335" t="n">
        <v>48000</v>
      </c>
      <c r="I335" t="inlineStr"/>
      <c r="J335" t="inlineStr">
        <is>
          <t>명태맛포(러시아산92.3%,설탕4.9%,식염(재제염)1.5%,디-솔비톨0.7%복합인산나트륨0.2%,옥수수전분(미국산)0.4%),조미어포((베트남)-쥐돔93.8%,설탕6%,폴리인산나트륨0.2%)70%,옥수수전분(미국산)20%,설탕5%,솔비톨3%,정제염2%)</t>
        </is>
      </c>
      <c r="K335" t="inlineStr"/>
      <c r="L335" t="inlineStr"/>
      <c r="M335" t="inlineStr"/>
      <c r="N335" t="inlineStr"/>
      <c r="O335" t="inlineStr">
        <is>
          <t>면세</t>
        </is>
      </c>
      <c r="P335" t="n">
        <v>10</v>
      </c>
      <c r="Q335" t="inlineStr">
        <is>
          <t>12개월</t>
        </is>
      </c>
      <c r="R335" t="inlineStr">
        <is>
          <t>실온</t>
        </is>
      </c>
    </row>
    <row r="336">
      <c r="A336" t="inlineStr"/>
      <c r="B336" t="inlineStr"/>
      <c r="C336" t="inlineStr">
        <is>
          <t>[수입산]건목이버섯</t>
        </is>
      </c>
      <c r="D336" t="inlineStr">
        <is>
          <t>일배</t>
        </is>
      </c>
      <c r="E336" t="n">
        <v>1</v>
      </c>
      <c r="F336" t="inlineStr">
        <is>
          <t>kg</t>
        </is>
      </c>
      <c r="G336" t="inlineStr">
        <is>
          <t>kg</t>
        </is>
      </c>
      <c r="H336" t="n">
        <v>56000</v>
      </c>
      <c r="I336" t="inlineStr"/>
      <c r="J336" t="inlineStr">
        <is>
          <t>목이버섯100%</t>
        </is>
      </c>
      <c r="K336" t="inlineStr"/>
      <c r="L336" t="inlineStr"/>
      <c r="M336" t="inlineStr"/>
      <c r="N336" t="inlineStr"/>
      <c r="O336" t="inlineStr">
        <is>
          <t>면세</t>
        </is>
      </c>
      <c r="P336" t="n">
        <v>2</v>
      </c>
      <c r="Q336" t="inlineStr">
        <is>
          <t>12개월</t>
        </is>
      </c>
      <c r="R336" t="inlineStr">
        <is>
          <t>실온</t>
        </is>
      </c>
    </row>
    <row r="337">
      <c r="A337" t="inlineStr"/>
      <c r="B337" t="inlineStr"/>
      <c r="C337" t="inlineStr">
        <is>
          <t>[무농약]친환경건목이버섯</t>
        </is>
      </c>
      <c r="D337" t="inlineStr">
        <is>
          <t>일배</t>
        </is>
      </c>
      <c r="E337" t="n">
        <v>1</v>
      </c>
      <c r="F337" t="inlineStr">
        <is>
          <t>kg</t>
        </is>
      </c>
      <c r="G337" t="inlineStr">
        <is>
          <t>kg</t>
        </is>
      </c>
      <c r="H337" t="n">
        <v>190000</v>
      </c>
      <c r="I337" t="inlineStr"/>
      <c r="J337" t="inlineStr">
        <is>
          <t>목이버섯100%</t>
        </is>
      </c>
      <c r="K337" t="inlineStr"/>
      <c r="L337" t="inlineStr"/>
      <c r="M337" t="inlineStr"/>
      <c r="N337" t="inlineStr">
        <is>
          <t>무농약</t>
        </is>
      </c>
      <c r="O337" t="inlineStr">
        <is>
          <t>면세</t>
        </is>
      </c>
      <c r="P337" t="n">
        <v>2</v>
      </c>
      <c r="Q337" t="inlineStr">
        <is>
          <t>12개월</t>
        </is>
      </c>
      <c r="R337" t="inlineStr">
        <is>
          <t>실온</t>
        </is>
      </c>
    </row>
    <row r="338">
      <c r="A338" t="inlineStr"/>
      <c r="B338" t="inlineStr"/>
      <c r="C338" t="inlineStr">
        <is>
          <t>[수입산]건백목이버섯</t>
        </is>
      </c>
      <c r="D338" t="inlineStr">
        <is>
          <t>일배</t>
        </is>
      </c>
      <c r="E338" t="n">
        <v>1</v>
      </c>
      <c r="F338" t="inlineStr">
        <is>
          <t>kg</t>
        </is>
      </c>
      <c r="G338" t="inlineStr">
        <is>
          <t>kg</t>
        </is>
      </c>
      <c r="H338" t="n">
        <v>60000</v>
      </c>
      <c r="I338" t="inlineStr"/>
      <c r="J338" t="inlineStr">
        <is>
          <t>목이버섯100%</t>
        </is>
      </c>
      <c r="K338" t="inlineStr"/>
      <c r="L338" t="inlineStr"/>
      <c r="M338" t="inlineStr"/>
      <c r="N338" t="inlineStr"/>
      <c r="O338" t="inlineStr">
        <is>
          <t>면세</t>
        </is>
      </c>
      <c r="P338" t="n">
        <v>1</v>
      </c>
      <c r="Q338" t="inlineStr">
        <is>
          <t>12개월</t>
        </is>
      </c>
      <c r="R338" t="inlineStr">
        <is>
          <t>실온</t>
        </is>
      </c>
    </row>
    <row r="339">
      <c r="A339" t="inlineStr"/>
      <c r="B339" t="inlineStr"/>
      <c r="C339" t="inlineStr">
        <is>
          <t>[수입산]북어채 단종</t>
        </is>
      </c>
      <c r="D339" t="inlineStr">
        <is>
          <t>일배</t>
        </is>
      </c>
      <c r="E339" t="n">
        <v>1</v>
      </c>
      <c r="F339" t="inlineStr">
        <is>
          <t>kg</t>
        </is>
      </c>
      <c r="G339" t="inlineStr">
        <is>
          <t>kg</t>
        </is>
      </c>
      <c r="H339" t="n">
        <v>72000</v>
      </c>
      <c r="I339" t="inlineStr"/>
      <c r="J339" t="inlineStr">
        <is>
          <t>북어채100%</t>
        </is>
      </c>
      <c r="K339" t="inlineStr"/>
      <c r="L339" t="inlineStr"/>
      <c r="M339" t="inlineStr"/>
      <c r="N339" t="inlineStr"/>
      <c r="O339" t="inlineStr">
        <is>
          <t>면세</t>
        </is>
      </c>
      <c r="P339" t="n">
        <v>3</v>
      </c>
      <c r="Q339" t="inlineStr">
        <is>
          <t>12개월</t>
        </is>
      </c>
      <c r="R339" t="inlineStr">
        <is>
          <t>실온</t>
        </is>
      </c>
    </row>
    <row r="340">
      <c r="A340" t="inlineStr"/>
      <c r="B340" t="inlineStr"/>
      <c r="C340" t="inlineStr">
        <is>
          <t>[국내산]산초가루</t>
        </is>
      </c>
      <c r="D340" t="inlineStr">
        <is>
          <t>일배</t>
        </is>
      </c>
      <c r="E340" t="n">
        <v>1</v>
      </c>
      <c r="F340" t="inlineStr">
        <is>
          <t>kg</t>
        </is>
      </c>
      <c r="G340" t="inlineStr">
        <is>
          <t>kg</t>
        </is>
      </c>
      <c r="H340" t="n">
        <v>400000</v>
      </c>
      <c r="I340" t="inlineStr"/>
      <c r="J340" t="inlineStr">
        <is>
          <t>산초가루100%</t>
        </is>
      </c>
      <c r="K340" t="inlineStr"/>
      <c r="L340" t="inlineStr"/>
      <c r="M340" t="inlineStr"/>
      <c r="N340" t="inlineStr"/>
      <c r="O340" t="inlineStr">
        <is>
          <t>면세</t>
        </is>
      </c>
      <c r="P340" t="n">
        <v>8</v>
      </c>
      <c r="Q340" t="inlineStr">
        <is>
          <t>2개월</t>
        </is>
      </c>
      <c r="R340" t="inlineStr">
        <is>
          <t>냉장</t>
        </is>
      </c>
    </row>
    <row r="341">
      <c r="A341" t="inlineStr"/>
      <c r="B341" t="inlineStr"/>
      <c r="C341" t="inlineStr">
        <is>
          <t>[국내산]세척수삼(3년근)</t>
        </is>
      </c>
      <c r="D341" t="inlineStr">
        <is>
          <t>일배</t>
        </is>
      </c>
      <c r="E341" t="n">
        <v>1</v>
      </c>
      <c r="F341" t="inlineStr">
        <is>
          <t>kg</t>
        </is>
      </c>
      <c r="G341" t="inlineStr">
        <is>
          <t>kg</t>
        </is>
      </c>
      <c r="H341" t="n">
        <v>104000</v>
      </c>
      <c r="I341" t="inlineStr"/>
      <c r="J341" t="inlineStr">
        <is>
          <t>수삼100%</t>
        </is>
      </c>
      <c r="K341" t="inlineStr">
        <is>
          <t>햇삼</t>
        </is>
      </c>
      <c r="L341" t="inlineStr"/>
      <c r="M341" t="inlineStr"/>
      <c r="N341" t="inlineStr"/>
      <c r="O341" t="inlineStr">
        <is>
          <t>면세</t>
        </is>
      </c>
      <c r="P341" t="n">
        <v>6</v>
      </c>
      <c r="Q341" t="inlineStr">
        <is>
          <t>2개월</t>
        </is>
      </c>
      <c r="R341" t="inlineStr">
        <is>
          <t>냉장</t>
        </is>
      </c>
    </row>
    <row r="342">
      <c r="A342" t="inlineStr"/>
      <c r="B342" t="inlineStr"/>
      <c r="C342" t="inlineStr">
        <is>
          <t>[국내산]수삼(3년근)</t>
        </is>
      </c>
      <c r="D342" t="inlineStr">
        <is>
          <t>일배</t>
        </is>
      </c>
      <c r="E342" t="n">
        <v>1</v>
      </c>
      <c r="F342" t="inlineStr">
        <is>
          <t>kg</t>
        </is>
      </c>
      <c r="G342" t="inlineStr">
        <is>
          <t>kg</t>
        </is>
      </c>
      <c r="H342" t="n">
        <v>92000</v>
      </c>
      <c r="I342" t="inlineStr"/>
      <c r="J342" t="inlineStr">
        <is>
          <t>수삼100%</t>
        </is>
      </c>
      <c r="K342" t="inlineStr">
        <is>
          <t>햇삼</t>
        </is>
      </c>
      <c r="L342" t="inlineStr"/>
      <c r="M342" t="inlineStr"/>
      <c r="N342" t="inlineStr"/>
      <c r="O342" t="inlineStr">
        <is>
          <t>면세</t>
        </is>
      </c>
      <c r="P342" t="n">
        <v>6</v>
      </c>
      <c r="Q342" t="inlineStr">
        <is>
          <t>2개월</t>
        </is>
      </c>
      <c r="R342" t="inlineStr">
        <is>
          <t>냉장</t>
        </is>
      </c>
    </row>
    <row r="343">
      <c r="A343" t="inlineStr"/>
      <c r="B343" t="inlineStr"/>
      <c r="C343" t="inlineStr">
        <is>
          <t>[국내산]수삼(4년근)</t>
        </is>
      </c>
      <c r="D343" t="inlineStr">
        <is>
          <t>일배</t>
        </is>
      </c>
      <c r="E343" t="n">
        <v>1</v>
      </c>
      <c r="F343" t="inlineStr">
        <is>
          <t>kg</t>
        </is>
      </c>
      <c r="G343" t="inlineStr">
        <is>
          <t>kg</t>
        </is>
      </c>
      <c r="H343" t="n">
        <v>106000</v>
      </c>
      <c r="I343" t="inlineStr"/>
      <c r="J343" t="inlineStr">
        <is>
          <t>수삼100%</t>
        </is>
      </c>
      <c r="K343" t="inlineStr">
        <is>
          <t>햇삼</t>
        </is>
      </c>
      <c r="L343" t="inlineStr"/>
      <c r="M343" t="inlineStr"/>
      <c r="N343" t="inlineStr"/>
      <c r="O343" t="inlineStr">
        <is>
          <t>면세</t>
        </is>
      </c>
      <c r="P343" t="n">
        <v>6</v>
      </c>
      <c r="Q343" t="inlineStr">
        <is>
          <t>2개월</t>
        </is>
      </c>
      <c r="R343" t="inlineStr">
        <is>
          <t>냉장</t>
        </is>
      </c>
    </row>
    <row r="344">
      <c r="A344" t="inlineStr"/>
      <c r="B344" t="inlineStr"/>
      <c r="C344" t="inlineStr">
        <is>
          <t>[국내산]세척수삼(4년근)</t>
        </is>
      </c>
      <c r="D344" t="inlineStr">
        <is>
          <t>일배</t>
        </is>
      </c>
      <c r="E344" t="n">
        <v>1</v>
      </c>
      <c r="F344" t="inlineStr">
        <is>
          <t>kg</t>
        </is>
      </c>
      <c r="G344" t="inlineStr">
        <is>
          <t>kg</t>
        </is>
      </c>
      <c r="H344" t="n">
        <v>116000</v>
      </c>
      <c r="I344" t="inlineStr"/>
      <c r="J344" t="inlineStr">
        <is>
          <t>수삼100%</t>
        </is>
      </c>
      <c r="K344" t="inlineStr">
        <is>
          <t>햇삼</t>
        </is>
      </c>
      <c r="L344" t="inlineStr"/>
      <c r="M344" t="inlineStr"/>
      <c r="N344" t="inlineStr"/>
      <c r="O344" t="inlineStr">
        <is>
          <t>면세</t>
        </is>
      </c>
      <c r="P344" t="n">
        <v>6</v>
      </c>
      <c r="Q344" t="inlineStr">
        <is>
          <t>2개월</t>
        </is>
      </c>
      <c r="R344" t="inlineStr">
        <is>
          <t>냉장</t>
        </is>
      </c>
    </row>
    <row r="345">
      <c r="A345" t="inlineStr"/>
      <c r="B345" t="inlineStr"/>
      <c r="C345" t="inlineStr">
        <is>
          <t>[국내산]수삼(5년근)</t>
        </is>
      </c>
      <c r="D345" t="inlineStr">
        <is>
          <t>일배</t>
        </is>
      </c>
      <c r="E345" t="n">
        <v>1</v>
      </c>
      <c r="F345" t="inlineStr">
        <is>
          <t>kg</t>
        </is>
      </c>
      <c r="G345" t="inlineStr">
        <is>
          <t>kg</t>
        </is>
      </c>
      <c r="H345" t="n">
        <v>122000</v>
      </c>
      <c r="I345" t="inlineStr"/>
      <c r="J345" t="inlineStr">
        <is>
          <t>수삼100%</t>
        </is>
      </c>
      <c r="K345" t="inlineStr">
        <is>
          <t>햇삼</t>
        </is>
      </c>
      <c r="L345" t="inlineStr"/>
      <c r="M345" t="inlineStr"/>
      <c r="N345" t="inlineStr"/>
      <c r="O345" t="inlineStr">
        <is>
          <t>면세</t>
        </is>
      </c>
      <c r="P345" t="n">
        <v>6</v>
      </c>
      <c r="Q345" t="inlineStr">
        <is>
          <t>2개월</t>
        </is>
      </c>
      <c r="R345" t="inlineStr">
        <is>
          <t>냉장</t>
        </is>
      </c>
    </row>
    <row r="346">
      <c r="A346" t="inlineStr"/>
      <c r="B346" t="inlineStr"/>
      <c r="C346" t="inlineStr">
        <is>
          <t>[국내산]세척수삼(5년근)</t>
        </is>
      </c>
      <c r="D346" t="inlineStr">
        <is>
          <t>일배</t>
        </is>
      </c>
      <c r="E346" t="n">
        <v>1</v>
      </c>
      <c r="F346" t="inlineStr">
        <is>
          <t>kg</t>
        </is>
      </c>
      <c r="G346" t="inlineStr">
        <is>
          <t>kg</t>
        </is>
      </c>
      <c r="H346" t="n">
        <v>132000</v>
      </c>
      <c r="I346" t="inlineStr"/>
      <c r="J346" t="inlineStr">
        <is>
          <t>수삼100%</t>
        </is>
      </c>
      <c r="K346" t="inlineStr">
        <is>
          <t>햇삼</t>
        </is>
      </c>
      <c r="L346" t="inlineStr"/>
      <c r="M346" t="inlineStr"/>
      <c r="N346" t="inlineStr"/>
      <c r="O346" t="inlineStr">
        <is>
          <t>면세</t>
        </is>
      </c>
      <c r="P346" t="n">
        <v>6</v>
      </c>
      <c r="Q346" t="inlineStr">
        <is>
          <t>2개월</t>
        </is>
      </c>
      <c r="R346" t="inlineStr">
        <is>
          <t>냉장</t>
        </is>
      </c>
    </row>
    <row r="347">
      <c r="A347" t="inlineStr"/>
      <c r="B347" t="inlineStr"/>
      <c r="C347" t="inlineStr">
        <is>
          <t>[국내산]수삼채(탕용)</t>
        </is>
      </c>
      <c r="D347" t="inlineStr">
        <is>
          <t>일배</t>
        </is>
      </c>
      <c r="E347" t="n">
        <v>1</v>
      </c>
      <c r="F347" t="inlineStr">
        <is>
          <t>kg</t>
        </is>
      </c>
      <c r="G347" t="inlineStr">
        <is>
          <t>kg</t>
        </is>
      </c>
      <c r="H347" t="n">
        <v>110000</v>
      </c>
      <c r="I347" t="inlineStr"/>
      <c r="J347" t="inlineStr">
        <is>
          <t>수삼100%</t>
        </is>
      </c>
      <c r="K347" t="inlineStr">
        <is>
          <t>잘게채쳐진제품으로 탕용에적합</t>
        </is>
      </c>
      <c r="L347" t="inlineStr"/>
      <c r="M347" t="inlineStr"/>
      <c r="N347" t="inlineStr"/>
      <c r="O347" t="inlineStr">
        <is>
          <t>면세</t>
        </is>
      </c>
      <c r="P347" t="n">
        <v>10</v>
      </c>
      <c r="Q347" t="inlineStr">
        <is>
          <t>12개월</t>
        </is>
      </c>
      <c r="R347" t="inlineStr">
        <is>
          <t>실온</t>
        </is>
      </c>
    </row>
    <row r="348">
      <c r="A348" t="inlineStr"/>
      <c r="B348" t="inlineStr"/>
      <c r="C348" t="inlineStr">
        <is>
          <t>[수입산]생아몬드</t>
        </is>
      </c>
      <c r="D348" t="inlineStr">
        <is>
          <t>일배</t>
        </is>
      </c>
      <c r="E348" t="n">
        <v>1</v>
      </c>
      <c r="F348" t="inlineStr">
        <is>
          <t>kg</t>
        </is>
      </c>
      <c r="G348" t="inlineStr">
        <is>
          <t>kg</t>
        </is>
      </c>
      <c r="H348" t="n">
        <v>22000</v>
      </c>
      <c r="I348" t="inlineStr"/>
      <c r="J348" t="inlineStr">
        <is>
          <t>아몬드100%</t>
        </is>
      </c>
      <c r="K348" t="inlineStr"/>
      <c r="L348" t="inlineStr"/>
      <c r="M348" t="inlineStr"/>
      <c r="N348" t="inlineStr"/>
      <c r="O348" t="inlineStr">
        <is>
          <t>면세</t>
        </is>
      </c>
      <c r="P348" t="n">
        <v>12</v>
      </c>
      <c r="Q348" t="inlineStr">
        <is>
          <t>12개월</t>
        </is>
      </c>
      <c r="R348" t="inlineStr">
        <is>
          <t>실온</t>
        </is>
      </c>
    </row>
    <row r="349">
      <c r="A349" t="inlineStr"/>
      <c r="B349" t="inlineStr"/>
      <c r="C349" t="inlineStr">
        <is>
          <t>[수입산]볶음아몬드</t>
        </is>
      </c>
      <c r="D349" t="inlineStr">
        <is>
          <t>일배</t>
        </is>
      </c>
      <c r="E349" t="n">
        <v>1</v>
      </c>
      <c r="F349" t="inlineStr">
        <is>
          <t>kg</t>
        </is>
      </c>
      <c r="G349" t="inlineStr">
        <is>
          <t>kg</t>
        </is>
      </c>
      <c r="H349" t="n">
        <v>30000</v>
      </c>
      <c r="I349" t="inlineStr"/>
      <c r="J349" t="inlineStr">
        <is>
          <t>아몬드100%</t>
        </is>
      </c>
      <c r="K349" t="inlineStr">
        <is>
          <t>VAT/포함</t>
        </is>
      </c>
      <c r="L349" t="inlineStr"/>
      <c r="M349" t="inlineStr"/>
      <c r="N349" t="inlineStr"/>
      <c r="O349" t="inlineStr">
        <is>
          <t>과세</t>
        </is>
      </c>
      <c r="P349" t="n">
        <v>12</v>
      </c>
      <c r="Q349" t="inlineStr">
        <is>
          <t>12개월</t>
        </is>
      </c>
      <c r="R349" t="inlineStr">
        <is>
          <t>실온</t>
        </is>
      </c>
    </row>
    <row r="350">
      <c r="A350" t="inlineStr"/>
      <c r="B350" t="inlineStr"/>
      <c r="C350" t="inlineStr">
        <is>
          <t>[수입산]가염아몬드</t>
        </is>
      </c>
      <c r="D350" t="inlineStr">
        <is>
          <t>일배</t>
        </is>
      </c>
      <c r="E350" t="n">
        <v>1</v>
      </c>
      <c r="F350" t="inlineStr">
        <is>
          <t>kg</t>
        </is>
      </c>
      <c r="G350" t="inlineStr">
        <is>
          <t>kg</t>
        </is>
      </c>
      <c r="H350" t="n">
        <v>30000</v>
      </c>
      <c r="I350" t="inlineStr"/>
      <c r="J350" t="inlineStr">
        <is>
          <t>아몬드99% 카놀라유0.75% 정제소금0.25%</t>
        </is>
      </c>
      <c r="K350" t="inlineStr">
        <is>
          <t>VAT/포함</t>
        </is>
      </c>
      <c r="L350" t="inlineStr"/>
      <c r="M350" t="inlineStr"/>
      <c r="N350" t="inlineStr"/>
      <c r="O350" t="inlineStr">
        <is>
          <t>과세</t>
        </is>
      </c>
      <c r="P350" t="n">
        <v>12</v>
      </c>
      <c r="Q350" t="inlineStr">
        <is>
          <t>12개월</t>
        </is>
      </c>
      <c r="R350" t="inlineStr">
        <is>
          <t>실온</t>
        </is>
      </c>
    </row>
    <row r="351">
      <c r="A351" t="inlineStr"/>
      <c r="B351" t="inlineStr"/>
      <c r="C351" t="inlineStr">
        <is>
          <t>[수입산]아몬드슬라이스</t>
        </is>
      </c>
      <c r="D351" t="inlineStr">
        <is>
          <t>일배</t>
        </is>
      </c>
      <c r="E351" t="n">
        <v>1</v>
      </c>
      <c r="F351" t="inlineStr">
        <is>
          <t>kg</t>
        </is>
      </c>
      <c r="G351" t="inlineStr">
        <is>
          <t>kg</t>
        </is>
      </c>
      <c r="H351" t="n">
        <v>26000</v>
      </c>
      <c r="I351" t="inlineStr"/>
      <c r="J351" t="inlineStr">
        <is>
          <t>아몬드100%</t>
        </is>
      </c>
      <c r="K351" t="inlineStr"/>
      <c r="L351" t="inlineStr"/>
      <c r="M351" t="inlineStr"/>
      <c r="N351" t="inlineStr"/>
      <c r="O351" t="inlineStr">
        <is>
          <t>면세</t>
        </is>
      </c>
      <c r="P351" t="n">
        <v>10</v>
      </c>
      <c r="Q351" t="inlineStr">
        <is>
          <t>12개월</t>
        </is>
      </c>
      <c r="R351" t="inlineStr">
        <is>
          <t>실온</t>
        </is>
      </c>
    </row>
    <row r="352">
      <c r="A352" t="inlineStr"/>
      <c r="B352" t="inlineStr"/>
      <c r="C352" t="inlineStr">
        <is>
          <t>[국내산]양장피</t>
        </is>
      </c>
      <c r="D352" t="inlineStr">
        <is>
          <t>일배</t>
        </is>
      </c>
      <c r="E352" t="n">
        <v>1</v>
      </c>
      <c r="F352" t="inlineStr">
        <is>
          <t>kg</t>
        </is>
      </c>
      <c r="G352" t="inlineStr">
        <is>
          <t>500g</t>
        </is>
      </c>
      <c r="H352" t="n">
        <v>60000</v>
      </c>
      <c r="I352" t="inlineStr"/>
      <c r="J352" t="inlineStr">
        <is>
          <t>고구마전분99.2%,식염0.8%</t>
        </is>
      </c>
      <c r="K352" t="inlineStr">
        <is>
          <t>포장단위:500g</t>
        </is>
      </c>
      <c r="L352" t="inlineStr"/>
      <c r="M352" t="inlineStr"/>
      <c r="N352" t="inlineStr"/>
      <c r="O352" t="inlineStr">
        <is>
          <t>면세</t>
        </is>
      </c>
      <c r="P352" t="n">
        <v>3</v>
      </c>
      <c r="Q352" t="inlineStr">
        <is>
          <t>24개월</t>
        </is>
      </c>
      <c r="R352" t="inlineStr">
        <is>
          <t>실온</t>
        </is>
      </c>
    </row>
    <row r="353">
      <c r="A353" t="inlineStr"/>
      <c r="B353" t="inlineStr"/>
      <c r="C353" t="inlineStr">
        <is>
          <t>[국내산]엄나무(가시)</t>
        </is>
      </c>
      <c r="D353" t="inlineStr">
        <is>
          <t>일배</t>
        </is>
      </c>
      <c r="E353" t="n">
        <v>1</v>
      </c>
      <c r="F353" t="inlineStr">
        <is>
          <t>kg</t>
        </is>
      </c>
      <c r="G353" t="inlineStr">
        <is>
          <t>kg</t>
        </is>
      </c>
      <c r="H353" t="n">
        <v>13400</v>
      </c>
      <c r="I353" t="inlineStr"/>
      <c r="J353" t="inlineStr">
        <is>
          <t>엄나무100%</t>
        </is>
      </c>
      <c r="K353" t="inlineStr"/>
      <c r="L353" t="inlineStr"/>
      <c r="M353" t="inlineStr"/>
      <c r="N353" t="inlineStr"/>
      <c r="O353" t="inlineStr">
        <is>
          <t>면세</t>
        </is>
      </c>
      <c r="P353" t="n">
        <v>2</v>
      </c>
      <c r="Q353" t="inlineStr">
        <is>
          <t>12개월</t>
        </is>
      </c>
      <c r="R353" t="inlineStr">
        <is>
          <t>실온</t>
        </is>
      </c>
    </row>
    <row r="354">
      <c r="A354" t="inlineStr"/>
      <c r="B354" t="inlineStr"/>
      <c r="C354" t="inlineStr">
        <is>
          <t>[국내산]오미자</t>
        </is>
      </c>
      <c r="D354" t="inlineStr">
        <is>
          <t>일배</t>
        </is>
      </c>
      <c r="E354" t="n">
        <v>1</v>
      </c>
      <c r="F354" t="inlineStr">
        <is>
          <t>kg</t>
        </is>
      </c>
      <c r="G354" t="inlineStr">
        <is>
          <t>kg</t>
        </is>
      </c>
      <c r="H354" t="n">
        <v>130000</v>
      </c>
      <c r="I354" t="inlineStr"/>
      <c r="J354" t="inlineStr">
        <is>
          <t>오미자100%</t>
        </is>
      </c>
      <c r="K354" t="inlineStr"/>
      <c r="L354" t="inlineStr"/>
      <c r="M354" t="inlineStr"/>
      <c r="N354" t="inlineStr"/>
      <c r="O354" t="inlineStr">
        <is>
          <t>면세</t>
        </is>
      </c>
      <c r="P354" t="n">
        <v>8</v>
      </c>
      <c r="Q354" t="inlineStr">
        <is>
          <t>12개월</t>
        </is>
      </c>
      <c r="R354" t="inlineStr">
        <is>
          <t>실온</t>
        </is>
      </c>
    </row>
    <row r="355">
      <c r="A355" t="inlineStr"/>
      <c r="B355" t="inlineStr"/>
      <c r="C355" t="inlineStr">
        <is>
          <t>[수입산]오미자</t>
        </is>
      </c>
      <c r="D355" t="inlineStr">
        <is>
          <t>일배</t>
        </is>
      </c>
      <c r="E355" t="n">
        <v>1</v>
      </c>
      <c r="F355" t="inlineStr">
        <is>
          <t>kg</t>
        </is>
      </c>
      <c r="G355" t="inlineStr">
        <is>
          <t>kg</t>
        </is>
      </c>
      <c r="H355" t="n">
        <v>60000</v>
      </c>
      <c r="I355" t="inlineStr"/>
      <c r="J355" t="inlineStr">
        <is>
          <t>오미자100%</t>
        </is>
      </c>
      <c r="K355" t="inlineStr"/>
      <c r="L355" t="inlineStr"/>
      <c r="M355" t="inlineStr"/>
      <c r="N355" t="inlineStr"/>
      <c r="O355" t="inlineStr">
        <is>
          <t>면세</t>
        </is>
      </c>
      <c r="P355" t="n">
        <v>8</v>
      </c>
      <c r="Q355" t="inlineStr">
        <is>
          <t>12개월</t>
        </is>
      </c>
      <c r="R355" t="inlineStr">
        <is>
          <t>실온</t>
        </is>
      </c>
    </row>
    <row r="356">
      <c r="A356" t="inlineStr"/>
      <c r="B356" t="inlineStr"/>
      <c r="C356" t="inlineStr">
        <is>
          <t>[수입산]월계수잎</t>
        </is>
      </c>
      <c r="D356" t="inlineStr">
        <is>
          <t>일배</t>
        </is>
      </c>
      <c r="E356" t="n">
        <v>1</v>
      </c>
      <c r="F356" t="inlineStr">
        <is>
          <t>kg</t>
        </is>
      </c>
      <c r="G356" t="inlineStr">
        <is>
          <t>kg</t>
        </is>
      </c>
      <c r="H356" t="n">
        <v>50000</v>
      </c>
      <c r="I356" t="inlineStr"/>
      <c r="J356" t="inlineStr">
        <is>
          <t>월계수잎100%</t>
        </is>
      </c>
      <c r="K356" t="inlineStr"/>
      <c r="L356" t="inlineStr"/>
      <c r="M356" t="inlineStr"/>
      <c r="N356" t="inlineStr"/>
      <c r="O356" t="inlineStr">
        <is>
          <t>면세</t>
        </is>
      </c>
      <c r="P356" t="n">
        <v>2</v>
      </c>
      <c r="Q356" t="inlineStr">
        <is>
          <t>12개월</t>
        </is>
      </c>
      <c r="R356" t="inlineStr">
        <is>
          <t>냉장</t>
        </is>
      </c>
    </row>
    <row r="357">
      <c r="A357" t="inlineStr"/>
      <c r="B357" t="inlineStr"/>
      <c r="C357" t="inlineStr">
        <is>
          <t>[수입산]잣
-(일시중단-공급시기미정)</t>
        </is>
      </c>
      <c r="D357" t="inlineStr">
        <is>
          <t>일배</t>
        </is>
      </c>
      <c r="E357" t="n">
        <v>1</v>
      </c>
      <c r="F357" t="inlineStr">
        <is>
          <t>kg</t>
        </is>
      </c>
      <c r="G357" t="inlineStr">
        <is>
          <t>kg</t>
        </is>
      </c>
      <c r="H357" t="inlineStr"/>
      <c r="I357" t="inlineStr"/>
      <c r="J357" t="inlineStr">
        <is>
          <t>잣100%</t>
        </is>
      </c>
      <c r="K357" t="inlineStr"/>
      <c r="L357" t="inlineStr"/>
      <c r="M357" t="inlineStr">
        <is>
          <t>⑲</t>
        </is>
      </c>
      <c r="N357" t="inlineStr"/>
      <c r="O357" t="inlineStr">
        <is>
          <t>면세</t>
        </is>
      </c>
      <c r="P357" t="n">
        <v>12</v>
      </c>
      <c r="Q357" t="inlineStr">
        <is>
          <t>12개월</t>
        </is>
      </c>
      <c r="R357" t="inlineStr">
        <is>
          <t>냉장</t>
        </is>
      </c>
    </row>
    <row r="358">
      <c r="A358" t="inlineStr"/>
      <c r="B358" t="inlineStr"/>
      <c r="C358" t="inlineStr">
        <is>
          <t>[유기농]잣</t>
        </is>
      </c>
      <c r="D358" t="inlineStr">
        <is>
          <t>일배</t>
        </is>
      </c>
      <c r="E358" t="n">
        <v>1</v>
      </c>
      <c r="F358" t="inlineStr">
        <is>
          <t>kg</t>
        </is>
      </c>
      <c r="G358" t="inlineStr">
        <is>
          <t>kg</t>
        </is>
      </c>
      <c r="H358" t="n">
        <v>340000</v>
      </c>
      <c r="I358" t="inlineStr"/>
      <c r="J358" t="inlineStr">
        <is>
          <t>잣100%</t>
        </is>
      </c>
      <c r="K358" t="inlineStr">
        <is>
          <t>유기농</t>
        </is>
      </c>
      <c r="L358" t="inlineStr"/>
      <c r="M358" t="inlineStr">
        <is>
          <t>⑲</t>
        </is>
      </c>
      <c r="N358" t="inlineStr">
        <is>
          <t>유기농</t>
        </is>
      </c>
      <c r="O358" t="inlineStr">
        <is>
          <t>면세</t>
        </is>
      </c>
      <c r="P358" t="n">
        <v>12</v>
      </c>
      <c r="Q358" t="inlineStr">
        <is>
          <t>12개월</t>
        </is>
      </c>
      <c r="R358" t="inlineStr">
        <is>
          <t>냉장</t>
        </is>
      </c>
    </row>
    <row r="359">
      <c r="A359" t="inlineStr"/>
      <c r="B359" t="inlineStr"/>
      <c r="C359" t="inlineStr">
        <is>
          <t>[국내산]잣</t>
        </is>
      </c>
      <c r="D359" t="inlineStr">
        <is>
          <t>일배</t>
        </is>
      </c>
      <c r="E359" t="n">
        <v>1</v>
      </c>
      <c r="F359" t="inlineStr">
        <is>
          <t>kg</t>
        </is>
      </c>
      <c r="G359" t="inlineStr">
        <is>
          <t>kg</t>
        </is>
      </c>
      <c r="H359" t="n">
        <v>300000</v>
      </c>
      <c r="I359" t="inlineStr"/>
      <c r="J359" t="inlineStr">
        <is>
          <t>잣100%</t>
        </is>
      </c>
      <c r="K359" t="inlineStr">
        <is>
          <t>햇잣기준</t>
        </is>
      </c>
      <c r="L359" t="inlineStr"/>
      <c r="M359" t="inlineStr">
        <is>
          <t>⑲</t>
        </is>
      </c>
      <c r="N359" t="inlineStr"/>
      <c r="O359" t="inlineStr">
        <is>
          <t>면세</t>
        </is>
      </c>
      <c r="P359" t="n">
        <v>12</v>
      </c>
      <c r="Q359" t="inlineStr">
        <is>
          <t>12개월</t>
        </is>
      </c>
      <c r="R359" t="inlineStr">
        <is>
          <t>냉장</t>
        </is>
      </c>
    </row>
    <row r="360">
      <c r="A360" t="inlineStr"/>
      <c r="B360" t="inlineStr"/>
      <c r="C360" t="inlineStr">
        <is>
          <t>[국내산]잣가루</t>
        </is>
      </c>
      <c r="D360" t="inlineStr">
        <is>
          <t>일배</t>
        </is>
      </c>
      <c r="E360" t="n">
        <v>1</v>
      </c>
      <c r="F360" t="inlineStr">
        <is>
          <t>kg</t>
        </is>
      </c>
      <c r="G360" t="inlineStr">
        <is>
          <t>kg</t>
        </is>
      </c>
      <c r="H360" t="n">
        <v>320000</v>
      </c>
      <c r="I360" t="inlineStr"/>
      <c r="J360" t="inlineStr">
        <is>
          <t>잣가루100%</t>
        </is>
      </c>
      <c r="K360" t="inlineStr">
        <is>
          <t>햇잣기준</t>
        </is>
      </c>
      <c r="L360" t="inlineStr"/>
      <c r="M360" t="inlineStr">
        <is>
          <t>⑲</t>
        </is>
      </c>
      <c r="N360" t="inlineStr"/>
      <c r="O360" t="inlineStr">
        <is>
          <t>면세</t>
        </is>
      </c>
      <c r="P360" t="n">
        <v>10</v>
      </c>
      <c r="Q360" t="inlineStr">
        <is>
          <t>12개월</t>
        </is>
      </c>
      <c r="R360" t="inlineStr">
        <is>
          <t>실온</t>
        </is>
      </c>
    </row>
    <row r="361">
      <c r="A361" t="inlineStr"/>
      <c r="B361" t="inlineStr"/>
      <c r="C361" t="inlineStr">
        <is>
          <t>[수입산]정향</t>
        </is>
      </c>
      <c r="D361" t="inlineStr">
        <is>
          <t>일배</t>
        </is>
      </c>
      <c r="E361" t="n">
        <v>1</v>
      </c>
      <c r="F361" t="inlineStr">
        <is>
          <t>kg</t>
        </is>
      </c>
      <c r="G361" t="inlineStr">
        <is>
          <t>kg</t>
        </is>
      </c>
      <c r="H361" t="n">
        <v>64000</v>
      </c>
      <c r="I361" t="inlineStr"/>
      <c r="J361" t="inlineStr">
        <is>
          <t>정향100%</t>
        </is>
      </c>
      <c r="K361" t="inlineStr"/>
      <c r="L361" t="inlineStr"/>
      <c r="M361" t="inlineStr"/>
      <c r="N361" t="inlineStr"/>
      <c r="O361" t="inlineStr">
        <is>
          <t>면세</t>
        </is>
      </c>
      <c r="P361" t="n">
        <v>10</v>
      </c>
      <c r="Q361" t="inlineStr">
        <is>
          <t>12개월</t>
        </is>
      </c>
      <c r="R361" t="inlineStr">
        <is>
          <t>실온</t>
        </is>
      </c>
    </row>
    <row r="362">
      <c r="A362" t="inlineStr"/>
      <c r="B362" t="inlineStr"/>
      <c r="C362" t="inlineStr">
        <is>
          <t>[수입산]정향가루</t>
        </is>
      </c>
      <c r="D362" t="inlineStr">
        <is>
          <t>일배</t>
        </is>
      </c>
      <c r="E362" t="n">
        <v>1</v>
      </c>
      <c r="F362" t="inlineStr">
        <is>
          <t>kg</t>
        </is>
      </c>
      <c r="G362" t="inlineStr">
        <is>
          <t>kg</t>
        </is>
      </c>
      <c r="H362" t="n">
        <v>74000</v>
      </c>
      <c r="I362" t="inlineStr"/>
      <c r="J362" t="inlineStr">
        <is>
          <t>정향가루100%</t>
        </is>
      </c>
      <c r="K362" t="inlineStr"/>
      <c r="L362" t="inlineStr"/>
      <c r="M362" t="inlineStr"/>
      <c r="N362" t="inlineStr"/>
      <c r="O362" t="inlineStr">
        <is>
          <t>면세</t>
        </is>
      </c>
      <c r="P362" t="n">
        <v>10</v>
      </c>
      <c r="Q362" t="inlineStr">
        <is>
          <t>12개월</t>
        </is>
      </c>
      <c r="R362" t="inlineStr">
        <is>
          <t>실온</t>
        </is>
      </c>
    </row>
    <row r="363">
      <c r="A363" t="inlineStr"/>
      <c r="B363" t="inlineStr"/>
      <c r="C363" t="inlineStr">
        <is>
          <t>[국내산]조미김가루</t>
        </is>
      </c>
      <c r="D363" t="inlineStr">
        <is>
          <t>일배</t>
        </is>
      </c>
      <c r="E363" t="n">
        <v>1</v>
      </c>
      <c r="F363" t="inlineStr">
        <is>
          <t>kg</t>
        </is>
      </c>
      <c r="G363" t="inlineStr">
        <is>
          <t>kg</t>
        </is>
      </c>
      <c r="H363" t="n">
        <v>44000</v>
      </c>
      <c r="I363" t="inlineStr"/>
      <c r="J363" t="inlineStr">
        <is>
          <t>김80%옥수수기름(수입)15%맛소금2%,참기름(수입)3%</t>
        </is>
      </c>
      <c r="K363" t="inlineStr"/>
      <c r="L363" t="inlineStr"/>
      <c r="M363" t="inlineStr"/>
      <c r="N363" t="inlineStr"/>
      <c r="O363" t="inlineStr">
        <is>
          <t>면세</t>
        </is>
      </c>
      <c r="P363" t="n">
        <v>2</v>
      </c>
      <c r="Q363" t="inlineStr">
        <is>
          <t>12개월</t>
        </is>
      </c>
      <c r="R363" t="inlineStr">
        <is>
          <t>냉장</t>
        </is>
      </c>
    </row>
    <row r="364">
      <c r="A364" t="inlineStr"/>
      <c r="B364" t="inlineStr"/>
      <c r="C364" t="inlineStr">
        <is>
          <t>[수입산]진미오징어채</t>
        </is>
      </c>
      <c r="D364" t="inlineStr">
        <is>
          <t>일배</t>
        </is>
      </c>
      <c r="E364" t="n">
        <v>1</v>
      </c>
      <c r="F364" t="inlineStr">
        <is>
          <t>kg</t>
        </is>
      </c>
      <c r="G364" t="inlineStr">
        <is>
          <t>kg</t>
        </is>
      </c>
      <c r="H364" t="n">
        <v>50000</v>
      </c>
      <c r="I364" t="inlineStr"/>
      <c r="J364" t="inlineStr">
        <is>
          <t>오징어89.5%,D솔비톨0.5%포도당0.7%설탕5.5%솔빈산칼륨0.05%인산염0.2%정제염2.5%구연산0.2%,스테비올배당체0.15%호박산0.1%빙초산0.35%L-글루비타민산0.25%</t>
        </is>
      </c>
      <c r="K364" t="inlineStr"/>
      <c r="L364" t="inlineStr"/>
      <c r="M364" t="inlineStr"/>
      <c r="N364" t="inlineStr"/>
      <c r="O364" t="inlineStr">
        <is>
          <t>면세</t>
        </is>
      </c>
      <c r="P364" t="n">
        <v>6</v>
      </c>
      <c r="Q364" t="inlineStr">
        <is>
          <t>12개월</t>
        </is>
      </c>
      <c r="R364" t="inlineStr">
        <is>
          <t>실온</t>
        </is>
      </c>
    </row>
    <row r="365">
      <c r="A365" t="inlineStr"/>
      <c r="B365" t="inlineStr"/>
      <c r="C365" t="inlineStr">
        <is>
          <t>[수입산]참깨(볶음)</t>
        </is>
      </c>
      <c r="D365" t="inlineStr">
        <is>
          <t>일배</t>
        </is>
      </c>
      <c r="E365" t="n">
        <v>1</v>
      </c>
      <c r="F365" t="inlineStr">
        <is>
          <t>kg</t>
        </is>
      </c>
      <c r="G365" t="inlineStr">
        <is>
          <t>kg</t>
        </is>
      </c>
      <c r="H365" t="n">
        <v>30000</v>
      </c>
      <c r="I365" t="inlineStr"/>
      <c r="J365" t="inlineStr">
        <is>
          <t>참깨100%</t>
        </is>
      </c>
      <c r="K365" t="inlineStr"/>
      <c r="L365" t="inlineStr"/>
      <c r="M365" t="inlineStr"/>
      <c r="N365" t="inlineStr"/>
      <c r="O365" t="inlineStr">
        <is>
          <t>면세</t>
        </is>
      </c>
      <c r="P365" t="n">
        <v>10</v>
      </c>
      <c r="Q365" t="inlineStr">
        <is>
          <t>12개월</t>
        </is>
      </c>
      <c r="R365" t="inlineStr">
        <is>
          <t>실온</t>
        </is>
      </c>
    </row>
    <row r="366">
      <c r="A366" t="inlineStr"/>
      <c r="B366" t="inlineStr"/>
      <c r="C366" t="inlineStr">
        <is>
          <t>[수입산]케슈넛</t>
        </is>
      </c>
      <c r="D366" t="inlineStr">
        <is>
          <t>일배</t>
        </is>
      </c>
      <c r="E366" t="n">
        <v>1</v>
      </c>
      <c r="F366" t="inlineStr">
        <is>
          <t>kg</t>
        </is>
      </c>
      <c r="G366" t="inlineStr">
        <is>
          <t>kg</t>
        </is>
      </c>
      <c r="H366" t="n">
        <v>28000</v>
      </c>
      <c r="I366" t="inlineStr"/>
      <c r="J366" t="inlineStr">
        <is>
          <t>케쉬넛100%</t>
        </is>
      </c>
      <c r="K366" t="inlineStr"/>
      <c r="L366" t="inlineStr"/>
      <c r="M366" t="inlineStr"/>
      <c r="N366" t="inlineStr"/>
      <c r="O366" t="inlineStr">
        <is>
          <t>면세</t>
        </is>
      </c>
      <c r="P366" t="n">
        <v>10</v>
      </c>
      <c r="Q366" t="inlineStr">
        <is>
          <t>12개월</t>
        </is>
      </c>
      <c r="R366" t="inlineStr">
        <is>
          <t>실온</t>
        </is>
      </c>
    </row>
    <row r="367">
      <c r="A367" t="inlineStr"/>
      <c r="B367" t="inlineStr"/>
      <c r="C367" t="inlineStr">
        <is>
          <t>[수입산]케슈넛(볶음)</t>
        </is>
      </c>
      <c r="D367" t="inlineStr">
        <is>
          <t>일배</t>
        </is>
      </c>
      <c r="E367" t="n">
        <v>1</v>
      </c>
      <c r="F367" t="inlineStr">
        <is>
          <t>kg</t>
        </is>
      </c>
      <c r="G367" t="inlineStr">
        <is>
          <t>kg</t>
        </is>
      </c>
      <c r="H367" t="n">
        <v>34000</v>
      </c>
      <c r="I367" t="inlineStr"/>
      <c r="J367" t="inlineStr">
        <is>
          <t>케쉬넛100%</t>
        </is>
      </c>
      <c r="K367" t="inlineStr"/>
      <c r="L367" t="inlineStr"/>
      <c r="M367" t="inlineStr"/>
      <c r="N367" t="inlineStr"/>
      <c r="O367" t="inlineStr">
        <is>
          <t>면세</t>
        </is>
      </c>
      <c r="P367" t="n">
        <v>10</v>
      </c>
      <c r="Q367" t="inlineStr">
        <is>
          <t>12개월</t>
        </is>
      </c>
      <c r="R367" t="inlineStr">
        <is>
          <t>실온</t>
        </is>
      </c>
    </row>
    <row r="368">
      <c r="A368" t="inlineStr"/>
      <c r="B368" t="inlineStr"/>
      <c r="C368" t="inlineStr">
        <is>
          <t>[수입산]통후추</t>
        </is>
      </c>
      <c r="D368" t="inlineStr">
        <is>
          <t>일배</t>
        </is>
      </c>
      <c r="E368" t="n">
        <v>1</v>
      </c>
      <c r="F368" t="inlineStr">
        <is>
          <t>kg</t>
        </is>
      </c>
      <c r="G368" t="inlineStr">
        <is>
          <t>kg</t>
        </is>
      </c>
      <c r="H368" t="n">
        <v>34000</v>
      </c>
      <c r="I368" t="inlineStr"/>
      <c r="J368" t="inlineStr">
        <is>
          <t>통후추100%</t>
        </is>
      </c>
      <c r="K368" t="inlineStr"/>
      <c r="L368" t="inlineStr"/>
      <c r="M368" t="inlineStr"/>
      <c r="N368" t="inlineStr"/>
      <c r="O368" t="inlineStr">
        <is>
          <t>면세</t>
        </is>
      </c>
      <c r="P368" t="n">
        <v>10</v>
      </c>
      <c r="Q368" t="inlineStr">
        <is>
          <t>12개월</t>
        </is>
      </c>
      <c r="R368" t="inlineStr">
        <is>
          <t>실온</t>
        </is>
      </c>
    </row>
    <row r="369">
      <c r="A369" t="inlineStr"/>
      <c r="B369" t="inlineStr"/>
      <c r="C369" t="inlineStr">
        <is>
          <t>[수입산]파슬리후레이크</t>
        </is>
      </c>
      <c r="D369" t="inlineStr">
        <is>
          <t>일배</t>
        </is>
      </c>
      <c r="E369" t="n">
        <v>1</v>
      </c>
      <c r="F369" t="inlineStr">
        <is>
          <t>kg</t>
        </is>
      </c>
      <c r="G369" t="inlineStr">
        <is>
          <t>kg</t>
        </is>
      </c>
      <c r="H369" t="n">
        <v>110000</v>
      </c>
      <c r="I369" t="inlineStr"/>
      <c r="J369" t="inlineStr">
        <is>
          <t>파슬리후레이크100%</t>
        </is>
      </c>
      <c r="K369" t="inlineStr"/>
      <c r="L369" t="inlineStr"/>
      <c r="M369" t="inlineStr"/>
      <c r="N369" t="inlineStr"/>
      <c r="O369" t="inlineStr">
        <is>
          <t>면세</t>
        </is>
      </c>
      <c r="P369" t="n">
        <v>2</v>
      </c>
      <c r="Q369" t="inlineStr">
        <is>
          <t>12개월</t>
        </is>
      </c>
      <c r="R369" t="inlineStr">
        <is>
          <t>실온</t>
        </is>
      </c>
    </row>
    <row r="370">
      <c r="A370" t="inlineStr"/>
      <c r="B370" t="inlineStr"/>
      <c r="C370" t="inlineStr">
        <is>
          <t>[수입산]팔각향</t>
        </is>
      </c>
      <c r="D370" t="inlineStr">
        <is>
          <t>일배</t>
        </is>
      </c>
      <c r="E370" t="n">
        <v>1</v>
      </c>
      <c r="F370" t="inlineStr">
        <is>
          <t>kg</t>
        </is>
      </c>
      <c r="G370" t="inlineStr">
        <is>
          <t>kg</t>
        </is>
      </c>
      <c r="H370" t="n">
        <v>70000</v>
      </c>
      <c r="I370" t="inlineStr"/>
      <c r="J370" t="inlineStr">
        <is>
          <t>팔각100%</t>
        </is>
      </c>
      <c r="K370" t="inlineStr"/>
      <c r="L370" t="inlineStr"/>
      <c r="M370" t="inlineStr"/>
      <c r="N370" t="inlineStr"/>
      <c r="O370" t="inlineStr">
        <is>
          <t>면세</t>
        </is>
      </c>
      <c r="P370" t="n">
        <v>8</v>
      </c>
      <c r="Q370" t="inlineStr">
        <is>
          <t>12개월</t>
        </is>
      </c>
      <c r="R370" t="inlineStr">
        <is>
          <t>실온</t>
        </is>
      </c>
    </row>
    <row r="371">
      <c r="A371" t="inlineStr"/>
      <c r="B371" t="inlineStr"/>
      <c r="C371" t="inlineStr">
        <is>
          <t>[수입산]피스타치오(탈각)</t>
        </is>
      </c>
      <c r="D371" t="inlineStr">
        <is>
          <t>일배</t>
        </is>
      </c>
      <c r="E371" t="n">
        <v>1</v>
      </c>
      <c r="F371" t="inlineStr">
        <is>
          <t>kg</t>
        </is>
      </c>
      <c r="G371" t="inlineStr">
        <is>
          <t>kg</t>
        </is>
      </c>
      <c r="H371" t="n">
        <v>72000</v>
      </c>
      <c r="I371" t="inlineStr"/>
      <c r="J371" t="inlineStr">
        <is>
          <t>피스타치오100%</t>
        </is>
      </c>
      <c r="K371" t="inlineStr"/>
      <c r="L371" t="inlineStr"/>
      <c r="M371" t="inlineStr"/>
      <c r="N371" t="inlineStr"/>
      <c r="O371" t="inlineStr">
        <is>
          <t>면세</t>
        </is>
      </c>
      <c r="P371" t="n">
        <v>12</v>
      </c>
      <c r="Q371" t="inlineStr">
        <is>
          <t>12개월</t>
        </is>
      </c>
      <c r="R371" t="inlineStr">
        <is>
          <t>실온</t>
        </is>
      </c>
    </row>
    <row r="372">
      <c r="A372" t="inlineStr"/>
      <c r="B372" t="inlineStr"/>
      <c r="C372" t="inlineStr">
        <is>
          <t>[수입산]피칸</t>
        </is>
      </c>
      <c r="D372" t="inlineStr">
        <is>
          <t>일배</t>
        </is>
      </c>
      <c r="E372" t="n">
        <v>1</v>
      </c>
      <c r="F372" t="inlineStr">
        <is>
          <t>kg</t>
        </is>
      </c>
      <c r="G372" t="inlineStr">
        <is>
          <t>kg</t>
        </is>
      </c>
      <c r="H372" t="n">
        <v>46000</v>
      </c>
      <c r="I372" t="inlineStr"/>
      <c r="J372" t="inlineStr">
        <is>
          <t>피칸100%</t>
        </is>
      </c>
      <c r="K372" t="inlineStr"/>
      <c r="L372" t="inlineStr"/>
      <c r="M372" t="inlineStr"/>
      <c r="N372" t="inlineStr"/>
      <c r="O372" t="inlineStr">
        <is>
          <t>면세</t>
        </is>
      </c>
      <c r="P372" t="n">
        <v>12</v>
      </c>
      <c r="Q372" t="inlineStr">
        <is>
          <t>12개월</t>
        </is>
      </c>
      <c r="R372" t="inlineStr">
        <is>
          <t>실온</t>
        </is>
      </c>
    </row>
    <row r="373">
      <c r="A373" t="inlineStr"/>
      <c r="B373" t="inlineStr"/>
      <c r="C373" t="inlineStr">
        <is>
          <t>[수입산]해바라기씨</t>
        </is>
      </c>
      <c r="D373" t="inlineStr">
        <is>
          <t>일배</t>
        </is>
      </c>
      <c r="E373" t="n">
        <v>1</v>
      </c>
      <c r="F373" t="inlineStr">
        <is>
          <t>kg</t>
        </is>
      </c>
      <c r="G373" t="inlineStr">
        <is>
          <t>kg</t>
        </is>
      </c>
      <c r="H373" t="n">
        <v>10000</v>
      </c>
      <c r="I373" t="inlineStr"/>
      <c r="J373" t="inlineStr">
        <is>
          <t>해바라기씨100%</t>
        </is>
      </c>
      <c r="K373" t="inlineStr"/>
      <c r="L373" t="inlineStr"/>
      <c r="M373" t="inlineStr"/>
      <c r="N373" t="inlineStr"/>
      <c r="O373" t="inlineStr">
        <is>
          <t>면세</t>
        </is>
      </c>
      <c r="P373" t="n">
        <v>12</v>
      </c>
      <c r="Q373" t="inlineStr">
        <is>
          <t>12개월</t>
        </is>
      </c>
      <c r="R373" t="inlineStr">
        <is>
          <t>실온</t>
        </is>
      </c>
    </row>
    <row r="374">
      <c r="A374" t="inlineStr"/>
      <c r="B374" t="inlineStr"/>
      <c r="C374" t="inlineStr">
        <is>
          <t>[수입산]해바라기씨(볶음)</t>
        </is>
      </c>
      <c r="D374" t="inlineStr">
        <is>
          <t>일배</t>
        </is>
      </c>
      <c r="E374" t="n">
        <v>1</v>
      </c>
      <c r="F374" t="inlineStr">
        <is>
          <t>kg</t>
        </is>
      </c>
      <c r="G374" t="inlineStr">
        <is>
          <t>kg</t>
        </is>
      </c>
      <c r="H374" t="n">
        <v>12000</v>
      </c>
      <c r="I374" t="inlineStr"/>
      <c r="J374" t="inlineStr">
        <is>
          <t>해바라기씨100%</t>
        </is>
      </c>
      <c r="K374" t="inlineStr"/>
      <c r="L374" t="inlineStr"/>
      <c r="M374" t="inlineStr"/>
      <c r="N374" t="inlineStr"/>
      <c r="O374" t="inlineStr">
        <is>
          <t>면세</t>
        </is>
      </c>
      <c r="P374" t="n">
        <v>12</v>
      </c>
      <c r="Q374" t="inlineStr">
        <is>
          <t>12개월</t>
        </is>
      </c>
      <c r="R374" t="inlineStr">
        <is>
          <t>냉장</t>
        </is>
      </c>
    </row>
    <row r="375">
      <c r="A375" t="inlineStr"/>
      <c r="B375" t="inlineStr"/>
      <c r="C375" t="inlineStr">
        <is>
          <t>[수입산]헤이즐넛/볶음</t>
        </is>
      </c>
      <c r="D375" t="inlineStr">
        <is>
          <t>일배</t>
        </is>
      </c>
      <c r="E375" t="n">
        <v>1</v>
      </c>
      <c r="F375" t="inlineStr">
        <is>
          <t>kg</t>
        </is>
      </c>
      <c r="G375" t="inlineStr">
        <is>
          <t>kg</t>
        </is>
      </c>
      <c r="H375" t="n">
        <v>30000</v>
      </c>
      <c r="I375" t="inlineStr"/>
      <c r="J375" t="inlineStr">
        <is>
          <t>헤이즐넛100%</t>
        </is>
      </c>
      <c r="K375" t="inlineStr"/>
      <c r="L375" t="inlineStr"/>
      <c r="M375" t="inlineStr"/>
      <c r="N375" t="inlineStr"/>
      <c r="O375" t="inlineStr">
        <is>
          <t>면세</t>
        </is>
      </c>
      <c r="P375" t="n">
        <v>12</v>
      </c>
      <c r="Q375" t="inlineStr">
        <is>
          <t>12개월</t>
        </is>
      </c>
      <c r="R375" t="inlineStr">
        <is>
          <t>냉장</t>
        </is>
      </c>
    </row>
    <row r="376">
      <c r="A376" t="inlineStr"/>
      <c r="B376" t="inlineStr"/>
      <c r="C376" t="inlineStr">
        <is>
          <t>[국내산]호두1/2조각(반태)</t>
        </is>
      </c>
      <c r="D376" t="inlineStr">
        <is>
          <t>일배</t>
        </is>
      </c>
      <c r="E376" t="n">
        <v>1</v>
      </c>
      <c r="F376" t="inlineStr">
        <is>
          <t>kg</t>
        </is>
      </c>
      <c r="G376" t="inlineStr">
        <is>
          <t>kg</t>
        </is>
      </c>
      <c r="H376" t="n">
        <v>230000</v>
      </c>
      <c r="I376" t="inlineStr"/>
      <c r="J376" t="inlineStr">
        <is>
          <t>호두100%</t>
        </is>
      </c>
      <c r="K376" t="inlineStr">
        <is>
          <t>햇호두기준</t>
        </is>
      </c>
      <c r="L376" t="inlineStr"/>
      <c r="M376" t="inlineStr"/>
      <c r="N376" t="inlineStr"/>
      <c r="O376" t="inlineStr">
        <is>
          <t>면세</t>
        </is>
      </c>
      <c r="P376" t="n">
        <v>8</v>
      </c>
      <c r="Q376" t="inlineStr">
        <is>
          <t>12개월</t>
        </is>
      </c>
      <c r="R376" t="inlineStr">
        <is>
          <t>냉장</t>
        </is>
      </c>
    </row>
    <row r="377">
      <c r="A377" t="inlineStr"/>
      <c r="B377" t="inlineStr"/>
      <c r="C377" t="inlineStr">
        <is>
          <t>[국내산]호두1/4~1/16조각</t>
        </is>
      </c>
      <c r="D377" t="inlineStr">
        <is>
          <t>일배</t>
        </is>
      </c>
      <c r="E377" t="n">
        <v>1</v>
      </c>
      <c r="F377" t="inlineStr">
        <is>
          <t>kg</t>
        </is>
      </c>
      <c r="G377" t="inlineStr">
        <is>
          <t>kg</t>
        </is>
      </c>
      <c r="H377" t="n">
        <v>170000</v>
      </c>
      <c r="I377" t="inlineStr"/>
      <c r="J377" t="inlineStr">
        <is>
          <t>호두100%</t>
        </is>
      </c>
      <c r="K377" t="inlineStr">
        <is>
          <t>햇호두기준</t>
        </is>
      </c>
      <c r="L377" t="inlineStr"/>
      <c r="M377" t="inlineStr"/>
      <c r="N377" t="inlineStr"/>
      <c r="O377" t="inlineStr">
        <is>
          <t>면세</t>
        </is>
      </c>
      <c r="P377" t="n">
        <v>10</v>
      </c>
      <c r="Q377" t="inlineStr">
        <is>
          <t>12개월</t>
        </is>
      </c>
      <c r="R377" t="inlineStr">
        <is>
          <t>냉장</t>
        </is>
      </c>
    </row>
    <row r="378">
      <c r="A378" t="inlineStr"/>
      <c r="B378" t="inlineStr"/>
      <c r="C378" t="inlineStr">
        <is>
          <t>[국내산]호두살(원형)</t>
        </is>
      </c>
      <c r="D378" t="inlineStr">
        <is>
          <t>일배</t>
        </is>
      </c>
      <c r="E378" t="n">
        <v>1</v>
      </c>
      <c r="F378" t="inlineStr">
        <is>
          <t>kg</t>
        </is>
      </c>
      <c r="G378" t="inlineStr">
        <is>
          <t>kg</t>
        </is>
      </c>
      <c r="H378" t="n">
        <v>210000</v>
      </c>
      <c r="I378" t="inlineStr"/>
      <c r="J378" t="inlineStr">
        <is>
          <t>호두100%</t>
        </is>
      </c>
      <c r="K378" t="inlineStr">
        <is>
          <t>햇호두기준</t>
        </is>
      </c>
      <c r="L378" t="inlineStr"/>
      <c r="M378" t="inlineStr"/>
      <c r="N378" t="inlineStr"/>
      <c r="O378" t="inlineStr">
        <is>
          <t>면세</t>
        </is>
      </c>
      <c r="P378" t="n">
        <v>6</v>
      </c>
      <c r="Q378" t="inlineStr">
        <is>
          <t>12개월</t>
        </is>
      </c>
      <c r="R378" t="inlineStr">
        <is>
          <t>냉장</t>
        </is>
      </c>
    </row>
    <row r="379">
      <c r="A379" t="inlineStr"/>
      <c r="B379" t="inlineStr"/>
      <c r="C379" t="inlineStr">
        <is>
          <t>[수입산]볶음호두살 1/4태</t>
        </is>
      </c>
      <c r="D379" t="inlineStr">
        <is>
          <t>일배</t>
        </is>
      </c>
      <c r="E379" t="n">
        <v>1</v>
      </c>
      <c r="F379" t="inlineStr">
        <is>
          <t>kg</t>
        </is>
      </c>
      <c r="G379" t="inlineStr">
        <is>
          <t>kg</t>
        </is>
      </c>
      <c r="H379" t="n">
        <v>28000</v>
      </c>
      <c r="I379" t="inlineStr"/>
      <c r="J379" t="inlineStr">
        <is>
          <t>호두100%</t>
        </is>
      </c>
      <c r="K379" t="inlineStr">
        <is>
          <t>볶음호두살</t>
        </is>
      </c>
      <c r="L379" t="inlineStr"/>
      <c r="M379" t="inlineStr"/>
      <c r="N379" t="inlineStr"/>
      <c r="O379" t="inlineStr">
        <is>
          <t>면세</t>
        </is>
      </c>
      <c r="P379" t="n">
        <v>8</v>
      </c>
      <c r="Q379" t="inlineStr">
        <is>
          <t>12개월</t>
        </is>
      </c>
      <c r="R379" t="inlineStr">
        <is>
          <t>실온</t>
        </is>
      </c>
    </row>
    <row r="380">
      <c r="A380" t="inlineStr"/>
      <c r="B380" t="inlineStr"/>
      <c r="C380" t="inlineStr">
        <is>
          <t>[수입산]호두살 1/16태</t>
        </is>
      </c>
      <c r="D380" t="inlineStr">
        <is>
          <t>일배</t>
        </is>
      </c>
      <c r="E380" t="n">
        <v>1</v>
      </c>
      <c r="F380" t="inlineStr">
        <is>
          <t>kg</t>
        </is>
      </c>
      <c r="G380" t="inlineStr">
        <is>
          <t>kg</t>
        </is>
      </c>
      <c r="H380" t="n">
        <v>24000</v>
      </c>
      <c r="I380" t="inlineStr"/>
      <c r="J380" t="inlineStr">
        <is>
          <t>호두100%</t>
        </is>
      </c>
      <c r="K380" t="inlineStr"/>
      <c r="L380" t="inlineStr"/>
      <c r="M380" t="inlineStr"/>
      <c r="N380" t="inlineStr"/>
      <c r="O380" t="inlineStr">
        <is>
          <t>면세</t>
        </is>
      </c>
      <c r="P380" t="n">
        <v>10</v>
      </c>
      <c r="Q380" t="inlineStr">
        <is>
          <t>12개월</t>
        </is>
      </c>
      <c r="R380" t="inlineStr">
        <is>
          <t>실온</t>
        </is>
      </c>
    </row>
    <row r="381">
      <c r="A381" t="inlineStr"/>
      <c r="B381" t="inlineStr"/>
      <c r="C381" t="inlineStr">
        <is>
          <t>[수입산]호두살 1/2태</t>
        </is>
      </c>
      <c r="D381" t="inlineStr">
        <is>
          <t>일배</t>
        </is>
      </c>
      <c r="E381" t="n">
        <v>1</v>
      </c>
      <c r="F381" t="inlineStr">
        <is>
          <t>kg</t>
        </is>
      </c>
      <c r="G381" t="inlineStr">
        <is>
          <t>kg</t>
        </is>
      </c>
      <c r="H381" t="n">
        <v>30000</v>
      </c>
      <c r="I381" t="inlineStr"/>
      <c r="J381" t="inlineStr">
        <is>
          <t>호두100%</t>
        </is>
      </c>
      <c r="K381" t="inlineStr"/>
      <c r="L381" t="inlineStr"/>
      <c r="M381" t="inlineStr"/>
      <c r="N381" t="inlineStr"/>
      <c r="O381" t="inlineStr">
        <is>
          <t>면세</t>
        </is>
      </c>
      <c r="P381" t="n">
        <v>8</v>
      </c>
      <c r="Q381" t="inlineStr">
        <is>
          <t>12개월</t>
        </is>
      </c>
      <c r="R381" t="inlineStr">
        <is>
          <t>실온</t>
        </is>
      </c>
    </row>
    <row r="382">
      <c r="A382" t="inlineStr"/>
      <c r="B382" t="inlineStr"/>
      <c r="C382" t="inlineStr">
        <is>
          <t>[수입산]호두살 1/4태</t>
        </is>
      </c>
      <c r="D382" t="inlineStr">
        <is>
          <t>일배</t>
        </is>
      </c>
      <c r="E382" t="n">
        <v>1</v>
      </c>
      <c r="F382" t="inlineStr">
        <is>
          <t>kg</t>
        </is>
      </c>
      <c r="G382" t="inlineStr">
        <is>
          <t>kg</t>
        </is>
      </c>
      <c r="H382" t="n">
        <v>28000</v>
      </c>
      <c r="I382" t="inlineStr"/>
      <c r="J382" t="inlineStr">
        <is>
          <t>호두100%</t>
        </is>
      </c>
      <c r="K382" t="inlineStr"/>
      <c r="L382" t="inlineStr"/>
      <c r="M382" t="inlineStr"/>
      <c r="N382" t="inlineStr"/>
      <c r="O382" t="inlineStr">
        <is>
          <t>면세</t>
        </is>
      </c>
      <c r="P382" t="n">
        <v>8</v>
      </c>
      <c r="Q382" t="inlineStr">
        <is>
          <t>12개월</t>
        </is>
      </c>
      <c r="R382" t="inlineStr">
        <is>
          <t>실온</t>
        </is>
      </c>
    </row>
    <row r="383">
      <c r="A383" t="inlineStr"/>
      <c r="B383" t="inlineStr"/>
      <c r="C383" t="inlineStr">
        <is>
          <t>[수입산]호박씨</t>
        </is>
      </c>
      <c r="D383" t="inlineStr">
        <is>
          <t>일배</t>
        </is>
      </c>
      <c r="E383" t="n">
        <v>1</v>
      </c>
      <c r="F383" t="inlineStr">
        <is>
          <t>kg</t>
        </is>
      </c>
      <c r="G383" t="inlineStr">
        <is>
          <t>kg</t>
        </is>
      </c>
      <c r="H383" t="n">
        <v>15000</v>
      </c>
      <c r="I383" t="inlineStr"/>
      <c r="J383" t="inlineStr">
        <is>
          <t>호박씨100%</t>
        </is>
      </c>
      <c r="K383" t="inlineStr"/>
      <c r="L383" t="inlineStr"/>
      <c r="M383" t="inlineStr"/>
      <c r="N383" t="inlineStr"/>
      <c r="O383" t="inlineStr">
        <is>
          <t>면세</t>
        </is>
      </c>
      <c r="P383" t="n">
        <v>12</v>
      </c>
      <c r="Q383" t="inlineStr">
        <is>
          <t>12개월</t>
        </is>
      </c>
      <c r="R383" t="inlineStr">
        <is>
          <t>실온</t>
        </is>
      </c>
    </row>
    <row r="384">
      <c r="A384" t="inlineStr"/>
      <c r="B384" t="inlineStr"/>
      <c r="C384" t="inlineStr">
        <is>
          <t>[수입산]호박씨(볶음)</t>
        </is>
      </c>
      <c r="D384" t="inlineStr">
        <is>
          <t>일배</t>
        </is>
      </c>
      <c r="E384" t="n">
        <v>1</v>
      </c>
      <c r="F384" t="inlineStr">
        <is>
          <t>kg</t>
        </is>
      </c>
      <c r="G384" t="inlineStr">
        <is>
          <t>kg</t>
        </is>
      </c>
      <c r="H384" t="n">
        <v>17000</v>
      </c>
      <c r="I384" t="inlineStr"/>
      <c r="J384" t="inlineStr">
        <is>
          <t>호박씨100%</t>
        </is>
      </c>
      <c r="K384" t="inlineStr"/>
      <c r="L384" t="inlineStr"/>
      <c r="M384" t="inlineStr"/>
      <c r="N384" t="inlineStr"/>
      <c r="O384" t="inlineStr">
        <is>
          <t>면세</t>
        </is>
      </c>
      <c r="P384" t="n">
        <v>12</v>
      </c>
      <c r="Q384" t="inlineStr">
        <is>
          <t>12개월</t>
        </is>
      </c>
      <c r="R384" t="inlineStr">
        <is>
          <t>실온</t>
        </is>
      </c>
    </row>
    <row r="385">
      <c r="A385" t="inlineStr"/>
      <c r="B385" t="inlineStr"/>
      <c r="C385" t="inlineStr">
        <is>
          <t>[국내산]혼합다시/5종/국물용</t>
        </is>
      </c>
      <c r="D385" t="inlineStr">
        <is>
          <t>일배</t>
        </is>
      </c>
      <c r="E385" t="n">
        <v>1</v>
      </c>
      <c r="F385" t="inlineStr">
        <is>
          <t>kg</t>
        </is>
      </c>
      <c r="G385" t="inlineStr">
        <is>
          <t>500g</t>
        </is>
      </c>
      <c r="H385" t="n">
        <v>40000</v>
      </c>
      <c r="I385" t="inlineStr"/>
      <c r="J385" t="inlineStr">
        <is>
          <t>다시멸치65%, 건다시마10%, 건표고버섯10%, 건새우5%,북어머리10%
  [실온 : 건조하고 서늘한 곳]</t>
        </is>
      </c>
      <c r="K385" t="inlineStr">
        <is>
          <t>포장단위:500g</t>
        </is>
      </c>
      <c r="L385" t="inlineStr"/>
      <c r="M385" t="inlineStr"/>
      <c r="N385" t="inlineStr"/>
      <c r="O385" t="inlineStr">
        <is>
          <t>면세</t>
        </is>
      </c>
      <c r="P385" t="n">
        <v>4</v>
      </c>
      <c r="Q385" t="inlineStr">
        <is>
          <t>24개월</t>
        </is>
      </c>
      <c r="R385" t="inlineStr">
        <is>
          <t>실온</t>
        </is>
      </c>
    </row>
    <row r="386">
      <c r="A386" t="inlineStr"/>
      <c r="B386" t="inlineStr"/>
      <c r="C386" t="inlineStr">
        <is>
          <t>[국내산]황기</t>
        </is>
      </c>
      <c r="D386" t="inlineStr">
        <is>
          <t>일배</t>
        </is>
      </c>
      <c r="E386" t="n">
        <v>1</v>
      </c>
      <c r="F386" t="inlineStr">
        <is>
          <t>kg</t>
        </is>
      </c>
      <c r="G386" t="inlineStr">
        <is>
          <t>kg</t>
        </is>
      </c>
      <c r="H386" t="n">
        <v>110000</v>
      </c>
      <c r="I386" t="inlineStr"/>
      <c r="J386" t="inlineStr">
        <is>
          <t>황기100%</t>
        </is>
      </c>
      <c r="K386" t="inlineStr">
        <is>
          <t>햇황기기준</t>
        </is>
      </c>
      <c r="L386" t="inlineStr"/>
      <c r="M386" t="inlineStr"/>
      <c r="N386" t="inlineStr"/>
      <c r="O386" t="inlineStr">
        <is>
          <t>면세</t>
        </is>
      </c>
      <c r="P386" t="n">
        <v>3</v>
      </c>
      <c r="Q386" t="inlineStr">
        <is>
          <t>36개월</t>
        </is>
      </c>
      <c r="R386" t="inlineStr">
        <is>
          <t>실온</t>
        </is>
      </c>
    </row>
    <row r="387">
      <c r="A387" t="inlineStr"/>
      <c r="B387" t="inlineStr"/>
      <c r="C387" t="inlineStr">
        <is>
          <t>[무농약]우리밀칼슘붕어빵(반제품)</t>
        </is>
      </c>
      <c r="D387" t="inlineStr">
        <is>
          <t>재고</t>
        </is>
      </c>
      <c r="E387" t="n">
        <v>1</v>
      </c>
      <c r="F387" t="inlineStr">
        <is>
          <t>50g*20개</t>
        </is>
      </c>
      <c r="G387" t="inlineStr">
        <is>
          <t>봉</t>
        </is>
      </c>
      <c r="H387" t="n">
        <v>14500</v>
      </c>
      <c r="I387" t="n">
        <v>725</v>
      </c>
      <c r="J387" t="inlineStr">
        <is>
          <t>밀가루(무농약,국내산)30.5%,팥앙금[삶은팥(중국산)50%,팥(중국산)15%]28.86%,계란13%,설탕.5%,찰옥수수전분5%,베이킹파우다,탈지분유,식염,바닐라,에스텔,마가린,젖산칼슘2%</t>
        </is>
      </c>
      <c r="K387" t="inlineStr">
        <is>
          <t>size: 9.5cm*5.5cm*2cm</t>
        </is>
      </c>
      <c r="L387" t="inlineStr">
        <is>
          <t>오븐조리
컨벡션 또는 데우기
예열 220°C 10분
조리 180°C 3~5분</t>
        </is>
      </c>
      <c r="M387" t="inlineStr">
        <is>
          <t>1,2,6</t>
        </is>
      </c>
      <c r="N387" t="inlineStr">
        <is>
          <t>haccp
/무농약</t>
        </is>
      </c>
      <c r="O387" t="inlineStr">
        <is>
          <t>과세</t>
        </is>
      </c>
      <c r="P387" t="n">
        <v>10</v>
      </c>
      <c r="Q387" t="inlineStr">
        <is>
          <t>24개월</t>
        </is>
      </c>
      <c r="R387" t="inlineStr">
        <is>
          <t>냉동</t>
        </is>
      </c>
    </row>
    <row r="388">
      <c r="A388" t="inlineStr"/>
      <c r="B388" t="inlineStr"/>
      <c r="C388" t="inlineStr">
        <is>
          <t>[무농약]우리밀슈크림붕어빵(반제품)</t>
        </is>
      </c>
      <c r="D388" t="inlineStr">
        <is>
          <t>재고</t>
        </is>
      </c>
      <c r="E388" t="n">
        <v>1</v>
      </c>
      <c r="F388" t="inlineStr">
        <is>
          <t>50g*20개</t>
        </is>
      </c>
      <c r="G388" t="inlineStr">
        <is>
          <t>봉</t>
        </is>
      </c>
      <c r="H388" t="n">
        <v>14500</v>
      </c>
      <c r="I388">
        <f>H388/20</f>
        <v/>
      </c>
      <c r="J388"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88" t="inlineStr">
        <is>
          <t>size: 9.5cm*5.5cm*2cm</t>
        </is>
      </c>
      <c r="L388" t="inlineStr">
        <is>
          <t>오븐조리
컨벡션 또는 데우기
예열 220°C 10분
조리 180°C 3~5분</t>
        </is>
      </c>
      <c r="M388" t="inlineStr">
        <is>
          <t>1,2,6</t>
        </is>
      </c>
      <c r="N388" t="inlineStr">
        <is>
          <t>haccp
/무농약</t>
        </is>
      </c>
      <c r="O388" t="inlineStr">
        <is>
          <t>과세</t>
        </is>
      </c>
      <c r="P388" t="n">
        <v>10</v>
      </c>
      <c r="Q388" t="inlineStr">
        <is>
          <t>24개월</t>
        </is>
      </c>
      <c r="R388" t="inlineStr">
        <is>
          <t>냉동</t>
        </is>
      </c>
    </row>
    <row r="389">
      <c r="A389" t="inlineStr"/>
      <c r="B389" t="inlineStr"/>
      <c r="C389" t="inlineStr">
        <is>
          <t>[무농약]우리밀단팥붕어빵</t>
        </is>
      </c>
      <c r="D389" t="inlineStr">
        <is>
          <t>재고</t>
        </is>
      </c>
      <c r="E389" t="n">
        <v>1</v>
      </c>
      <c r="F389" t="inlineStr">
        <is>
          <t>1kg(약25g)</t>
        </is>
      </c>
      <c r="G389" t="inlineStr">
        <is>
          <t>봉</t>
        </is>
      </c>
      <c r="H389" t="n">
        <v>21500</v>
      </c>
      <c r="I389">
        <f>H389/40</f>
        <v/>
      </c>
      <c r="J389" t="inlineStr">
        <is>
          <t>밀가루(무농약,국내산)30.5%,팥앙금[삶은팥(중국산)50%,팥(중국산)15%]28.86%,계란13%,설탕7.5%,찰옥수수전분5%, 베이킹파우다,탈지분유,식염,바닐라,에스텔,마가린,젖산칼슘2%</t>
        </is>
      </c>
      <c r="K389" t="inlineStr">
        <is>
          <t>size: 7cm*4.5cm*2cm
입수량:40±5개</t>
        </is>
      </c>
      <c r="L389" t="inlineStr">
        <is>
          <t>코팅팬 또는 타공팬
컨벡션 또는 데우기
예열220도/10분
180도/3분~5분</t>
        </is>
      </c>
      <c r="M389" t="inlineStr">
        <is>
          <t>1,2,6</t>
        </is>
      </c>
      <c r="N389" t="inlineStr">
        <is>
          <t>haccp
/무농약</t>
        </is>
      </c>
      <c r="O389" t="inlineStr">
        <is>
          <t>과세</t>
        </is>
      </c>
      <c r="P389" t="n">
        <v>10</v>
      </c>
      <c r="Q389" t="inlineStr">
        <is>
          <t>24개월</t>
        </is>
      </c>
      <c r="R389" t="inlineStr">
        <is>
          <t>냉동</t>
        </is>
      </c>
    </row>
    <row r="390">
      <c r="A390" t="inlineStr"/>
      <c r="B390" t="inlineStr"/>
      <c r="C390" t="inlineStr">
        <is>
          <t>[무농약]우리밀슈크림붕어빵</t>
        </is>
      </c>
      <c r="D390" t="inlineStr">
        <is>
          <t>재고</t>
        </is>
      </c>
      <c r="E390" t="n">
        <v>1</v>
      </c>
      <c r="F390" t="inlineStr">
        <is>
          <t>1kg(약25g)</t>
        </is>
      </c>
      <c r="G390" t="inlineStr">
        <is>
          <t>봉</t>
        </is>
      </c>
      <c r="H390" t="n">
        <v>21500</v>
      </c>
      <c r="I390">
        <f>H390/40</f>
        <v/>
      </c>
      <c r="J390"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90" t="inlineStr">
        <is>
          <t>size: 7cm*4.5cm*2cm
입수량:40±5개</t>
        </is>
      </c>
      <c r="L390" t="inlineStr">
        <is>
          <t>코팅팬 또는 타공팬
컨벡션 또는 데우기
예열220도/10분
180도/3분~5분</t>
        </is>
      </c>
      <c r="M390" t="inlineStr">
        <is>
          <t>1,2,6</t>
        </is>
      </c>
      <c r="N390" t="inlineStr">
        <is>
          <t>haccp
/무농약</t>
        </is>
      </c>
      <c r="O390" t="inlineStr">
        <is>
          <t>과세</t>
        </is>
      </c>
      <c r="P390" t="n">
        <v>10</v>
      </c>
      <c r="Q390" t="inlineStr">
        <is>
          <t>24개월</t>
        </is>
      </c>
      <c r="R390" t="inlineStr">
        <is>
          <t>냉동</t>
        </is>
      </c>
    </row>
    <row r="391">
      <c r="A391" t="inlineStr"/>
      <c r="B391" t="inlineStr"/>
      <c r="C391" t="inlineStr">
        <is>
          <t>[무농약]우리밀찹쌀팥칼슘도넛(생지)35g</t>
        </is>
      </c>
      <c r="D391" t="inlineStr">
        <is>
          <t>재고</t>
        </is>
      </c>
      <c r="E391" t="n">
        <v>1.75</v>
      </c>
      <c r="F391" t="inlineStr">
        <is>
          <t>35g*50개</t>
        </is>
      </c>
      <c r="G391" t="inlineStr">
        <is>
          <t>봉</t>
        </is>
      </c>
      <c r="H391" t="n">
        <v>25300</v>
      </c>
      <c r="I391">
        <f>H391/50</f>
        <v/>
      </c>
      <c r="J391" t="inlineStr">
        <is>
          <t>찹쌀(국내산)51.82%,통팥앙금[팥(국내산)36.68%]25%,소맥분(무농약,국내산)5%,정제수7.85%,설탕5.56%,젖산칼슘2%,마가린.52%,유화제0.62%,베이킹파우더0.52%,식소다0.08%,정제염0.03%,식물성크림</t>
        </is>
      </c>
      <c r="K391" t="inlineStr">
        <is>
          <t>팥앙금-국내산</t>
        </is>
      </c>
      <c r="L391" t="inlineStr">
        <is>
          <t>튀김조리: 150~160도4~5분정도(해동후조리시5분정도)
낮은온도에서 튀기김 권장</t>
        </is>
      </c>
      <c r="M391" t="inlineStr">
        <is>
          <t>2,6</t>
        </is>
      </c>
      <c r="N391" t="inlineStr">
        <is>
          <t>haccp
/무농약</t>
        </is>
      </c>
      <c r="O391" t="inlineStr">
        <is>
          <t>과세</t>
        </is>
      </c>
      <c r="P391" t="n">
        <v>6</v>
      </c>
      <c r="Q391" t="inlineStr">
        <is>
          <t>12개월</t>
        </is>
      </c>
      <c r="R391" t="inlineStr">
        <is>
          <t>냉동</t>
        </is>
      </c>
    </row>
    <row r="392">
      <c r="A392" t="inlineStr"/>
      <c r="B392" t="inlineStr"/>
      <c r="C392" t="inlineStr">
        <is>
          <t>[무농약]우리밀찹쌀팥도넛(생지)50g</t>
        </is>
      </c>
      <c r="D392" t="inlineStr">
        <is>
          <t>재고</t>
        </is>
      </c>
      <c r="E392" t="n">
        <v>1.5</v>
      </c>
      <c r="F392" t="inlineStr">
        <is>
          <t>50g*30개</t>
        </is>
      </c>
      <c r="G392" t="inlineStr">
        <is>
          <t>봉</t>
        </is>
      </c>
      <c r="H392" t="n">
        <v>15000</v>
      </c>
      <c r="I392">
        <f>H392/30</f>
        <v/>
      </c>
      <c r="J392" t="inlineStr">
        <is>
          <t>찹쌀(국내산)51.82%,팥앙금[삶은팥(중국산)50%, 팥앙금(중국산) 15%]25%,밀가루(국내산,무농약)5%,정제수7.85%,설탕5.56%,마가린1.52%,젖산칼슘2%,유화제0.62%,식소다0.08%, 식물성크림,정제염0.03%,베이킹파우더0.52%</t>
        </is>
      </c>
      <c r="K392" t="inlineStr">
        <is>
          <t>팥앙금-수입산(중국)</t>
        </is>
      </c>
      <c r="L392" t="inlineStr">
        <is>
          <t xml:space="preserve">튀김조리
170~180도 7~8분정도(해동후조리시6분정도) </t>
        </is>
      </c>
      <c r="M392" t="inlineStr">
        <is>
          <t>2,6</t>
        </is>
      </c>
      <c r="N392" t="inlineStr">
        <is>
          <t>haccp
/무농약</t>
        </is>
      </c>
      <c r="O392" t="inlineStr">
        <is>
          <t>과세</t>
        </is>
      </c>
      <c r="P392" t="n">
        <v>8</v>
      </c>
      <c r="Q392" t="inlineStr">
        <is>
          <t>12개월</t>
        </is>
      </c>
      <c r="R392" t="inlineStr">
        <is>
          <t>냉동</t>
        </is>
      </c>
    </row>
    <row r="393">
      <c r="A393" t="inlineStr"/>
      <c r="B393" t="inlineStr"/>
      <c r="C393" t="inlineStr">
        <is>
          <t>[무농약]우리밀찹쌀칼슘꽈배기(생지)</t>
        </is>
      </c>
      <c r="D393" t="inlineStr">
        <is>
          <t>재고</t>
        </is>
      </c>
      <c r="E393" t="n">
        <v>1.5</v>
      </c>
      <c r="F393" t="inlineStr">
        <is>
          <t>30g*50개</t>
        </is>
      </c>
      <c r="G393" t="inlineStr">
        <is>
          <t>봉</t>
        </is>
      </c>
      <c r="H393" t="n">
        <v>31600</v>
      </c>
      <c r="I393">
        <f>H393/50</f>
        <v/>
      </c>
      <c r="J393" t="inlineStr">
        <is>
          <t>밀가루(무농약,국내산)38.9%,찹쌀(국내산)38.9%,마가린(말레이시아산)5%,설탕8%,정제염3.7%,젖산칼슘2%,생이스트1%,탈지분유1.3%,베이킹파우더1.2%,유화제</t>
        </is>
      </c>
      <c r="K393" t="inlineStr"/>
      <c r="L393" t="inlineStr">
        <is>
          <t>튀김조리: 170~180도4~5분정도(20분정도 해동 후 ) 관찰조리</t>
        </is>
      </c>
      <c r="M393" t="inlineStr">
        <is>
          <t>2,6</t>
        </is>
      </c>
      <c r="N393" t="inlineStr">
        <is>
          <t>haccp
/무농약</t>
        </is>
      </c>
      <c r="O393" t="inlineStr">
        <is>
          <t>과세</t>
        </is>
      </c>
      <c r="P393" t="n">
        <v>6</v>
      </c>
      <c r="Q393" t="inlineStr">
        <is>
          <t>12개월</t>
        </is>
      </c>
      <c r="R393" t="inlineStr">
        <is>
          <t>냉동</t>
        </is>
      </c>
    </row>
    <row r="394">
      <c r="A394" t="inlineStr"/>
      <c r="B394" t="inlineStr"/>
      <c r="C394" t="inlineStr">
        <is>
          <t>[무농약]우리밀찹쌀칼슘꽈배기(생지)</t>
        </is>
      </c>
      <c r="D394" t="inlineStr">
        <is>
          <t>재고</t>
        </is>
      </c>
      <c r="E394" t="n">
        <v>1.5</v>
      </c>
      <c r="F394" t="inlineStr">
        <is>
          <t>50g*30개</t>
        </is>
      </c>
      <c r="G394" t="inlineStr">
        <is>
          <t>봉</t>
        </is>
      </c>
      <c r="H394" t="n">
        <v>24300</v>
      </c>
      <c r="I394">
        <f>H394/30</f>
        <v/>
      </c>
      <c r="J394" t="inlineStr">
        <is>
          <t>밀가루(무농약,국내산)38.9%,찹쌀(국내산)38.9%,마가린(말레이시아산)5%,설탕8%,정제염3.7%,젖산칼슘2%,생이스트1%,탈지분유1.3%,베이킹파우더1.2%,유화제</t>
        </is>
      </c>
      <c r="K394" t="inlineStr"/>
      <c r="L394" t="inlineStr">
        <is>
          <t>튀김조리: 170~180도4~5분정도(20분정도 해동 후 ) 관찰조리</t>
        </is>
      </c>
      <c r="M394" t="inlineStr">
        <is>
          <t>2,6</t>
        </is>
      </c>
      <c r="N394" t="inlineStr">
        <is>
          <t>haccp
/무농약</t>
        </is>
      </c>
      <c r="O394" t="inlineStr">
        <is>
          <t>과세</t>
        </is>
      </c>
      <c r="P394" t="n">
        <v>8</v>
      </c>
      <c r="Q394" t="inlineStr">
        <is>
          <t>12개월</t>
        </is>
      </c>
      <c r="R394" t="inlineStr">
        <is>
          <t>냉동</t>
        </is>
      </c>
    </row>
    <row r="395">
      <c r="A395" t="inlineStr"/>
      <c r="B395" t="inlineStr"/>
      <c r="C395" t="inlineStr">
        <is>
          <t>[무농약]우리밀찹쌀칼슘호떡(미니)(생지)</t>
        </is>
      </c>
      <c r="D395" t="inlineStr">
        <is>
          <t>재고</t>
        </is>
      </c>
      <c r="E395" t="n">
        <v>0.9</v>
      </c>
      <c r="F395" t="inlineStr">
        <is>
          <t>30g*30개</t>
        </is>
      </c>
      <c r="G395" t="inlineStr">
        <is>
          <t>봉</t>
        </is>
      </c>
      <c r="H395" t="n">
        <v>13800</v>
      </c>
      <c r="I395">
        <f>H395/30</f>
        <v/>
      </c>
      <c r="J395" t="inlineStr">
        <is>
          <t>밀가루(무농약,국내산)30.5%,찹쌀(국내산)30.5%,마가린[식물성유지(말레이시아산)]2.51%,젖산칼슘2%,정제수18.16%,백설탕7.42%,해바라기씨3%,콩가루1.5%,참깨1.5%,생이스트,정제염,흑설탕,계피가루,식물성크림</t>
        </is>
      </c>
      <c r="K395" t="inlineStr"/>
      <c r="L395"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5" t="inlineStr">
        <is>
          <t>2,5,6</t>
        </is>
      </c>
      <c r="N395" t="inlineStr">
        <is>
          <t>haccp
/무농약</t>
        </is>
      </c>
      <c r="O395" t="inlineStr">
        <is>
          <t>과세</t>
        </is>
      </c>
      <c r="P395" t="n">
        <v>10</v>
      </c>
      <c r="Q395" t="inlineStr">
        <is>
          <t>12개월</t>
        </is>
      </c>
      <c r="R395" t="inlineStr">
        <is>
          <t>냉동</t>
        </is>
      </c>
    </row>
    <row r="396">
      <c r="A396" t="inlineStr"/>
      <c r="B396" t="inlineStr"/>
      <c r="C396" t="inlineStr">
        <is>
          <t>[무농약]우리밀찹쌀칼슘호떡(생지)</t>
        </is>
      </c>
      <c r="D396" t="inlineStr">
        <is>
          <t>재고</t>
        </is>
      </c>
      <c r="E396" t="n">
        <v>1</v>
      </c>
      <c r="F396" t="inlineStr">
        <is>
          <t>50g*20개</t>
        </is>
      </c>
      <c r="G396" t="inlineStr">
        <is>
          <t>봉</t>
        </is>
      </c>
      <c r="H396" t="n">
        <v>10500</v>
      </c>
      <c r="I396">
        <f>H396/20</f>
        <v/>
      </c>
      <c r="J396" t="inlineStr">
        <is>
          <t>밀가루(무농약,국내산)30.5%,찹쌀(국내산)30.5%,마가린[식물성유지(말레이시아산)]2.51%,젖산칼슘2%,정제수18.16%,백설탕7.42%,해바라기씨3%,콩가루1.5%,참깨1.5%,생이스트,정제염,흑설탕,계피가루,식물성크림</t>
        </is>
      </c>
      <c r="K396" t="inlineStr"/>
      <c r="L396"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6" t="inlineStr">
        <is>
          <t>2,5,6</t>
        </is>
      </c>
      <c r="N396" t="inlineStr">
        <is>
          <t>haccp
/무농약</t>
        </is>
      </c>
      <c r="O396" t="inlineStr">
        <is>
          <t>과세</t>
        </is>
      </c>
      <c r="P396" t="n">
        <v>10</v>
      </c>
      <c r="Q396" t="inlineStr">
        <is>
          <t>12개월</t>
        </is>
      </c>
      <c r="R396" t="inlineStr">
        <is>
          <t>냉동</t>
        </is>
      </c>
    </row>
    <row r="397">
      <c r="A397" t="inlineStr"/>
      <c r="B397" t="inlineStr"/>
      <c r="C397" t="inlineStr">
        <is>
          <t>[무농약]우리밀흑미찹쌀칼슘호떡(미니)(생지)</t>
        </is>
      </c>
      <c r="D397" t="inlineStr">
        <is>
          <t>재고</t>
        </is>
      </c>
      <c r="E397" t="n">
        <v>0.9</v>
      </c>
      <c r="F397" t="inlineStr">
        <is>
          <t>30g*30개</t>
        </is>
      </c>
      <c r="G397" t="inlineStr">
        <is>
          <t>봉</t>
        </is>
      </c>
      <c r="H397" t="n">
        <v>14800</v>
      </c>
      <c r="I397">
        <f>H397/30</f>
        <v/>
      </c>
      <c r="J397" t="inlineStr">
        <is>
          <t>밀가루(무농약,국내산)37%,흑미찹쌀(국내산)25%,찹쌀(국내산)12%,백설탕7.42%,정제수4.24%,해바라기씨3%,마가린2.51%,콩가루1.5%,참깨1.5%,젖산칼슘2%,계피가루,이스트,흑설탕,정제염,베이킹파우더,식물성크림</t>
        </is>
      </c>
      <c r="K397" t="inlineStr"/>
      <c r="L39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7" t="inlineStr">
        <is>
          <t>2,5,6</t>
        </is>
      </c>
      <c r="N397" t="inlineStr">
        <is>
          <t>haccp
/무농약</t>
        </is>
      </c>
      <c r="O397" t="inlineStr">
        <is>
          <t>과세</t>
        </is>
      </c>
      <c r="P397" t="n">
        <v>10</v>
      </c>
      <c r="Q397" t="inlineStr">
        <is>
          <t>12개월</t>
        </is>
      </c>
      <c r="R397" t="inlineStr">
        <is>
          <t>냉동</t>
        </is>
      </c>
    </row>
    <row r="398">
      <c r="A398" t="inlineStr"/>
      <c r="B398" t="inlineStr"/>
      <c r="C398" t="inlineStr">
        <is>
          <t>[무농약]우리밀흑미찹쌀칼슘호떡(생지)</t>
        </is>
      </c>
      <c r="D398" t="inlineStr">
        <is>
          <t>재고</t>
        </is>
      </c>
      <c r="E398" t="n">
        <v>1</v>
      </c>
      <c r="F398" t="inlineStr">
        <is>
          <t>50g*20개</t>
        </is>
      </c>
      <c r="G398" t="inlineStr">
        <is>
          <t>봉</t>
        </is>
      </c>
      <c r="H398" t="n">
        <v>11100</v>
      </c>
      <c r="I398">
        <f>H398/20</f>
        <v/>
      </c>
      <c r="J398" t="inlineStr">
        <is>
          <t>밀가루(무농약,국내산)37%,흑미찹쌀(국내산)25%,찹쌀(국내산)12%,백설탕7.42%,정제수4.24%,해바라기씨3%,마가린2.51%,콩가루1.5%,참깨1.5%,젖산칼슘2%,계피가루,이스트,흑설탕,정제염,베이킹파우더,식물성크림</t>
        </is>
      </c>
      <c r="K398" t="inlineStr"/>
      <c r="L39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8" t="inlineStr">
        <is>
          <t>2,5,6</t>
        </is>
      </c>
      <c r="N398" t="inlineStr">
        <is>
          <t>haccp
/무농약</t>
        </is>
      </c>
      <c r="O398" t="inlineStr">
        <is>
          <t>과세</t>
        </is>
      </c>
      <c r="P398" t="n">
        <v>10</v>
      </c>
      <c r="Q398" t="inlineStr">
        <is>
          <t>12개월</t>
        </is>
      </c>
      <c r="R398" t="inlineStr">
        <is>
          <t>냉동</t>
        </is>
      </c>
    </row>
    <row r="399">
      <c r="A399" t="inlineStr"/>
      <c r="B399" t="inlineStr"/>
      <c r="C399" t="inlineStr">
        <is>
          <t>[무농약]우리밀통팥칼슘찐빵</t>
        </is>
      </c>
      <c r="D399" t="inlineStr">
        <is>
          <t>재고</t>
        </is>
      </c>
      <c r="E399" t="n">
        <v>0.6</v>
      </c>
      <c r="F399" t="inlineStr">
        <is>
          <t>50g*12개</t>
        </is>
      </c>
      <c r="G399" t="inlineStr">
        <is>
          <t>봉</t>
        </is>
      </c>
      <c r="H399" t="n">
        <v>8600</v>
      </c>
      <c r="I399">
        <f>H399/12</f>
        <v/>
      </c>
      <c r="J399" t="inlineStr">
        <is>
          <t>소맥분(국내산,무농약)44%,통팥앙금[팥36.68%(국내산)]34%,생이스트(중국산)3.39%,정제수11.25%,   마가린2.96%,설탕2.18%,젖산칼슘2%,정제염0.22%,식물성크림</t>
        </is>
      </c>
      <c r="K399" t="inlineStr">
        <is>
          <t>통팥-국내산</t>
        </is>
      </c>
      <c r="L399" t="inlineStr">
        <is>
          <t>오븐조리
타공팬
스팀(습열)
예열 120°C 10분
조리 100°C 8~10분
타공팬에 겹치지 않게 간격을 두고 담아 스팀조리 (건열로 조리시 표면이 딱딱해지므로 주의해주세요)</t>
        </is>
      </c>
      <c r="M399" t="inlineStr">
        <is>
          <t>2,6</t>
        </is>
      </c>
      <c r="N399" t="inlineStr">
        <is>
          <t>haccp
/무농약</t>
        </is>
      </c>
      <c r="O399" t="inlineStr">
        <is>
          <t>과세</t>
        </is>
      </c>
      <c r="P399" t="n">
        <v>12</v>
      </c>
      <c r="Q399" t="inlineStr">
        <is>
          <t>12개월</t>
        </is>
      </c>
      <c r="R399" t="inlineStr">
        <is>
          <t>냉동</t>
        </is>
      </c>
    </row>
    <row r="400">
      <c r="A400" t="inlineStr"/>
      <c r="B400" t="inlineStr"/>
      <c r="C400" t="inlineStr">
        <is>
          <t>[무농약]우리밀통팥칼슘찐빵(미니)</t>
        </is>
      </c>
      <c r="D400" t="inlineStr">
        <is>
          <t>재고</t>
        </is>
      </c>
      <c r="E400" t="n">
        <v>0.6</v>
      </c>
      <c r="F400" t="inlineStr">
        <is>
          <t>30g*20개</t>
        </is>
      </c>
      <c r="G400" t="inlineStr">
        <is>
          <t>봉</t>
        </is>
      </c>
      <c r="H400" t="n">
        <v>11200</v>
      </c>
      <c r="I400">
        <f>H400/20</f>
        <v/>
      </c>
      <c r="J400" t="inlineStr">
        <is>
          <t>소맥분(국내산,무농약)44%,통팥앙금[팥36.68%(국내산)]34%,생이스트(중국산)3.39%,정제수11.25%,   마가린2.96%,설탕2.18%,젖산칼슘2%,정제염0.22%,식물성크림</t>
        </is>
      </c>
      <c r="K400" t="inlineStr">
        <is>
          <t>통팥-국내산</t>
        </is>
      </c>
      <c r="L400" t="inlineStr">
        <is>
          <t>오븐조리
타공팬
스팀(습열)
예열 120°C 10분
조리 100°C 8~10분
타공팬에 겹치지 않게 간격을 두고 담아 스팀조리 (건열로 조리시 표면이 딱딱해지므로 주의해주세요)</t>
        </is>
      </c>
      <c r="M400" t="inlineStr">
        <is>
          <t>2,6</t>
        </is>
      </c>
      <c r="N400" t="inlineStr">
        <is>
          <t>haccp
/무농약</t>
        </is>
      </c>
      <c r="O400" t="inlineStr">
        <is>
          <t>과세</t>
        </is>
      </c>
      <c r="P400" t="n">
        <v>12</v>
      </c>
      <c r="Q400" t="inlineStr">
        <is>
          <t>12개월</t>
        </is>
      </c>
      <c r="R400" t="inlineStr">
        <is>
          <t>냉동</t>
        </is>
      </c>
    </row>
    <row r="401">
      <c r="A401" t="inlineStr"/>
      <c r="B401" t="inlineStr"/>
      <c r="C401" t="inlineStr">
        <is>
          <t>[무농약]우리밀흑미찹쌀칼슘찐빵</t>
        </is>
      </c>
      <c r="D401" t="inlineStr">
        <is>
          <t>재고</t>
        </is>
      </c>
      <c r="E401" t="n">
        <v>0.6</v>
      </c>
      <c r="F401" t="inlineStr">
        <is>
          <t>50g*12개</t>
        </is>
      </c>
      <c r="G401" t="inlineStr">
        <is>
          <t>봉</t>
        </is>
      </c>
      <c r="H401" t="n">
        <v>9100</v>
      </c>
      <c r="I401">
        <f>H401/12</f>
        <v/>
      </c>
      <c r="J401" t="inlineStr">
        <is>
          <t>밀가루(무농약,국내산)27%,통팥앙금[팥(국내산)36.68%]25%,흑미찹쌀(국내산)25%,정제수12.94%,마가린2.96%,설탕2.53%,쌀(국내산)2%,젖산칼슘2%,생이스트0.35%,정제염0.22%</t>
        </is>
      </c>
      <c r="K401" t="inlineStr">
        <is>
          <t>통팥앙금-극내산</t>
        </is>
      </c>
      <c r="L401" t="inlineStr">
        <is>
          <t>오븐조리
타공팬
스팀(습열)
예열 120°C 10분
조리 100°C 8~10분
타공팬에 겹치지 않게 간격을 두고 담아 스팀조리 (건열로 조리시 표면이 딱딱해지므로 주의해주세요)</t>
        </is>
      </c>
      <c r="M401" t="n">
        <v>6</v>
      </c>
      <c r="N401" t="inlineStr">
        <is>
          <t>haccp
/무농약</t>
        </is>
      </c>
      <c r="O401" t="inlineStr">
        <is>
          <t>과세</t>
        </is>
      </c>
      <c r="P401" t="n">
        <v>12</v>
      </c>
      <c r="Q401" t="inlineStr">
        <is>
          <t>12개월</t>
        </is>
      </c>
      <c r="R401" t="inlineStr">
        <is>
          <t>냉동</t>
        </is>
      </c>
    </row>
    <row r="402">
      <c r="A402" t="inlineStr"/>
      <c r="B402" t="inlineStr"/>
      <c r="C402" t="inlineStr">
        <is>
          <t>[무농약]우리밀흑미찹쌀칼슘찐빵(미니)</t>
        </is>
      </c>
      <c r="D402" t="inlineStr">
        <is>
          <t>재고</t>
        </is>
      </c>
      <c r="E402" t="n">
        <v>0.6</v>
      </c>
      <c r="F402" t="inlineStr">
        <is>
          <t>30g*20개</t>
        </is>
      </c>
      <c r="G402" t="inlineStr">
        <is>
          <t>봉</t>
        </is>
      </c>
      <c r="H402" t="n">
        <v>12800</v>
      </c>
      <c r="I402">
        <f>H402/20</f>
        <v/>
      </c>
      <c r="J402" t="inlineStr">
        <is>
          <t>밀가루(무농약,국내산)27%,통팥앙금[팥(국내산)36.68%]25%,흑미찹쌀(국내산)25%,정제수12.94%,마가린2.96%,설탕2.53%,쌀(국내산)2%,젖산칼슘2%,생이스트0.35%,정제염0.22%</t>
        </is>
      </c>
      <c r="K402" t="inlineStr">
        <is>
          <t>통팥앙금-극내산</t>
        </is>
      </c>
      <c r="L402" t="inlineStr">
        <is>
          <t>오븐조리
타공팬
스팀(습열)
예열 120°C 10분
조리 100°C 8~10분
타공팬에 겹치지 않게 간격을 두고 담아 스팀조리 (건열로 조리시 표면이 딱딱해지므로 주의해주세요)</t>
        </is>
      </c>
      <c r="M402" t="n">
        <v>6</v>
      </c>
      <c r="N402" t="inlineStr">
        <is>
          <t>haccp
/무농약</t>
        </is>
      </c>
      <c r="O402" t="inlineStr">
        <is>
          <t>과세</t>
        </is>
      </c>
      <c r="P402" t="n">
        <v>12</v>
      </c>
      <c r="Q402" t="inlineStr">
        <is>
          <t>12개월</t>
        </is>
      </c>
      <c r="R402" t="inlineStr">
        <is>
          <t>냉동</t>
        </is>
      </c>
    </row>
    <row r="403">
      <c r="A403" t="inlineStr"/>
      <c r="B403" t="inlineStr"/>
      <c r="C403" t="inlineStr">
        <is>
          <t>[무농약]우리밀미니피자도우-반제품</t>
        </is>
      </c>
      <c r="D403" t="inlineStr">
        <is>
          <t>재고</t>
        </is>
      </c>
      <c r="E403" t="n">
        <v>0.45</v>
      </c>
      <c r="F403" t="inlineStr">
        <is>
          <t>15g*30개</t>
        </is>
      </c>
      <c r="G403" t="inlineStr">
        <is>
          <t>봉</t>
        </is>
      </c>
      <c r="H403" t="n">
        <v>14700</v>
      </c>
      <c r="I403">
        <f>H403/30</f>
        <v/>
      </c>
      <c r="J403" t="inlineStr">
        <is>
          <t>밀가루(국내산,무농약)72.2%,마가린18%,설탕5.8%,이스트1%,정제염수1.5%,버터1.5%</t>
        </is>
      </c>
      <c r="K403" t="inlineStr">
        <is>
          <t>상단:8.5cm 하단:7.5cm</t>
        </is>
      </c>
      <c r="L403" t="inlineStr">
        <is>
          <t>조리하여 섭취</t>
        </is>
      </c>
      <c r="M403" t="inlineStr">
        <is>
          <t>2,6</t>
        </is>
      </c>
      <c r="N403" t="inlineStr">
        <is>
          <t>haccp
/무농약</t>
        </is>
      </c>
      <c r="O403" t="inlineStr">
        <is>
          <t>과세</t>
        </is>
      </c>
      <c r="P403" t="n">
        <v>12</v>
      </c>
      <c r="Q403" t="inlineStr">
        <is>
          <t>12개월</t>
        </is>
      </c>
      <c r="R403" t="inlineStr">
        <is>
          <t>냉동</t>
        </is>
      </c>
    </row>
    <row r="404">
      <c r="A404" t="inlineStr"/>
      <c r="B404" t="inlineStr"/>
      <c r="C404" t="inlineStr">
        <is>
          <t>[우리쌀]방울떡꼬치(냉동)</t>
        </is>
      </c>
      <c r="D404" t="inlineStr">
        <is>
          <t>재고</t>
        </is>
      </c>
      <c r="E404" t="n">
        <v>1</v>
      </c>
      <c r="F404" t="inlineStr">
        <is>
          <t>50g*20개</t>
        </is>
      </c>
      <c r="G404" t="inlineStr">
        <is>
          <t>봉</t>
        </is>
      </c>
      <c r="H404" t="n">
        <v>10400</v>
      </c>
      <c r="I404">
        <f>H404/20</f>
        <v/>
      </c>
      <c r="J404" t="inlineStr">
        <is>
          <t>쌀(국내산)85%, 정제수9.5%, 설탕5%, 정제염0.5%</t>
        </is>
      </c>
      <c r="K404" t="inlineStr">
        <is>
          <t>꼬지:15cm / 떡:약10cm</t>
        </is>
      </c>
      <c r="L404" t="inlineStr">
        <is>
          <t>튀김조리 - 160°C~170°C 2~3분
오븐조리 - 160°C~200°C 5분</t>
        </is>
      </c>
      <c r="M404" t="inlineStr">
        <is>
          <t>없음</t>
        </is>
      </c>
      <c r="N404" t="inlineStr">
        <is>
          <t>haccp</t>
        </is>
      </c>
      <c r="O404" t="inlineStr">
        <is>
          <t>과세</t>
        </is>
      </c>
      <c r="P404" t="n">
        <v>10</v>
      </c>
      <c r="Q404" t="inlineStr">
        <is>
          <t>12개월</t>
        </is>
      </c>
      <c r="R404" t="inlineStr">
        <is>
          <t>냉동</t>
        </is>
      </c>
    </row>
    <row r="405">
      <c r="A405" t="inlineStr"/>
      <c r="B405" t="inlineStr"/>
      <c r="C405" t="inlineStr">
        <is>
          <t>[우리쌀]새알옹심이</t>
        </is>
      </c>
      <c r="D405" t="inlineStr">
        <is>
          <t>재고</t>
        </is>
      </c>
      <c r="E405" t="n">
        <v>1</v>
      </c>
      <c r="F405" t="inlineStr">
        <is>
          <t>1kg(약8g)</t>
        </is>
      </c>
      <c r="G405" t="inlineStr">
        <is>
          <t>봉</t>
        </is>
      </c>
      <c r="H405" t="n">
        <v>8700</v>
      </c>
      <c r="I405" t="inlineStr"/>
      <c r="J405" t="inlineStr">
        <is>
          <t>찹쌀(국내산)78%, 멥쌀(국내산)20%, 천일염2%</t>
        </is>
      </c>
      <c r="K405" t="inlineStr">
        <is>
          <t>약8g /</t>
        </is>
      </c>
      <c r="L405" t="inlineStr"/>
      <c r="M405" t="inlineStr"/>
      <c r="N405" t="inlineStr">
        <is>
          <t>haccp</t>
        </is>
      </c>
      <c r="O405" t="inlineStr">
        <is>
          <t>과세</t>
        </is>
      </c>
      <c r="P405" t="n">
        <v>10</v>
      </c>
      <c r="Q405" t="inlineStr">
        <is>
          <t>12개월</t>
        </is>
      </c>
      <c r="R405" t="inlineStr">
        <is>
          <t>냉동</t>
        </is>
      </c>
    </row>
    <row r="406">
      <c r="A406" t="inlineStr"/>
      <c r="B406" t="inlineStr"/>
      <c r="C406" t="inlineStr">
        <is>
          <t>[우리쌀]굳지않은앙금절편(흰색)</t>
        </is>
      </c>
      <c r="D406" t="inlineStr">
        <is>
          <t>재고</t>
        </is>
      </c>
      <c r="E406" t="n">
        <v>1</v>
      </c>
      <c r="F406" t="inlineStr">
        <is>
          <t>40gX25개</t>
        </is>
      </c>
      <c r="G406" t="inlineStr">
        <is>
          <t>봉</t>
        </is>
      </c>
      <c r="H406" t="n">
        <v>11500</v>
      </c>
      <c r="I406">
        <f>H406/25</f>
        <v/>
      </c>
      <c r="J406" t="inlineStr">
        <is>
          <t>쌀(국내산)75%,팥앙금(중국산)20% 외</t>
        </is>
      </c>
      <c r="K406" t="inlineStr"/>
      <c r="L406" t="inlineStr">
        <is>
          <t>해동 후 섭취</t>
        </is>
      </c>
      <c r="M406" t="inlineStr"/>
      <c r="N406" t="inlineStr">
        <is>
          <t>haccp</t>
        </is>
      </c>
      <c r="O406" t="inlineStr">
        <is>
          <t>과세</t>
        </is>
      </c>
      <c r="P406" t="n">
        <v>10</v>
      </c>
      <c r="Q406" t="inlineStr">
        <is>
          <t>12개월</t>
        </is>
      </c>
      <c r="R406" t="inlineStr">
        <is>
          <t>냉동</t>
        </is>
      </c>
    </row>
    <row r="407">
      <c r="A407" t="inlineStr"/>
      <c r="B407" t="inlineStr"/>
      <c r="C407" t="inlineStr">
        <is>
          <t>[우리쌀]굳지않은앙금절편(쑥)</t>
        </is>
      </c>
      <c r="D407" t="inlineStr">
        <is>
          <t>재고</t>
        </is>
      </c>
      <c r="E407" t="n">
        <v>1</v>
      </c>
      <c r="F407" t="inlineStr">
        <is>
          <t>40gX25개</t>
        </is>
      </c>
      <c r="G407" t="inlineStr">
        <is>
          <t>봉</t>
        </is>
      </c>
      <c r="H407" t="n">
        <v>11800</v>
      </c>
      <c r="I407">
        <f>H407/25</f>
        <v/>
      </c>
      <c r="J407" t="inlineStr">
        <is>
          <t>쌀(국내산)55%,쑥(국내산)20%,팥앙금(중국산)20% 외</t>
        </is>
      </c>
      <c r="K407" t="inlineStr"/>
      <c r="L407" t="inlineStr">
        <is>
          <t>해동 후 섭취</t>
        </is>
      </c>
      <c r="M407" t="inlineStr"/>
      <c r="N407" t="inlineStr">
        <is>
          <t>haccp</t>
        </is>
      </c>
      <c r="O407" t="inlineStr">
        <is>
          <t>과세</t>
        </is>
      </c>
      <c r="P407" t="n">
        <v>10</v>
      </c>
      <c r="Q407" t="inlineStr">
        <is>
          <t>12개월</t>
        </is>
      </c>
      <c r="R407" t="inlineStr">
        <is>
          <t>냉동</t>
        </is>
      </c>
    </row>
    <row r="408">
      <c r="A408" t="inlineStr"/>
      <c r="B408" t="inlineStr"/>
      <c r="C408" t="inlineStr">
        <is>
          <t>[우리쌀]꿀떡(흰색)</t>
        </is>
      </c>
      <c r="D408" t="inlineStr">
        <is>
          <t>재고</t>
        </is>
      </c>
      <c r="E408" t="n">
        <v>1</v>
      </c>
      <c r="F408" t="inlineStr">
        <is>
          <t>약20gX50개</t>
        </is>
      </c>
      <c r="G408" t="inlineStr">
        <is>
          <t>봉</t>
        </is>
      </c>
      <c r="H408" t="n">
        <v>11300</v>
      </c>
      <c r="I408">
        <f>H408/50</f>
        <v/>
      </c>
      <c r="J408" t="inlineStr">
        <is>
          <t>쌀(국내산)88%,참깨(수입산)2% 외</t>
        </is>
      </c>
      <c r="K408" t="inlineStr"/>
      <c r="L408" t="inlineStr">
        <is>
          <t>해동 후 섭취</t>
        </is>
      </c>
      <c r="M408" t="inlineStr"/>
      <c r="N408" t="inlineStr">
        <is>
          <t>haccp</t>
        </is>
      </c>
      <c r="O408" t="inlineStr">
        <is>
          <t>과세</t>
        </is>
      </c>
      <c r="P408" t="n">
        <v>10</v>
      </c>
      <c r="Q408" t="inlineStr">
        <is>
          <t>12개월</t>
        </is>
      </c>
      <c r="R408" t="inlineStr">
        <is>
          <t>냉동</t>
        </is>
      </c>
    </row>
    <row r="409">
      <c r="A409" t="inlineStr"/>
      <c r="B409" t="inlineStr"/>
      <c r="C409" t="inlineStr">
        <is>
          <t>[우리쌀]꿀떡(백년초)</t>
        </is>
      </c>
      <c r="D409" t="inlineStr">
        <is>
          <t>재고</t>
        </is>
      </c>
      <c r="E409" t="n">
        <v>1</v>
      </c>
      <c r="F409" t="inlineStr">
        <is>
          <t>약20gX50개</t>
        </is>
      </c>
      <c r="G409" t="inlineStr">
        <is>
          <t>봉</t>
        </is>
      </c>
      <c r="H409" t="n">
        <v>11600</v>
      </c>
      <c r="I409">
        <f>H409/50</f>
        <v/>
      </c>
      <c r="J409" t="inlineStr">
        <is>
          <t>쌀(국내산)83%,백년초(국내산)5%,참깨(수입산)2% 외</t>
        </is>
      </c>
      <c r="K409" t="inlineStr"/>
      <c r="L409" t="inlineStr">
        <is>
          <t>해동 후 섭취</t>
        </is>
      </c>
      <c r="M409" t="inlineStr"/>
      <c r="N409" t="inlineStr">
        <is>
          <t>haccp</t>
        </is>
      </c>
      <c r="O409" t="inlineStr">
        <is>
          <t>과세</t>
        </is>
      </c>
      <c r="P409" t="n">
        <v>10</v>
      </c>
      <c r="Q409" t="inlineStr">
        <is>
          <t>12개월</t>
        </is>
      </c>
      <c r="R409" t="inlineStr">
        <is>
          <t>냉동</t>
        </is>
      </c>
    </row>
    <row r="410">
      <c r="A410" t="inlineStr"/>
      <c r="B410" t="inlineStr"/>
      <c r="C410" t="inlineStr">
        <is>
          <t>[우리쌀]꿀떡(쑥)</t>
        </is>
      </c>
      <c r="D410" t="inlineStr">
        <is>
          <t>재고</t>
        </is>
      </c>
      <c r="E410" t="n">
        <v>1</v>
      </c>
      <c r="F410" t="inlineStr">
        <is>
          <t>약20gX50개</t>
        </is>
      </c>
      <c r="G410" t="inlineStr">
        <is>
          <t>봉</t>
        </is>
      </c>
      <c r="H410" t="n">
        <v>11600</v>
      </c>
      <c r="I410">
        <f>H410/50</f>
        <v/>
      </c>
      <c r="J410" t="inlineStr">
        <is>
          <t>쌀(국내산)83%,쑥(국내산)5%,참깨(수입산)2% 외</t>
        </is>
      </c>
      <c r="K410" t="inlineStr"/>
      <c r="L410" t="inlineStr">
        <is>
          <t>해동 후 섭취</t>
        </is>
      </c>
      <c r="M410" t="inlineStr"/>
      <c r="N410" t="inlineStr">
        <is>
          <t>haccp</t>
        </is>
      </c>
      <c r="O410" t="inlineStr">
        <is>
          <t>과세</t>
        </is>
      </c>
      <c r="P410" t="n">
        <v>10</v>
      </c>
      <c r="Q410" t="inlineStr">
        <is>
          <t>12개월</t>
        </is>
      </c>
      <c r="R410" t="inlineStr">
        <is>
          <t>냉동</t>
        </is>
      </c>
    </row>
    <row r="411">
      <c r="A411" t="inlineStr"/>
      <c r="B411" t="inlineStr"/>
      <c r="C411" t="inlineStr">
        <is>
          <t>[우리쌀]바람떡(흰색)</t>
        </is>
      </c>
      <c r="D411" t="inlineStr">
        <is>
          <t>재고</t>
        </is>
      </c>
      <c r="E411" t="n">
        <v>1</v>
      </c>
      <c r="F411" t="inlineStr">
        <is>
          <t>약20gX50개</t>
        </is>
      </c>
      <c r="G411" t="inlineStr">
        <is>
          <t>봉</t>
        </is>
      </c>
      <c r="H411" t="n">
        <v>11300</v>
      </c>
      <c r="I411">
        <f>H411/50</f>
        <v/>
      </c>
      <c r="J411" t="inlineStr">
        <is>
          <t>쌀(국내산)78%,백앙금(중국산)20% 외-</t>
        </is>
      </c>
      <c r="K411" t="inlineStr"/>
      <c r="L411" t="inlineStr">
        <is>
          <t>해동 후 섭취</t>
        </is>
      </c>
      <c r="M411" t="inlineStr"/>
      <c r="N411" t="inlineStr">
        <is>
          <t>haccp</t>
        </is>
      </c>
      <c r="O411" t="inlineStr">
        <is>
          <t>과세</t>
        </is>
      </c>
      <c r="P411" t="n">
        <v>10</v>
      </c>
      <c r="Q411" t="inlineStr">
        <is>
          <t>12개월</t>
        </is>
      </c>
      <c r="R411" t="inlineStr">
        <is>
          <t>냉동</t>
        </is>
      </c>
    </row>
    <row r="412">
      <c r="A412" t="inlineStr"/>
      <c r="B412" t="inlineStr"/>
      <c r="C412" t="inlineStr">
        <is>
          <t>[우리쌀]바람떡(쑥)</t>
        </is>
      </c>
      <c r="D412" t="inlineStr">
        <is>
          <t>재고</t>
        </is>
      </c>
      <c r="E412" t="n">
        <v>1</v>
      </c>
      <c r="F412" t="inlineStr">
        <is>
          <t>약20gX50개</t>
        </is>
      </c>
      <c r="G412" t="inlineStr">
        <is>
          <t>봉</t>
        </is>
      </c>
      <c r="H412" t="n">
        <v>11600</v>
      </c>
      <c r="I412">
        <f>H412/50</f>
        <v/>
      </c>
      <c r="J412" t="inlineStr">
        <is>
          <t>쌀(국내산)73%,쑥(국내산)5%,백앙금(중국산)15% 외</t>
        </is>
      </c>
      <c r="K412" t="inlineStr"/>
      <c r="L412" t="inlineStr">
        <is>
          <t>해동 후 섭취</t>
        </is>
      </c>
      <c r="M412" t="inlineStr"/>
      <c r="N412" t="inlineStr">
        <is>
          <t>haccp</t>
        </is>
      </c>
      <c r="O412" t="inlineStr">
        <is>
          <t>과세</t>
        </is>
      </c>
      <c r="P412" t="n">
        <v>10</v>
      </c>
      <c r="Q412" t="inlineStr">
        <is>
          <t>12개월</t>
        </is>
      </c>
      <c r="R412" t="inlineStr">
        <is>
          <t>냉동</t>
        </is>
      </c>
    </row>
    <row r="413">
      <c r="A413" t="inlineStr"/>
      <c r="B413" t="inlineStr"/>
      <c r="C413" t="inlineStr">
        <is>
          <t>[우리쌀]흰송편(냉동완제)
-(9월 추석 한정 공급)</t>
        </is>
      </c>
      <c r="D413" t="inlineStr">
        <is>
          <t>재고</t>
        </is>
      </c>
      <c r="E413" t="n">
        <v>2</v>
      </c>
      <c r="F413" t="inlineStr">
        <is>
          <t>25gX80개</t>
        </is>
      </c>
      <c r="G413" t="inlineStr">
        <is>
          <t>봉</t>
        </is>
      </c>
      <c r="H413" t="n">
        <v>25200</v>
      </c>
      <c r="I413">
        <f>H413/80</f>
        <v/>
      </c>
      <c r="J413" t="inlineStr">
        <is>
          <t>쌀(국내산)76%,참깨10%,콩가루5%,설탕3.5%,정제소금3.5%,타피오카전분2% (스팀으로 살짝 쪄서 섭취)
-2kg 포장(발주는 kg단위 발주)</t>
        </is>
      </c>
      <c r="K413" t="inlineStr">
        <is>
          <t>추석 전용 제품</t>
        </is>
      </c>
      <c r="L413" t="inlineStr">
        <is>
          <t xml:space="preserve">찜조리 </t>
        </is>
      </c>
      <c r="M413" t="n">
        <v>5</v>
      </c>
      <c r="N413" t="inlineStr">
        <is>
          <t>haccp</t>
        </is>
      </c>
      <c r="O413" t="inlineStr">
        <is>
          <t>과세</t>
        </is>
      </c>
      <c r="P413" t="n">
        <v>12</v>
      </c>
      <c r="Q413" t="inlineStr">
        <is>
          <t>12개월</t>
        </is>
      </c>
      <c r="R413" t="inlineStr">
        <is>
          <t>냉동</t>
        </is>
      </c>
    </row>
    <row r="414">
      <c r="A414" t="inlineStr"/>
      <c r="B414" t="inlineStr"/>
      <c r="C414" t="inlineStr">
        <is>
          <t>[우리쌀]백년초송편(냉동완제)
-(9월 추석 한정 공급)</t>
        </is>
      </c>
      <c r="D414" t="inlineStr">
        <is>
          <t>재고</t>
        </is>
      </c>
      <c r="E414" t="n">
        <v>2</v>
      </c>
      <c r="F414" t="inlineStr">
        <is>
          <t>25gX80개</t>
        </is>
      </c>
      <c r="G414" t="inlineStr">
        <is>
          <t>봉</t>
        </is>
      </c>
      <c r="H414" t="n">
        <v>25900</v>
      </c>
      <c r="I414">
        <f>H414/80</f>
        <v/>
      </c>
      <c r="J414" t="inlineStr">
        <is>
          <t>쌀(국내산)68.8%,백년초가루(국내산)7.2%,참깨10%,콩가루5%,설탕3.5%,정제소금3.5%,타피오카전분2%
(스팀으로 살짝 쪄서 섭취)
-2kg포장(발주는 kg단위 발주)</t>
        </is>
      </c>
      <c r="K414" t="inlineStr">
        <is>
          <t>추석 전용 제품</t>
        </is>
      </c>
      <c r="L414" t="inlineStr">
        <is>
          <t xml:space="preserve">찜조리 </t>
        </is>
      </c>
      <c r="M414" t="n">
        <v>5</v>
      </c>
      <c r="N414" t="inlineStr">
        <is>
          <t>haccp</t>
        </is>
      </c>
      <c r="O414" t="inlineStr">
        <is>
          <t>과세</t>
        </is>
      </c>
      <c r="P414" t="n">
        <v>12</v>
      </c>
      <c r="Q414" t="inlineStr">
        <is>
          <t>12개월</t>
        </is>
      </c>
      <c r="R414" t="inlineStr">
        <is>
          <t>냉동</t>
        </is>
      </c>
    </row>
    <row r="415">
      <c r="A415" t="inlineStr"/>
      <c r="B415" t="inlineStr"/>
      <c r="C415" t="inlineStr">
        <is>
          <t>[우리쌀]쑥송편(냉동완제)
-(9월 추석 한정 공급)</t>
        </is>
      </c>
      <c r="D415" t="inlineStr">
        <is>
          <t>재고</t>
        </is>
      </c>
      <c r="E415" t="n">
        <v>2</v>
      </c>
      <c r="F415" t="inlineStr">
        <is>
          <t>25gX80개</t>
        </is>
      </c>
      <c r="G415" t="inlineStr">
        <is>
          <t>봉</t>
        </is>
      </c>
      <c r="H415" t="n">
        <v>25900</v>
      </c>
      <c r="I415">
        <f>H415/80</f>
        <v/>
      </c>
      <c r="J415" t="inlineStr">
        <is>
          <t>쌀(국내산)61%,쑥가루(국내산)15%,참깨10%,콩가루5%,설탕3.5%,정제소금3.5%,타피오카전분2% 
(스팀으로 살짝 쪄서 섭취)
-2kg 포장(발주는 kg단위 발주)</t>
        </is>
      </c>
      <c r="K415" t="inlineStr">
        <is>
          <t>추석 전용 제품</t>
        </is>
      </c>
      <c r="L415" t="inlineStr">
        <is>
          <t xml:space="preserve">찜조리 </t>
        </is>
      </c>
      <c r="M415" t="n">
        <v>5</v>
      </c>
      <c r="N415" t="inlineStr">
        <is>
          <t>haccp</t>
        </is>
      </c>
      <c r="O415" t="inlineStr">
        <is>
          <t>과세</t>
        </is>
      </c>
      <c r="P415" t="n">
        <v>12</v>
      </c>
      <c r="Q415" t="inlineStr">
        <is>
          <t>12개월</t>
        </is>
      </c>
      <c r="R415" t="inlineStr">
        <is>
          <t>냉동</t>
        </is>
      </c>
    </row>
    <row r="416">
      <c r="A416" t="inlineStr"/>
      <c r="B416" t="inlineStr"/>
      <c r="C416" t="inlineStr">
        <is>
          <t>[우리쌀]모시송편(냉동완제)
-(9월 추석 한정 공급)</t>
        </is>
      </c>
      <c r="D416" t="inlineStr">
        <is>
          <t>재고</t>
        </is>
      </c>
      <c r="E416" t="n">
        <v>2</v>
      </c>
      <c r="F416" t="inlineStr">
        <is>
          <t>25gX80개</t>
        </is>
      </c>
      <c r="G416" t="inlineStr">
        <is>
          <t>봉</t>
        </is>
      </c>
      <c r="H416" t="n">
        <v>27700</v>
      </c>
      <c r="I416">
        <f>H416/80</f>
        <v/>
      </c>
      <c r="J416" t="inlineStr">
        <is>
          <t>쌀(국산)60.4%,모시잎가루(국내산)20%,천일염0.5%,설탕4.1%,콩가루12%,참깨3% (스팀으로 살짝 쪄서 섭취)
-2kg 포장(발주는 kg단위 발주)</t>
        </is>
      </c>
      <c r="K416" t="inlineStr">
        <is>
          <t>추석 전용 제품</t>
        </is>
      </c>
      <c r="L416" t="inlineStr">
        <is>
          <t xml:space="preserve">찜조리 </t>
        </is>
      </c>
      <c r="M416" t="n">
        <v>5</v>
      </c>
      <c r="N416" t="inlineStr">
        <is>
          <t>haccp</t>
        </is>
      </c>
      <c r="O416" t="inlineStr">
        <is>
          <t>과세</t>
        </is>
      </c>
      <c r="P416" t="n">
        <v>12</v>
      </c>
      <c r="Q416" t="inlineStr">
        <is>
          <t>12개월</t>
        </is>
      </c>
      <c r="R416" t="inlineStr">
        <is>
          <t>냉동</t>
        </is>
      </c>
    </row>
    <row r="417">
      <c r="A417" t="inlineStr"/>
      <c r="B417" t="inlineStr"/>
      <c r="C417" t="inlineStr">
        <is>
          <t>[우리쌀]팥찰수수부꾸미</t>
        </is>
      </c>
      <c r="D417" t="inlineStr">
        <is>
          <t>재고</t>
        </is>
      </c>
      <c r="E417" t="n">
        <v>1</v>
      </c>
      <c r="F417" t="inlineStr">
        <is>
          <t>40gX25개</t>
        </is>
      </c>
      <c r="G417" t="inlineStr">
        <is>
          <t>봉</t>
        </is>
      </c>
      <c r="H417" t="n">
        <v>16100</v>
      </c>
      <c r="I417">
        <f>H417/25</f>
        <v/>
      </c>
      <c r="J417" t="inlineStr">
        <is>
          <t>쌀(국산)33.4%,찰수수(중국산)33.4%,통팥앙금30%,전분2%,천일염1.2%</t>
        </is>
      </c>
      <c r="K417" t="inlineStr"/>
      <c r="L417" t="inlineStr">
        <is>
          <t>전판 조리</t>
        </is>
      </c>
      <c r="M417" t="inlineStr"/>
      <c r="N417" t="inlineStr">
        <is>
          <t>haccp</t>
        </is>
      </c>
      <c r="O417" t="inlineStr">
        <is>
          <t>과세</t>
        </is>
      </c>
      <c r="P417" t="n">
        <v>10</v>
      </c>
      <c r="Q417" t="inlineStr">
        <is>
          <t>12개월</t>
        </is>
      </c>
      <c r="R417" t="inlineStr">
        <is>
          <t>냉동</t>
        </is>
      </c>
    </row>
    <row r="418">
      <c r="A418" t="inlineStr"/>
      <c r="B418" t="inlineStr"/>
      <c r="C418" t="inlineStr">
        <is>
          <t>[무농약]우리밀단호박칼슘찐빵</t>
        </is>
      </c>
      <c r="D418" t="inlineStr">
        <is>
          <t>재고</t>
        </is>
      </c>
      <c r="E418" t="n">
        <v>0.6</v>
      </c>
      <c r="F418" t="inlineStr">
        <is>
          <t>50gX12개</t>
        </is>
      </c>
      <c r="G418" t="inlineStr">
        <is>
          <t>봉</t>
        </is>
      </c>
      <c r="H418" t="n">
        <v>9000</v>
      </c>
      <c r="I418">
        <f>H418/12</f>
        <v/>
      </c>
      <c r="J418" t="inlineStr">
        <is>
          <t>밀가루(무농약,국내산)54%,통팥앙금[팥62%(국내산)]35%,단호박분말(국내산)7%,마가린,식물성크림,젖산칼슘,생이스트,정제수,정제염,설탕</t>
        </is>
      </c>
      <c r="K418" t="inlineStr"/>
      <c r="L418" t="inlineStr">
        <is>
          <t>오븐조리
타공팬
스팀(습열)
예열 120°C 10분
조리 100°C 8~10분
타공팬에 겹치지 않게 간격을 두고 담아 스팀조리 (건열로 조리시 표면이 딱딱해지므로 주의해주세요)</t>
        </is>
      </c>
      <c r="M418" t="inlineStr">
        <is>
          <t>2,5,6</t>
        </is>
      </c>
      <c r="N418" t="inlineStr">
        <is>
          <t>haccp</t>
        </is>
      </c>
      <c r="O418" t="inlineStr">
        <is>
          <t>과세</t>
        </is>
      </c>
      <c r="P418" t="n">
        <v>12</v>
      </c>
      <c r="Q418" t="inlineStr">
        <is>
          <t>12개월</t>
        </is>
      </c>
      <c r="R418" t="inlineStr">
        <is>
          <t>냉동</t>
        </is>
      </c>
    </row>
    <row r="419">
      <c r="A419" t="inlineStr"/>
      <c r="B419" t="inlineStr"/>
      <c r="C419" t="inlineStr">
        <is>
          <t>[무농약]우리밀단호박칼슘찐빵(미니)</t>
        </is>
      </c>
      <c r="D419" t="inlineStr">
        <is>
          <t>재고</t>
        </is>
      </c>
      <c r="E419" t="n">
        <v>0.6</v>
      </c>
      <c r="F419" t="inlineStr">
        <is>
          <t>30gX20개</t>
        </is>
      </c>
      <c r="G419" t="inlineStr">
        <is>
          <t>봉</t>
        </is>
      </c>
      <c r="H419" t="n">
        <v>12600</v>
      </c>
      <c r="I419">
        <f>H419/20</f>
        <v/>
      </c>
      <c r="J419" t="inlineStr">
        <is>
          <t>밀가루(무농약,국내산)54%,통팥앙금[팥62%(국내산)]35%,단호박분말(국내산)7%,마가린,식물성크림,젖산칼슘,생이스트,정제수,정제염,설탕</t>
        </is>
      </c>
      <c r="K419" t="inlineStr"/>
      <c r="L419" t="inlineStr">
        <is>
          <t>오븐조리
타공팬
스팀(습열)
예열 120°C 10분
조리 100°C 8~10분
타공팬에 겹치지 않게 간격을 두고 담아 스팀조리 (건열로 조리시 표면이 딱딱해지므로 주의해주세요)</t>
        </is>
      </c>
      <c r="M419" t="inlineStr">
        <is>
          <t>2,5,6</t>
        </is>
      </c>
      <c r="N419" t="inlineStr">
        <is>
          <t>haccp</t>
        </is>
      </c>
      <c r="O419" t="inlineStr">
        <is>
          <t>과세</t>
        </is>
      </c>
      <c r="P419" t="n">
        <v>12</v>
      </c>
      <c r="Q419" t="inlineStr">
        <is>
          <t>12개월</t>
        </is>
      </c>
      <c r="R419" t="inlineStr">
        <is>
          <t>냉동</t>
        </is>
      </c>
    </row>
    <row r="420">
      <c r="A420" t="inlineStr"/>
      <c r="B420" t="inlineStr"/>
      <c r="C420" t="inlineStr">
        <is>
          <t>[우리쌀]구워먹는치즈떡</t>
        </is>
      </c>
      <c r="D420" t="inlineStr">
        <is>
          <t>재고</t>
        </is>
      </c>
      <c r="E420" t="n">
        <v>1.75</v>
      </c>
      <c r="F420" t="inlineStr">
        <is>
          <t>35g*50개</t>
        </is>
      </c>
      <c r="G420" t="inlineStr">
        <is>
          <t>봉</t>
        </is>
      </c>
      <c r="H420" t="n">
        <v>28100</v>
      </c>
      <c r="I420">
        <f>H420/50</f>
        <v/>
      </c>
      <c r="J420" t="inlineStr">
        <is>
          <t>멥쌀(국산)77.5%, 생치즈(벨라유임실피자치즈)20%[원유(국)99.978%,유산균혼합분말,응고제,염화칼슘],타피오카전분2%,천일염0.3%,감미유0.2%</t>
        </is>
      </c>
      <c r="K420" t="inlineStr">
        <is>
          <t>크기 : 길이-7~8, 지름-2~3cm</t>
        </is>
      </c>
      <c r="L420" t="inlineStr">
        <is>
          <t>오븐조리</t>
        </is>
      </c>
      <c r="M420" t="n">
        <v>2</v>
      </c>
      <c r="N420" t="inlineStr">
        <is>
          <t>haccp</t>
        </is>
      </c>
      <c r="O420" t="inlineStr">
        <is>
          <t>과세</t>
        </is>
      </c>
      <c r="P420" t="n">
        <v>10</v>
      </c>
      <c r="Q420" t="inlineStr">
        <is>
          <t>12개월</t>
        </is>
      </c>
      <c r="R420" t="inlineStr">
        <is>
          <t>냉동</t>
        </is>
      </c>
    </row>
    <row r="421">
      <c r="A421" t="inlineStr"/>
      <c r="B421" t="inlineStr"/>
      <c r="C421" t="inlineStr">
        <is>
          <t>[무농약]우리쌀국수-소면(국수,냉면,사리용 등)</t>
        </is>
      </c>
      <c r="D421" t="inlineStr">
        <is>
          <t>재고</t>
        </is>
      </c>
      <c r="E421" t="n">
        <v>1</v>
      </c>
      <c r="F421" t="inlineStr">
        <is>
          <t>1kg</t>
        </is>
      </c>
      <c r="G421" t="inlineStr">
        <is>
          <t>봉</t>
        </is>
      </c>
      <c r="H421" t="n">
        <v>10200</v>
      </c>
      <c r="I421" t="inlineStr"/>
      <c r="J421" t="inlineStr">
        <is>
          <t>무농약쌀(국산)95%,전분4.5%천일염0.5%</t>
        </is>
      </c>
      <c r="K421" t="inlineStr">
        <is>
          <t>전통인증 :  
전통인증1033호
냉동면/냉동면(삶아서 얼린 숙면) 지름:1mm</t>
        </is>
      </c>
      <c r="L421" t="inlineStr">
        <is>
          <t>완전해동 후 끓는물
에 채반에 담은 채
2~3분</t>
        </is>
      </c>
      <c r="M421" t="inlineStr"/>
      <c r="N421" t="inlineStr">
        <is>
          <t>haccp
/무농약
/전통식품</t>
        </is>
      </c>
      <c r="O421" t="inlineStr">
        <is>
          <t>과세</t>
        </is>
      </c>
      <c r="P421" t="n">
        <v>10</v>
      </c>
      <c r="Q421" t="inlineStr">
        <is>
          <t>12개월</t>
        </is>
      </c>
      <c r="R421" t="inlineStr">
        <is>
          <t>냉동</t>
        </is>
      </c>
    </row>
    <row r="422">
      <c r="A422" t="inlineStr"/>
      <c r="B422" t="inlineStr"/>
      <c r="C422" t="inlineStr">
        <is>
          <t>[우리쌀]가마솥맛끓임누룽지(조각)</t>
        </is>
      </c>
      <c r="D422" t="inlineStr">
        <is>
          <t>재고</t>
        </is>
      </c>
      <c r="E422" t="n">
        <v>1</v>
      </c>
      <c r="F422" t="inlineStr">
        <is>
          <t>1kg</t>
        </is>
      </c>
      <c r="G422" t="inlineStr">
        <is>
          <t>봉</t>
        </is>
      </c>
      <c r="H422" t="n">
        <v>11300</v>
      </c>
      <c r="I422" t="inlineStr"/>
      <c r="J422" t="inlineStr">
        <is>
          <t>쌀(국내산)100%</t>
        </is>
      </c>
      <c r="K422" t="inlineStr"/>
      <c r="L422" t="inlineStr"/>
      <c r="M422" t="inlineStr"/>
      <c r="N422" t="inlineStr">
        <is>
          <t>haccp</t>
        </is>
      </c>
      <c r="O422" t="inlineStr">
        <is>
          <t>과세</t>
        </is>
      </c>
      <c r="P422" t="n">
        <v>10</v>
      </c>
      <c r="Q422" t="inlineStr">
        <is>
          <t>12개월</t>
        </is>
      </c>
      <c r="R422" t="inlineStr">
        <is>
          <t>실온</t>
        </is>
      </c>
    </row>
    <row r="423">
      <c r="A423" t="inlineStr"/>
      <c r="B423" t="inlineStr"/>
      <c r="C423" t="inlineStr">
        <is>
          <t>[국내산]감자전분100％</t>
        </is>
      </c>
      <c r="D423" t="inlineStr">
        <is>
          <t>재고</t>
        </is>
      </c>
      <c r="E423" t="n">
        <v>15</v>
      </c>
      <c r="F423" t="inlineStr">
        <is>
          <t>1kg*15봉</t>
        </is>
      </c>
      <c r="G423" t="inlineStr">
        <is>
          <t>박스</t>
        </is>
      </c>
      <c r="H423" t="n">
        <v>127500</v>
      </c>
      <c r="I423">
        <f>H423/15</f>
        <v/>
      </c>
      <c r="J423" t="inlineStr">
        <is>
          <t>감자(국내산)100%(무방부제,무색소,무표백)</t>
        </is>
      </c>
      <c r="K423" t="inlineStr"/>
      <c r="L423" t="inlineStr">
        <is>
          <t>조리에 사용</t>
        </is>
      </c>
      <c r="M423" t="inlineStr"/>
      <c r="N423" t="inlineStr"/>
      <c r="O423" t="inlineStr">
        <is>
          <t>과세</t>
        </is>
      </c>
      <c r="P423" t="n">
        <v>1</v>
      </c>
      <c r="Q423" t="inlineStr">
        <is>
          <t>24개월</t>
        </is>
      </c>
      <c r="R423" t="inlineStr">
        <is>
          <t>실온</t>
        </is>
      </c>
    </row>
    <row r="424">
      <c r="A424" t="inlineStr"/>
      <c r="B424" t="inlineStr"/>
      <c r="C424" t="inlineStr">
        <is>
          <t xml:space="preserve">[우리밀]딸기맛도넛(완제)(개별포장) </t>
        </is>
      </c>
      <c r="D424" t="inlineStr">
        <is>
          <t>재고</t>
        </is>
      </c>
      <c r="E424" t="n">
        <v>1.2</v>
      </c>
      <c r="F424" t="inlineStr">
        <is>
          <t>40g*30개</t>
        </is>
      </c>
      <c r="G424" t="inlineStr">
        <is>
          <t>박스</t>
        </is>
      </c>
      <c r="H424" t="n">
        <v>32700</v>
      </c>
      <c r="I424">
        <f>H424/30</f>
        <v/>
      </c>
      <c r="J424"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K424" t="inlineStr">
        <is>
          <t>*개별포장
개당 중량 40~45g</t>
        </is>
      </c>
      <c r="L424" t="inlineStr">
        <is>
          <t>자연해동 후 직접섭취</t>
        </is>
      </c>
      <c r="M424" t="inlineStr">
        <is>
          <t>1,2,5,6</t>
        </is>
      </c>
      <c r="N424" t="inlineStr">
        <is>
          <t>haccp</t>
        </is>
      </c>
      <c r="O424" t="inlineStr">
        <is>
          <t>과세</t>
        </is>
      </c>
      <c r="P424" t="n">
        <v>1</v>
      </c>
      <c r="Q424" t="inlineStr">
        <is>
          <t>9개월</t>
        </is>
      </c>
      <c r="R424" t="inlineStr">
        <is>
          <t>냉동</t>
        </is>
      </c>
    </row>
    <row r="425">
      <c r="A425" t="inlineStr"/>
      <c r="B425" t="inlineStr"/>
      <c r="C425" t="inlineStr">
        <is>
          <t xml:space="preserve">[우리밀]블랙라스베리도넛(완제)(개별포장) </t>
        </is>
      </c>
      <c r="D425" t="inlineStr">
        <is>
          <t>재고</t>
        </is>
      </c>
      <c r="E425" t="n">
        <v>1.2</v>
      </c>
      <c r="F425" t="inlineStr">
        <is>
          <t>40g*30개</t>
        </is>
      </c>
      <c r="G425" t="inlineStr">
        <is>
          <t>박스</t>
        </is>
      </c>
      <c r="H425" t="n">
        <v>32700</v>
      </c>
      <c r="I425">
        <f>H425/30</f>
        <v/>
      </c>
      <c r="J425"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K425" t="inlineStr">
        <is>
          <t>*개별포장
개당 중량 40~45g</t>
        </is>
      </c>
      <c r="L425" t="inlineStr">
        <is>
          <t>자연해동 후 직접섭취</t>
        </is>
      </c>
      <c r="M425" t="inlineStr">
        <is>
          <t>1,2,5,6</t>
        </is>
      </c>
      <c r="N425" t="inlineStr">
        <is>
          <t>haccp</t>
        </is>
      </c>
      <c r="O425" t="inlineStr">
        <is>
          <t>과세</t>
        </is>
      </c>
      <c r="P425" t="n">
        <v>1</v>
      </c>
      <c r="Q425" t="inlineStr">
        <is>
          <t>9개월</t>
        </is>
      </c>
      <c r="R425" t="inlineStr">
        <is>
          <t>냉동</t>
        </is>
      </c>
    </row>
    <row r="426">
      <c r="A426" t="inlineStr"/>
      <c r="B426" t="inlineStr"/>
      <c r="C426" t="inlineStr">
        <is>
          <t xml:space="preserve">[우리밀]초코링도넛(완제)(개별포장) </t>
        </is>
      </c>
      <c r="D426" t="inlineStr">
        <is>
          <t>재고</t>
        </is>
      </c>
      <c r="E426" t="n">
        <v>1.2</v>
      </c>
      <c r="F426" t="inlineStr">
        <is>
          <t>40g*30개</t>
        </is>
      </c>
      <c r="G426" t="inlineStr">
        <is>
          <t>박스</t>
        </is>
      </c>
      <c r="H426" t="n">
        <v>33800</v>
      </c>
      <c r="I426">
        <f>H426/30</f>
        <v/>
      </c>
      <c r="J426"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K426" t="inlineStr">
        <is>
          <t>*개별포장
개당 중량 40~45g</t>
        </is>
      </c>
      <c r="L426" t="inlineStr">
        <is>
          <t>자연해동 후 직접섭취</t>
        </is>
      </c>
      <c r="M426" t="inlineStr">
        <is>
          <t>1,2,5,6</t>
        </is>
      </c>
      <c r="N426" t="inlineStr">
        <is>
          <t>haccp</t>
        </is>
      </c>
      <c r="O426" t="inlineStr">
        <is>
          <t>과세</t>
        </is>
      </c>
      <c r="P426" t="n">
        <v>1</v>
      </c>
      <c r="Q426" t="inlineStr">
        <is>
          <t>9개월</t>
        </is>
      </c>
      <c r="R426" t="inlineStr">
        <is>
          <t>냉동</t>
        </is>
      </c>
    </row>
    <row r="427">
      <c r="A427" t="inlineStr"/>
      <c r="B427" t="inlineStr"/>
      <c r="C427" t="inlineStr">
        <is>
          <t>[우리밀]꽈배기(완제)(개별포장)</t>
        </is>
      </c>
      <c r="D427" t="inlineStr">
        <is>
          <t>재고</t>
        </is>
      </c>
      <c r="E427" t="n">
        <v>1.4</v>
      </c>
      <c r="F427" t="inlineStr">
        <is>
          <t>40g*35개</t>
        </is>
      </c>
      <c r="G427" t="inlineStr">
        <is>
          <t>박스</t>
        </is>
      </c>
      <c r="H427" t="n">
        <v>36200</v>
      </c>
      <c r="I427">
        <f>H427/35</f>
        <v/>
      </c>
      <c r="J427"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K427" t="inlineStr">
        <is>
          <t>*개별포장
개당 중량 40~45g</t>
        </is>
      </c>
      <c r="L427" t="inlineStr">
        <is>
          <t>자연해동 후 직접섭취</t>
        </is>
      </c>
      <c r="M427" t="inlineStr">
        <is>
          <t>1,2,5,6</t>
        </is>
      </c>
      <c r="N427" t="inlineStr">
        <is>
          <t>haccp</t>
        </is>
      </c>
      <c r="O427" t="inlineStr">
        <is>
          <t>과세</t>
        </is>
      </c>
      <c r="P427" t="n">
        <v>1</v>
      </c>
      <c r="Q427" t="inlineStr">
        <is>
          <t>9개월</t>
        </is>
      </c>
      <c r="R427" t="inlineStr">
        <is>
          <t>냉동</t>
        </is>
      </c>
    </row>
    <row r="428">
      <c r="A428" t="inlineStr"/>
      <c r="B428" t="inlineStr"/>
      <c r="C428" t="inlineStr">
        <is>
          <t>[낱개SET]약과쿠키세트(약과1+생지1)</t>
        </is>
      </c>
      <c r="D428" t="inlineStr">
        <is>
          <t>SET</t>
        </is>
      </c>
      <c r="E428" t="n">
        <v>0.058</v>
      </c>
      <c r="F428" t="inlineStr">
        <is>
          <t>약과1+생지1</t>
        </is>
      </c>
      <c r="G428" t="inlineStr">
        <is>
          <t>SET</t>
        </is>
      </c>
      <c r="H428" t="n">
        <v>1300</v>
      </c>
      <c r="I428" t="inlineStr"/>
      <c r="J428" t="inlineStr">
        <is>
          <t>▷[우리밀]찹쌀약과:우리밀50%,찹쌀15%(국산),설탕,물엿 등
▷[우리밀]칼슘초코칩쿠키(생지):밀가루(국산)42.7%,설탕,마가린,계란(국산,무항생제),코코넛분말,준초콜릿 등</t>
        </is>
      </c>
      <c r="K428" t="inlineStr">
        <is>
          <t xml:space="preserve">★1set 구성 : [우리밀]찹쌀약과30g 1개 + [우리밀]초코칩쿠키(생지)28g 1개 </t>
        </is>
      </c>
      <c r="L428" t="inlineStr">
        <is>
          <t>바로섭취가능</t>
        </is>
      </c>
      <c r="M428" t="inlineStr">
        <is>
          <t>1,2,5,6</t>
        </is>
      </c>
      <c r="N428" t="inlineStr"/>
      <c r="O428" t="inlineStr">
        <is>
          <t>과세</t>
        </is>
      </c>
      <c r="P428" t="inlineStr"/>
      <c r="Q428" t="inlineStr"/>
      <c r="R428" t="inlineStr"/>
    </row>
    <row r="429">
      <c r="A429" t="inlineStr"/>
      <c r="B429" t="inlineStr"/>
      <c r="C429" t="inlineStr">
        <is>
          <t>[우리밀]찹쌀약과(국화모양)(개별포장)</t>
        </is>
      </c>
      <c r="D429" t="inlineStr">
        <is>
          <t>재고</t>
        </is>
      </c>
      <c r="E429" t="n">
        <v>0.03</v>
      </c>
      <c r="F429" t="inlineStr">
        <is>
          <t>30g</t>
        </is>
      </c>
      <c r="G429" t="inlineStr">
        <is>
          <t>개</t>
        </is>
      </c>
      <c r="H429" t="n">
        <v>600</v>
      </c>
      <c r="I429" t="n">
        <v>600</v>
      </c>
      <c r="J429" t="inlineStr">
        <is>
          <t>우리밀50%,찹쌀15%(국산),설탕10%,물엿10%,채종유(유채유또는카놀라유)12%,탄산수소나트륨0.1%정제수2.9%</t>
        </is>
      </c>
      <c r="K429" t="inlineStr">
        <is>
          <t>*개별포장
지름 6.5cm 
약간 딱딱하다고 함….
온장고에 잠시 보관하셨다가 배식하세요라고 안내할것</t>
        </is>
      </c>
      <c r="L429" t="inlineStr">
        <is>
          <t>바로섭취가능</t>
        </is>
      </c>
      <c r="M429" t="n">
        <v>6</v>
      </c>
      <c r="N429" t="inlineStr">
        <is>
          <t>HACCP</t>
        </is>
      </c>
      <c r="O429" t="inlineStr">
        <is>
          <t>과세</t>
        </is>
      </c>
      <c r="P429" t="n">
        <v>300</v>
      </c>
      <c r="Q429" t="inlineStr">
        <is>
          <t>7개월</t>
        </is>
      </c>
      <c r="R429" t="inlineStr">
        <is>
          <t>실온</t>
        </is>
      </c>
    </row>
    <row r="430">
      <c r="A430" t="inlineStr">
        <is>
          <t>닭꼬치</t>
        </is>
      </c>
      <c r="B430" t="inlineStr"/>
      <c r="C430" t="inlineStr">
        <is>
          <t>[국내산]닭꼬치100％(닭다리살)</t>
        </is>
      </c>
      <c r="D430" t="inlineStr">
        <is>
          <t>일배</t>
        </is>
      </c>
      <c r="E430" t="n">
        <v>0.05</v>
      </c>
      <c r="F430" t="inlineStr">
        <is>
          <t>50g</t>
        </is>
      </c>
      <c r="G430" t="inlineStr">
        <is>
          <t>개</t>
        </is>
      </c>
      <c r="H430" t="inlineStr"/>
      <c r="I430" t="n">
        <v>1900</v>
      </c>
      <c r="J430" t="inlineStr">
        <is>
          <t>계육 100%
국내산 냉장 정육 100%(무방부제,무색소)</t>
        </is>
      </c>
      <c r="K430" t="inlineStr">
        <is>
          <t>닭조각 :3~4개 /
꼬치길이:15cm
손잡이부분 : 2.9cm
1팩 35개</t>
        </is>
      </c>
      <c r="L430" t="inlineStr">
        <is>
          <t>타공팬
컨벡션(건열)
예열 180°C 10~15분
조리 150°C 10~15분</t>
        </is>
      </c>
      <c r="M430" t="n">
        <v>15</v>
      </c>
      <c r="N430" t="inlineStr">
        <is>
          <t>haccp</t>
        </is>
      </c>
      <c r="O430" t="inlineStr">
        <is>
          <t>면세</t>
        </is>
      </c>
      <c r="P430" t="n">
        <v>140</v>
      </c>
      <c r="Q430" t="inlineStr">
        <is>
          <t>7일</t>
        </is>
      </c>
      <c r="R430" t="inlineStr">
        <is>
          <t>냉장</t>
        </is>
      </c>
    </row>
    <row r="431">
      <c r="A431" t="inlineStr">
        <is>
          <t>닭꼬치</t>
        </is>
      </c>
      <c r="B431" t="inlineStr"/>
      <c r="C431" t="inlineStr">
        <is>
          <t>[국내산]닭꼬치100％(닭다리살)</t>
        </is>
      </c>
      <c r="D431" t="inlineStr">
        <is>
          <t>일배</t>
        </is>
      </c>
      <c r="E431" t="n">
        <v>0.07000000000000001</v>
      </c>
      <c r="F431" t="inlineStr">
        <is>
          <t>70g</t>
        </is>
      </c>
      <c r="G431" t="inlineStr">
        <is>
          <t>개</t>
        </is>
      </c>
      <c r="H431" t="inlineStr"/>
      <c r="I431" t="n">
        <v>2100</v>
      </c>
      <c r="J431" t="inlineStr">
        <is>
          <t>계육 100%
국내산 냉장 정육 100%(무방부제,무색소)</t>
        </is>
      </c>
      <c r="K431" t="inlineStr">
        <is>
          <t>닭조각 :5~6개/
꼬치길이:18cm
손잡이부분 : 3.5cm
1팩 30개</t>
        </is>
      </c>
      <c r="L431" t="inlineStr">
        <is>
          <t>타공팬
컨벡션(건열)
예열 180°C 10~15분
조리 150°C 10~15분</t>
        </is>
      </c>
      <c r="M431" t="n">
        <v>15</v>
      </c>
      <c r="N431" t="inlineStr">
        <is>
          <t>haccp</t>
        </is>
      </c>
      <c r="O431" t="inlineStr">
        <is>
          <t>면세</t>
        </is>
      </c>
      <c r="P431" t="n">
        <v>120</v>
      </c>
      <c r="Q431" t="inlineStr">
        <is>
          <t>7일</t>
        </is>
      </c>
      <c r="R431" t="inlineStr">
        <is>
          <t>냉장</t>
        </is>
      </c>
    </row>
    <row r="432">
      <c r="A432" t="inlineStr">
        <is>
          <t>닭꼬치</t>
        </is>
      </c>
      <c r="B432" t="inlineStr"/>
      <c r="C432" t="inlineStr">
        <is>
          <t>[국내산]닭꼬치100％(닭가슴살)</t>
        </is>
      </c>
      <c r="D432" t="inlineStr">
        <is>
          <t>일배</t>
        </is>
      </c>
      <c r="E432" t="n">
        <v>0.05</v>
      </c>
      <c r="F432" t="inlineStr">
        <is>
          <t>50g</t>
        </is>
      </c>
      <c r="G432" t="inlineStr">
        <is>
          <t>개</t>
        </is>
      </c>
      <c r="H432" t="inlineStr"/>
      <c r="I432" t="n">
        <v>1500</v>
      </c>
      <c r="J432" t="inlineStr">
        <is>
          <t>계육 100%
국내산 냉장 닭가슴살 100%(무방부제,무색소)</t>
        </is>
      </c>
      <c r="K432" t="inlineStr">
        <is>
          <t>닭조각 :3~4개 /
꼬치길이:15cm
손잡이부분 : 2.9cm
1팩 35개</t>
        </is>
      </c>
      <c r="L432" t="inlineStr">
        <is>
          <t>타공팬
컨벡션(건열)
예열 180°C 10~15분
조리 150°C 10~15분</t>
        </is>
      </c>
      <c r="M432" t="n">
        <v>15</v>
      </c>
      <c r="N432" t="inlineStr">
        <is>
          <t>haccp</t>
        </is>
      </c>
      <c r="O432" t="inlineStr">
        <is>
          <t>면세</t>
        </is>
      </c>
      <c r="P432" t="n">
        <v>140</v>
      </c>
      <c r="Q432" t="inlineStr">
        <is>
          <t>7일</t>
        </is>
      </c>
      <c r="R432" t="inlineStr">
        <is>
          <t>냉장</t>
        </is>
      </c>
    </row>
    <row r="433">
      <c r="A433" t="inlineStr">
        <is>
          <t>닭꼬치</t>
        </is>
      </c>
      <c r="B433" t="inlineStr"/>
      <c r="C433" t="inlineStr">
        <is>
          <t>[국내산]닭꼬치100％(닭가슴살)</t>
        </is>
      </c>
      <c r="D433" t="inlineStr">
        <is>
          <t>일배</t>
        </is>
      </c>
      <c r="E433" t="n">
        <v>0.07000000000000001</v>
      </c>
      <c r="F433" t="inlineStr">
        <is>
          <t>70g</t>
        </is>
      </c>
      <c r="G433" t="inlineStr">
        <is>
          <t>개</t>
        </is>
      </c>
      <c r="H433" t="inlineStr"/>
      <c r="I433" t="n">
        <v>1700</v>
      </c>
      <c r="J433" t="inlineStr">
        <is>
          <t>계육 100%
국내산 냉장 닭가슴살 100%(무방부제,무색소)</t>
        </is>
      </c>
      <c r="K433" t="inlineStr">
        <is>
          <t>닭조각 :5~6개/
꼬치길이:18cm
손잡이부분 : 3.5cm
1팩 30개</t>
        </is>
      </c>
      <c r="L433" t="inlineStr">
        <is>
          <t>타공팬
컨벡션(건열)
예열 180°C 10~15분
조리 150°C 10~15분</t>
        </is>
      </c>
      <c r="M433" t="n">
        <v>15</v>
      </c>
      <c r="N433" t="inlineStr">
        <is>
          <t>haccp</t>
        </is>
      </c>
      <c r="O433" t="inlineStr">
        <is>
          <t>면세</t>
        </is>
      </c>
      <c r="P433" t="n">
        <v>120</v>
      </c>
      <c r="Q433" t="inlineStr">
        <is>
          <t>7일</t>
        </is>
      </c>
      <c r="R433" t="inlineStr">
        <is>
          <t>냉장</t>
        </is>
      </c>
    </row>
    <row r="434">
      <c r="A434" t="inlineStr">
        <is>
          <t>닭꼬치</t>
        </is>
      </c>
      <c r="B434" t="inlineStr"/>
      <c r="C434" t="inlineStr">
        <is>
          <t>[국내산]닭꼬치100％(닭다리살+닭가슴살)</t>
        </is>
      </c>
      <c r="D434" t="inlineStr">
        <is>
          <t>일배</t>
        </is>
      </c>
      <c r="E434" t="n">
        <v>0.05</v>
      </c>
      <c r="F434" t="inlineStr">
        <is>
          <t>50g</t>
        </is>
      </c>
      <c r="G434" t="inlineStr">
        <is>
          <t>개</t>
        </is>
      </c>
      <c r="H434" t="inlineStr"/>
      <c r="I434" t="n">
        <v>1700</v>
      </c>
      <c r="J434" t="inlineStr">
        <is>
          <t>계육 100%
국내산 냉장 정육+닭가슴살 100%(무방부제,무색소)</t>
        </is>
      </c>
      <c r="K434" t="inlineStr">
        <is>
          <t>닭조각 :3~4개 /
꼬치길이:15cm
손잡이부분 : 2.9cm
1팩 35개</t>
        </is>
      </c>
      <c r="L434" t="inlineStr">
        <is>
          <t>타공팬
컨벡션(건열)
예열 180°C 10~15분
조리 150°C 10~15분</t>
        </is>
      </c>
      <c r="M434" t="n">
        <v>15</v>
      </c>
      <c r="N434" t="inlineStr">
        <is>
          <t>haccp</t>
        </is>
      </c>
      <c r="O434" t="inlineStr">
        <is>
          <t>면세</t>
        </is>
      </c>
      <c r="P434" t="n">
        <v>140</v>
      </c>
      <c r="Q434" t="inlineStr">
        <is>
          <t>7일</t>
        </is>
      </c>
      <c r="R434" t="inlineStr">
        <is>
          <t>냉장</t>
        </is>
      </c>
    </row>
    <row r="435">
      <c r="A435" t="inlineStr">
        <is>
          <t>닭꼬치</t>
        </is>
      </c>
      <c r="B435" t="inlineStr"/>
      <c r="C435" t="inlineStr">
        <is>
          <t>[국내산]닭꼬치100％(닭다리살+닭가슴살)</t>
        </is>
      </c>
      <c r="D435" t="inlineStr">
        <is>
          <t>일배</t>
        </is>
      </c>
      <c r="E435" t="n">
        <v>0.07000000000000001</v>
      </c>
      <c r="F435" t="inlineStr">
        <is>
          <t>70g</t>
        </is>
      </c>
      <c r="G435" t="inlineStr">
        <is>
          <t>개</t>
        </is>
      </c>
      <c r="H435" t="inlineStr"/>
      <c r="I435" t="n">
        <v>1900</v>
      </c>
      <c r="J435" t="inlineStr">
        <is>
          <t>계육 100%
국내산 냉장 정육+닭가슴살 100%(무방부제,무색소)</t>
        </is>
      </c>
      <c r="K435" t="inlineStr">
        <is>
          <t>닭조각 :5~6개/
꼬치길이:18cm
손잡이부분 : 3.5cm
1팩 30개</t>
        </is>
      </c>
      <c r="L435" t="inlineStr">
        <is>
          <t>타공팬
컨벡션(건열)
예열 180°C 10~15분
조리 150°C 10~15분</t>
        </is>
      </c>
      <c r="M435" t="n">
        <v>15</v>
      </c>
      <c r="N435" t="inlineStr">
        <is>
          <t>haccp</t>
        </is>
      </c>
      <c r="O435" t="inlineStr">
        <is>
          <t>면세</t>
        </is>
      </c>
      <c r="P435" t="n">
        <v>120</v>
      </c>
      <c r="Q435" t="inlineStr">
        <is>
          <t>7일</t>
        </is>
      </c>
      <c r="R435" t="inlineStr">
        <is>
          <t>냉장</t>
        </is>
      </c>
    </row>
    <row r="436">
      <c r="A436" t="inlineStr">
        <is>
          <t>닭꼬치</t>
        </is>
      </c>
      <c r="B436" t="inlineStr"/>
      <c r="C436" t="inlineStr">
        <is>
          <t>[국내산]1등급닭꼬치100％(닭다리살)</t>
        </is>
      </c>
      <c r="D436" t="inlineStr">
        <is>
          <t>일배</t>
        </is>
      </c>
      <c r="E436" t="n">
        <v>0.05</v>
      </c>
      <c r="F436" t="inlineStr">
        <is>
          <t>50g</t>
        </is>
      </c>
      <c r="G436" t="inlineStr">
        <is>
          <t>개</t>
        </is>
      </c>
      <c r="H436" t="inlineStr"/>
      <c r="I436" t="n">
        <v>1900</v>
      </c>
      <c r="J436" t="inlineStr">
        <is>
          <t>계육 100%
국내산 1등급 냉장 정육 100%(무방부제,무색소)</t>
        </is>
      </c>
      <c r="K436" t="inlineStr">
        <is>
          <t>닭조각 :3~4개 /
꼬치길이:15cm
손잡이부분 : 2.9cm
1팩 35개</t>
        </is>
      </c>
      <c r="L436" t="inlineStr">
        <is>
          <t>타공팬
컨벡션(건열)
예열 180°C 10~15분
조리 150°C 10~15분</t>
        </is>
      </c>
      <c r="M436" t="n">
        <v>15</v>
      </c>
      <c r="N436" t="inlineStr">
        <is>
          <t>haccp
/1등급</t>
        </is>
      </c>
      <c r="O436" t="inlineStr">
        <is>
          <t>면세</t>
        </is>
      </c>
      <c r="P436" t="n">
        <v>140</v>
      </c>
      <c r="Q436" t="inlineStr">
        <is>
          <t>7일</t>
        </is>
      </c>
      <c r="R436" t="inlineStr">
        <is>
          <t>냉장</t>
        </is>
      </c>
    </row>
    <row r="437">
      <c r="A437" t="inlineStr">
        <is>
          <t>닭꼬치</t>
        </is>
      </c>
      <c r="B437" t="inlineStr"/>
      <c r="C437" t="inlineStr">
        <is>
          <t>[국내산]1등급닭꼬치100％(닭다리살)</t>
        </is>
      </c>
      <c r="D437" t="inlineStr">
        <is>
          <t>일배</t>
        </is>
      </c>
      <c r="E437" t="n">
        <v>0.07000000000000001</v>
      </c>
      <c r="F437" t="inlineStr">
        <is>
          <t>70g</t>
        </is>
      </c>
      <c r="G437" t="inlineStr">
        <is>
          <t>개</t>
        </is>
      </c>
      <c r="H437" t="inlineStr"/>
      <c r="I437" t="n">
        <v>2200</v>
      </c>
      <c r="J437" t="inlineStr">
        <is>
          <t>계육 100%
국내산 1등급 냉장 정육 100%(무방부제,무색소)</t>
        </is>
      </c>
      <c r="K437" t="inlineStr">
        <is>
          <t>닭조각 :5~6개/
꼬치길이:18cm
손잡이부분 : 3.5cm
1팩 30개</t>
        </is>
      </c>
      <c r="L437" t="inlineStr">
        <is>
          <t>타공팬
컨벡션(건열)
예열 180°C 10~15분
조리 150°C 10~15분</t>
        </is>
      </c>
      <c r="M437" t="n">
        <v>15</v>
      </c>
      <c r="N437" t="inlineStr">
        <is>
          <t>haccp
/1등급</t>
        </is>
      </c>
      <c r="O437" t="inlineStr">
        <is>
          <t>면세</t>
        </is>
      </c>
      <c r="P437" t="n">
        <v>120</v>
      </c>
      <c r="Q437" t="inlineStr">
        <is>
          <t>7일</t>
        </is>
      </c>
      <c r="R437" t="inlineStr">
        <is>
          <t>냉장</t>
        </is>
      </c>
    </row>
    <row r="438">
      <c r="A438" t="inlineStr">
        <is>
          <t>닭꼬치</t>
        </is>
      </c>
      <c r="B438" t="inlineStr"/>
      <c r="C438" t="inlineStr">
        <is>
          <t>[국내산]1등급닭꼬치100％(닭가슴살)</t>
        </is>
      </c>
      <c r="D438" t="inlineStr">
        <is>
          <t>일배</t>
        </is>
      </c>
      <c r="E438" t="n">
        <v>0.05</v>
      </c>
      <c r="F438" t="inlineStr">
        <is>
          <t>50g</t>
        </is>
      </c>
      <c r="G438" t="inlineStr">
        <is>
          <t>개</t>
        </is>
      </c>
      <c r="H438" t="inlineStr"/>
      <c r="I438" t="n">
        <v>1500</v>
      </c>
      <c r="J438" t="inlineStr">
        <is>
          <t>계육 100%
국내산 1등급 냉장 닭가슴살 100%(무방부제,무색소)</t>
        </is>
      </c>
      <c r="K438" t="inlineStr">
        <is>
          <t>닭조각 :3~4개 /
꼬치길이:15cm
손잡이부분 : 2.9cm
1팩 35개</t>
        </is>
      </c>
      <c r="L438" t="inlineStr">
        <is>
          <t>타공팬
컨벡션(건열)
예열 180°C 10~15분
조리 150°C 10~15분</t>
        </is>
      </c>
      <c r="M438" t="n">
        <v>15</v>
      </c>
      <c r="N438" t="inlineStr">
        <is>
          <t>haccp
/1등급</t>
        </is>
      </c>
      <c r="O438" t="inlineStr">
        <is>
          <t>면세</t>
        </is>
      </c>
      <c r="P438" t="n">
        <v>140</v>
      </c>
      <c r="Q438" t="inlineStr">
        <is>
          <t>7일</t>
        </is>
      </c>
      <c r="R438" t="inlineStr">
        <is>
          <t>냉장</t>
        </is>
      </c>
    </row>
    <row r="439">
      <c r="A439" t="inlineStr">
        <is>
          <t>닭꼬치</t>
        </is>
      </c>
      <c r="B439" t="inlineStr"/>
      <c r="C439" t="inlineStr">
        <is>
          <t>[국내산]1등급닭꼬치100％(닭가슴살)</t>
        </is>
      </c>
      <c r="D439" t="inlineStr">
        <is>
          <t>일배</t>
        </is>
      </c>
      <c r="E439" t="n">
        <v>0.07000000000000001</v>
      </c>
      <c r="F439" t="inlineStr">
        <is>
          <t>70g</t>
        </is>
      </c>
      <c r="G439" t="inlineStr">
        <is>
          <t>개</t>
        </is>
      </c>
      <c r="H439" t="inlineStr"/>
      <c r="I439" t="n">
        <v>1800</v>
      </c>
      <c r="J439" t="inlineStr">
        <is>
          <t>계육 100%
국내산 1등급 냉장 닭가슴살 100%(무방부제,무색소)</t>
        </is>
      </c>
      <c r="K439" t="inlineStr">
        <is>
          <t>닭조각 :5~6개/
꼬치길이:18cm
손잡이부분 : 3.5cm
1팩 30개</t>
        </is>
      </c>
      <c r="L439" t="inlineStr">
        <is>
          <t>타공팬
컨벡션(건열)
예열 180°C 10~15분
조리 150°C 10~15분</t>
        </is>
      </c>
      <c r="M439" t="n">
        <v>15</v>
      </c>
      <c r="N439" t="inlineStr">
        <is>
          <t>haccp
/1등급</t>
        </is>
      </c>
      <c r="O439" t="inlineStr">
        <is>
          <t>면세</t>
        </is>
      </c>
      <c r="P439" t="n">
        <v>120</v>
      </c>
      <c r="Q439" t="inlineStr">
        <is>
          <t>7일</t>
        </is>
      </c>
      <c r="R439" t="inlineStr">
        <is>
          <t>냉장</t>
        </is>
      </c>
    </row>
    <row r="440">
      <c r="A440" t="inlineStr">
        <is>
          <t>닭꼬치</t>
        </is>
      </c>
      <c r="B440" t="inlineStr"/>
      <c r="C440" t="inlineStr">
        <is>
          <t>[국내산]1등급닭꼬치100％(닭다리살+닭가슴살)</t>
        </is>
      </c>
      <c r="D440" t="inlineStr">
        <is>
          <t>일배</t>
        </is>
      </c>
      <c r="E440" t="n">
        <v>0.05</v>
      </c>
      <c r="F440" t="inlineStr">
        <is>
          <t>50g</t>
        </is>
      </c>
      <c r="G440" t="inlineStr">
        <is>
          <t>개</t>
        </is>
      </c>
      <c r="H440" t="inlineStr"/>
      <c r="I440" t="n">
        <v>1700</v>
      </c>
      <c r="J440" t="inlineStr">
        <is>
          <t>계육 100%
국내산 1등급 냉장 정육+닭가슴살 100%(무방부제,무색소)</t>
        </is>
      </c>
      <c r="K440" t="inlineStr">
        <is>
          <t>닭조각 :3~4개 /
꼬치길이:15cm
손잡이부분 : 2.9cm
1팩 35개</t>
        </is>
      </c>
      <c r="L440" t="inlineStr">
        <is>
          <t>타공팬
컨벡션(건열)
예열 180°C 10~15분
조리 150°C 10~15분</t>
        </is>
      </c>
      <c r="M440" t="n">
        <v>15</v>
      </c>
      <c r="N440" t="inlineStr">
        <is>
          <t>haccp
/1등급</t>
        </is>
      </c>
      <c r="O440" t="inlineStr">
        <is>
          <t>면세</t>
        </is>
      </c>
      <c r="P440" t="n">
        <v>140</v>
      </c>
      <c r="Q440" t="inlineStr">
        <is>
          <t>7일</t>
        </is>
      </c>
      <c r="R440" t="inlineStr">
        <is>
          <t>냉장</t>
        </is>
      </c>
    </row>
    <row r="441">
      <c r="A441" t="inlineStr">
        <is>
          <t>닭꼬치</t>
        </is>
      </c>
      <c r="B441" t="inlineStr"/>
      <c r="C441" t="inlineStr">
        <is>
          <t>[국내산]1등급닭꼬치100％(닭다리살+닭가슴살)</t>
        </is>
      </c>
      <c r="D441" t="inlineStr">
        <is>
          <t>일배</t>
        </is>
      </c>
      <c r="E441" t="n">
        <v>0.07000000000000001</v>
      </c>
      <c r="F441" t="inlineStr">
        <is>
          <t>70g</t>
        </is>
      </c>
      <c r="G441" t="inlineStr">
        <is>
          <t>개</t>
        </is>
      </c>
      <c r="H441" t="inlineStr"/>
      <c r="I441" t="n">
        <v>2000</v>
      </c>
      <c r="J441" t="inlineStr">
        <is>
          <t>계육 100%
국내산 1등급 냉장 정육+닭가슴살 100%(무방부제,무색소)</t>
        </is>
      </c>
      <c r="K441" t="inlineStr">
        <is>
          <t>닭조각 :5~6개/
꼬치길이:18cm
손잡이부분 : 3.5cm
1팩 30개</t>
        </is>
      </c>
      <c r="L441" t="inlineStr">
        <is>
          <t>타공팬
컨벡션(건열)
예열 180°C 10~15분
조리 150°C 10~15분</t>
        </is>
      </c>
      <c r="M441" t="n">
        <v>15</v>
      </c>
      <c r="N441" t="inlineStr">
        <is>
          <t>haccp
/1등급</t>
        </is>
      </c>
      <c r="O441" t="inlineStr">
        <is>
          <t>면세</t>
        </is>
      </c>
      <c r="P441" t="n">
        <v>120</v>
      </c>
      <c r="Q441" t="inlineStr">
        <is>
          <t>7일</t>
        </is>
      </c>
      <c r="R441" t="inlineStr">
        <is>
          <t>냉장</t>
        </is>
      </c>
    </row>
    <row r="442">
      <c r="A442" t="inlineStr">
        <is>
          <t>닭꼬치</t>
        </is>
      </c>
      <c r="B442" t="inlineStr"/>
      <c r="C442" t="inlineStr">
        <is>
          <t>[무항생제]1등급닭꼬치100％(닭다리살)</t>
        </is>
      </c>
      <c r="D442" t="inlineStr">
        <is>
          <t>일배</t>
        </is>
      </c>
      <c r="E442" t="n">
        <v>0.05</v>
      </c>
      <c r="F442" t="inlineStr">
        <is>
          <t>50g</t>
        </is>
      </c>
      <c r="G442" t="inlineStr">
        <is>
          <t>개</t>
        </is>
      </c>
      <c r="H442" t="inlineStr"/>
      <c r="I442" t="n">
        <v>1900</v>
      </c>
      <c r="J442" t="inlineStr">
        <is>
          <t>계육 100%
무항생제 국내산 1등급 냉장 정육 100%(무방부제,무색소)</t>
        </is>
      </c>
      <c r="K442" t="inlineStr">
        <is>
          <t>닭조각 :3~4개 /
꼬치길이:15cm
손잡이부분 : 2.9cm
1팩 35개</t>
        </is>
      </c>
      <c r="L442" t="inlineStr">
        <is>
          <t>타공팬
컨벡션(건열)
예열 180°C 10~15분
조리 150°C 10~15분</t>
        </is>
      </c>
      <c r="M442" t="n">
        <v>15</v>
      </c>
      <c r="N442" t="inlineStr">
        <is>
          <t>haccp
/무항생제
/1등급</t>
        </is>
      </c>
      <c r="O442" t="inlineStr">
        <is>
          <t>면세</t>
        </is>
      </c>
      <c r="P442" t="n">
        <v>140</v>
      </c>
      <c r="Q442" t="inlineStr">
        <is>
          <t>7일</t>
        </is>
      </c>
      <c r="R442" t="inlineStr">
        <is>
          <t>냉장</t>
        </is>
      </c>
    </row>
    <row r="443">
      <c r="A443" t="inlineStr">
        <is>
          <t>닭꼬치</t>
        </is>
      </c>
      <c r="B443" t="inlineStr"/>
      <c r="C443" t="inlineStr">
        <is>
          <t>[무항생제]1등급닭꼬치100％(닭다리살)</t>
        </is>
      </c>
      <c r="D443" t="inlineStr">
        <is>
          <t>일배</t>
        </is>
      </c>
      <c r="E443" t="n">
        <v>0.07000000000000001</v>
      </c>
      <c r="F443" t="inlineStr">
        <is>
          <t>70g</t>
        </is>
      </c>
      <c r="G443" t="inlineStr">
        <is>
          <t>개</t>
        </is>
      </c>
      <c r="H443" t="inlineStr"/>
      <c r="I443" t="n">
        <v>2200</v>
      </c>
      <c r="J443" t="inlineStr">
        <is>
          <t>계육 100%
무항생제 국내산 1등급 냉장 정육 100%(무방부제,무색소)</t>
        </is>
      </c>
      <c r="K443" t="inlineStr">
        <is>
          <t>닭조각 :5~6개/
꼬치길이:18cm
손잡이부분 : 3.5cm
1팩 30개</t>
        </is>
      </c>
      <c r="L443" t="inlineStr">
        <is>
          <t>타공팬
컨벡션(건열)
예열 180°C 10~15분
조리 150°C 10~15분</t>
        </is>
      </c>
      <c r="M443" t="n">
        <v>15</v>
      </c>
      <c r="N443" t="inlineStr">
        <is>
          <t>haccp
/무항생제
/1등급</t>
        </is>
      </c>
      <c r="O443" t="inlineStr">
        <is>
          <t>면세</t>
        </is>
      </c>
      <c r="P443" t="n">
        <v>120</v>
      </c>
      <c r="Q443" t="inlineStr">
        <is>
          <t>7일</t>
        </is>
      </c>
      <c r="R443" t="inlineStr">
        <is>
          <t>냉장</t>
        </is>
      </c>
    </row>
    <row r="444">
      <c r="A444" t="inlineStr">
        <is>
          <t>닭꼬치</t>
        </is>
      </c>
      <c r="B444" t="inlineStr"/>
      <c r="C444" t="inlineStr">
        <is>
          <t>[무항생제]1등급닭꼬치100％(닭가슴살)</t>
        </is>
      </c>
      <c r="D444" t="inlineStr">
        <is>
          <t>일배</t>
        </is>
      </c>
      <c r="E444" t="n">
        <v>0.05</v>
      </c>
      <c r="F444" t="inlineStr">
        <is>
          <t>50g</t>
        </is>
      </c>
      <c r="G444" t="inlineStr">
        <is>
          <t>개</t>
        </is>
      </c>
      <c r="H444" t="inlineStr"/>
      <c r="I444" t="n">
        <v>1500</v>
      </c>
      <c r="J444" t="inlineStr">
        <is>
          <t>계육 100%
무항생제 국내산 1등급 냉장 닭가슴살 100%(무방부제,무색소)</t>
        </is>
      </c>
      <c r="K444" t="inlineStr">
        <is>
          <t>닭조각 :3~4개 /
꼬치길이:15cm
손잡이부분 : 2.9cm
1팩 35개</t>
        </is>
      </c>
      <c r="L444" t="inlineStr">
        <is>
          <t>타공팬
컨벡션(건열)
예열 180°C 10~15분
조리 150°C 10~15분</t>
        </is>
      </c>
      <c r="M444" t="n">
        <v>15</v>
      </c>
      <c r="N444" t="inlineStr">
        <is>
          <t>haccp
/무항생제
/1등급</t>
        </is>
      </c>
      <c r="O444" t="inlineStr">
        <is>
          <t>면세</t>
        </is>
      </c>
      <c r="P444" t="n">
        <v>120</v>
      </c>
      <c r="Q444" t="inlineStr">
        <is>
          <t>7일</t>
        </is>
      </c>
      <c r="R444" t="inlineStr">
        <is>
          <t>냉장</t>
        </is>
      </c>
    </row>
    <row r="445">
      <c r="A445" t="inlineStr">
        <is>
          <t>닭꼬치</t>
        </is>
      </c>
      <c r="B445" t="inlineStr"/>
      <c r="C445" t="inlineStr">
        <is>
          <t>[무항생제]1등급닭꼬치100％(닭가슴살)</t>
        </is>
      </c>
      <c r="D445" t="inlineStr">
        <is>
          <t>일배</t>
        </is>
      </c>
      <c r="E445" t="n">
        <v>0.07000000000000001</v>
      </c>
      <c r="F445" t="inlineStr">
        <is>
          <t>70g</t>
        </is>
      </c>
      <c r="G445" t="inlineStr">
        <is>
          <t>개</t>
        </is>
      </c>
      <c r="H445" t="inlineStr"/>
      <c r="I445" t="n">
        <v>1800</v>
      </c>
      <c r="J445" t="inlineStr">
        <is>
          <t>계육 100%
무항생제 국내산 1등급 냉장 닭가슴살 100%(무방부제,무색소)</t>
        </is>
      </c>
      <c r="K445" t="inlineStr">
        <is>
          <t>닭조각 :5~6개/
꼬치길이:18cm
손잡이부분 : 3.5cm
1팩 30개</t>
        </is>
      </c>
      <c r="L445" t="inlineStr">
        <is>
          <t>타공팬
컨벡션(건열)
예열 180°C 10~15분
조리 150°C 10~15분</t>
        </is>
      </c>
      <c r="M445" t="n">
        <v>15</v>
      </c>
      <c r="N445" t="inlineStr">
        <is>
          <t>haccp
/무항생제
/1등급</t>
        </is>
      </c>
      <c r="O445" t="inlineStr">
        <is>
          <t>면세</t>
        </is>
      </c>
      <c r="P445" t="n">
        <v>105</v>
      </c>
      <c r="Q445" t="inlineStr">
        <is>
          <t>7일</t>
        </is>
      </c>
      <c r="R445" t="inlineStr">
        <is>
          <t>냉장</t>
        </is>
      </c>
    </row>
    <row r="446">
      <c r="A446" t="inlineStr">
        <is>
          <t>닭꼬치</t>
        </is>
      </c>
      <c r="B446" t="inlineStr"/>
      <c r="C446" t="inlineStr">
        <is>
          <t>[무항생제]1등급닭꼬치100％(닭다리살+닭가슴살)</t>
        </is>
      </c>
      <c r="D446" t="inlineStr">
        <is>
          <t>일배</t>
        </is>
      </c>
      <c r="E446" t="n">
        <v>0.05</v>
      </c>
      <c r="F446" t="inlineStr">
        <is>
          <t>50g</t>
        </is>
      </c>
      <c r="G446" t="inlineStr">
        <is>
          <t>개</t>
        </is>
      </c>
      <c r="H446" t="inlineStr"/>
      <c r="I446" t="n">
        <v>1800</v>
      </c>
      <c r="J446" t="inlineStr">
        <is>
          <t>계육 100%
무항생제 국내산 1등급 냉장 정육+닭가슴살 100%(무방부제,무색소)</t>
        </is>
      </c>
      <c r="K446" t="inlineStr">
        <is>
          <t>닭조각 :3~4개 /
꼬치길이:15cm
손잡이부분 : 2.9cm
1팩 35개</t>
        </is>
      </c>
      <c r="L446" t="inlineStr">
        <is>
          <t>타공팬
컨벡션(건열)
예열 180°C 10~15분
조리 150°C 10~15분</t>
        </is>
      </c>
      <c r="M446" t="n">
        <v>15</v>
      </c>
      <c r="N446" t="inlineStr">
        <is>
          <t>haccp
/무항생제
/1등급</t>
        </is>
      </c>
      <c r="O446" t="inlineStr">
        <is>
          <t>면세</t>
        </is>
      </c>
      <c r="P446" t="n">
        <v>120</v>
      </c>
      <c r="Q446" t="inlineStr">
        <is>
          <t>7일</t>
        </is>
      </c>
      <c r="R446" t="inlineStr">
        <is>
          <t>냉장</t>
        </is>
      </c>
    </row>
    <row r="447">
      <c r="A447" t="inlineStr">
        <is>
          <t>닭꼬치</t>
        </is>
      </c>
      <c r="B447" t="inlineStr"/>
      <c r="C447" t="inlineStr">
        <is>
          <t xml:space="preserve">[무항생제]1등급닭꼬치100％(닭다리살+닭가슴살)
</t>
        </is>
      </c>
      <c r="D447" t="inlineStr">
        <is>
          <t>일배</t>
        </is>
      </c>
      <c r="E447" t="n">
        <v>0.07000000000000001</v>
      </c>
      <c r="F447" t="inlineStr">
        <is>
          <t>70g</t>
        </is>
      </c>
      <c r="G447" t="inlineStr">
        <is>
          <t>개</t>
        </is>
      </c>
      <c r="H447" t="inlineStr"/>
      <c r="I447" t="n">
        <v>2000</v>
      </c>
      <c r="J447" t="inlineStr">
        <is>
          <t>계육 100%
무항생제 국내산 1등급 냉장 정육+닭가슴살 100%(무방부제,무색소)</t>
        </is>
      </c>
      <c r="K447" t="inlineStr">
        <is>
          <t>닭조각 :5~6개/
꼬치길이:18cm
손잡이부분 : 3.5cm
1팩 30개</t>
        </is>
      </c>
      <c r="L447" t="inlineStr">
        <is>
          <t>타공팬
컨벡션(건열)
예열 180°C 10~15분
조리 150°C 10~15분</t>
        </is>
      </c>
      <c r="M447" t="n">
        <v>15</v>
      </c>
      <c r="N447" t="inlineStr">
        <is>
          <t>haccp
/무항생제
/1등급</t>
        </is>
      </c>
      <c r="O447" t="inlineStr">
        <is>
          <t>면세</t>
        </is>
      </c>
      <c r="P447" t="n">
        <v>105</v>
      </c>
      <c r="Q447" t="inlineStr">
        <is>
          <t>7일</t>
        </is>
      </c>
      <c r="R447" t="inlineStr">
        <is>
          <t>냉장</t>
        </is>
      </c>
    </row>
    <row r="448">
      <c r="A448" t="inlineStr">
        <is>
          <t>닭꼬치</t>
        </is>
      </c>
      <c r="B448" t="inlineStr"/>
      <c r="C448" t="inlineStr">
        <is>
          <t>[무항생제]1등급마늘간장닭꼬치(닭다리살+닭가슴살)
-타공유산지제공</t>
        </is>
      </c>
      <c r="D448" t="inlineStr">
        <is>
          <t>일배</t>
        </is>
      </c>
      <c r="E448" t="n">
        <v>0.05</v>
      </c>
      <c r="F448" t="inlineStr">
        <is>
          <t>50g</t>
        </is>
      </c>
      <c r="G448" t="inlineStr">
        <is>
          <t>개</t>
        </is>
      </c>
      <c r="H448" t="inlineStr"/>
      <c r="I448" t="n">
        <v>2000</v>
      </c>
      <c r="J448" t="inlineStr">
        <is>
          <t>무항생제 1등급 냉장 닭다리살+닭가슴살(국내산)85%,마늘간장소스 등</t>
        </is>
      </c>
      <c r="K448" t="inlineStr">
        <is>
          <t>닭조각 :3~4개 /
꼬치길이:15cm
손잡이부분 : 2.9cm
*타공유산지제공
1팩 35개</t>
        </is>
      </c>
      <c r="L448" t="inlineStr">
        <is>
          <t>타공팬
컨벡션(건열)
예열 180°C 10~15분
조리 150°C 10~15분</t>
        </is>
      </c>
      <c r="M448" t="inlineStr">
        <is>
          <t>2.5.6.13.15</t>
        </is>
      </c>
      <c r="N448" t="inlineStr">
        <is>
          <t>무항생제
/1등급</t>
        </is>
      </c>
      <c r="O448" t="inlineStr">
        <is>
          <t>과세</t>
        </is>
      </c>
      <c r="P448" t="n">
        <v>140</v>
      </c>
      <c r="Q448" t="inlineStr">
        <is>
          <t>7일</t>
        </is>
      </c>
      <c r="R448" t="inlineStr">
        <is>
          <t>냉장</t>
        </is>
      </c>
    </row>
    <row r="449">
      <c r="A449" t="inlineStr">
        <is>
          <t>닭꼬치</t>
        </is>
      </c>
      <c r="B449" t="inlineStr"/>
      <c r="C449" t="inlineStr">
        <is>
          <t>[무항생제]1등급마늘간장닭꼬치(닭다리살+닭가슴살)
-타공유산지제공</t>
        </is>
      </c>
      <c r="D449" t="inlineStr">
        <is>
          <t>일배</t>
        </is>
      </c>
      <c r="E449" t="n">
        <v>0.07000000000000001</v>
      </c>
      <c r="F449" t="inlineStr">
        <is>
          <t>70g</t>
        </is>
      </c>
      <c r="G449" t="inlineStr">
        <is>
          <t>개</t>
        </is>
      </c>
      <c r="H449" t="inlineStr"/>
      <c r="I449" t="n">
        <v>2200</v>
      </c>
      <c r="J449" t="inlineStr">
        <is>
          <t>무항생제 1등급 냉장 닭다리살+닭가슴살(국내산)85%,마늘간장소스 등</t>
        </is>
      </c>
      <c r="K449" t="inlineStr">
        <is>
          <t>닭조각 :5~6개/
꼬치길이:18cm
손잡이부분 : 3.5cm
*타공유산지제공
1팩 30개</t>
        </is>
      </c>
      <c r="L449" t="inlineStr">
        <is>
          <t>타공팬
컨벡션(건열)
예열 180°C 10~15분
조리 150°C 10~15분</t>
        </is>
      </c>
      <c r="M449" t="inlineStr">
        <is>
          <t>2.5.6.13.15</t>
        </is>
      </c>
      <c r="N449" t="inlineStr">
        <is>
          <t>무항생제
/1등급</t>
        </is>
      </c>
      <c r="O449" t="inlineStr">
        <is>
          <t>과세</t>
        </is>
      </c>
      <c r="P449" t="n">
        <v>120</v>
      </c>
      <c r="Q449" t="inlineStr">
        <is>
          <t>7일</t>
        </is>
      </c>
      <c r="R449" t="inlineStr">
        <is>
          <t>냉장</t>
        </is>
      </c>
    </row>
    <row r="450">
      <c r="A450" t="inlineStr">
        <is>
          <t>닭꼬치</t>
        </is>
      </c>
      <c r="B450" t="inlineStr"/>
      <c r="C450" t="inlineStr">
        <is>
          <t>[국내산]1등급마늘간장닭꼬치(닭다리살+닭가슴살)
-타공유산지제공</t>
        </is>
      </c>
      <c r="D450" t="inlineStr">
        <is>
          <t>일배</t>
        </is>
      </c>
      <c r="E450" t="n">
        <v>0.05</v>
      </c>
      <c r="F450" t="inlineStr">
        <is>
          <t>50g</t>
        </is>
      </c>
      <c r="G450" t="inlineStr">
        <is>
          <t>개</t>
        </is>
      </c>
      <c r="H450" t="inlineStr"/>
      <c r="I450" t="n">
        <v>1900</v>
      </c>
      <c r="J450" t="inlineStr">
        <is>
          <t>1등급 냉장 닭다리살+닭가슴살(국내산)85%,마늘간장소스 등</t>
        </is>
      </c>
      <c r="K450" t="inlineStr">
        <is>
          <t>닭조각 :3~4개 /
꼬치길이:15cm
손잡이부분 : 2.9cm
*타공유산지제공
1팩 35개</t>
        </is>
      </c>
      <c r="L450" t="inlineStr">
        <is>
          <t>타공팬
컨벡션(건열)
예열 180°C 10~15분
조리 150°C 10~15분</t>
        </is>
      </c>
      <c r="M450" t="inlineStr">
        <is>
          <t>2.5.6.13.15</t>
        </is>
      </c>
      <c r="N450" t="inlineStr">
        <is>
          <t>1등급</t>
        </is>
      </c>
      <c r="O450" t="inlineStr">
        <is>
          <t>과세</t>
        </is>
      </c>
      <c r="P450" t="n">
        <v>140</v>
      </c>
      <c r="Q450" t="inlineStr">
        <is>
          <t>7일</t>
        </is>
      </c>
      <c r="R450" t="inlineStr">
        <is>
          <t>냉장</t>
        </is>
      </c>
    </row>
    <row r="451">
      <c r="A451" t="inlineStr">
        <is>
          <t>닭꼬치</t>
        </is>
      </c>
      <c r="B451" t="inlineStr"/>
      <c r="C451" t="inlineStr">
        <is>
          <t>[국내산]1등급마늘간장닭꼬치(닭다리살+닭가슴살)
-타공유산지제공</t>
        </is>
      </c>
      <c r="D451" t="inlineStr">
        <is>
          <t>일배</t>
        </is>
      </c>
      <c r="E451" t="n">
        <v>0.07000000000000001</v>
      </c>
      <c r="F451" t="inlineStr">
        <is>
          <t>70g</t>
        </is>
      </c>
      <c r="G451" t="inlineStr">
        <is>
          <t>개</t>
        </is>
      </c>
      <c r="H451" t="inlineStr"/>
      <c r="I451" t="n">
        <v>2200</v>
      </c>
      <c r="J451" t="inlineStr">
        <is>
          <t>1등급 냉장 닭다리살+닭가슴살(국내산)85%,마늘간장소스 등</t>
        </is>
      </c>
      <c r="K451" t="inlineStr">
        <is>
          <t>닭조각 :5~6개/
꼬치길이:18cm
손잡이부분 : 3.5cm
*타공유산지제공
1팩 30개</t>
        </is>
      </c>
      <c r="L451" t="inlineStr">
        <is>
          <t>타공팬
컨벡션(건열)
예열 180°C 10~15분
조리 150°C 10~15분</t>
        </is>
      </c>
      <c r="M451" t="inlineStr">
        <is>
          <t>2.5.6.13.15</t>
        </is>
      </c>
      <c r="N451" t="inlineStr">
        <is>
          <t>1등급</t>
        </is>
      </c>
      <c r="O451" t="inlineStr">
        <is>
          <t>과세</t>
        </is>
      </c>
      <c r="P451" t="n">
        <v>120</v>
      </c>
      <c r="Q451" t="inlineStr">
        <is>
          <t>7일</t>
        </is>
      </c>
      <c r="R451" t="inlineStr">
        <is>
          <t>냉장</t>
        </is>
      </c>
    </row>
    <row r="452">
      <c r="A452" t="inlineStr">
        <is>
          <t>닭꼬치</t>
        </is>
      </c>
      <c r="B452" t="inlineStr"/>
      <c r="C452" t="inlineStr">
        <is>
          <t>[국내산]마늘간장닭꼬치(닭다리살+닭가슴살)
-타공유산지제공</t>
        </is>
      </c>
      <c r="D452" t="inlineStr">
        <is>
          <t>일배</t>
        </is>
      </c>
      <c r="E452" t="n">
        <v>0.05</v>
      </c>
      <c r="F452" t="inlineStr">
        <is>
          <t>50g</t>
        </is>
      </c>
      <c r="G452" t="inlineStr">
        <is>
          <t>개</t>
        </is>
      </c>
      <c r="H452" t="inlineStr"/>
      <c r="I452" t="n">
        <v>1900</v>
      </c>
      <c r="J452" t="inlineStr">
        <is>
          <t>냉장 닭다리살+닭가슴살(국내산)85%,마늘간장소스 등</t>
        </is>
      </c>
      <c r="K452" t="inlineStr">
        <is>
          <t>닭조각 :3~4개 /
꼬치길이:15cm
손잡이부분 : 2.9cm
*타공유산지제공
1팩 35개</t>
        </is>
      </c>
      <c r="L452" t="inlineStr">
        <is>
          <t>타공팬
컨벡션(건열)
예열 180°C 10~15분
조리 150°C 10~15분</t>
        </is>
      </c>
      <c r="M452" t="inlineStr">
        <is>
          <t>2.5.6.13.15</t>
        </is>
      </c>
      <c r="N452" t="inlineStr"/>
      <c r="O452" t="inlineStr">
        <is>
          <t>과세</t>
        </is>
      </c>
      <c r="P452" t="n">
        <v>140</v>
      </c>
      <c r="Q452" t="inlineStr">
        <is>
          <t>7일</t>
        </is>
      </c>
      <c r="R452" t="inlineStr">
        <is>
          <t>냉장</t>
        </is>
      </c>
    </row>
    <row r="453">
      <c r="A453" t="inlineStr">
        <is>
          <t>닭꼬치</t>
        </is>
      </c>
      <c r="B453" t="inlineStr"/>
      <c r="C453" t="inlineStr">
        <is>
          <t>[국내산]마늘간장닭꼬치(닭다리살+닭가슴살)
-타공유산지제공</t>
        </is>
      </c>
      <c r="D453" t="inlineStr">
        <is>
          <t>일배</t>
        </is>
      </c>
      <c r="E453" t="n">
        <v>0.07000000000000001</v>
      </c>
      <c r="F453" t="inlineStr">
        <is>
          <t>70g</t>
        </is>
      </c>
      <c r="G453" t="inlineStr">
        <is>
          <t>개</t>
        </is>
      </c>
      <c r="H453" t="inlineStr"/>
      <c r="I453" t="n">
        <v>2100</v>
      </c>
      <c r="J453" t="inlineStr">
        <is>
          <t>냉장 닭다리살+닭가슴살(국내산)85%,마늘간장소스 등</t>
        </is>
      </c>
      <c r="K453" t="inlineStr">
        <is>
          <t>닭조각 :5~6개/
꼬치길이:18cm
손잡이부분 : 3.5cm
*타공유산지제공
1팩 30개</t>
        </is>
      </c>
      <c r="L453" t="inlineStr">
        <is>
          <t>타공팬
컨벡션(건열)
예열 180°C 10~15분
조리 150°C 10~15분</t>
        </is>
      </c>
      <c r="M453" t="inlineStr">
        <is>
          <t>2.5.6.13.15</t>
        </is>
      </c>
      <c r="N453" t="inlineStr"/>
      <c r="O453" t="inlineStr">
        <is>
          <t>과세</t>
        </is>
      </c>
      <c r="P453" t="n">
        <v>120</v>
      </c>
      <c r="Q453" t="inlineStr">
        <is>
          <t>7일</t>
        </is>
      </c>
      <c r="R453" t="inlineStr">
        <is>
          <t>냉장</t>
        </is>
      </c>
    </row>
    <row r="454">
      <c r="A454" t="inlineStr">
        <is>
          <t>닭꼬치</t>
        </is>
      </c>
      <c r="B454" t="inlineStr"/>
      <c r="C454" t="inlineStr">
        <is>
          <t>[무항생제]1등급마늘간장닭꼬치(닭가슴살)
-타공유산지제공</t>
        </is>
      </c>
      <c r="D454" t="inlineStr">
        <is>
          <t>일배</t>
        </is>
      </c>
      <c r="E454" t="n">
        <v>0.05</v>
      </c>
      <c r="F454" t="inlineStr">
        <is>
          <t>50g</t>
        </is>
      </c>
      <c r="G454" t="inlineStr">
        <is>
          <t>개</t>
        </is>
      </c>
      <c r="H454" t="inlineStr"/>
      <c r="I454" t="n">
        <v>1700</v>
      </c>
      <c r="J454" t="inlineStr">
        <is>
          <t>무항생제 1등급 냉장 닭가슴살(국내산)85%,마늘간장소스 등</t>
        </is>
      </c>
      <c r="K454" t="inlineStr">
        <is>
          <t>닭조각 :3~4개 /
꼬치길이:15cm
손잡이부분 : 2.9cm
*타공유산지제공
1팩 35개</t>
        </is>
      </c>
      <c r="L454" t="inlineStr">
        <is>
          <t>타공팬
컨벡션(건열)
예열 180°C 10~15분
조리 150°C 10~15분</t>
        </is>
      </c>
      <c r="M454" t="inlineStr">
        <is>
          <t>2.5.6.13.15</t>
        </is>
      </c>
      <c r="N454" t="inlineStr">
        <is>
          <t>무항생제
/1등급</t>
        </is>
      </c>
      <c r="O454" t="inlineStr">
        <is>
          <t>과세</t>
        </is>
      </c>
      <c r="P454" t="n">
        <v>140</v>
      </c>
      <c r="Q454" t="inlineStr">
        <is>
          <t>7일</t>
        </is>
      </c>
      <c r="R454" t="inlineStr">
        <is>
          <t>냉장</t>
        </is>
      </c>
    </row>
    <row r="455">
      <c r="A455" t="inlineStr">
        <is>
          <t>닭꼬치</t>
        </is>
      </c>
      <c r="B455" t="inlineStr"/>
      <c r="C455" t="inlineStr">
        <is>
          <t>[무항생제]1등급마늘간장닭꼬치(닭가슴살)
-타공유산지제공</t>
        </is>
      </c>
      <c r="D455" t="inlineStr">
        <is>
          <t>일배</t>
        </is>
      </c>
      <c r="E455" t="n">
        <v>0.07000000000000001</v>
      </c>
      <c r="F455" t="inlineStr">
        <is>
          <t>70g</t>
        </is>
      </c>
      <c r="G455" t="inlineStr">
        <is>
          <t>개</t>
        </is>
      </c>
      <c r="H455" t="inlineStr"/>
      <c r="I455" t="n">
        <v>2000</v>
      </c>
      <c r="J455" t="inlineStr">
        <is>
          <t>무항생제 1등급 냉장 닭가슴살(국내산)85%,마늘간장소스 등</t>
        </is>
      </c>
      <c r="K455" t="inlineStr">
        <is>
          <t>닭조각 :5~6개/
꼬치길이:18cm
손잡이부분 : 3.5cm
*타공유산지제공
1팩 30개</t>
        </is>
      </c>
      <c r="L455" t="inlineStr">
        <is>
          <t>타공팬
컨벡션(건열)
예열 180°C 10~15분
조리 150°C 10~15분</t>
        </is>
      </c>
      <c r="M455" t="inlineStr">
        <is>
          <t>2.5.6.13.15</t>
        </is>
      </c>
      <c r="N455" t="inlineStr">
        <is>
          <t>무항생제
/1등급</t>
        </is>
      </c>
      <c r="O455" t="inlineStr">
        <is>
          <t>과세</t>
        </is>
      </c>
      <c r="P455" t="n">
        <v>120</v>
      </c>
      <c r="Q455" t="inlineStr">
        <is>
          <t>7일</t>
        </is>
      </c>
      <c r="R455" t="inlineStr">
        <is>
          <t>냉장</t>
        </is>
      </c>
    </row>
    <row r="456">
      <c r="A456" t="inlineStr">
        <is>
          <t>닭꼬치</t>
        </is>
      </c>
      <c r="B456" t="inlineStr"/>
      <c r="C456" t="inlineStr">
        <is>
          <t>[국내산]1등급마늘간장닭꼬치(닭가슴살)
-타공유산지제공</t>
        </is>
      </c>
      <c r="D456" t="inlineStr">
        <is>
          <t>일배</t>
        </is>
      </c>
      <c r="E456" t="n">
        <v>0.05</v>
      </c>
      <c r="F456" t="inlineStr">
        <is>
          <t>50g</t>
        </is>
      </c>
      <c r="G456" t="inlineStr">
        <is>
          <t>개</t>
        </is>
      </c>
      <c r="H456" t="inlineStr"/>
      <c r="I456" t="n">
        <v>1600</v>
      </c>
      <c r="J456" t="inlineStr">
        <is>
          <t>1등급 냉장 닭가슴살(국내산)85%,마늘간장소스 등</t>
        </is>
      </c>
      <c r="K456" t="inlineStr">
        <is>
          <t>닭조각 :3~4개 /
꼬치길이:15cm
손잡이부분 : 2.9cm
*타공유산지제공
1팩 35개</t>
        </is>
      </c>
      <c r="L456" t="inlineStr">
        <is>
          <t>타공팬
컨벡션(건열)
예열 180°C 10~15분
조리 150°C 10~15분</t>
        </is>
      </c>
      <c r="M456" t="inlineStr">
        <is>
          <t>2.5.6.13.15</t>
        </is>
      </c>
      <c r="N456" t="inlineStr">
        <is>
          <t>1등급</t>
        </is>
      </c>
      <c r="O456" t="inlineStr">
        <is>
          <t>과세</t>
        </is>
      </c>
      <c r="P456" t="n">
        <v>140</v>
      </c>
      <c r="Q456" t="inlineStr">
        <is>
          <t>7일</t>
        </is>
      </c>
      <c r="R456" t="inlineStr">
        <is>
          <t>냉장</t>
        </is>
      </c>
    </row>
    <row r="457">
      <c r="A457" t="inlineStr">
        <is>
          <t>닭꼬치</t>
        </is>
      </c>
      <c r="B457" t="inlineStr"/>
      <c r="C457" t="inlineStr">
        <is>
          <t>[국내산]1등급마늘간장닭꼬치(닭가슴살)
-타공유산지제공</t>
        </is>
      </c>
      <c r="D457" t="inlineStr">
        <is>
          <t>일배</t>
        </is>
      </c>
      <c r="E457" t="n">
        <v>0.07000000000000001</v>
      </c>
      <c r="F457" t="inlineStr">
        <is>
          <t>70g</t>
        </is>
      </c>
      <c r="G457" t="inlineStr">
        <is>
          <t>개</t>
        </is>
      </c>
      <c r="H457" t="inlineStr"/>
      <c r="I457" t="n">
        <v>1900</v>
      </c>
      <c r="J457" t="inlineStr">
        <is>
          <t>1등급 냉장 닭가슴살(국내산)85%,마늘간장소스 등</t>
        </is>
      </c>
      <c r="K457" t="inlineStr">
        <is>
          <t>닭조각 :5~6개/
꼬치길이:18cm
손잡이부분 : 3.5cm
*타공유산지제공
1팩 30개</t>
        </is>
      </c>
      <c r="L457" t="inlineStr">
        <is>
          <t>타공팬
컨벡션(건열)
예열 180°C 10~15분
조리 150°C 10~15분</t>
        </is>
      </c>
      <c r="M457" t="inlineStr">
        <is>
          <t>2.5.6.13.15</t>
        </is>
      </c>
      <c r="N457" t="inlineStr">
        <is>
          <t>1등급</t>
        </is>
      </c>
      <c r="O457" t="inlineStr">
        <is>
          <t>과세</t>
        </is>
      </c>
      <c r="P457" t="n">
        <v>120</v>
      </c>
      <c r="Q457" t="inlineStr">
        <is>
          <t>7일</t>
        </is>
      </c>
      <c r="R457" t="inlineStr">
        <is>
          <t>냉장</t>
        </is>
      </c>
    </row>
    <row r="458">
      <c r="A458" t="inlineStr">
        <is>
          <t>닭꼬치</t>
        </is>
      </c>
      <c r="B458" t="inlineStr"/>
      <c r="C458" t="inlineStr">
        <is>
          <t>[국내산]마늘간장닭꼬치(닭가슴살)
-타공유산지제공</t>
        </is>
      </c>
      <c r="D458" t="inlineStr">
        <is>
          <t>일배</t>
        </is>
      </c>
      <c r="E458" t="n">
        <v>0.05</v>
      </c>
      <c r="F458" t="inlineStr">
        <is>
          <t>50g</t>
        </is>
      </c>
      <c r="G458" t="inlineStr">
        <is>
          <t>개</t>
        </is>
      </c>
      <c r="H458" t="inlineStr"/>
      <c r="I458" t="n">
        <v>1600</v>
      </c>
      <c r="J458" t="inlineStr">
        <is>
          <t>냉장 닭가슴살(국내산)85%,마늘간장소스 등</t>
        </is>
      </c>
      <c r="K458" t="inlineStr">
        <is>
          <t>닭조각 :3~4개 /
꼬치길이:15cm
손잡이부분 : 2.9cm
*타공유산지제공
1팩 35개</t>
        </is>
      </c>
      <c r="L458" t="inlineStr">
        <is>
          <t>타공팬
컨벡션(건열)
예열 180°C 10~15분
조리 150°C 10~15분</t>
        </is>
      </c>
      <c r="M458" t="inlineStr">
        <is>
          <t>2.5.6.13.15</t>
        </is>
      </c>
      <c r="N458" t="inlineStr"/>
      <c r="O458" t="inlineStr">
        <is>
          <t>과세</t>
        </is>
      </c>
      <c r="P458" t="n">
        <v>140</v>
      </c>
      <c r="Q458" t="inlineStr">
        <is>
          <t>7일</t>
        </is>
      </c>
      <c r="R458" t="inlineStr">
        <is>
          <t>냉장</t>
        </is>
      </c>
    </row>
    <row r="459">
      <c r="A459" t="inlineStr">
        <is>
          <t>닭꼬치</t>
        </is>
      </c>
      <c r="B459" t="inlineStr"/>
      <c r="C459" t="inlineStr">
        <is>
          <t>[국내산]마늘간장닭꼬치(닭가슴살)
-타공유산지제공</t>
        </is>
      </c>
      <c r="D459" t="inlineStr">
        <is>
          <t>일배</t>
        </is>
      </c>
      <c r="E459" t="n">
        <v>0.07000000000000001</v>
      </c>
      <c r="F459" t="inlineStr">
        <is>
          <t>70g</t>
        </is>
      </c>
      <c r="G459" t="inlineStr">
        <is>
          <t>개</t>
        </is>
      </c>
      <c r="H459" t="inlineStr"/>
      <c r="I459" t="n">
        <v>1900</v>
      </c>
      <c r="J459" t="inlineStr">
        <is>
          <t>냉장 닭가슴살(국내산)85%,마늘간장소스 등</t>
        </is>
      </c>
      <c r="K459" t="inlineStr">
        <is>
          <t>닭조각 :5~6개/
꼬치길이:18cm
손잡이부분 : 3.5cm
*타공유산지제공
1팩 30개</t>
        </is>
      </c>
      <c r="L459" t="inlineStr">
        <is>
          <t>타공팬
컨벡션(건열)
예열 180°C 10~15분
조리 150°C 10~15분</t>
        </is>
      </c>
      <c r="M459" t="inlineStr">
        <is>
          <t>2.5.6.13.15</t>
        </is>
      </c>
      <c r="N459" t="inlineStr"/>
      <c r="O459" t="inlineStr">
        <is>
          <t>과세</t>
        </is>
      </c>
      <c r="P459" t="n">
        <v>120</v>
      </c>
      <c r="Q459" t="inlineStr">
        <is>
          <t>7일</t>
        </is>
      </c>
      <c r="R459" t="inlineStr">
        <is>
          <t>냉장</t>
        </is>
      </c>
    </row>
    <row r="460">
      <c r="A460" t="inlineStr">
        <is>
          <t>닭꼬치</t>
        </is>
      </c>
      <c r="B460" t="inlineStr"/>
      <c r="C460" t="inlineStr">
        <is>
          <t>[무항생제]1등급마늘간장닭꼬치(닭다리살)
-타공유산지제공</t>
        </is>
      </c>
      <c r="D460" t="inlineStr">
        <is>
          <t>일배</t>
        </is>
      </c>
      <c r="E460" t="n">
        <v>0.05</v>
      </c>
      <c r="F460" t="inlineStr">
        <is>
          <t>50g</t>
        </is>
      </c>
      <c r="G460" t="inlineStr">
        <is>
          <t>개</t>
        </is>
      </c>
      <c r="H460" t="inlineStr"/>
      <c r="I460" t="n">
        <v>2200</v>
      </c>
      <c r="J460" t="inlineStr">
        <is>
          <t>무항생제 1등급 냉장 닭가슴살(국내산)85%,마늘간장소스 등</t>
        </is>
      </c>
      <c r="K460" t="inlineStr">
        <is>
          <t>닭조각 :3~4개 /
꼬치길이:15cm
손잡이부분 : 2.9cm
*타공유산지제공
1팩 35개</t>
        </is>
      </c>
      <c r="L460" t="inlineStr">
        <is>
          <t>타공팬
컨벡션(건열)
예열 180°C 10~15분
조리 150°C 10~15분</t>
        </is>
      </c>
      <c r="M460" t="inlineStr">
        <is>
          <t>2.5.6.13.15</t>
        </is>
      </c>
      <c r="N460" t="inlineStr">
        <is>
          <t>무항생제
/1등급</t>
        </is>
      </c>
      <c r="O460" t="inlineStr">
        <is>
          <t>과세</t>
        </is>
      </c>
      <c r="P460" t="n">
        <v>140</v>
      </c>
      <c r="Q460" t="inlineStr">
        <is>
          <t>7일</t>
        </is>
      </c>
      <c r="R460" t="inlineStr">
        <is>
          <t>냉장</t>
        </is>
      </c>
    </row>
    <row r="461">
      <c r="A461" t="inlineStr">
        <is>
          <t>닭꼬치</t>
        </is>
      </c>
      <c r="B461" t="inlineStr"/>
      <c r="C461" t="inlineStr">
        <is>
          <t>[무항생제]1등급마늘간장닭꼬치(닭다리살)
-타공유산지제공</t>
        </is>
      </c>
      <c r="D461" t="inlineStr">
        <is>
          <t>일배</t>
        </is>
      </c>
      <c r="E461" t="n">
        <v>0.07000000000000001</v>
      </c>
      <c r="F461" t="inlineStr">
        <is>
          <t>70g</t>
        </is>
      </c>
      <c r="G461" t="inlineStr">
        <is>
          <t>개</t>
        </is>
      </c>
      <c r="H461" t="inlineStr"/>
      <c r="I461" t="n">
        <v>2400</v>
      </c>
      <c r="J461" t="inlineStr">
        <is>
          <t>무항생제 1등급 냉장 닭가슴살(국내산)85%,마늘간장소스 등</t>
        </is>
      </c>
      <c r="K461" t="inlineStr">
        <is>
          <t>닭조각 :5~6개/
꼬치길이:18cm
손잡이부분 : 3.5cm
*타공유산지제공
1팩 30개</t>
        </is>
      </c>
      <c r="L461" t="inlineStr">
        <is>
          <t>타공팬
컨벡션(건열)
예열 180°C 10~15분
조리 150°C 10~15분</t>
        </is>
      </c>
      <c r="M461" t="inlineStr">
        <is>
          <t>2.5.6.13.15</t>
        </is>
      </c>
      <c r="N461" t="inlineStr">
        <is>
          <t>무항생제
/1등급</t>
        </is>
      </c>
      <c r="O461" t="inlineStr">
        <is>
          <t>과세</t>
        </is>
      </c>
      <c r="P461" t="n">
        <v>120</v>
      </c>
      <c r="Q461" t="inlineStr">
        <is>
          <t>7일</t>
        </is>
      </c>
      <c r="R461" t="inlineStr">
        <is>
          <t>냉장</t>
        </is>
      </c>
    </row>
    <row r="462">
      <c r="A462" t="inlineStr">
        <is>
          <t>닭꼬치</t>
        </is>
      </c>
      <c r="B462" t="inlineStr"/>
      <c r="C462" t="inlineStr">
        <is>
          <t>[국내산]1등급마늘간장닭꼬치(닭다리살)
-타공유산지제공</t>
        </is>
      </c>
      <c r="D462" t="inlineStr">
        <is>
          <t>일배</t>
        </is>
      </c>
      <c r="E462" t="n">
        <v>0.05</v>
      </c>
      <c r="F462" t="inlineStr">
        <is>
          <t>50g</t>
        </is>
      </c>
      <c r="G462" t="inlineStr">
        <is>
          <t>개</t>
        </is>
      </c>
      <c r="H462" t="inlineStr"/>
      <c r="I462" t="n">
        <v>2100</v>
      </c>
      <c r="J462" t="inlineStr">
        <is>
          <t>1등급 냉장 닭가슴살(국내산)85%,마늘간장소스 등</t>
        </is>
      </c>
      <c r="K462" t="inlineStr">
        <is>
          <t>닭조각 :3~4개 /
꼬치길이:15cm
손잡이부분 : 2.9cm
*타공유산지제공
1팩 35개</t>
        </is>
      </c>
      <c r="L462" t="inlineStr">
        <is>
          <t>타공팬
컨벡션(건열)
예열 180°C 10~15분
조리 150°C 10~15분</t>
        </is>
      </c>
      <c r="M462" t="inlineStr">
        <is>
          <t>2.5.6.13.15</t>
        </is>
      </c>
      <c r="N462" t="inlineStr">
        <is>
          <t>1등급</t>
        </is>
      </c>
      <c r="O462" t="inlineStr">
        <is>
          <t>과세</t>
        </is>
      </c>
      <c r="P462" t="n">
        <v>140</v>
      </c>
      <c r="Q462" t="inlineStr">
        <is>
          <t>7일</t>
        </is>
      </c>
      <c r="R462" t="inlineStr">
        <is>
          <t>냉장</t>
        </is>
      </c>
    </row>
    <row r="463">
      <c r="A463" t="inlineStr">
        <is>
          <t>닭꼬치</t>
        </is>
      </c>
      <c r="B463" t="inlineStr"/>
      <c r="C463" t="inlineStr">
        <is>
          <t>[국내산]1등급마늘간장닭꼬치(닭다리살)
-타공유산지제공</t>
        </is>
      </c>
      <c r="D463" t="inlineStr">
        <is>
          <t>일배</t>
        </is>
      </c>
      <c r="E463" t="n">
        <v>0.07000000000000001</v>
      </c>
      <c r="F463" t="inlineStr">
        <is>
          <t>70g</t>
        </is>
      </c>
      <c r="G463" t="inlineStr">
        <is>
          <t>개</t>
        </is>
      </c>
      <c r="H463" t="inlineStr"/>
      <c r="I463" t="n">
        <v>2300</v>
      </c>
      <c r="J463" t="inlineStr">
        <is>
          <t>1등급 냉장 닭가슴살(국내산)85%,마늘간장소스 등</t>
        </is>
      </c>
      <c r="K463" t="inlineStr">
        <is>
          <t>닭조각 :5~6개/
꼬치길이:18cm
손잡이부분 : 3.5cm
*타공유산지제공
1팩 30개</t>
        </is>
      </c>
      <c r="L463" t="inlineStr">
        <is>
          <t>타공팬
컨벡션(건열)
예열 180°C 10~15분
조리 150°C 10~15분</t>
        </is>
      </c>
      <c r="M463" t="inlineStr">
        <is>
          <t>2.5.6.13.15</t>
        </is>
      </c>
      <c r="N463" t="inlineStr">
        <is>
          <t>1등급</t>
        </is>
      </c>
      <c r="O463" t="inlineStr">
        <is>
          <t>과세</t>
        </is>
      </c>
      <c r="P463" t="n">
        <v>120</v>
      </c>
      <c r="Q463" t="inlineStr">
        <is>
          <t>7일</t>
        </is>
      </c>
      <c r="R463" t="inlineStr">
        <is>
          <t>냉장</t>
        </is>
      </c>
    </row>
    <row r="464">
      <c r="A464" t="inlineStr">
        <is>
          <t>닭꼬치</t>
        </is>
      </c>
      <c r="B464" t="inlineStr"/>
      <c r="C464" t="inlineStr">
        <is>
          <t>[국내산]마늘간장닭꼬치(닭다리살)
-타공유산지제공</t>
        </is>
      </c>
      <c r="D464" t="inlineStr">
        <is>
          <t>일배</t>
        </is>
      </c>
      <c r="E464" t="n">
        <v>0.05</v>
      </c>
      <c r="F464" t="inlineStr">
        <is>
          <t>50g</t>
        </is>
      </c>
      <c r="G464" t="inlineStr">
        <is>
          <t>개</t>
        </is>
      </c>
      <c r="H464" t="inlineStr"/>
      <c r="I464" t="n">
        <v>2100</v>
      </c>
      <c r="J464" t="inlineStr">
        <is>
          <t>냉장 닭가슴살(국내산)85%,마늘간장소스 등</t>
        </is>
      </c>
      <c r="K464" t="inlineStr">
        <is>
          <t>닭조각 :3~4개 /
꼬치길이:15cm
손잡이부분 : 2.9cm
*타공유산지제공
1팩 35개</t>
        </is>
      </c>
      <c r="L464" t="inlineStr">
        <is>
          <t>타공팬
컨벡션(건열)
예열 180°C 10~15분
조리 150°C 10~15분</t>
        </is>
      </c>
      <c r="M464" t="inlineStr">
        <is>
          <t>2.5.6.13.15</t>
        </is>
      </c>
      <c r="N464" t="inlineStr"/>
      <c r="O464" t="inlineStr">
        <is>
          <t>과세</t>
        </is>
      </c>
      <c r="P464" t="n">
        <v>140</v>
      </c>
      <c r="Q464" t="inlineStr">
        <is>
          <t>7일</t>
        </is>
      </c>
      <c r="R464" t="inlineStr">
        <is>
          <t>냉장</t>
        </is>
      </c>
    </row>
    <row r="465">
      <c r="A465" t="inlineStr">
        <is>
          <t>닭꼬치</t>
        </is>
      </c>
      <c r="B465" t="inlineStr"/>
      <c r="C465" t="inlineStr">
        <is>
          <t>[국내산]마늘간장닭꼬치(닭다리살)
-타공유산지제공</t>
        </is>
      </c>
      <c r="D465" t="inlineStr">
        <is>
          <t>일배</t>
        </is>
      </c>
      <c r="E465" t="n">
        <v>0.07000000000000001</v>
      </c>
      <c r="F465" t="inlineStr">
        <is>
          <t>70g</t>
        </is>
      </c>
      <c r="G465" t="inlineStr">
        <is>
          <t>개</t>
        </is>
      </c>
      <c r="H465" t="inlineStr"/>
      <c r="I465" t="n">
        <v>2300</v>
      </c>
      <c r="J465" t="inlineStr">
        <is>
          <t>냉장 닭가슴살(국내산)85%,마늘간장소스 등</t>
        </is>
      </c>
      <c r="K465" t="inlineStr">
        <is>
          <t>닭조각 :5~6개/
꼬치길이:18cm
손잡이부분 : 3.5cm
*타공유산지제공
1팩 30개</t>
        </is>
      </c>
      <c r="L465" t="inlineStr">
        <is>
          <t>타공팬
컨벡션(건열)
예열 180°C 10~15분
조리 150°C 10~15분</t>
        </is>
      </c>
      <c r="M465" t="inlineStr">
        <is>
          <t>2.5.6.13.15</t>
        </is>
      </c>
      <c r="N465" t="inlineStr"/>
      <c r="O465" t="inlineStr">
        <is>
          <t>과세</t>
        </is>
      </c>
      <c r="P465" t="n">
        <v>120</v>
      </c>
      <c r="Q465" t="inlineStr">
        <is>
          <t>7일</t>
        </is>
      </c>
      <c r="R465" t="inlineStr">
        <is>
          <t>냉장</t>
        </is>
      </c>
    </row>
    <row r="466">
      <c r="A466" t="inlineStr">
        <is>
          <t>닭꼬치</t>
        </is>
      </c>
      <c r="B466" t="inlineStr"/>
      <c r="C466" t="inlineStr">
        <is>
          <t>[무항생제]1등급숯불매콤닭꼬치(닭다리살+닭가슴살)
-타공유산지제공</t>
        </is>
      </c>
      <c r="D466" t="inlineStr">
        <is>
          <t>일배</t>
        </is>
      </c>
      <c r="E466" t="n">
        <v>0.05</v>
      </c>
      <c r="F466" t="inlineStr">
        <is>
          <t>50g</t>
        </is>
      </c>
      <c r="G466" t="inlineStr">
        <is>
          <t>개</t>
        </is>
      </c>
      <c r="H466" t="inlineStr"/>
      <c r="I466" t="n">
        <v>2000</v>
      </c>
      <c r="J466" t="inlineStr">
        <is>
          <t>무항생제 1등급 냉장 닭다리살+닭가슴살(국내산)90%,진꼬치소스 등</t>
        </is>
      </c>
      <c r="K466" t="inlineStr">
        <is>
          <t>닭조각 :3~4개 /
꼬치길이:15cm
손잡이부분 : 2.9cm
*타공유산지제공
1팩 30개</t>
        </is>
      </c>
      <c r="L466" t="inlineStr">
        <is>
          <t>타공팬
컨벡션(건열)
예열 180°C 10~15분
조리 150°C 10~15분</t>
        </is>
      </c>
      <c r="M466" t="inlineStr">
        <is>
          <t>2.5.6.15.18</t>
        </is>
      </c>
      <c r="N466" t="inlineStr">
        <is>
          <t>무항생제
/1등급</t>
        </is>
      </c>
      <c r="O466" t="inlineStr">
        <is>
          <t>과세</t>
        </is>
      </c>
      <c r="P466" t="n">
        <v>140</v>
      </c>
      <c r="Q466" t="inlineStr">
        <is>
          <t>7일</t>
        </is>
      </c>
      <c r="R466" t="inlineStr">
        <is>
          <t>냉장</t>
        </is>
      </c>
    </row>
    <row r="467">
      <c r="A467" t="inlineStr">
        <is>
          <t>닭꼬치</t>
        </is>
      </c>
      <c r="B467" t="inlineStr"/>
      <c r="C467" t="inlineStr">
        <is>
          <t>[무항생제]1등급숯불매콤닭꼬치(닭다리살+닭가슴살)
-타공유산지제공</t>
        </is>
      </c>
      <c r="D467" t="inlineStr">
        <is>
          <t>일배</t>
        </is>
      </c>
      <c r="E467" t="n">
        <v>0.07000000000000001</v>
      </c>
      <c r="F467" t="inlineStr">
        <is>
          <t>70g</t>
        </is>
      </c>
      <c r="G467" t="inlineStr">
        <is>
          <t>개</t>
        </is>
      </c>
      <c r="H467" t="inlineStr"/>
      <c r="I467" t="n">
        <v>2200</v>
      </c>
      <c r="J467" t="inlineStr">
        <is>
          <t>무항생제 1등급 냉장 닭다리살+닭가슴살(국내산)90%,진꼬치소스 등</t>
        </is>
      </c>
      <c r="K467" t="inlineStr">
        <is>
          <t>닭조각 :5~6개/
꼬치길이:18cm
손잡이부분 : 3.5cm
*타공유산지제공
1팩 25개</t>
        </is>
      </c>
      <c r="L467" t="inlineStr">
        <is>
          <t>타공팬
컨벡션(건열)
예열 180°C 10~15분
조리 150°C 10~15분</t>
        </is>
      </c>
      <c r="M467" t="inlineStr">
        <is>
          <t>2.5.6.15.18</t>
        </is>
      </c>
      <c r="N467" t="inlineStr">
        <is>
          <t>무항생제
/1등급</t>
        </is>
      </c>
      <c r="O467" t="inlineStr">
        <is>
          <t>과세</t>
        </is>
      </c>
      <c r="P467" t="n">
        <v>120</v>
      </c>
      <c r="Q467" t="inlineStr">
        <is>
          <t>7일</t>
        </is>
      </c>
      <c r="R467" t="inlineStr">
        <is>
          <t>냉장</t>
        </is>
      </c>
    </row>
    <row r="468">
      <c r="A468" t="inlineStr">
        <is>
          <t>닭꼬치</t>
        </is>
      </c>
      <c r="B468" t="inlineStr"/>
      <c r="C468" t="inlineStr">
        <is>
          <t>[국내산]1등급숯불매콤닭꼬치(닭다리살+닭가슴살)
-타공유산지제공</t>
        </is>
      </c>
      <c r="D468" t="inlineStr">
        <is>
          <t>일배</t>
        </is>
      </c>
      <c r="E468" t="n">
        <v>0.05</v>
      </c>
      <c r="F468" t="inlineStr">
        <is>
          <t>50g</t>
        </is>
      </c>
      <c r="G468" t="inlineStr">
        <is>
          <t>개</t>
        </is>
      </c>
      <c r="H468" t="inlineStr"/>
      <c r="I468" t="n">
        <v>1900</v>
      </c>
      <c r="J468" t="inlineStr">
        <is>
          <t>1등급 냉장 닭다리살+닭가슴살(국내산)90%,진꼬치소스 등</t>
        </is>
      </c>
      <c r="K468" t="inlineStr">
        <is>
          <t>닭조각 :3~4개 /
꼬치길이:15cm
손잡이부분 : 2.9cm
*타공유산지제공
1팩 30개</t>
        </is>
      </c>
      <c r="L468" t="inlineStr">
        <is>
          <t>타공팬
컨벡션(건열)
예열 180°C 10~15분
조리 150°C 10~15분</t>
        </is>
      </c>
      <c r="M468" t="inlineStr">
        <is>
          <t>2.5.6.15.18</t>
        </is>
      </c>
      <c r="N468" t="inlineStr">
        <is>
          <t>1등급</t>
        </is>
      </c>
      <c r="O468" t="inlineStr">
        <is>
          <t>과세</t>
        </is>
      </c>
      <c r="P468" t="n">
        <v>140</v>
      </c>
      <c r="Q468" t="inlineStr">
        <is>
          <t>7일</t>
        </is>
      </c>
      <c r="R468" t="inlineStr">
        <is>
          <t>냉장</t>
        </is>
      </c>
    </row>
    <row r="469">
      <c r="A469" t="inlineStr">
        <is>
          <t>닭꼬치</t>
        </is>
      </c>
      <c r="B469" t="inlineStr"/>
      <c r="C469" t="inlineStr">
        <is>
          <t>[국내산]1등급숯불매콤닭꼬치(닭다리살+닭가슴살)
-타공유산지제공</t>
        </is>
      </c>
      <c r="D469" t="inlineStr">
        <is>
          <t>일배</t>
        </is>
      </c>
      <c r="E469" t="n">
        <v>0.07000000000000001</v>
      </c>
      <c r="F469" t="inlineStr">
        <is>
          <t>70g</t>
        </is>
      </c>
      <c r="G469" t="inlineStr">
        <is>
          <t>개</t>
        </is>
      </c>
      <c r="H469" t="inlineStr"/>
      <c r="I469" t="n">
        <v>2200</v>
      </c>
      <c r="J469" t="inlineStr">
        <is>
          <t>1등급 냉장 닭다리살+닭가슴살(국내산)90%,진꼬치소스 등</t>
        </is>
      </c>
      <c r="K469" t="inlineStr">
        <is>
          <t>닭조각 :5~6개/
꼬치길이:18cm
손잡이부분 : 3.5cm
*타공유산지제공
1팩 25개</t>
        </is>
      </c>
      <c r="L469" t="inlineStr">
        <is>
          <t>타공팬
컨벡션(건열)
예열 180°C 10~15분
조리 150°C 10~15분</t>
        </is>
      </c>
      <c r="M469" t="inlineStr">
        <is>
          <t>2.5.6.15.18</t>
        </is>
      </c>
      <c r="N469" t="inlineStr">
        <is>
          <t>1등급</t>
        </is>
      </c>
      <c r="O469" t="inlineStr">
        <is>
          <t>과세</t>
        </is>
      </c>
      <c r="P469" t="n">
        <v>120</v>
      </c>
      <c r="Q469" t="inlineStr">
        <is>
          <t>7일</t>
        </is>
      </c>
      <c r="R469" t="inlineStr">
        <is>
          <t>냉장</t>
        </is>
      </c>
    </row>
    <row r="470">
      <c r="A470" t="inlineStr">
        <is>
          <t>닭꼬치</t>
        </is>
      </c>
      <c r="B470" t="inlineStr"/>
      <c r="C470" t="inlineStr">
        <is>
          <t>[국내산]숯불매콤닭꼬치(닭다리살+닭가슴살)
-타공유산지제공</t>
        </is>
      </c>
      <c r="D470" t="inlineStr">
        <is>
          <t>일배</t>
        </is>
      </c>
      <c r="E470" t="n">
        <v>0.05</v>
      </c>
      <c r="F470" t="inlineStr">
        <is>
          <t>50g</t>
        </is>
      </c>
      <c r="G470" t="inlineStr">
        <is>
          <t>개</t>
        </is>
      </c>
      <c r="H470" t="inlineStr"/>
      <c r="I470" t="n">
        <v>1900</v>
      </c>
      <c r="J470" t="inlineStr">
        <is>
          <t>냉장 닭다리살+닭가슴살(국내산)90%,진꼬치소스 등</t>
        </is>
      </c>
      <c r="K470" t="inlineStr">
        <is>
          <t>닭조각 :3~4개 /
꼬치길이:15cm
손잡이부분 : 2.9cm
*타공유산지제공
1팩 30개</t>
        </is>
      </c>
      <c r="L470" t="inlineStr">
        <is>
          <t>타공팬
컨벡션(건열)
예열 180°C 10~15분
조리 150°C 10~15분</t>
        </is>
      </c>
      <c r="M470" t="inlineStr">
        <is>
          <t>2.5.6.15.18</t>
        </is>
      </c>
      <c r="N470" t="inlineStr"/>
      <c r="O470" t="inlineStr">
        <is>
          <t>과세</t>
        </is>
      </c>
      <c r="P470" t="n">
        <v>140</v>
      </c>
      <c r="Q470" t="inlineStr">
        <is>
          <t>7일</t>
        </is>
      </c>
      <c r="R470" t="inlineStr">
        <is>
          <t>냉장</t>
        </is>
      </c>
    </row>
    <row r="471">
      <c r="A471" t="inlineStr">
        <is>
          <t>닭꼬치</t>
        </is>
      </c>
      <c r="B471" t="inlineStr"/>
      <c r="C471" t="inlineStr">
        <is>
          <t>[국내산]숯불매콤닭꼬치(닭다리살+닭가슴살)
-타공유산지제공</t>
        </is>
      </c>
      <c r="D471" t="inlineStr">
        <is>
          <t>일배</t>
        </is>
      </c>
      <c r="E471" t="n">
        <v>0.07000000000000001</v>
      </c>
      <c r="F471" t="inlineStr">
        <is>
          <t>70g</t>
        </is>
      </c>
      <c r="G471" t="inlineStr">
        <is>
          <t>개</t>
        </is>
      </c>
      <c r="H471" t="inlineStr"/>
      <c r="I471" t="n">
        <v>2100</v>
      </c>
      <c r="J471" t="inlineStr">
        <is>
          <t>냉장 닭다리살+닭가슴살(국내산)90%,진꼬치소스 등</t>
        </is>
      </c>
      <c r="K471" t="inlineStr">
        <is>
          <t>닭조각 :5~6개/
꼬치길이:18cm
손잡이부분 : 3.5cm
*타공유산지제공
1팩 25개</t>
        </is>
      </c>
      <c r="L471" t="inlineStr">
        <is>
          <t>타공팬
컨벡션(건열)
예열 180°C 10~15분
조리 150°C 10~15분</t>
        </is>
      </c>
      <c r="M471" t="inlineStr">
        <is>
          <t>2.5.6.15.18</t>
        </is>
      </c>
      <c r="N471" t="inlineStr"/>
      <c r="O471" t="inlineStr">
        <is>
          <t>과세</t>
        </is>
      </c>
      <c r="P471" t="n">
        <v>120</v>
      </c>
      <c r="Q471" t="inlineStr">
        <is>
          <t>7일</t>
        </is>
      </c>
      <c r="R471" t="inlineStr">
        <is>
          <t>냉장</t>
        </is>
      </c>
    </row>
    <row r="472">
      <c r="A472" t="inlineStr">
        <is>
          <t>닭꼬치</t>
        </is>
      </c>
      <c r="B472" t="inlineStr"/>
      <c r="C472" t="inlineStr">
        <is>
          <t>[무항생제]1등급숯불매콤닭꼬치(닭가슴살)
-타공유산지제공</t>
        </is>
      </c>
      <c r="D472" t="inlineStr">
        <is>
          <t>일배</t>
        </is>
      </c>
      <c r="E472" t="n">
        <v>0.05</v>
      </c>
      <c r="F472" t="inlineStr">
        <is>
          <t>50g</t>
        </is>
      </c>
      <c r="G472" t="inlineStr">
        <is>
          <t>개</t>
        </is>
      </c>
      <c r="H472" t="inlineStr"/>
      <c r="I472" t="n">
        <v>1700</v>
      </c>
      <c r="J472" t="inlineStr">
        <is>
          <t>무항생제 1등급 냉장 닭가슴살(국내산)90%,진꼬치소스 등</t>
        </is>
      </c>
      <c r="K472" t="inlineStr">
        <is>
          <t>닭조각 :3~4개 /
꼬치길이:15cm
손잡이부분 : 2.9cm
*타공유산지제공
1팩 30개</t>
        </is>
      </c>
      <c r="L472" t="inlineStr">
        <is>
          <t>타공팬
컨벡션(건열)
예열 180°C 10~15분
조리 150°C 10~15분</t>
        </is>
      </c>
      <c r="M472" t="inlineStr">
        <is>
          <t>2.5.6.15.18</t>
        </is>
      </c>
      <c r="N472" t="inlineStr">
        <is>
          <t>무항생제
/1등급</t>
        </is>
      </c>
      <c r="O472" t="inlineStr">
        <is>
          <t>과세</t>
        </is>
      </c>
      <c r="P472" t="n">
        <v>140</v>
      </c>
      <c r="Q472" t="inlineStr">
        <is>
          <t>7일</t>
        </is>
      </c>
      <c r="R472" t="inlineStr">
        <is>
          <t>냉장</t>
        </is>
      </c>
    </row>
    <row r="473">
      <c r="A473" t="inlineStr">
        <is>
          <t>닭꼬치</t>
        </is>
      </c>
      <c r="B473" t="inlineStr"/>
      <c r="C473" t="inlineStr">
        <is>
          <t>[무항생제]1등급숯불매콤닭꼬치(닭가슴살)
-타공유산지제공</t>
        </is>
      </c>
      <c r="D473" t="inlineStr">
        <is>
          <t>일배</t>
        </is>
      </c>
      <c r="E473" t="n">
        <v>0.07000000000000001</v>
      </c>
      <c r="F473" t="inlineStr">
        <is>
          <t>70g</t>
        </is>
      </c>
      <c r="G473" t="inlineStr">
        <is>
          <t>개</t>
        </is>
      </c>
      <c r="H473" t="inlineStr"/>
      <c r="I473" t="n">
        <v>2000</v>
      </c>
      <c r="J473" t="inlineStr">
        <is>
          <t>무항생제 1등급 냉장 닭가슴살(국내산)90%,진꼬치소스 등</t>
        </is>
      </c>
      <c r="K473" t="inlineStr">
        <is>
          <t>닭조각 :5~6개/
꼬치길이:18cm
손잡이부분 : 3.5cm
*타공유산지제공
1팩 25개</t>
        </is>
      </c>
      <c r="L473" t="inlineStr">
        <is>
          <t>타공팬
컨벡션(건열)
예열 180°C 10~15분
조리 150°C 10~15분</t>
        </is>
      </c>
      <c r="M473" t="inlineStr">
        <is>
          <t>2.5.6.15.18</t>
        </is>
      </c>
      <c r="N473" t="inlineStr">
        <is>
          <t>무항생제
/1등급</t>
        </is>
      </c>
      <c r="O473" t="inlineStr">
        <is>
          <t>과세</t>
        </is>
      </c>
      <c r="P473" t="n">
        <v>120</v>
      </c>
      <c r="Q473" t="inlineStr">
        <is>
          <t>7일</t>
        </is>
      </c>
      <c r="R473" t="inlineStr">
        <is>
          <t>냉장</t>
        </is>
      </c>
    </row>
    <row r="474">
      <c r="A474" t="inlineStr">
        <is>
          <t>닭꼬치</t>
        </is>
      </c>
      <c r="B474" t="inlineStr"/>
      <c r="C474" t="inlineStr">
        <is>
          <t>[국내산]1등급숯불매콤닭꼬치(닭가슴살)
-타공유산지제공</t>
        </is>
      </c>
      <c r="D474" t="inlineStr">
        <is>
          <t>일배</t>
        </is>
      </c>
      <c r="E474" t="n">
        <v>0.05</v>
      </c>
      <c r="F474" t="inlineStr">
        <is>
          <t>50g</t>
        </is>
      </c>
      <c r="G474" t="inlineStr">
        <is>
          <t>개</t>
        </is>
      </c>
      <c r="H474" t="inlineStr"/>
      <c r="I474" t="n">
        <v>1600</v>
      </c>
      <c r="J474" t="inlineStr">
        <is>
          <t>1등급 냉장 닭가슴살(국내산)90%,진꼬치소스 등</t>
        </is>
      </c>
      <c r="K474" t="inlineStr">
        <is>
          <t>닭조각 :3~4개 /
꼬치길이:15cm
손잡이부분 : 2.9cm
*타공유산지제공
1팩 30개</t>
        </is>
      </c>
      <c r="L474" t="inlineStr">
        <is>
          <t>타공팬
컨벡션(건열)
예열 180°C 10~15분
조리 150°C 10~15분</t>
        </is>
      </c>
      <c r="M474" t="inlineStr">
        <is>
          <t>2.5.6.15.18</t>
        </is>
      </c>
      <c r="N474" t="inlineStr">
        <is>
          <t>1등급</t>
        </is>
      </c>
      <c r="O474" t="inlineStr">
        <is>
          <t>과세</t>
        </is>
      </c>
      <c r="P474" t="n">
        <v>140</v>
      </c>
      <c r="Q474" t="inlineStr">
        <is>
          <t>7일</t>
        </is>
      </c>
      <c r="R474" t="inlineStr">
        <is>
          <t>냉장</t>
        </is>
      </c>
    </row>
    <row r="475">
      <c r="A475" t="inlineStr">
        <is>
          <t>닭꼬치</t>
        </is>
      </c>
      <c r="B475" t="inlineStr"/>
      <c r="C475" t="inlineStr">
        <is>
          <t>[국내산]1등급숯불매콤닭꼬치(닭가슴살)
-타공유산지제공</t>
        </is>
      </c>
      <c r="D475" t="inlineStr">
        <is>
          <t>일배</t>
        </is>
      </c>
      <c r="E475" t="n">
        <v>0.07000000000000001</v>
      </c>
      <c r="F475" t="inlineStr">
        <is>
          <t>70g</t>
        </is>
      </c>
      <c r="G475" t="inlineStr">
        <is>
          <t>개</t>
        </is>
      </c>
      <c r="H475" t="inlineStr"/>
      <c r="I475" t="n">
        <v>1900</v>
      </c>
      <c r="J475" t="inlineStr">
        <is>
          <t>1등급 냉장 닭가슴살(국내산)90%,진꼬치소스 등</t>
        </is>
      </c>
      <c r="K475" t="inlineStr">
        <is>
          <t>닭조각 :5~6개/
꼬치길이:18cm
손잡이부분 : 3.5cm
*타공유산지제공
1팩 25개</t>
        </is>
      </c>
      <c r="L475" t="inlineStr">
        <is>
          <t>타공팬
컨벡션(건열)
예열 180°C 10~15분
조리 150°C 10~15분</t>
        </is>
      </c>
      <c r="M475" t="inlineStr">
        <is>
          <t>2.5.6.15.18</t>
        </is>
      </c>
      <c r="N475" t="inlineStr">
        <is>
          <t>1등급</t>
        </is>
      </c>
      <c r="O475" t="inlineStr">
        <is>
          <t>과세</t>
        </is>
      </c>
      <c r="P475" t="n">
        <v>120</v>
      </c>
      <c r="Q475" t="inlineStr">
        <is>
          <t>7일</t>
        </is>
      </c>
      <c r="R475" t="inlineStr">
        <is>
          <t>냉장</t>
        </is>
      </c>
    </row>
    <row r="476">
      <c r="A476" t="inlineStr">
        <is>
          <t>닭꼬치</t>
        </is>
      </c>
      <c r="B476" t="inlineStr"/>
      <c r="C476" t="inlineStr">
        <is>
          <t>[국내산]숯불매콤닭꼬치(닭가슴살)
-타공유산지제공</t>
        </is>
      </c>
      <c r="D476" t="inlineStr">
        <is>
          <t>일배</t>
        </is>
      </c>
      <c r="E476" t="n">
        <v>0.05</v>
      </c>
      <c r="F476" t="inlineStr">
        <is>
          <t>50g</t>
        </is>
      </c>
      <c r="G476" t="inlineStr">
        <is>
          <t>개</t>
        </is>
      </c>
      <c r="H476" t="inlineStr"/>
      <c r="I476" t="n">
        <v>1600</v>
      </c>
      <c r="J476" t="inlineStr">
        <is>
          <t>냉장 닭가슴살(국내산)90%,진꼬치소스 등</t>
        </is>
      </c>
      <c r="K476" t="inlineStr">
        <is>
          <t>닭조각 :3~4개 /
꼬치길이:15cm
손잡이부분 : 2.9cm
*타공유산지제공
1팩 30개</t>
        </is>
      </c>
      <c r="L476" t="inlineStr">
        <is>
          <t>타공팬
컨벡션(건열)
예열 180°C 10~15분
조리 150°C 10~15분</t>
        </is>
      </c>
      <c r="M476" t="inlineStr">
        <is>
          <t>2.5.6.15.18</t>
        </is>
      </c>
      <c r="N476" t="inlineStr"/>
      <c r="O476" t="inlineStr">
        <is>
          <t>과세</t>
        </is>
      </c>
      <c r="P476" t="n">
        <v>140</v>
      </c>
      <c r="Q476" t="inlineStr">
        <is>
          <t>7일</t>
        </is>
      </c>
      <c r="R476" t="inlineStr">
        <is>
          <t>냉장</t>
        </is>
      </c>
    </row>
    <row r="477">
      <c r="A477" t="inlineStr">
        <is>
          <t>닭꼬치</t>
        </is>
      </c>
      <c r="B477" t="inlineStr"/>
      <c r="C477" t="inlineStr">
        <is>
          <t>[국내산]숯불매콤닭꼬치(닭가슴살)
-타공유산지제공</t>
        </is>
      </c>
      <c r="D477" t="inlineStr">
        <is>
          <t>일배</t>
        </is>
      </c>
      <c r="E477" t="n">
        <v>0.07000000000000001</v>
      </c>
      <c r="F477" t="inlineStr">
        <is>
          <t>70g</t>
        </is>
      </c>
      <c r="G477" t="inlineStr">
        <is>
          <t>개</t>
        </is>
      </c>
      <c r="H477" t="inlineStr"/>
      <c r="I477" t="n">
        <v>1900</v>
      </c>
      <c r="J477" t="inlineStr">
        <is>
          <t>냉장 닭가슴살(국내산)90%,진꼬치소스 등</t>
        </is>
      </c>
      <c r="K477" t="inlineStr">
        <is>
          <t>닭조각 :5~6개/
꼬치길이:18cm
손잡이부분 : 3.5cm
*타공유산지제공
1팩 25개</t>
        </is>
      </c>
      <c r="L477" t="inlineStr">
        <is>
          <t>타공팬
컨벡션(건열)
예열 180°C 10~15분
조리 150°C 10~15분</t>
        </is>
      </c>
      <c r="M477" t="inlineStr">
        <is>
          <t>2.5.6.15.18</t>
        </is>
      </c>
      <c r="N477" t="inlineStr"/>
      <c r="O477" t="inlineStr">
        <is>
          <t>과세</t>
        </is>
      </c>
      <c r="P477" t="n">
        <v>120</v>
      </c>
      <c r="Q477" t="inlineStr">
        <is>
          <t>7일</t>
        </is>
      </c>
      <c r="R477" t="inlineStr">
        <is>
          <t>냉장</t>
        </is>
      </c>
    </row>
    <row r="478">
      <c r="A478" t="inlineStr">
        <is>
          <t>닭꼬치</t>
        </is>
      </c>
      <c r="B478" t="inlineStr"/>
      <c r="C478" t="inlineStr">
        <is>
          <t>[무항생제]1등급숯불매콤닭꼬치(닭다리살)
-타공유산지제공</t>
        </is>
      </c>
      <c r="D478" t="inlineStr">
        <is>
          <t>일배</t>
        </is>
      </c>
      <c r="E478" t="n">
        <v>0.05</v>
      </c>
      <c r="F478" t="inlineStr">
        <is>
          <t>50g</t>
        </is>
      </c>
      <c r="G478" t="inlineStr">
        <is>
          <t>개</t>
        </is>
      </c>
      <c r="H478" t="inlineStr"/>
      <c r="I478" t="n">
        <v>2200</v>
      </c>
      <c r="J478" t="inlineStr">
        <is>
          <t>무항생제 1등급 냉장 닭가슴살(국내산)90%,진꼬치소스 등</t>
        </is>
      </c>
      <c r="K478" t="inlineStr">
        <is>
          <t>닭조각 :3~4개 /
꼬치길이:15cm
손잡이부분 : 2.9cm
*타공유산지제공
1팩 30개</t>
        </is>
      </c>
      <c r="L478" t="inlineStr">
        <is>
          <t>타공팬
컨벡션(건열)
예열 180°C 10~15분
조리 150°C 10~15분</t>
        </is>
      </c>
      <c r="M478" t="inlineStr">
        <is>
          <t>2.5.6.15.18</t>
        </is>
      </c>
      <c r="N478" t="inlineStr">
        <is>
          <t>무항생제
/1등급</t>
        </is>
      </c>
      <c r="O478" t="inlineStr">
        <is>
          <t>과세</t>
        </is>
      </c>
      <c r="P478" t="n">
        <v>140</v>
      </c>
      <c r="Q478" t="inlineStr">
        <is>
          <t>7일</t>
        </is>
      </c>
      <c r="R478" t="inlineStr">
        <is>
          <t>냉장</t>
        </is>
      </c>
    </row>
    <row r="479">
      <c r="A479" t="inlineStr">
        <is>
          <t>닭꼬치</t>
        </is>
      </c>
      <c r="B479" t="inlineStr"/>
      <c r="C479" t="inlineStr">
        <is>
          <t>[무항생제]1등급숯불매콤닭꼬치(닭다리살)
-타공유산지제공</t>
        </is>
      </c>
      <c r="D479" t="inlineStr">
        <is>
          <t>일배</t>
        </is>
      </c>
      <c r="E479" t="n">
        <v>0.07000000000000001</v>
      </c>
      <c r="F479" t="inlineStr">
        <is>
          <t>70g</t>
        </is>
      </c>
      <c r="G479" t="inlineStr">
        <is>
          <t>개</t>
        </is>
      </c>
      <c r="H479" t="inlineStr"/>
      <c r="I479" t="n">
        <v>2400</v>
      </c>
      <c r="J479" t="inlineStr">
        <is>
          <t>무항생제 1등급 냉장 닭가슴살(국내산)90%,진꼬치소스 등</t>
        </is>
      </c>
      <c r="K479" t="inlineStr">
        <is>
          <t>닭조각 :5~6개/
꼬치길이:18cm
손잡이부분 : 3.5cm
*타공유산지제공
1팩 25개</t>
        </is>
      </c>
      <c r="L479" t="inlineStr">
        <is>
          <t>타공팬
컨벡션(건열)
예열 180°C 10~15분
조리 150°C 10~15분</t>
        </is>
      </c>
      <c r="M479" t="inlineStr">
        <is>
          <t>2.5.6.15.18</t>
        </is>
      </c>
      <c r="N479" t="inlineStr">
        <is>
          <t>무항생제
/1등급</t>
        </is>
      </c>
      <c r="O479" t="inlineStr">
        <is>
          <t>과세</t>
        </is>
      </c>
      <c r="P479" t="n">
        <v>120</v>
      </c>
      <c r="Q479" t="inlineStr">
        <is>
          <t>7일</t>
        </is>
      </c>
      <c r="R479" t="inlineStr">
        <is>
          <t>냉장</t>
        </is>
      </c>
    </row>
    <row r="480">
      <c r="A480" t="inlineStr">
        <is>
          <t>닭꼬치</t>
        </is>
      </c>
      <c r="B480" t="inlineStr"/>
      <c r="C480" t="inlineStr">
        <is>
          <t>[국내산]1등급숯불매콤닭꼬치(닭다리살)
-타공유산지제공</t>
        </is>
      </c>
      <c r="D480" t="inlineStr">
        <is>
          <t>일배</t>
        </is>
      </c>
      <c r="E480" t="n">
        <v>0.05</v>
      </c>
      <c r="F480" t="inlineStr">
        <is>
          <t>50g</t>
        </is>
      </c>
      <c r="G480" t="inlineStr">
        <is>
          <t>개</t>
        </is>
      </c>
      <c r="H480" t="inlineStr"/>
      <c r="I480" t="n">
        <v>2100</v>
      </c>
      <c r="J480" t="inlineStr">
        <is>
          <t>1등급 냉장 닭가슴살(국내산)90%,진꼬치소스 등</t>
        </is>
      </c>
      <c r="K480" t="inlineStr">
        <is>
          <t>닭조각 :3~4개 /
꼬치길이:15cm
손잡이부분 : 2.9cm
*타공유산지제공
1팩 30개</t>
        </is>
      </c>
      <c r="L480" t="inlineStr">
        <is>
          <t>타공팬
컨벡션(건열)
예열 180°C 10~15분
조리 150°C 10~15분</t>
        </is>
      </c>
      <c r="M480" t="inlineStr">
        <is>
          <t>2.5.6.15.18</t>
        </is>
      </c>
      <c r="N480" t="inlineStr">
        <is>
          <t>1등급</t>
        </is>
      </c>
      <c r="O480" t="inlineStr">
        <is>
          <t>과세</t>
        </is>
      </c>
      <c r="P480" t="n">
        <v>140</v>
      </c>
      <c r="Q480" t="inlineStr">
        <is>
          <t>7일</t>
        </is>
      </c>
      <c r="R480" t="inlineStr">
        <is>
          <t>냉장</t>
        </is>
      </c>
    </row>
    <row r="481">
      <c r="A481" t="inlineStr">
        <is>
          <t>닭꼬치</t>
        </is>
      </c>
      <c r="B481" t="inlineStr"/>
      <c r="C481" t="inlineStr">
        <is>
          <t>[국내산]1등급숯불매콤닭꼬치(닭다리살)
-타공유산지제공</t>
        </is>
      </c>
      <c r="D481" t="inlineStr">
        <is>
          <t>일배</t>
        </is>
      </c>
      <c r="E481" t="n">
        <v>0.07000000000000001</v>
      </c>
      <c r="F481" t="inlineStr">
        <is>
          <t>70g</t>
        </is>
      </c>
      <c r="G481" t="inlineStr">
        <is>
          <t>개</t>
        </is>
      </c>
      <c r="H481" t="inlineStr"/>
      <c r="I481" t="n">
        <v>2300</v>
      </c>
      <c r="J481" t="inlineStr">
        <is>
          <t>1등급 냉장 닭가슴살(국내산)90%,진꼬치소스 등</t>
        </is>
      </c>
      <c r="K481" t="inlineStr">
        <is>
          <t>닭조각 :5~6개/
꼬치길이:18cm
손잡이부분 : 3.5cm
*타공유산지제공
1팩 25개</t>
        </is>
      </c>
      <c r="L481" t="inlineStr">
        <is>
          <t>타공팬
컨벡션(건열)
예열 180°C 10~15분
조리 150°C 10~15분</t>
        </is>
      </c>
      <c r="M481" t="inlineStr">
        <is>
          <t>2.5.6.15.18</t>
        </is>
      </c>
      <c r="N481" t="inlineStr">
        <is>
          <t>1등급</t>
        </is>
      </c>
      <c r="O481" t="inlineStr">
        <is>
          <t>과세</t>
        </is>
      </c>
      <c r="P481" t="n">
        <v>120</v>
      </c>
      <c r="Q481" t="inlineStr">
        <is>
          <t>7일</t>
        </is>
      </c>
      <c r="R481" t="inlineStr">
        <is>
          <t>냉장</t>
        </is>
      </c>
    </row>
    <row r="482">
      <c r="A482" t="inlineStr">
        <is>
          <t>닭꼬치</t>
        </is>
      </c>
      <c r="B482" t="inlineStr"/>
      <c r="C482" t="inlineStr">
        <is>
          <t>[국내산]숯불매콤닭꼬치(닭다리살)
-타공유산지제공</t>
        </is>
      </c>
      <c r="D482" t="inlineStr">
        <is>
          <t>일배</t>
        </is>
      </c>
      <c r="E482" t="n">
        <v>0.05</v>
      </c>
      <c r="F482" t="inlineStr">
        <is>
          <t>50g</t>
        </is>
      </c>
      <c r="G482" t="inlineStr">
        <is>
          <t>개</t>
        </is>
      </c>
      <c r="H482" t="inlineStr"/>
      <c r="I482" t="n">
        <v>2100</v>
      </c>
      <c r="J482" t="inlineStr">
        <is>
          <t>냉장 닭가슴살(국내산)90%,진꼬치소스 등</t>
        </is>
      </c>
      <c r="K482" t="inlineStr">
        <is>
          <t>닭조각 :3~4개 /
꼬치길이:15cm
손잡이부분 : 2.9cm
*타공유산지제공
1팩 30개</t>
        </is>
      </c>
      <c r="L482" t="inlineStr">
        <is>
          <t>타공팬
컨벡션(건열)
예열 180°C 10~15분
조리 150°C 10~15분</t>
        </is>
      </c>
      <c r="M482" t="inlineStr">
        <is>
          <t>2.5.6.15.18</t>
        </is>
      </c>
      <c r="N482" t="inlineStr"/>
      <c r="O482" t="inlineStr">
        <is>
          <t>과세</t>
        </is>
      </c>
      <c r="P482" t="n">
        <v>140</v>
      </c>
      <c r="Q482" t="inlineStr">
        <is>
          <t>7일</t>
        </is>
      </c>
      <c r="R482" t="inlineStr">
        <is>
          <t>냉장</t>
        </is>
      </c>
    </row>
    <row r="483">
      <c r="A483" t="inlineStr">
        <is>
          <t>닭꼬치</t>
        </is>
      </c>
      <c r="B483" t="inlineStr"/>
      <c r="C483" t="inlineStr">
        <is>
          <t>[국내산]숯불매콤닭꼬치(닭다리살)
-타공유산지제공</t>
        </is>
      </c>
      <c r="D483" t="inlineStr">
        <is>
          <t>일배</t>
        </is>
      </c>
      <c r="E483" t="n">
        <v>0.07000000000000001</v>
      </c>
      <c r="F483" t="inlineStr">
        <is>
          <t>70g</t>
        </is>
      </c>
      <c r="G483" t="inlineStr">
        <is>
          <t>개</t>
        </is>
      </c>
      <c r="H483" t="inlineStr"/>
      <c r="I483" t="n">
        <v>2300</v>
      </c>
      <c r="J483" t="inlineStr">
        <is>
          <t>냉장 닭가슴살(국내산)90%,진꼬치소스 등</t>
        </is>
      </c>
      <c r="K483" t="inlineStr">
        <is>
          <t>닭조각 :5~6개/
꼬치길이:18cm
손잡이부분 : 3.5cm
*타공유산지제공
1팩 25개</t>
        </is>
      </c>
      <c r="L483" t="inlineStr">
        <is>
          <t>타공팬
컨벡션(건열)
예열 180°C 10~15분
조리 150°C 10~15분</t>
        </is>
      </c>
      <c r="M483" t="inlineStr">
        <is>
          <t>2.5.6.15.18</t>
        </is>
      </c>
      <c r="N483" t="inlineStr"/>
      <c r="O483" t="inlineStr">
        <is>
          <t>과세</t>
        </is>
      </c>
      <c r="P483" t="n">
        <v>120</v>
      </c>
      <c r="Q483" t="inlineStr">
        <is>
          <t>10일</t>
        </is>
      </c>
      <c r="R483" t="inlineStr">
        <is>
          <t>냉장</t>
        </is>
      </c>
    </row>
    <row r="484">
      <c r="A484" t="inlineStr">
        <is>
          <t>닭꼬치</t>
        </is>
      </c>
      <c r="B484" t="inlineStr"/>
      <c r="C484" t="inlineStr">
        <is>
          <t>[국내산]파닭파닭꼬치(닭다리살)</t>
        </is>
      </c>
      <c r="D484" t="inlineStr">
        <is>
          <t>일배</t>
        </is>
      </c>
      <c r="E484" t="n">
        <v>0.05</v>
      </c>
      <c r="F484" t="inlineStr">
        <is>
          <t>50g</t>
        </is>
      </c>
      <c r="G484" t="inlineStr">
        <is>
          <t>개</t>
        </is>
      </c>
      <c r="H484" t="inlineStr"/>
      <c r="I484" t="n">
        <v>1900</v>
      </c>
      <c r="J484" t="inlineStr">
        <is>
          <t>계육(국내산)70%,대파(국내산)30%</t>
        </is>
      </c>
      <c r="K484" t="inlineStr">
        <is>
          <t>파 갯수 : 2 / 닭조각 :3개 /꼬치길이:15cm
손잡이부분 : 2.9cm
닭 크기에 따라 편차 존재
1팩 30개</t>
        </is>
      </c>
      <c r="L484" t="inlineStr">
        <is>
          <t>타공팬
컨벡션(건열)
예열 180°C 10~15분
조리 150°C 10~15분</t>
        </is>
      </c>
      <c r="M484" t="inlineStr">
        <is>
          <t>⑮</t>
        </is>
      </c>
      <c r="N484" t="inlineStr">
        <is>
          <t>haccp</t>
        </is>
      </c>
      <c r="O484" t="inlineStr">
        <is>
          <t>면세</t>
        </is>
      </c>
      <c r="P484" t="n">
        <v>120</v>
      </c>
      <c r="Q484" t="inlineStr">
        <is>
          <t>7일</t>
        </is>
      </c>
      <c r="R484" t="inlineStr">
        <is>
          <t>냉장</t>
        </is>
      </c>
    </row>
    <row r="485">
      <c r="A485" t="inlineStr">
        <is>
          <t>닭꼬치</t>
        </is>
      </c>
      <c r="B485" t="inlineStr"/>
      <c r="C485" t="inlineStr">
        <is>
          <t>[국내산]파닭파닭꼬치(닭다리살)</t>
        </is>
      </c>
      <c r="D485" t="inlineStr">
        <is>
          <t>일배</t>
        </is>
      </c>
      <c r="E485" t="n">
        <v>0.07000000000000001</v>
      </c>
      <c r="F485" t="inlineStr">
        <is>
          <t>70g</t>
        </is>
      </c>
      <c r="G485" t="inlineStr">
        <is>
          <t>개</t>
        </is>
      </c>
      <c r="H485" t="inlineStr"/>
      <c r="I485" t="n">
        <v>2200</v>
      </c>
      <c r="J485" t="inlineStr">
        <is>
          <t>계육(국내산)70%,대파(국내산)30%</t>
        </is>
      </c>
      <c r="K485" t="inlineStr">
        <is>
          <t>파 개수 : 2 / 닭조각 4개 / 꼬치길이 : 18CM
손잡이부분 : 3.5cm
닭 크기에 따라 편차 존재
1팩 25개</t>
        </is>
      </c>
      <c r="L485" t="inlineStr">
        <is>
          <t>타공팬
컨벡션(건열)
예열 180°C 10~15분
조리 150°C 10~15분</t>
        </is>
      </c>
      <c r="M485" t="inlineStr">
        <is>
          <t>⑮</t>
        </is>
      </c>
      <c r="N485" t="inlineStr">
        <is>
          <t>haccp</t>
        </is>
      </c>
      <c r="O485" t="inlineStr">
        <is>
          <t>면세</t>
        </is>
      </c>
      <c r="P485" t="n">
        <v>100</v>
      </c>
      <c r="Q485" t="inlineStr">
        <is>
          <t>7일</t>
        </is>
      </c>
      <c r="R485" t="inlineStr">
        <is>
          <t>냉장</t>
        </is>
      </c>
    </row>
    <row r="486">
      <c r="A486" t="inlineStr">
        <is>
          <t>닭꼬치</t>
        </is>
      </c>
      <c r="B486" t="inlineStr"/>
      <c r="C486" t="inlineStr">
        <is>
          <t>[국내산]파닭파닭꼬치(닭다리살)</t>
        </is>
      </c>
      <c r="D486" t="inlineStr">
        <is>
          <t>일배</t>
        </is>
      </c>
      <c r="E486" t="n">
        <v>0.1</v>
      </c>
      <c r="F486" t="inlineStr">
        <is>
          <t>100g</t>
        </is>
      </c>
      <c r="G486" t="inlineStr">
        <is>
          <t>개</t>
        </is>
      </c>
      <c r="H486" t="inlineStr"/>
      <c r="I486" t="n">
        <v>2700</v>
      </c>
      <c r="J486" t="inlineStr">
        <is>
          <t>계육(국내산)70%,대파(국내산)30%</t>
        </is>
      </c>
      <c r="K486" t="inlineStr">
        <is>
          <t>파 개수 : 3 / 닭조각 5개 / 꼬치길이 : 20CM
손잡이부분 : 4cm
닭 크기에 따라 편차 존재
1팩 15개</t>
        </is>
      </c>
      <c r="L486" t="inlineStr">
        <is>
          <t>타공팬
컨벡션(건열)
예열 180°C 10~15분
조리 150°C 10~15분</t>
        </is>
      </c>
      <c r="M486" t="inlineStr">
        <is>
          <t>⑮</t>
        </is>
      </c>
      <c r="N486" t="inlineStr">
        <is>
          <t>haccp</t>
        </is>
      </c>
      <c r="O486" t="inlineStr">
        <is>
          <t>면세</t>
        </is>
      </c>
      <c r="P486" t="n">
        <v>60</v>
      </c>
      <c r="Q486" t="inlineStr">
        <is>
          <t>7일</t>
        </is>
      </c>
      <c r="R486" t="inlineStr">
        <is>
          <t>냉장</t>
        </is>
      </c>
    </row>
    <row r="487">
      <c r="A487" t="inlineStr">
        <is>
          <t>닭꼬치</t>
        </is>
      </c>
      <c r="B487" t="inlineStr"/>
      <c r="C487" t="inlineStr">
        <is>
          <t>[국내산]1등급파닭파닭꼬치(닭다리살)</t>
        </is>
      </c>
      <c r="D487" t="inlineStr">
        <is>
          <t>일배</t>
        </is>
      </c>
      <c r="E487" t="n">
        <v>0.05</v>
      </c>
      <c r="F487" t="inlineStr">
        <is>
          <t>50g</t>
        </is>
      </c>
      <c r="G487" t="inlineStr">
        <is>
          <t>개</t>
        </is>
      </c>
      <c r="H487" t="inlineStr"/>
      <c r="I487" t="n">
        <v>1900</v>
      </c>
      <c r="J487" t="inlineStr">
        <is>
          <t>계육(국내산,1등급)70%,대파(국내산)30%</t>
        </is>
      </c>
      <c r="K487" t="inlineStr">
        <is>
          <t>파 갯수 : 2 / 닭조각 :3개 /꼬치길이:15cm
손잡이부분 : 2.9cm
닭 크기에 따라 편차 존재
1팩 30개</t>
        </is>
      </c>
      <c r="L487" t="inlineStr">
        <is>
          <t>타공팬
컨벡션(건열)
예열 180°C 10~15분
조리 150°C 10~15분</t>
        </is>
      </c>
      <c r="M487" t="inlineStr">
        <is>
          <t>⑮</t>
        </is>
      </c>
      <c r="N487" t="inlineStr">
        <is>
          <t>haccp
/1등급</t>
        </is>
      </c>
      <c r="O487" t="inlineStr">
        <is>
          <t>면세</t>
        </is>
      </c>
      <c r="P487" t="n">
        <v>120</v>
      </c>
      <c r="Q487" t="inlineStr">
        <is>
          <t>7일</t>
        </is>
      </c>
      <c r="R487" t="inlineStr">
        <is>
          <t>냉장</t>
        </is>
      </c>
    </row>
    <row r="488">
      <c r="A488" t="inlineStr">
        <is>
          <t>닭꼬치</t>
        </is>
      </c>
      <c r="B488" t="inlineStr"/>
      <c r="C488" t="inlineStr">
        <is>
          <t>[국내산]1등급파닭파닭꼬치(닭다리살)</t>
        </is>
      </c>
      <c r="D488" t="inlineStr">
        <is>
          <t>일배</t>
        </is>
      </c>
      <c r="E488" t="n">
        <v>0.07000000000000001</v>
      </c>
      <c r="F488" t="inlineStr">
        <is>
          <t>70g</t>
        </is>
      </c>
      <c r="G488" t="inlineStr">
        <is>
          <t>개</t>
        </is>
      </c>
      <c r="H488" t="inlineStr"/>
      <c r="I488" t="n">
        <v>2200</v>
      </c>
      <c r="J488" t="inlineStr">
        <is>
          <t>계육(국내산,1등급)70%,대파(국내산)30%</t>
        </is>
      </c>
      <c r="K488" t="inlineStr">
        <is>
          <t>파 개수 : 2 / 닭조각 4개 / 꼬치길이 : 18CM
손잡이부분 : 3.5cm
닭 크기에 따라 편차 존재
1팩 25개</t>
        </is>
      </c>
      <c r="L488" t="inlineStr">
        <is>
          <t>타공팬
컨벡션(건열)
예열 180°C 10~15분
조리 150°C 10~15분</t>
        </is>
      </c>
      <c r="M488" t="inlineStr">
        <is>
          <t>⑮</t>
        </is>
      </c>
      <c r="N488" t="inlineStr">
        <is>
          <t>haccp
/1등급</t>
        </is>
      </c>
      <c r="O488" t="inlineStr">
        <is>
          <t>면세</t>
        </is>
      </c>
      <c r="P488" t="n">
        <v>100</v>
      </c>
      <c r="Q488" t="inlineStr">
        <is>
          <t>7일</t>
        </is>
      </c>
      <c r="R488" t="inlineStr">
        <is>
          <t>냉장</t>
        </is>
      </c>
    </row>
    <row r="489">
      <c r="A489" t="inlineStr">
        <is>
          <t>닭꼬치</t>
        </is>
      </c>
      <c r="B489" t="inlineStr"/>
      <c r="C489" t="inlineStr">
        <is>
          <t>[국내산]1등급파닭파닭꼬치(닭다리살)</t>
        </is>
      </c>
      <c r="D489" t="inlineStr">
        <is>
          <t>일배</t>
        </is>
      </c>
      <c r="E489" t="n">
        <v>0.1</v>
      </c>
      <c r="F489" t="inlineStr">
        <is>
          <t>100g</t>
        </is>
      </c>
      <c r="G489" t="inlineStr">
        <is>
          <t>개</t>
        </is>
      </c>
      <c r="H489" t="inlineStr"/>
      <c r="I489" t="n">
        <v>2700</v>
      </c>
      <c r="J489" t="inlineStr">
        <is>
          <t>계육(국내산,1등급)70%,대파(국내산)30%</t>
        </is>
      </c>
      <c r="K489" t="inlineStr">
        <is>
          <t>파 개수 : 3 / 닭조각 5개 / 꼬치길이 : 20CM
손잡이부분 : 4cm
닭 크기에 따라 편차 존재
1팩 15개</t>
        </is>
      </c>
      <c r="L489" t="inlineStr">
        <is>
          <t>타공팬
컨벡션(건열)
예열 180°C 10~15분
조리 150°C 10~15분</t>
        </is>
      </c>
      <c r="M489" t="inlineStr">
        <is>
          <t>⑮</t>
        </is>
      </c>
      <c r="N489" t="inlineStr">
        <is>
          <t>haccp
/1등급</t>
        </is>
      </c>
      <c r="O489" t="inlineStr">
        <is>
          <t>면세</t>
        </is>
      </c>
      <c r="P489" t="n">
        <v>60</v>
      </c>
      <c r="Q489" t="inlineStr">
        <is>
          <t>7일</t>
        </is>
      </c>
      <c r="R489" t="inlineStr">
        <is>
          <t>냉장</t>
        </is>
      </c>
    </row>
    <row r="490">
      <c r="A490" t="inlineStr">
        <is>
          <t>닭꼬치</t>
        </is>
      </c>
      <c r="B490" t="inlineStr"/>
      <c r="C490" t="inlineStr">
        <is>
          <t>[무항생제]1등급파닭파닭꼬치(닭다리살)</t>
        </is>
      </c>
      <c r="D490" t="inlineStr">
        <is>
          <t>일배</t>
        </is>
      </c>
      <c r="E490" t="n">
        <v>0.05</v>
      </c>
      <c r="F490" t="inlineStr">
        <is>
          <t>50g</t>
        </is>
      </c>
      <c r="G490" t="inlineStr">
        <is>
          <t>개</t>
        </is>
      </c>
      <c r="H490" t="inlineStr"/>
      <c r="I490" t="n">
        <v>2000</v>
      </c>
      <c r="J490" t="inlineStr">
        <is>
          <t>계육(국내산,무항생제,1등급)70%,대파(국내산)30%</t>
        </is>
      </c>
      <c r="K490" t="inlineStr">
        <is>
          <t>파 갯수 : 2 / 닭조각 :3개 /꼬치길이:15cm
손잡이부분 : 2.9cm
닭 크기에 따라 편차 존재
1팩 30개</t>
        </is>
      </c>
      <c r="L490" t="inlineStr">
        <is>
          <t>타공팬
컨벡션(건열)
예열 180°C 10~15분
조리 150°C 10~15분</t>
        </is>
      </c>
      <c r="M490" t="inlineStr">
        <is>
          <t>⑮</t>
        </is>
      </c>
      <c r="N490" t="inlineStr">
        <is>
          <t>haccp
/무항생제
/1등급</t>
        </is>
      </c>
      <c r="O490" t="inlineStr">
        <is>
          <t>면세</t>
        </is>
      </c>
      <c r="P490" t="n">
        <v>120</v>
      </c>
      <c r="Q490" t="inlineStr">
        <is>
          <t>7일</t>
        </is>
      </c>
      <c r="R490" t="inlineStr">
        <is>
          <t>냉장</t>
        </is>
      </c>
    </row>
    <row r="491">
      <c r="A491" t="inlineStr">
        <is>
          <t>닭꼬치</t>
        </is>
      </c>
      <c r="B491" t="inlineStr"/>
      <c r="C491" t="inlineStr">
        <is>
          <t>[무항생제]1등급파닭파닭꼬치(닭다리살)</t>
        </is>
      </c>
      <c r="D491" t="inlineStr">
        <is>
          <t>일배</t>
        </is>
      </c>
      <c r="E491" t="n">
        <v>0.07000000000000001</v>
      </c>
      <c r="F491" t="inlineStr">
        <is>
          <t>70g</t>
        </is>
      </c>
      <c r="G491" t="inlineStr">
        <is>
          <t>개</t>
        </is>
      </c>
      <c r="H491" t="inlineStr"/>
      <c r="I491" t="n">
        <v>2300</v>
      </c>
      <c r="J491" t="inlineStr">
        <is>
          <t>계육(국내산,무항생제,1등급)70%,대파(국내산)30%</t>
        </is>
      </c>
      <c r="K491" t="inlineStr">
        <is>
          <t>파 개수 : 2 / 닭조각 4개 / 꼬치길이 : 18CM
손잡이부분 : 3.5cm
닭 크기에 따라 편차 존재
1팩 25개</t>
        </is>
      </c>
      <c r="L491" t="inlineStr">
        <is>
          <t>타공팬
컨벡션(건열)
예열 180°C 10~15분
조리 150°C 10~15분</t>
        </is>
      </c>
      <c r="M491" t="inlineStr">
        <is>
          <t>⑮</t>
        </is>
      </c>
      <c r="N491" t="inlineStr">
        <is>
          <t>haccp
/무항생제
/1등급</t>
        </is>
      </c>
      <c r="O491" t="inlineStr">
        <is>
          <t>면세</t>
        </is>
      </c>
      <c r="P491" t="n">
        <v>100</v>
      </c>
      <c r="Q491" t="inlineStr">
        <is>
          <t>7일</t>
        </is>
      </c>
      <c r="R491" t="inlineStr">
        <is>
          <t>냉장</t>
        </is>
      </c>
    </row>
    <row r="492">
      <c r="A492" t="inlineStr">
        <is>
          <t>닭꼬치</t>
        </is>
      </c>
      <c r="B492" t="inlineStr"/>
      <c r="C492" t="inlineStr">
        <is>
          <t>[무항생제]1등급파닭파닭꼬치(닭다리살)</t>
        </is>
      </c>
      <c r="D492" t="inlineStr">
        <is>
          <t>일배</t>
        </is>
      </c>
      <c r="E492" t="n">
        <v>0.1</v>
      </c>
      <c r="F492" t="inlineStr">
        <is>
          <t>100g</t>
        </is>
      </c>
      <c r="G492" t="inlineStr">
        <is>
          <t>개</t>
        </is>
      </c>
      <c r="H492" t="inlineStr"/>
      <c r="I492" t="n">
        <v>2800</v>
      </c>
      <c r="J492" t="inlineStr">
        <is>
          <t>계육(국내산,무항생제,1등급)70%,대파(국내산)30%</t>
        </is>
      </c>
      <c r="K492" t="inlineStr">
        <is>
          <t>파 개수 : 3 / 닭조각 5개 / 꼬치길이 : 20CM
손잡이부분 : 4cm
닭 크기에 따라 편차 존재
1팩 15개</t>
        </is>
      </c>
      <c r="L492" t="inlineStr">
        <is>
          <t>타공팬
컨벡션(건열)
예열 180°C 10~15분
조리 150°C 10~15분</t>
        </is>
      </c>
      <c r="M492" t="inlineStr">
        <is>
          <t>⑮</t>
        </is>
      </c>
      <c r="N492" t="inlineStr">
        <is>
          <t>haccp
/무항생제
/1등급</t>
        </is>
      </c>
      <c r="O492" t="inlineStr">
        <is>
          <t>면세</t>
        </is>
      </c>
      <c r="P492" t="n">
        <v>60</v>
      </c>
      <c r="Q492" t="inlineStr">
        <is>
          <t>7일</t>
        </is>
      </c>
      <c r="R492" t="inlineStr">
        <is>
          <t>냉장</t>
        </is>
      </c>
    </row>
    <row r="493">
      <c r="A493" t="inlineStr">
        <is>
          <t>닭꼬치</t>
        </is>
      </c>
      <c r="B493" t="inlineStr"/>
      <c r="C493" t="inlineStr">
        <is>
          <t>[국내산]파닭파닭꼬치(닭가슴살)</t>
        </is>
      </c>
      <c r="D493" t="inlineStr">
        <is>
          <t>일배</t>
        </is>
      </c>
      <c r="E493" t="n">
        <v>0.05</v>
      </c>
      <c r="F493" t="inlineStr">
        <is>
          <t>50g</t>
        </is>
      </c>
      <c r="G493" t="inlineStr">
        <is>
          <t>개</t>
        </is>
      </c>
      <c r="H493" t="inlineStr"/>
      <c r="I493" t="n">
        <v>1500</v>
      </c>
      <c r="J493" t="inlineStr">
        <is>
          <t>계육(국내산)70%,대파(국내산)30%</t>
        </is>
      </c>
      <c r="K493" t="inlineStr">
        <is>
          <t>파 갯수 : 2 / 닭조각 :3개 /꼬치길이:15cm
손잡이부분 : 2.9cm
닭 크기에 따라 편차 존재
1팩 30개</t>
        </is>
      </c>
      <c r="L493" t="inlineStr">
        <is>
          <t>타공팬
컨벡션(건열)
예열 180°C 10~15분
조리 150°C 10~15분</t>
        </is>
      </c>
      <c r="M493" t="inlineStr">
        <is>
          <t>⑮</t>
        </is>
      </c>
      <c r="N493" t="inlineStr">
        <is>
          <t>haccp</t>
        </is>
      </c>
      <c r="O493" t="inlineStr">
        <is>
          <t>면세</t>
        </is>
      </c>
      <c r="P493" t="n">
        <v>120</v>
      </c>
      <c r="Q493" t="inlineStr">
        <is>
          <t>7일</t>
        </is>
      </c>
      <c r="R493" t="inlineStr">
        <is>
          <t>냉장</t>
        </is>
      </c>
    </row>
    <row r="494">
      <c r="A494" t="inlineStr">
        <is>
          <t>닭꼬치</t>
        </is>
      </c>
      <c r="B494" t="inlineStr"/>
      <c r="C494" t="inlineStr">
        <is>
          <t>[국내산]파닭파닭꼬치(닭가슴살)</t>
        </is>
      </c>
      <c r="D494" t="inlineStr">
        <is>
          <t>일배</t>
        </is>
      </c>
      <c r="E494" t="n">
        <v>0.07000000000000001</v>
      </c>
      <c r="F494" t="inlineStr">
        <is>
          <t>70g</t>
        </is>
      </c>
      <c r="G494" t="inlineStr">
        <is>
          <t>개</t>
        </is>
      </c>
      <c r="H494" t="inlineStr"/>
      <c r="I494" t="n">
        <v>1800</v>
      </c>
      <c r="J494" t="inlineStr">
        <is>
          <t>계육(국내산)70%,대파(국내산)30%</t>
        </is>
      </c>
      <c r="K494" t="inlineStr">
        <is>
          <t>파 개수 : 2 / 닭조각 4개 / 꼬치길이 : 18CM
손잡이부분 : 3.5cm
닭 크기에 따라 편차 존재
1팩 25개</t>
        </is>
      </c>
      <c r="L494" t="inlineStr">
        <is>
          <t>타공팬
컨벡션(건열)
예열 180°C 10~15분
조리 150°C 10~15분</t>
        </is>
      </c>
      <c r="M494" t="inlineStr">
        <is>
          <t>⑮</t>
        </is>
      </c>
      <c r="N494" t="inlineStr">
        <is>
          <t>haccp</t>
        </is>
      </c>
      <c r="O494" t="inlineStr">
        <is>
          <t>면세</t>
        </is>
      </c>
      <c r="P494" t="n">
        <v>100</v>
      </c>
      <c r="Q494" t="inlineStr">
        <is>
          <t>7일</t>
        </is>
      </c>
      <c r="R494" t="inlineStr">
        <is>
          <t>냉장</t>
        </is>
      </c>
    </row>
    <row r="495">
      <c r="A495" t="inlineStr">
        <is>
          <t>닭꼬치</t>
        </is>
      </c>
      <c r="B495" t="inlineStr"/>
      <c r="C495" t="inlineStr">
        <is>
          <t>[국내산]파닭파닭꼬치(닭가슴살)</t>
        </is>
      </c>
      <c r="D495" t="inlineStr">
        <is>
          <t>일배</t>
        </is>
      </c>
      <c r="E495" t="n">
        <v>0.1</v>
      </c>
      <c r="F495" t="inlineStr">
        <is>
          <t>100g</t>
        </is>
      </c>
      <c r="G495" t="inlineStr">
        <is>
          <t>개</t>
        </is>
      </c>
      <c r="H495" t="inlineStr"/>
      <c r="I495" t="n">
        <v>2100</v>
      </c>
      <c r="J495" t="inlineStr">
        <is>
          <t>계육(국내산)70%,대파(국내산)30%</t>
        </is>
      </c>
      <c r="K495" t="inlineStr">
        <is>
          <t>파 개수 : 3 / 닭조각 5개 / 꼬치길이 : 20CM
손잡이부분 : 4cm
닭 크기에 따라 편차 존재
1팩 15개</t>
        </is>
      </c>
      <c r="L495" t="inlineStr">
        <is>
          <t>타공팬
컨벡션(건열)
예열 180°C 10~15분
조리 150°C 10~15분</t>
        </is>
      </c>
      <c r="M495" t="inlineStr">
        <is>
          <t>⑮</t>
        </is>
      </c>
      <c r="N495" t="inlineStr">
        <is>
          <t>haccp</t>
        </is>
      </c>
      <c r="O495" t="inlineStr">
        <is>
          <t>면세</t>
        </is>
      </c>
      <c r="P495" t="n">
        <v>60</v>
      </c>
      <c r="Q495" t="inlineStr">
        <is>
          <t>7일</t>
        </is>
      </c>
      <c r="R495" t="inlineStr">
        <is>
          <t>냉장</t>
        </is>
      </c>
    </row>
    <row r="496">
      <c r="A496" t="inlineStr">
        <is>
          <t>닭꼬치</t>
        </is>
      </c>
      <c r="B496" t="inlineStr"/>
      <c r="C496" t="inlineStr">
        <is>
          <t>[국내산]1등급파닭파닭꼬치(닭가슴살)</t>
        </is>
      </c>
      <c r="D496" t="inlineStr">
        <is>
          <t>일배</t>
        </is>
      </c>
      <c r="E496" t="n">
        <v>0.05</v>
      </c>
      <c r="F496" t="inlineStr">
        <is>
          <t>50g</t>
        </is>
      </c>
      <c r="G496" t="inlineStr">
        <is>
          <t>개</t>
        </is>
      </c>
      <c r="H496" t="inlineStr"/>
      <c r="I496" t="n">
        <v>1500</v>
      </c>
      <c r="J496" t="inlineStr">
        <is>
          <t>계육(국내산,1등급)70%,대파(국내산)30%</t>
        </is>
      </c>
      <c r="K496" t="inlineStr">
        <is>
          <t>파 갯수 : 2 / 닭조각 :3개 /꼬치길이:15cm
손잡이부분 : 2.9cm
닭 크기에 따라 편차 존재
1팩 30개</t>
        </is>
      </c>
      <c r="L496" t="inlineStr">
        <is>
          <t>타공팬
컨벡션(건열)
예열 180°C 10~15분
조리 150°C 10~15분</t>
        </is>
      </c>
      <c r="M496" t="inlineStr">
        <is>
          <t>⑮</t>
        </is>
      </c>
      <c r="N496" t="inlineStr">
        <is>
          <t>haccp
/1등급</t>
        </is>
      </c>
      <c r="O496" t="inlineStr">
        <is>
          <t>면세</t>
        </is>
      </c>
      <c r="P496" t="n">
        <v>120</v>
      </c>
      <c r="Q496" t="inlineStr">
        <is>
          <t>7일</t>
        </is>
      </c>
      <c r="R496" t="inlineStr">
        <is>
          <t>냉장</t>
        </is>
      </c>
    </row>
    <row r="497">
      <c r="A497" t="inlineStr">
        <is>
          <t>닭꼬치</t>
        </is>
      </c>
      <c r="B497" t="inlineStr"/>
      <c r="C497" t="inlineStr">
        <is>
          <t>[국내산]1등급파닭파닭꼬치(닭가슴살)</t>
        </is>
      </c>
      <c r="D497" t="inlineStr">
        <is>
          <t>일배</t>
        </is>
      </c>
      <c r="E497" t="n">
        <v>0.07000000000000001</v>
      </c>
      <c r="F497" t="inlineStr">
        <is>
          <t>70g</t>
        </is>
      </c>
      <c r="G497" t="inlineStr">
        <is>
          <t>개</t>
        </is>
      </c>
      <c r="H497" t="inlineStr"/>
      <c r="I497" t="n">
        <v>1800</v>
      </c>
      <c r="J497" t="inlineStr">
        <is>
          <t>계육(국내산,1등급)70%,대파(국내산)30%</t>
        </is>
      </c>
      <c r="K497" t="inlineStr">
        <is>
          <t>파 개수 : 2 / 닭조각 4개 / 꼬치길이 : 18CM
손잡이부분 : 3.5cm
닭 크기에 따라 편차 존재
1팩 25개</t>
        </is>
      </c>
      <c r="L497" t="inlineStr">
        <is>
          <t>타공팬
컨벡션(건열)
예열 180°C 10~15분
조리 150°C 10~15분</t>
        </is>
      </c>
      <c r="M497" t="inlineStr">
        <is>
          <t>⑮</t>
        </is>
      </c>
      <c r="N497" t="inlineStr">
        <is>
          <t>haccp
/1등급</t>
        </is>
      </c>
      <c r="O497" t="inlineStr">
        <is>
          <t>면세</t>
        </is>
      </c>
      <c r="P497" t="n">
        <v>100</v>
      </c>
      <c r="Q497" t="inlineStr">
        <is>
          <t>7일</t>
        </is>
      </c>
      <c r="R497" t="inlineStr">
        <is>
          <t>냉장</t>
        </is>
      </c>
    </row>
    <row r="498">
      <c r="A498" t="inlineStr">
        <is>
          <t>닭꼬치</t>
        </is>
      </c>
      <c r="B498" t="inlineStr"/>
      <c r="C498" t="inlineStr">
        <is>
          <t>[국내산]1등급파닭파닭꼬치(닭가슴살)</t>
        </is>
      </c>
      <c r="D498" t="inlineStr">
        <is>
          <t>일배</t>
        </is>
      </c>
      <c r="E498" t="n">
        <v>0.1</v>
      </c>
      <c r="F498" t="inlineStr">
        <is>
          <t>100g</t>
        </is>
      </c>
      <c r="G498" t="inlineStr">
        <is>
          <t>개</t>
        </is>
      </c>
      <c r="H498" t="inlineStr"/>
      <c r="I498" t="n">
        <v>2200</v>
      </c>
      <c r="J498" t="inlineStr">
        <is>
          <t>계육(국내산,1등급)70%,대파(국내산)30%</t>
        </is>
      </c>
      <c r="K498" t="inlineStr">
        <is>
          <t>파 개수 : 3 / 닭조각 5개 / 꼬치길이 : 20CM
손잡이부분 : 4cm
닭 크기에 따라 편차 존재
1팩 15개</t>
        </is>
      </c>
      <c r="L498" t="inlineStr">
        <is>
          <t>타공팬
컨벡션(건열)
예열 180°C 10~15분
조리 150°C 10~15분</t>
        </is>
      </c>
      <c r="M498" t="inlineStr">
        <is>
          <t>⑮</t>
        </is>
      </c>
      <c r="N498" t="inlineStr">
        <is>
          <t>haccp
/1등급</t>
        </is>
      </c>
      <c r="O498" t="inlineStr">
        <is>
          <t>면세</t>
        </is>
      </c>
      <c r="P498" t="n">
        <v>60</v>
      </c>
      <c r="Q498" t="inlineStr">
        <is>
          <t>7일</t>
        </is>
      </c>
      <c r="R498" t="inlineStr">
        <is>
          <t>냉장</t>
        </is>
      </c>
    </row>
    <row r="499">
      <c r="A499" t="inlineStr">
        <is>
          <t>닭꼬치</t>
        </is>
      </c>
      <c r="B499" t="inlineStr"/>
      <c r="C499" t="inlineStr">
        <is>
          <t>[무항생제]1등급파닭파닭꼬치(닭가슴살)</t>
        </is>
      </c>
      <c r="D499" t="inlineStr">
        <is>
          <t>일배</t>
        </is>
      </c>
      <c r="E499" t="n">
        <v>0.05</v>
      </c>
      <c r="F499" t="inlineStr">
        <is>
          <t>50g</t>
        </is>
      </c>
      <c r="G499" t="inlineStr">
        <is>
          <t>개</t>
        </is>
      </c>
      <c r="H499" t="inlineStr"/>
      <c r="I499" t="n">
        <v>1600</v>
      </c>
      <c r="J499" t="inlineStr">
        <is>
          <t>계육(국내산,무항생제,1등급)70%,대파(국내산)30%</t>
        </is>
      </c>
      <c r="K499" t="inlineStr">
        <is>
          <t>파 갯수 : 2 / 닭조각 :3개 /꼬치길이:15cm
손잡이부분 : 2.9cm
닭 크기에 따라 편차 존재
1팩 30개</t>
        </is>
      </c>
      <c r="L499" t="inlineStr">
        <is>
          <t>타공팬
컨벡션(건열)
예열 180°C 10~15분
조리 150°C 10~15분</t>
        </is>
      </c>
      <c r="M499" t="inlineStr">
        <is>
          <t>⑮</t>
        </is>
      </c>
      <c r="N499" t="inlineStr">
        <is>
          <t>haccp
/무항생제
/1등급</t>
        </is>
      </c>
      <c r="O499" t="inlineStr">
        <is>
          <t>면세</t>
        </is>
      </c>
      <c r="P499" t="n">
        <v>120</v>
      </c>
      <c r="Q499" t="inlineStr">
        <is>
          <t>7일</t>
        </is>
      </c>
      <c r="R499" t="inlineStr">
        <is>
          <t>냉장</t>
        </is>
      </c>
    </row>
    <row r="500">
      <c r="A500" t="inlineStr">
        <is>
          <t>닭꼬치</t>
        </is>
      </c>
      <c r="B500" t="inlineStr"/>
      <c r="C500" t="inlineStr">
        <is>
          <t>[무항생제]1등급파닭파닭꼬치(닭가슴살)</t>
        </is>
      </c>
      <c r="D500" t="inlineStr">
        <is>
          <t>일배</t>
        </is>
      </c>
      <c r="E500" t="n">
        <v>0.07000000000000001</v>
      </c>
      <c r="F500" t="inlineStr">
        <is>
          <t>70g</t>
        </is>
      </c>
      <c r="G500" t="inlineStr">
        <is>
          <t>개</t>
        </is>
      </c>
      <c r="H500" t="inlineStr"/>
      <c r="I500" t="n">
        <v>1900</v>
      </c>
      <c r="J500" t="inlineStr">
        <is>
          <t>계육(국내산,무항생제,1등급)70%,대파(국내산)30%</t>
        </is>
      </c>
      <c r="K500" t="inlineStr">
        <is>
          <t>파 개수 : 2 / 닭조각 4개 / 꼬치길이 : 18CM
손잡이부분 : 3.5cm
닭 크기에 따라 편차 존재
1팩 25개</t>
        </is>
      </c>
      <c r="L500" t="inlineStr">
        <is>
          <t>타공팬
컨벡션(건열)
예열 180°C 10~15분
조리 150°C 10~15분</t>
        </is>
      </c>
      <c r="M500" t="inlineStr">
        <is>
          <t>⑮</t>
        </is>
      </c>
      <c r="N500" t="inlineStr">
        <is>
          <t>haccp
/무항생제
/1등급</t>
        </is>
      </c>
      <c r="O500" t="inlineStr">
        <is>
          <t>면세</t>
        </is>
      </c>
      <c r="P500" t="n">
        <v>100</v>
      </c>
      <c r="Q500" t="inlineStr">
        <is>
          <t>7일</t>
        </is>
      </c>
      <c r="R500" t="inlineStr">
        <is>
          <t>냉장</t>
        </is>
      </c>
    </row>
    <row r="501">
      <c r="A501" t="inlineStr">
        <is>
          <t>닭꼬치</t>
        </is>
      </c>
      <c r="B501" t="inlineStr"/>
      <c r="C501" t="inlineStr">
        <is>
          <t>[무항생제]1등급파닭파닭꼬치(닭가슴살)</t>
        </is>
      </c>
      <c r="D501" t="inlineStr">
        <is>
          <t>일배</t>
        </is>
      </c>
      <c r="E501" t="n">
        <v>0.1</v>
      </c>
      <c r="F501" t="inlineStr">
        <is>
          <t>100g</t>
        </is>
      </c>
      <c r="G501" t="inlineStr">
        <is>
          <t>개</t>
        </is>
      </c>
      <c r="H501" t="inlineStr"/>
      <c r="I501" t="n">
        <v>2200</v>
      </c>
      <c r="J501" t="inlineStr">
        <is>
          <t>계육(국내산,무항생제,1등급)70%,대파(국내산)30%</t>
        </is>
      </c>
      <c r="K501" t="inlineStr">
        <is>
          <t>파 개수 : 3 / 닭조각 5개 / 꼬치길이 : 20CM
손잡이부분 : 4cm
닭 크기에 따라 편차 존재
1팩 15개</t>
        </is>
      </c>
      <c r="L501" t="inlineStr">
        <is>
          <t>타공팬
컨벡션(건열)
예열 180°C 10~15분
조리 150°C 10~15분</t>
        </is>
      </c>
      <c r="M501" t="inlineStr">
        <is>
          <t>⑮</t>
        </is>
      </c>
      <c r="N501" t="inlineStr">
        <is>
          <t>haccp
/무항생제
/1등급</t>
        </is>
      </c>
      <c r="O501" t="inlineStr">
        <is>
          <t>면세</t>
        </is>
      </c>
      <c r="P501" t="n">
        <v>60</v>
      </c>
      <c r="Q501" t="inlineStr">
        <is>
          <t>7일</t>
        </is>
      </c>
      <c r="R501" t="inlineStr">
        <is>
          <t>냉장</t>
        </is>
      </c>
    </row>
    <row r="502">
      <c r="A502" t="inlineStr">
        <is>
          <t>닭꼬치</t>
        </is>
      </c>
      <c r="B502" t="inlineStr"/>
      <c r="C502" t="inlineStr">
        <is>
          <t>[국내산]수제통안심치킨텐더</t>
        </is>
      </c>
      <c r="D502" t="inlineStr">
        <is>
          <t>일배</t>
        </is>
      </c>
      <c r="E502" t="n">
        <v>0.06</v>
      </c>
      <c r="F502" t="inlineStr">
        <is>
          <t>60g</t>
        </is>
      </c>
      <c r="G502" t="inlineStr">
        <is>
          <t>개</t>
        </is>
      </c>
      <c r="H502" t="inlineStr"/>
      <c r="I502" t="n">
        <v>1300</v>
      </c>
      <c r="J502" t="inlineStr">
        <is>
          <t xml:space="preserve">계육[(통안심,국내산)]65%,빵가루18%,튀김가루15%,밀가루2%
</t>
        </is>
      </c>
      <c r="K502" t="inlineStr"/>
      <c r="L502" t="inlineStr">
        <is>
          <t>【조리방법】튀김조리 : 180℃에서 냉동상태의 제품을 넣고 뒤집어가며 충분히 조리 후 섭취</t>
        </is>
      </c>
      <c r="M502" t="inlineStr">
        <is>
          <t>2,5,15</t>
        </is>
      </c>
      <c r="N502" t="inlineStr">
        <is>
          <t>haccp</t>
        </is>
      </c>
      <c r="O502" t="inlineStr">
        <is>
          <t>과세</t>
        </is>
      </c>
      <c r="P502" t="n">
        <v>100</v>
      </c>
      <c r="Q502" t="inlineStr">
        <is>
          <t>9개월</t>
        </is>
      </c>
      <c r="R502" t="inlineStr">
        <is>
          <t>냉동</t>
        </is>
      </c>
    </row>
    <row r="503">
      <c r="A503" t="inlineStr">
        <is>
          <t>닭꼬치</t>
        </is>
      </c>
      <c r="B503" t="inlineStr"/>
      <c r="C503" t="inlineStr">
        <is>
          <t>[국내산]닭꼬치100％(닭다리살)(소스20%지원) 
[100개 이상 발주시 지원]</t>
        </is>
      </c>
      <c r="D503" t="inlineStr">
        <is>
          <t>일배</t>
        </is>
      </c>
      <c r="E503" t="n">
        <v>0.05</v>
      </c>
      <c r="F503" t="inlineStr">
        <is>
          <t>50g</t>
        </is>
      </c>
      <c r="G503" t="inlineStr">
        <is>
          <t>개</t>
        </is>
      </c>
      <c r="H503" t="inlineStr"/>
      <c r="I503" t="n">
        <v>2000</v>
      </c>
      <c r="J503" t="inlineStr">
        <is>
          <t xml:space="preserve">닭고기(국내산)100%
</t>
        </is>
      </c>
      <c r="K503" t="inlineStr">
        <is>
          <t>(소스지원20%) : 자메이카소스,홍초불닭소스,데리야끼소스
중 소스 1개 선택</t>
        </is>
      </c>
      <c r="L503" t="inlineStr">
        <is>
          <t>타공팬
컨벡션(건열)
예열 180°C 10~15분
조리 150°C 10~15분</t>
        </is>
      </c>
      <c r="M503" t="inlineStr">
        <is>
          <t>2,5,6,13,15,16,18</t>
        </is>
      </c>
      <c r="N503" t="inlineStr">
        <is>
          <t>haccp</t>
        </is>
      </c>
      <c r="O503" t="inlineStr">
        <is>
          <t>면세</t>
        </is>
      </c>
      <c r="P503" t="n">
        <v>140</v>
      </c>
      <c r="Q503" t="inlineStr">
        <is>
          <t>7일</t>
        </is>
      </c>
      <c r="R503" t="inlineStr">
        <is>
          <t>냉장</t>
        </is>
      </c>
    </row>
    <row r="504">
      <c r="A504" t="inlineStr">
        <is>
          <t>닭꼬치</t>
        </is>
      </c>
      <c r="B504" t="inlineStr"/>
      <c r="C504" t="inlineStr">
        <is>
          <t>[국내산]닭꼬치100％(닭다리살)(소스20%지원)
[100개 이상 발주시 지원]</t>
        </is>
      </c>
      <c r="D504" t="inlineStr">
        <is>
          <t>일배</t>
        </is>
      </c>
      <c r="E504" t="n">
        <v>0.07000000000000001</v>
      </c>
      <c r="F504" t="inlineStr">
        <is>
          <t>70g</t>
        </is>
      </c>
      <c r="G504" t="inlineStr">
        <is>
          <t>개</t>
        </is>
      </c>
      <c r="H504" t="inlineStr"/>
      <c r="I504" t="n">
        <v>2300</v>
      </c>
      <c r="J504" t="inlineStr">
        <is>
          <t xml:space="preserve">닭고기(국내산)100%
</t>
        </is>
      </c>
      <c r="K504" t="inlineStr">
        <is>
          <t>(소스20%지원) : 자메이카소스,홍초불닭소스,데리야끼소스
중 소스 1개 선택</t>
        </is>
      </c>
      <c r="L504" t="inlineStr">
        <is>
          <t>타공팬
컨벡션(건열)
예열 180°C 10~15분
조리 150°C 10~15분</t>
        </is>
      </c>
      <c r="M504" t="inlineStr">
        <is>
          <t>2,5,6,13,15,16,18</t>
        </is>
      </c>
      <c r="N504" t="inlineStr">
        <is>
          <t>haccp</t>
        </is>
      </c>
      <c r="O504" t="inlineStr">
        <is>
          <t>면세</t>
        </is>
      </c>
      <c r="P504" t="n">
        <v>120</v>
      </c>
      <c r="Q504" t="inlineStr">
        <is>
          <t>7일</t>
        </is>
      </c>
      <c r="R504" t="inlineStr">
        <is>
          <t>냉장</t>
        </is>
      </c>
    </row>
    <row r="505">
      <c r="A505" t="inlineStr">
        <is>
          <t>닭꼬치</t>
        </is>
      </c>
      <c r="B505" t="inlineStr"/>
      <c r="C505" t="inlineStr">
        <is>
          <t>[국내산]닭꼬치100％(닭가슴살)(소스20%지원)
[100개 이상 발주시 지원]</t>
        </is>
      </c>
      <c r="D505" t="inlineStr">
        <is>
          <t>일배</t>
        </is>
      </c>
      <c r="E505" t="n">
        <v>0.05</v>
      </c>
      <c r="F505" t="inlineStr">
        <is>
          <t>50g</t>
        </is>
      </c>
      <c r="G505" t="inlineStr">
        <is>
          <t>개</t>
        </is>
      </c>
      <c r="H505" t="inlineStr"/>
      <c r="I505" t="n">
        <v>1600</v>
      </c>
      <c r="J505" t="inlineStr">
        <is>
          <t xml:space="preserve">닭고기(국내산)100%
</t>
        </is>
      </c>
      <c r="K505" t="inlineStr">
        <is>
          <t>(소스20%지원) : 자메이카소스,홍초불닭소스,데리야끼소스
중 소스 1개 선택</t>
        </is>
      </c>
      <c r="L505" t="inlineStr">
        <is>
          <t>타공팬
컨벡션(건열)
예열 180°C 10~15분
조리 150°C 10~15분</t>
        </is>
      </c>
      <c r="M505" t="inlineStr">
        <is>
          <t>2,5,6,13,15,16,18</t>
        </is>
      </c>
      <c r="N505" t="inlineStr">
        <is>
          <t>haccp</t>
        </is>
      </c>
      <c r="O505" t="inlineStr">
        <is>
          <t>면세</t>
        </is>
      </c>
      <c r="P505" t="n">
        <v>140</v>
      </c>
      <c r="Q505" t="inlineStr">
        <is>
          <t>7일</t>
        </is>
      </c>
      <c r="R505" t="inlineStr">
        <is>
          <t>냉장</t>
        </is>
      </c>
    </row>
    <row r="506">
      <c r="A506" t="inlineStr">
        <is>
          <t>닭꼬치</t>
        </is>
      </c>
      <c r="B506" t="inlineStr"/>
      <c r="C506" t="inlineStr">
        <is>
          <t>[국내산]닭꼬치100％(닭가슴살)(소스20%지원)
[100개 이상 발주시 지원]</t>
        </is>
      </c>
      <c r="D506" t="inlineStr">
        <is>
          <t>일배</t>
        </is>
      </c>
      <c r="E506" t="n">
        <v>0.07000000000000001</v>
      </c>
      <c r="F506" t="inlineStr">
        <is>
          <t>70g</t>
        </is>
      </c>
      <c r="G506" t="inlineStr">
        <is>
          <t>개</t>
        </is>
      </c>
      <c r="H506" t="inlineStr"/>
      <c r="I506" t="n">
        <v>1900</v>
      </c>
      <c r="J506" t="inlineStr">
        <is>
          <t xml:space="preserve">닭고기(국내산)100%
</t>
        </is>
      </c>
      <c r="K506" t="inlineStr">
        <is>
          <t>(소스20%지원) : 자메이카소스,홍초불닭소스,데리야끼소스
중 소스 1개 선택</t>
        </is>
      </c>
      <c r="L506" t="inlineStr">
        <is>
          <t>타공팬
컨벡션(건열)
예열 180°C 10~15분
조리 150°C 10~15분</t>
        </is>
      </c>
      <c r="M506" t="inlineStr">
        <is>
          <t>2,5,6,13,15,16,18</t>
        </is>
      </c>
      <c r="N506" t="inlineStr">
        <is>
          <t>haccp</t>
        </is>
      </c>
      <c r="O506" t="inlineStr">
        <is>
          <t>면세</t>
        </is>
      </c>
      <c r="P506" t="n">
        <v>120</v>
      </c>
      <c r="Q506" t="inlineStr">
        <is>
          <t>7일</t>
        </is>
      </c>
      <c r="R506" t="inlineStr">
        <is>
          <t>냉장</t>
        </is>
      </c>
    </row>
    <row r="507">
      <c r="A507" t="inlineStr">
        <is>
          <t>닭꼬치</t>
        </is>
      </c>
      <c r="B507" t="inlineStr"/>
      <c r="C507" t="inlineStr">
        <is>
          <t>[국내산]닭꼬치100％(닭다리살+닭가슴살)(소스20%지원)
[100개 이상 발주시 지원]</t>
        </is>
      </c>
      <c r="D507" t="inlineStr">
        <is>
          <t>일배</t>
        </is>
      </c>
      <c r="E507" t="n">
        <v>0.05</v>
      </c>
      <c r="F507" t="inlineStr">
        <is>
          <t>50g</t>
        </is>
      </c>
      <c r="G507" t="inlineStr">
        <is>
          <t>개</t>
        </is>
      </c>
      <c r="H507" t="inlineStr"/>
      <c r="I507" t="n">
        <v>1800</v>
      </c>
      <c r="J507" t="inlineStr">
        <is>
          <t xml:space="preserve">닭고기(국내산)100%
</t>
        </is>
      </c>
      <c r="K507" t="inlineStr">
        <is>
          <t>(소스20%지원) : 자메이카소스,홍초불닭소스,데리야끼소스
중 소스 1개 선택</t>
        </is>
      </c>
      <c r="L507" t="inlineStr">
        <is>
          <t>타공팬
컨벡션(건열)
예열 180°C 10~15분
조리 150°C 10~15분</t>
        </is>
      </c>
      <c r="M507" t="inlineStr">
        <is>
          <t>2,5,6,13,15,16,18</t>
        </is>
      </c>
      <c r="N507" t="inlineStr">
        <is>
          <t>haccp</t>
        </is>
      </c>
      <c r="O507" t="inlineStr">
        <is>
          <t>면세</t>
        </is>
      </c>
      <c r="P507" t="n">
        <v>140</v>
      </c>
      <c r="Q507" t="inlineStr">
        <is>
          <t>7일</t>
        </is>
      </c>
      <c r="R507" t="inlineStr">
        <is>
          <t>냉장</t>
        </is>
      </c>
    </row>
    <row r="508">
      <c r="A508" t="inlineStr">
        <is>
          <t>닭꼬치</t>
        </is>
      </c>
      <c r="B508" t="inlineStr"/>
      <c r="C508" t="inlineStr">
        <is>
          <t>[국내산]닭꼬치100％(닭다리살+닭가슴살)(소스20%지원)
[100개 이상 발주시 지원]</t>
        </is>
      </c>
      <c r="D508" t="inlineStr">
        <is>
          <t>일배</t>
        </is>
      </c>
      <c r="E508" t="n">
        <v>0.07000000000000001</v>
      </c>
      <c r="F508" t="inlineStr">
        <is>
          <t>70g</t>
        </is>
      </c>
      <c r="G508" t="inlineStr">
        <is>
          <t>개</t>
        </is>
      </c>
      <c r="H508" t="inlineStr"/>
      <c r="I508" t="n">
        <v>2100</v>
      </c>
      <c r="J508" t="inlineStr">
        <is>
          <t xml:space="preserve">닭고기(국내산)100%
</t>
        </is>
      </c>
      <c r="K508" t="inlineStr">
        <is>
          <t>(소스20%지원) : 자메이카소스,홍초불닭소스,데리야끼소스
중 소스 1개 선택</t>
        </is>
      </c>
      <c r="L508" t="inlineStr">
        <is>
          <t>타공팬
컨벡션(건열)
예열 180°C 10~15분
조리 150°C 10~15분</t>
        </is>
      </c>
      <c r="M508" t="inlineStr">
        <is>
          <t>2,5,6,13,15,16,18</t>
        </is>
      </c>
      <c r="N508" t="inlineStr">
        <is>
          <t>haccp</t>
        </is>
      </c>
      <c r="O508" t="inlineStr">
        <is>
          <t>면세</t>
        </is>
      </c>
      <c r="P508" t="n">
        <v>120</v>
      </c>
      <c r="Q508" t="inlineStr">
        <is>
          <t>7일</t>
        </is>
      </c>
      <c r="R508" t="inlineStr">
        <is>
          <t>냉장</t>
        </is>
      </c>
    </row>
    <row r="509">
      <c r="A509" t="inlineStr">
        <is>
          <t>닭꼬치</t>
        </is>
      </c>
      <c r="B509" t="inlineStr"/>
      <c r="C509" t="inlineStr">
        <is>
          <t>[국내산]1등급닭꼬치100％(닭다리살)(소스20%지원)
[100개 이상 발주시 지원]</t>
        </is>
      </c>
      <c r="D509" t="inlineStr">
        <is>
          <t>일배</t>
        </is>
      </c>
      <c r="E509" t="n">
        <v>0.05</v>
      </c>
      <c r="F509" t="inlineStr">
        <is>
          <t>50g</t>
        </is>
      </c>
      <c r="G509" t="inlineStr">
        <is>
          <t>개</t>
        </is>
      </c>
      <c r="H509" t="inlineStr"/>
      <c r="I509" t="n">
        <v>2000</v>
      </c>
      <c r="J509" t="inlineStr">
        <is>
          <t xml:space="preserve">닭고기(국내산)100%
</t>
        </is>
      </c>
      <c r="K509" t="inlineStr">
        <is>
          <t>(소스20%지원) : 자메이카소스,홍초불닭소스,데리야끼소스
중 소스 1개 선택</t>
        </is>
      </c>
      <c r="L509" t="inlineStr">
        <is>
          <t>타공팬
컨벡션(건열)
예열 180°C 10~15분
조리 150°C 10~15분</t>
        </is>
      </c>
      <c r="M509" t="inlineStr">
        <is>
          <t>2,5,6,13,15,16,18</t>
        </is>
      </c>
      <c r="N509" t="inlineStr">
        <is>
          <t>haccp
/1등급</t>
        </is>
      </c>
      <c r="O509" t="inlineStr">
        <is>
          <t>면세</t>
        </is>
      </c>
      <c r="P509" t="n">
        <v>140</v>
      </c>
      <c r="Q509" t="inlineStr">
        <is>
          <t>7일</t>
        </is>
      </c>
      <c r="R509" t="inlineStr">
        <is>
          <t>냉장</t>
        </is>
      </c>
    </row>
    <row r="510">
      <c r="A510" t="inlineStr">
        <is>
          <t>닭꼬치</t>
        </is>
      </c>
      <c r="B510" t="inlineStr"/>
      <c r="C510" t="inlineStr">
        <is>
          <t>[국내산]1등급닭꼬치100％(닭다리살)(소스20%지원)
[100개 이상 발주시 지원]</t>
        </is>
      </c>
      <c r="D510" t="inlineStr">
        <is>
          <t>일배</t>
        </is>
      </c>
      <c r="E510" t="n">
        <v>0.07000000000000001</v>
      </c>
      <c r="F510" t="inlineStr">
        <is>
          <t>70g</t>
        </is>
      </c>
      <c r="G510" t="inlineStr">
        <is>
          <t>개</t>
        </is>
      </c>
      <c r="H510" t="inlineStr"/>
      <c r="I510" t="n">
        <v>2400</v>
      </c>
      <c r="J510" t="inlineStr">
        <is>
          <t xml:space="preserve">닭고기(국내산)100%
</t>
        </is>
      </c>
      <c r="K510" t="inlineStr">
        <is>
          <t>(소스20%지원) : 자메이카소스,홍초불닭소스,데리야끼소스
중 소스 1개 선택</t>
        </is>
      </c>
      <c r="L510" t="inlineStr">
        <is>
          <t>타공팬
컨벡션(건열)
예열 180°C 10~15분
조리 150°C 10~15분</t>
        </is>
      </c>
      <c r="M510" t="inlineStr">
        <is>
          <t>2,5,6,13,15,16,18</t>
        </is>
      </c>
      <c r="N510" t="inlineStr">
        <is>
          <t>haccp
/1등급</t>
        </is>
      </c>
      <c r="O510" t="inlineStr">
        <is>
          <t>면세</t>
        </is>
      </c>
      <c r="P510" t="n">
        <v>120</v>
      </c>
      <c r="Q510" t="inlineStr">
        <is>
          <t>7일</t>
        </is>
      </c>
      <c r="R510" t="inlineStr">
        <is>
          <t>냉장</t>
        </is>
      </c>
    </row>
    <row r="511">
      <c r="A511" t="inlineStr">
        <is>
          <t>닭꼬치</t>
        </is>
      </c>
      <c r="B511" t="inlineStr"/>
      <c r="C511" t="inlineStr">
        <is>
          <t>[국내산]1등급닭꼬치100％(닭가슴살)(소스20%지원)
[100개 이상 발주시 지원]</t>
        </is>
      </c>
      <c r="D511" t="inlineStr">
        <is>
          <t>일배</t>
        </is>
      </c>
      <c r="E511" t="n">
        <v>0.05</v>
      </c>
      <c r="F511" t="inlineStr">
        <is>
          <t>50g</t>
        </is>
      </c>
      <c r="G511" t="inlineStr">
        <is>
          <t>개</t>
        </is>
      </c>
      <c r="H511" t="inlineStr"/>
      <c r="I511" t="n">
        <v>1600</v>
      </c>
      <c r="J511" t="inlineStr">
        <is>
          <t xml:space="preserve">닭고기(국내산)100%
</t>
        </is>
      </c>
      <c r="K511" t="inlineStr">
        <is>
          <t>(소스20%지원) : 자메이카소스,홍초불닭소스,데리야끼소스
중 소스 1개 선택</t>
        </is>
      </c>
      <c r="L511" t="inlineStr">
        <is>
          <t>타공팬
컨벡션(건열)
예열 180°C 10~15분
조리 150°C 10~15분</t>
        </is>
      </c>
      <c r="M511" t="inlineStr">
        <is>
          <t>2,5,6,13,15,16,18</t>
        </is>
      </c>
      <c r="N511" t="inlineStr">
        <is>
          <t>haccp
/1등급</t>
        </is>
      </c>
      <c r="O511" t="inlineStr">
        <is>
          <t>면세</t>
        </is>
      </c>
      <c r="P511" t="n">
        <v>140</v>
      </c>
      <c r="Q511" t="inlineStr">
        <is>
          <t>7일</t>
        </is>
      </c>
      <c r="R511" t="inlineStr">
        <is>
          <t>냉장</t>
        </is>
      </c>
    </row>
    <row r="512">
      <c r="A512" t="inlineStr">
        <is>
          <t>닭꼬치</t>
        </is>
      </c>
      <c r="B512" t="inlineStr"/>
      <c r="C512" t="inlineStr">
        <is>
          <t>[국내산]1등급닭꼬치100％(닭가슴살)(소스20%지원)
[100개 이상 발주시 지원]</t>
        </is>
      </c>
      <c r="D512" t="inlineStr">
        <is>
          <t>일배</t>
        </is>
      </c>
      <c r="E512" t="n">
        <v>0.07000000000000001</v>
      </c>
      <c r="F512" t="inlineStr">
        <is>
          <t>70g</t>
        </is>
      </c>
      <c r="G512" t="inlineStr">
        <is>
          <t>개</t>
        </is>
      </c>
      <c r="H512" t="inlineStr"/>
      <c r="I512" t="n">
        <v>2000</v>
      </c>
      <c r="J512" t="inlineStr">
        <is>
          <t xml:space="preserve">닭고기(국내산)100%
</t>
        </is>
      </c>
      <c r="K512" t="inlineStr">
        <is>
          <t>(소스20%지원) : 자메이카소스,홍초불닭소스,데리야끼소스
중 소스 1개 선택</t>
        </is>
      </c>
      <c r="L512" t="inlineStr">
        <is>
          <t>타공팬
컨벡션(건열)
예열 180°C 10~15분
조리 150°C 10~15분</t>
        </is>
      </c>
      <c r="M512" t="inlineStr">
        <is>
          <t>2,5,6,13,15,16,18</t>
        </is>
      </c>
      <c r="N512" t="inlineStr">
        <is>
          <t>haccp
/1등급</t>
        </is>
      </c>
      <c r="O512" t="inlineStr">
        <is>
          <t>면세</t>
        </is>
      </c>
      <c r="P512" t="n">
        <v>120</v>
      </c>
      <c r="Q512" t="inlineStr">
        <is>
          <t>7일</t>
        </is>
      </c>
      <c r="R512" t="inlineStr">
        <is>
          <t>냉장</t>
        </is>
      </c>
    </row>
    <row r="513">
      <c r="A513" t="inlineStr">
        <is>
          <t>닭꼬치</t>
        </is>
      </c>
      <c r="B513" t="inlineStr"/>
      <c r="C513" t="inlineStr">
        <is>
          <t>[국내산]1등급닭꼬치100％(닭다리살+닭가슴살)(소스20%지원)
[100개 이상 발주시 지원]</t>
        </is>
      </c>
      <c r="D513" t="inlineStr">
        <is>
          <t>일배</t>
        </is>
      </c>
      <c r="E513" t="n">
        <v>0.05</v>
      </c>
      <c r="F513" t="inlineStr">
        <is>
          <t>50g</t>
        </is>
      </c>
      <c r="G513" t="inlineStr">
        <is>
          <t>개</t>
        </is>
      </c>
      <c r="H513" t="inlineStr"/>
      <c r="I513" t="n">
        <v>1900</v>
      </c>
      <c r="J513" t="inlineStr">
        <is>
          <t xml:space="preserve">닭고기(국내산)100%
</t>
        </is>
      </c>
      <c r="K513" t="inlineStr">
        <is>
          <t>(소스20%지원) : 자메이카소스,홍초불닭소스,데리야끼소스
중 소스 1개 선택</t>
        </is>
      </c>
      <c r="L513" t="inlineStr">
        <is>
          <t>타공팬
컨벡션(건열)
예열 180°C 10~15분
조리 150°C 10~15분</t>
        </is>
      </c>
      <c r="M513" t="inlineStr">
        <is>
          <t>2,5,6,13,15,16,18</t>
        </is>
      </c>
      <c r="N513" t="inlineStr">
        <is>
          <t>haccp
/1등급</t>
        </is>
      </c>
      <c r="O513" t="inlineStr">
        <is>
          <t>면세</t>
        </is>
      </c>
      <c r="P513" t="n">
        <v>140</v>
      </c>
      <c r="Q513" t="inlineStr">
        <is>
          <t>7일</t>
        </is>
      </c>
      <c r="R513" t="inlineStr">
        <is>
          <t>냉장</t>
        </is>
      </c>
    </row>
    <row r="514">
      <c r="A514" t="inlineStr">
        <is>
          <t>닭꼬치</t>
        </is>
      </c>
      <c r="B514" t="inlineStr"/>
      <c r="C514" t="inlineStr">
        <is>
          <t>[국내산]1등급닭꼬치100％(닭다리살+닭가슴살)(소스20%지원)
[100개 이상 발주시 지원]</t>
        </is>
      </c>
      <c r="D514" t="inlineStr">
        <is>
          <t>일배</t>
        </is>
      </c>
      <c r="E514" t="n">
        <v>0.07000000000000001</v>
      </c>
      <c r="F514" t="inlineStr">
        <is>
          <t>70g</t>
        </is>
      </c>
      <c r="G514" t="inlineStr">
        <is>
          <t>개</t>
        </is>
      </c>
      <c r="H514" t="inlineStr"/>
      <c r="I514" t="n">
        <v>2100</v>
      </c>
      <c r="J514" t="inlineStr">
        <is>
          <t xml:space="preserve">닭고기(국내산)100%
</t>
        </is>
      </c>
      <c r="K514" t="inlineStr">
        <is>
          <t>(소스20%지원) : 자메이카소스,홍초불닭소스,데리야끼소스
중 소스 1개 선택</t>
        </is>
      </c>
      <c r="L514" t="inlineStr">
        <is>
          <t>타공팬
컨벡션(건열)
예열 180°C 10~15분
조리 150°C 10~15분</t>
        </is>
      </c>
      <c r="M514" t="inlineStr">
        <is>
          <t>2,5,6,13,15,16,18</t>
        </is>
      </c>
      <c r="N514" t="inlineStr">
        <is>
          <t>haccp
/1등급</t>
        </is>
      </c>
      <c r="O514" t="inlineStr">
        <is>
          <t>면세</t>
        </is>
      </c>
      <c r="P514" t="n">
        <v>120</v>
      </c>
      <c r="Q514" t="inlineStr">
        <is>
          <t>7일</t>
        </is>
      </c>
      <c r="R514" t="inlineStr">
        <is>
          <t>냉장</t>
        </is>
      </c>
    </row>
    <row r="515">
      <c r="A515" t="inlineStr">
        <is>
          <t>닭꼬치</t>
        </is>
      </c>
      <c r="B515" t="inlineStr"/>
      <c r="C515" t="inlineStr">
        <is>
          <t>[무항생제]1등급닭꼬치100％(닭다리살)(소스20%지원)
[100개 이상 발주시 지원]</t>
        </is>
      </c>
      <c r="D515" t="inlineStr">
        <is>
          <t>일배</t>
        </is>
      </c>
      <c r="E515" t="n">
        <v>0.05</v>
      </c>
      <c r="F515" t="inlineStr">
        <is>
          <t>50g</t>
        </is>
      </c>
      <c r="G515" t="inlineStr">
        <is>
          <t>개</t>
        </is>
      </c>
      <c r="H515" t="inlineStr"/>
      <c r="I515" t="n">
        <v>2100</v>
      </c>
      <c r="J515" t="inlineStr">
        <is>
          <t xml:space="preserve">닭고기(국내산)100%
</t>
        </is>
      </c>
      <c r="K515" t="inlineStr">
        <is>
          <t>(소스20%지원) : 자메이카소스,홍초불닭소스,데리야끼소스
중 소스 1개 선택</t>
        </is>
      </c>
      <c r="L515" t="inlineStr">
        <is>
          <t>타공팬
컨벡션(건열)
예열 180°C 10~15분
조리 150°C 10~15분</t>
        </is>
      </c>
      <c r="M515" t="inlineStr">
        <is>
          <t>2,5,6,13,15,16,18</t>
        </is>
      </c>
      <c r="N515" t="inlineStr">
        <is>
          <t>haccp
/무항생제
/1등급</t>
        </is>
      </c>
      <c r="O515" t="inlineStr">
        <is>
          <t>면세</t>
        </is>
      </c>
      <c r="P515" t="n">
        <v>140</v>
      </c>
      <c r="Q515" t="inlineStr">
        <is>
          <t>7일</t>
        </is>
      </c>
      <c r="R515" t="inlineStr">
        <is>
          <t>냉장</t>
        </is>
      </c>
    </row>
    <row r="516">
      <c r="A516" t="inlineStr">
        <is>
          <t>닭꼬치</t>
        </is>
      </c>
      <c r="B516" t="inlineStr"/>
      <c r="C516" t="inlineStr">
        <is>
          <t>[무항생제]1등급닭꼬치100％(닭다리살)(소스20%지원)
[100개 이상 발주시 지원]</t>
        </is>
      </c>
      <c r="D516" t="inlineStr">
        <is>
          <t>일배</t>
        </is>
      </c>
      <c r="E516" t="n">
        <v>0.07000000000000001</v>
      </c>
      <c r="F516" t="inlineStr">
        <is>
          <t>70g</t>
        </is>
      </c>
      <c r="G516" t="inlineStr">
        <is>
          <t>개</t>
        </is>
      </c>
      <c r="H516" t="inlineStr"/>
      <c r="I516" t="n">
        <v>2400</v>
      </c>
      <c r="J516" t="inlineStr">
        <is>
          <t xml:space="preserve">닭고기(국내산)100%
</t>
        </is>
      </c>
      <c r="K516" t="inlineStr">
        <is>
          <t>(소스20%지원) : 자메이카소스,홍초불닭소스,데리야끼소스
중 소스 1개 선택</t>
        </is>
      </c>
      <c r="L516" t="inlineStr">
        <is>
          <t>타공팬
컨벡션(건열)
예열 180°C 10~15분
조리 150°C 10~15분</t>
        </is>
      </c>
      <c r="M516" t="inlineStr">
        <is>
          <t>2,5,6,13,15,16,18</t>
        </is>
      </c>
      <c r="N516" t="inlineStr">
        <is>
          <t>haccp
/무항생제
/1등급</t>
        </is>
      </c>
      <c r="O516" t="inlineStr">
        <is>
          <t>면세</t>
        </is>
      </c>
      <c r="P516" t="n">
        <v>120</v>
      </c>
      <c r="Q516" t="inlineStr">
        <is>
          <t>7일</t>
        </is>
      </c>
      <c r="R516" t="inlineStr">
        <is>
          <t>냉장</t>
        </is>
      </c>
    </row>
    <row r="517">
      <c r="A517" t="inlineStr">
        <is>
          <t>닭꼬치</t>
        </is>
      </c>
      <c r="B517" t="inlineStr"/>
      <c r="C517" t="inlineStr">
        <is>
          <t>[무항생제]1등급닭꼬치100％(닭가슴살)(소스20%지원)
[100개 이상 발주시 지원]</t>
        </is>
      </c>
      <c r="D517" t="inlineStr">
        <is>
          <t>일배</t>
        </is>
      </c>
      <c r="E517" t="n">
        <v>0.05</v>
      </c>
      <c r="F517" t="inlineStr">
        <is>
          <t>50g</t>
        </is>
      </c>
      <c r="G517" t="inlineStr">
        <is>
          <t>개</t>
        </is>
      </c>
      <c r="H517" t="inlineStr"/>
      <c r="I517" t="n">
        <v>1700</v>
      </c>
      <c r="J517" t="inlineStr">
        <is>
          <t xml:space="preserve">닭고기(국내산)100%
</t>
        </is>
      </c>
      <c r="K517" t="inlineStr">
        <is>
          <t>(소스20%지원) : 자메이카소스,홍초불닭소스,데리야끼소스
중 소스 1개 선택</t>
        </is>
      </c>
      <c r="L517" t="inlineStr">
        <is>
          <t>타공팬
컨벡션(건열)
예열 180°C 10~15분
조리 150°C 10~15분</t>
        </is>
      </c>
      <c r="M517" t="inlineStr">
        <is>
          <t>2,5,6,13,15,16,18</t>
        </is>
      </c>
      <c r="N517" t="inlineStr">
        <is>
          <t>haccp
/무항생제
/1등급</t>
        </is>
      </c>
      <c r="O517" t="inlineStr">
        <is>
          <t>면세</t>
        </is>
      </c>
      <c r="P517" t="n">
        <v>140</v>
      </c>
      <c r="Q517" t="inlineStr">
        <is>
          <t>7일</t>
        </is>
      </c>
      <c r="R517" t="inlineStr">
        <is>
          <t>냉장</t>
        </is>
      </c>
    </row>
    <row r="518">
      <c r="A518" t="inlineStr">
        <is>
          <t>닭꼬치</t>
        </is>
      </c>
      <c r="B518" t="inlineStr"/>
      <c r="C518" t="inlineStr">
        <is>
          <t>[무항생제]1등급닭꼬치100％(닭가슴살)(소스20%지원)
[100개 이상 발주시 지원]</t>
        </is>
      </c>
      <c r="D518" t="inlineStr">
        <is>
          <t>일배</t>
        </is>
      </c>
      <c r="E518" t="n">
        <v>0.07000000000000001</v>
      </c>
      <c r="F518" t="inlineStr">
        <is>
          <t>70g</t>
        </is>
      </c>
      <c r="G518" t="inlineStr">
        <is>
          <t>개</t>
        </is>
      </c>
      <c r="H518" t="inlineStr"/>
      <c r="I518" t="n">
        <v>2000</v>
      </c>
      <c r="J518" t="inlineStr">
        <is>
          <t xml:space="preserve">닭고기(국내산)100%
</t>
        </is>
      </c>
      <c r="K518" t="inlineStr">
        <is>
          <t>(소스20%지원) : 자메이카소스,홍초불닭소스,데리야끼소스
중 소스 1개 선택</t>
        </is>
      </c>
      <c r="L518" t="inlineStr">
        <is>
          <t>타공팬
컨벡션(건열)
예열 180°C 10~15분
조리 150°C 10~15분</t>
        </is>
      </c>
      <c r="M518" t="inlineStr">
        <is>
          <t>2,5,6,13,15,16,18</t>
        </is>
      </c>
      <c r="N518" t="inlineStr">
        <is>
          <t>haccp
/무항생제
/1등급</t>
        </is>
      </c>
      <c r="O518" t="inlineStr">
        <is>
          <t>면세</t>
        </is>
      </c>
      <c r="P518" t="n">
        <v>120</v>
      </c>
      <c r="Q518" t="inlineStr">
        <is>
          <t>7일</t>
        </is>
      </c>
      <c r="R518" t="inlineStr">
        <is>
          <t>냉장</t>
        </is>
      </c>
    </row>
    <row r="519">
      <c r="A519" t="inlineStr">
        <is>
          <t>닭꼬치</t>
        </is>
      </c>
      <c r="B519" t="inlineStr"/>
      <c r="C519" t="inlineStr">
        <is>
          <t>[무항생제]1등급닭꼬치100％(닭다리살+닭가슴살)(소스20%지원)
[100개 이상 발주시 지원]</t>
        </is>
      </c>
      <c r="D519" t="inlineStr">
        <is>
          <t>일배</t>
        </is>
      </c>
      <c r="E519" t="n">
        <v>0.05</v>
      </c>
      <c r="F519" t="inlineStr">
        <is>
          <t>50g</t>
        </is>
      </c>
      <c r="G519" t="inlineStr">
        <is>
          <t>개</t>
        </is>
      </c>
      <c r="H519" t="inlineStr"/>
      <c r="I519" t="n">
        <v>1900</v>
      </c>
      <c r="J519" t="inlineStr">
        <is>
          <t xml:space="preserve">닭고기(국내산)100%
</t>
        </is>
      </c>
      <c r="K519" t="inlineStr">
        <is>
          <t>(소스20%지원) : 자메이카소스,홍초불닭소스,데리야끼소스
중 소스 1개 선택</t>
        </is>
      </c>
      <c r="L519" t="inlineStr">
        <is>
          <t>타공팬
컨벡션(건열)
예열 180°C 10~15분
조리 150°C 10~15분</t>
        </is>
      </c>
      <c r="M519" t="inlineStr">
        <is>
          <t>2,5,6,13,15,16,18</t>
        </is>
      </c>
      <c r="N519" t="inlineStr">
        <is>
          <t>haccp
/무항생제
/1등급</t>
        </is>
      </c>
      <c r="O519" t="inlineStr">
        <is>
          <t>면세</t>
        </is>
      </c>
      <c r="P519" t="n">
        <v>140</v>
      </c>
      <c r="Q519" t="inlineStr">
        <is>
          <t>7일</t>
        </is>
      </c>
      <c r="R519" t="inlineStr">
        <is>
          <t>냉장</t>
        </is>
      </c>
    </row>
    <row r="520">
      <c r="A520" t="inlineStr">
        <is>
          <t>닭꼬치</t>
        </is>
      </c>
      <c r="B520" t="inlineStr"/>
      <c r="C520" t="inlineStr">
        <is>
          <t>[무항생제]1등급닭꼬치100％(닭다리살+닭가슴살)(소스20%지원)
[100개 이상 발주시 지원]</t>
        </is>
      </c>
      <c r="D520" t="inlineStr">
        <is>
          <t>일배</t>
        </is>
      </c>
      <c r="E520" t="n">
        <v>0.07000000000000001</v>
      </c>
      <c r="F520" t="inlineStr">
        <is>
          <t>70g</t>
        </is>
      </c>
      <c r="G520" t="inlineStr">
        <is>
          <t>개</t>
        </is>
      </c>
      <c r="H520" t="inlineStr"/>
      <c r="I520" t="n">
        <v>2200</v>
      </c>
      <c r="J520" t="inlineStr">
        <is>
          <t xml:space="preserve">닭고기(국내산)100%
</t>
        </is>
      </c>
      <c r="K520" t="inlineStr">
        <is>
          <t>(소스20%지원) : 자메이카소스,홍초불닭소스,데리야끼소스
중 소스 1개 선택</t>
        </is>
      </c>
      <c r="L520" t="inlineStr">
        <is>
          <t>타공팬
컨벡션(건열)
예열 180°C 10~15분
조리 150°C 10~15분</t>
        </is>
      </c>
      <c r="M520" t="inlineStr">
        <is>
          <t>2,5,6,13,15,16,18</t>
        </is>
      </c>
      <c r="N520" t="inlineStr">
        <is>
          <t>haccp
/무항생제
/1등급</t>
        </is>
      </c>
      <c r="O520" t="inlineStr">
        <is>
          <t>면세</t>
        </is>
      </c>
      <c r="P520" t="n">
        <v>120</v>
      </c>
      <c r="Q520" t="inlineStr">
        <is>
          <t>7일</t>
        </is>
      </c>
      <c r="R520" t="inlineStr">
        <is>
          <t>냉장</t>
        </is>
      </c>
    </row>
    <row r="521">
      <c r="A521" t="inlineStr">
        <is>
          <t>닭꼬치</t>
        </is>
      </c>
      <c r="B521" t="inlineStr"/>
      <c r="C521" t="inlineStr">
        <is>
          <t>[국내산]마라닭꼬치100％(닭다리살)(마라소스20%지원)
[100개 이상 발주시 지원]</t>
        </is>
      </c>
      <c r="D521" t="inlineStr">
        <is>
          <t>일배</t>
        </is>
      </c>
      <c r="E521" t="n">
        <v>0.05</v>
      </c>
      <c r="F521" t="inlineStr">
        <is>
          <t>50g</t>
        </is>
      </c>
      <c r="G521" t="inlineStr">
        <is>
          <t>개</t>
        </is>
      </c>
      <c r="H521" t="inlineStr"/>
      <c r="I521" t="n">
        <v>2000</v>
      </c>
      <c r="J521" t="inlineStr">
        <is>
          <t xml:space="preserve">닭고기(국내산)100%
</t>
        </is>
      </c>
      <c r="K521" t="inlineStr">
        <is>
          <t>(마라소스지원20%)</t>
        </is>
      </c>
      <c r="L521" t="inlineStr">
        <is>
          <t>타공팬
컨벡션(건열)
예열 180°C 10~15분
조리 150°C 10~15분</t>
        </is>
      </c>
      <c r="M521" t="inlineStr">
        <is>
          <t>2,5,6,13,15,16,18</t>
        </is>
      </c>
      <c r="N521" t="inlineStr">
        <is>
          <t>haccp</t>
        </is>
      </c>
      <c r="O521" t="inlineStr">
        <is>
          <t>면세</t>
        </is>
      </c>
      <c r="P521" t="n">
        <v>140</v>
      </c>
      <c r="Q521" t="inlineStr">
        <is>
          <t>7일</t>
        </is>
      </c>
      <c r="R521" t="inlineStr">
        <is>
          <t>냉장</t>
        </is>
      </c>
    </row>
    <row r="522">
      <c r="A522" t="inlineStr">
        <is>
          <t>닭꼬치</t>
        </is>
      </c>
      <c r="B522" t="inlineStr"/>
      <c r="C522" t="inlineStr">
        <is>
          <t>[국내산]마라닭꼬치100％(닭다리살)(마라소스20%지원)
[100개 이상 발주시 지원]</t>
        </is>
      </c>
      <c r="D522" t="inlineStr">
        <is>
          <t>일배</t>
        </is>
      </c>
      <c r="E522" t="n">
        <v>0.07000000000000001</v>
      </c>
      <c r="F522" t="inlineStr">
        <is>
          <t>70g</t>
        </is>
      </c>
      <c r="G522" t="inlineStr">
        <is>
          <t>개</t>
        </is>
      </c>
      <c r="H522" t="inlineStr"/>
      <c r="I522" t="n">
        <v>2300</v>
      </c>
      <c r="J522" t="inlineStr">
        <is>
          <t xml:space="preserve">닭고기(국내산)100%
</t>
        </is>
      </c>
      <c r="K522" t="inlineStr">
        <is>
          <t>(마라소스지원20%)</t>
        </is>
      </c>
      <c r="L522" t="inlineStr">
        <is>
          <t>타공팬
컨벡션(건열)
예열 180°C 10~15분
조리 150°C 10~15분</t>
        </is>
      </c>
      <c r="M522" t="inlineStr">
        <is>
          <t>2,5,6,13,15,16,18</t>
        </is>
      </c>
      <c r="N522" t="inlineStr">
        <is>
          <t>haccp</t>
        </is>
      </c>
      <c r="O522" t="inlineStr">
        <is>
          <t>면세</t>
        </is>
      </c>
      <c r="P522" t="n">
        <v>120</v>
      </c>
      <c r="Q522" t="inlineStr">
        <is>
          <t>7일</t>
        </is>
      </c>
      <c r="R522" t="inlineStr">
        <is>
          <t>냉장</t>
        </is>
      </c>
    </row>
    <row r="523">
      <c r="A523" t="inlineStr">
        <is>
          <t>닭꼬치</t>
        </is>
      </c>
      <c r="B523" t="inlineStr"/>
      <c r="C523" t="inlineStr">
        <is>
          <t>[국내산]마라닭꼬치100％(닭가슴살)(마라소스20%지원)
[100개 이상 발주시 지원]</t>
        </is>
      </c>
      <c r="D523" t="inlineStr">
        <is>
          <t>일배</t>
        </is>
      </c>
      <c r="E523" t="n">
        <v>0.05</v>
      </c>
      <c r="F523" t="inlineStr">
        <is>
          <t>50g</t>
        </is>
      </c>
      <c r="G523" t="inlineStr">
        <is>
          <t>개</t>
        </is>
      </c>
      <c r="H523" t="inlineStr"/>
      <c r="I523" t="n">
        <v>1600</v>
      </c>
      <c r="J523" t="inlineStr">
        <is>
          <t xml:space="preserve">닭고기(국내산)100%
</t>
        </is>
      </c>
      <c r="K523" t="inlineStr">
        <is>
          <t>(마라소스지원20%)</t>
        </is>
      </c>
      <c r="L523" t="inlineStr">
        <is>
          <t>타공팬
컨벡션(건열)
예열 180°C 10~15분
조리 150°C 10~15분</t>
        </is>
      </c>
      <c r="M523" t="inlineStr">
        <is>
          <t>2,5,6,13,15,16,18</t>
        </is>
      </c>
      <c r="N523" t="inlineStr">
        <is>
          <t>haccp</t>
        </is>
      </c>
      <c r="O523" t="inlineStr">
        <is>
          <t>면세</t>
        </is>
      </c>
      <c r="P523" t="n">
        <v>140</v>
      </c>
      <c r="Q523" t="inlineStr">
        <is>
          <t>7일</t>
        </is>
      </c>
      <c r="R523" t="inlineStr">
        <is>
          <t>냉장</t>
        </is>
      </c>
    </row>
    <row r="524">
      <c r="A524" t="inlineStr">
        <is>
          <t>닭꼬치</t>
        </is>
      </c>
      <c r="B524" t="inlineStr"/>
      <c r="C524" t="inlineStr">
        <is>
          <t>[국내산]마라닭꼬치100％(닭가슴살)(마라소스20%지원)
[100개 이상 발주시 지원]</t>
        </is>
      </c>
      <c r="D524" t="inlineStr">
        <is>
          <t>일배</t>
        </is>
      </c>
      <c r="E524" t="n">
        <v>0.07000000000000001</v>
      </c>
      <c r="F524" t="inlineStr">
        <is>
          <t>70g</t>
        </is>
      </c>
      <c r="G524" t="inlineStr">
        <is>
          <t>개</t>
        </is>
      </c>
      <c r="H524" t="inlineStr"/>
      <c r="I524" t="n">
        <v>1900</v>
      </c>
      <c r="J524" t="inlineStr">
        <is>
          <t xml:space="preserve">닭고기(국내산)100%
</t>
        </is>
      </c>
      <c r="K524" t="inlineStr">
        <is>
          <t>(마라소스지원20%)</t>
        </is>
      </c>
      <c r="L524" t="inlineStr">
        <is>
          <t>타공팬
컨벡션(건열)
예열 180°C 10~15분
조리 150°C 10~15분</t>
        </is>
      </c>
      <c r="M524" t="inlineStr">
        <is>
          <t>2,5,6,13,15,16,18</t>
        </is>
      </c>
      <c r="N524" t="inlineStr">
        <is>
          <t>haccp</t>
        </is>
      </c>
      <c r="O524" t="inlineStr">
        <is>
          <t>면세</t>
        </is>
      </c>
      <c r="P524" t="n">
        <v>120</v>
      </c>
      <c r="Q524" t="inlineStr">
        <is>
          <t>7일</t>
        </is>
      </c>
      <c r="R524" t="inlineStr">
        <is>
          <t>냉장</t>
        </is>
      </c>
    </row>
    <row r="525">
      <c r="A525" t="inlineStr">
        <is>
          <t>닭꼬치</t>
        </is>
      </c>
      <c r="B525" t="inlineStr"/>
      <c r="C525" t="inlineStr">
        <is>
          <t>[국내산]마라닭꼬치100％(닭다리살+닭가슴살)(마라소스20%지원)
[100개 이상 발주시 지원]</t>
        </is>
      </c>
      <c r="D525" t="inlineStr">
        <is>
          <t>일배</t>
        </is>
      </c>
      <c r="E525" t="n">
        <v>0.05</v>
      </c>
      <c r="F525" t="inlineStr">
        <is>
          <t>50g</t>
        </is>
      </c>
      <c r="G525" t="inlineStr">
        <is>
          <t>개</t>
        </is>
      </c>
      <c r="H525" t="inlineStr"/>
      <c r="I525" t="n">
        <v>1800</v>
      </c>
      <c r="J525" t="inlineStr">
        <is>
          <t xml:space="preserve">닭고기(국내산)100%
</t>
        </is>
      </c>
      <c r="K525" t="inlineStr">
        <is>
          <t>(마라소스지원20%)</t>
        </is>
      </c>
      <c r="L525" t="inlineStr">
        <is>
          <t>타공팬
컨벡션(건열)
예열 180°C 10~15분
조리 150°C 10~15분</t>
        </is>
      </c>
      <c r="M525" t="inlineStr">
        <is>
          <t>2,5,6,13,15,16,18</t>
        </is>
      </c>
      <c r="N525" t="inlineStr">
        <is>
          <t>haccp</t>
        </is>
      </c>
      <c r="O525" t="inlineStr">
        <is>
          <t>면세</t>
        </is>
      </c>
      <c r="P525" t="n">
        <v>140</v>
      </c>
      <c r="Q525" t="inlineStr">
        <is>
          <t>7일</t>
        </is>
      </c>
      <c r="R525" t="inlineStr">
        <is>
          <t>냉장</t>
        </is>
      </c>
    </row>
    <row r="526">
      <c r="A526" t="inlineStr">
        <is>
          <t>닭꼬치</t>
        </is>
      </c>
      <c r="B526" t="inlineStr"/>
      <c r="C526" t="inlineStr">
        <is>
          <t>[국내산]마라닭꼬치100％(닭다리살+닭가슴살)(마라소스20%지원)
[100개 이상 발주시 지원]</t>
        </is>
      </c>
      <c r="D526" t="inlineStr">
        <is>
          <t>일배</t>
        </is>
      </c>
      <c r="E526" t="n">
        <v>0.07000000000000001</v>
      </c>
      <c r="F526" t="inlineStr">
        <is>
          <t>70g</t>
        </is>
      </c>
      <c r="G526" t="inlineStr">
        <is>
          <t>개</t>
        </is>
      </c>
      <c r="H526" t="inlineStr"/>
      <c r="I526" t="n">
        <v>2100</v>
      </c>
      <c r="J526" t="inlineStr">
        <is>
          <t xml:space="preserve">닭고기(국내산)100%
</t>
        </is>
      </c>
      <c r="K526" t="inlineStr">
        <is>
          <t>(마라소스지원20%)</t>
        </is>
      </c>
      <c r="L526" t="inlineStr">
        <is>
          <t>타공팬
컨벡션(건열)
예열 180°C 10~15분
조리 150°C 10~15분</t>
        </is>
      </c>
      <c r="M526" t="inlineStr">
        <is>
          <t>2,5,6,13,15,16,18</t>
        </is>
      </c>
      <c r="N526" t="inlineStr">
        <is>
          <t>haccp</t>
        </is>
      </c>
      <c r="O526" t="inlineStr">
        <is>
          <t>면세</t>
        </is>
      </c>
      <c r="P526" t="n">
        <v>120</v>
      </c>
      <c r="Q526" t="inlineStr">
        <is>
          <t>7일</t>
        </is>
      </c>
      <c r="R526" t="inlineStr">
        <is>
          <t>냉장</t>
        </is>
      </c>
    </row>
    <row r="527">
      <c r="A527" t="inlineStr">
        <is>
          <t>닭꼬치</t>
        </is>
      </c>
      <c r="B527" t="inlineStr"/>
      <c r="C527" t="inlineStr">
        <is>
          <t>[국내산]1등급마라닭꼬치100％(닭다리살)(마라소스20%지원)
[100개 이상 발주시 지원]</t>
        </is>
      </c>
      <c r="D527" t="inlineStr">
        <is>
          <t>일배</t>
        </is>
      </c>
      <c r="E527" t="n">
        <v>0.05</v>
      </c>
      <c r="F527" t="inlineStr">
        <is>
          <t>50g</t>
        </is>
      </c>
      <c r="G527" t="inlineStr">
        <is>
          <t>개</t>
        </is>
      </c>
      <c r="H527" t="inlineStr"/>
      <c r="I527" t="n">
        <v>2000</v>
      </c>
      <c r="J527" t="inlineStr">
        <is>
          <t xml:space="preserve">닭고기(국내산)100%
</t>
        </is>
      </c>
      <c r="K527" t="inlineStr">
        <is>
          <t>(마라소스지원20%)</t>
        </is>
      </c>
      <c r="L527" t="inlineStr">
        <is>
          <t>타공팬
컨벡션(건열)
예열 180°C 10~15분
조리 150°C 10~15분</t>
        </is>
      </c>
      <c r="M527" t="inlineStr">
        <is>
          <t>2,5,6,13,15,16,18</t>
        </is>
      </c>
      <c r="N527" t="inlineStr">
        <is>
          <t>haccp
/1등급</t>
        </is>
      </c>
      <c r="O527" t="inlineStr">
        <is>
          <t>면세</t>
        </is>
      </c>
      <c r="P527" t="n">
        <v>140</v>
      </c>
      <c r="Q527" t="inlineStr">
        <is>
          <t>7일</t>
        </is>
      </c>
      <c r="R527" t="inlineStr">
        <is>
          <t>냉장</t>
        </is>
      </c>
    </row>
    <row r="528">
      <c r="A528" t="inlineStr">
        <is>
          <t>닭꼬치</t>
        </is>
      </c>
      <c r="B528" t="inlineStr"/>
      <c r="C528" t="inlineStr">
        <is>
          <t>[국내산]1등급마라닭꼬치100％(닭다리살)(마라소스20%지원)
[100개 이상 발주시 지원]</t>
        </is>
      </c>
      <c r="D528" t="inlineStr">
        <is>
          <t>일배</t>
        </is>
      </c>
      <c r="E528" t="n">
        <v>0.07000000000000001</v>
      </c>
      <c r="F528" t="inlineStr">
        <is>
          <t>70g</t>
        </is>
      </c>
      <c r="G528" t="inlineStr">
        <is>
          <t>개</t>
        </is>
      </c>
      <c r="H528" t="inlineStr"/>
      <c r="I528" t="n">
        <v>2400</v>
      </c>
      <c r="J528" t="inlineStr">
        <is>
          <t xml:space="preserve">닭고기(국내산)100%
</t>
        </is>
      </c>
      <c r="K528" t="inlineStr">
        <is>
          <t>(마라소스지원20%)</t>
        </is>
      </c>
      <c r="L528" t="inlineStr">
        <is>
          <t>타공팬
컨벡션(건열)
예열 180°C 10~15분
조리 150°C 10~15분</t>
        </is>
      </c>
      <c r="M528" t="inlineStr">
        <is>
          <t>2,5,6,13,15,16,18</t>
        </is>
      </c>
      <c r="N528" t="inlineStr">
        <is>
          <t>haccp
/1등급</t>
        </is>
      </c>
      <c r="O528" t="inlineStr">
        <is>
          <t>면세</t>
        </is>
      </c>
      <c r="P528" t="n">
        <v>120</v>
      </c>
      <c r="Q528" t="inlineStr">
        <is>
          <t>7일</t>
        </is>
      </c>
      <c r="R528" t="inlineStr">
        <is>
          <t>냉장</t>
        </is>
      </c>
    </row>
    <row r="529">
      <c r="A529" t="inlineStr">
        <is>
          <t>닭꼬치</t>
        </is>
      </c>
      <c r="B529" t="inlineStr"/>
      <c r="C529" t="inlineStr">
        <is>
          <t>[국내산]1등급마라닭꼬치100％(닭가슴살)(마라소스20%지원)
[100개 이상 발주시 지원]</t>
        </is>
      </c>
      <c r="D529" t="inlineStr">
        <is>
          <t>일배</t>
        </is>
      </c>
      <c r="E529" t="n">
        <v>0.05</v>
      </c>
      <c r="F529" t="inlineStr">
        <is>
          <t>50g</t>
        </is>
      </c>
      <c r="G529" t="inlineStr">
        <is>
          <t>개</t>
        </is>
      </c>
      <c r="H529" t="inlineStr"/>
      <c r="I529" t="n">
        <v>1600</v>
      </c>
      <c r="J529" t="inlineStr">
        <is>
          <t xml:space="preserve">닭고기(국내산)100%
</t>
        </is>
      </c>
      <c r="K529" t="inlineStr">
        <is>
          <t>(마라소스지원20%)</t>
        </is>
      </c>
      <c r="L529" t="inlineStr">
        <is>
          <t>타공팬
컨벡션(건열)
예열 180°C 10~15분
조리 150°C 10~15분</t>
        </is>
      </c>
      <c r="M529" t="inlineStr">
        <is>
          <t>2,5,6,13,15,16,18</t>
        </is>
      </c>
      <c r="N529" t="inlineStr">
        <is>
          <t>haccp
/1등급</t>
        </is>
      </c>
      <c r="O529" t="inlineStr">
        <is>
          <t>면세</t>
        </is>
      </c>
      <c r="P529" t="n">
        <v>140</v>
      </c>
      <c r="Q529" t="inlineStr">
        <is>
          <t>7일</t>
        </is>
      </c>
      <c r="R529" t="inlineStr">
        <is>
          <t>냉장</t>
        </is>
      </c>
    </row>
    <row r="530">
      <c r="A530" t="inlineStr">
        <is>
          <t>닭꼬치</t>
        </is>
      </c>
      <c r="B530" t="inlineStr"/>
      <c r="C530" t="inlineStr">
        <is>
          <t>[국내산]1등급마라닭꼬치100％(닭가슴살)(마라소스20%지원)
[100개 이상 발주시 지원]</t>
        </is>
      </c>
      <c r="D530" t="inlineStr">
        <is>
          <t>일배</t>
        </is>
      </c>
      <c r="E530" t="n">
        <v>0.07000000000000001</v>
      </c>
      <c r="F530" t="inlineStr">
        <is>
          <t>70g</t>
        </is>
      </c>
      <c r="G530" t="inlineStr">
        <is>
          <t>개</t>
        </is>
      </c>
      <c r="H530" t="inlineStr"/>
      <c r="I530" t="n">
        <v>2000</v>
      </c>
      <c r="J530" t="inlineStr">
        <is>
          <t xml:space="preserve">닭고기(국내산)100%
</t>
        </is>
      </c>
      <c r="K530" t="inlineStr">
        <is>
          <t>(마라소스지원20%)</t>
        </is>
      </c>
      <c r="L530" t="inlineStr">
        <is>
          <t>타공팬
컨벡션(건열)
예열 180°C 10~15분
조리 150°C 10~15분</t>
        </is>
      </c>
      <c r="M530" t="inlineStr">
        <is>
          <t>2,5,6,13,15,16,18</t>
        </is>
      </c>
      <c r="N530" t="inlineStr">
        <is>
          <t>haccp
/1등급</t>
        </is>
      </c>
      <c r="O530" t="inlineStr">
        <is>
          <t>면세</t>
        </is>
      </c>
      <c r="P530" t="n">
        <v>120</v>
      </c>
      <c r="Q530" t="inlineStr">
        <is>
          <t>7일</t>
        </is>
      </c>
      <c r="R530" t="inlineStr">
        <is>
          <t>냉장</t>
        </is>
      </c>
    </row>
    <row r="531">
      <c r="A531" t="inlineStr">
        <is>
          <t>닭꼬치</t>
        </is>
      </c>
      <c r="B531" t="inlineStr"/>
      <c r="C531" t="inlineStr">
        <is>
          <t>[국내산]1등급마라닭꼬치100％(닭다리살+닭가슴살)
(마라소스20%지원) [100개 이상 발주시 지원]</t>
        </is>
      </c>
      <c r="D531" t="inlineStr">
        <is>
          <t>일배</t>
        </is>
      </c>
      <c r="E531" t="n">
        <v>0.05</v>
      </c>
      <c r="F531" t="inlineStr">
        <is>
          <t>50g</t>
        </is>
      </c>
      <c r="G531" t="inlineStr">
        <is>
          <t>개</t>
        </is>
      </c>
      <c r="H531" t="inlineStr"/>
      <c r="I531" t="n">
        <v>1900</v>
      </c>
      <c r="J531" t="inlineStr">
        <is>
          <t xml:space="preserve">닭고기(국내산)100%
</t>
        </is>
      </c>
      <c r="K531" t="inlineStr">
        <is>
          <t>(마라소스지원20%)</t>
        </is>
      </c>
      <c r="L531" t="inlineStr">
        <is>
          <t>타공팬
컨벡션(건열)
예열 180°C 10~15분
조리 150°C 10~15분</t>
        </is>
      </c>
      <c r="M531" t="inlineStr">
        <is>
          <t>2,5,6,13,15,16,18</t>
        </is>
      </c>
      <c r="N531" t="inlineStr">
        <is>
          <t>haccp
/1등급</t>
        </is>
      </c>
      <c r="O531" t="inlineStr">
        <is>
          <t>면세</t>
        </is>
      </c>
      <c r="P531" t="n">
        <v>140</v>
      </c>
      <c r="Q531" t="inlineStr">
        <is>
          <t>7일</t>
        </is>
      </c>
      <c r="R531" t="inlineStr">
        <is>
          <t>냉장</t>
        </is>
      </c>
    </row>
    <row r="532">
      <c r="A532" t="inlineStr">
        <is>
          <t>닭꼬치</t>
        </is>
      </c>
      <c r="B532" t="inlineStr"/>
      <c r="C532" t="inlineStr">
        <is>
          <t>[국내산]1등급마라닭꼬치100％(닭다리살+닭가슴살)
(마라소스20%지원) [100개 이상 발주시 지원]</t>
        </is>
      </c>
      <c r="D532" t="inlineStr">
        <is>
          <t>일배</t>
        </is>
      </c>
      <c r="E532" t="n">
        <v>0.07000000000000001</v>
      </c>
      <c r="F532" t="inlineStr">
        <is>
          <t>70g</t>
        </is>
      </c>
      <c r="G532" t="inlineStr">
        <is>
          <t>개</t>
        </is>
      </c>
      <c r="H532" t="inlineStr"/>
      <c r="I532" t="n">
        <v>2100</v>
      </c>
      <c r="J532" t="inlineStr">
        <is>
          <t xml:space="preserve">닭고기(국내산)100%
</t>
        </is>
      </c>
      <c r="K532" t="inlineStr">
        <is>
          <t>(마라소스지원20%)</t>
        </is>
      </c>
      <c r="L532" t="inlineStr">
        <is>
          <t>타공팬
컨벡션(건열)
예열 180°C 10~15분
조리 150°C 10~15분</t>
        </is>
      </c>
      <c r="M532" t="inlineStr">
        <is>
          <t>2,5,6,13,15,16,18</t>
        </is>
      </c>
      <c r="N532" t="inlineStr">
        <is>
          <t>haccp
/1등급</t>
        </is>
      </c>
      <c r="O532" t="inlineStr">
        <is>
          <t>면세</t>
        </is>
      </c>
      <c r="P532" t="n">
        <v>120</v>
      </c>
      <c r="Q532" t="inlineStr">
        <is>
          <t>7일</t>
        </is>
      </c>
      <c r="R532" t="inlineStr">
        <is>
          <t>냉장</t>
        </is>
      </c>
    </row>
    <row r="533">
      <c r="A533" t="inlineStr">
        <is>
          <t>닭꼬치</t>
        </is>
      </c>
      <c r="B533" t="inlineStr"/>
      <c r="C533" t="inlineStr">
        <is>
          <t>[무항생제]1등급마라닭꼬치100％(닭다리살)(마라소스20%지원)
[100개 이상 발주시 지원]</t>
        </is>
      </c>
      <c r="D533" t="inlineStr">
        <is>
          <t>일배</t>
        </is>
      </c>
      <c r="E533" t="n">
        <v>0.05</v>
      </c>
      <c r="F533" t="inlineStr">
        <is>
          <t>50g</t>
        </is>
      </c>
      <c r="G533" t="inlineStr">
        <is>
          <t>개</t>
        </is>
      </c>
      <c r="H533" t="inlineStr"/>
      <c r="I533" t="n">
        <v>2100</v>
      </c>
      <c r="J533" t="inlineStr">
        <is>
          <t xml:space="preserve">닭고기(국내산)100%
</t>
        </is>
      </c>
      <c r="K533" t="inlineStr">
        <is>
          <t>(마라소스지원20%)</t>
        </is>
      </c>
      <c r="L533" t="inlineStr">
        <is>
          <t>타공팬
컨벡션(건열)
예열 180°C 10~15분
조리 150°C 10~15분</t>
        </is>
      </c>
      <c r="M533" t="inlineStr">
        <is>
          <t>2,5,6,13,15,16,18</t>
        </is>
      </c>
      <c r="N533" t="inlineStr">
        <is>
          <t>haccp
/무항생제
/1등급</t>
        </is>
      </c>
      <c r="O533" t="inlineStr">
        <is>
          <t>면세</t>
        </is>
      </c>
      <c r="P533" t="n">
        <v>140</v>
      </c>
      <c r="Q533" t="inlineStr">
        <is>
          <t>7일</t>
        </is>
      </c>
      <c r="R533" t="inlineStr">
        <is>
          <t>냉장</t>
        </is>
      </c>
    </row>
    <row r="534">
      <c r="A534" t="inlineStr">
        <is>
          <t>닭꼬치</t>
        </is>
      </c>
      <c r="B534" t="inlineStr"/>
      <c r="C534" t="inlineStr">
        <is>
          <t>[무항생제]1등급마라닭꼬치100％(닭다리살)(마라소스20%지원)
[100개 이상 발주시 지원]</t>
        </is>
      </c>
      <c r="D534" t="inlineStr">
        <is>
          <t>일배</t>
        </is>
      </c>
      <c r="E534" t="n">
        <v>0.07000000000000001</v>
      </c>
      <c r="F534" t="inlineStr">
        <is>
          <t>70g</t>
        </is>
      </c>
      <c r="G534" t="inlineStr">
        <is>
          <t>개</t>
        </is>
      </c>
      <c r="H534" t="inlineStr"/>
      <c r="I534" t="n">
        <v>2400</v>
      </c>
      <c r="J534" t="inlineStr">
        <is>
          <t xml:space="preserve">닭고기(국내산)100%
</t>
        </is>
      </c>
      <c r="K534" t="inlineStr">
        <is>
          <t>(마라소스지원20%)</t>
        </is>
      </c>
      <c r="L534" t="inlineStr">
        <is>
          <t>타공팬
컨벡션(건열)
예열 180°C 10~15분
조리 150°C 10~15분</t>
        </is>
      </c>
      <c r="M534" t="inlineStr">
        <is>
          <t>2,5,6,13,15,16,18</t>
        </is>
      </c>
      <c r="N534" t="inlineStr">
        <is>
          <t>haccp
/무항생제
/1등급</t>
        </is>
      </c>
      <c r="O534" t="inlineStr">
        <is>
          <t>면세</t>
        </is>
      </c>
      <c r="P534" t="n">
        <v>120</v>
      </c>
      <c r="Q534" t="inlineStr">
        <is>
          <t>7일</t>
        </is>
      </c>
      <c r="R534" t="inlineStr">
        <is>
          <t>냉장</t>
        </is>
      </c>
    </row>
    <row r="535">
      <c r="A535" t="inlineStr">
        <is>
          <t>닭꼬치</t>
        </is>
      </c>
      <c r="B535" t="inlineStr"/>
      <c r="C535" t="inlineStr">
        <is>
          <t>[무항생제]1등급마라닭꼬치100％(닭가슴살)(마라소스20%지원)
[100개 이상 발주시 지원]</t>
        </is>
      </c>
      <c r="D535" t="inlineStr">
        <is>
          <t>일배</t>
        </is>
      </c>
      <c r="E535" t="n">
        <v>0.05</v>
      </c>
      <c r="F535" t="inlineStr">
        <is>
          <t>50g</t>
        </is>
      </c>
      <c r="G535" t="inlineStr">
        <is>
          <t>개</t>
        </is>
      </c>
      <c r="H535" t="inlineStr"/>
      <c r="I535" t="n">
        <v>1700</v>
      </c>
      <c r="J535" t="inlineStr">
        <is>
          <t xml:space="preserve">닭고기(국내산)100%
</t>
        </is>
      </c>
      <c r="K535" t="inlineStr">
        <is>
          <t>(마라소스지원20%)</t>
        </is>
      </c>
      <c r="L535" t="inlineStr">
        <is>
          <t>타공팬
컨벡션(건열)
예열 180°C 10~15분
조리 150°C 10~15분</t>
        </is>
      </c>
      <c r="M535" t="inlineStr">
        <is>
          <t>2,5,6,13,15,16,18</t>
        </is>
      </c>
      <c r="N535" t="inlineStr">
        <is>
          <t>haccp
/무항생제
/1등급</t>
        </is>
      </c>
      <c r="O535" t="inlineStr">
        <is>
          <t>면세</t>
        </is>
      </c>
      <c r="P535" t="n">
        <v>140</v>
      </c>
      <c r="Q535" t="inlineStr">
        <is>
          <t>7일</t>
        </is>
      </c>
      <c r="R535" t="inlineStr">
        <is>
          <t>냉장</t>
        </is>
      </c>
    </row>
    <row r="536">
      <c r="A536" t="inlineStr">
        <is>
          <t>닭꼬치</t>
        </is>
      </c>
      <c r="B536" t="inlineStr"/>
      <c r="C536" t="inlineStr">
        <is>
          <t>[무항생제]1등급마라닭꼬치100％(닭가슴살)(마라소스20%지원)
[100개 이상 발주시 지원]</t>
        </is>
      </c>
      <c r="D536" t="inlineStr">
        <is>
          <t>일배</t>
        </is>
      </c>
      <c r="E536" t="n">
        <v>0.07000000000000001</v>
      </c>
      <c r="F536" t="inlineStr">
        <is>
          <t>70g</t>
        </is>
      </c>
      <c r="G536" t="inlineStr">
        <is>
          <t>개</t>
        </is>
      </c>
      <c r="H536" t="inlineStr"/>
      <c r="I536" t="n">
        <v>2000</v>
      </c>
      <c r="J536" t="inlineStr">
        <is>
          <t xml:space="preserve">닭고기(국내산)100%
</t>
        </is>
      </c>
      <c r="K536" t="inlineStr">
        <is>
          <t>(마라소스지원20%)</t>
        </is>
      </c>
      <c r="L536" t="inlineStr">
        <is>
          <t>타공팬
컨벡션(건열)
예열 180°C 10~15분
조리 150°C 10~15분</t>
        </is>
      </c>
      <c r="M536" t="inlineStr">
        <is>
          <t>2,5,6,13,15,16,18</t>
        </is>
      </c>
      <c r="N536" t="inlineStr">
        <is>
          <t>haccp
/무항생제
/1등급</t>
        </is>
      </c>
      <c r="O536" t="inlineStr">
        <is>
          <t>면세</t>
        </is>
      </c>
      <c r="P536" t="n">
        <v>120</v>
      </c>
      <c r="Q536" t="inlineStr">
        <is>
          <t>7일</t>
        </is>
      </c>
      <c r="R536" t="inlineStr">
        <is>
          <t>냉장</t>
        </is>
      </c>
    </row>
    <row r="537">
      <c r="A537" t="inlineStr">
        <is>
          <t>닭꼬치</t>
        </is>
      </c>
      <c r="B537" t="inlineStr"/>
      <c r="C537" t="inlineStr">
        <is>
          <t>[무항생제]1등급마라닭꼬치100％(닭다리살+닭가슴살)
(마라소스20%지원) [100개 이상 발주시 지원]</t>
        </is>
      </c>
      <c r="D537" t="inlineStr">
        <is>
          <t>일배</t>
        </is>
      </c>
      <c r="E537" t="n">
        <v>0.05</v>
      </c>
      <c r="F537" t="inlineStr">
        <is>
          <t>50g</t>
        </is>
      </c>
      <c r="G537" t="inlineStr">
        <is>
          <t>개</t>
        </is>
      </c>
      <c r="H537" t="inlineStr"/>
      <c r="I537" t="n">
        <v>1900</v>
      </c>
      <c r="J537" t="inlineStr">
        <is>
          <t xml:space="preserve">닭고기(국내산)100%
</t>
        </is>
      </c>
      <c r="K537" t="inlineStr">
        <is>
          <t>(마라소스지원20%)</t>
        </is>
      </c>
      <c r="L537" t="inlineStr">
        <is>
          <t>타공팬
컨벡션(건열)
예열 180°C 10~15분
조리 150°C 10~15분</t>
        </is>
      </c>
      <c r="M537" t="inlineStr">
        <is>
          <t>2,5,6,13,15,16,18</t>
        </is>
      </c>
      <c r="N537" t="inlineStr">
        <is>
          <t>haccp
/무항생제
/1등급</t>
        </is>
      </c>
      <c r="O537" t="inlineStr">
        <is>
          <t>면세</t>
        </is>
      </c>
      <c r="P537" t="n">
        <v>140</v>
      </c>
      <c r="Q537" t="inlineStr">
        <is>
          <t>7일</t>
        </is>
      </c>
      <c r="R537" t="inlineStr">
        <is>
          <t>냉장</t>
        </is>
      </c>
    </row>
    <row r="538">
      <c r="A538" t="inlineStr">
        <is>
          <t>닭꼬치</t>
        </is>
      </c>
      <c r="B538" t="inlineStr"/>
      <c r="C538" t="inlineStr">
        <is>
          <t>[무항생제]1등급마라닭꼬치100％(닭다리살+닭가슴살)
(마라소스20%지원) [100개 이상 발주시 지원]</t>
        </is>
      </c>
      <c r="D538" t="inlineStr">
        <is>
          <t>일배</t>
        </is>
      </c>
      <c r="E538" t="n">
        <v>0.07000000000000001</v>
      </c>
      <c r="F538" t="inlineStr">
        <is>
          <t>70g</t>
        </is>
      </c>
      <c r="G538" t="inlineStr">
        <is>
          <t>개</t>
        </is>
      </c>
      <c r="H538" t="inlineStr"/>
      <c r="I538" t="n">
        <v>2200</v>
      </c>
      <c r="J538" t="inlineStr">
        <is>
          <t xml:space="preserve">닭고기(국내산)100%
</t>
        </is>
      </c>
      <c r="K538" t="inlineStr">
        <is>
          <t>(마라소스지원20%)</t>
        </is>
      </c>
      <c r="L538" t="inlineStr">
        <is>
          <t>타공팬
컨벡션(건열)
예열 180°C 10~15분
조리 150°C 10~15분</t>
        </is>
      </c>
      <c r="M538" t="inlineStr">
        <is>
          <t>2,5,6,13,15,16,18</t>
        </is>
      </c>
      <c r="N538" t="inlineStr">
        <is>
          <t>haccp
/무항생제
/1등급</t>
        </is>
      </c>
      <c r="O538" t="inlineStr">
        <is>
          <t>면세</t>
        </is>
      </c>
      <c r="P538" t="n">
        <v>120</v>
      </c>
      <c r="Q538" t="inlineStr">
        <is>
          <t>7일</t>
        </is>
      </c>
      <c r="R538" t="inlineStr">
        <is>
          <t>냉장</t>
        </is>
      </c>
    </row>
    <row r="539">
      <c r="A539" t="inlineStr">
        <is>
          <t>닭꼬치</t>
        </is>
      </c>
      <c r="B539" t="inlineStr"/>
      <c r="C539" t="inlineStr">
        <is>
          <t>[국내산]파닭파닭꼬치(닭다리살)(소스20%지원)
[100개 이상 발주시 지원]</t>
        </is>
      </c>
      <c r="D539" t="inlineStr">
        <is>
          <t>일배</t>
        </is>
      </c>
      <c r="E539" t="n">
        <v>0.05</v>
      </c>
      <c r="F539" t="inlineStr">
        <is>
          <t>50g</t>
        </is>
      </c>
      <c r="G539" t="inlineStr">
        <is>
          <t>개</t>
        </is>
      </c>
      <c r="H539" t="inlineStr"/>
      <c r="I539" t="n">
        <v>2000</v>
      </c>
      <c r="J539" t="inlineStr">
        <is>
          <t xml:space="preserve">닭고기(국내산)70%,대파(국내산)30%
</t>
        </is>
      </c>
      <c r="K539" t="inlineStr">
        <is>
          <t>(소스20%지원) : 자메이카소스,홍초불닭소스,마라소스,데리야끼소스 중 소스 1개 선택</t>
        </is>
      </c>
      <c r="L539" t="inlineStr">
        <is>
          <t>타공팬
컨벡션(건열)
예열 180°C 10~15분
조리 150°C 10~15분</t>
        </is>
      </c>
      <c r="M539" t="inlineStr">
        <is>
          <t>2,5,6,13,15,16,18</t>
        </is>
      </c>
      <c r="N539" t="inlineStr">
        <is>
          <t>haccp</t>
        </is>
      </c>
      <c r="O539" t="inlineStr">
        <is>
          <t>면세</t>
        </is>
      </c>
      <c r="P539" t="n">
        <v>120</v>
      </c>
      <c r="Q539" t="inlineStr">
        <is>
          <t>7일</t>
        </is>
      </c>
      <c r="R539" t="inlineStr">
        <is>
          <t>냉장</t>
        </is>
      </c>
    </row>
    <row r="540">
      <c r="A540" t="inlineStr">
        <is>
          <t>닭꼬치</t>
        </is>
      </c>
      <c r="B540" t="inlineStr"/>
      <c r="C540" t="inlineStr">
        <is>
          <t>[국내산]파닭파닭꼬치(닭다리살)(소스20%지원)
[100개 이상 발주시 지원]</t>
        </is>
      </c>
      <c r="D540" t="inlineStr">
        <is>
          <t>일배</t>
        </is>
      </c>
      <c r="E540" t="n">
        <v>0.07000000000000001</v>
      </c>
      <c r="F540" t="inlineStr">
        <is>
          <t>70g</t>
        </is>
      </c>
      <c r="G540" t="inlineStr">
        <is>
          <t>개</t>
        </is>
      </c>
      <c r="H540" t="inlineStr"/>
      <c r="I540" t="n">
        <v>2400</v>
      </c>
      <c r="J540" t="inlineStr">
        <is>
          <t xml:space="preserve">닭고기(국내산)70%,대파(국내산)30%
</t>
        </is>
      </c>
      <c r="K540" t="inlineStr">
        <is>
          <t>(소스20%지원) : 자메이카소스,홍초불닭소스,마라소스,데리야끼소스 중 소스 1개 선택</t>
        </is>
      </c>
      <c r="L540" t="inlineStr">
        <is>
          <t>타공팬
컨벡션(건열)
예열 180°C 10~15분
조리 150°C 10~15분</t>
        </is>
      </c>
      <c r="M540" t="inlineStr">
        <is>
          <t>2,5,6,13,15,16,18</t>
        </is>
      </c>
      <c r="N540" t="inlineStr">
        <is>
          <t>haccp</t>
        </is>
      </c>
      <c r="O540" t="inlineStr">
        <is>
          <t>면세</t>
        </is>
      </c>
      <c r="P540" t="n">
        <v>100</v>
      </c>
      <c r="Q540" t="inlineStr">
        <is>
          <t>7일</t>
        </is>
      </c>
      <c r="R540" t="inlineStr">
        <is>
          <t>냉장</t>
        </is>
      </c>
    </row>
    <row r="541">
      <c r="A541" t="inlineStr">
        <is>
          <t>닭꼬치</t>
        </is>
      </c>
      <c r="B541" t="inlineStr"/>
      <c r="C541" t="inlineStr">
        <is>
          <t>[국내산]파닭파닭꼬치(닭다리살)(소스20%지원)
[100개 이상 발주시 지원]</t>
        </is>
      </c>
      <c r="D541" t="inlineStr">
        <is>
          <t>일배</t>
        </is>
      </c>
      <c r="E541" t="n">
        <v>0.1</v>
      </c>
      <c r="F541" t="inlineStr">
        <is>
          <t>100g</t>
        </is>
      </c>
      <c r="G541" t="inlineStr">
        <is>
          <t>개</t>
        </is>
      </c>
      <c r="H541" t="inlineStr"/>
      <c r="I541" t="n">
        <v>2900</v>
      </c>
      <c r="J541" t="inlineStr">
        <is>
          <t xml:space="preserve">닭고기(국내산)70%,대파(국내산)30%
</t>
        </is>
      </c>
      <c r="K541" t="inlineStr">
        <is>
          <t>(소스20%지원) : 자메이카소스,홍초불닭소스,마라소스,데리야끼소스 중 소스 1개 선택</t>
        </is>
      </c>
      <c r="L541" t="inlineStr">
        <is>
          <t>타공팬
컨벡션(건열)
예열 180°C 10~15분
조리 150°C 10~15분</t>
        </is>
      </c>
      <c r="M541" t="inlineStr">
        <is>
          <t>2,5,6,13,15,16,18</t>
        </is>
      </c>
      <c r="N541" t="inlineStr">
        <is>
          <t>haccp</t>
        </is>
      </c>
      <c r="O541" t="inlineStr">
        <is>
          <t>면세</t>
        </is>
      </c>
      <c r="P541" t="n">
        <v>60</v>
      </c>
      <c r="Q541" t="inlineStr">
        <is>
          <t>7일</t>
        </is>
      </c>
      <c r="R541" t="inlineStr">
        <is>
          <t>냉장</t>
        </is>
      </c>
    </row>
    <row r="542">
      <c r="A542" t="inlineStr">
        <is>
          <t>닭꼬치</t>
        </is>
      </c>
      <c r="B542" t="inlineStr"/>
      <c r="C542" t="inlineStr">
        <is>
          <t>[국내산]1등급파닭파닭꼬치(닭다리살)(소스20%지원)
[100개 이상 발주시 지원]</t>
        </is>
      </c>
      <c r="D542" t="inlineStr">
        <is>
          <t>일배</t>
        </is>
      </c>
      <c r="E542" t="n">
        <v>0.05</v>
      </c>
      <c r="F542" t="inlineStr">
        <is>
          <t>50g</t>
        </is>
      </c>
      <c r="G542" t="inlineStr">
        <is>
          <t>개</t>
        </is>
      </c>
      <c r="H542" t="inlineStr"/>
      <c r="I542" t="n">
        <v>2100</v>
      </c>
      <c r="J542" t="inlineStr">
        <is>
          <t xml:space="preserve">닭고기(국내산)70%,대파(국내산)30%
</t>
        </is>
      </c>
      <c r="K542" t="inlineStr">
        <is>
          <t>(소스20%지원) : 자메이카소스,홍초불닭소스,마라소스,데리야끼소스 중 소스 1개 선택</t>
        </is>
      </c>
      <c r="L542" t="inlineStr">
        <is>
          <t>타공팬
컨벡션(건열)
예열 180°C 10~15분
조리 150°C 10~15분</t>
        </is>
      </c>
      <c r="M542" t="inlineStr">
        <is>
          <t>2,5,6,13,15,16,18</t>
        </is>
      </c>
      <c r="N542" t="inlineStr">
        <is>
          <t>haccp
/1등급</t>
        </is>
      </c>
      <c r="O542" t="inlineStr">
        <is>
          <t>면세</t>
        </is>
      </c>
      <c r="P542" t="n">
        <v>120</v>
      </c>
      <c r="Q542" t="inlineStr">
        <is>
          <t>7일</t>
        </is>
      </c>
      <c r="R542" t="inlineStr">
        <is>
          <t>냉장</t>
        </is>
      </c>
    </row>
    <row r="543">
      <c r="A543" t="inlineStr">
        <is>
          <t>닭꼬치</t>
        </is>
      </c>
      <c r="B543" t="inlineStr"/>
      <c r="C543" t="inlineStr">
        <is>
          <t>[국내산]1등급파닭파닭꼬치(닭다리살)(소스20%지원)
[100개 이상 발주시 지원]</t>
        </is>
      </c>
      <c r="D543" t="inlineStr">
        <is>
          <t>일배</t>
        </is>
      </c>
      <c r="E543" t="n">
        <v>0.07000000000000001</v>
      </c>
      <c r="F543" t="inlineStr">
        <is>
          <t>70g</t>
        </is>
      </c>
      <c r="G543" t="inlineStr">
        <is>
          <t>개</t>
        </is>
      </c>
      <c r="H543" t="inlineStr"/>
      <c r="I543" t="n">
        <v>2400</v>
      </c>
      <c r="J543" t="inlineStr">
        <is>
          <t xml:space="preserve">닭고기(국내산)70%,대파(국내산)30%
</t>
        </is>
      </c>
      <c r="K543" t="inlineStr">
        <is>
          <t>(소스20%지원) : 자메이카소스,홍초불닭소스,마라소스,데리야끼소스 중 소스 1개 선택</t>
        </is>
      </c>
      <c r="L543" t="inlineStr">
        <is>
          <t>타공팬
컨벡션(건열)
예열 180°C 10~15분
조리 150°C 10~15분</t>
        </is>
      </c>
      <c r="M543" t="inlineStr">
        <is>
          <t>2,5,6,13,15,16,18</t>
        </is>
      </c>
      <c r="N543" t="inlineStr">
        <is>
          <t>haccp
/1등급</t>
        </is>
      </c>
      <c r="O543" t="inlineStr">
        <is>
          <t>면세</t>
        </is>
      </c>
      <c r="P543" t="n">
        <v>100</v>
      </c>
      <c r="Q543" t="inlineStr">
        <is>
          <t>7일</t>
        </is>
      </c>
      <c r="R543" t="inlineStr">
        <is>
          <t>냉장</t>
        </is>
      </c>
    </row>
    <row r="544">
      <c r="A544" t="inlineStr">
        <is>
          <t>닭꼬치</t>
        </is>
      </c>
      <c r="B544" t="inlineStr"/>
      <c r="C544" t="inlineStr">
        <is>
          <t>[국내산]1등급파닭파닭꼬치(닭다리살)(소스20%지원)
[100개 이상 발주시 지원]</t>
        </is>
      </c>
      <c r="D544" t="inlineStr">
        <is>
          <t>일배</t>
        </is>
      </c>
      <c r="E544" t="n">
        <v>0.1</v>
      </c>
      <c r="F544" t="inlineStr">
        <is>
          <t>100g</t>
        </is>
      </c>
      <c r="G544" t="inlineStr">
        <is>
          <t>개</t>
        </is>
      </c>
      <c r="H544" t="inlineStr"/>
      <c r="I544" t="n">
        <v>3000</v>
      </c>
      <c r="J544" t="inlineStr">
        <is>
          <t xml:space="preserve">닭고기(국내산)70%,대파(국내산)30%
</t>
        </is>
      </c>
      <c r="K544" t="inlineStr">
        <is>
          <t>(소스20%지원) : 자메이카소스,홍초불닭소스,마라소스,데리야끼소스 중 소스 1개 선택</t>
        </is>
      </c>
      <c r="L544" t="inlineStr">
        <is>
          <t>타공팬
컨벡션(건열)
예열 180°C 10~15분
조리 150°C 10~15분</t>
        </is>
      </c>
      <c r="M544" t="inlineStr">
        <is>
          <t>2,5,6,13,15,16,18</t>
        </is>
      </c>
      <c r="N544" t="inlineStr">
        <is>
          <t>haccp
/1등급</t>
        </is>
      </c>
      <c r="O544" t="inlineStr">
        <is>
          <t>면세</t>
        </is>
      </c>
      <c r="P544" t="n">
        <v>60</v>
      </c>
      <c r="Q544" t="inlineStr">
        <is>
          <t>7일</t>
        </is>
      </c>
      <c r="R544" t="inlineStr">
        <is>
          <t>냉장</t>
        </is>
      </c>
    </row>
    <row r="545">
      <c r="A545" t="inlineStr">
        <is>
          <t>닭꼬치</t>
        </is>
      </c>
      <c r="B545" t="inlineStr"/>
      <c r="C545" t="inlineStr">
        <is>
          <t>[무항생제]1등급파닭파닭꼬치(닭다리살)(소스20%지원)
[100개 이상 발주시 지원]</t>
        </is>
      </c>
      <c r="D545" t="inlineStr">
        <is>
          <t>일배</t>
        </is>
      </c>
      <c r="E545" t="n">
        <v>0.05</v>
      </c>
      <c r="F545" t="inlineStr">
        <is>
          <t>50g</t>
        </is>
      </c>
      <c r="G545" t="inlineStr">
        <is>
          <t>개</t>
        </is>
      </c>
      <c r="H545" t="inlineStr"/>
      <c r="I545" t="n">
        <v>2100</v>
      </c>
      <c r="J545" t="inlineStr">
        <is>
          <t xml:space="preserve">닭고기(국내산)70%,대파(국내산)30%
</t>
        </is>
      </c>
      <c r="K545" t="inlineStr">
        <is>
          <t>(소스20%지원) : 자메이카소스,홍초불닭소스,마라소스,데리야끼소스 중 소스 1개 선택</t>
        </is>
      </c>
      <c r="L545" t="inlineStr">
        <is>
          <t>타공팬
컨벡션(건열)
예열 180°C 10~15분
조리 150°C 10~15분</t>
        </is>
      </c>
      <c r="M545" t="inlineStr">
        <is>
          <t>2,5,6,13,15,16,18</t>
        </is>
      </c>
      <c r="N545" t="inlineStr">
        <is>
          <t>haccp
/무항생제
/1등급</t>
        </is>
      </c>
      <c r="O545" t="inlineStr">
        <is>
          <t>면세</t>
        </is>
      </c>
      <c r="P545" t="n">
        <v>120</v>
      </c>
      <c r="Q545" t="inlineStr">
        <is>
          <t>7일</t>
        </is>
      </c>
      <c r="R545" t="inlineStr">
        <is>
          <t>냉장</t>
        </is>
      </c>
    </row>
    <row r="546">
      <c r="A546" t="inlineStr">
        <is>
          <t>닭꼬치</t>
        </is>
      </c>
      <c r="B546" t="inlineStr"/>
      <c r="C546" t="inlineStr">
        <is>
          <t>[무항생제]1등급파닭파닭꼬치(닭다리살)(소스20%지원)
[100개 이상 발주시 지원]</t>
        </is>
      </c>
      <c r="D546" t="inlineStr">
        <is>
          <t>일배</t>
        </is>
      </c>
      <c r="E546" t="n">
        <v>0.07000000000000001</v>
      </c>
      <c r="F546" t="inlineStr">
        <is>
          <t>70g</t>
        </is>
      </c>
      <c r="G546" t="inlineStr">
        <is>
          <t>개</t>
        </is>
      </c>
      <c r="H546" t="inlineStr"/>
      <c r="I546" t="n">
        <v>2400</v>
      </c>
      <c r="J546" t="inlineStr">
        <is>
          <t xml:space="preserve">닭고기(국내산)70%,대파(국내산)30%
</t>
        </is>
      </c>
      <c r="K546" t="inlineStr">
        <is>
          <t>(소스20%지원) : 자메이카소스,홍초불닭소스,마라소스,데리야끼소스 중 소스 1개 선택</t>
        </is>
      </c>
      <c r="L546" t="inlineStr">
        <is>
          <t>타공팬
컨벡션(건열)
예열 180°C 10~15분
조리 150°C 10~15분</t>
        </is>
      </c>
      <c r="M546" t="inlineStr">
        <is>
          <t>2,5,6,13,15,16,18</t>
        </is>
      </c>
      <c r="N546" t="inlineStr">
        <is>
          <t>haccp
/무항생제
/1등급</t>
        </is>
      </c>
      <c r="O546" t="inlineStr">
        <is>
          <t>면세</t>
        </is>
      </c>
      <c r="P546" t="n">
        <v>100</v>
      </c>
      <c r="Q546" t="inlineStr">
        <is>
          <t>7일</t>
        </is>
      </c>
      <c r="R546" t="inlineStr">
        <is>
          <t>냉장</t>
        </is>
      </c>
    </row>
    <row r="547">
      <c r="A547" t="inlineStr">
        <is>
          <t>닭꼬치</t>
        </is>
      </c>
      <c r="B547" t="inlineStr"/>
      <c r="C547" t="inlineStr">
        <is>
          <t>[무항생제]1등급파닭파닭꼬치(닭다리살)(소스20%지원)
[100개 이상 발주시 지원]</t>
        </is>
      </c>
      <c r="D547" t="inlineStr">
        <is>
          <t>일배</t>
        </is>
      </c>
      <c r="E547" t="n">
        <v>0.1</v>
      </c>
      <c r="F547" t="inlineStr">
        <is>
          <t>100g</t>
        </is>
      </c>
      <c r="G547" t="inlineStr">
        <is>
          <t>개</t>
        </is>
      </c>
      <c r="H547" t="inlineStr"/>
      <c r="I547" t="n">
        <v>3000</v>
      </c>
      <c r="J547" t="inlineStr">
        <is>
          <t xml:space="preserve">닭고기(국내산)70%,대파(국내산)30%
</t>
        </is>
      </c>
      <c r="K547" t="inlineStr">
        <is>
          <t>(소스20%지원) : 자메이카소스,홍초불닭소스,마라소스,데리야끼소스 중 소스 1개 선택</t>
        </is>
      </c>
      <c r="L547" t="inlineStr">
        <is>
          <t>타공팬
컨벡션(건열)
예열 180°C 10~15분
조리 150°C 10~15분</t>
        </is>
      </c>
      <c r="M547" t="inlineStr">
        <is>
          <t>2,5,6,13,15,16,18</t>
        </is>
      </c>
      <c r="N547" t="inlineStr">
        <is>
          <t>haccp
/무항생제
/1등급</t>
        </is>
      </c>
      <c r="O547" t="inlineStr">
        <is>
          <t>면세</t>
        </is>
      </c>
      <c r="P547" t="n">
        <v>60</v>
      </c>
      <c r="Q547" t="inlineStr">
        <is>
          <t>7일</t>
        </is>
      </c>
      <c r="R547" t="inlineStr">
        <is>
          <t>냉장</t>
        </is>
      </c>
    </row>
    <row r="548">
      <c r="A548" t="inlineStr">
        <is>
          <t>닭꼬치</t>
        </is>
      </c>
      <c r="B548" t="inlineStr"/>
      <c r="C548" t="inlineStr">
        <is>
          <t>[국내산]파닭파닭꼬치(닭가슴살)(소스20%지원)
[100개 이상 발주시 지원]</t>
        </is>
      </c>
      <c r="D548" t="inlineStr">
        <is>
          <t>일배</t>
        </is>
      </c>
      <c r="E548" t="n">
        <v>0.05</v>
      </c>
      <c r="F548" t="inlineStr">
        <is>
          <t>50g</t>
        </is>
      </c>
      <c r="G548" t="inlineStr">
        <is>
          <t>개</t>
        </is>
      </c>
      <c r="H548" t="inlineStr"/>
      <c r="I548" t="n">
        <v>1600</v>
      </c>
      <c r="J548" t="inlineStr">
        <is>
          <t xml:space="preserve">닭고기(국내산)70%,대파(국내산)30%
</t>
        </is>
      </c>
      <c r="K548" t="inlineStr">
        <is>
          <t>(소스20%지원) : 자메이카소스,홍초불닭소스,마라소스,데리야끼소스 중 소스 1개 선택</t>
        </is>
      </c>
      <c r="L548" t="inlineStr">
        <is>
          <t>타공팬
컨벡션(건열)
예열 180°C 10~15분
조리 150°C 10~15분</t>
        </is>
      </c>
      <c r="M548" t="inlineStr">
        <is>
          <t>2,5,6,13,15,16,18</t>
        </is>
      </c>
      <c r="N548" t="inlineStr">
        <is>
          <t>haccp</t>
        </is>
      </c>
      <c r="O548" t="inlineStr">
        <is>
          <t>면세</t>
        </is>
      </c>
      <c r="P548" t="n">
        <v>120</v>
      </c>
      <c r="Q548" t="inlineStr">
        <is>
          <t>7일</t>
        </is>
      </c>
      <c r="R548" t="inlineStr">
        <is>
          <t>냉장</t>
        </is>
      </c>
    </row>
    <row r="549">
      <c r="A549" t="inlineStr">
        <is>
          <t>닭꼬치</t>
        </is>
      </c>
      <c r="B549" t="inlineStr"/>
      <c r="C549" t="inlineStr">
        <is>
          <t>[국내산]파닭파닭꼬치(닭가슴살)(소스20%지원)
[100개 이상 발주시 지원]</t>
        </is>
      </c>
      <c r="D549" t="inlineStr">
        <is>
          <t>일배</t>
        </is>
      </c>
      <c r="E549" t="n">
        <v>0.07000000000000001</v>
      </c>
      <c r="F549" t="inlineStr">
        <is>
          <t>70g</t>
        </is>
      </c>
      <c r="G549" t="inlineStr">
        <is>
          <t>개</t>
        </is>
      </c>
      <c r="H549" t="inlineStr"/>
      <c r="I549" t="n">
        <v>2000</v>
      </c>
      <c r="J549" t="inlineStr">
        <is>
          <t xml:space="preserve">닭고기(국내산)70%,대파(국내산)30%
</t>
        </is>
      </c>
      <c r="K549" t="inlineStr">
        <is>
          <t>(소스20%지원) : 자메이카소스,홍초불닭소스,마라소스,데리야끼소스 중 소스 1개 선택</t>
        </is>
      </c>
      <c r="L549" t="inlineStr">
        <is>
          <t>타공팬
컨벡션(건열)
예열 180°C 10~15분
조리 150°C 10~15분</t>
        </is>
      </c>
      <c r="M549" t="inlineStr">
        <is>
          <t>2,5,6,13,15,16,18</t>
        </is>
      </c>
      <c r="N549" t="inlineStr">
        <is>
          <t>haccp</t>
        </is>
      </c>
      <c r="O549" t="inlineStr">
        <is>
          <t>면세</t>
        </is>
      </c>
      <c r="P549" t="n">
        <v>100</v>
      </c>
      <c r="Q549" t="inlineStr">
        <is>
          <t>7일</t>
        </is>
      </c>
      <c r="R549" t="inlineStr">
        <is>
          <t>냉장</t>
        </is>
      </c>
    </row>
    <row r="550">
      <c r="A550" t="inlineStr">
        <is>
          <t>닭꼬치</t>
        </is>
      </c>
      <c r="B550" t="inlineStr"/>
      <c r="C550" t="inlineStr">
        <is>
          <t>[국내산]파닭파닭꼬치(닭가슴살)(소스20%지원)
[100개 이상 발주시 지원]</t>
        </is>
      </c>
      <c r="D550" t="inlineStr">
        <is>
          <t>일배</t>
        </is>
      </c>
      <c r="E550" t="n">
        <v>0.1</v>
      </c>
      <c r="F550" t="inlineStr">
        <is>
          <t>100g</t>
        </is>
      </c>
      <c r="G550" t="inlineStr">
        <is>
          <t>개</t>
        </is>
      </c>
      <c r="H550" t="inlineStr"/>
      <c r="I550" t="n">
        <v>2400</v>
      </c>
      <c r="J550" t="inlineStr">
        <is>
          <t xml:space="preserve">닭고기(국내산)70%,대파(국내산)30%
</t>
        </is>
      </c>
      <c r="K550" t="inlineStr">
        <is>
          <t>(소스20%지원) : 자메이카소스,홍초불닭소스,마라소스,데리야끼소스 중 소스 1개 선택</t>
        </is>
      </c>
      <c r="L550" t="inlineStr">
        <is>
          <t>타공팬
컨벡션(건열)
예열 180°C 10~15분
조리 150°C 10~15분</t>
        </is>
      </c>
      <c r="M550" t="inlineStr">
        <is>
          <t>2,5,6,13,15,16,18</t>
        </is>
      </c>
      <c r="N550" t="inlineStr">
        <is>
          <t>haccp</t>
        </is>
      </c>
      <c r="O550" t="inlineStr">
        <is>
          <t>면세</t>
        </is>
      </c>
      <c r="P550" t="n">
        <v>60</v>
      </c>
      <c r="Q550" t="inlineStr">
        <is>
          <t>7일</t>
        </is>
      </c>
      <c r="R550" t="inlineStr">
        <is>
          <t>냉장</t>
        </is>
      </c>
    </row>
    <row r="551">
      <c r="A551" t="inlineStr">
        <is>
          <t>닭꼬치</t>
        </is>
      </c>
      <c r="B551" t="inlineStr"/>
      <c r="C551" t="inlineStr">
        <is>
          <t>[국내산]1등급파닭파닭꼬치(닭가슴살)(소스20%지원)
[100개 이상 발주시 지원]</t>
        </is>
      </c>
      <c r="D551" t="inlineStr">
        <is>
          <t>일배</t>
        </is>
      </c>
      <c r="E551" t="n">
        <v>0.05</v>
      </c>
      <c r="F551" t="inlineStr">
        <is>
          <t>50g</t>
        </is>
      </c>
      <c r="G551" t="inlineStr">
        <is>
          <t>개</t>
        </is>
      </c>
      <c r="H551" t="inlineStr"/>
      <c r="I551" t="n">
        <v>1700</v>
      </c>
      <c r="J551" t="inlineStr">
        <is>
          <t xml:space="preserve">닭고기(국내산)70%,대파(국내산)30%
</t>
        </is>
      </c>
      <c r="K551" t="inlineStr">
        <is>
          <t>(소스20%지원) : 자메이카소스,홍초불닭소스,마라소스,데리야끼소스 중 소스 1개 선택</t>
        </is>
      </c>
      <c r="L551" t="inlineStr">
        <is>
          <t>타공팬
컨벡션(건열)
예열 180°C 10~15분
조리 150°C 10~15분</t>
        </is>
      </c>
      <c r="M551" t="inlineStr">
        <is>
          <t>2,5,6,13,15,16,18</t>
        </is>
      </c>
      <c r="N551" t="inlineStr">
        <is>
          <t>haccp
/1등급</t>
        </is>
      </c>
      <c r="O551" t="inlineStr">
        <is>
          <t>면세</t>
        </is>
      </c>
      <c r="P551" t="n">
        <v>120</v>
      </c>
      <c r="Q551" t="inlineStr">
        <is>
          <t>7일</t>
        </is>
      </c>
      <c r="R551" t="inlineStr">
        <is>
          <t>냉장</t>
        </is>
      </c>
    </row>
    <row r="552">
      <c r="A552" t="inlineStr">
        <is>
          <t>닭꼬치</t>
        </is>
      </c>
      <c r="B552" t="inlineStr"/>
      <c r="C552" t="inlineStr">
        <is>
          <t>[국내산]1등급파닭파닭꼬치(닭가슴살)(소스20%지원)
[100개 이상 발주시 지원]</t>
        </is>
      </c>
      <c r="D552" t="inlineStr">
        <is>
          <t>일배</t>
        </is>
      </c>
      <c r="E552" t="n">
        <v>0.07000000000000001</v>
      </c>
      <c r="F552" t="inlineStr">
        <is>
          <t>70g</t>
        </is>
      </c>
      <c r="G552" t="inlineStr">
        <is>
          <t>개</t>
        </is>
      </c>
      <c r="H552" t="inlineStr"/>
      <c r="I552" t="n">
        <v>2000</v>
      </c>
      <c r="J552" t="inlineStr">
        <is>
          <t xml:space="preserve">닭고기(국내산)70%,대파(국내산)30%
</t>
        </is>
      </c>
      <c r="K552" t="inlineStr">
        <is>
          <t>(소스20%지원) : 자메이카소스,홍초불닭소스,마라소스,데리야끼소스 중 소스 1개 선택</t>
        </is>
      </c>
      <c r="L552" t="inlineStr">
        <is>
          <t>타공팬
컨벡션(건열)
예열 180°C 10~15분
조리 150°C 10~15분</t>
        </is>
      </c>
      <c r="M552" t="inlineStr">
        <is>
          <t>2,5,6,13,15,16,18</t>
        </is>
      </c>
      <c r="N552" t="inlineStr">
        <is>
          <t>haccp
/1등급</t>
        </is>
      </c>
      <c r="O552" t="inlineStr">
        <is>
          <t>면세</t>
        </is>
      </c>
      <c r="P552" t="n">
        <v>100</v>
      </c>
      <c r="Q552" t="inlineStr">
        <is>
          <t>7일</t>
        </is>
      </c>
      <c r="R552" t="inlineStr">
        <is>
          <t>냉장</t>
        </is>
      </c>
    </row>
    <row r="553">
      <c r="A553" t="inlineStr">
        <is>
          <t>닭꼬치</t>
        </is>
      </c>
      <c r="B553" t="inlineStr"/>
      <c r="C553" t="inlineStr">
        <is>
          <t>[국내산]1등급파닭파닭꼬치(닭가슴살)(소스20%지원)
[100개 이상 발주시 지원]</t>
        </is>
      </c>
      <c r="D553" t="inlineStr">
        <is>
          <t>일배</t>
        </is>
      </c>
      <c r="E553" t="n">
        <v>0.1</v>
      </c>
      <c r="F553" t="inlineStr">
        <is>
          <t>100g</t>
        </is>
      </c>
      <c r="G553" t="inlineStr">
        <is>
          <t>개</t>
        </is>
      </c>
      <c r="H553" t="inlineStr"/>
      <c r="I553" t="n">
        <v>2400</v>
      </c>
      <c r="J553" t="inlineStr">
        <is>
          <t xml:space="preserve">닭고기(국내산)70%,대파(국내산)30%
</t>
        </is>
      </c>
      <c r="K553" t="inlineStr">
        <is>
          <t>(소스20%지원) : 자메이카소스,홍초불닭소스,마라소스,데리야끼소스 중 소스 1개 선택</t>
        </is>
      </c>
      <c r="L553" t="inlineStr">
        <is>
          <t>타공팬
컨벡션(건열)
예열 180°C 10~15분
조리 150°C 10~15분</t>
        </is>
      </c>
      <c r="M553" t="inlineStr">
        <is>
          <t>2,5,6,13,15,16,18</t>
        </is>
      </c>
      <c r="N553" t="inlineStr">
        <is>
          <t>haccp
/1등급</t>
        </is>
      </c>
      <c r="O553" t="inlineStr">
        <is>
          <t>면세</t>
        </is>
      </c>
      <c r="P553" t="n">
        <v>60</v>
      </c>
      <c r="Q553" t="inlineStr">
        <is>
          <t>7일</t>
        </is>
      </c>
      <c r="R553" t="inlineStr">
        <is>
          <t>냉장</t>
        </is>
      </c>
    </row>
    <row r="554">
      <c r="A554" t="inlineStr">
        <is>
          <t>닭꼬치</t>
        </is>
      </c>
      <c r="B554" t="inlineStr"/>
      <c r="C554" t="inlineStr">
        <is>
          <t>[무항생제]1등급파닭파닭꼬치(닭가슴살)(소스20%지원)
[100개 이상 발주시 지원]</t>
        </is>
      </c>
      <c r="D554" t="inlineStr">
        <is>
          <t>일배</t>
        </is>
      </c>
      <c r="E554" t="n">
        <v>0.05</v>
      </c>
      <c r="F554" t="inlineStr">
        <is>
          <t>50g</t>
        </is>
      </c>
      <c r="G554" t="inlineStr">
        <is>
          <t>개</t>
        </is>
      </c>
      <c r="H554" t="inlineStr"/>
      <c r="I554" t="n">
        <v>1700</v>
      </c>
      <c r="J554" t="inlineStr">
        <is>
          <t xml:space="preserve">닭고기(국내산)70%,대파(국내산)30%
</t>
        </is>
      </c>
      <c r="K554" t="inlineStr">
        <is>
          <t>(소스20%지원) : 자메이카소스,홍초불닭소스,마라소스,데리야끼소스 중 소스 1개 선택</t>
        </is>
      </c>
      <c r="L554" t="inlineStr">
        <is>
          <t>타공팬
컨벡션(건열)
예열 180°C 10~15분
조리 150°C 10~15분</t>
        </is>
      </c>
      <c r="M554" t="inlineStr">
        <is>
          <t>2,5,6,13,15,16,18</t>
        </is>
      </c>
      <c r="N554" t="inlineStr">
        <is>
          <t>haccp
/무항생제
/1등급</t>
        </is>
      </c>
      <c r="O554" t="inlineStr">
        <is>
          <t>면세</t>
        </is>
      </c>
      <c r="P554" t="n">
        <v>120</v>
      </c>
      <c r="Q554" t="inlineStr">
        <is>
          <t>7일</t>
        </is>
      </c>
      <c r="R554" t="inlineStr">
        <is>
          <t>냉장</t>
        </is>
      </c>
    </row>
    <row r="555">
      <c r="A555" t="inlineStr">
        <is>
          <t>닭꼬치</t>
        </is>
      </c>
      <c r="B555" t="inlineStr"/>
      <c r="C555" t="inlineStr">
        <is>
          <t>[무항생제]1등급파닭파닭꼬치(닭가슴살)(소스20%지원)
[100개 이상 발주시 지원]</t>
        </is>
      </c>
      <c r="D555" t="inlineStr">
        <is>
          <t>일배</t>
        </is>
      </c>
      <c r="E555" t="n">
        <v>0.07000000000000001</v>
      </c>
      <c r="F555" t="inlineStr">
        <is>
          <t>70g</t>
        </is>
      </c>
      <c r="G555" t="inlineStr">
        <is>
          <t>개</t>
        </is>
      </c>
      <c r="H555" t="inlineStr"/>
      <c r="I555" t="n">
        <v>2000</v>
      </c>
      <c r="J555" t="inlineStr">
        <is>
          <t xml:space="preserve">닭고기(국내산)70%,대파(국내산)30%
</t>
        </is>
      </c>
      <c r="K555" t="inlineStr">
        <is>
          <t>(소스20%지원) : 자메이카소스,홍초불닭소스,마라소스,데리야끼소스 중 소스 1개 선택</t>
        </is>
      </c>
      <c r="L555" t="inlineStr">
        <is>
          <t>타공팬
컨벡션(건열)
예열 180°C 10~15분
조리 150°C 10~15분</t>
        </is>
      </c>
      <c r="M555" t="inlineStr">
        <is>
          <t>2,5,6,13,15,16,18</t>
        </is>
      </c>
      <c r="N555" t="inlineStr">
        <is>
          <t>haccp
/무항생제
/1등급</t>
        </is>
      </c>
      <c r="O555" t="inlineStr">
        <is>
          <t>면세</t>
        </is>
      </c>
      <c r="P555" t="n">
        <v>100</v>
      </c>
      <c r="Q555" t="inlineStr">
        <is>
          <t>7일</t>
        </is>
      </c>
      <c r="R555" t="inlineStr">
        <is>
          <t>냉장</t>
        </is>
      </c>
    </row>
    <row r="556">
      <c r="A556" t="inlineStr">
        <is>
          <t>닭꼬치</t>
        </is>
      </c>
      <c r="B556" t="inlineStr"/>
      <c r="C556" t="inlineStr">
        <is>
          <t>[무항생제]1등급파닭파닭꼬치(닭가슴살)(소스20%지원)
[100개 이상 발주시 지원]</t>
        </is>
      </c>
      <c r="D556" t="inlineStr">
        <is>
          <t>일배</t>
        </is>
      </c>
      <c r="E556" t="n">
        <v>0.1</v>
      </c>
      <c r="F556" t="inlineStr">
        <is>
          <t>100g</t>
        </is>
      </c>
      <c r="G556" t="inlineStr">
        <is>
          <t>개</t>
        </is>
      </c>
      <c r="H556" t="inlineStr"/>
      <c r="I556" t="n">
        <v>2500</v>
      </c>
      <c r="J556" t="inlineStr">
        <is>
          <t xml:space="preserve">닭고기(국내산)70%,대파(국내산)30%
</t>
        </is>
      </c>
      <c r="K556" t="inlineStr">
        <is>
          <t>(소스20%지원) : 자메이카소스,홍초불닭소스,마라소스,데리야끼소스 중 소스 1개 선택</t>
        </is>
      </c>
      <c r="L556" t="inlineStr">
        <is>
          <t>타공팬
컨벡션(건열)
예열 180°C 10~15분
조리 150°C 10~15분</t>
        </is>
      </c>
      <c r="M556" t="inlineStr">
        <is>
          <t>2,5,6,13,15,16,18</t>
        </is>
      </c>
      <c r="N556" t="inlineStr">
        <is>
          <t>haccp
/무항생제
/1등급</t>
        </is>
      </c>
      <c r="O556" t="inlineStr">
        <is>
          <t>면세</t>
        </is>
      </c>
      <c r="P556" t="n">
        <v>60</v>
      </c>
      <c r="Q556" t="inlineStr">
        <is>
          <t>7일</t>
        </is>
      </c>
      <c r="R556" t="inlineStr">
        <is>
          <t>냉장</t>
        </is>
      </c>
    </row>
    <row r="557">
      <c r="A557" t="inlineStr"/>
      <c r="B557" t="inlineStr"/>
      <c r="C557" t="inlineStr">
        <is>
          <t>[프리미엄]땅콩초코스틱(빼빼로) 
-(11월 빼빼로데이만 공급)</t>
        </is>
      </c>
      <c r="D557" t="inlineStr">
        <is>
          <t>재고</t>
        </is>
      </c>
      <c r="E557" t="n">
        <v>0.9</v>
      </c>
      <c r="F557" t="inlineStr">
        <is>
          <t>18g*50개</t>
        </is>
      </c>
      <c r="G557" t="inlineStr">
        <is>
          <t>박스</t>
        </is>
      </c>
      <c r="H557" t="n">
        <v>21800</v>
      </c>
      <c r="I557" t="n">
        <v>436</v>
      </c>
      <c r="J557"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K557" t="inlineStr">
        <is>
          <t xml:space="preserve">*개별포장
총 길이:19cm/ 초코 길이:14.5cm/ 과자 지름:1cm/ 초코지름:1.5cm
</t>
        </is>
      </c>
      <c r="L557" t="inlineStr">
        <is>
          <t>바로섭취가능</t>
        </is>
      </c>
      <c r="M557" t="inlineStr">
        <is>
          <t>2,4,5,6</t>
        </is>
      </c>
      <c r="N557" t="inlineStr">
        <is>
          <t>haccp</t>
        </is>
      </c>
      <c r="O557" t="inlineStr">
        <is>
          <t>과세</t>
        </is>
      </c>
      <c r="P557" t="n">
        <v>6</v>
      </c>
      <c r="Q557" t="inlineStr">
        <is>
          <t>12개월</t>
        </is>
      </c>
      <c r="R557" t="inlineStr">
        <is>
          <t>실온</t>
        </is>
      </c>
    </row>
    <row r="558">
      <c r="A558" t="inlineStr"/>
      <c r="B558" t="inlineStr"/>
      <c r="C558" t="inlineStr">
        <is>
          <t>[오리지날]회오리요술감자(90g)(시즈닝별도판매)</t>
        </is>
      </c>
      <c r="D558" t="inlineStr">
        <is>
          <t>재고</t>
        </is>
      </c>
      <c r="E558" t="n">
        <v>0.9</v>
      </c>
      <c r="F558" t="inlineStr">
        <is>
          <t>약90g*10개</t>
        </is>
      </c>
      <c r="G558" t="inlineStr">
        <is>
          <t>봉</t>
        </is>
      </c>
      <c r="H558" t="n">
        <v>13600</v>
      </c>
      <c r="I558" t="n">
        <v>1360</v>
      </c>
      <c r="J558" t="inlineStr">
        <is>
          <t>감자90%(국산),베터믹스골드8%[밀가루,옥수수전분(수입),쌀가루(국산),변성전분,베이킹파우더 등] 대두유2%*치즈시즈닝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58" t="inlineStr">
        <is>
          <t>시즈닝: 1kg 기준 350개/
박스입수량: 60ea/ 약85g~90g, 감자길이 18~20cm, 꼬지길이 27cm</t>
        </is>
      </c>
      <c r="L558" t="inlineStr">
        <is>
          <t>튀김조리-170°C 4~5분 조리
오븐조리-180°C~190°C 10분간 조리 (오븐종류에 따라 시간 및 온도 조절)</t>
        </is>
      </c>
      <c r="M558" t="inlineStr">
        <is>
          <t>5,6</t>
        </is>
      </c>
      <c r="N558" t="inlineStr"/>
      <c r="O558" t="inlineStr">
        <is>
          <t>과세</t>
        </is>
      </c>
      <c r="P558" t="n">
        <v>6</v>
      </c>
      <c r="Q558" t="inlineStr">
        <is>
          <t>12개월</t>
        </is>
      </c>
      <c r="R558" t="inlineStr">
        <is>
          <t>냉동</t>
        </is>
      </c>
    </row>
    <row r="559">
      <c r="A559" t="inlineStr"/>
      <c r="B559" t="inlineStr">
        <is>
          <t>회오리감자세트</t>
        </is>
      </c>
      <c r="C559" t="inlineStr">
        <is>
          <t>[오리지날]회오리요술감자(90g)+시즈닝 (허니버터,치즈,어니언,뿌링클중택1) (본품10봉당 시즈닝500g 1봉)</t>
        </is>
      </c>
      <c r="D559" t="inlineStr"/>
      <c r="E559" t="inlineStr"/>
      <c r="F559" t="inlineStr">
        <is>
          <t>약90g*10개</t>
        </is>
      </c>
      <c r="G559" t="inlineStr"/>
      <c r="H559" t="n">
        <v>14450</v>
      </c>
      <c r="I559" t="n">
        <v>1450</v>
      </c>
      <c r="J559"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59" t="inlineStr"/>
      <c r="L559" t="inlineStr"/>
      <c r="M559" t="inlineStr"/>
      <c r="N559" t="inlineStr"/>
      <c r="O559" t="inlineStr"/>
      <c r="P559" t="inlineStr"/>
      <c r="Q559" t="inlineStr"/>
      <c r="R559" t="inlineStr"/>
    </row>
    <row r="560">
      <c r="A560" t="inlineStr"/>
      <c r="B560" t="inlineStr"/>
      <c r="C560" t="inlineStr">
        <is>
          <t>[오리지날]회오리요술감자(70g)(시즈닝별도판매)</t>
        </is>
      </c>
      <c r="D560" t="inlineStr">
        <is>
          <t>재고</t>
        </is>
      </c>
      <c r="E560" t="n">
        <v>0.7</v>
      </c>
      <c r="F560" t="inlineStr">
        <is>
          <t>약70g*10개</t>
        </is>
      </c>
      <c r="G560" t="inlineStr">
        <is>
          <t>봉</t>
        </is>
      </c>
      <c r="H560" t="n">
        <v>13000</v>
      </c>
      <c r="I560" t="n">
        <v>1300</v>
      </c>
      <c r="J560" t="inlineStr">
        <is>
          <t>감자90%(국산),베터믹스골드8%[밀가루,옥수수전분(수입),쌀가루(국산),변성전분,베이킹파우더 등] 대두유2%</t>
        </is>
      </c>
      <c r="K560" t="inlineStr">
        <is>
          <t>시즈닝: 1kg기준 400개
/박스입수량:80ea /약65g~70g, 감자길이 17~19cm, 꼬지길이 25cm</t>
        </is>
      </c>
      <c r="L560" t="inlineStr">
        <is>
          <t>튀김조리-170°C 4~5분 조리
오븐조리-180°C~190°C 10분간 조리 (오븐종류에 따라 시간 및 온도 조절)</t>
        </is>
      </c>
      <c r="M560" t="inlineStr">
        <is>
          <t>5,6</t>
        </is>
      </c>
      <c r="N560" t="inlineStr"/>
      <c r="O560" t="inlineStr">
        <is>
          <t>과세</t>
        </is>
      </c>
      <c r="P560" t="n">
        <v>7</v>
      </c>
      <c r="Q560" t="inlineStr">
        <is>
          <t>12개월</t>
        </is>
      </c>
      <c r="R560" t="inlineStr">
        <is>
          <t>냉동</t>
        </is>
      </c>
    </row>
    <row r="561">
      <c r="A561" t="inlineStr"/>
      <c r="B561" t="inlineStr">
        <is>
          <t>회오리감자세트</t>
        </is>
      </c>
      <c r="C561" t="inlineStr">
        <is>
          <t>[오리지날]회오리요술감자(90g)+시즈닝 (허니버터,치즈,어니언,뿌링클중택1) (본품10봉당 시즈닝500g 1봉)</t>
        </is>
      </c>
      <c r="D561" t="inlineStr"/>
      <c r="E561" t="inlineStr"/>
      <c r="F561" t="inlineStr">
        <is>
          <t>약90g*10개</t>
        </is>
      </c>
      <c r="G561" t="inlineStr"/>
      <c r="H561" t="n">
        <v>13850</v>
      </c>
      <c r="I561" t="n">
        <v>1385</v>
      </c>
      <c r="J561"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1" t="inlineStr"/>
      <c r="L561" t="inlineStr"/>
      <c r="M561" t="inlineStr"/>
      <c r="N561" t="inlineStr"/>
      <c r="O561" t="inlineStr"/>
      <c r="P561" t="inlineStr"/>
      <c r="Q561" t="inlineStr"/>
      <c r="R561" t="inlineStr"/>
    </row>
    <row r="562">
      <c r="A562" t="inlineStr"/>
      <c r="B562" t="inlineStr"/>
      <c r="C562" t="inlineStr">
        <is>
          <t>[오리지날]회오리요술감자(50g)(시즈닝별도판매)</t>
        </is>
      </c>
      <c r="D562" t="inlineStr">
        <is>
          <t>재고</t>
        </is>
      </c>
      <c r="E562" t="n">
        <v>0.5</v>
      </c>
      <c r="F562" t="inlineStr">
        <is>
          <t>약50g*10개</t>
        </is>
      </c>
      <c r="G562" t="inlineStr">
        <is>
          <t>봉</t>
        </is>
      </c>
      <c r="H562" t="n">
        <v>12100</v>
      </c>
      <c r="I562" t="n">
        <v>1210</v>
      </c>
      <c r="J562" t="inlineStr">
        <is>
          <t>감자90%(국산),베터믹스골드8%[밀가루,옥수수전분(수입),쌀가루(국산),변성전분,베이킹파우더 등] 대두유2%</t>
        </is>
      </c>
      <c r="K562" t="inlineStr">
        <is>
          <t>시즈닝: 1kg기준 450개
/박스입수량:100ea /
약45g~50g, 감자길이 16~18cm, 꼬지길이 25cm</t>
        </is>
      </c>
      <c r="L562" t="inlineStr">
        <is>
          <t>튀김조리-170°C 4~5분 조리
오븐조리-180°C~190°C 10분간 조리 (오븐종류에 따라 시간 및 온도 조절)</t>
        </is>
      </c>
      <c r="M562" t="inlineStr">
        <is>
          <t>5,6</t>
        </is>
      </c>
      <c r="N562" t="inlineStr"/>
      <c r="O562" t="inlineStr">
        <is>
          <t>과세</t>
        </is>
      </c>
      <c r="P562" t="n">
        <v>8</v>
      </c>
      <c r="Q562" t="inlineStr">
        <is>
          <t>12개월</t>
        </is>
      </c>
      <c r="R562" t="inlineStr">
        <is>
          <t>냉동</t>
        </is>
      </c>
    </row>
    <row r="563">
      <c r="A563" t="inlineStr"/>
      <c r="B563" t="inlineStr">
        <is>
          <t>회오리감자세트</t>
        </is>
      </c>
      <c r="C563" t="inlineStr">
        <is>
          <t>[오리지날]회오리요술감자(90g)+시즈닝 (허니버터,치즈,어니언,뿌링클중택1) (본품10봉당 시즈닝500g 1봉)</t>
        </is>
      </c>
      <c r="D563" t="inlineStr"/>
      <c r="E563" t="inlineStr"/>
      <c r="F563" t="inlineStr">
        <is>
          <t>약90g*10개</t>
        </is>
      </c>
      <c r="G563" t="inlineStr"/>
      <c r="H563" t="n">
        <v>12950</v>
      </c>
      <c r="I563" t="n">
        <v>1295</v>
      </c>
      <c r="J563"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3" t="inlineStr"/>
      <c r="L563" t="inlineStr"/>
      <c r="M563" t="inlineStr"/>
      <c r="N563" t="inlineStr"/>
      <c r="O563" t="inlineStr"/>
      <c r="P563" t="inlineStr"/>
      <c r="Q563" t="inlineStr"/>
      <c r="R563" t="inlineStr"/>
    </row>
    <row r="564">
      <c r="A564" t="inlineStr"/>
      <c r="B564" t="inlineStr"/>
      <c r="C564" t="inlineStr">
        <is>
          <t>[오리지날]회오리요술감자(40g)(시즈닝별도판매)</t>
        </is>
      </c>
      <c r="D564" t="inlineStr">
        <is>
          <t>재고</t>
        </is>
      </c>
      <c r="E564" t="n">
        <v>0.4</v>
      </c>
      <c r="F564" t="inlineStr">
        <is>
          <t>약40g*10개</t>
        </is>
      </c>
      <c r="G564" t="inlineStr">
        <is>
          <t>봉</t>
        </is>
      </c>
      <c r="H564" t="n">
        <v>11300</v>
      </c>
      <c r="I564" t="n">
        <v>1130</v>
      </c>
      <c r="J564" t="inlineStr">
        <is>
          <t>감자90%(국산),베터믹스골드8%[밀가루,옥수수전분(수입),쌀가루(국산),변성전분,베이킹파우더 등] 대두유2%</t>
        </is>
      </c>
      <c r="K564" t="inlineStr">
        <is>
          <t>시즈닝: 1kg기준 450개
/박스입수량:120ea /
약35g~40g, 감자길이 14~16cm, 꼬지길이 25cm</t>
        </is>
      </c>
      <c r="L564" t="inlineStr">
        <is>
          <t>튀김조리-170°C 4~5분 조리
오븐조리-180°C~190°C 10분간 조리 (오븐종류에 따라 시간 및 온도 조절)</t>
        </is>
      </c>
      <c r="M564" t="inlineStr">
        <is>
          <t>5,6</t>
        </is>
      </c>
      <c r="N564" t="inlineStr"/>
      <c r="O564" t="inlineStr">
        <is>
          <t>과세</t>
        </is>
      </c>
      <c r="P564" t="n">
        <v>10</v>
      </c>
      <c r="Q564" t="inlineStr">
        <is>
          <t>12개월</t>
        </is>
      </c>
      <c r="R564" t="inlineStr">
        <is>
          <t>냉동</t>
        </is>
      </c>
    </row>
    <row r="565">
      <c r="A565" t="inlineStr"/>
      <c r="B565" t="inlineStr">
        <is>
          <t>회오리감자세트</t>
        </is>
      </c>
      <c r="C565" t="inlineStr">
        <is>
          <t>[오리지날]회오리요술감자(90g)+시즈닝 (허니버터,치즈,어니언,뿌링클중택1) (본품10봉당 시즈닝500g 1봉)</t>
        </is>
      </c>
      <c r="D565" t="inlineStr"/>
      <c r="E565" t="inlineStr"/>
      <c r="F565" t="inlineStr">
        <is>
          <t>약90g*10개</t>
        </is>
      </c>
      <c r="G565" t="inlineStr"/>
      <c r="H565" t="n">
        <v>12150</v>
      </c>
      <c r="I565" t="n">
        <v>1215</v>
      </c>
      <c r="J565"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5" t="inlineStr"/>
      <c r="L565" t="inlineStr"/>
      <c r="M565" t="inlineStr"/>
      <c r="N565" t="inlineStr"/>
      <c r="O565" t="inlineStr"/>
      <c r="P565" t="inlineStr"/>
      <c r="Q565" t="inlineStr"/>
      <c r="R565" t="inlineStr"/>
    </row>
    <row r="566">
      <c r="A566" t="inlineStr"/>
      <c r="B566" t="inlineStr"/>
      <c r="C566" t="inlineStr">
        <is>
          <t>[국내산]영덕붉은대게몸살(샐러드/볶음밥용)</t>
        </is>
      </c>
      <c r="D566" t="inlineStr">
        <is>
          <t>재고</t>
        </is>
      </c>
      <c r="E566" t="n">
        <v>0.7</v>
      </c>
      <c r="F566" t="inlineStr">
        <is>
          <t>700g</t>
        </is>
      </c>
      <c r="G566" t="inlineStr">
        <is>
          <t>봉</t>
        </is>
      </c>
      <c r="H566" t="n">
        <v>34400</v>
      </c>
      <c r="I566" t="inlineStr"/>
      <c r="J566" t="inlineStr">
        <is>
          <t>붉은대게살(국내산)100%
*원산지 : 국내산(영덕군)</t>
        </is>
      </c>
      <c r="K566" t="inlineStr">
        <is>
          <t>중량 : 700g(해동후 수율 70%), 지퍼포장지(대) 무상제공 조건(143원)</t>
        </is>
      </c>
      <c r="L566" t="inlineStr">
        <is>
          <t>스프가공 가능 : 실처럼 하얗게 조리하고 
싶으면 몸살 사용</t>
        </is>
      </c>
      <c r="M566" t="n">
        <v>8</v>
      </c>
      <c r="N566" t="inlineStr">
        <is>
          <t>haccp</t>
        </is>
      </c>
      <c r="O566" t="inlineStr">
        <is>
          <t>과세</t>
        </is>
      </c>
      <c r="P566" t="n">
        <v>20</v>
      </c>
      <c r="Q566" t="inlineStr">
        <is>
          <t>24개월</t>
        </is>
      </c>
      <c r="R566" t="inlineStr">
        <is>
          <t>냉동</t>
        </is>
      </c>
    </row>
    <row r="567">
      <c r="A567" t="inlineStr"/>
      <c r="B567" t="inlineStr"/>
      <c r="C567" t="inlineStr">
        <is>
          <t>[국내산]영덕붉은대게살(샐러드/볶음밥용)</t>
        </is>
      </c>
      <c r="D567" t="inlineStr">
        <is>
          <t>재고</t>
        </is>
      </c>
      <c r="E567" t="n">
        <v>0.7</v>
      </c>
      <c r="F567" t="inlineStr">
        <is>
          <t>700g</t>
        </is>
      </c>
      <c r="G567" t="inlineStr">
        <is>
          <t>봉</t>
        </is>
      </c>
      <c r="H567" t="n">
        <v>43800</v>
      </c>
      <c r="I567" t="inlineStr"/>
      <c r="J567" t="inlineStr">
        <is>
          <t>붉은대게살(국내산)100%
*원산지 : 국내산(영덕군)</t>
        </is>
      </c>
      <c r="K567" t="inlineStr">
        <is>
          <t>중량 : 700g(해동후 수율 70%), 지퍼포장지(대) 무상제공 조건(143원)</t>
        </is>
      </c>
      <c r="L567" t="inlineStr">
        <is>
          <t>스프가공 가능 : 육안상 붉은색으로 조리하고 싶으면 대게살 사용</t>
        </is>
      </c>
      <c r="M567" t="n">
        <v>8</v>
      </c>
      <c r="N567" t="inlineStr">
        <is>
          <t>haccp</t>
        </is>
      </c>
      <c r="O567" t="inlineStr">
        <is>
          <t>과세</t>
        </is>
      </c>
      <c r="P567" t="n">
        <v>20</v>
      </c>
      <c r="Q567" t="inlineStr">
        <is>
          <t>24개월</t>
        </is>
      </c>
      <c r="R567" t="inlineStr">
        <is>
          <t>냉동</t>
        </is>
      </c>
    </row>
    <row r="568">
      <c r="A568" t="inlineStr"/>
      <c r="B568" t="inlineStr"/>
      <c r="C568" t="inlineStr">
        <is>
          <t>[포르투칼]전통에그타르트(완제)
-★초록나무 ONLY ONE★</t>
        </is>
      </c>
      <c r="D568" t="inlineStr">
        <is>
          <t>재고</t>
        </is>
      </c>
      <c r="E568" t="n">
        <v>0.72</v>
      </c>
      <c r="F568" t="inlineStr">
        <is>
          <t>약60gX12개</t>
        </is>
      </c>
      <c r="G568" t="inlineStr">
        <is>
          <t>팩</t>
        </is>
      </c>
      <c r="H568" t="n">
        <v>21400</v>
      </c>
      <c r="I568" t="n">
        <v>1783</v>
      </c>
      <c r="J568" t="inlineStr">
        <is>
          <t xml:space="preserve">커스타드필링64%(국산:우유,설탕,살균크림,난황,옥수수전분),페스츄리[강력분,정제소금,정제수,박력분,버터,마가린]
</t>
        </is>
      </c>
      <c r="K568" t="inlineStr">
        <is>
          <t>지름 : 8cm, 높이 : 3cm</t>
        </is>
      </c>
      <c r="L568" t="inlineStr">
        <is>
          <t>【조리방법】해동 후 섭취 또는 오븐조리
오븐조리 : 180℃ 예열된 오븐에 냉동상태로 약15분 조리</t>
        </is>
      </c>
      <c r="M568" t="inlineStr">
        <is>
          <t>2,5,6,10,16</t>
        </is>
      </c>
      <c r="N568" t="inlineStr">
        <is>
          <t>haccp</t>
        </is>
      </c>
      <c r="O568" t="inlineStr">
        <is>
          <t>과세</t>
        </is>
      </c>
      <c r="P568" t="n">
        <v>5</v>
      </c>
      <c r="Q568" t="inlineStr">
        <is>
          <t>6개월</t>
        </is>
      </c>
      <c r="R568" t="inlineStr">
        <is>
          <t>냉동</t>
        </is>
      </c>
    </row>
    <row r="569">
      <c r="A569" t="inlineStr"/>
      <c r="B569" t="inlineStr"/>
      <c r="C569" t="inlineStr">
        <is>
          <t>[포르투칼]전통치즈타르트(완제)
-★초록나무 ONLY ONE★</t>
        </is>
      </c>
      <c r="D569" t="inlineStr">
        <is>
          <t>재고</t>
        </is>
      </c>
      <c r="E569" t="n">
        <v>0.72</v>
      </c>
      <c r="F569" t="inlineStr">
        <is>
          <t>약60gX12개</t>
        </is>
      </c>
      <c r="G569" t="inlineStr">
        <is>
          <t>팩</t>
        </is>
      </c>
      <c r="H569" t="n">
        <v>21400</v>
      </c>
      <c r="I569" t="n">
        <v>1783</v>
      </c>
      <c r="J569" t="inlineStr">
        <is>
          <t xml:space="preserve">커스타드필링62%(크림치즈토핑31.5%,사워크림,난황,옥수수전분),페스트리[국산:강력분,정제소금,정제수,박력분,버터,마가린]
</t>
        </is>
      </c>
      <c r="K569" t="inlineStr">
        <is>
          <t>-지름 : 8cm, 높이 : 3cm</t>
        </is>
      </c>
      <c r="L569" t="inlineStr">
        <is>
          <t>【조리방법】해동 후 섭취 또는 오븐조리
오븐조리 : 180℃ 예열된 오븐에 냉동상태로 약15분 조리</t>
        </is>
      </c>
      <c r="M569" t="inlineStr">
        <is>
          <t>2,5,6,10,16</t>
        </is>
      </c>
      <c r="N569" t="inlineStr">
        <is>
          <t>haccp</t>
        </is>
      </c>
      <c r="O569" t="inlineStr">
        <is>
          <t>과세</t>
        </is>
      </c>
      <c r="P569" t="n">
        <v>5</v>
      </c>
      <c r="Q569" t="inlineStr">
        <is>
          <t>6개월</t>
        </is>
      </c>
      <c r="R569" t="inlineStr">
        <is>
          <t>냉동</t>
        </is>
      </c>
    </row>
    <row r="570">
      <c r="A570" t="inlineStr"/>
      <c r="B570" t="inlineStr"/>
      <c r="C570" t="inlineStr">
        <is>
          <t>[우리밀]칼슘밀감머핀30g</t>
        </is>
      </c>
      <c r="D570" t="inlineStr">
        <is>
          <t>일배</t>
        </is>
      </c>
      <c r="E570" t="n">
        <v>0.03</v>
      </c>
      <c r="F570" t="inlineStr">
        <is>
          <t>30g</t>
        </is>
      </c>
      <c r="G570" t="inlineStr">
        <is>
          <t>개</t>
        </is>
      </c>
      <c r="H570" t="inlineStr"/>
      <c r="I570" t="n">
        <v>1000</v>
      </c>
      <c r="J570"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0" t="inlineStr">
        <is>
          <t>벌크포장 20개씩
지름 4.5cm/ 높이 4.5cm</t>
        </is>
      </c>
      <c r="L570" t="inlineStr">
        <is>
          <t>바로섭취가능</t>
        </is>
      </c>
      <c r="M570" t="inlineStr">
        <is>
          <t>1,2,5,6</t>
        </is>
      </c>
      <c r="N570" t="inlineStr">
        <is>
          <t>haccp
/무항생제</t>
        </is>
      </c>
      <c r="O570" t="inlineStr">
        <is>
          <t>과세</t>
        </is>
      </c>
      <c r="P570" t="n">
        <v>200</v>
      </c>
      <c r="Q570" t="inlineStr">
        <is>
          <t>6개월</t>
        </is>
      </c>
      <c r="R570" t="inlineStr">
        <is>
          <t>냉동</t>
        </is>
      </c>
    </row>
    <row r="571">
      <c r="A571" t="inlineStr"/>
      <c r="B571" t="inlineStr"/>
      <c r="C571" t="inlineStr">
        <is>
          <t>[우리밀]칼슘밀감머핀50g</t>
        </is>
      </c>
      <c r="D571" t="inlineStr">
        <is>
          <t>일배</t>
        </is>
      </c>
      <c r="E571" t="n">
        <v>0.05</v>
      </c>
      <c r="F571" t="inlineStr">
        <is>
          <t>50g</t>
        </is>
      </c>
      <c r="G571" t="inlineStr">
        <is>
          <t>개</t>
        </is>
      </c>
      <c r="H571" t="inlineStr"/>
      <c r="I571" t="n">
        <v>1300</v>
      </c>
      <c r="J571"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1" t="inlineStr">
        <is>
          <t>벌크포장 20개씩
지름:6cm / 높이:5~5.5cm</t>
        </is>
      </c>
      <c r="L571" t="inlineStr">
        <is>
          <t>바로섭취가능</t>
        </is>
      </c>
      <c r="M571" t="inlineStr">
        <is>
          <t>1,2,5,6</t>
        </is>
      </c>
      <c r="N571" t="inlineStr">
        <is>
          <t>haccp
/무항생제</t>
        </is>
      </c>
      <c r="O571" t="inlineStr">
        <is>
          <t>과세</t>
        </is>
      </c>
      <c r="P571" t="n">
        <v>120</v>
      </c>
      <c r="Q571" t="inlineStr">
        <is>
          <t>6개월</t>
        </is>
      </c>
      <c r="R571" t="inlineStr">
        <is>
          <t>냉동</t>
        </is>
      </c>
    </row>
    <row r="572">
      <c r="A572" t="inlineStr"/>
      <c r="B572" t="inlineStr"/>
      <c r="C572" t="inlineStr">
        <is>
          <t>[우리밀]칼슘초코머핀30g</t>
        </is>
      </c>
      <c r="D572" t="inlineStr">
        <is>
          <t>일배</t>
        </is>
      </c>
      <c r="E572" t="n">
        <v>0.03</v>
      </c>
      <c r="F572" t="inlineStr">
        <is>
          <t>30g</t>
        </is>
      </c>
      <c r="G572" t="inlineStr">
        <is>
          <t>개</t>
        </is>
      </c>
      <c r="H572" t="inlineStr"/>
      <c r="I572" t="n">
        <v>1000</v>
      </c>
      <c r="J572"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K572" t="inlineStr">
        <is>
          <t>벌크포장 20개씩
지름 4.5cm/ 높이 4.5cm</t>
        </is>
      </c>
      <c r="L572" t="inlineStr">
        <is>
          <t>바로섭취가능</t>
        </is>
      </c>
      <c r="M572" t="inlineStr">
        <is>
          <t>1,2,5,6</t>
        </is>
      </c>
      <c r="N572" t="inlineStr">
        <is>
          <t>haccp
/무항생제</t>
        </is>
      </c>
      <c r="O572" t="inlineStr">
        <is>
          <t>과세</t>
        </is>
      </c>
      <c r="P572" t="n">
        <v>200</v>
      </c>
      <c r="Q572" t="inlineStr">
        <is>
          <t>6개월</t>
        </is>
      </c>
      <c r="R572" t="inlineStr">
        <is>
          <t>냉동</t>
        </is>
      </c>
    </row>
    <row r="573">
      <c r="A573" t="inlineStr"/>
      <c r="B573" t="inlineStr"/>
      <c r="C573" t="inlineStr">
        <is>
          <t>[우리밀]칼슘초코머핀50g</t>
        </is>
      </c>
      <c r="D573" t="inlineStr">
        <is>
          <t>일배</t>
        </is>
      </c>
      <c r="E573" t="n">
        <v>0.05</v>
      </c>
      <c r="F573" t="inlineStr">
        <is>
          <t>50g</t>
        </is>
      </c>
      <c r="G573" t="inlineStr">
        <is>
          <t>개</t>
        </is>
      </c>
      <c r="H573" t="inlineStr"/>
      <c r="I573" t="n">
        <v>1300</v>
      </c>
      <c r="J573" t="inlineStr">
        <is>
          <t>밀가루25.4%(국산),계란(국산,무항생),가공버터(유지방,유청분말,가공유지,레시틴,정제수),마가린(팜유,팜올레인유,정제수,팜올레인부분경화유),설탕,식물성크림혼합분말,베이킹파우더,코코아분말1.94%,난각칼슘2%</t>
        </is>
      </c>
      <c r="K573" t="inlineStr">
        <is>
          <t>벌크포장 20개씩
지름:6cm / 높이:5~5.5cm</t>
        </is>
      </c>
      <c r="L573" t="inlineStr">
        <is>
          <t>바로섭취가능</t>
        </is>
      </c>
      <c r="M573" t="inlineStr">
        <is>
          <t>1,2,5,6</t>
        </is>
      </c>
      <c r="N573" t="inlineStr">
        <is>
          <t>haccp
/무항생제</t>
        </is>
      </c>
      <c r="O573" t="inlineStr">
        <is>
          <t>과세</t>
        </is>
      </c>
      <c r="P573" t="n">
        <v>120</v>
      </c>
      <c r="Q573" t="inlineStr">
        <is>
          <t>6개월</t>
        </is>
      </c>
      <c r="R573" t="inlineStr">
        <is>
          <t>냉동</t>
        </is>
      </c>
    </row>
    <row r="574">
      <c r="A574" t="inlineStr"/>
      <c r="B574" t="inlineStr"/>
      <c r="C574" t="inlineStr">
        <is>
          <t>[우리밀]칼슘초코칩쿠키(수제/개별포장)</t>
        </is>
      </c>
      <c r="D574" t="inlineStr">
        <is>
          <t>일배</t>
        </is>
      </c>
      <c r="E574" t="n">
        <v>0.025</v>
      </c>
      <c r="F574" t="inlineStr">
        <is>
          <t>25g</t>
        </is>
      </c>
      <c r="G574" t="inlineStr">
        <is>
          <t>개</t>
        </is>
      </c>
      <c r="H574" t="inlineStr"/>
      <c r="I574" t="n">
        <v>900</v>
      </c>
      <c r="J574"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K574" t="inlineStr">
        <is>
          <t>*개별포장
지름 : 약 6cm , 두께 : 약 0.5 ~1cm)</t>
        </is>
      </c>
      <c r="L574" t="inlineStr">
        <is>
          <t>바로섭취가능</t>
        </is>
      </c>
      <c r="M574" t="inlineStr">
        <is>
          <t>1,2,5,6</t>
        </is>
      </c>
      <c r="N574" t="inlineStr">
        <is>
          <t>haccp
/무항생제</t>
        </is>
      </c>
      <c r="O574" t="inlineStr">
        <is>
          <t>과세</t>
        </is>
      </c>
      <c r="P574" t="n">
        <v>250</v>
      </c>
      <c r="Q574" t="inlineStr">
        <is>
          <t>9개월</t>
        </is>
      </c>
      <c r="R574" t="inlineStr">
        <is>
          <t>실온</t>
        </is>
      </c>
    </row>
    <row r="575">
      <c r="A575" t="inlineStr"/>
      <c r="B575" t="inlineStr"/>
      <c r="C575" t="inlineStr">
        <is>
          <t>[우리밀]샤브레건포도아몬드쿠키(완제/개별포장)</t>
        </is>
      </c>
      <c r="D575" t="inlineStr">
        <is>
          <t>일배</t>
        </is>
      </c>
      <c r="E575" t="n">
        <v>0.023</v>
      </c>
      <c r="F575" t="inlineStr">
        <is>
          <t>23g</t>
        </is>
      </c>
      <c r="G575" t="inlineStr">
        <is>
          <t>개</t>
        </is>
      </c>
      <c r="H575" t="inlineStr"/>
      <c r="I575" t="n">
        <v>900</v>
      </c>
      <c r="J575"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K575" t="inlineStr">
        <is>
          <t>*개별포장
지름 : 8cm, 두께 : 1cm</t>
        </is>
      </c>
      <c r="L575" t="inlineStr">
        <is>
          <t>바로섭취가능</t>
        </is>
      </c>
      <c r="M575" t="inlineStr">
        <is>
          <t>1,2,5,6/아몬드</t>
        </is>
      </c>
      <c r="N575" t="inlineStr">
        <is>
          <t>haccp
/무항생제</t>
        </is>
      </c>
      <c r="O575" t="inlineStr">
        <is>
          <t>과세</t>
        </is>
      </c>
      <c r="P575" t="n">
        <v>250</v>
      </c>
      <c r="Q575" t="inlineStr">
        <is>
          <t>9개월</t>
        </is>
      </c>
      <c r="R575" t="inlineStr">
        <is>
          <t>실온</t>
        </is>
      </c>
    </row>
    <row r="576">
      <c r="A576" t="inlineStr"/>
      <c r="B576" t="inlineStr"/>
      <c r="C576" t="inlineStr">
        <is>
          <t>[무농약]우리밀천연효소칼슘모닝빵</t>
        </is>
      </c>
      <c r="D576" t="inlineStr">
        <is>
          <t>일배</t>
        </is>
      </c>
      <c r="E576" t="n">
        <v>0.03</v>
      </c>
      <c r="F576" t="inlineStr">
        <is>
          <t>30g</t>
        </is>
      </c>
      <c r="G576" t="inlineStr">
        <is>
          <t>개</t>
        </is>
      </c>
      <c r="H576" t="inlineStr"/>
      <c r="I576" t="n">
        <v>800</v>
      </c>
      <c r="J576"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6" t="inlineStr">
        <is>
          <t>지름: 약 7~8cm</t>
        </is>
      </c>
      <c r="L576" t="inlineStr">
        <is>
          <t>바로섭취가능</t>
        </is>
      </c>
      <c r="M576" t="inlineStr">
        <is>
          <t>1,2,5,6</t>
        </is>
      </c>
      <c r="N576" t="inlineStr">
        <is>
          <t>haccp
/무항생제
/무농약</t>
        </is>
      </c>
      <c r="O576" t="inlineStr">
        <is>
          <t>과세</t>
        </is>
      </c>
      <c r="P576" t="n">
        <v>300</v>
      </c>
      <c r="Q576" t="inlineStr">
        <is>
          <t>6개월</t>
        </is>
      </c>
      <c r="R576" t="inlineStr">
        <is>
          <t>냉동</t>
        </is>
      </c>
    </row>
    <row r="577">
      <c r="A577" t="inlineStr"/>
      <c r="B577" t="inlineStr"/>
      <c r="C577" t="inlineStr">
        <is>
          <t>[무농약]우리밀천연효소칼슘모닝빵(S/L)</t>
        </is>
      </c>
      <c r="D577" t="inlineStr">
        <is>
          <t>일배</t>
        </is>
      </c>
      <c r="E577" t="n">
        <v>0.03</v>
      </c>
      <c r="F577" t="inlineStr">
        <is>
          <t>30g</t>
        </is>
      </c>
      <c r="G577" t="inlineStr">
        <is>
          <t>개</t>
        </is>
      </c>
      <c r="H577" t="inlineStr"/>
      <c r="I577" t="n">
        <v>800</v>
      </c>
      <c r="J57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7" t="inlineStr">
        <is>
          <t>지름: 약 7~8cm</t>
        </is>
      </c>
      <c r="L577" t="inlineStr">
        <is>
          <t>바로섭취가능</t>
        </is>
      </c>
      <c r="M577" t="inlineStr">
        <is>
          <t>1,2,5,6</t>
        </is>
      </c>
      <c r="N577" t="inlineStr">
        <is>
          <t>haccp
/무항생제
/무농약</t>
        </is>
      </c>
      <c r="O577" t="inlineStr">
        <is>
          <t>과세</t>
        </is>
      </c>
      <c r="P577" t="n">
        <v>300</v>
      </c>
      <c r="Q577" t="inlineStr">
        <is>
          <t>6개월</t>
        </is>
      </c>
      <c r="R577" t="inlineStr">
        <is>
          <t>냉동</t>
        </is>
      </c>
    </row>
    <row r="578">
      <c r="A578" t="inlineStr"/>
      <c r="B578" t="inlineStr"/>
      <c r="C578" t="inlineStr">
        <is>
          <t>[무농약]우리밀천연효소칼슘바게트빵(S/L)</t>
        </is>
      </c>
      <c r="D578" t="inlineStr">
        <is>
          <t>일배</t>
        </is>
      </c>
      <c r="E578" t="n">
        <v>0.01</v>
      </c>
      <c r="F578" t="inlineStr">
        <is>
          <t>10g</t>
        </is>
      </c>
      <c r="G578" t="inlineStr">
        <is>
          <t>개</t>
        </is>
      </c>
      <c r="H578" t="inlineStr"/>
      <c r="I578" t="n">
        <v>700</v>
      </c>
      <c r="J578" t="inlineStr">
        <is>
          <t>밀가루88.1%(국산,무농약),설탕,효소0.8%(외국산),이스트,정제소금(국산),칼슘0.4%(국산)</t>
        </is>
      </c>
      <c r="K578" t="inlineStr"/>
      <c r="L578" t="inlineStr">
        <is>
          <t>바로섭취가능</t>
        </is>
      </c>
      <c r="M578" t="inlineStr">
        <is>
          <t>2,5,6</t>
        </is>
      </c>
      <c r="N578" t="inlineStr">
        <is>
          <t>haccp
/무농약</t>
        </is>
      </c>
      <c r="O578" t="inlineStr">
        <is>
          <t>과세</t>
        </is>
      </c>
      <c r="P578" t="n">
        <v>720</v>
      </c>
      <c r="Q578" t="inlineStr">
        <is>
          <t>6개월</t>
        </is>
      </c>
      <c r="R578" t="inlineStr">
        <is>
          <t>냉동</t>
        </is>
      </c>
    </row>
    <row r="579">
      <c r="A579" t="inlineStr"/>
      <c r="B579" t="inlineStr"/>
      <c r="C579" t="inlineStr">
        <is>
          <t>[무농약]우리밀천연효소칼슘야채모닝빵</t>
        </is>
      </c>
      <c r="D579" t="inlineStr">
        <is>
          <t>일배</t>
        </is>
      </c>
      <c r="E579" t="n">
        <v>0.03</v>
      </c>
      <c r="F579" t="inlineStr">
        <is>
          <t>30g</t>
        </is>
      </c>
      <c r="G579" t="inlineStr">
        <is>
          <t>개</t>
        </is>
      </c>
      <c r="H579" t="inlineStr"/>
      <c r="I579" t="n">
        <v>800</v>
      </c>
      <c r="J579"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79" t="inlineStr"/>
      <c r="L579" t="inlineStr">
        <is>
          <t>바로섭취가능</t>
        </is>
      </c>
      <c r="M579" t="inlineStr">
        <is>
          <t>1,2,5,6</t>
        </is>
      </c>
      <c r="N579" t="inlineStr">
        <is>
          <t>haccp
/무항생제
/무농약</t>
        </is>
      </c>
      <c r="O579" t="inlineStr">
        <is>
          <t>과세</t>
        </is>
      </c>
      <c r="P579" t="n">
        <v>300</v>
      </c>
      <c r="Q579" t="inlineStr">
        <is>
          <t>6개월</t>
        </is>
      </c>
      <c r="R579" t="inlineStr">
        <is>
          <t>냉동</t>
        </is>
      </c>
    </row>
    <row r="580">
      <c r="A580" t="inlineStr"/>
      <c r="B580" t="inlineStr"/>
      <c r="C580" t="inlineStr">
        <is>
          <t>[무농약]우리밀천연효소칼슘야채모닝빵(S/L)</t>
        </is>
      </c>
      <c r="D580" t="inlineStr">
        <is>
          <t>일배</t>
        </is>
      </c>
      <c r="E580" t="n">
        <v>0.03</v>
      </c>
      <c r="F580" t="inlineStr">
        <is>
          <t>30g</t>
        </is>
      </c>
      <c r="G580" t="inlineStr">
        <is>
          <t>개</t>
        </is>
      </c>
      <c r="H580" t="inlineStr"/>
      <c r="I580" t="n">
        <v>800</v>
      </c>
      <c r="J580"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80" t="inlineStr"/>
      <c r="L580" t="inlineStr">
        <is>
          <t>바로섭취가능</t>
        </is>
      </c>
      <c r="M580" t="inlineStr">
        <is>
          <t>1,2,5,6</t>
        </is>
      </c>
      <c r="N580" t="inlineStr">
        <is>
          <t>haccp
/무항생제
/무농약</t>
        </is>
      </c>
      <c r="O580" t="inlineStr">
        <is>
          <t>과세</t>
        </is>
      </c>
      <c r="P580" t="n">
        <v>300</v>
      </c>
      <c r="Q580" t="inlineStr">
        <is>
          <t>6개월</t>
        </is>
      </c>
      <c r="R580" t="inlineStr">
        <is>
          <t>냉동</t>
        </is>
      </c>
    </row>
    <row r="581">
      <c r="A581" t="inlineStr"/>
      <c r="B581" t="inlineStr"/>
      <c r="C581" t="inlineStr">
        <is>
          <t>[무농약]우리밀천연효소칼슘식빵</t>
        </is>
      </c>
      <c r="D581" t="inlineStr">
        <is>
          <t>일배</t>
        </is>
      </c>
      <c r="E581" t="n">
        <v>0.035</v>
      </c>
      <c r="F581" t="inlineStr">
        <is>
          <t>35g</t>
        </is>
      </c>
      <c r="G581" t="inlineStr">
        <is>
          <t>개</t>
        </is>
      </c>
      <c r="H581" t="inlineStr"/>
      <c r="I581" t="n">
        <v>800</v>
      </c>
      <c r="J581" t="inlineStr">
        <is>
          <t>밀가루83.2%(국산,무농약),설탕,효모,가공버터(유지방,정제수,코코넛오일,무지유고형분),마가린(팜유,정제야자경화유,정제수,콩기름(대두유),팜올레인부분경화유),효소제제,정제염,효소0.8%,칼슘(고시형)</t>
        </is>
      </c>
      <c r="K581" t="inlineStr">
        <is>
          <t>1봉에 18개입수</t>
        </is>
      </c>
      <c r="L581" t="inlineStr">
        <is>
          <t>바로섭취가능</t>
        </is>
      </c>
      <c r="M581" t="inlineStr">
        <is>
          <t>1,2,5,6</t>
        </is>
      </c>
      <c r="N581" t="inlineStr">
        <is>
          <t>haccp
/무농약</t>
        </is>
      </c>
      <c r="O581" t="inlineStr">
        <is>
          <t>과세</t>
        </is>
      </c>
      <c r="P581" t="n">
        <v>270</v>
      </c>
      <c r="Q581" t="inlineStr">
        <is>
          <t>6개월</t>
        </is>
      </c>
      <c r="R581" t="inlineStr">
        <is>
          <t>냉동</t>
        </is>
      </c>
    </row>
    <row r="582">
      <c r="A582" t="inlineStr"/>
      <c r="B582" t="inlineStr"/>
      <c r="C582" t="inlineStr">
        <is>
          <t>[무농약]우리밀천연효소칼슘핫도그빵(S/L)50g</t>
        </is>
      </c>
      <c r="D582" t="inlineStr">
        <is>
          <t>일배</t>
        </is>
      </c>
      <c r="E582" t="n">
        <v>0.05</v>
      </c>
      <c r="F582" t="inlineStr">
        <is>
          <t>50g</t>
        </is>
      </c>
      <c r="G582" t="inlineStr">
        <is>
          <t>개</t>
        </is>
      </c>
      <c r="H582" t="inlineStr"/>
      <c r="I582" t="n">
        <v>1300</v>
      </c>
      <c r="J582"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2" t="inlineStr">
        <is>
          <t>길이 : 15~16cm</t>
        </is>
      </c>
      <c r="L582" t="inlineStr">
        <is>
          <t>바로섭취가능</t>
        </is>
      </c>
      <c r="M582" t="inlineStr">
        <is>
          <t>1,2,5,6</t>
        </is>
      </c>
      <c r="N582" t="inlineStr">
        <is>
          <t>haccp
/무항생제
/무농약</t>
        </is>
      </c>
      <c r="O582" t="inlineStr">
        <is>
          <t>과세</t>
        </is>
      </c>
      <c r="P582" t="n">
        <v>192</v>
      </c>
      <c r="Q582" t="inlineStr">
        <is>
          <t>6개월</t>
        </is>
      </c>
      <c r="R582" t="inlineStr">
        <is>
          <t>냉동</t>
        </is>
      </c>
    </row>
    <row r="583">
      <c r="A583" t="inlineStr"/>
      <c r="B583" t="inlineStr"/>
      <c r="C583" t="inlineStr">
        <is>
          <t>[무농약]우리밀천연효소칼슘핫도그빵(S/L)35g</t>
        </is>
      </c>
      <c r="D583" t="inlineStr">
        <is>
          <t>일배</t>
        </is>
      </c>
      <c r="E583" t="n">
        <v>0.035</v>
      </c>
      <c r="F583" t="inlineStr">
        <is>
          <t>35g</t>
        </is>
      </c>
      <c r="G583" t="inlineStr">
        <is>
          <t>개</t>
        </is>
      </c>
      <c r="H583" t="inlineStr"/>
      <c r="I583" t="n">
        <v>1100</v>
      </c>
      <c r="J583"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3" t="inlineStr">
        <is>
          <t>길이 : 12~13cm</t>
        </is>
      </c>
      <c r="L583" t="inlineStr">
        <is>
          <t>바로섭취가능</t>
        </is>
      </c>
      <c r="M583" t="inlineStr">
        <is>
          <t>1,2,5,6</t>
        </is>
      </c>
      <c r="N583" t="inlineStr">
        <is>
          <t>haccp
/무항생제
/무농약</t>
        </is>
      </c>
      <c r="O583" t="inlineStr">
        <is>
          <t>과세</t>
        </is>
      </c>
      <c r="P583" t="n">
        <v>270</v>
      </c>
      <c r="Q583" t="inlineStr">
        <is>
          <t>6개월</t>
        </is>
      </c>
      <c r="R583" t="inlineStr">
        <is>
          <t>냉동</t>
        </is>
      </c>
    </row>
    <row r="584">
      <c r="A584" t="inlineStr"/>
      <c r="B584" t="inlineStr"/>
      <c r="C584" t="inlineStr">
        <is>
          <t>[무농약]우리밀천연효소칼슘햄버거빵(S/L)</t>
        </is>
      </c>
      <c r="D584" t="inlineStr">
        <is>
          <t>일배</t>
        </is>
      </c>
      <c r="E584" t="n">
        <v>0.05</v>
      </c>
      <c r="F584" t="inlineStr">
        <is>
          <t>50g</t>
        </is>
      </c>
      <c r="G584" t="inlineStr">
        <is>
          <t>개</t>
        </is>
      </c>
      <c r="H584" t="inlineStr"/>
      <c r="I584" t="n">
        <v>1300</v>
      </c>
      <c r="J584"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K584" t="inlineStr">
        <is>
          <t>지름: 10cm 높이: 4~4.5cm</t>
        </is>
      </c>
      <c r="L584" t="inlineStr">
        <is>
          <t>바로섭취가능</t>
        </is>
      </c>
      <c r="M584" t="inlineStr">
        <is>
          <t>1,2,5,6</t>
        </is>
      </c>
      <c r="N584" t="inlineStr">
        <is>
          <t>haccp
/무항생제
/무농약</t>
        </is>
      </c>
      <c r="O584" t="inlineStr">
        <is>
          <t>과세</t>
        </is>
      </c>
      <c r="P584" t="n">
        <v>195</v>
      </c>
      <c r="Q584" t="inlineStr">
        <is>
          <t>6개월</t>
        </is>
      </c>
      <c r="R584" t="inlineStr">
        <is>
          <t>냉동</t>
        </is>
      </c>
    </row>
    <row r="585">
      <c r="A585" t="inlineStr"/>
      <c r="B585" t="inlineStr"/>
      <c r="C585" t="inlineStr">
        <is>
          <t>[우리밀]우리쌀호두파이(삼각)</t>
        </is>
      </c>
      <c r="D585" t="inlineStr">
        <is>
          <t>일배</t>
        </is>
      </c>
      <c r="E585" t="n">
        <v>0.05</v>
      </c>
      <c r="F585" t="inlineStr">
        <is>
          <t>50g</t>
        </is>
      </c>
      <c r="G585" t="inlineStr">
        <is>
          <t>개</t>
        </is>
      </c>
      <c r="H585" t="inlineStr"/>
      <c r="I585" t="n">
        <v>1600</v>
      </c>
      <c r="J585"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K585" t="inlineStr">
        <is>
          <t>계란(국산),밀가루16.1%(국산,무농약),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L585" t="inlineStr">
        <is>
          <t>자연해동 후 직접섭취</t>
        </is>
      </c>
      <c r="M585" t="inlineStr">
        <is>
          <t>1,2,5,6,14</t>
        </is>
      </c>
      <c r="N585" t="inlineStr">
        <is>
          <t>haccp
/무항생제</t>
        </is>
      </c>
      <c r="O585" t="inlineStr">
        <is>
          <t>과세</t>
        </is>
      </c>
      <c r="P585" t="n">
        <v>240</v>
      </c>
      <c r="Q585" t="inlineStr">
        <is>
          <t>6개월</t>
        </is>
      </c>
      <c r="R585" t="inlineStr">
        <is>
          <t>냉동</t>
        </is>
      </c>
    </row>
    <row r="586">
      <c r="A586" t="inlineStr"/>
      <c r="B586" t="inlineStr"/>
      <c r="C586" t="inlineStr">
        <is>
          <t>[우리밀]베이비슈(초코)-스틱형</t>
        </is>
      </c>
      <c r="D586" t="inlineStr">
        <is>
          <t>일배</t>
        </is>
      </c>
      <c r="E586" t="n">
        <v>0.025</v>
      </c>
      <c r="F586" t="inlineStr">
        <is>
          <t>25g</t>
        </is>
      </c>
      <c r="G586" t="inlineStr">
        <is>
          <t>개</t>
        </is>
      </c>
      <c r="H586" t="inlineStr"/>
      <c r="I586" t="n">
        <v>1000</v>
      </c>
      <c r="J586"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K586" t="inlineStr">
        <is>
          <t>길이:8cm 폭:3.5cm 일정치않음</t>
        </is>
      </c>
      <c r="L586" t="inlineStr">
        <is>
          <t>자연해동 후 직접섭취</t>
        </is>
      </c>
      <c r="M586" t="inlineStr">
        <is>
          <t>1,2,5,6</t>
        </is>
      </c>
      <c r="N586" t="inlineStr">
        <is>
          <t>haccp
/무항생제</t>
        </is>
      </c>
      <c r="O586" t="inlineStr">
        <is>
          <t>과세</t>
        </is>
      </c>
      <c r="P586" t="n">
        <v>250</v>
      </c>
      <c r="Q586" t="inlineStr">
        <is>
          <t>6개월</t>
        </is>
      </c>
      <c r="R586" t="inlineStr">
        <is>
          <t>냉동</t>
        </is>
      </c>
    </row>
    <row r="587">
      <c r="A587" t="inlineStr"/>
      <c r="B587" t="inlineStr"/>
      <c r="C587" t="inlineStr">
        <is>
          <t>[우리밀]베이비슈(화이트)-스틱형</t>
        </is>
      </c>
      <c r="D587" t="inlineStr">
        <is>
          <t>일배</t>
        </is>
      </c>
      <c r="E587" t="n">
        <v>0.025</v>
      </c>
      <c r="F587" t="inlineStr">
        <is>
          <t>25g</t>
        </is>
      </c>
      <c r="G587" t="inlineStr">
        <is>
          <t>개</t>
        </is>
      </c>
      <c r="H587" t="n">
        <v>1000</v>
      </c>
      <c r="I587" t="inlineStr"/>
      <c r="J587"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K587" t="inlineStr">
        <is>
          <t>길이:8cm 폭:3.5cm 일정치않음</t>
        </is>
      </c>
      <c r="L587" t="inlineStr">
        <is>
          <t>자연해동 후 직접섭취</t>
        </is>
      </c>
      <c r="M587" t="inlineStr">
        <is>
          <t>1,2,5,6</t>
        </is>
      </c>
      <c r="N587" t="inlineStr">
        <is>
          <t>haccp
/무항생제</t>
        </is>
      </c>
      <c r="O587" t="inlineStr">
        <is>
          <t>과세</t>
        </is>
      </c>
      <c r="P587" t="n">
        <v>250</v>
      </c>
      <c r="Q587" t="inlineStr">
        <is>
          <t>6개월</t>
        </is>
      </c>
      <c r="R587" t="inlineStr">
        <is>
          <t>냉동</t>
        </is>
      </c>
    </row>
    <row r="588">
      <c r="A588" t="inlineStr"/>
      <c r="B588" t="inlineStr"/>
      <c r="C588" t="inlineStr">
        <is>
          <t>[우리밀]생크림오믈렛</t>
        </is>
      </c>
      <c r="D588" t="inlineStr">
        <is>
          <t>재고</t>
        </is>
      </c>
      <c r="E588" t="n">
        <v>0.45</v>
      </c>
      <c r="F588" t="inlineStr">
        <is>
          <t>15g*30개</t>
        </is>
      </c>
      <c r="G588" t="inlineStr">
        <is>
          <t>박스</t>
        </is>
      </c>
      <c r="H588" t="n">
        <v>30700</v>
      </c>
      <c r="I588" t="n">
        <v>1023</v>
      </c>
      <c r="J588"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K588" t="inlineStr">
        <is>
          <t>가로7.5cm 세로2.5cm 높이3cm</t>
        </is>
      </c>
      <c r="L588" t="inlineStr">
        <is>
          <t>자연해동 후 직접섭취</t>
        </is>
      </c>
      <c r="M588" t="inlineStr">
        <is>
          <t>1,2,5,6</t>
        </is>
      </c>
      <c r="N588" t="inlineStr">
        <is>
          <t>haccp
/무항생제</t>
        </is>
      </c>
      <c r="O588" t="inlineStr">
        <is>
          <t>과세</t>
        </is>
      </c>
      <c r="P588" t="n">
        <v>8</v>
      </c>
      <c r="Q588" t="inlineStr">
        <is>
          <t>9개월</t>
        </is>
      </c>
      <c r="R588" t="inlineStr">
        <is>
          <t>냉동</t>
        </is>
      </c>
    </row>
    <row r="589">
      <c r="A589" t="inlineStr"/>
      <c r="B589" t="inlineStr"/>
      <c r="C589" t="inlineStr">
        <is>
          <t>[프리미엄]마카롱(딸기)(개별포장)</t>
        </is>
      </c>
      <c r="D589" t="inlineStr">
        <is>
          <t>일배</t>
        </is>
      </c>
      <c r="E589" t="n">
        <v>0.36</v>
      </c>
      <c r="F589" t="inlineStr">
        <is>
          <t>약12g*30개</t>
        </is>
      </c>
      <c r="G589" t="inlineStr">
        <is>
          <t>박스</t>
        </is>
      </c>
      <c r="H589" t="n">
        <v>33600</v>
      </c>
      <c r="I589" t="n">
        <v>1120</v>
      </c>
      <c r="J589"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K589" t="inlineStr">
        <is>
          <t>*개별포장
지름 :4.5cm</t>
        </is>
      </c>
      <c r="L589" t="inlineStr">
        <is>
          <t>자연해동 후 직접섭취</t>
        </is>
      </c>
      <c r="M589" t="inlineStr">
        <is>
          <t>1,2,5,6/아몬드</t>
        </is>
      </c>
      <c r="N589" t="inlineStr">
        <is>
          <t>haccp
/무항생제</t>
        </is>
      </c>
      <c r="O589" t="inlineStr">
        <is>
          <t>과세</t>
        </is>
      </c>
      <c r="P589" t="n">
        <v>8</v>
      </c>
      <c r="Q589" t="inlineStr">
        <is>
          <t>9개월</t>
        </is>
      </c>
      <c r="R589" t="inlineStr">
        <is>
          <t>냉동</t>
        </is>
      </c>
    </row>
    <row r="590">
      <c r="A590" t="inlineStr"/>
      <c r="B590" t="inlineStr"/>
      <c r="C590" t="inlineStr">
        <is>
          <t>[프리미엄]마카롱(블루베리)(개별포장)</t>
        </is>
      </c>
      <c r="D590" t="inlineStr">
        <is>
          <t>재고</t>
        </is>
      </c>
      <c r="E590" t="n">
        <v>0.36</v>
      </c>
      <c r="F590" t="inlineStr">
        <is>
          <t>약12g*30개</t>
        </is>
      </c>
      <c r="G590" t="inlineStr">
        <is>
          <t>박스</t>
        </is>
      </c>
      <c r="H590" t="n">
        <v>33600</v>
      </c>
      <c r="I590" t="n">
        <v>1120</v>
      </c>
      <c r="J590"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K590" t="inlineStr">
        <is>
          <t>*개별포장
지름 :4.5cm</t>
        </is>
      </c>
      <c r="L590" t="inlineStr">
        <is>
          <t>자연해동 후 직접섭취</t>
        </is>
      </c>
      <c r="M590" t="inlineStr">
        <is>
          <t>1,2,5,6/아몬드</t>
        </is>
      </c>
      <c r="N590" t="inlineStr">
        <is>
          <t>haccp
/무항생제</t>
        </is>
      </c>
      <c r="O590" t="inlineStr">
        <is>
          <t>과세</t>
        </is>
      </c>
      <c r="P590" t="n">
        <v>8</v>
      </c>
      <c r="Q590" t="inlineStr">
        <is>
          <t>9개월</t>
        </is>
      </c>
      <c r="R590" t="inlineStr">
        <is>
          <t>냉동</t>
        </is>
      </c>
    </row>
    <row r="591">
      <c r="A591" t="inlineStr">
        <is>
          <t>세트</t>
        </is>
      </c>
      <c r="B591" t="inlineStr"/>
      <c r="C591" t="inlineStr">
        <is>
          <t>[24인분SET]생크림롤케익우유SET</t>
        </is>
      </c>
      <c r="D591" t="inlineStr">
        <is>
          <t>SET</t>
        </is>
      </c>
      <c r="E591" t="n">
        <v>3.6</v>
      </c>
      <c r="F591" t="inlineStr">
        <is>
          <t>롤24+우1</t>
        </is>
      </c>
      <c r="G591" t="inlineStr">
        <is>
          <t>set</t>
        </is>
      </c>
      <c r="H591" t="n">
        <v>49400</v>
      </c>
      <c r="I591" t="n">
        <v>2058</v>
      </c>
      <c r="J59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1" t="inlineStr">
        <is>
          <t>★1인분 구성: 생크림롤케익 30g + [빙그레]미니바나나or딸기우유 120ml
★24인분 구성: [우리밀]생크림롤케익[30g/개]+[빙그레]우유미니(바나나맛or딸기맛)[(120ml*24ea)X1팩]</t>
        </is>
      </c>
      <c r="L591" t="inlineStr">
        <is>
          <t>바로섭취가능</t>
        </is>
      </c>
      <c r="M591" t="inlineStr">
        <is>
          <t>1,2,5,6</t>
        </is>
      </c>
      <c r="N591" t="inlineStr"/>
      <c r="O591" t="inlineStr">
        <is>
          <t>과세</t>
        </is>
      </c>
      <c r="P591" t="inlineStr"/>
      <c r="Q591" t="inlineStr"/>
      <c r="R591" t="inlineStr"/>
    </row>
    <row r="592">
      <c r="A592" t="inlineStr">
        <is>
          <t>세트</t>
        </is>
      </c>
      <c r="B592" t="inlineStr"/>
      <c r="C592" t="inlineStr">
        <is>
          <t>[24인분SET]초코롤케익우유SET</t>
        </is>
      </c>
      <c r="D592" t="inlineStr">
        <is>
          <t>SET</t>
        </is>
      </c>
      <c r="E592" t="n">
        <v>3.6</v>
      </c>
      <c r="F592" t="inlineStr">
        <is>
          <t>롤24+우1</t>
        </is>
      </c>
      <c r="G592" t="inlineStr">
        <is>
          <t>set</t>
        </is>
      </c>
      <c r="H592" t="n">
        <v>49400</v>
      </c>
      <c r="I592" t="n">
        <v>2058</v>
      </c>
      <c r="J59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2" t="inlineStr">
        <is>
          <t>★1인분 구성: 초코롤케익 30g + [빙그레]미니바나나or딸기우유 120ml
★24인분 구성: [우리밀]초코롤케익[30g/개]+[빙그레]우유미니(바나나맛or딸기맛)[(120ml*24ea)X1팩]</t>
        </is>
      </c>
      <c r="L592" t="inlineStr">
        <is>
          <t>바로섭취가능</t>
        </is>
      </c>
      <c r="M592" t="inlineStr">
        <is>
          <t>1,2,5,6</t>
        </is>
      </c>
      <c r="N592" t="inlineStr"/>
      <c r="O592" t="inlineStr">
        <is>
          <t>과세</t>
        </is>
      </c>
      <c r="P592" t="inlineStr"/>
      <c r="Q592" t="inlineStr"/>
      <c r="R592" t="inlineStr"/>
    </row>
    <row r="593">
      <c r="A593" t="inlineStr">
        <is>
          <t>세트</t>
        </is>
      </c>
      <c r="B593" t="inlineStr"/>
      <c r="C593" t="inlineStr">
        <is>
          <t>[24인분SET]고구마롤케익우유SET</t>
        </is>
      </c>
      <c r="D593" t="inlineStr">
        <is>
          <t>SET</t>
        </is>
      </c>
      <c r="E593" t="n">
        <v>3.6</v>
      </c>
      <c r="F593" t="inlineStr">
        <is>
          <t>롤24+우1</t>
        </is>
      </c>
      <c r="G593" t="inlineStr">
        <is>
          <t>set</t>
        </is>
      </c>
      <c r="H593" t="n">
        <v>49400</v>
      </c>
      <c r="I593" t="n">
        <v>2058</v>
      </c>
      <c r="J59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3" t="inlineStr">
        <is>
          <t>★1인분 구성: 고구마롤케익 30g + [빙그레]미니바나나or딸기우유 120ml
★24인분 구성: [우리밀]고구마롤케익[30g/개]+[빙그레]우유미니(바나나맛or딸기맛)[(120ml*24ea)X1팩]</t>
        </is>
      </c>
      <c r="L593" t="inlineStr">
        <is>
          <t>바로섭취가능</t>
        </is>
      </c>
      <c r="M593" t="inlineStr">
        <is>
          <t>1,2,5,6</t>
        </is>
      </c>
      <c r="N593" t="inlineStr"/>
      <c r="O593" t="inlineStr">
        <is>
          <t>과세</t>
        </is>
      </c>
      <c r="P593" t="inlineStr"/>
      <c r="Q593" t="inlineStr"/>
      <c r="R593" t="inlineStr"/>
    </row>
    <row r="594">
      <c r="A594" t="inlineStr"/>
      <c r="B594" t="inlineStr"/>
      <c r="C594" t="inlineStr">
        <is>
          <t>[우리밀]생크림롤케익(개별포장)</t>
        </is>
      </c>
      <c r="D594" t="inlineStr">
        <is>
          <t>재고</t>
        </is>
      </c>
      <c r="E594" t="n">
        <v>0.03</v>
      </c>
      <c r="F594" t="inlineStr">
        <is>
          <t>30g</t>
        </is>
      </c>
      <c r="G594" t="inlineStr">
        <is>
          <t>개</t>
        </is>
      </c>
      <c r="H594" t="inlineStr"/>
      <c r="I594" t="n">
        <v>1000</v>
      </c>
      <c r="J594"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K594" t="inlineStr">
        <is>
          <t>*개별포장
지름:7cm/두께:1.7cm</t>
        </is>
      </c>
      <c r="L594" t="inlineStr">
        <is>
          <t>자연해동 후 직접섭취</t>
        </is>
      </c>
      <c r="M594" t="inlineStr">
        <is>
          <t>1,2,5,6</t>
        </is>
      </c>
      <c r="N594" t="inlineStr">
        <is>
          <t>haccp
/무항생제</t>
        </is>
      </c>
      <c r="O594" t="inlineStr">
        <is>
          <t>과세</t>
        </is>
      </c>
      <c r="P594" t="n">
        <v>160</v>
      </c>
      <c r="Q594" t="inlineStr">
        <is>
          <t>9개월</t>
        </is>
      </c>
      <c r="R594" t="inlineStr">
        <is>
          <t>냉동</t>
        </is>
      </c>
    </row>
    <row r="595">
      <c r="A595" t="inlineStr"/>
      <c r="B595" t="inlineStr"/>
      <c r="C595" t="inlineStr">
        <is>
          <t>[우리밀]초코칼슘롤케익(개별포장)</t>
        </is>
      </c>
      <c r="D595" t="inlineStr">
        <is>
          <t>일배</t>
        </is>
      </c>
      <c r="E595" t="n">
        <v>0.03</v>
      </c>
      <c r="F595" t="inlineStr">
        <is>
          <t>30g</t>
        </is>
      </c>
      <c r="G595" t="inlineStr">
        <is>
          <t>개</t>
        </is>
      </c>
      <c r="H595" t="inlineStr"/>
      <c r="I595" t="n">
        <v>1000</v>
      </c>
      <c r="J595"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K595" t="inlineStr">
        <is>
          <t>*개별포장
지름:7cm/두께:1.7cm</t>
        </is>
      </c>
      <c r="L595" t="inlineStr">
        <is>
          <t>자연해동 후 직접섭취</t>
        </is>
      </c>
      <c r="M595" t="inlineStr">
        <is>
          <t>1,2,5,6</t>
        </is>
      </c>
      <c r="N595" t="inlineStr">
        <is>
          <t>haccp
/무항생제</t>
        </is>
      </c>
      <c r="O595" t="inlineStr">
        <is>
          <t>과세</t>
        </is>
      </c>
      <c r="P595" t="n">
        <v>160</v>
      </c>
      <c r="Q595" t="inlineStr">
        <is>
          <t>9개월</t>
        </is>
      </c>
      <c r="R595" t="inlineStr">
        <is>
          <t>냉동</t>
        </is>
      </c>
    </row>
    <row r="596">
      <c r="A596" t="inlineStr"/>
      <c r="B596" t="inlineStr"/>
      <c r="C596" t="inlineStr">
        <is>
          <t>[우리밀]고구마롤케익(개별포장)</t>
        </is>
      </c>
      <c r="D596" t="inlineStr">
        <is>
          <t>일배</t>
        </is>
      </c>
      <c r="E596" t="n">
        <v>0.03</v>
      </c>
      <c r="F596" t="inlineStr">
        <is>
          <t>30g</t>
        </is>
      </c>
      <c r="G596" t="inlineStr">
        <is>
          <t>개</t>
        </is>
      </c>
      <c r="H596" t="inlineStr"/>
      <c r="I596" t="n">
        <v>1000</v>
      </c>
      <c r="J596"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K596" t="inlineStr">
        <is>
          <t>*개별포장
지름:7cm/두께:1.7cm</t>
        </is>
      </c>
      <c r="L596" t="inlineStr">
        <is>
          <t>자연해동 후 직접섭취</t>
        </is>
      </c>
      <c r="M596" t="inlineStr">
        <is>
          <t>1,2,5,6</t>
        </is>
      </c>
      <c r="N596" t="inlineStr">
        <is>
          <t>haccp
/무항생제</t>
        </is>
      </c>
      <c r="O596" t="inlineStr">
        <is>
          <t>과세</t>
        </is>
      </c>
      <c r="P596" t="n">
        <v>160</v>
      </c>
      <c r="Q596" t="inlineStr">
        <is>
          <t>9개월</t>
        </is>
      </c>
      <c r="R596" t="inlineStr">
        <is>
          <t>냉동</t>
        </is>
      </c>
    </row>
    <row r="597">
      <c r="A597" t="inlineStr"/>
      <c r="B597" t="inlineStr"/>
      <c r="C597" t="inlineStr">
        <is>
          <t>[우리밀]고구마칼슘조각케익35g</t>
        </is>
      </c>
      <c r="D597" t="inlineStr">
        <is>
          <t>일배</t>
        </is>
      </c>
      <c r="E597" t="n">
        <v>1.4</v>
      </c>
      <c r="F597" t="inlineStr">
        <is>
          <t>35g*40개</t>
        </is>
      </c>
      <c r="G597" t="inlineStr">
        <is>
          <t>박스</t>
        </is>
      </c>
      <c r="H597" t="n">
        <v>40800</v>
      </c>
      <c r="I597" t="n">
        <v>1020</v>
      </c>
      <c r="J597"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7" t="inlineStr">
        <is>
          <t>가로 :4cm 세로: 5cm 높이: 4cm</t>
        </is>
      </c>
      <c r="L597" t="inlineStr">
        <is>
          <t>자연해동 후 직접섭취</t>
        </is>
      </c>
      <c r="M597" t="inlineStr">
        <is>
          <t>1,2,5,6</t>
        </is>
      </c>
      <c r="N597" t="inlineStr">
        <is>
          <t>haccp
/무항생제</t>
        </is>
      </c>
      <c r="O597" t="inlineStr">
        <is>
          <t>과세</t>
        </is>
      </c>
      <c r="P597" t="n">
        <v>6</v>
      </c>
      <c r="Q597" t="inlineStr">
        <is>
          <t>6개월</t>
        </is>
      </c>
      <c r="R597" t="inlineStr">
        <is>
          <t>냉동</t>
        </is>
      </c>
    </row>
    <row r="598">
      <c r="A598" t="inlineStr"/>
      <c r="B598" t="inlineStr"/>
      <c r="C598" t="inlineStr">
        <is>
          <t>[우리밀]고구마칼슘조각케익35g(초코판포함)</t>
        </is>
      </c>
      <c r="D598" t="inlineStr">
        <is>
          <t>일배</t>
        </is>
      </c>
      <c r="E598" t="n">
        <v>1.4</v>
      </c>
      <c r="F598" t="inlineStr">
        <is>
          <t>35g*40개</t>
        </is>
      </c>
      <c r="G598" t="inlineStr">
        <is>
          <t>박스</t>
        </is>
      </c>
      <c r="H598" t="inlineStr">
        <is>
          <t>58,700=&gt;57,200</t>
        </is>
      </c>
      <c r="I598" t="inlineStr">
        <is>
          <t>1,468=&gt;1,430</t>
        </is>
      </c>
      <c r="J598"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8" t="inlineStr">
        <is>
          <t>가로 :4cm 세로: 5cm 높이: 4cm</t>
        </is>
      </c>
      <c r="L598" t="inlineStr">
        <is>
          <t>자연해동 후 직접섭취</t>
        </is>
      </c>
      <c r="M598" t="inlineStr">
        <is>
          <t>1,2,5,6</t>
        </is>
      </c>
      <c r="N598" t="inlineStr">
        <is>
          <t>haccp
/무항생제</t>
        </is>
      </c>
      <c r="O598" t="inlineStr">
        <is>
          <t>과세</t>
        </is>
      </c>
      <c r="P598" t="n">
        <v>6</v>
      </c>
      <c r="Q598" t="inlineStr">
        <is>
          <t>6개월</t>
        </is>
      </c>
      <c r="R598" t="inlineStr">
        <is>
          <t>냉동</t>
        </is>
      </c>
    </row>
    <row r="599">
      <c r="A599" t="inlineStr"/>
      <c r="B599" t="inlineStr"/>
      <c r="C599" t="inlineStr">
        <is>
          <t>[우리밀]생크림칼슘케익30g</t>
        </is>
      </c>
      <c r="D599" t="inlineStr">
        <is>
          <t>일배</t>
        </is>
      </c>
      <c r="E599" t="n">
        <v>1.2</v>
      </c>
      <c r="F599" t="inlineStr">
        <is>
          <t>30g*40개</t>
        </is>
      </c>
      <c r="G599" t="inlineStr">
        <is>
          <t>박스</t>
        </is>
      </c>
      <c r="H599" t="n">
        <v>40800</v>
      </c>
      <c r="I599" t="n">
        <v>1020</v>
      </c>
      <c r="J599" t="inlineStr">
        <is>
          <t>식물성크림31.0%[정제수,D-소르비톨액28.422%,팜경화유(외국산)],계란(국산,무항생제),밀가루(국산)15.5%</t>
        </is>
      </c>
      <c r="K599" t="inlineStr">
        <is>
          <t>가로 :4cm 세로: 5cm 높이: 4cm</t>
        </is>
      </c>
      <c r="L599" t="inlineStr">
        <is>
          <t>자연해동 후 직접섭취</t>
        </is>
      </c>
      <c r="M599" t="inlineStr">
        <is>
          <t>1,2,5,6</t>
        </is>
      </c>
      <c r="N599" t="inlineStr">
        <is>
          <t>haccp
/무항생제</t>
        </is>
      </c>
      <c r="O599" t="inlineStr">
        <is>
          <t>과세</t>
        </is>
      </c>
      <c r="P599" t="n">
        <v>6</v>
      </c>
      <c r="Q599" t="inlineStr">
        <is>
          <t>6개월</t>
        </is>
      </c>
      <c r="R599" t="inlineStr">
        <is>
          <t>냉동</t>
        </is>
      </c>
    </row>
    <row r="600">
      <c r="A600" t="inlineStr"/>
      <c r="B600" t="inlineStr"/>
      <c r="C600" t="inlineStr">
        <is>
          <t>[우리밀]생크림칼슘케익30g(초코판포함)</t>
        </is>
      </c>
      <c r="D600" t="inlineStr">
        <is>
          <t>일배</t>
        </is>
      </c>
      <c r="E600" t="n">
        <v>1.2</v>
      </c>
      <c r="F600" t="inlineStr">
        <is>
          <t>30g*40개</t>
        </is>
      </c>
      <c r="G600" t="inlineStr">
        <is>
          <t>박스</t>
        </is>
      </c>
      <c r="H600" t="inlineStr">
        <is>
          <t>58,700=&gt;57,200</t>
        </is>
      </c>
      <c r="I600" t="inlineStr">
        <is>
          <t>1,468=&gt;1,430</t>
        </is>
      </c>
      <c r="J600" t="inlineStr">
        <is>
          <t>식물성크림31.0%[정제수,D-소르비톨액28.422%,팜경화유(외국산)],계란(국산,무항생제),밀가루(국산)15.5%</t>
        </is>
      </c>
      <c r="K600" t="inlineStr">
        <is>
          <t>가로 :4cm 세로: 5cm 높이: 4cm</t>
        </is>
      </c>
      <c r="L600" t="inlineStr">
        <is>
          <t>자연해동 후 직접섭취</t>
        </is>
      </c>
      <c r="M600" t="inlineStr">
        <is>
          <t>1,2,5,6</t>
        </is>
      </c>
      <c r="N600" t="inlineStr">
        <is>
          <t>haccp
/무항생제</t>
        </is>
      </c>
      <c r="O600" t="inlineStr">
        <is>
          <t>과세</t>
        </is>
      </c>
      <c r="P600" t="n">
        <v>6</v>
      </c>
      <c r="Q600" t="inlineStr">
        <is>
          <t>6개월</t>
        </is>
      </c>
      <c r="R600" t="inlineStr">
        <is>
          <t>냉동</t>
        </is>
      </c>
    </row>
    <row r="601">
      <c r="A601" t="inlineStr"/>
      <c r="B601" t="inlineStr"/>
      <c r="C601" t="inlineStr">
        <is>
          <t>[우리밀]초코칼슘조각케익35g</t>
        </is>
      </c>
      <c r="D601" t="inlineStr">
        <is>
          <t>일배</t>
        </is>
      </c>
      <c r="E601" t="n">
        <v>1.4</v>
      </c>
      <c r="F601" t="inlineStr">
        <is>
          <t>35g*40개</t>
        </is>
      </c>
      <c r="G601" t="inlineStr">
        <is>
          <t>박스</t>
        </is>
      </c>
      <c r="H601" t="n">
        <v>40800</v>
      </c>
      <c r="I601" t="n">
        <v>1020</v>
      </c>
      <c r="J601"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K601" t="inlineStr">
        <is>
          <t>가로 :4cm 세로: 5cm 높이: 4cm</t>
        </is>
      </c>
      <c r="L601" t="inlineStr">
        <is>
          <t>자연해동 후 직접섭취</t>
        </is>
      </c>
      <c r="M601" t="inlineStr">
        <is>
          <t>1,2,5,6</t>
        </is>
      </c>
      <c r="N601" t="inlineStr">
        <is>
          <t>haccp
/무항생제</t>
        </is>
      </c>
      <c r="O601" t="inlineStr">
        <is>
          <t>과세</t>
        </is>
      </c>
      <c r="P601" t="n">
        <v>6</v>
      </c>
      <c r="Q601" t="inlineStr">
        <is>
          <t>6개월</t>
        </is>
      </c>
      <c r="R601" t="inlineStr">
        <is>
          <t>냉동</t>
        </is>
      </c>
    </row>
    <row r="602">
      <c r="A602" t="inlineStr"/>
      <c r="B602" t="inlineStr"/>
      <c r="C602" t="inlineStr">
        <is>
          <t>[우리밀]초코칼슘조각케익35g(글씨표기포함)</t>
        </is>
      </c>
      <c r="D602" t="inlineStr">
        <is>
          <t>일배</t>
        </is>
      </c>
      <c r="E602" t="n">
        <v>1.4</v>
      </c>
      <c r="F602" t="inlineStr">
        <is>
          <t>35g*40개</t>
        </is>
      </c>
      <c r="G602" t="inlineStr">
        <is>
          <t>박스</t>
        </is>
      </c>
      <c r="H602" t="inlineStr">
        <is>
          <t>43,700=&gt;42,600</t>
        </is>
      </c>
      <c r="I602" t="inlineStr">
        <is>
          <t>1,093=&gt;1,065</t>
        </is>
      </c>
      <c r="J602"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2" t="inlineStr">
        <is>
          <t>가로 :4cm 세로: 5cm 높이: 4cm</t>
        </is>
      </c>
      <c r="L602" t="inlineStr">
        <is>
          <t>자연해동 후 직접섭취</t>
        </is>
      </c>
      <c r="M602" t="inlineStr">
        <is>
          <t>1,2,5,6,10</t>
        </is>
      </c>
      <c r="N602" t="inlineStr">
        <is>
          <t>haccp
/무항생제</t>
        </is>
      </c>
      <c r="O602" t="inlineStr">
        <is>
          <t>과세</t>
        </is>
      </c>
      <c r="P602" t="n">
        <v>6</v>
      </c>
      <c r="Q602" t="inlineStr">
        <is>
          <t>6개월</t>
        </is>
      </c>
      <c r="R602" t="inlineStr">
        <is>
          <t>냉동</t>
        </is>
      </c>
    </row>
    <row r="603">
      <c r="A603" t="inlineStr"/>
      <c r="B603" t="inlineStr"/>
      <c r="C603" t="inlineStr">
        <is>
          <t>[우리밀]티라미스칼슘조각케익30g</t>
        </is>
      </c>
      <c r="D603" t="inlineStr">
        <is>
          <t>일배</t>
        </is>
      </c>
      <c r="E603" t="n">
        <v>1.2</v>
      </c>
      <c r="F603" t="inlineStr">
        <is>
          <t>30g*40개</t>
        </is>
      </c>
      <c r="G603" t="inlineStr">
        <is>
          <t>박스</t>
        </is>
      </c>
      <c r="H603" t="n">
        <v>45100</v>
      </c>
      <c r="I603" t="n">
        <v>1127</v>
      </c>
      <c r="J603"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3" t="inlineStr">
        <is>
          <t>가로 :4cm 세로: 5cm 높이: 4cm</t>
        </is>
      </c>
      <c r="L603" t="inlineStr">
        <is>
          <t>자연해동 후 직접섭취</t>
        </is>
      </c>
      <c r="M603" t="inlineStr">
        <is>
          <t>1,2,5,6,10</t>
        </is>
      </c>
      <c r="N603" t="inlineStr">
        <is>
          <t>haccp
/무항생제</t>
        </is>
      </c>
      <c r="O603" t="inlineStr">
        <is>
          <t>과세</t>
        </is>
      </c>
      <c r="P603" t="n">
        <v>6</v>
      </c>
      <c r="Q603" t="inlineStr">
        <is>
          <t>6개월</t>
        </is>
      </c>
      <c r="R603" t="inlineStr">
        <is>
          <t>냉동</t>
        </is>
      </c>
    </row>
    <row r="604">
      <c r="A604" t="inlineStr"/>
      <c r="B604" t="inlineStr"/>
      <c r="C604" t="inlineStr">
        <is>
          <t>[우리밀]티라미스칼슘조각케익30g(글씨표기포함)</t>
        </is>
      </c>
      <c r="D604" t="inlineStr">
        <is>
          <t>일배</t>
        </is>
      </c>
      <c r="E604" t="n">
        <v>1.2</v>
      </c>
      <c r="F604" t="inlineStr">
        <is>
          <t>30g*40개</t>
        </is>
      </c>
      <c r="G604" t="inlineStr">
        <is>
          <t>박스</t>
        </is>
      </c>
      <c r="H604" t="inlineStr">
        <is>
          <t>48,100=&gt;46,800</t>
        </is>
      </c>
      <c r="I604" t="inlineStr">
        <is>
          <t>1,203=&gt;1,170</t>
        </is>
      </c>
      <c r="J60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4" t="inlineStr">
        <is>
          <t>가로 :4cm 세로: 5cm 높이: 4cm</t>
        </is>
      </c>
      <c r="L604" t="inlineStr">
        <is>
          <t>자연해동 후 직접섭취</t>
        </is>
      </c>
      <c r="M604" t="inlineStr">
        <is>
          <t>1,2,5,6,10</t>
        </is>
      </c>
      <c r="N604" t="inlineStr">
        <is>
          <t>haccp
/무항생제</t>
        </is>
      </c>
      <c r="O604" t="inlineStr">
        <is>
          <t>과세</t>
        </is>
      </c>
      <c r="P604" t="n">
        <v>6</v>
      </c>
      <c r="Q604" t="inlineStr">
        <is>
          <t>6개월</t>
        </is>
      </c>
      <c r="R604" t="inlineStr">
        <is>
          <t>냉동</t>
        </is>
      </c>
    </row>
    <row r="605">
      <c r="A605" t="inlineStr"/>
      <c r="B605" t="inlineStr"/>
      <c r="C605" t="inlineStr">
        <is>
          <t>[우리밀]티라미스칼슘조각케익30g(초코판포함)</t>
        </is>
      </c>
      <c r="D605" t="inlineStr">
        <is>
          <t>일배</t>
        </is>
      </c>
      <c r="E605" t="n">
        <v>1.2</v>
      </c>
      <c r="F605" t="inlineStr">
        <is>
          <t>30g*40개</t>
        </is>
      </c>
      <c r="G605" t="inlineStr">
        <is>
          <t>박스</t>
        </is>
      </c>
      <c r="H605" t="inlineStr">
        <is>
          <t>63,100=&gt;61,400</t>
        </is>
      </c>
      <c r="I605" t="inlineStr">
        <is>
          <t>1,578=&gt;1,535</t>
        </is>
      </c>
      <c r="J6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5" t="inlineStr">
        <is>
          <t>가로 :4cm 세로: 5cm 높이: 4cm</t>
        </is>
      </c>
      <c r="L605" t="inlineStr">
        <is>
          <t>자연해동 후 직접섭취</t>
        </is>
      </c>
      <c r="M605" t="inlineStr">
        <is>
          <t>1,2,5,6,10</t>
        </is>
      </c>
      <c r="N605" t="inlineStr">
        <is>
          <t>haccp
/무항생제</t>
        </is>
      </c>
      <c r="O605" t="inlineStr">
        <is>
          <t>과세</t>
        </is>
      </c>
      <c r="P605" t="n">
        <v>6</v>
      </c>
      <c r="Q605" t="inlineStr">
        <is>
          <t>6개월</t>
        </is>
      </c>
      <c r="R605" t="inlineStr">
        <is>
          <t>냉동</t>
        </is>
      </c>
    </row>
    <row r="606">
      <c r="A606" t="inlineStr"/>
      <c r="B606" t="inlineStr"/>
      <c r="C606" t="inlineStr">
        <is>
          <t>[우리밀](크림)치즈케익</t>
        </is>
      </c>
      <c r="D606" t="inlineStr">
        <is>
          <t>일배</t>
        </is>
      </c>
      <c r="E606" t="n">
        <v>0.72</v>
      </c>
      <c r="F606" t="inlineStr">
        <is>
          <t>45g*16개</t>
        </is>
      </c>
      <c r="G606" t="inlineStr">
        <is>
          <t>박스</t>
        </is>
      </c>
      <c r="H606" t="n">
        <v>22700</v>
      </c>
      <c r="I606" t="n">
        <v>1418</v>
      </c>
      <c r="J606"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K606" t="inlineStr"/>
      <c r="L606" t="inlineStr">
        <is>
          <t>자연해동 후 직접섭취</t>
        </is>
      </c>
      <c r="M606" t="inlineStr">
        <is>
          <t>1,2,5,6,10</t>
        </is>
      </c>
      <c r="N606" t="inlineStr">
        <is>
          <t>haccp
/무항생제</t>
        </is>
      </c>
      <c r="O606" t="inlineStr">
        <is>
          <t>과세</t>
        </is>
      </c>
      <c r="P606" t="n">
        <v>10</v>
      </c>
      <c r="Q606" t="inlineStr">
        <is>
          <t>6개월</t>
        </is>
      </c>
      <c r="R606" t="inlineStr">
        <is>
          <t>냉동</t>
        </is>
      </c>
    </row>
    <row r="607">
      <c r="A607" t="inlineStr"/>
      <c r="B607" t="inlineStr"/>
      <c r="C607" t="inlineStr">
        <is>
          <t>[우리밀]에그타르트</t>
        </is>
      </c>
      <c r="D607" t="inlineStr">
        <is>
          <t>일배</t>
        </is>
      </c>
      <c r="E607" t="n">
        <v>0.04</v>
      </c>
      <c r="F607" t="inlineStr">
        <is>
          <t>40g</t>
        </is>
      </c>
      <c r="G607" t="inlineStr">
        <is>
          <t>개</t>
        </is>
      </c>
      <c r="H607" t="n">
        <v>1700</v>
      </c>
      <c r="I607" t="n">
        <v>1700</v>
      </c>
      <c r="J607"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K607" t="inlineStr"/>
      <c r="L607" t="inlineStr">
        <is>
          <t>자연해동 후 직접섭취</t>
        </is>
      </c>
      <c r="M607" t="inlineStr">
        <is>
          <t>1,2,5,6</t>
        </is>
      </c>
      <c r="N607" t="inlineStr">
        <is>
          <t>haccp
/무항생제</t>
        </is>
      </c>
      <c r="O607" t="inlineStr">
        <is>
          <t>과세</t>
        </is>
      </c>
      <c r="P607" t="n">
        <v>175</v>
      </c>
      <c r="Q607" t="inlineStr">
        <is>
          <t>6개월</t>
        </is>
      </c>
      <c r="R607" t="inlineStr">
        <is>
          <t>냉동</t>
        </is>
      </c>
    </row>
    <row r="608">
      <c r="A608" t="inlineStr"/>
      <c r="B608" t="inlineStr"/>
      <c r="C608" t="inlineStr">
        <is>
          <t>[우리밀]초코무스케익20g</t>
        </is>
      </c>
      <c r="D608" t="inlineStr">
        <is>
          <t>일배</t>
        </is>
      </c>
      <c r="E608" t="n">
        <v>1</v>
      </c>
      <c r="F608" t="inlineStr">
        <is>
          <t>20g*50개</t>
        </is>
      </c>
      <c r="G608" t="inlineStr">
        <is>
          <t>박스</t>
        </is>
      </c>
      <c r="H608" t="n">
        <v>37000</v>
      </c>
      <c r="I608" t="n">
        <v>740</v>
      </c>
      <c r="J608"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08" t="inlineStr">
        <is>
          <t>가로:3.4 세로:5.2 높이 :3.5</t>
        </is>
      </c>
      <c r="L608" t="inlineStr">
        <is>
          <t>자연해동 후 직접섭취</t>
        </is>
      </c>
      <c r="M608" t="inlineStr">
        <is>
          <t>1,2,5,6,10</t>
        </is>
      </c>
      <c r="N608" t="inlineStr">
        <is>
          <t>haccp
/무항생제</t>
        </is>
      </c>
      <c r="O608" t="inlineStr">
        <is>
          <t>과세</t>
        </is>
      </c>
      <c r="P608" t="n">
        <v>8</v>
      </c>
      <c r="Q608" t="inlineStr">
        <is>
          <t>6개월</t>
        </is>
      </c>
      <c r="R608" t="inlineStr">
        <is>
          <t>냉동</t>
        </is>
      </c>
    </row>
    <row r="609">
      <c r="A609" t="inlineStr"/>
      <c r="B609" t="inlineStr"/>
      <c r="C609" t="inlineStr">
        <is>
          <t>[우리밀]초코무스케익20g(초코판포함)</t>
        </is>
      </c>
      <c r="D609" t="inlineStr">
        <is>
          <t>일배</t>
        </is>
      </c>
      <c r="E609" t="n">
        <v>1</v>
      </c>
      <c r="F609" t="inlineStr">
        <is>
          <t>20g*50개</t>
        </is>
      </c>
      <c r="G609" t="inlineStr">
        <is>
          <t>박스</t>
        </is>
      </c>
      <c r="H609" t="n">
        <v>59100</v>
      </c>
      <c r="I609" t="n">
        <v>1182</v>
      </c>
      <c r="J609"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09" t="inlineStr">
        <is>
          <t>가로:3.4 세로:5.2 높이 :3.5</t>
        </is>
      </c>
      <c r="L609" t="inlineStr">
        <is>
          <t>자연해동 후 직접섭취</t>
        </is>
      </c>
      <c r="M609" t="inlineStr">
        <is>
          <t>1,2,5,6,10</t>
        </is>
      </c>
      <c r="N609" t="inlineStr">
        <is>
          <t>haccp
/무항생제</t>
        </is>
      </c>
      <c r="O609" t="inlineStr">
        <is>
          <t>과세</t>
        </is>
      </c>
      <c r="P609" t="n">
        <v>8</v>
      </c>
      <c r="Q609" t="inlineStr">
        <is>
          <t>6개월</t>
        </is>
      </c>
      <c r="R609" t="inlineStr">
        <is>
          <t>냉동</t>
        </is>
      </c>
    </row>
    <row r="610">
      <c r="A610" t="inlineStr"/>
      <c r="B610" t="inlineStr"/>
      <c r="C610" t="inlineStr">
        <is>
          <t>[우리밀]초코무스케익40g</t>
        </is>
      </c>
      <c r="D610" t="inlineStr">
        <is>
          <t>일배</t>
        </is>
      </c>
      <c r="E610" t="n">
        <v>1</v>
      </c>
      <c r="F610" t="inlineStr">
        <is>
          <t>40g*25개</t>
        </is>
      </c>
      <c r="G610" t="inlineStr">
        <is>
          <t>박스</t>
        </is>
      </c>
      <c r="H610" t="n">
        <v>37000</v>
      </c>
      <c r="I610" t="n">
        <v>1480</v>
      </c>
      <c r="J6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0" t="inlineStr">
        <is>
          <t>가로: 5cm 세로: 6.2cm 높이: 3.5cm</t>
        </is>
      </c>
      <c r="L610" t="inlineStr">
        <is>
          <t>자연해동 후 직접섭취</t>
        </is>
      </c>
      <c r="M610" t="inlineStr">
        <is>
          <t>1,2,5,6,10</t>
        </is>
      </c>
      <c r="N610" t="inlineStr">
        <is>
          <t>haccp
/무항생제</t>
        </is>
      </c>
      <c r="O610" t="inlineStr">
        <is>
          <t>과세</t>
        </is>
      </c>
      <c r="P610" t="n">
        <v>8</v>
      </c>
      <c r="Q610" t="inlineStr">
        <is>
          <t>6개월</t>
        </is>
      </c>
      <c r="R610" t="inlineStr">
        <is>
          <t>냉동</t>
        </is>
      </c>
    </row>
    <row r="611">
      <c r="A611" t="inlineStr"/>
      <c r="B611" t="inlineStr"/>
      <c r="C611" t="inlineStr">
        <is>
          <t>[우리밀]초코무스케익40g(초코판포함)</t>
        </is>
      </c>
      <c r="D611" t="inlineStr">
        <is>
          <t>일배</t>
        </is>
      </c>
      <c r="E611" t="n">
        <v>1</v>
      </c>
      <c r="F611" t="inlineStr">
        <is>
          <t>40g*25개</t>
        </is>
      </c>
      <c r="G611" t="inlineStr">
        <is>
          <t>박스</t>
        </is>
      </c>
      <c r="H611" t="n">
        <v>48000</v>
      </c>
      <c r="I611" t="n">
        <v>1920</v>
      </c>
      <c r="J6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1" t="inlineStr">
        <is>
          <t>가로: 5cm 세로: 6.2cm 높이: 3.5cm</t>
        </is>
      </c>
      <c r="L611" t="inlineStr">
        <is>
          <t>자연해동 후 직접섭취</t>
        </is>
      </c>
      <c r="M611" t="inlineStr">
        <is>
          <t>1,2,5,6,10</t>
        </is>
      </c>
      <c r="N611" t="inlineStr">
        <is>
          <t>haccp
/무항생제</t>
        </is>
      </c>
      <c r="O611" t="inlineStr">
        <is>
          <t>과세</t>
        </is>
      </c>
      <c r="P611" t="n">
        <v>8</v>
      </c>
      <c r="Q611" t="inlineStr">
        <is>
          <t>6개월</t>
        </is>
      </c>
      <c r="R611" t="inlineStr">
        <is>
          <t>냉동</t>
        </is>
      </c>
    </row>
    <row r="612">
      <c r="A612" t="inlineStr"/>
      <c r="B612" t="inlineStr"/>
      <c r="C612" t="inlineStr">
        <is>
          <t>[우리밀]티라미스무스케익20g</t>
        </is>
      </c>
      <c r="D612" t="inlineStr">
        <is>
          <t>일배</t>
        </is>
      </c>
      <c r="E612" t="n">
        <v>1</v>
      </c>
      <c r="F612" t="inlineStr">
        <is>
          <t>20g*50개</t>
        </is>
      </c>
      <c r="G612" t="inlineStr">
        <is>
          <t>박스</t>
        </is>
      </c>
      <c r="H612" t="n">
        <v>37000</v>
      </c>
      <c r="I612" t="n">
        <v>740</v>
      </c>
      <c r="J612"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2" t="inlineStr">
        <is>
          <t>가로:3.4 세로:5.2 높이 :3.5</t>
        </is>
      </c>
      <c r="L612" t="inlineStr">
        <is>
          <t>자연해동 후 직접섭취</t>
        </is>
      </c>
      <c r="M612" t="inlineStr">
        <is>
          <t>1,2,5,6,10</t>
        </is>
      </c>
      <c r="N612" t="inlineStr">
        <is>
          <t>haccp
/무항생제</t>
        </is>
      </c>
      <c r="O612" t="inlineStr">
        <is>
          <t>과세</t>
        </is>
      </c>
      <c r="P612" t="n">
        <v>8</v>
      </c>
      <c r="Q612" t="inlineStr">
        <is>
          <t>6개월</t>
        </is>
      </c>
      <c r="R612" t="inlineStr">
        <is>
          <t>냉동</t>
        </is>
      </c>
    </row>
    <row r="613">
      <c r="A613" t="inlineStr"/>
      <c r="B613" t="inlineStr"/>
      <c r="C613" t="inlineStr">
        <is>
          <t>[우리밀]티라미스무스케익20g(초코판포함)</t>
        </is>
      </c>
      <c r="D613" t="inlineStr">
        <is>
          <t>일배</t>
        </is>
      </c>
      <c r="E613" t="n">
        <v>1</v>
      </c>
      <c r="F613" t="inlineStr">
        <is>
          <t>20g*50개</t>
        </is>
      </c>
      <c r="G613" t="inlineStr">
        <is>
          <t>박스</t>
        </is>
      </c>
      <c r="H613" t="n">
        <v>59100</v>
      </c>
      <c r="I613" t="n">
        <v>1182</v>
      </c>
      <c r="J613"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3" t="inlineStr">
        <is>
          <t>가로:3.4 세로:5.2 높이 :3.5</t>
        </is>
      </c>
      <c r="L613" t="inlineStr">
        <is>
          <t>자연해동 후 직접섭취</t>
        </is>
      </c>
      <c r="M613" t="inlineStr">
        <is>
          <t>1,2,5,6,10</t>
        </is>
      </c>
      <c r="N613" t="inlineStr">
        <is>
          <t>haccp
/무항생제</t>
        </is>
      </c>
      <c r="O613" t="inlineStr">
        <is>
          <t>과세</t>
        </is>
      </c>
      <c r="P613" t="n">
        <v>8</v>
      </c>
      <c r="Q613" t="inlineStr">
        <is>
          <t>6개월</t>
        </is>
      </c>
      <c r="R613" t="inlineStr">
        <is>
          <t>냉동</t>
        </is>
      </c>
    </row>
    <row r="614">
      <c r="A614" t="inlineStr"/>
      <c r="B614" t="inlineStr"/>
      <c r="C614" t="inlineStr">
        <is>
          <t>[우리밀]티라미스무스케익40g</t>
        </is>
      </c>
      <c r="D614" t="inlineStr">
        <is>
          <t>일배</t>
        </is>
      </c>
      <c r="E614" t="n">
        <v>1</v>
      </c>
      <c r="F614" t="inlineStr">
        <is>
          <t>40g*25개</t>
        </is>
      </c>
      <c r="G614" t="inlineStr">
        <is>
          <t>박스</t>
        </is>
      </c>
      <c r="H614" t="n">
        <v>37000</v>
      </c>
      <c r="I614" t="n">
        <v>1480</v>
      </c>
      <c r="J6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4" t="inlineStr">
        <is>
          <t>가로: 5cm 세로: 6.2cm 높이: 3.5cm</t>
        </is>
      </c>
      <c r="L614" t="inlineStr">
        <is>
          <t>자연해동 후 직접섭취</t>
        </is>
      </c>
      <c r="M614" t="inlineStr">
        <is>
          <t>1,2,5,6,10</t>
        </is>
      </c>
      <c r="N614" t="inlineStr">
        <is>
          <t>haccp
/무항생제</t>
        </is>
      </c>
      <c r="O614" t="inlineStr">
        <is>
          <t>과세</t>
        </is>
      </c>
      <c r="P614" t="n">
        <v>8</v>
      </c>
      <c r="Q614" t="inlineStr">
        <is>
          <t>6개월</t>
        </is>
      </c>
      <c r="R614" t="inlineStr">
        <is>
          <t>냉동</t>
        </is>
      </c>
    </row>
    <row r="615">
      <c r="A615" t="inlineStr"/>
      <c r="B615" t="inlineStr"/>
      <c r="C615" t="inlineStr">
        <is>
          <t>[우리밀]티라미스무스케익40g(초코판포함)</t>
        </is>
      </c>
      <c r="D615" t="inlineStr">
        <is>
          <t>일배</t>
        </is>
      </c>
      <c r="E615" t="n">
        <v>1</v>
      </c>
      <c r="F615" t="inlineStr">
        <is>
          <t>40g*25개</t>
        </is>
      </c>
      <c r="G615" t="inlineStr">
        <is>
          <t>박스</t>
        </is>
      </c>
      <c r="H615" t="n">
        <v>48000</v>
      </c>
      <c r="I615" t="n">
        <v>1920</v>
      </c>
      <c r="J6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5" t="inlineStr">
        <is>
          <t>가로: 5cm 세로: 6.2cm 높이: 3.5cm</t>
        </is>
      </c>
      <c r="L615" t="inlineStr">
        <is>
          <t>자연해동 후 직접섭취</t>
        </is>
      </c>
      <c r="M615" t="inlineStr">
        <is>
          <t>1,2,5,6,10</t>
        </is>
      </c>
      <c r="N615" t="inlineStr">
        <is>
          <t>haccp
/무항생제</t>
        </is>
      </c>
      <c r="O615" t="inlineStr">
        <is>
          <t>과세</t>
        </is>
      </c>
      <c r="P615" t="n">
        <v>8</v>
      </c>
      <c r="Q615" t="inlineStr">
        <is>
          <t>6개월</t>
        </is>
      </c>
      <c r="R615" t="inlineStr">
        <is>
          <t>냉동</t>
        </is>
      </c>
    </row>
    <row r="616">
      <c r="A616" t="inlineStr"/>
      <c r="B616" t="inlineStr"/>
      <c r="C616" t="inlineStr">
        <is>
          <t>[우리밀]칼슘초코칩쿠키(생지)</t>
        </is>
      </c>
      <c r="D616" t="inlineStr">
        <is>
          <t>일배</t>
        </is>
      </c>
      <c r="E616" t="n">
        <v>0.028</v>
      </c>
      <c r="F616" t="inlineStr">
        <is>
          <t>28g</t>
        </is>
      </c>
      <c r="G616" t="inlineStr">
        <is>
          <t>개</t>
        </is>
      </c>
      <c r="H616" t="inlineStr"/>
      <c r="I616" t="n">
        <v>800</v>
      </c>
      <c r="J616"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K616" t="inlineStr"/>
      <c r="L616"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M616" t="inlineStr">
        <is>
          <t>1,2,5,6</t>
        </is>
      </c>
      <c r="N616" t="inlineStr">
        <is>
          <t>haccp
/무항생제</t>
        </is>
      </c>
      <c r="O616" t="inlineStr">
        <is>
          <t>과세</t>
        </is>
      </c>
      <c r="P616" t="n">
        <v>260</v>
      </c>
      <c r="Q616" t="inlineStr">
        <is>
          <t>9개월</t>
        </is>
      </c>
      <c r="R616" t="inlineStr">
        <is>
          <t>냉동</t>
        </is>
      </c>
    </row>
    <row r="617">
      <c r="A617" t="inlineStr"/>
      <c r="B617" t="inlineStr"/>
      <c r="C617" t="inlineStr">
        <is>
          <t>[우리밀]천연효소칼슘마늘빵(원형생지)</t>
        </is>
      </c>
      <c r="D617" t="inlineStr">
        <is>
          <t>일배</t>
        </is>
      </c>
      <c r="E617" t="n">
        <v>0.01</v>
      </c>
      <c r="F617" t="inlineStr">
        <is>
          <t>10g</t>
        </is>
      </c>
      <c r="G617" t="inlineStr">
        <is>
          <t>개</t>
        </is>
      </c>
      <c r="H617" t="inlineStr"/>
      <c r="I617" t="n">
        <v>800</v>
      </c>
      <c r="J617"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K617" t="inlineStr">
        <is>
          <t>1봉에 40개 입고</t>
        </is>
      </c>
      <c r="L617" t="inlineStr">
        <is>
          <t>오븐조리
코팅팬
컨벡션(건열)
예열 220°C 10분
조리 180°C 5분</t>
        </is>
      </c>
      <c r="M617" t="inlineStr">
        <is>
          <t>2,5,6</t>
        </is>
      </c>
      <c r="N617" t="inlineStr">
        <is>
          <t>haccp</t>
        </is>
      </c>
      <c r="O617" t="inlineStr">
        <is>
          <t>과세</t>
        </is>
      </c>
      <c r="P617" t="n">
        <v>720</v>
      </c>
      <c r="Q617" t="inlineStr">
        <is>
          <t>6개월</t>
        </is>
      </c>
      <c r="R617" t="inlineStr">
        <is>
          <t>냉동</t>
        </is>
      </c>
    </row>
    <row r="618">
      <c r="A618" t="inlineStr"/>
      <c r="B618" t="inlineStr"/>
      <c r="C618" t="inlineStr">
        <is>
          <t>딸기맛생크림(500g)</t>
        </is>
      </c>
      <c r="D618" t="inlineStr">
        <is>
          <t>일배</t>
        </is>
      </c>
      <c r="E618" t="n">
        <v>0.5</v>
      </c>
      <c r="F618" t="inlineStr">
        <is>
          <t>500g</t>
        </is>
      </c>
      <c r="G618" t="inlineStr">
        <is>
          <t>봉</t>
        </is>
      </c>
      <c r="H618" t="n">
        <v>10200</v>
      </c>
      <c r="I618" t="inlineStr"/>
      <c r="J618" t="inlineStr">
        <is>
          <t>식물성크림91%[정제수,D-소르비톨액28.422%,팜경화유(외국산),카제인나트륨],당류가공품(딸기레진)[설탕,물엿,정제수,딸기농축액5%(국산),합성착향료]9%</t>
        </is>
      </c>
      <c r="K618" t="inlineStr"/>
      <c r="L618" t="inlineStr">
        <is>
          <t>자연해동 후 섭취</t>
        </is>
      </c>
      <c r="M618" t="inlineStr">
        <is>
          <t>2,5</t>
        </is>
      </c>
      <c r="N618" t="inlineStr">
        <is>
          <t>haccp</t>
        </is>
      </c>
      <c r="O618" t="inlineStr">
        <is>
          <t>과세</t>
        </is>
      </c>
      <c r="P618" t="n">
        <v>10</v>
      </c>
      <c r="Q618" t="inlineStr">
        <is>
          <t>3개월</t>
        </is>
      </c>
      <c r="R618" t="inlineStr">
        <is>
          <t>냉동</t>
        </is>
      </c>
    </row>
    <row r="619">
      <c r="A619" t="inlineStr"/>
      <c r="B619" t="inlineStr"/>
      <c r="C619" t="inlineStr">
        <is>
          <t>화이트생크림(1kg)</t>
        </is>
      </c>
      <c r="D619" t="inlineStr">
        <is>
          <t>일배</t>
        </is>
      </c>
      <c r="E619" t="n">
        <v>1</v>
      </c>
      <c r="F619" t="inlineStr">
        <is>
          <t>1kg</t>
        </is>
      </c>
      <c r="G619" t="inlineStr">
        <is>
          <t>봉</t>
        </is>
      </c>
      <c r="H619" t="n">
        <v>18800</v>
      </c>
      <c r="I619" t="inlineStr"/>
      <c r="J619" t="inlineStr">
        <is>
          <t>식물성크림[정제수,D-소비톨액,팜핵경화유(말레이시아산),쇼트닝{대두경화유(대두:아르헨티나산)},유화제,카제인나트륨]99%,주정</t>
        </is>
      </c>
      <c r="K619" t="inlineStr">
        <is>
          <t>벌크포장</t>
        </is>
      </c>
      <c r="L619" t="inlineStr">
        <is>
          <t>자연해동 후 섭취</t>
        </is>
      </c>
      <c r="M619" t="inlineStr">
        <is>
          <t>2,5</t>
        </is>
      </c>
      <c r="N619" t="inlineStr">
        <is>
          <t>haccp</t>
        </is>
      </c>
      <c r="O619" t="inlineStr">
        <is>
          <t>과세</t>
        </is>
      </c>
      <c r="P619" t="n">
        <v>10</v>
      </c>
      <c r="Q619" t="inlineStr">
        <is>
          <t>3개월</t>
        </is>
      </c>
      <c r="R619" t="inlineStr">
        <is>
          <t>냉동</t>
        </is>
      </c>
    </row>
    <row r="620">
      <c r="A620" t="inlineStr"/>
      <c r="B620" t="inlineStr"/>
      <c r="C620" t="inlineStr">
        <is>
          <t>화이트생크림(500g)</t>
        </is>
      </c>
      <c r="D620" t="inlineStr">
        <is>
          <t>일배</t>
        </is>
      </c>
      <c r="E620" t="n">
        <v>0.5</v>
      </c>
      <c r="F620" t="inlineStr">
        <is>
          <t>500g</t>
        </is>
      </c>
      <c r="G620" t="inlineStr">
        <is>
          <t>봉</t>
        </is>
      </c>
      <c r="H620" t="n">
        <v>10200</v>
      </c>
      <c r="I620" t="inlineStr"/>
      <c r="J620" t="inlineStr">
        <is>
          <t>식물성크림[정제수,D-소비톨액,팜핵경화유(말레이시아산),쇼트닝{대두경화유(대두:아르헨티나산)},유화제,카제인나트륨]99%,주정</t>
        </is>
      </c>
      <c r="K620" t="inlineStr">
        <is>
          <t>짤주머니 형식으로 포장
(깍지X)</t>
        </is>
      </c>
      <c r="L620" t="inlineStr">
        <is>
          <t>자연해동 후 섭취</t>
        </is>
      </c>
      <c r="M620" t="inlineStr">
        <is>
          <t>2,5</t>
        </is>
      </c>
      <c r="N620" t="inlineStr">
        <is>
          <t>haccp</t>
        </is>
      </c>
      <c r="O620" t="inlineStr">
        <is>
          <t>과세</t>
        </is>
      </c>
      <c r="P620" t="n">
        <v>10</v>
      </c>
      <c r="Q620" t="inlineStr">
        <is>
          <t>3개월</t>
        </is>
      </c>
      <c r="R620" t="inlineStr">
        <is>
          <t>냉동</t>
        </is>
      </c>
    </row>
    <row r="621">
      <c r="A621" t="inlineStr"/>
      <c r="B621" t="inlineStr"/>
      <c r="C621" t="inlineStr">
        <is>
          <t>화이트생크림(300g)-와플세트용</t>
        </is>
      </c>
      <c r="D621" t="inlineStr">
        <is>
          <t>재고</t>
        </is>
      </c>
      <c r="E621" t="n">
        <v>0.3</v>
      </c>
      <c r="F621" t="inlineStr">
        <is>
          <t>300g</t>
        </is>
      </c>
      <c r="G621" t="inlineStr">
        <is>
          <t>봉</t>
        </is>
      </c>
      <c r="H621" t="n">
        <v>9200</v>
      </c>
      <c r="I621" t="inlineStr"/>
      <c r="J621" t="inlineStr">
        <is>
          <t>식물성크림[정제수,D-소비톨액,팜핵경화유(말레이시아산),쇼트닝{대두경화유(대두:아르헨티나산)},유화제,카제인나트륨]99%,주정</t>
        </is>
      </c>
      <c r="K621" t="inlineStr">
        <is>
          <t>별도 판매 불가 / 세트 상품</t>
        </is>
      </c>
      <c r="L621" t="inlineStr"/>
      <c r="M621" t="inlineStr">
        <is>
          <t>2,5</t>
        </is>
      </c>
      <c r="N621" t="inlineStr">
        <is>
          <t>haccp</t>
        </is>
      </c>
      <c r="O621" t="inlineStr">
        <is>
          <t>과세</t>
        </is>
      </c>
      <c r="P621" t="n">
        <v>10</v>
      </c>
      <c r="Q621" t="inlineStr">
        <is>
          <t>3개월</t>
        </is>
      </c>
      <c r="R621" t="inlineStr">
        <is>
          <t>냉동</t>
        </is>
      </c>
    </row>
    <row r="622">
      <c r="A622" t="inlineStr"/>
      <c r="B622" t="inlineStr"/>
      <c r="C622" t="inlineStr">
        <is>
          <t>[우리밀]소프트와플</t>
        </is>
      </c>
      <c r="D622" t="inlineStr">
        <is>
          <t>일배</t>
        </is>
      </c>
      <c r="E622" t="n">
        <v>0.9</v>
      </c>
      <c r="F622" t="inlineStr">
        <is>
          <t>30g*30개</t>
        </is>
      </c>
      <c r="G622" t="inlineStr">
        <is>
          <t>봉</t>
        </is>
      </c>
      <c r="H622" t="n">
        <v>26500</v>
      </c>
      <c r="I622">
        <f>H622/30</f>
        <v/>
      </c>
      <c r="J622"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K622" t="inlineStr">
        <is>
          <t>생크림 얹을경우 차이는 있지만 보통 10g정도 올림</t>
        </is>
      </c>
      <c r="L622" t="inlineStr">
        <is>
          <t xml:space="preserve">자연해동 후 직접섭취
오븐에 살짝 데워드시면 더 맛있습니다.
오븐조리 - 코팅팬 또는 타공팬
컨벡션 또는 데우기
예열 220°C 10분
조리 180°C 3~5분
</t>
        </is>
      </c>
      <c r="M622" t="inlineStr">
        <is>
          <t>1,2,5,6</t>
        </is>
      </c>
      <c r="N622" t="inlineStr">
        <is>
          <t>haccp</t>
        </is>
      </c>
      <c r="O622" t="inlineStr">
        <is>
          <t>과세</t>
        </is>
      </c>
      <c r="P622" t="n">
        <v>8</v>
      </c>
      <c r="Q622" t="inlineStr">
        <is>
          <t>6개월</t>
        </is>
      </c>
      <c r="R622" t="inlineStr">
        <is>
          <t>냉동</t>
        </is>
      </c>
    </row>
    <row r="623">
      <c r="A623" t="inlineStr">
        <is>
          <t>세트</t>
        </is>
      </c>
      <c r="B623" t="inlineStr"/>
      <c r="C623" t="inlineStr">
        <is>
          <t>[30인분SET]오레오무농약우리밀와플SET
(와1+생(300)1+오1)SET</t>
        </is>
      </c>
      <c r="D623" t="n">
        <v>1.5</v>
      </c>
      <c r="E623" t="inlineStr">
        <is>
          <t>1.5kg</t>
        </is>
      </c>
      <c r="F623" t="inlineStr">
        <is>
          <t>set</t>
        </is>
      </c>
      <c r="G623" t="inlineStr">
        <is>
          <t>과세</t>
        </is>
      </c>
      <c r="H623" t="n">
        <v>33500</v>
      </c>
      <c r="I623" t="n">
        <v>1116</v>
      </c>
      <c r="J623"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K623" t="inlineStr">
        <is>
          <t xml:space="preserve">★1인분 구성 : 와플 30g + 생크림 10g + 오레오화이트크림쿠키 10g
★30g인분 구성 [무농약]우리밀와플 900g + 화이트생크림 300g + 오레오화이트크림쿠키 300g </t>
        </is>
      </c>
      <c r="L623" t="inlineStr">
        <is>
          <t>[오레오 와플]
1.[무농약]우리밀와플 오븐에서 180 ℃ 3~5분 관찰조리
2. 와플 위에 화이트 생크림을 30g 정도 올려서 모양을 만든다.
3. 생크림위에 오레오를 얻으면 완성</t>
        </is>
      </c>
      <c r="M623" t="inlineStr">
        <is>
          <t>1,2,5,6</t>
        </is>
      </c>
      <c r="N623" t="inlineStr"/>
      <c r="O623" t="inlineStr"/>
      <c r="P623" t="inlineStr"/>
      <c r="Q623" t="inlineStr"/>
      <c r="R623" t="inlineStr"/>
    </row>
    <row r="624">
      <c r="A624" t="inlineStr"/>
      <c r="B624" t="inlineStr"/>
      <c r="C624" t="inlineStr">
        <is>
          <t>[우리밀]초코머핀만들기(냉동반죽)</t>
        </is>
      </c>
      <c r="D624" t="inlineStr">
        <is>
          <t>일배</t>
        </is>
      </c>
      <c r="E624" t="n">
        <v>2</v>
      </c>
      <c r="F624" t="inlineStr">
        <is>
          <t>2kg</t>
        </is>
      </c>
      <c r="G624" t="inlineStr">
        <is>
          <t>봉</t>
        </is>
      </c>
      <c r="H624" t="n">
        <v>29600</v>
      </c>
      <c r="I624" t="inlineStr"/>
      <c r="J624" t="inlineStr">
        <is>
          <t>우리밀25.4%,설탕,가공버터,마가린,계란(무항생제),식물성크림,코코아분말1.94%,베이킹파우더</t>
        </is>
      </c>
      <c r="K624" t="inlineStr"/>
      <c r="L624"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4" t="inlineStr">
        <is>
          <t>1,2,5,6</t>
        </is>
      </c>
      <c r="N624" t="inlineStr">
        <is>
          <t>haccp
/무항생제</t>
        </is>
      </c>
      <c r="O624" t="inlineStr">
        <is>
          <t>과세</t>
        </is>
      </c>
      <c r="P624" t="n">
        <v>8</v>
      </c>
      <c r="Q624" t="inlineStr">
        <is>
          <t>6개월</t>
        </is>
      </c>
      <c r="R624" t="inlineStr">
        <is>
          <t>냉동</t>
        </is>
      </c>
    </row>
    <row r="625">
      <c r="A625" t="inlineStr"/>
      <c r="B625" t="inlineStr"/>
      <c r="C625" t="inlineStr">
        <is>
          <t>[우리밀]딸기머핀만들기(냉동반죽)</t>
        </is>
      </c>
      <c r="D625" t="inlineStr">
        <is>
          <t>일배</t>
        </is>
      </c>
      <c r="E625" t="n">
        <v>2</v>
      </c>
      <c r="F625" t="inlineStr">
        <is>
          <t>2kg</t>
        </is>
      </c>
      <c r="G625" t="inlineStr">
        <is>
          <t>봉</t>
        </is>
      </c>
      <c r="H625" t="n">
        <v>29600</v>
      </c>
      <c r="I625" t="inlineStr"/>
      <c r="J625" t="inlineStr">
        <is>
          <t>우리밀25.2%,설탕,계란(무항생제),마가린,가공버터,냉동딸기(국산)5.4%,대두유,혼합제제식품첨가물,베이킹파우더</t>
        </is>
      </c>
      <c r="K625" t="inlineStr"/>
      <c r="L6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5" t="inlineStr">
        <is>
          <t>1,2,5,6</t>
        </is>
      </c>
      <c r="N625" t="inlineStr">
        <is>
          <t>haccp
/무항생제</t>
        </is>
      </c>
      <c r="O625" t="inlineStr">
        <is>
          <t>과세</t>
        </is>
      </c>
      <c r="P625" t="n">
        <v>6</v>
      </c>
      <c r="Q625" t="inlineStr">
        <is>
          <t>6개월</t>
        </is>
      </c>
      <c r="R625" t="inlineStr">
        <is>
          <t>냉동</t>
        </is>
      </c>
    </row>
    <row r="626">
      <c r="A626" t="inlineStr"/>
      <c r="B626" t="inlineStr"/>
      <c r="C626" t="inlineStr">
        <is>
          <t>[우리밀]당근스틱케익</t>
        </is>
      </c>
      <c r="D626" t="inlineStr">
        <is>
          <t>일배</t>
        </is>
      </c>
      <c r="E626" t="n">
        <v>1.056</v>
      </c>
      <c r="F626" t="inlineStr">
        <is>
          <t>32gX33개</t>
        </is>
      </c>
      <c r="G626" t="inlineStr">
        <is>
          <t>박스</t>
        </is>
      </c>
      <c r="H626" t="n">
        <v>40500</v>
      </c>
      <c r="I626" t="n">
        <v>1227</v>
      </c>
      <c r="J626" t="inlineStr">
        <is>
          <t>밀가루23.26%(국산),설탕,식용유,계란,식소다,시나몬파우더,당근12.41%,크림치즈,분당,마가린,럼,바닐라에센스</t>
        </is>
      </c>
      <c r="K626" t="inlineStr">
        <is>
          <t>사이즈:2.5*2.5*8</t>
        </is>
      </c>
      <c r="L626" t="inlineStr">
        <is>
          <t xml:space="preserve">자연해동 후 직접섭취
오븐에 살짝 데워드시면 더 맛있습니다.
오븐조리 - 코팅팬 또는 타공팬
컨벡션 또는 데우기
예열 220°C 10분
조리 180°C 3~5분
</t>
        </is>
      </c>
      <c r="M626" t="inlineStr">
        <is>
          <t>1,2,5,6</t>
        </is>
      </c>
      <c r="N626" t="inlineStr">
        <is>
          <t>haccp</t>
        </is>
      </c>
      <c r="O626" t="inlineStr">
        <is>
          <t>과세</t>
        </is>
      </c>
      <c r="P626" t="n">
        <v>8</v>
      </c>
      <c r="Q626" t="inlineStr">
        <is>
          <t>9개월</t>
        </is>
      </c>
      <c r="R626" t="inlineStr">
        <is>
          <t>냉동</t>
        </is>
      </c>
    </row>
    <row r="627">
      <c r="A627" t="inlineStr"/>
      <c r="B627" t="inlineStr"/>
      <c r="C627" t="inlineStr">
        <is>
          <t>[우리밀]초코스틱케익</t>
        </is>
      </c>
      <c r="D627" t="inlineStr">
        <is>
          <t>일배</t>
        </is>
      </c>
      <c r="E627" t="n">
        <v>1.254</v>
      </c>
      <c r="F627" t="inlineStr">
        <is>
          <t>38gX33개</t>
        </is>
      </c>
      <c r="G627" t="inlineStr">
        <is>
          <t>박스</t>
        </is>
      </c>
      <c r="H627" t="n">
        <v>40500</v>
      </c>
      <c r="I627" t="n">
        <v>1227</v>
      </c>
      <c r="J627" t="inlineStr">
        <is>
          <t>밀가루10.38%(국산),다크컴파운드18.18%,설탕,마가린,계란,크림치즈,분당,바닐라엣센스,럼</t>
        </is>
      </c>
      <c r="K627" t="inlineStr">
        <is>
          <t>사이즈:2.5*2.5*8</t>
        </is>
      </c>
      <c r="L627" t="inlineStr">
        <is>
          <t xml:space="preserve">자연해동 후 직접섭취
오븐에 살짝 데워드시면 더 맛있습니다.
오븐조리 - 코팅팬 또는 타공팬
컨벡션 또는 데우기
예열 220°C 10분
조리 180°C 3~5분
</t>
        </is>
      </c>
      <c r="M627" t="inlineStr">
        <is>
          <t>1,2,5,6</t>
        </is>
      </c>
      <c r="N627" t="inlineStr">
        <is>
          <t>haccp</t>
        </is>
      </c>
      <c r="O627" t="inlineStr">
        <is>
          <t>과세</t>
        </is>
      </c>
      <c r="P627" t="n">
        <v>8</v>
      </c>
      <c r="Q627" t="inlineStr">
        <is>
          <t>9개월</t>
        </is>
      </c>
      <c r="R627" t="inlineStr">
        <is>
          <t>냉동</t>
        </is>
      </c>
    </row>
    <row r="628">
      <c r="A628" t="inlineStr"/>
      <c r="B628" t="inlineStr"/>
      <c r="C628" t="inlineStr">
        <is>
          <t>[우리밀]치즈스틱케익</t>
        </is>
      </c>
      <c r="D628" t="inlineStr">
        <is>
          <t>일배</t>
        </is>
      </c>
      <c r="E628" t="n">
        <v>1.155</v>
      </c>
      <c r="F628" t="inlineStr">
        <is>
          <t>35gX33개</t>
        </is>
      </c>
      <c r="G628" t="inlineStr">
        <is>
          <t>박스</t>
        </is>
      </c>
      <c r="H628" t="n">
        <v>40500</v>
      </c>
      <c r="I628" t="n">
        <v>1227</v>
      </c>
      <c r="J628" t="inlineStr">
        <is>
          <t>밀가루19.97%(국산),식소다,설탕,소금,계란,식용유,크림치즈17.49%,식물성크림,레몬쥬스,옥수수전분</t>
        </is>
      </c>
      <c r="K628" t="inlineStr">
        <is>
          <t>사이즈:2.5*2.5*8</t>
        </is>
      </c>
      <c r="L628" t="inlineStr">
        <is>
          <t xml:space="preserve">자연해동 후 직접섭취
오븐에 살짝 데워드시면 더 맛있습니다.
오븐조리 - 코팅팬 또는 타공팬
컨벡션 또는 데우기
예열 220°C 10분
조리 180°C 3~5분
</t>
        </is>
      </c>
      <c r="M628" t="inlineStr">
        <is>
          <t>1,2,5,6</t>
        </is>
      </c>
      <c r="N628" t="inlineStr">
        <is>
          <t>haccp</t>
        </is>
      </c>
      <c r="O628" t="inlineStr">
        <is>
          <t>과세</t>
        </is>
      </c>
      <c r="P628" t="n">
        <v>8</v>
      </c>
      <c r="Q628" t="inlineStr">
        <is>
          <t>9개월</t>
        </is>
      </c>
      <c r="R628" t="inlineStr">
        <is>
          <t>냉동</t>
        </is>
      </c>
    </row>
    <row r="629">
      <c r="A629" t="inlineStr"/>
      <c r="B629" t="inlineStr"/>
      <c r="C629" t="inlineStr">
        <is>
          <t>[우리밀]하트모양쿠키(완제/개별포장)</t>
        </is>
      </c>
      <c r="D629" t="inlineStr">
        <is>
          <t>일배</t>
        </is>
      </c>
      <c r="E629" t="n">
        <v>0.02</v>
      </c>
      <c r="F629" t="inlineStr">
        <is>
          <t>20g</t>
        </is>
      </c>
      <c r="G629" t="inlineStr">
        <is>
          <t>개</t>
        </is>
      </c>
      <c r="H629" t="inlineStr"/>
      <c r="I629" t="n">
        <v>800</v>
      </c>
      <c r="J629" t="inlineStr">
        <is>
          <t>밀가루(국산,밀100%)34.08%,마가린,계란(국산),곡류가공품(옥수수100%),코코아분말,정제소금,혼합제재 외</t>
        </is>
      </c>
      <c r="K629" t="inlineStr">
        <is>
          <t>상시제품
/사이즈:지름6cm</t>
        </is>
      </c>
      <c r="L629" t="inlineStr">
        <is>
          <t>바로섭취가능</t>
        </is>
      </c>
      <c r="M629" t="inlineStr">
        <is>
          <t>1,2,5,6</t>
        </is>
      </c>
      <c r="N629" t="inlineStr">
        <is>
          <t>haccp</t>
        </is>
      </c>
      <c r="O629" t="inlineStr">
        <is>
          <t>과세</t>
        </is>
      </c>
      <c r="P629" t="n">
        <v>300</v>
      </c>
      <c r="Q629" t="inlineStr">
        <is>
          <t>9개월</t>
        </is>
      </c>
      <c r="R629" t="inlineStr">
        <is>
          <t>실온</t>
        </is>
      </c>
    </row>
    <row r="630">
      <c r="A630" t="inlineStr"/>
      <c r="B630" t="inlineStr"/>
      <c r="C630" t="inlineStr">
        <is>
          <t>[우리밀]새싹모양쿠키(완제/개별포장)
(식목일전용)-(4월)</t>
        </is>
      </c>
      <c r="D630" t="inlineStr">
        <is>
          <t>일배</t>
        </is>
      </c>
      <c r="E630" t="n">
        <v>0.02</v>
      </c>
      <c r="F630" t="inlineStr">
        <is>
          <t>20g</t>
        </is>
      </c>
      <c r="G630" t="inlineStr">
        <is>
          <t>개</t>
        </is>
      </c>
      <c r="H630" t="inlineStr"/>
      <c r="I630" t="inlineStr">
        <is>
          <t>800=&gt;700</t>
        </is>
      </c>
      <c r="J630" t="inlineStr">
        <is>
          <t>밀가루(국산,밀100%)34.08%,마가린,계란(국산),곡류가공품(옥수수100%),코코아분말,정제소금,혼합제재 외</t>
        </is>
      </c>
      <c r="K630" t="inlineStr">
        <is>
          <t>새학기 및 식목일 전용제품
/사이즈:지름6cm</t>
        </is>
      </c>
      <c r="L630" t="inlineStr">
        <is>
          <t>바로섭취가능</t>
        </is>
      </c>
      <c r="M630" t="inlineStr">
        <is>
          <t>1,2,5,6</t>
        </is>
      </c>
      <c r="N630" t="inlineStr">
        <is>
          <t>haccp</t>
        </is>
      </c>
      <c r="O630" t="inlineStr">
        <is>
          <t>과세</t>
        </is>
      </c>
      <c r="P630" t="n">
        <v>300</v>
      </c>
      <c r="Q630" t="inlineStr">
        <is>
          <t>9개월</t>
        </is>
      </c>
      <c r="R630" t="inlineStr">
        <is>
          <t>실온</t>
        </is>
      </c>
    </row>
    <row r="631">
      <c r="A631" t="inlineStr"/>
      <c r="B631" t="inlineStr"/>
      <c r="C631" t="inlineStr">
        <is>
          <t>[우리밀]천연효소칼슘마늘빵스틱(생지)</t>
        </is>
      </c>
      <c r="D631" t="inlineStr">
        <is>
          <t>일배</t>
        </is>
      </c>
      <c r="E631" t="n">
        <v>0.04</v>
      </c>
      <c r="F631" t="inlineStr">
        <is>
          <t>40g</t>
        </is>
      </c>
      <c r="G631" t="inlineStr">
        <is>
          <t>개</t>
        </is>
      </c>
      <c r="H631" t="inlineStr"/>
      <c r="I631" t="n">
        <v>1500</v>
      </c>
      <c r="J631"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1" t="inlineStr">
        <is>
          <t xml:space="preserve"> 길이 : 14cm</t>
        </is>
      </c>
      <c r="L631" t="inlineStr">
        <is>
          <t>오븐조리
코팅팬
컨벡션(건열)
예열 220°C 10분
조리 180°C 5분</t>
        </is>
      </c>
      <c r="M631" t="inlineStr">
        <is>
          <t>1,2,5,6</t>
        </is>
      </c>
      <c r="N631" t="inlineStr">
        <is>
          <t>haccp</t>
        </is>
      </c>
      <c r="O631" t="inlineStr">
        <is>
          <t>과세</t>
        </is>
      </c>
      <c r="P631" t="n">
        <v>320</v>
      </c>
      <c r="Q631" t="inlineStr">
        <is>
          <t>6개월</t>
        </is>
      </c>
      <c r="R631" t="inlineStr">
        <is>
          <t>냉동</t>
        </is>
      </c>
    </row>
    <row r="632">
      <c r="A632" t="inlineStr"/>
      <c r="B632" t="inlineStr"/>
      <c r="C632" t="inlineStr">
        <is>
          <t>[우리밀]천연효소칼슘마늘빵스틱(생지)</t>
        </is>
      </c>
      <c r="D632" t="inlineStr">
        <is>
          <t>일배</t>
        </is>
      </c>
      <c r="E632" t="n">
        <v>0.02</v>
      </c>
      <c r="F632" t="inlineStr">
        <is>
          <t>20g</t>
        </is>
      </c>
      <c r="G632" t="inlineStr">
        <is>
          <t>개</t>
        </is>
      </c>
      <c r="H632" t="inlineStr"/>
      <c r="I632" t="n">
        <v>1000</v>
      </c>
      <c r="J632"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2" t="inlineStr">
        <is>
          <t xml:space="preserve">길이 : 7cm </t>
        </is>
      </c>
      <c r="L632" t="inlineStr">
        <is>
          <t>오븐조리
코팅팬
컨벡션(건열)
예열 220°C 10분
조리 180°C 5분</t>
        </is>
      </c>
      <c r="M632" t="inlineStr">
        <is>
          <t>1,2,5,6</t>
        </is>
      </c>
      <c r="N632" t="inlineStr">
        <is>
          <t>haccp</t>
        </is>
      </c>
      <c r="O632" t="inlineStr">
        <is>
          <t>과세</t>
        </is>
      </c>
      <c r="P632" t="n">
        <v>600</v>
      </c>
      <c r="Q632" t="inlineStr">
        <is>
          <t>6개월</t>
        </is>
      </c>
      <c r="R632" t="inlineStr">
        <is>
          <t>냉동</t>
        </is>
      </c>
    </row>
    <row r="633">
      <c r="A633" t="inlineStr"/>
      <c r="B633" t="inlineStr"/>
      <c r="C633" t="inlineStr">
        <is>
          <t>[우리밀]천연효소칼슘마늘빵스틱</t>
        </is>
      </c>
      <c r="D633" t="inlineStr">
        <is>
          <t>일배</t>
        </is>
      </c>
      <c r="E633" t="n">
        <v>0.033</v>
      </c>
      <c r="F633" t="inlineStr">
        <is>
          <t>약33g</t>
        </is>
      </c>
      <c r="G633" t="inlineStr">
        <is>
          <t>개</t>
        </is>
      </c>
      <c r="H633" t="inlineStr"/>
      <c r="I633" t="n">
        <v>1600</v>
      </c>
      <c r="J633"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3" t="inlineStr">
        <is>
          <t>길이 : 13~14cm</t>
        </is>
      </c>
      <c r="L633" t="inlineStr">
        <is>
          <t>바로섭취가능</t>
        </is>
      </c>
      <c r="M633" t="inlineStr">
        <is>
          <t>1,2,5,6</t>
        </is>
      </c>
      <c r="N633" t="inlineStr">
        <is>
          <t>haccp</t>
        </is>
      </c>
      <c r="O633" t="inlineStr">
        <is>
          <t>과세</t>
        </is>
      </c>
      <c r="P633" t="n">
        <v>360</v>
      </c>
      <c r="Q633" t="inlineStr">
        <is>
          <t>6개월</t>
        </is>
      </c>
      <c r="R633" t="inlineStr">
        <is>
          <t>냉동</t>
        </is>
      </c>
    </row>
    <row r="634">
      <c r="A634" t="inlineStr"/>
      <c r="B634" t="inlineStr"/>
      <c r="C634" t="inlineStr">
        <is>
          <t>[우리밀]천연효소칼슘마늘빵스틱</t>
        </is>
      </c>
      <c r="D634" t="inlineStr">
        <is>
          <t>일배</t>
        </is>
      </c>
      <c r="E634" t="n">
        <v>0.015</v>
      </c>
      <c r="F634" t="inlineStr">
        <is>
          <t>약15g</t>
        </is>
      </c>
      <c r="G634" t="inlineStr">
        <is>
          <t>개</t>
        </is>
      </c>
      <c r="H634" t="inlineStr"/>
      <c r="I634" t="n">
        <v>1100</v>
      </c>
      <c r="J634"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4" t="inlineStr">
        <is>
          <t>길이 : 6~7cm</t>
        </is>
      </c>
      <c r="L634" t="inlineStr">
        <is>
          <t>바로섭취가능</t>
        </is>
      </c>
      <c r="M634" t="inlineStr">
        <is>
          <t>1,2,5,6</t>
        </is>
      </c>
      <c r="N634" t="inlineStr">
        <is>
          <t>haccp</t>
        </is>
      </c>
      <c r="O634" t="inlineStr">
        <is>
          <t>과세</t>
        </is>
      </c>
      <c r="P634" t="n">
        <v>500</v>
      </c>
      <c r="Q634" t="inlineStr">
        <is>
          <t>6개월</t>
        </is>
      </c>
      <c r="R634" t="inlineStr">
        <is>
          <t>냉동</t>
        </is>
      </c>
    </row>
    <row r="635">
      <c r="A635" t="inlineStr"/>
      <c r="B635" t="inlineStr"/>
      <c r="C635" t="inlineStr">
        <is>
          <t>초코칩(제빵토핑용)</t>
        </is>
      </c>
      <c r="D635" t="inlineStr">
        <is>
          <t>일배</t>
        </is>
      </c>
      <c r="E635" t="n">
        <v>1</v>
      </c>
      <c r="F635" t="inlineStr">
        <is>
          <t>1kg</t>
        </is>
      </c>
      <c r="G635" t="inlineStr">
        <is>
          <t>봉</t>
        </is>
      </c>
      <c r="H635" t="n">
        <v>19500</v>
      </c>
      <c r="I635" t="inlineStr"/>
      <c r="J635" t="inlineStr">
        <is>
          <t>설탕50%,경화팜유30%,코코아분말19.4%,대두레시틴,천연바닐라향
★쿠키및머핀부재료(제빵토핑용)</t>
        </is>
      </c>
      <c r="K635" t="inlineStr">
        <is>
          <t>★쿠키및머핀부재료(제빵토핑용)</t>
        </is>
      </c>
      <c r="L635" t="inlineStr">
        <is>
          <t>조리에 사용</t>
        </is>
      </c>
      <c r="M635" t="inlineStr">
        <is>
          <t>2,5</t>
        </is>
      </c>
      <c r="N635" t="inlineStr">
        <is>
          <t>haccp</t>
        </is>
      </c>
      <c r="O635" t="inlineStr">
        <is>
          <t>과세</t>
        </is>
      </c>
      <c r="P635" t="n">
        <v>5</v>
      </c>
      <c r="Q635" t="inlineStr">
        <is>
          <t>12개월</t>
        </is>
      </c>
      <c r="R635" t="inlineStr">
        <is>
          <t>실온</t>
        </is>
      </c>
    </row>
    <row r="636">
      <c r="A636" t="inlineStr"/>
      <c r="B636" t="inlineStr"/>
      <c r="C636" t="inlineStr">
        <is>
          <t>[우리밀]백밀가루</t>
        </is>
      </c>
      <c r="D636" t="inlineStr">
        <is>
          <t>재고</t>
        </is>
      </c>
      <c r="E636" t="n">
        <v>10</v>
      </c>
      <c r="F636" t="inlineStr">
        <is>
          <t>1kg*10봉</t>
        </is>
      </c>
      <c r="G636" t="inlineStr">
        <is>
          <t>박스</t>
        </is>
      </c>
      <c r="H636" t="n">
        <v>52600</v>
      </c>
      <c r="I636" t="inlineStr"/>
      <c r="J636" t="inlineStr">
        <is>
          <t>우리백밀가루(국내산)100%</t>
        </is>
      </c>
      <c r="K636" t="inlineStr"/>
      <c r="L636" t="inlineStr">
        <is>
          <t>조리에 사용</t>
        </is>
      </c>
      <c r="M636" t="n">
        <v>6</v>
      </c>
      <c r="N636" t="inlineStr">
        <is>
          <t>haccp</t>
        </is>
      </c>
      <c r="O636" t="inlineStr">
        <is>
          <t>면세</t>
        </is>
      </c>
      <c r="P636" t="n">
        <v>1</v>
      </c>
      <c r="Q636" t="inlineStr">
        <is>
          <t>12개월</t>
        </is>
      </c>
      <c r="R636" t="inlineStr">
        <is>
          <t>실온</t>
        </is>
      </c>
    </row>
    <row r="637">
      <c r="A637" t="inlineStr"/>
      <c r="B637" t="inlineStr"/>
      <c r="C637" t="inlineStr">
        <is>
          <t>[무농약]백밀가루</t>
        </is>
      </c>
      <c r="D637" t="inlineStr">
        <is>
          <t>재고</t>
        </is>
      </c>
      <c r="E637" t="n">
        <v>10</v>
      </c>
      <c r="F637" t="inlineStr">
        <is>
          <t>1kg*10봉</t>
        </is>
      </c>
      <c r="G637" t="inlineStr">
        <is>
          <t>박스</t>
        </is>
      </c>
      <c r="H637" t="n">
        <v>65000</v>
      </c>
      <c r="I637" t="inlineStr"/>
      <c r="J637" t="inlineStr">
        <is>
          <t>무농약우리밀(국내산)100%(무방부제,무색소,무표백)</t>
        </is>
      </c>
      <c r="K637" t="inlineStr"/>
      <c r="L637" t="inlineStr">
        <is>
          <t>조리에 사용</t>
        </is>
      </c>
      <c r="M637" t="n">
        <v>6</v>
      </c>
      <c r="N637" t="inlineStr">
        <is>
          <t>haccp
/무농약</t>
        </is>
      </c>
      <c r="O637" t="inlineStr">
        <is>
          <t>면세</t>
        </is>
      </c>
      <c r="P637" t="n">
        <v>1</v>
      </c>
      <c r="Q637" t="inlineStr">
        <is>
          <t>12개월</t>
        </is>
      </c>
      <c r="R637" t="inlineStr">
        <is>
          <t>실온</t>
        </is>
      </c>
    </row>
    <row r="638">
      <c r="A638" t="inlineStr"/>
      <c r="B638" t="inlineStr"/>
      <c r="C638" t="inlineStr">
        <is>
          <t>[무농약]우리밀튀김가루</t>
        </is>
      </c>
      <c r="D638" t="inlineStr">
        <is>
          <t>재고</t>
        </is>
      </c>
      <c r="E638" t="n">
        <v>10</v>
      </c>
      <c r="F638" t="inlineStr">
        <is>
          <t>1kg*10봉</t>
        </is>
      </c>
      <c r="G638" t="inlineStr">
        <is>
          <t>박스</t>
        </is>
      </c>
      <c r="H638" t="n">
        <v>78400</v>
      </c>
      <c r="I638" t="inlineStr"/>
      <c r="J638" t="inlineStr">
        <is>
          <t>무농약밀가루79.8%(밀,국내산),감자전분6.2%(국내산),무농약찰현미9.52%(국내산),유기농설탕2.48%,구운소금2%</t>
        </is>
      </c>
      <c r="K638" t="inlineStr"/>
      <c r="L638" t="inlineStr">
        <is>
          <t>조리에 사용</t>
        </is>
      </c>
      <c r="M638" t="n">
        <v>6</v>
      </c>
      <c r="N638" t="inlineStr">
        <is>
          <t>haccp
/무농약</t>
        </is>
      </c>
      <c r="O638" t="inlineStr">
        <is>
          <t>과세</t>
        </is>
      </c>
      <c r="P638" t="n">
        <v>1</v>
      </c>
      <c r="Q638" t="inlineStr">
        <is>
          <t>12개월</t>
        </is>
      </c>
      <c r="R638" t="inlineStr">
        <is>
          <t>실온</t>
        </is>
      </c>
    </row>
    <row r="639">
      <c r="A639" t="inlineStr"/>
      <c r="B639" t="inlineStr"/>
      <c r="C639" t="inlineStr">
        <is>
          <t>[무농약]우리밀부침가루</t>
        </is>
      </c>
      <c r="D639" t="inlineStr">
        <is>
          <t>재고</t>
        </is>
      </c>
      <c r="E639" t="n">
        <v>10</v>
      </c>
      <c r="F639" t="inlineStr">
        <is>
          <t>1kg*10봉</t>
        </is>
      </c>
      <c r="G639" t="inlineStr">
        <is>
          <t>박스</t>
        </is>
      </c>
      <c r="H639" t="n">
        <v>78400</v>
      </c>
      <c r="I639" t="inlineStr"/>
      <c r="J639" t="inlineStr">
        <is>
          <t>무농약밀가루78.44%(밀,국내산),감자전분6.62%(국내산),무농약찰현미9.62%(국내산),유기농설탕3.32%,구운소금2%</t>
        </is>
      </c>
      <c r="K639" t="inlineStr"/>
      <c r="L639" t="inlineStr">
        <is>
          <t>조리에 사용</t>
        </is>
      </c>
      <c r="M639" t="n">
        <v>6</v>
      </c>
      <c r="N639" t="inlineStr">
        <is>
          <t>haccp
/무농약</t>
        </is>
      </c>
      <c r="O639" t="inlineStr">
        <is>
          <t>과세</t>
        </is>
      </c>
      <c r="P639" t="n">
        <v>1</v>
      </c>
      <c r="Q639" t="inlineStr">
        <is>
          <t>12개월</t>
        </is>
      </c>
      <c r="R639" t="inlineStr">
        <is>
          <t>실온</t>
        </is>
      </c>
    </row>
    <row r="640">
      <c r="A640" t="inlineStr"/>
      <c r="B640" t="inlineStr"/>
      <c r="C640" t="inlineStr">
        <is>
          <t>[우리밀]튀김가루</t>
        </is>
      </c>
      <c r="D640" t="inlineStr">
        <is>
          <t>재고</t>
        </is>
      </c>
      <c r="E640" t="n">
        <v>10</v>
      </c>
      <c r="F640" t="inlineStr">
        <is>
          <t>1kg*10봉</t>
        </is>
      </c>
      <c r="G640" t="inlineStr">
        <is>
          <t>박스</t>
        </is>
      </c>
      <c r="H640" t="n">
        <v>62500</v>
      </c>
      <c r="I640" t="inlineStr"/>
      <c r="J640" t="inlineStr">
        <is>
          <t>밀가루79.8%(우리밀밀가루),감자전분6.2%,현미9.52%,설탕2.48%,구운소금2%</t>
        </is>
      </c>
      <c r="K640" t="inlineStr"/>
      <c r="L640" t="inlineStr">
        <is>
          <t>조리에 사용</t>
        </is>
      </c>
      <c r="M640" t="n">
        <v>6</v>
      </c>
      <c r="N640" t="inlineStr">
        <is>
          <t>haccp</t>
        </is>
      </c>
      <c r="O640" t="inlineStr">
        <is>
          <t>과세</t>
        </is>
      </c>
      <c r="P640" t="n">
        <v>1</v>
      </c>
      <c r="Q640" t="inlineStr">
        <is>
          <t>12개월</t>
        </is>
      </c>
      <c r="R640" t="inlineStr">
        <is>
          <t>실온</t>
        </is>
      </c>
    </row>
    <row r="641">
      <c r="A641" t="inlineStr"/>
      <c r="B641" t="inlineStr"/>
      <c r="C641" t="inlineStr">
        <is>
          <t>[우리밀]부침가루</t>
        </is>
      </c>
      <c r="D641" t="inlineStr">
        <is>
          <t>재고</t>
        </is>
      </c>
      <c r="E641" t="n">
        <v>10</v>
      </c>
      <c r="F641" t="inlineStr">
        <is>
          <t>1kg*10봉</t>
        </is>
      </c>
      <c r="G641" t="inlineStr">
        <is>
          <t>박스</t>
        </is>
      </c>
      <c r="H641" t="n">
        <v>62500</v>
      </c>
      <c r="I641" t="inlineStr"/>
      <c r="J641" t="inlineStr">
        <is>
          <t>밀가루78.44%(우리밀밀가루),감자전분6.62%,현미9.62%,설탕3.32%,구운소금2%</t>
        </is>
      </c>
      <c r="K641" t="inlineStr"/>
      <c r="L641" t="inlineStr">
        <is>
          <t>조리에 사용</t>
        </is>
      </c>
      <c r="M641" t="n">
        <v>6</v>
      </c>
      <c r="N641" t="inlineStr">
        <is>
          <t>haccp</t>
        </is>
      </c>
      <c r="O641" t="inlineStr">
        <is>
          <t>과세</t>
        </is>
      </c>
      <c r="P641" t="n">
        <v>1</v>
      </c>
      <c r="Q641" t="inlineStr">
        <is>
          <t>12개월</t>
        </is>
      </c>
      <c r="R641" t="inlineStr">
        <is>
          <t>실온</t>
        </is>
      </c>
    </row>
    <row r="642">
      <c r="A642" t="inlineStr"/>
      <c r="B642" t="inlineStr"/>
      <c r="C642" t="inlineStr">
        <is>
          <t>[일반]프리미엄또띠아 6</t>
        </is>
      </c>
      <c r="D642" t="inlineStr">
        <is>
          <t>재고</t>
        </is>
      </c>
      <c r="E642" t="n">
        <v>0.2</v>
      </c>
      <c r="F642" t="inlineStr">
        <is>
          <t>20g*10장</t>
        </is>
      </c>
      <c r="G642" t="inlineStr">
        <is>
          <t>봉</t>
        </is>
      </c>
      <c r="H642" t="inlineStr">
        <is>
          <t>3,600=&gt;3,290</t>
        </is>
      </c>
      <c r="I642" t="inlineStr">
        <is>
          <t>360=&gt;329</t>
        </is>
      </c>
      <c r="J642" t="inlineStr">
        <is>
          <t>또띠아전용분 70.66%정제수 28.85%소스 0.30%효모 0.12%합성향료 0.07</t>
        </is>
      </c>
      <c r="K642" t="inlineStr">
        <is>
          <t>표준중량 204g
20g*10장/1봉
지름15~16cm</t>
        </is>
      </c>
      <c r="L642" t="inlineStr">
        <is>
          <t>조리하여 섭취</t>
        </is>
      </c>
      <c r="M642" t="inlineStr">
        <is>
          <t>6,2,5</t>
        </is>
      </c>
      <c r="N642" t="inlineStr">
        <is>
          <t>haccp</t>
        </is>
      </c>
      <c r="O642" t="inlineStr">
        <is>
          <t>과세</t>
        </is>
      </c>
      <c r="P642" t="n">
        <v>20</v>
      </c>
      <c r="Q642" t="inlineStr">
        <is>
          <t>9개월</t>
        </is>
      </c>
      <c r="R642" t="inlineStr">
        <is>
          <t>냉동</t>
        </is>
      </c>
    </row>
    <row r="643">
      <c r="A643" t="inlineStr"/>
      <c r="B643" t="inlineStr"/>
      <c r="C643" t="inlineStr">
        <is>
          <t>[무농약]우리밀또띠아 6</t>
        </is>
      </c>
      <c r="D643" t="inlineStr">
        <is>
          <t>재고</t>
        </is>
      </c>
      <c r="E643" t="n">
        <v>0.2</v>
      </c>
      <c r="F643" t="inlineStr">
        <is>
          <t>20g*10장</t>
        </is>
      </c>
      <c r="G643" t="inlineStr">
        <is>
          <t>봉</t>
        </is>
      </c>
      <c r="H643" t="inlineStr">
        <is>
          <t>5,000=&gt;4,800</t>
        </is>
      </c>
      <c r="I643" t="inlineStr">
        <is>
          <t>500=&gt;480</t>
        </is>
      </c>
      <c r="J643" t="inlineStr">
        <is>
          <t>무농약우리밀밀가루 62.81%정제수 32.98%식물성유지 3.14%정제소금 0.94%효모 0.13%</t>
        </is>
      </c>
      <c r="K643" t="inlineStr">
        <is>
          <t>표준중량 204g
20g*10장/1봉
지름15~16cm</t>
        </is>
      </c>
      <c r="L643" t="inlineStr">
        <is>
          <t>조리하여 섭취</t>
        </is>
      </c>
      <c r="M643" t="inlineStr">
        <is>
          <t>6,5</t>
        </is>
      </c>
      <c r="N643" t="inlineStr">
        <is>
          <t>haccp
/무농약</t>
        </is>
      </c>
      <c r="O643" t="inlineStr">
        <is>
          <t>과세</t>
        </is>
      </c>
      <c r="P643" t="n">
        <v>20</v>
      </c>
      <c r="Q643" t="inlineStr">
        <is>
          <t>9개월</t>
        </is>
      </c>
      <c r="R643" t="inlineStr">
        <is>
          <t>냉동</t>
        </is>
      </c>
    </row>
    <row r="644">
      <c r="A644" t="inlineStr"/>
      <c r="B644" t="inlineStr"/>
      <c r="C644" t="inlineStr">
        <is>
          <t>[국내산]우리쌀전통고추장</t>
        </is>
      </c>
      <c r="D644" t="inlineStr">
        <is>
          <t>재고</t>
        </is>
      </c>
      <c r="E644" t="n">
        <v>14</v>
      </c>
      <c r="F644" t="inlineStr">
        <is>
          <t>14kg</t>
        </is>
      </c>
      <c r="G644" t="inlineStr">
        <is>
          <t>개</t>
        </is>
      </c>
      <c r="H644" t="n">
        <v>252000</v>
      </c>
      <c r="I644" t="inlineStr"/>
      <c r="J644" t="inlineStr">
        <is>
          <t>쌀22%[국산], 조청28.8%고춧가루14%[국산], 천일염, 메줏가루[대두/국산]</t>
        </is>
      </c>
      <c r="K644" t="inlineStr">
        <is>
          <t>전통인증 제1024호</t>
        </is>
      </c>
      <c r="L644" t="inlineStr">
        <is>
          <t>조리에 사용</t>
        </is>
      </c>
      <c r="M644" t="n">
        <v>5</v>
      </c>
      <c r="N644" t="inlineStr">
        <is>
          <t>전통식품</t>
        </is>
      </c>
      <c r="O644" t="inlineStr">
        <is>
          <t>면세</t>
        </is>
      </c>
      <c r="P644" t="n">
        <v>1</v>
      </c>
      <c r="Q644" t="inlineStr">
        <is>
          <t>12개월</t>
        </is>
      </c>
      <c r="R644" t="inlineStr">
        <is>
          <t>실온</t>
        </is>
      </c>
    </row>
    <row r="645">
      <c r="A645" t="inlineStr"/>
      <c r="B645" t="inlineStr"/>
      <c r="C645" t="inlineStr">
        <is>
          <t>[국내산]우리콩전통된장</t>
        </is>
      </c>
      <c r="D645" t="inlineStr">
        <is>
          <t>재고</t>
        </is>
      </c>
      <c r="E645" t="n">
        <v>14</v>
      </c>
      <c r="F645" t="inlineStr">
        <is>
          <t>14kg</t>
        </is>
      </c>
      <c r="G645" t="inlineStr">
        <is>
          <t>개</t>
        </is>
      </c>
      <c r="H645" t="n">
        <v>208000</v>
      </c>
      <c r="I645" t="inlineStr"/>
      <c r="J645" t="inlineStr">
        <is>
          <t>대두88%[국산], 천일염</t>
        </is>
      </c>
      <c r="K645" t="inlineStr">
        <is>
          <t>전통인증 제 1025호</t>
        </is>
      </c>
      <c r="L645" t="inlineStr">
        <is>
          <t>조리에 사용</t>
        </is>
      </c>
      <c r="M645" t="n">
        <v>5</v>
      </c>
      <c r="N645" t="inlineStr">
        <is>
          <t>전통식품</t>
        </is>
      </c>
      <c r="O645" t="inlineStr">
        <is>
          <t>면세</t>
        </is>
      </c>
      <c r="P645" t="n">
        <v>1</v>
      </c>
      <c r="Q645" t="inlineStr">
        <is>
          <t>12개월</t>
        </is>
      </c>
      <c r="R645" t="inlineStr">
        <is>
          <t>실온</t>
        </is>
      </c>
    </row>
    <row r="646">
      <c r="A646" t="inlineStr"/>
      <c r="B646" t="inlineStr"/>
      <c r="C646" t="inlineStr">
        <is>
          <t>[국내산]우리콩전통청국장</t>
        </is>
      </c>
      <c r="D646" t="inlineStr">
        <is>
          <t>재고</t>
        </is>
      </c>
      <c r="E646" t="n">
        <v>1</v>
      </c>
      <c r="F646" t="inlineStr">
        <is>
          <t>1kg</t>
        </is>
      </c>
      <c r="G646" t="inlineStr">
        <is>
          <t>개</t>
        </is>
      </c>
      <c r="H646" t="n">
        <v>19800</v>
      </c>
      <c r="I646" t="inlineStr"/>
      <c r="J646" t="inlineStr">
        <is>
          <t>대두96%[국산], 천일염</t>
        </is>
      </c>
      <c r="K646" t="inlineStr">
        <is>
          <t>여름에는 아이스팩 담아야해서 입수량 13개로 바뀜</t>
        </is>
      </c>
      <c r="L646" t="inlineStr">
        <is>
          <t>조리에 사용</t>
        </is>
      </c>
      <c r="M646" t="n">
        <v>5</v>
      </c>
      <c r="N646" t="inlineStr">
        <is>
          <t>전통식품</t>
        </is>
      </c>
      <c r="O646" t="inlineStr">
        <is>
          <t>과세</t>
        </is>
      </c>
      <c r="P646" t="n">
        <v>16</v>
      </c>
      <c r="Q646" t="inlineStr">
        <is>
          <t>3개월</t>
        </is>
      </c>
      <c r="R646" t="inlineStr">
        <is>
          <t>실온</t>
        </is>
      </c>
    </row>
    <row r="647">
      <c r="A647" t="inlineStr"/>
      <c r="B647" t="inlineStr"/>
      <c r="C647" t="inlineStr">
        <is>
          <t>[국내산]우리콩전통국간장</t>
        </is>
      </c>
      <c r="D647" t="inlineStr">
        <is>
          <t>재고</t>
        </is>
      </c>
      <c r="E647" t="n">
        <v>1.8</v>
      </c>
      <c r="F647" t="inlineStr">
        <is>
          <t>1.8L</t>
        </is>
      </c>
      <c r="G647" t="inlineStr">
        <is>
          <t>개</t>
        </is>
      </c>
      <c r="H647" t="n">
        <v>23000</v>
      </c>
      <c r="I647" t="inlineStr"/>
      <c r="J647" t="inlineStr">
        <is>
          <t>콩메주22%[대두/국산], 천일염</t>
        </is>
      </c>
      <c r="K647" t="inlineStr"/>
      <c r="L647" t="inlineStr">
        <is>
          <t>조리에 사용</t>
        </is>
      </c>
      <c r="M647" t="n">
        <v>5</v>
      </c>
      <c r="N647" t="inlineStr">
        <is>
          <t>전통식품</t>
        </is>
      </c>
      <c r="O647" t="inlineStr">
        <is>
          <t>면세</t>
        </is>
      </c>
      <c r="P647" t="n">
        <v>8</v>
      </c>
      <c r="Q647" t="inlineStr">
        <is>
          <t>12개월</t>
        </is>
      </c>
      <c r="R647" t="inlineStr">
        <is>
          <t>실온</t>
        </is>
      </c>
    </row>
    <row r="648">
      <c r="A648" t="inlineStr"/>
      <c r="B648" t="inlineStr"/>
      <c r="C648" t="inlineStr">
        <is>
          <t>[국내산]우리콩전통국간장</t>
        </is>
      </c>
      <c r="D648" t="inlineStr">
        <is>
          <t>재고</t>
        </is>
      </c>
      <c r="E648" t="n">
        <v>13</v>
      </c>
      <c r="F648" t="inlineStr">
        <is>
          <t>13L</t>
        </is>
      </c>
      <c r="G648" t="inlineStr">
        <is>
          <t>개</t>
        </is>
      </c>
      <c r="H648" t="n">
        <v>130000</v>
      </c>
      <c r="I648" t="inlineStr"/>
      <c r="J648" t="inlineStr">
        <is>
          <t>콩메주22%[대두/국산], 천일염</t>
        </is>
      </c>
      <c r="K648" t="inlineStr"/>
      <c r="L648" t="inlineStr">
        <is>
          <t>조리에 사용</t>
        </is>
      </c>
      <c r="M648" t="n">
        <v>5</v>
      </c>
      <c r="N648" t="inlineStr">
        <is>
          <t>전통식품</t>
        </is>
      </c>
      <c r="O648" t="inlineStr">
        <is>
          <t>면세</t>
        </is>
      </c>
      <c r="P648" t="n">
        <v>1</v>
      </c>
      <c r="Q648" t="inlineStr">
        <is>
          <t>12개월</t>
        </is>
      </c>
      <c r="R648" t="inlineStr">
        <is>
          <t>실온</t>
        </is>
      </c>
    </row>
    <row r="649">
      <c r="A649" t="inlineStr"/>
      <c r="B649" t="inlineStr"/>
      <c r="C649" t="inlineStr">
        <is>
          <t>[국내산]우리콩전통진간장</t>
        </is>
      </c>
      <c r="D649" t="inlineStr">
        <is>
          <t>재고</t>
        </is>
      </c>
      <c r="E649" t="n">
        <v>1.8</v>
      </c>
      <c r="F649" t="inlineStr">
        <is>
          <t>1.8L</t>
        </is>
      </c>
      <c r="G649" t="inlineStr">
        <is>
          <t>개</t>
        </is>
      </c>
      <c r="H649" t="n">
        <v>25200</v>
      </c>
      <c r="I649" t="inlineStr"/>
      <c r="J649" t="inlineStr">
        <is>
          <t>콩메주20%[대두/국산], 천일염, 조청, 설탕, 육수[마늘,멸치]</t>
        </is>
      </c>
      <c r="K649" t="inlineStr"/>
      <c r="L649" t="inlineStr">
        <is>
          <t>조리에 사용</t>
        </is>
      </c>
      <c r="M649" t="n">
        <v>5</v>
      </c>
      <c r="N649" t="inlineStr"/>
      <c r="O649" t="inlineStr">
        <is>
          <t>면세</t>
        </is>
      </c>
      <c r="P649" t="n">
        <v>8</v>
      </c>
      <c r="Q649" t="inlineStr">
        <is>
          <t>12개월</t>
        </is>
      </c>
      <c r="R649" t="inlineStr">
        <is>
          <t>실온</t>
        </is>
      </c>
    </row>
    <row r="650">
      <c r="A650" t="inlineStr"/>
      <c r="B650" t="inlineStr"/>
      <c r="C650" t="inlineStr">
        <is>
          <t>[국내산]우리콩전통진간장</t>
        </is>
      </c>
      <c r="D650" t="inlineStr">
        <is>
          <t>재고</t>
        </is>
      </c>
      <c r="E650" t="n">
        <v>13</v>
      </c>
      <c r="F650" t="inlineStr">
        <is>
          <t>13L</t>
        </is>
      </c>
      <c r="G650" t="inlineStr">
        <is>
          <t>개</t>
        </is>
      </c>
      <c r="H650" t="n">
        <v>138600</v>
      </c>
      <c r="I650" t="inlineStr"/>
      <c r="J650" t="inlineStr">
        <is>
          <t>콩메주20%[대두/국산], 천일염, 조청, 설탕, 육수[마늘,멸치]</t>
        </is>
      </c>
      <c r="K650" t="inlineStr"/>
      <c r="L650" t="inlineStr">
        <is>
          <t>조리에 사용</t>
        </is>
      </c>
      <c r="M650" t="n">
        <v>5</v>
      </c>
      <c r="N650" t="inlineStr"/>
      <c r="O650" t="inlineStr">
        <is>
          <t>면세</t>
        </is>
      </c>
      <c r="P650" t="n">
        <v>1</v>
      </c>
      <c r="Q650" t="inlineStr">
        <is>
          <t>12개월</t>
        </is>
      </c>
      <c r="R650" t="inlineStr">
        <is>
          <t>실온</t>
        </is>
      </c>
    </row>
    <row r="651">
      <c r="A651" t="inlineStr"/>
      <c r="B651" t="inlineStr"/>
      <c r="C651" t="inlineStr">
        <is>
          <t>[국내산]된장깻잎장아찌</t>
        </is>
      </c>
      <c r="D651" t="inlineStr">
        <is>
          <t>일배</t>
        </is>
      </c>
      <c r="E651" t="n">
        <v>1</v>
      </c>
      <c r="F651" t="inlineStr">
        <is>
          <t>1kg</t>
        </is>
      </c>
      <c r="G651" t="inlineStr">
        <is>
          <t>개</t>
        </is>
      </c>
      <c r="H651" t="n">
        <v>26400</v>
      </c>
      <c r="I651" t="inlineStr"/>
      <c r="J651" t="inlineStr">
        <is>
          <t>깻잎75%[국산], 된장8%[대두(국산)88%, 천일염(국산)], 조청, 식염, 육수[마늘,멸치], 설탕</t>
        </is>
      </c>
      <c r="K651" t="inlineStr"/>
      <c r="L651" t="inlineStr">
        <is>
          <t>바로섭취가능</t>
        </is>
      </c>
      <c r="M651" t="n">
        <v>5</v>
      </c>
      <c r="N651" t="inlineStr"/>
      <c r="O651" t="inlineStr">
        <is>
          <t>과세</t>
        </is>
      </c>
      <c r="P651" t="n">
        <v>16</v>
      </c>
      <c r="Q651" t="inlineStr">
        <is>
          <t>12개월</t>
        </is>
      </c>
      <c r="R651" t="inlineStr">
        <is>
          <t>냉장</t>
        </is>
      </c>
    </row>
    <row r="652">
      <c r="A652" t="inlineStr"/>
      <c r="B652" t="inlineStr"/>
      <c r="C652" t="inlineStr">
        <is>
          <t>[국내산]감장아찌</t>
        </is>
      </c>
      <c r="D652" t="inlineStr">
        <is>
          <t>일배</t>
        </is>
      </c>
      <c r="E652" t="n">
        <v>1</v>
      </c>
      <c r="F652" t="inlineStr">
        <is>
          <t>1kg</t>
        </is>
      </c>
      <c r="G652" t="inlineStr">
        <is>
          <t>개</t>
        </is>
      </c>
      <c r="H652" t="n">
        <v>17600</v>
      </c>
      <c r="I652" t="inlineStr"/>
      <c r="J652" t="inlineStr">
        <is>
          <t>감75%[국산], 고추장[쌀(국산)24%,고춧가루(국산)18%, 조청, 식염, 메줏가루(대두),주정], 정제염, 조청, 설탕</t>
        </is>
      </c>
      <c r="K652" t="inlineStr"/>
      <c r="L652" t="inlineStr">
        <is>
          <t>바로섭취가능</t>
        </is>
      </c>
      <c r="M652" t="n">
        <v>5</v>
      </c>
      <c r="N652" t="inlineStr"/>
      <c r="O652" t="inlineStr">
        <is>
          <t>과세</t>
        </is>
      </c>
      <c r="P652" t="n">
        <v>16</v>
      </c>
      <c r="Q652" t="inlineStr">
        <is>
          <t>12개월</t>
        </is>
      </c>
      <c r="R652" t="inlineStr">
        <is>
          <t>냉장</t>
        </is>
      </c>
    </row>
    <row r="653">
      <c r="A653" t="inlineStr"/>
      <c r="B653" t="inlineStr"/>
      <c r="C653" t="inlineStr">
        <is>
          <t>[국내산]마늘장아찌</t>
        </is>
      </c>
      <c r="D653" t="inlineStr">
        <is>
          <t>일배</t>
        </is>
      </c>
      <c r="E653" t="n">
        <v>1</v>
      </c>
      <c r="F653" t="inlineStr">
        <is>
          <t>1kg</t>
        </is>
      </c>
      <c r="G653" t="inlineStr">
        <is>
          <t>개</t>
        </is>
      </c>
      <c r="H653" t="n">
        <v>22000</v>
      </c>
      <c r="I653" t="inlineStr"/>
      <c r="J653" t="inlineStr">
        <is>
          <t>마늘75%[국산], 고추장[쌀(국산)24%,고춧가루(국산)18%, 조청, 식염, 메줏가루(대두),주정], 정제염, 조청, 설탕</t>
        </is>
      </c>
      <c r="K653" t="inlineStr"/>
      <c r="L653" t="inlineStr">
        <is>
          <t>바로섭취가능</t>
        </is>
      </c>
      <c r="M653" t="n">
        <v>5</v>
      </c>
      <c r="N653" t="inlineStr"/>
      <c r="O653" t="inlineStr">
        <is>
          <t>과세</t>
        </is>
      </c>
      <c r="P653" t="n">
        <v>16</v>
      </c>
      <c r="Q653" t="inlineStr">
        <is>
          <t>12개월</t>
        </is>
      </c>
      <c r="R653" t="inlineStr">
        <is>
          <t>냉장</t>
        </is>
      </c>
    </row>
    <row r="654">
      <c r="A654" t="inlineStr"/>
      <c r="B654" t="inlineStr"/>
      <c r="C654" t="inlineStr">
        <is>
          <t>[국내산]메론장아찌</t>
        </is>
      </c>
      <c r="D654" t="inlineStr">
        <is>
          <t>일배</t>
        </is>
      </c>
      <c r="E654" t="n">
        <v>1</v>
      </c>
      <c r="F654" t="inlineStr">
        <is>
          <t>1kg</t>
        </is>
      </c>
      <c r="G654" t="inlineStr">
        <is>
          <t>개</t>
        </is>
      </c>
      <c r="H654" t="n">
        <v>19800</v>
      </c>
      <c r="I654" t="inlineStr"/>
      <c r="J654" t="inlineStr">
        <is>
          <t>메론75%[국산], 고추장[쌀(국산)24%,고춧가루(국산)18%, 조청, 식염, 메줏가루(대두),주정], 정제염, 조청, 설탕</t>
        </is>
      </c>
      <c r="K654" t="inlineStr"/>
      <c r="L654" t="inlineStr">
        <is>
          <t>바로섭취가능</t>
        </is>
      </c>
      <c r="M654" t="n">
        <v>5</v>
      </c>
      <c r="N654" t="inlineStr"/>
      <c r="O654" t="inlineStr">
        <is>
          <t>과세</t>
        </is>
      </c>
      <c r="P654" t="n">
        <v>16</v>
      </c>
      <c r="Q654" t="inlineStr">
        <is>
          <t>12개월</t>
        </is>
      </c>
      <c r="R654" t="inlineStr">
        <is>
          <t>냉장</t>
        </is>
      </c>
    </row>
    <row r="655">
      <c r="A655" t="inlineStr"/>
      <c r="B655" t="inlineStr"/>
      <c r="C655" t="inlineStr">
        <is>
          <t>[국내산]양념깻잎장아찌</t>
        </is>
      </c>
      <c r="D655" t="inlineStr">
        <is>
          <t>일배</t>
        </is>
      </c>
      <c r="E655" t="n">
        <v>1</v>
      </c>
      <c r="F655" t="inlineStr">
        <is>
          <t>1kg</t>
        </is>
      </c>
      <c r="G655" t="inlineStr">
        <is>
          <t>개</t>
        </is>
      </c>
      <c r="H655" t="n">
        <v>28600</v>
      </c>
      <c r="I655" t="inlineStr"/>
      <c r="J655" t="inlineStr">
        <is>
          <t>깻잎75%[국산], 간장8%[콩메주(국산/대두)22%, 천일염], 정제염, 조청, 고춧가루, 대파, 당근, 설탕</t>
        </is>
      </c>
      <c r="K655" t="inlineStr"/>
      <c r="L655" t="inlineStr">
        <is>
          <t>바로섭취가능</t>
        </is>
      </c>
      <c r="M655" t="n">
        <v>5</v>
      </c>
      <c r="N655" t="inlineStr"/>
      <c r="O655" t="inlineStr">
        <is>
          <t>과세</t>
        </is>
      </c>
      <c r="P655" t="n">
        <v>16</v>
      </c>
      <c r="Q655" t="inlineStr">
        <is>
          <t>12개월</t>
        </is>
      </c>
      <c r="R655" t="inlineStr">
        <is>
          <t>냉장</t>
        </is>
      </c>
    </row>
    <row r="656">
      <c r="A656" t="inlineStr"/>
      <c r="B656" t="inlineStr"/>
      <c r="C656" t="inlineStr">
        <is>
          <t>[국내산]매실장아찌</t>
        </is>
      </c>
      <c r="D656" t="inlineStr">
        <is>
          <t>일배</t>
        </is>
      </c>
      <c r="E656" t="n">
        <v>1</v>
      </c>
      <c r="F656" t="inlineStr">
        <is>
          <t>1kg</t>
        </is>
      </c>
      <c r="G656" t="inlineStr">
        <is>
          <t>개</t>
        </is>
      </c>
      <c r="H656" t="n">
        <v>30800</v>
      </c>
      <c r="I656" t="inlineStr"/>
      <c r="J656" t="inlineStr">
        <is>
          <t>매실75%[국산], 고추장[쌀(국산)24%,고춧가루(국산)18%, 조청, 식염, 메줏가루(대두),주정], 정제염, 조청, 설탕</t>
        </is>
      </c>
      <c r="K656" t="inlineStr"/>
      <c r="L656" t="inlineStr">
        <is>
          <t>바로섭취가능</t>
        </is>
      </c>
      <c r="M656" t="n">
        <v>5</v>
      </c>
      <c r="N656" t="inlineStr"/>
      <c r="O656" t="inlineStr">
        <is>
          <t>과세</t>
        </is>
      </c>
      <c r="P656" t="n">
        <v>16</v>
      </c>
      <c r="Q656" t="inlineStr">
        <is>
          <t>12개월</t>
        </is>
      </c>
      <c r="R656" t="inlineStr">
        <is>
          <t>냉장</t>
        </is>
      </c>
    </row>
    <row r="657">
      <c r="A657" t="inlineStr"/>
      <c r="B657" t="inlineStr"/>
      <c r="C657" t="inlineStr">
        <is>
          <t>[국내산]혼합장아찌</t>
        </is>
      </c>
      <c r="D657" t="inlineStr">
        <is>
          <t>일배</t>
        </is>
      </c>
      <c r="E657" t="n">
        <v>1</v>
      </c>
      <c r="F657" t="inlineStr">
        <is>
          <t>1kg</t>
        </is>
      </c>
      <c r="G657" t="inlineStr">
        <is>
          <t>개</t>
        </is>
      </c>
      <c r="H657" t="n">
        <v>19800</v>
      </c>
      <c r="I657" t="inlineStr"/>
      <c r="J657" t="inlineStr">
        <is>
          <t>혼합65%[국산/무,오이,감,메론,마늘쫑], 고추장[쌀(국산)24%,고춧가루(국산)18%, 조청, 식염, 메줏가루(대두),주정], 정제염, 조청, 설탕</t>
        </is>
      </c>
      <c r="K657" t="inlineStr">
        <is>
          <t>무, 오이, 감, 마늘쫑, 메론 혼합</t>
        </is>
      </c>
      <c r="L657" t="inlineStr">
        <is>
          <t>바로섭취가능</t>
        </is>
      </c>
      <c r="M657" t="n">
        <v>5</v>
      </c>
      <c r="N657" t="inlineStr"/>
      <c r="O657" t="inlineStr">
        <is>
          <t>과세</t>
        </is>
      </c>
      <c r="P657" t="n">
        <v>16</v>
      </c>
      <c r="Q657" t="inlineStr">
        <is>
          <t>12개월</t>
        </is>
      </c>
      <c r="R657" t="inlineStr">
        <is>
          <t>냉장</t>
        </is>
      </c>
    </row>
    <row r="658">
      <c r="A658" t="inlineStr"/>
      <c r="B658" t="inlineStr"/>
      <c r="C658" t="inlineStr">
        <is>
          <t>[국내산]무우장아찌</t>
        </is>
      </c>
      <c r="D658" t="inlineStr">
        <is>
          <t>일배</t>
        </is>
      </c>
      <c r="E658" t="n">
        <v>1</v>
      </c>
      <c r="F658" t="inlineStr">
        <is>
          <t>1kg</t>
        </is>
      </c>
      <c r="G658" t="inlineStr">
        <is>
          <t>개</t>
        </is>
      </c>
      <c r="H658" t="n">
        <v>19800</v>
      </c>
      <c r="I658" t="inlineStr"/>
      <c r="J658" t="inlineStr">
        <is>
          <t>무75%[국산], 고추장[쌀(국산)24%,고춧가루(국산)18%, 조청, 식염, 메줏가루(대두),주정], 정제염, 조청, 설탕</t>
        </is>
      </c>
      <c r="K658" t="inlineStr"/>
      <c r="L658" t="inlineStr">
        <is>
          <t>바로섭취가능</t>
        </is>
      </c>
      <c r="M658" t="n">
        <v>5</v>
      </c>
      <c r="N658" t="inlineStr"/>
      <c r="O658" t="inlineStr">
        <is>
          <t>과세</t>
        </is>
      </c>
      <c r="P658" t="n">
        <v>16</v>
      </c>
      <c r="Q658" t="inlineStr">
        <is>
          <t>12개월</t>
        </is>
      </c>
      <c r="R658" t="inlineStr">
        <is>
          <t>냉장</t>
        </is>
      </c>
    </row>
    <row r="659">
      <c r="A659" t="inlineStr"/>
      <c r="B659" t="inlineStr"/>
      <c r="C659" t="inlineStr">
        <is>
          <t>[국내산]오이장아찌</t>
        </is>
      </c>
      <c r="D659" t="inlineStr">
        <is>
          <t>일배</t>
        </is>
      </c>
      <c r="E659" t="n">
        <v>1</v>
      </c>
      <c r="F659" t="inlineStr">
        <is>
          <t>1kg</t>
        </is>
      </c>
      <c r="G659" t="inlineStr">
        <is>
          <t>개</t>
        </is>
      </c>
      <c r="H659" t="n">
        <v>19800</v>
      </c>
      <c r="I659" t="inlineStr"/>
      <c r="J659" t="inlineStr">
        <is>
          <t>오이75%[국산], 고추장[쌀(국산)24%,고춧가루(국산)18%, 조청, 식염, 메줏가루(대두),주정], 정제염, 조청, 설탕</t>
        </is>
      </c>
      <c r="K659" t="inlineStr"/>
      <c r="L659" t="inlineStr">
        <is>
          <t>바로섭취가능</t>
        </is>
      </c>
      <c r="M659" t="n">
        <v>5</v>
      </c>
      <c r="N659" t="inlineStr"/>
      <c r="O659" t="inlineStr">
        <is>
          <t>과세</t>
        </is>
      </c>
      <c r="P659" t="n">
        <v>16</v>
      </c>
      <c r="Q659" t="inlineStr">
        <is>
          <t>12개월</t>
        </is>
      </c>
      <c r="R659" t="inlineStr">
        <is>
          <t>냉장</t>
        </is>
      </c>
    </row>
    <row r="660">
      <c r="A660" t="inlineStr"/>
      <c r="B660" t="inlineStr"/>
      <c r="C660" t="inlineStr">
        <is>
          <t>[국내산]마늘쫑장아찌</t>
        </is>
      </c>
      <c r="D660" t="inlineStr">
        <is>
          <t>일배</t>
        </is>
      </c>
      <c r="E660" t="n">
        <v>1</v>
      </c>
      <c r="F660" t="inlineStr">
        <is>
          <t>1kg</t>
        </is>
      </c>
      <c r="G660" t="inlineStr">
        <is>
          <t>개</t>
        </is>
      </c>
      <c r="H660" t="n">
        <v>22000</v>
      </c>
      <c r="I660" t="inlineStr"/>
      <c r="J660" t="inlineStr">
        <is>
          <t>마늘쫑75%[국산], 고추장[쌀(국산)24%,고춧가루(국산)18%, 조청, 식염, 메줏가루(대두),주정], 정제염, 조청, 설탕</t>
        </is>
      </c>
      <c r="K660" t="inlineStr"/>
      <c r="L660" t="inlineStr">
        <is>
          <t>바로섭취가능</t>
        </is>
      </c>
      <c r="M660" t="n">
        <v>5</v>
      </c>
      <c r="N660" t="inlineStr"/>
      <c r="O660" t="inlineStr">
        <is>
          <t>과세</t>
        </is>
      </c>
      <c r="P660" t="n">
        <v>16</v>
      </c>
      <c r="Q660" t="inlineStr">
        <is>
          <t>12개월</t>
        </is>
      </c>
      <c r="R660" t="inlineStr">
        <is>
          <t>냉장</t>
        </is>
      </c>
    </row>
    <row r="661">
      <c r="A661" t="inlineStr"/>
      <c r="B661" t="inlineStr"/>
      <c r="C661" t="inlineStr">
        <is>
          <t>[베트남](왕)생새우튀김(자연산새우함량30％)</t>
        </is>
      </c>
      <c r="D661" t="inlineStr">
        <is>
          <t>재고</t>
        </is>
      </c>
      <c r="E661" t="n">
        <v>0.3</v>
      </c>
      <c r="F661" t="inlineStr">
        <is>
          <t>30g*10개</t>
        </is>
      </c>
      <c r="G661" t="inlineStr">
        <is>
          <t>팩</t>
        </is>
      </c>
      <c r="H661" t="n">
        <v>6200</v>
      </c>
      <c r="I661" t="n">
        <v>620</v>
      </c>
      <c r="J661" t="inlineStr">
        <is>
          <t>새우30%,베터믹스믹스,변성전분,옥수수전분,정제소금 등
화이트팬코20%,옐로우팬코</t>
        </is>
      </c>
      <c r="K661" t="inlineStr">
        <is>
          <t>실규격 : 30g*10ea*20pk
30g</t>
        </is>
      </c>
      <c r="L661" t="inlineStr">
        <is>
          <t>튀김조리 - 냉동상태의 제품을 
기름온도 170°C~180°C 5분간 조리</t>
        </is>
      </c>
      <c r="M661" t="inlineStr">
        <is>
          <t>2,5,6,9</t>
        </is>
      </c>
      <c r="N661" t="inlineStr"/>
      <c r="O661" t="inlineStr">
        <is>
          <t>과세</t>
        </is>
      </c>
      <c r="P661" t="n">
        <v>20</v>
      </c>
      <c r="Q661" t="inlineStr">
        <is>
          <t>18개월</t>
        </is>
      </c>
      <c r="R661" t="inlineStr">
        <is>
          <t>냉동</t>
        </is>
      </c>
    </row>
    <row r="662">
      <c r="A662" t="inlineStr"/>
      <c r="B662" t="inlineStr"/>
      <c r="C662" t="inlineStr">
        <is>
          <t>[수입산]타코야끼(다꼬야끼)</t>
        </is>
      </c>
      <c r="D662" t="inlineStr">
        <is>
          <t>재고</t>
        </is>
      </c>
      <c r="E662" t="n">
        <v>1</v>
      </c>
      <c r="F662" t="inlineStr">
        <is>
          <t>20g*50개</t>
        </is>
      </c>
      <c r="G662" t="inlineStr">
        <is>
          <t>봉</t>
        </is>
      </c>
      <c r="H662" t="n">
        <v>9300</v>
      </c>
      <c r="I662" t="n">
        <v>186</v>
      </c>
      <c r="J662" t="inlineStr">
        <is>
          <t>소맥분13.99%,양배추9.98%,문어8.31%,전란7% 등</t>
        </is>
      </c>
      <c r="K662" t="inlineStr"/>
      <c r="L662" t="inlineStr">
        <is>
          <t>튀김 조리 - 냉동상태의 제품을 
기름온도 170°C~175°C 5~7분간 조리
(오븐조리불가 내용물터짐)</t>
        </is>
      </c>
      <c r="M662" t="inlineStr">
        <is>
          <t>1,8,5,6</t>
        </is>
      </c>
      <c r="N662" t="inlineStr"/>
      <c r="O662" t="inlineStr">
        <is>
          <t>과세</t>
        </is>
      </c>
      <c r="P662" t="n">
        <v>10</v>
      </c>
      <c r="Q662" t="inlineStr">
        <is>
          <t>18개월</t>
        </is>
      </c>
      <c r="R662" t="inlineStr">
        <is>
          <t>냉동</t>
        </is>
      </c>
    </row>
    <row r="663">
      <c r="A663" t="inlineStr">
        <is>
          <t>세트</t>
        </is>
      </c>
      <c r="B663" t="inlineStr"/>
      <c r="C663" t="inlineStr">
        <is>
          <t>[소스SET][수입산]타코야끼(5봉이상 발주가능)</t>
        </is>
      </c>
      <c r="D663" t="inlineStr">
        <is>
          <t>SET</t>
        </is>
      </c>
      <c r="E663" t="n">
        <v>1</v>
      </c>
      <c r="F663" t="n">
        <v>1</v>
      </c>
      <c r="G663" t="inlineStr">
        <is>
          <t>봉</t>
        </is>
      </c>
      <c r="H663" t="n">
        <v>24600</v>
      </c>
      <c r="I663" t="n">
        <v>492</v>
      </c>
      <c r="J663" t="inlineStr">
        <is>
          <t>[수입산]타코야끼: 소맥분13.99%,양배추9.98%,문어8.31%,전란7% 등
THE건강한5無리얼타코야끼소스 : 우스타소스9.63%,양조간장9.63%,가쓰오부시농축액 외</t>
        </is>
      </c>
      <c r="K663" t="inlineStr">
        <is>
          <t>★1인분 구성: 밀크티베이스 20g + 흑당시럽 20g
★50인분 구선: 비정제흑당시럽 1kg 1봉+밀크티베이스 1kg 1봉</t>
        </is>
      </c>
      <c r="L663" t="inlineStr">
        <is>
          <t>활용 레시피 : 흑당시럽20g+우유200ml+밀크티베이스20g+각얼음
*기호에 따라 양을 조절해주세요[종이컵10온스(약330ml)사용]</t>
        </is>
      </c>
      <c r="M663" t="n">
        <v>2</v>
      </c>
      <c r="N663" t="inlineStr"/>
      <c r="O663" t="inlineStr">
        <is>
          <t>과세</t>
        </is>
      </c>
      <c r="P663" t="inlineStr"/>
      <c r="Q663" t="inlineStr"/>
      <c r="R663" t="inlineStr"/>
    </row>
    <row r="664">
      <c r="A664" t="inlineStr"/>
      <c r="B664" t="inlineStr"/>
      <c r="C664" t="inlineStr">
        <is>
          <t>[수입산]가리비형화권(꽃빵)</t>
        </is>
      </c>
      <c r="D664" t="inlineStr">
        <is>
          <t>재고</t>
        </is>
      </c>
      <c r="E664" t="n">
        <v>1.2</v>
      </c>
      <c r="F664" t="inlineStr">
        <is>
          <t>30gX40개</t>
        </is>
      </c>
      <c r="G664" t="inlineStr">
        <is>
          <t>봉</t>
        </is>
      </c>
      <c r="H664" t="n">
        <v>12400</v>
      </c>
      <c r="I664" t="n">
        <v>310</v>
      </c>
      <c r="J664" t="inlineStr">
        <is>
          <t>소맥분,정제수,설탕,효모,정제소금</t>
        </is>
      </c>
      <c r="K664" t="inlineStr"/>
      <c r="L664" t="inlineStr">
        <is>
          <t>【조리방법】찜기조리 : 찜기에 증기가 오른 후 화권을 넣고 8~10분간 쪄서 섭취</t>
        </is>
      </c>
      <c r="M664" t="n">
        <v>6</v>
      </c>
      <c r="N664" t="inlineStr"/>
      <c r="O664" t="inlineStr">
        <is>
          <t>과세</t>
        </is>
      </c>
      <c r="P664" t="n">
        <v>5</v>
      </c>
      <c r="Q664" t="inlineStr">
        <is>
          <t>18개월</t>
        </is>
      </c>
      <c r="R664" t="inlineStr">
        <is>
          <t>냉동</t>
        </is>
      </c>
    </row>
    <row r="665">
      <c r="A665" t="inlineStr"/>
      <c r="B665" t="inlineStr"/>
      <c r="C665" t="inlineStr">
        <is>
          <t>[수입산]통살왕새우튀김</t>
        </is>
      </c>
      <c r="D665" t="inlineStr">
        <is>
          <t>재고</t>
        </is>
      </c>
      <c r="E665" t="n">
        <v>0.5</v>
      </c>
      <c r="F665" t="inlineStr">
        <is>
          <t>50g*10개</t>
        </is>
      </c>
      <c r="G665" t="inlineStr">
        <is>
          <t>팩</t>
        </is>
      </c>
      <c r="H665" t="n">
        <v>14000</v>
      </c>
      <c r="I665" t="n">
        <v>1400</v>
      </c>
      <c r="J665" t="inlineStr">
        <is>
          <t>흰다리새우(베트남산)40%, 빵가루, 베터믹스</t>
        </is>
      </c>
      <c r="K665" t="inlineStr"/>
      <c r="L665" t="inlineStr">
        <is>
          <t>튀김조리-
냉동상태에서 기름온도 170°C~180°C 약 3~4분간
육안으로 외피가 노릇노릇할때까지 튀김
(제품이 반이상 잠길정도로 식용유사용)</t>
        </is>
      </c>
      <c r="M665" t="inlineStr">
        <is>
          <t xml:space="preserve">1,5,6,9,18
</t>
        </is>
      </c>
      <c r="N665" t="inlineStr"/>
      <c r="O665" t="inlineStr">
        <is>
          <t>과세</t>
        </is>
      </c>
      <c r="P665" t="n">
        <v>10</v>
      </c>
      <c r="Q665" t="inlineStr">
        <is>
          <t>24개월</t>
        </is>
      </c>
      <c r="R665" t="inlineStr">
        <is>
          <t>냉동</t>
        </is>
      </c>
    </row>
    <row r="666">
      <c r="A666" t="inlineStr"/>
      <c r="B666" t="inlineStr"/>
      <c r="C666" t="inlineStr">
        <is>
          <t>[수입산]수제새우볼(꼬지)</t>
        </is>
      </c>
      <c r="D666" t="inlineStr">
        <is>
          <t>재고</t>
        </is>
      </c>
      <c r="E666" t="n">
        <v>1</v>
      </c>
      <c r="F666" t="inlineStr">
        <is>
          <t>40g*25개</t>
        </is>
      </c>
      <c r="G666" t="inlineStr">
        <is>
          <t>팩</t>
        </is>
      </c>
      <c r="H666" t="n">
        <v>24700</v>
      </c>
      <c r="I666" t="n">
        <v>988</v>
      </c>
      <c r="J666" t="inlineStr">
        <is>
          <t>스터프50%,새우34%, 정제수,빵가루,배터믹스</t>
        </is>
      </c>
      <c r="K666" t="inlineStr"/>
      <c r="L666" t="inlineStr">
        <is>
          <t>튀김조리-
냉동상태에서 기름온도 170°C~180°C 약 3~4분간
육안으로 외피가 노릇노릇할때까지 튀김
(제품이 반이상 잠길정도로 식용유사용)</t>
        </is>
      </c>
      <c r="M666" t="inlineStr">
        <is>
          <t xml:space="preserve">1,5,6,9,18
</t>
        </is>
      </c>
      <c r="N666" t="inlineStr"/>
      <c r="O666" t="inlineStr">
        <is>
          <t>과세</t>
        </is>
      </c>
      <c r="P666" t="n">
        <v>6</v>
      </c>
      <c r="Q666" t="inlineStr">
        <is>
          <t>24개월</t>
        </is>
      </c>
      <c r="R666" t="inlineStr">
        <is>
          <t>냉동</t>
        </is>
      </c>
    </row>
    <row r="667">
      <c r="A667" t="inlineStr"/>
      <c r="B667" t="inlineStr"/>
      <c r="C667" t="inlineStr">
        <is>
          <t>[베트남]버터플라이새우튀김</t>
        </is>
      </c>
      <c r="D667" t="inlineStr">
        <is>
          <t>재고</t>
        </is>
      </c>
      <c r="E667" t="n">
        <v>0.3</v>
      </c>
      <c r="F667" t="inlineStr">
        <is>
          <t>30gX10개</t>
        </is>
      </c>
      <c r="G667" t="inlineStr">
        <is>
          <t>팩</t>
        </is>
      </c>
      <c r="H667" t="n">
        <v>7400</v>
      </c>
      <c r="I667" t="n">
        <v>740</v>
      </c>
      <c r="J667" t="inlineStr">
        <is>
          <t>새우(수입산)40%,빵가루Y(수입산)15%,빵가루W(수입산)15%,정제수,베타믹스 외</t>
        </is>
      </c>
      <c r="K667" t="inlineStr"/>
      <c r="L667" t="inlineStr">
        <is>
          <t>튀김조리-
냉동상태에서 기름온도 170°C~180°C 약 3~4분간
육안으로 외피가 노릇노릇할때까지 튀김
(제품이 반이상 잠길정도로 식용유사용)</t>
        </is>
      </c>
      <c r="M667" t="inlineStr">
        <is>
          <t xml:space="preserve">1,2,5,6,9,18
</t>
        </is>
      </c>
      <c r="N667" t="inlineStr"/>
      <c r="O667" t="inlineStr">
        <is>
          <t>과세</t>
        </is>
      </c>
      <c r="P667" t="n">
        <v>20</v>
      </c>
      <c r="Q667" t="inlineStr">
        <is>
          <t>24개월</t>
        </is>
      </c>
      <c r="R667" t="inlineStr">
        <is>
          <t>냉동</t>
        </is>
      </c>
    </row>
    <row r="668">
      <c r="A668" t="inlineStr"/>
      <c r="B668" t="inlineStr"/>
      <c r="C668" t="inlineStr">
        <is>
          <t>[프리미엄]손질한해물모듬</t>
        </is>
      </c>
      <c r="D668" t="inlineStr">
        <is>
          <t>재고</t>
        </is>
      </c>
      <c r="E668" t="n">
        <v>1</v>
      </c>
      <c r="F668" t="inlineStr">
        <is>
          <t>1kg</t>
        </is>
      </c>
      <c r="G668" t="inlineStr">
        <is>
          <t>봉</t>
        </is>
      </c>
      <c r="H668" t="n">
        <v>13400</v>
      </c>
      <c r="I668" t="inlineStr"/>
      <c r="J668" t="inlineStr">
        <is>
          <t>오징어채(페루산)7%,생새우살(수입산)5%,홍새우살(수입산)6%,바지락(수입산)26%,홍합살(수입산)31%,오징어몸살(칠레산)20%,솔방울오징어(수입산)5%</t>
        </is>
      </c>
      <c r="K668" t="inlineStr"/>
      <c r="L668" t="inlineStr"/>
      <c r="M668" t="inlineStr">
        <is>
          <t>9,17,18,21</t>
        </is>
      </c>
      <c r="N668" t="inlineStr"/>
      <c r="O668" t="inlineStr">
        <is>
          <t>면세</t>
        </is>
      </c>
      <c r="P668" t="n">
        <v>10</v>
      </c>
      <c r="Q668" t="inlineStr">
        <is>
          <t>14개월</t>
        </is>
      </c>
      <c r="R668" t="inlineStr">
        <is>
          <t>냉동</t>
        </is>
      </c>
    </row>
    <row r="669">
      <c r="A669" t="inlineStr"/>
      <c r="B669" t="inlineStr"/>
      <c r="C669" t="inlineStr">
        <is>
          <t>[무농약]우리밀백밀국수(소면)
- 포장지 변경예정</t>
        </is>
      </c>
      <c r="D669" t="inlineStr">
        <is>
          <t>재고</t>
        </is>
      </c>
      <c r="E669" t="n">
        <v>15</v>
      </c>
      <c r="F669" t="inlineStr">
        <is>
          <t>1kg*15봉</t>
        </is>
      </c>
      <c r="G669" t="inlineStr">
        <is>
          <t>박스</t>
        </is>
      </c>
      <c r="H669" t="n">
        <v>101000</v>
      </c>
      <c r="I669" t="inlineStr"/>
      <c r="J669" t="inlineStr">
        <is>
          <t>무농약우리밀(국내산)98%,식염(국내산)2%(무방부제,무색소,무표백)</t>
        </is>
      </c>
      <c r="K669" t="inlineStr"/>
      <c r="L669" t="inlineStr"/>
      <c r="M669" t="n">
        <v>6</v>
      </c>
      <c r="N669" t="inlineStr">
        <is>
          <t>무농약</t>
        </is>
      </c>
      <c r="O669" t="inlineStr">
        <is>
          <t>과세</t>
        </is>
      </c>
      <c r="P669" t="n">
        <v>1</v>
      </c>
      <c r="Q669" t="inlineStr">
        <is>
          <t>24개월</t>
        </is>
      </c>
      <c r="R669" t="inlineStr">
        <is>
          <t>실온</t>
        </is>
      </c>
    </row>
    <row r="670">
      <c r="A670" t="inlineStr"/>
      <c r="B670" t="inlineStr"/>
      <c r="C670" t="inlineStr">
        <is>
          <t>[유기농]황매실원액-★haccp인증★</t>
        </is>
      </c>
      <c r="D670" t="inlineStr">
        <is>
          <t>재고</t>
        </is>
      </c>
      <c r="E670" t="n">
        <v>1</v>
      </c>
      <c r="F670" t="inlineStr">
        <is>
          <t>1,000ml</t>
        </is>
      </c>
      <c r="G670" t="inlineStr">
        <is>
          <t>pet</t>
        </is>
      </c>
      <c r="H670" t="n">
        <v>25700</v>
      </c>
      <c r="I670" t="inlineStr"/>
      <c r="J670" t="inlineStr">
        <is>
          <t>유기농매실(국산)55%,유기농설탕45%</t>
        </is>
      </c>
      <c r="K670" t="inlineStr">
        <is>
          <t>유기가공식품인증,haccp인증,경상남도QC인증
-유기농 인증 국산 매실 사용</t>
        </is>
      </c>
      <c r="L670" t="inlineStr">
        <is>
          <t>조리에 사용</t>
        </is>
      </c>
      <c r="M670" t="inlineStr"/>
      <c r="N670" t="inlineStr">
        <is>
          <t>haccp</t>
        </is>
      </c>
      <c r="O670" t="inlineStr">
        <is>
          <t>과세</t>
        </is>
      </c>
      <c r="P670" t="n">
        <v>12</v>
      </c>
      <c r="Q670" t="inlineStr">
        <is>
          <t>24개월</t>
        </is>
      </c>
      <c r="R670" t="inlineStr">
        <is>
          <t>실온</t>
        </is>
      </c>
    </row>
    <row r="671">
      <c r="A671" t="inlineStr"/>
      <c r="B671" t="inlineStr"/>
      <c r="C671" t="inlineStr">
        <is>
          <t>[국내산]봄엔향황매실원액-★haccp인증★</t>
        </is>
      </c>
      <c r="D671" t="inlineStr">
        <is>
          <t>재고</t>
        </is>
      </c>
      <c r="E671" t="n">
        <v>1</v>
      </c>
      <c r="F671" t="inlineStr">
        <is>
          <t>1,000ml</t>
        </is>
      </c>
      <c r="G671" t="inlineStr">
        <is>
          <t>pet</t>
        </is>
      </c>
      <c r="H671" t="n">
        <v>14000</v>
      </c>
      <c r="I671" t="inlineStr"/>
      <c r="J671" t="inlineStr">
        <is>
          <t>황매실(경남하동,국내산)60%,설탕40%</t>
        </is>
      </c>
      <c r="K671" t="inlineStr">
        <is>
          <t>haccp인증,경상남도QC인증
-국산 매실 사용</t>
        </is>
      </c>
      <c r="L671" t="inlineStr">
        <is>
          <t>조리에 사용</t>
        </is>
      </c>
      <c r="M671" t="inlineStr"/>
      <c r="N671" t="inlineStr">
        <is>
          <t>haccp</t>
        </is>
      </c>
      <c r="O671" t="inlineStr">
        <is>
          <t>과세</t>
        </is>
      </c>
      <c r="P671" t="n">
        <v>12</v>
      </c>
      <c r="Q671" t="inlineStr">
        <is>
          <t>24개월</t>
        </is>
      </c>
      <c r="R671" t="inlineStr">
        <is>
          <t>실온</t>
        </is>
      </c>
    </row>
    <row r="672">
      <c r="A672" t="inlineStr"/>
      <c r="B672" t="inlineStr"/>
      <c r="C672" t="inlineStr">
        <is>
          <t>[국내산]돈골육수</t>
        </is>
      </c>
      <c r="D672" t="inlineStr">
        <is>
          <t>재고</t>
        </is>
      </c>
      <c r="E672" t="n">
        <v>1</v>
      </c>
      <c r="F672" t="inlineStr">
        <is>
          <t>1kg</t>
        </is>
      </c>
      <c r="G672" t="inlineStr">
        <is>
          <t>봉</t>
        </is>
      </c>
      <c r="H672" t="n">
        <v>16300</v>
      </c>
      <c r="I672" t="inlineStr"/>
      <c r="J672" t="inlineStr">
        <is>
          <t>돈우골추출물[고형분46%이상/돈골(국내산)34.3%,우사골(국내산)9.42%,우골(국내산)6.28%,정제수]94.0%,정제소금(국내산)</t>
        </is>
      </c>
      <c r="K672" t="inlineStr">
        <is>
          <t xml:space="preserve"> [육수 : 17배 희석(육수20g + 물340, 약 50인분 상당]
50%브릭스</t>
        </is>
      </c>
      <c r="L672" t="inlineStr"/>
      <c r="M672" t="inlineStr">
        <is>
          <t>10,16</t>
        </is>
      </c>
      <c r="N672" t="inlineStr">
        <is>
          <t>haccp</t>
        </is>
      </c>
      <c r="O672" t="inlineStr">
        <is>
          <t>과세</t>
        </is>
      </c>
      <c r="P672" t="n">
        <v>10</v>
      </c>
      <c r="Q672" t="inlineStr">
        <is>
          <t>12개월</t>
        </is>
      </c>
      <c r="R672" t="inlineStr">
        <is>
          <t>냉동</t>
        </is>
      </c>
    </row>
    <row r="673">
      <c r="A673" t="inlineStr"/>
      <c r="B673" t="inlineStr"/>
      <c r="C673" t="inlineStr">
        <is>
          <t>[국내산]5無사골육수100%</t>
        </is>
      </c>
      <c r="D673" t="inlineStr">
        <is>
          <t>재고</t>
        </is>
      </c>
      <c r="E673" t="n">
        <v>1</v>
      </c>
      <c r="F673" t="inlineStr">
        <is>
          <t>1kg</t>
        </is>
      </c>
      <c r="G673" t="inlineStr">
        <is>
          <t>봉</t>
        </is>
      </c>
      <c r="H673" t="n">
        <v>19200</v>
      </c>
      <c r="I673" t="inlineStr"/>
      <c r="J673" t="inlineStr">
        <is>
          <t>우사골추출물97%[고형분:11%/우사골19.8%(국내산),우골13.2%(국내산),정제수],정제소금)(1kg=60인분)</t>
        </is>
      </c>
      <c r="K673" t="inlineStr">
        <is>
          <t xml:space="preserve"> 육수 : 20배 희석(1인분=약17g+물340g)
*5無 : 無MSG, 無방부제, 無색소, 無착향료, 無착색제
58%브릭스</t>
        </is>
      </c>
      <c r="L673" t="inlineStr"/>
      <c r="M673" t="n">
        <v>16</v>
      </c>
      <c r="N673" t="inlineStr">
        <is>
          <t>haccp</t>
        </is>
      </c>
      <c r="O673" t="inlineStr">
        <is>
          <t>과세</t>
        </is>
      </c>
      <c r="P673" t="n">
        <v>10</v>
      </c>
      <c r="Q673" t="inlineStr">
        <is>
          <t>12개월</t>
        </is>
      </c>
      <c r="R673" t="inlineStr">
        <is>
          <t>상온</t>
        </is>
      </c>
    </row>
    <row r="674">
      <c r="A674" t="inlineStr"/>
      <c r="B674" t="inlineStr"/>
      <c r="C674" t="inlineStr">
        <is>
          <t>[단순매입]병천아우내찰순대(슬라이스)</t>
        </is>
      </c>
      <c r="D674" t="inlineStr">
        <is>
          <t>일배</t>
        </is>
      </c>
      <c r="E674" t="n">
        <v>1</v>
      </c>
      <c r="F674" t="inlineStr">
        <is>
          <t>1kg</t>
        </is>
      </c>
      <c r="G674" t="inlineStr">
        <is>
          <t>봉</t>
        </is>
      </c>
      <c r="H674" t="n">
        <v>8800</v>
      </c>
      <c r="I674" t="inlineStr"/>
      <c r="J674" t="inlineStr">
        <is>
          <t>당면(중국산)61,35%,돈소창(국내산)25,92%,돈혈(국내산)3,07%,팜정제유[팜스테아린유,팜올레인유(말레이시아산)],대파,정제염,복합조미식품,옥수수전분,마늘,L-글루탐산나트륨,정백당,후추</t>
        </is>
      </c>
      <c r="K674" t="inlineStr">
        <is>
          <t>약 50~70개입</t>
        </is>
      </c>
      <c r="L674" t="inlineStr"/>
      <c r="M674" t="inlineStr">
        <is>
          <t>5.6.10.13.16</t>
        </is>
      </c>
      <c r="N674" t="inlineStr">
        <is>
          <t>haccp</t>
        </is>
      </c>
      <c r="O674" t="inlineStr">
        <is>
          <t>과세</t>
        </is>
      </c>
      <c r="P674" t="n">
        <v>10</v>
      </c>
      <c r="Q674" t="inlineStr">
        <is>
          <t>45일</t>
        </is>
      </c>
      <c r="R674" t="inlineStr">
        <is>
          <t>냉장</t>
        </is>
      </c>
    </row>
    <row r="675">
      <c r="A675" t="inlineStr"/>
      <c r="B675" t="inlineStr"/>
      <c r="C675" t="inlineStr">
        <is>
          <t>[단순매입]병천찰순대(통순대)</t>
        </is>
      </c>
      <c r="D675" t="inlineStr">
        <is>
          <t>일배</t>
        </is>
      </c>
      <c r="E675" t="n">
        <v>1</v>
      </c>
      <c r="F675" t="inlineStr">
        <is>
          <t>1kg</t>
        </is>
      </c>
      <c r="G675" t="inlineStr">
        <is>
          <t>봉</t>
        </is>
      </c>
      <c r="H675" t="n">
        <v>8000</v>
      </c>
      <c r="I675" t="inlineStr"/>
      <c r="J675" t="inlineStr">
        <is>
          <t>당면(중국산)61,35%,돈소창(국내산)25,92%,돈혈(국내산)3,07%,팜정제유[팜스테아린유,팜올레인유(말레이시아산)],대파,정제염,복합조미식품,옥수수전분,마늘,L-글루탐산나트륨,정백당,후추</t>
        </is>
      </c>
      <c r="K675" t="inlineStr"/>
      <c r="L675" t="inlineStr"/>
      <c r="M675" t="inlineStr">
        <is>
          <t>5.6.10.13.16</t>
        </is>
      </c>
      <c r="N675" t="inlineStr">
        <is>
          <t>haccp</t>
        </is>
      </c>
      <c r="O675" t="inlineStr">
        <is>
          <t>과세</t>
        </is>
      </c>
      <c r="P675" t="n">
        <v>10</v>
      </c>
      <c r="Q675" t="inlineStr">
        <is>
          <t>45일</t>
        </is>
      </c>
      <c r="R675" t="inlineStr">
        <is>
          <t>냉장</t>
        </is>
      </c>
    </row>
    <row r="676">
      <c r="A676" t="inlineStr">
        <is>
          <t>세트</t>
        </is>
      </c>
      <c r="B676" t="inlineStr"/>
      <c r="C676" t="inlineStr">
        <is>
          <t>[국밥50인분SET]순대국밥(순s4+모듬고기2+육1)</t>
        </is>
      </c>
      <c r="D676" t="inlineStr">
        <is>
          <t>SET</t>
        </is>
      </c>
      <c r="E676" t="n">
        <v>7</v>
      </c>
      <c r="F676" t="inlineStr">
        <is>
          <t>7kg</t>
        </is>
      </c>
      <c r="G676" t="inlineStr">
        <is>
          <t>set</t>
        </is>
      </c>
      <c r="H676" t="n">
        <v>88000</v>
      </c>
      <c r="I676" t="n">
        <v>1760</v>
      </c>
      <c r="J676"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K676" t="inlineStr">
        <is>
          <t>★ 1인분 구성 : 찰순대 80g + 모듬고기 40g + 돈골육수 20g
★ 50인분 구성 : 찰순대 1kg*4봉(포장단위2kg) + 모듬고기 1kg*2봉 + 돈골육수 1kg*1봉</t>
        </is>
      </c>
      <c r="L676"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6" t="inlineStr">
        <is>
          <t>5,6,10,16</t>
        </is>
      </c>
      <c r="N676" t="inlineStr"/>
      <c r="O676" t="inlineStr">
        <is>
          <t>과세</t>
        </is>
      </c>
      <c r="P676" t="inlineStr"/>
      <c r="Q676" t="inlineStr"/>
      <c r="R676" t="inlineStr"/>
    </row>
    <row r="677">
      <c r="A677" t="inlineStr"/>
      <c r="B677" t="inlineStr"/>
      <c r="C677" t="inlineStr">
        <is>
          <t>[병천순대국밥50인분SET]병천순대국밥(순s4+모듬고기2+육1)</t>
        </is>
      </c>
      <c r="D677" t="inlineStr">
        <is>
          <t>SET</t>
        </is>
      </c>
      <c r="E677" t="n">
        <v>7</v>
      </c>
      <c r="F677" t="inlineStr">
        <is>
          <t>7kg</t>
        </is>
      </c>
      <c r="G677" t="inlineStr">
        <is>
          <t>set</t>
        </is>
      </c>
      <c r="H677" t="n">
        <v>88100</v>
      </c>
      <c r="I677" t="n">
        <v>1762</v>
      </c>
      <c r="J677"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K677" t="inlineStr">
        <is>
          <t>★ 1인분 구성 : 찰순대 80g + 모듬고기 40g + 돈골육수 20g
★ 50인분 구성 : 찰순대 1kg*4봉(포장단위2kg) + 모듬고기 1kg*2봉 + 돈골육수 1kg*1봉</t>
        </is>
      </c>
      <c r="L677"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7" t="inlineStr">
        <is>
          <t>5,6,10,13,16</t>
        </is>
      </c>
      <c r="N677" t="inlineStr"/>
      <c r="O677" t="inlineStr">
        <is>
          <t>과세</t>
        </is>
      </c>
      <c r="P677" t="inlineStr"/>
      <c r="Q677" t="inlineStr"/>
      <c r="R677" t="inlineStr"/>
    </row>
    <row r="678">
      <c r="A678" t="inlineStr">
        <is>
          <t>세트</t>
        </is>
      </c>
      <c r="B678" t="inlineStr"/>
      <c r="C678" t="inlineStr">
        <is>
          <t>[돼지국밥100인분SET]돼지국밥세트(모듬고기6+돈골2)</t>
        </is>
      </c>
      <c r="D678" t="inlineStr">
        <is>
          <t>SET</t>
        </is>
      </c>
      <c r="E678" t="n">
        <v>8</v>
      </c>
      <c r="F678" t="inlineStr">
        <is>
          <t>8kg</t>
        </is>
      </c>
      <c r="G678" t="inlineStr">
        <is>
          <t>set</t>
        </is>
      </c>
      <c r="H678" t="n">
        <v>141900</v>
      </c>
      <c r="I678" t="n">
        <v>1419</v>
      </c>
      <c r="J678" t="inlineStr">
        <is>
          <t>▷[국내산]모듬고기 :돼지머리고기(국내산)80%,오소리10%,염통10%등
▷돈골육수 : 돈우골추출물[고형분46%이상/돈골(국내산)34.3%,우사골(국내산)9.42%,우골(국내산)6.28%,정제수]94.0%,정제소금(국내산)</t>
        </is>
      </c>
      <c r="K678"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678"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678" t="n">
        <v>10.16</v>
      </c>
      <c r="N678" t="inlineStr"/>
      <c r="O678" t="inlineStr">
        <is>
          <t>과세</t>
        </is>
      </c>
      <c r="P678" t="inlineStr"/>
      <c r="Q678" t="inlineStr"/>
      <c r="R678" t="inlineStr"/>
    </row>
    <row r="679">
      <c r="A679" t="inlineStr">
        <is>
          <t>세트</t>
        </is>
      </c>
      <c r="B679" t="inlineStr"/>
      <c r="C679" t="inlineStr">
        <is>
          <t>[돼지국밥100인분SET]부산식돼지국밥세트(돈사태6+돈골육수2)</t>
        </is>
      </c>
      <c r="D679" t="inlineStr">
        <is>
          <t>SET</t>
        </is>
      </c>
      <c r="E679" t="n">
        <v>8</v>
      </c>
      <c r="F679" t="inlineStr">
        <is>
          <t>8kg</t>
        </is>
      </c>
      <c r="G679" t="inlineStr">
        <is>
          <t>SET</t>
        </is>
      </c>
      <c r="H679" t="n">
        <v>193600</v>
      </c>
      <c r="I679" t="n">
        <v>1936</v>
      </c>
      <c r="J679" t="inlineStr">
        <is>
          <t>[초록나무]돈사태 : 돼지사태(국내산)99%,정제수
[국내산]돈골육수 : 돈우골추출물[고형분46%이상/돈골(국내산)34.3%,우사골(국내산)9.42%,우골(국내산)6.28%,정제수]94.0%,정제소금(국내산)</t>
        </is>
      </c>
      <c r="K679" t="inlineStr">
        <is>
          <t>★ 1인분 구성 : 돈사태 60g + 돈골육수 20g
★ 100인분 구성 : 돈사태(포장단위2kg)*3봉 + 돈골육수1kg*2봉</t>
        </is>
      </c>
      <c r="L679"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679" t="n">
        <v>10.16</v>
      </c>
      <c r="N679" t="inlineStr"/>
      <c r="O679" t="inlineStr">
        <is>
          <t>과세</t>
        </is>
      </c>
      <c r="P679" t="inlineStr"/>
      <c r="Q679" t="inlineStr"/>
      <c r="R679" t="inlineStr"/>
    </row>
    <row r="680">
      <c r="A680" t="inlineStr">
        <is>
          <t>세트</t>
        </is>
      </c>
      <c r="B680" t="inlineStr"/>
      <c r="C680" t="inlineStr">
        <is>
          <t>[한우소머리국밥60인분SET]한우소머리수육국밥세트(소머리고기3+사골육수1)</t>
        </is>
      </c>
      <c r="D680" t="inlineStr">
        <is>
          <t>SET</t>
        </is>
      </c>
      <c r="E680" t="n">
        <v>4</v>
      </c>
      <c r="F680" t="inlineStr">
        <is>
          <t>4kg</t>
        </is>
      </c>
      <c r="G680" t="inlineStr">
        <is>
          <t>SET</t>
        </is>
      </c>
      <c r="H680" t="n">
        <v>160700</v>
      </c>
      <c r="I680" t="n">
        <v>2680</v>
      </c>
      <c r="J680" t="inlineStr">
        <is>
          <t>[국내산]한우소머리고기(수육)(슬라이스) : 소머리고기(국내산)99%
정제염(국내산)
[국내산]5無사골육수 : '우사골추출물97%[고형분:11%/우사골19.8%(국내산),우골13.2%(국내산),정제수],정제소금)</t>
        </is>
      </c>
      <c r="K680"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680"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680" t="n">
        <v>16</v>
      </c>
      <c r="N680" t="inlineStr"/>
      <c r="O680" t="inlineStr">
        <is>
          <t>과세</t>
        </is>
      </c>
      <c r="P680" t="inlineStr"/>
      <c r="Q680" t="inlineStr"/>
      <c r="R680" t="inlineStr"/>
    </row>
    <row r="681">
      <c r="A681" t="inlineStr"/>
      <c r="B681" t="inlineStr"/>
      <c r="C681" t="inlineStr">
        <is>
          <t>[국내산]한우소머리고기(수육)(슬라이스)</t>
        </is>
      </c>
      <c r="D681" t="inlineStr">
        <is>
          <t>재고</t>
        </is>
      </c>
      <c r="E681" t="n">
        <v>1</v>
      </c>
      <c r="F681" t="inlineStr">
        <is>
          <t>1kg</t>
        </is>
      </c>
      <c r="G681" t="inlineStr">
        <is>
          <t>봉</t>
        </is>
      </c>
      <c r="H681" t="n">
        <v>49800</v>
      </c>
      <c r="I681" t="inlineStr"/>
      <c r="J681" t="inlineStr">
        <is>
          <t>한우소머리고기(국내산)99%,정제염(국내산)</t>
        </is>
      </c>
      <c r="K681" t="inlineStr"/>
      <c r="L681" t="inlineStr"/>
      <c r="M681" t="n">
        <v>16</v>
      </c>
      <c r="N681" t="inlineStr">
        <is>
          <t>haccp</t>
        </is>
      </c>
      <c r="O681" t="inlineStr">
        <is>
          <t>과세</t>
        </is>
      </c>
      <c r="P681" t="n">
        <v>10</v>
      </c>
      <c r="Q681" t="inlineStr">
        <is>
          <t>12개월</t>
        </is>
      </c>
      <c r="R681" t="inlineStr">
        <is>
          <t>냉동</t>
        </is>
      </c>
    </row>
    <row r="682">
      <c r="A682" t="inlineStr"/>
      <c r="B682" t="inlineStr"/>
      <c r="C682" t="inlineStr">
        <is>
          <t>[초록나무]모듬고기2kg</t>
        </is>
      </c>
      <c r="D682" t="inlineStr">
        <is>
          <t>재고</t>
        </is>
      </c>
      <c r="E682" t="n">
        <v>2</v>
      </c>
      <c r="F682" t="inlineStr">
        <is>
          <t>2kg</t>
        </is>
      </c>
      <c r="G682" t="inlineStr">
        <is>
          <t>봉</t>
        </is>
      </c>
      <c r="H682" t="n">
        <v>40500</v>
      </c>
      <c r="I682" t="inlineStr"/>
      <c r="J682" t="inlineStr">
        <is>
          <t xml:space="preserve">돼지머릿고기(국내산)80%, 
오소리감투(국내산)10%,
염통(국내산)10%
</t>
        </is>
      </c>
      <c r="K682" t="inlineStr"/>
      <c r="L682" t="inlineStr"/>
      <c r="M682" t="n">
        <v>10</v>
      </c>
      <c r="N682" t="inlineStr">
        <is>
          <t>haccp</t>
        </is>
      </c>
      <c r="O682" t="inlineStr">
        <is>
          <t>과세</t>
        </is>
      </c>
      <c r="P682" t="n">
        <v>8</v>
      </c>
      <c r="Q682" t="inlineStr">
        <is>
          <t>12개월</t>
        </is>
      </c>
      <c r="R682" t="inlineStr">
        <is>
          <t>냉동</t>
        </is>
      </c>
    </row>
    <row r="683">
      <c r="A683" t="inlineStr"/>
      <c r="B683" t="inlineStr"/>
      <c r="C683" t="inlineStr">
        <is>
          <t>[초록나무]돈사태(국밥용)</t>
        </is>
      </c>
      <c r="D683" t="inlineStr">
        <is>
          <t>재고</t>
        </is>
      </c>
      <c r="E683" t="n">
        <v>2</v>
      </c>
      <c r="F683" t="inlineStr">
        <is>
          <t>2kg</t>
        </is>
      </c>
      <c r="G683" t="inlineStr">
        <is>
          <t>봉</t>
        </is>
      </c>
      <c r="H683" t="n">
        <v>54300</v>
      </c>
      <c r="I683" t="inlineStr"/>
      <c r="J683" t="inlineStr">
        <is>
          <t xml:space="preserve">돼지사태(국내산)99%,정제수
</t>
        </is>
      </c>
      <c r="K683" t="inlineStr"/>
      <c r="L683" t="inlineStr"/>
      <c r="M683" t="n">
        <v>10</v>
      </c>
      <c r="N683" t="inlineStr">
        <is>
          <t>haccp</t>
        </is>
      </c>
      <c r="O683" t="inlineStr">
        <is>
          <t>과세</t>
        </is>
      </c>
      <c r="P683" t="n">
        <v>5</v>
      </c>
      <c r="Q683" t="inlineStr">
        <is>
          <t>12개월</t>
        </is>
      </c>
      <c r="R683" t="inlineStr">
        <is>
          <t>냉동</t>
        </is>
      </c>
    </row>
    <row r="684">
      <c r="A684" t="inlineStr"/>
      <c r="B684" t="inlineStr"/>
      <c r="C684" t="inlineStr">
        <is>
          <t>[우리밀]우리쌀3無크리스피21곡(완제)(개별포장)</t>
        </is>
      </c>
      <c r="D684" t="inlineStr">
        <is>
          <t>재고</t>
        </is>
      </c>
      <c r="E684" t="n">
        <v>0.2</v>
      </c>
      <c r="F684" t="inlineStr">
        <is>
          <t>10g*20개</t>
        </is>
      </c>
      <c r="G684" t="inlineStr">
        <is>
          <t>봉</t>
        </is>
      </c>
      <c r="H684" t="inlineStr">
        <is>
          <t>5,500=&gt;5,100</t>
        </is>
      </c>
      <c r="I684" t="inlineStr">
        <is>
          <t>275=&gt;255</t>
        </is>
      </c>
      <c r="J684" t="inlineStr">
        <is>
          <t>팜유(식물성유지/말레이시아산),현미가루(국내산)11.15%,쌀가루(국내산)7.43%,팜올레인유,말토덱스트린,설탕,전지분유(국내산),가공전지분-1,옥수수가루,유청분말,치즈혼합분말,버터혼합분말65,분말결정포도당,볶음16곡가루(국내산/기장,겉보리,들깨,백태,쌀보리쌀,서리태,압맥,적두,차좁쌀,참깨,흑태,찰수수,율무,대두,땅콩,찰흑미),2.38%,밀가루(국내산)1.93%,혼합건조분말,탄산칼슘,볶음녹두가루(국내산)0.45%,결정셀룰로오스,코코아분말,볶음연자육가루(국내산)0.15%,대두유,정제소금,간장분말</t>
        </is>
      </c>
      <c r="K684" t="inlineStr">
        <is>
          <t>길이:9~10cm /지름:2cm</t>
        </is>
      </c>
      <c r="L684" t="inlineStr">
        <is>
          <t>바로섭취가능</t>
        </is>
      </c>
      <c r="M684" t="inlineStr">
        <is>
          <t>2.5.6</t>
        </is>
      </c>
      <c r="N684" t="inlineStr">
        <is>
          <t>haccp</t>
        </is>
      </c>
      <c r="O684" t="inlineStr">
        <is>
          <t>과세</t>
        </is>
      </c>
      <c r="P684" t="n">
        <v>20</v>
      </c>
      <c r="Q684" t="inlineStr">
        <is>
          <t>12개월</t>
        </is>
      </c>
      <c r="R684" t="inlineStr">
        <is>
          <t>실온</t>
        </is>
      </c>
    </row>
    <row r="685">
      <c r="A685" t="inlineStr"/>
      <c r="B685" t="inlineStr"/>
      <c r="C685" t="inlineStr">
        <is>
          <t>[우리쌀]5無사각어묵</t>
        </is>
      </c>
      <c r="D685" t="inlineStr">
        <is>
          <t>일배</t>
        </is>
      </c>
      <c r="E685" t="n">
        <v>1</v>
      </c>
      <c r="F685" t="inlineStr">
        <is>
          <t>1kg</t>
        </is>
      </c>
      <c r="G685" t="inlineStr">
        <is>
          <t>봉</t>
        </is>
      </c>
      <c r="H685" t="n">
        <v>9900</v>
      </c>
      <c r="I685" t="inlineStr"/>
      <c r="J685" t="inlineStr">
        <is>
          <t>냉동연육{외국산:베트남,미얀마,미국 등}80%,쌀가루(국내산)13%,대두유,정제소금,소스,백설탕,D-자일로오스,L-글루탐산나트륨(향미증진제)</t>
        </is>
      </c>
      <c r="K685" t="inlineStr">
        <is>
          <t>단량:50g / 입수:약 20개/ 사이즈:가로10x세로16
* 5무 : 밀가루,합성보존료, 합성착색료,산화방지제,글루코노델타락톤)</t>
        </is>
      </c>
      <c r="L685" t="inlineStr">
        <is>
          <t>조리하여 섭취</t>
        </is>
      </c>
      <c r="M685" t="inlineStr">
        <is>
          <t>5,8</t>
        </is>
      </c>
      <c r="N685" t="inlineStr">
        <is>
          <t>haccp</t>
        </is>
      </c>
      <c r="O685" t="inlineStr">
        <is>
          <t>과세</t>
        </is>
      </c>
      <c r="P685" t="n">
        <v>10</v>
      </c>
      <c r="Q685" t="inlineStr">
        <is>
          <t>10일</t>
        </is>
      </c>
      <c r="R685" t="inlineStr">
        <is>
          <t>냉장</t>
        </is>
      </c>
    </row>
    <row r="686">
      <c r="A686" t="inlineStr"/>
      <c r="B686" t="inlineStr"/>
      <c r="C686" t="inlineStr">
        <is>
          <t>[우리쌀]5無볼어묵</t>
        </is>
      </c>
      <c r="D686" t="inlineStr">
        <is>
          <t>일배</t>
        </is>
      </c>
      <c r="E686" t="n">
        <v>1</v>
      </c>
      <c r="F686" t="inlineStr">
        <is>
          <t>1kg</t>
        </is>
      </c>
      <c r="G686" t="inlineStr">
        <is>
          <t>봉</t>
        </is>
      </c>
      <c r="H686" t="n">
        <v>9900</v>
      </c>
      <c r="I686" t="inlineStr"/>
      <c r="J686" t="inlineStr">
        <is>
          <t>냉동연육{외국산:베트남,미얀마,미국 등}80%,쌀가루(국내산)13%,대두유,정제소금,소스,백설탕,D-자일로오스,L-글루탐산나트륨(향미증진제)</t>
        </is>
      </c>
      <c r="K686" t="inlineStr">
        <is>
          <t>단량:6g / 입수: 약 166개 /지름:2.5cm
* 5무 : 밀가루,합성보존료, 합성착색료,산화방지제,글루코노델타락톤)</t>
        </is>
      </c>
      <c r="L686" t="inlineStr">
        <is>
          <t>조리하여 섭취</t>
        </is>
      </c>
      <c r="M686" t="inlineStr">
        <is>
          <t>5,8</t>
        </is>
      </c>
      <c r="N686" t="inlineStr">
        <is>
          <t>haccp</t>
        </is>
      </c>
      <c r="O686" t="inlineStr">
        <is>
          <t>과세</t>
        </is>
      </c>
      <c r="P686" t="n">
        <v>10</v>
      </c>
      <c r="Q686" t="inlineStr">
        <is>
          <t>10일</t>
        </is>
      </c>
      <c r="R686" t="inlineStr">
        <is>
          <t>냉장</t>
        </is>
      </c>
    </row>
    <row r="687">
      <c r="A687" t="inlineStr"/>
      <c r="B687" t="inlineStr"/>
      <c r="C687" t="inlineStr">
        <is>
          <t>[우리쌀]5無봉어묵</t>
        </is>
      </c>
      <c r="D687" t="inlineStr">
        <is>
          <t>일배</t>
        </is>
      </c>
      <c r="E687" t="n">
        <v>1</v>
      </c>
      <c r="F687" t="inlineStr">
        <is>
          <t>1kg</t>
        </is>
      </c>
      <c r="G687" t="inlineStr">
        <is>
          <t>봉</t>
        </is>
      </c>
      <c r="H687" t="n">
        <v>9900</v>
      </c>
      <c r="I687" t="inlineStr"/>
      <c r="J687" t="inlineStr">
        <is>
          <t>냉동연육{외국산:베트남,미얀마,미국 등}80%,쌀가루(국내산)13%,대두유,정제소금,소스,백설탕,D-자일로오스,L-글루탐산나트륨(향미증진제)</t>
        </is>
      </c>
      <c r="K687" t="inlineStr">
        <is>
          <t>단량:20g / 입수:약 50개 /사이즈:길이 약12cm
* 5무 : 밀가루,합성보존료, 합성착색료,산화방지제,글루코노델타락톤)</t>
        </is>
      </c>
      <c r="L687" t="inlineStr">
        <is>
          <t>조리하여 섭취</t>
        </is>
      </c>
      <c r="M687" t="inlineStr">
        <is>
          <t>5,8</t>
        </is>
      </c>
      <c r="N687" t="inlineStr">
        <is>
          <t>haccp</t>
        </is>
      </c>
      <c r="O687" t="inlineStr">
        <is>
          <t>과세</t>
        </is>
      </c>
      <c r="P687" t="n">
        <v>10</v>
      </c>
      <c r="Q687" t="inlineStr">
        <is>
          <t>10일</t>
        </is>
      </c>
      <c r="R687" t="inlineStr">
        <is>
          <t>냉장</t>
        </is>
      </c>
    </row>
    <row r="688">
      <c r="A688" t="inlineStr"/>
      <c r="B688" t="inlineStr"/>
      <c r="C688" t="inlineStr">
        <is>
          <t>[우리쌀]5無종합어묵</t>
        </is>
      </c>
      <c r="D688" t="inlineStr">
        <is>
          <t>일배</t>
        </is>
      </c>
      <c r="E688" t="n">
        <v>1</v>
      </c>
      <c r="F688" t="inlineStr">
        <is>
          <t>1kg</t>
        </is>
      </c>
      <c r="G688" t="inlineStr">
        <is>
          <t>봉</t>
        </is>
      </c>
      <c r="H688" t="n">
        <v>9900</v>
      </c>
      <c r="I688" t="inlineStr"/>
      <c r="J688" t="inlineStr">
        <is>
          <t>냉동연육{외국산:베트남,미얀마,미국 등}80%,쌀가루(국내산)13%,대두유,정제소금,소스,백설탕,D-자일로오스,L-글루탐산나트륨(향미증진제)</t>
        </is>
      </c>
      <c r="K688"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L688" t="inlineStr">
        <is>
          <t>조리하여 섭취</t>
        </is>
      </c>
      <c r="M688" t="inlineStr">
        <is>
          <t>5,8</t>
        </is>
      </c>
      <c r="N688" t="inlineStr">
        <is>
          <t>haccp</t>
        </is>
      </c>
      <c r="O688" t="inlineStr">
        <is>
          <t>과세</t>
        </is>
      </c>
      <c r="P688" t="n">
        <v>10</v>
      </c>
      <c r="Q688" t="inlineStr">
        <is>
          <t>10일</t>
        </is>
      </c>
      <c r="R688" t="inlineStr">
        <is>
          <t>냉장</t>
        </is>
      </c>
    </row>
    <row r="689">
      <c r="A689" t="inlineStr"/>
      <c r="B689" t="inlineStr"/>
      <c r="C689" t="inlineStr">
        <is>
          <t>[우리쌀]5無사각꼬치어묵50g</t>
        </is>
      </c>
      <c r="D689" t="inlineStr">
        <is>
          <t>재고</t>
        </is>
      </c>
      <c r="E689" t="n">
        <v>1</v>
      </c>
      <c r="F689" t="inlineStr">
        <is>
          <t>50g*20개</t>
        </is>
      </c>
      <c r="G689" t="inlineStr">
        <is>
          <t>봉</t>
        </is>
      </c>
      <c r="H689" t="n">
        <v>11200</v>
      </c>
      <c r="I689" t="n">
        <v>560</v>
      </c>
      <c r="J689" t="inlineStr">
        <is>
          <t>냉동연육{외국산:베트남,미얀마,미국 등}80%,쌀가루(국내산)13%,대두유,정제소금,소스,백설탕,D-자일로오스,L-글루탐산나트륨(향미증진제)</t>
        </is>
      </c>
      <c r="K689" t="inlineStr">
        <is>
          <t>연육 A등급(등급표기가 나라마다달라서 1등급=
A등급으로 표기 해놓은것)/연육:냉동실꼬리돔연육(미얀마)
1plt=50box=300봉
* 5무 : 밀가루,합성보존료, 합성착색료,산화방지제,글루코노델타락톤)
꼬치길이 25cm</t>
        </is>
      </c>
      <c r="L689" t="inlineStr">
        <is>
          <t>조리하여 섭취</t>
        </is>
      </c>
      <c r="M689" t="inlineStr">
        <is>
          <t>5,8</t>
        </is>
      </c>
      <c r="N689" t="inlineStr">
        <is>
          <t>haccp</t>
        </is>
      </c>
      <c r="O689" t="inlineStr">
        <is>
          <t>과세</t>
        </is>
      </c>
      <c r="P689" t="n">
        <v>6</v>
      </c>
      <c r="Q689" t="inlineStr">
        <is>
          <t>12개월</t>
        </is>
      </c>
      <c r="R689" t="inlineStr">
        <is>
          <t>냉동</t>
        </is>
      </c>
    </row>
    <row r="690">
      <c r="A690" t="inlineStr"/>
      <c r="B690" t="inlineStr"/>
      <c r="C690" t="inlineStr">
        <is>
          <t>[우리쌀]5無사각꼬치어묵30g</t>
        </is>
      </c>
      <c r="D690" t="inlineStr">
        <is>
          <t>재고</t>
        </is>
      </c>
      <c r="E690" t="n">
        <v>0.75</v>
      </c>
      <c r="F690" t="inlineStr">
        <is>
          <t>30g*25개</t>
        </is>
      </c>
      <c r="G690" t="inlineStr">
        <is>
          <t>봉</t>
        </is>
      </c>
      <c r="H690" t="n">
        <v>10500</v>
      </c>
      <c r="I690" t="n">
        <v>420</v>
      </c>
      <c r="J690" t="inlineStr">
        <is>
          <t>냉동연육{외국산:베트남,미얀마,미국 등}80%,쌀가루(국내산)13%,대두유,정제소금,소스,백설탕,D-자일로오스,L-글루탐산나트륨(향미증진제)</t>
        </is>
      </c>
      <c r="K690" t="inlineStr">
        <is>
          <t>연육 A등급(등급표기가 나라마다달라서 1등급=
A등급으로 표기 해놓은것)/연육:냉동실꼬리돔연육(미얀마)
1plt=50box=300봉
* 5무 : 밀가루,합성보존료, 합성착새료,산화방지제,글루코노델타락톤)
꼬치길이 25cm</t>
        </is>
      </c>
      <c r="L690" t="inlineStr">
        <is>
          <t>조리하여 섭취</t>
        </is>
      </c>
      <c r="M690" t="inlineStr">
        <is>
          <t>5,8</t>
        </is>
      </c>
      <c r="N690" t="inlineStr">
        <is>
          <t>haccp</t>
        </is>
      </c>
      <c r="O690" t="inlineStr">
        <is>
          <t>과세</t>
        </is>
      </c>
      <c r="P690" t="n">
        <v>6</v>
      </c>
      <c r="Q690" t="inlineStr">
        <is>
          <t>12개월</t>
        </is>
      </c>
      <c r="R690" t="inlineStr">
        <is>
          <t>냉동</t>
        </is>
      </c>
    </row>
    <row r="691">
      <c r="A691" t="inlineStr"/>
      <c r="B691" t="inlineStr"/>
      <c r="C691" t="inlineStr">
        <is>
          <t>[우리쌀]5無골드종합꼬치어묵</t>
        </is>
      </c>
      <c r="D691" t="inlineStr">
        <is>
          <t>재고</t>
        </is>
      </c>
      <c r="E691" t="n">
        <v>1</v>
      </c>
      <c r="F691" t="inlineStr">
        <is>
          <t>50g*20개</t>
        </is>
      </c>
      <c r="G691" t="inlineStr">
        <is>
          <t>봉</t>
        </is>
      </c>
      <c r="H691" t="n">
        <v>11200</v>
      </c>
      <c r="I691" t="n">
        <v>560</v>
      </c>
      <c r="J691" t="inlineStr">
        <is>
          <t>냉동연육{외국산:베트남,미얀마,미국 등}80%,쌀가루(국내산)13%,대두유,정제소금,소스,백설탕,D-자일로오스,L-글루탐산나트륨(향미증진제)</t>
        </is>
      </c>
      <c r="K691" t="inlineStr">
        <is>
          <t>꼬치길이 : 25cm</t>
        </is>
      </c>
      <c r="L691" t="inlineStr">
        <is>
          <t>조리하여 섭취</t>
        </is>
      </c>
      <c r="M691" t="inlineStr">
        <is>
          <t>5,8</t>
        </is>
      </c>
      <c r="N691" t="inlineStr">
        <is>
          <t>haccp</t>
        </is>
      </c>
      <c r="O691" t="inlineStr">
        <is>
          <t>과세</t>
        </is>
      </c>
      <c r="P691" t="n">
        <v>6</v>
      </c>
      <c r="Q691" t="inlineStr">
        <is>
          <t>12개월</t>
        </is>
      </c>
      <c r="R691" t="inlineStr">
        <is>
          <t>냉동</t>
        </is>
      </c>
    </row>
    <row r="692">
      <c r="A692" t="inlineStr"/>
      <c r="B692" t="inlineStr"/>
      <c r="C692" t="inlineStr">
        <is>
          <t>[우리쌀]5無매콤오징어어묵바</t>
        </is>
      </c>
      <c r="D692" t="inlineStr">
        <is>
          <t>재고</t>
        </is>
      </c>
      <c r="E692" t="n">
        <v>0.5</v>
      </c>
      <c r="F692" t="inlineStr">
        <is>
          <t>50g*10개</t>
        </is>
      </c>
      <c r="G692" t="inlineStr">
        <is>
          <t>봉</t>
        </is>
      </c>
      <c r="H692" t="n">
        <v>8900</v>
      </c>
      <c r="I692" t="n">
        <v>890</v>
      </c>
      <c r="J692" t="inlineStr">
        <is>
          <t xml:space="preserve">냉동연육(외국산-베트남,미얀마,미국)58.22%, 오징어(칠레산)11.65%, 쌀가루(국내산)7.57%, 청양고추6.99% </t>
        </is>
      </c>
      <c r="K692" t="inlineStr">
        <is>
          <t>5무 : 무합성보존료,무합성감미료,무합성착색료,무산화방지제,무글 루코노델타락톤
* 꼬치길이 : 11cm</t>
        </is>
      </c>
      <c r="L692" t="inlineStr">
        <is>
          <t>1.끓는물에 10분간중탕
2. 오븐/스팀100%
160도~180도 사이 10분 관찰조리
3. 튀김조리 권장안함
(치즈터짐우려, 재튀김 질겨질수 있음)</t>
        </is>
      </c>
      <c r="M692" t="inlineStr">
        <is>
          <t>1,2,5,6,17</t>
        </is>
      </c>
      <c r="N692" t="inlineStr">
        <is>
          <t>haccp</t>
        </is>
      </c>
      <c r="O692" t="inlineStr">
        <is>
          <t>과세</t>
        </is>
      </c>
      <c r="P692" t="n">
        <v>20</v>
      </c>
      <c r="Q692" t="inlineStr">
        <is>
          <t>12개월</t>
        </is>
      </c>
      <c r="R692" t="inlineStr">
        <is>
          <t>냉동</t>
        </is>
      </c>
    </row>
    <row r="693">
      <c r="A693" t="inlineStr"/>
      <c r="B693" t="inlineStr"/>
      <c r="C693" t="inlineStr">
        <is>
          <t>[우리쌀]5無까망베르치즈어묵바</t>
        </is>
      </c>
      <c r="D693" t="inlineStr">
        <is>
          <t>재고</t>
        </is>
      </c>
      <c r="E693" t="n">
        <v>0.5</v>
      </c>
      <c r="F693" t="inlineStr">
        <is>
          <t>50g*10개</t>
        </is>
      </c>
      <c r="G693" t="inlineStr">
        <is>
          <t>봉</t>
        </is>
      </c>
      <c r="H693" t="n">
        <v>9400</v>
      </c>
      <c r="I693" t="n">
        <v>940</v>
      </c>
      <c r="J693" t="inlineStr">
        <is>
          <t xml:space="preserve">냉동연육(외국산-베트남,미얀마,미국)67.79%, 쌀가루(국내산)8.67%, 내열성레드체다다이스치즈5.08%, 내열성까망베르다이스치즈2.71% 등
</t>
        </is>
      </c>
      <c r="K693" t="inlineStr">
        <is>
          <t>5무 : 무합성보존료,무합성감미료,무합성착색료,무산화방지제,무글 루코노델타락톤
* 꼬치길이 : 11cm</t>
        </is>
      </c>
      <c r="L693" t="inlineStr">
        <is>
          <t>1.끓는물에 10분간중탕
2. 오븐/스팀100%
160도~180도 사이 10분 관찰조리
3. 튀김조리 권장안함
(치즈터짐우려, 재튀김 질겨질수 있음)</t>
        </is>
      </c>
      <c r="M693" t="inlineStr">
        <is>
          <t>1,2,5,6</t>
        </is>
      </c>
      <c r="N693" t="inlineStr">
        <is>
          <t>haccp</t>
        </is>
      </c>
      <c r="O693" t="inlineStr">
        <is>
          <t>과세</t>
        </is>
      </c>
      <c r="P693" t="n">
        <v>20</v>
      </c>
      <c r="Q693" t="inlineStr">
        <is>
          <t>12개월</t>
        </is>
      </c>
      <c r="R693" t="inlineStr">
        <is>
          <t>냉동</t>
        </is>
      </c>
    </row>
    <row r="694">
      <c r="A694" t="inlineStr"/>
      <c r="B694" t="inlineStr"/>
      <c r="C694" t="inlineStr">
        <is>
          <t>[우리쌀]5無스트링치즈어묵바</t>
        </is>
      </c>
      <c r="D694" t="inlineStr">
        <is>
          <t>재고</t>
        </is>
      </c>
      <c r="E694" t="n">
        <v>0.5</v>
      </c>
      <c r="F694" t="inlineStr">
        <is>
          <t>50g*10개</t>
        </is>
      </c>
      <c r="G694" t="inlineStr">
        <is>
          <t>봉</t>
        </is>
      </c>
      <c r="H694" t="n">
        <v>10100</v>
      </c>
      <c r="I694" t="n">
        <v>1010</v>
      </c>
      <c r="J694" t="inlineStr">
        <is>
          <t>냉동연육(외국산)48%, 가공치즈(자연치즈70%-모짜렐라치즈/외국산)24%,쌀가루(국내산)16.62% 등</t>
        </is>
      </c>
      <c r="K694" t="inlineStr">
        <is>
          <t>5무 : 무합성보존료,무합성감미료,무합성착색료,무산화방지제,무글 루코노델타락톤
* 꼬치길이 : 11cm</t>
        </is>
      </c>
      <c r="L694" t="inlineStr">
        <is>
          <t>1.끓는물에 10분간중탕
2. 오븐/스팀100%
160도~180도 사이 10분 관찰조리
3. 튀김조리 권장안함
(치즈터짐우려, 재튀김 질겨질수 있음)</t>
        </is>
      </c>
      <c r="M694" t="inlineStr">
        <is>
          <t>2,5,6</t>
        </is>
      </c>
      <c r="N694" t="inlineStr">
        <is>
          <t>haccp</t>
        </is>
      </c>
      <c r="O694" t="inlineStr">
        <is>
          <t>과세</t>
        </is>
      </c>
      <c r="P694" t="n">
        <v>20</v>
      </c>
      <c r="Q694" t="inlineStr">
        <is>
          <t>12개월</t>
        </is>
      </c>
      <c r="R694" t="inlineStr">
        <is>
          <t>냉동</t>
        </is>
      </c>
    </row>
    <row r="695">
      <c r="A695" t="inlineStr"/>
      <c r="B695" t="inlineStr"/>
      <c r="C695" t="inlineStr">
        <is>
          <t>[국내산]메론(벌크포장)GAP농가인증
(01월~04월)</t>
        </is>
      </c>
      <c r="D695" t="inlineStr">
        <is>
          <t>일배</t>
        </is>
      </c>
      <c r="E695" t="n">
        <v>1</v>
      </c>
      <c r="F695" t="inlineStr">
        <is>
          <t>30g(조각)</t>
        </is>
      </c>
      <c r="G695" t="inlineStr">
        <is>
          <t>kg</t>
        </is>
      </c>
      <c r="H695" t="inlineStr"/>
      <c r="I695" t="inlineStr"/>
      <c r="J695" t="inlineStr">
        <is>
          <t>메론 100%</t>
        </is>
      </c>
      <c r="K695" t="inlineStr">
        <is>
          <t>무향,무설탕,무방부제,무색소,무합성첨가물</t>
        </is>
      </c>
      <c r="L695" t="inlineStr"/>
      <c r="M695" t="inlineStr"/>
      <c r="N695" t="inlineStr">
        <is>
          <t>haccp</t>
        </is>
      </c>
      <c r="O695" t="inlineStr">
        <is>
          <t>면세</t>
        </is>
      </c>
      <c r="P695" t="inlineStr">
        <is>
          <t>1.5kg*6팩
9kg</t>
        </is>
      </c>
      <c r="Q695" t="inlineStr">
        <is>
          <t>5일</t>
        </is>
      </c>
      <c r="R695" t="inlineStr">
        <is>
          <t>냉장</t>
        </is>
      </c>
    </row>
    <row r="696">
      <c r="A696" t="inlineStr"/>
      <c r="B696" t="inlineStr"/>
      <c r="C696" t="inlineStr">
        <is>
          <t>[국내산]메론(벌크포장)GAP농가인증
(01월~04월)</t>
        </is>
      </c>
      <c r="D696" t="inlineStr">
        <is>
          <t>일배</t>
        </is>
      </c>
      <c r="E696" t="n">
        <v>1</v>
      </c>
      <c r="F696" t="inlineStr">
        <is>
          <t>40g(조각)</t>
        </is>
      </c>
      <c r="G696" t="inlineStr">
        <is>
          <t>kg</t>
        </is>
      </c>
      <c r="H696" t="inlineStr"/>
      <c r="I696" t="inlineStr"/>
      <c r="J696" t="inlineStr">
        <is>
          <t>메론 100%</t>
        </is>
      </c>
      <c r="K696" t="inlineStr">
        <is>
          <t>무향,무설탕,무방부제,무색소,무합성첨가물</t>
        </is>
      </c>
      <c r="L696" t="inlineStr"/>
      <c r="M696" t="inlineStr"/>
      <c r="N696" t="inlineStr">
        <is>
          <t>haccp</t>
        </is>
      </c>
      <c r="O696" t="inlineStr">
        <is>
          <t>면세</t>
        </is>
      </c>
      <c r="P696" t="inlineStr">
        <is>
          <t>1.6kg*6팩
9.6kg</t>
        </is>
      </c>
      <c r="Q696" t="inlineStr">
        <is>
          <t>5일</t>
        </is>
      </c>
      <c r="R696" t="inlineStr">
        <is>
          <t>냉장</t>
        </is>
      </c>
    </row>
    <row r="697">
      <c r="A697" t="inlineStr"/>
      <c r="B697" t="inlineStr"/>
      <c r="C697" t="inlineStr">
        <is>
          <t>[국내산]메론(벌크포장)GAP농가인증
(01월~04월)</t>
        </is>
      </c>
      <c r="D697" t="inlineStr">
        <is>
          <t>일배</t>
        </is>
      </c>
      <c r="E697" t="n">
        <v>1</v>
      </c>
      <c r="F697" t="inlineStr">
        <is>
          <t>50g(조각)</t>
        </is>
      </c>
      <c r="G697" t="inlineStr">
        <is>
          <t>kg</t>
        </is>
      </c>
      <c r="H697" t="inlineStr"/>
      <c r="I697" t="inlineStr"/>
      <c r="J697" t="inlineStr">
        <is>
          <t>메론 100%</t>
        </is>
      </c>
      <c r="K697" t="inlineStr">
        <is>
          <t>무향,무설탕,무방부제,무색소,무합성첨가물</t>
        </is>
      </c>
      <c r="L697" t="inlineStr"/>
      <c r="M697" t="inlineStr"/>
      <c r="N697" t="inlineStr">
        <is>
          <t>haccp</t>
        </is>
      </c>
      <c r="O697" t="inlineStr">
        <is>
          <t>면세</t>
        </is>
      </c>
      <c r="P697" t="inlineStr">
        <is>
          <t>1.75kg*6팩
10.5kg</t>
        </is>
      </c>
      <c r="Q697" t="inlineStr">
        <is>
          <t>5일</t>
        </is>
      </c>
      <c r="R697" t="inlineStr">
        <is>
          <t>냉장</t>
        </is>
      </c>
    </row>
    <row r="698">
      <c r="A698" t="inlineStr"/>
      <c r="B698" t="inlineStr"/>
      <c r="C698" t="inlineStr">
        <is>
          <t>[국내산]메론(벌크포장)GAP농가인증
(01월~04월)</t>
        </is>
      </c>
      <c r="D698" t="inlineStr">
        <is>
          <t>일배</t>
        </is>
      </c>
      <c r="E698" t="n">
        <v>1</v>
      </c>
      <c r="F698" t="inlineStr">
        <is>
          <t>60g(조각)</t>
        </is>
      </c>
      <c r="G698" t="inlineStr">
        <is>
          <t>kg</t>
        </is>
      </c>
      <c r="H698" t="inlineStr"/>
      <c r="I698" t="inlineStr"/>
      <c r="J698" t="inlineStr">
        <is>
          <t>메론 100%</t>
        </is>
      </c>
      <c r="K698" t="inlineStr">
        <is>
          <t>무향,무설탕,무방부제,무색소,무합성첨가물</t>
        </is>
      </c>
      <c r="L698" t="inlineStr"/>
      <c r="M698" t="inlineStr"/>
      <c r="N698" t="inlineStr">
        <is>
          <t>haccp</t>
        </is>
      </c>
      <c r="O698" t="inlineStr">
        <is>
          <t>면세</t>
        </is>
      </c>
      <c r="P698" t="inlineStr">
        <is>
          <t>1.8kg*6팩
10.8kg</t>
        </is>
      </c>
      <c r="Q698" t="inlineStr">
        <is>
          <t>5일</t>
        </is>
      </c>
      <c r="R698" t="inlineStr">
        <is>
          <t>냉장</t>
        </is>
      </c>
    </row>
    <row r="699">
      <c r="A699" t="inlineStr"/>
      <c r="B699" t="inlineStr"/>
      <c r="C699" t="inlineStr">
        <is>
          <t>[국내산]메론(벌크포장)GAP농가인증
(05월)</t>
        </is>
      </c>
      <c r="D699" t="inlineStr">
        <is>
          <t>일배</t>
        </is>
      </c>
      <c r="E699" t="n">
        <v>1</v>
      </c>
      <c r="F699" t="inlineStr">
        <is>
          <t>30g(조각)</t>
        </is>
      </c>
      <c r="G699" t="inlineStr">
        <is>
          <t>kg</t>
        </is>
      </c>
      <c r="H699" t="inlineStr"/>
      <c r="I699" t="inlineStr"/>
      <c r="J699" t="inlineStr">
        <is>
          <t>메론 100%</t>
        </is>
      </c>
      <c r="K699" t="inlineStr">
        <is>
          <t>무향,무설탕,무방부제,무색소,무합성첨가물</t>
        </is>
      </c>
      <c r="L699" t="inlineStr"/>
      <c r="M699" t="inlineStr"/>
      <c r="N699" t="inlineStr">
        <is>
          <t>haccp</t>
        </is>
      </c>
      <c r="O699" t="inlineStr">
        <is>
          <t>면세</t>
        </is>
      </c>
      <c r="P699" t="inlineStr">
        <is>
          <t>1.5kg*6팩
9kg</t>
        </is>
      </c>
      <c r="Q699" t="inlineStr">
        <is>
          <t>5일</t>
        </is>
      </c>
      <c r="R699" t="inlineStr">
        <is>
          <t>냉장</t>
        </is>
      </c>
    </row>
    <row r="700">
      <c r="A700" t="inlineStr"/>
      <c r="B700" t="inlineStr"/>
      <c r="C700" t="inlineStr">
        <is>
          <t>[국내산]메론(벌크포장)GAP농가인증
(05월)</t>
        </is>
      </c>
      <c r="D700" t="inlineStr">
        <is>
          <t>일배</t>
        </is>
      </c>
      <c r="E700" t="n">
        <v>1</v>
      </c>
      <c r="F700" t="inlineStr">
        <is>
          <t>40g(조각)</t>
        </is>
      </c>
      <c r="G700" t="inlineStr">
        <is>
          <t>kg</t>
        </is>
      </c>
      <c r="H700" t="inlineStr"/>
      <c r="I700" t="inlineStr"/>
      <c r="J700" t="inlineStr">
        <is>
          <t>메론 100%</t>
        </is>
      </c>
      <c r="K700" t="inlineStr">
        <is>
          <t>무향,무설탕,무방부제,무색소,무합성첨가물</t>
        </is>
      </c>
      <c r="L700" t="inlineStr"/>
      <c r="M700" t="inlineStr"/>
      <c r="N700" t="inlineStr">
        <is>
          <t>haccp</t>
        </is>
      </c>
      <c r="O700" t="inlineStr">
        <is>
          <t>면세</t>
        </is>
      </c>
      <c r="P700" t="inlineStr">
        <is>
          <t>1.6kg*6팩
9.6kg</t>
        </is>
      </c>
      <c r="Q700" t="inlineStr">
        <is>
          <t>5일</t>
        </is>
      </c>
      <c r="R700" t="inlineStr">
        <is>
          <t>냉장</t>
        </is>
      </c>
    </row>
    <row r="701">
      <c r="A701" t="inlineStr"/>
      <c r="B701" t="inlineStr"/>
      <c r="C701" t="inlineStr">
        <is>
          <t>[국내산]메론(벌크포장)GAP농가인증
(05월)</t>
        </is>
      </c>
      <c r="D701" t="inlineStr">
        <is>
          <t>일배</t>
        </is>
      </c>
      <c r="E701" t="n">
        <v>1</v>
      </c>
      <c r="F701" t="inlineStr">
        <is>
          <t>50g(조각)</t>
        </is>
      </c>
      <c r="G701" t="inlineStr">
        <is>
          <t>kg</t>
        </is>
      </c>
      <c r="H701" t="inlineStr"/>
      <c r="I701" t="inlineStr"/>
      <c r="J701" t="inlineStr">
        <is>
          <t>메론 100%</t>
        </is>
      </c>
      <c r="K701" t="inlineStr">
        <is>
          <t>무향,무설탕,무방부제,무색소,무합성첨가물</t>
        </is>
      </c>
      <c r="L701" t="inlineStr"/>
      <c r="M701" t="inlineStr"/>
      <c r="N701" t="inlineStr">
        <is>
          <t>haccp</t>
        </is>
      </c>
      <c r="O701" t="inlineStr">
        <is>
          <t>면세</t>
        </is>
      </c>
      <c r="P701" t="inlineStr">
        <is>
          <t>1.75kg*6팩
10.5kg</t>
        </is>
      </c>
      <c r="Q701" t="inlineStr">
        <is>
          <t>5일</t>
        </is>
      </c>
      <c r="R701" t="inlineStr">
        <is>
          <t>냉장</t>
        </is>
      </c>
    </row>
    <row r="702">
      <c r="A702" t="inlineStr"/>
      <c r="B702" t="inlineStr"/>
      <c r="C702" t="inlineStr">
        <is>
          <t>[국내산]메론(벌크포장)GAP농가인증
(05월)</t>
        </is>
      </c>
      <c r="D702" t="inlineStr">
        <is>
          <t>일배</t>
        </is>
      </c>
      <c r="E702" t="n">
        <v>1</v>
      </c>
      <c r="F702" t="inlineStr">
        <is>
          <t>60g(조각)</t>
        </is>
      </c>
      <c r="G702" t="inlineStr">
        <is>
          <t>kg</t>
        </is>
      </c>
      <c r="H702" t="inlineStr"/>
      <c r="I702" t="inlineStr"/>
      <c r="J702" t="inlineStr">
        <is>
          <t>메론 100%</t>
        </is>
      </c>
      <c r="K702" t="inlineStr">
        <is>
          <t>무향,무설탕,무방부제,무색소,무합성첨가물</t>
        </is>
      </c>
      <c r="L702" t="inlineStr"/>
      <c r="M702" t="inlineStr"/>
      <c r="N702" t="inlineStr">
        <is>
          <t>haccp</t>
        </is>
      </c>
      <c r="O702" t="inlineStr">
        <is>
          <t>면세</t>
        </is>
      </c>
      <c r="P702" t="inlineStr">
        <is>
          <t>1.8kg*6팩
10.8kg</t>
        </is>
      </c>
      <c r="Q702" t="inlineStr">
        <is>
          <t>5일</t>
        </is>
      </c>
      <c r="R702" t="inlineStr">
        <is>
          <t>냉장</t>
        </is>
      </c>
    </row>
    <row r="703">
      <c r="A703" t="inlineStr"/>
      <c r="B703" t="inlineStr"/>
      <c r="C703" t="inlineStr">
        <is>
          <t>[국내산]메론(벌크포장)GAP농가인증
(06월)</t>
        </is>
      </c>
      <c r="D703" t="inlineStr">
        <is>
          <t>일배</t>
        </is>
      </c>
      <c r="E703" t="n">
        <v>1</v>
      </c>
      <c r="F703" t="inlineStr">
        <is>
          <t>30g(조각)</t>
        </is>
      </c>
      <c r="G703" t="inlineStr">
        <is>
          <t>kg</t>
        </is>
      </c>
      <c r="H703" t="inlineStr"/>
      <c r="I703" t="inlineStr"/>
      <c r="J703" t="inlineStr">
        <is>
          <t>메론 100%</t>
        </is>
      </c>
      <c r="K703" t="inlineStr">
        <is>
          <t>무향,무설탕,무방부제,무색소,무합성첨가물</t>
        </is>
      </c>
      <c r="L703" t="inlineStr"/>
      <c r="M703" t="inlineStr"/>
      <c r="N703" t="inlineStr">
        <is>
          <t>haccp</t>
        </is>
      </c>
      <c r="O703" t="inlineStr">
        <is>
          <t>면세</t>
        </is>
      </c>
      <c r="P703" t="inlineStr">
        <is>
          <t>1.5kg*6팩
9kg</t>
        </is>
      </c>
      <c r="Q703" t="inlineStr">
        <is>
          <t>5일</t>
        </is>
      </c>
      <c r="R703" t="inlineStr">
        <is>
          <t>냉장</t>
        </is>
      </c>
    </row>
    <row r="704">
      <c r="A704" t="inlineStr"/>
      <c r="B704" t="inlineStr"/>
      <c r="C704" t="inlineStr">
        <is>
          <t>[국내산]메론(벌크포장)GAP농가인증
(06월)</t>
        </is>
      </c>
      <c r="D704" t="inlineStr">
        <is>
          <t>일배</t>
        </is>
      </c>
      <c r="E704" t="n">
        <v>1</v>
      </c>
      <c r="F704" t="inlineStr">
        <is>
          <t>40g(조각)</t>
        </is>
      </c>
      <c r="G704" t="inlineStr">
        <is>
          <t>kg</t>
        </is>
      </c>
      <c r="H704" t="inlineStr"/>
      <c r="I704" t="inlineStr"/>
      <c r="J704" t="inlineStr">
        <is>
          <t>메론 100%</t>
        </is>
      </c>
      <c r="K704" t="inlineStr">
        <is>
          <t>무향,무설탕,무방부제,무색소,무합성첨가물</t>
        </is>
      </c>
      <c r="L704" t="inlineStr"/>
      <c r="M704" t="inlineStr"/>
      <c r="N704" t="inlineStr">
        <is>
          <t>haccp</t>
        </is>
      </c>
      <c r="O704" t="inlineStr">
        <is>
          <t>면세</t>
        </is>
      </c>
      <c r="P704" t="inlineStr">
        <is>
          <t>1.6kg*6팩
9.6kg</t>
        </is>
      </c>
      <c r="Q704" t="inlineStr">
        <is>
          <t>5일</t>
        </is>
      </c>
      <c r="R704" t="inlineStr">
        <is>
          <t>냉장</t>
        </is>
      </c>
    </row>
    <row r="705">
      <c r="A705" t="inlineStr"/>
      <c r="B705" t="inlineStr"/>
      <c r="C705" t="inlineStr">
        <is>
          <t>[국내산]메론(벌크포장)GAP농가인증
(06월)</t>
        </is>
      </c>
      <c r="D705" t="inlineStr">
        <is>
          <t>일배</t>
        </is>
      </c>
      <c r="E705" t="n">
        <v>1</v>
      </c>
      <c r="F705" t="inlineStr">
        <is>
          <t>50g(조각)</t>
        </is>
      </c>
      <c r="G705" t="inlineStr">
        <is>
          <t>kg</t>
        </is>
      </c>
      <c r="H705" t="inlineStr"/>
      <c r="I705" t="inlineStr"/>
      <c r="J705" t="inlineStr">
        <is>
          <t>메론 100%</t>
        </is>
      </c>
      <c r="K705" t="inlineStr">
        <is>
          <t>무향,무설탕,무방부제,무색소,무합성첨가물</t>
        </is>
      </c>
      <c r="L705" t="inlineStr"/>
      <c r="M705" t="inlineStr"/>
      <c r="N705" t="inlineStr">
        <is>
          <t>haccp</t>
        </is>
      </c>
      <c r="O705" t="inlineStr">
        <is>
          <t>면세</t>
        </is>
      </c>
      <c r="P705" t="inlineStr">
        <is>
          <t>1.75kg*6팩
10.5kg</t>
        </is>
      </c>
      <c r="Q705" t="inlineStr">
        <is>
          <t>5일</t>
        </is>
      </c>
      <c r="R705" t="inlineStr">
        <is>
          <t>냉장</t>
        </is>
      </c>
    </row>
    <row r="706">
      <c r="A706" t="inlineStr"/>
      <c r="B706" t="inlineStr"/>
      <c r="C706" t="inlineStr">
        <is>
          <t>[국내산]메론(벌크포장)GAP농가인증
(06월)</t>
        </is>
      </c>
      <c r="D706" t="inlineStr">
        <is>
          <t>일배</t>
        </is>
      </c>
      <c r="E706" t="n">
        <v>1</v>
      </c>
      <c r="F706" t="inlineStr">
        <is>
          <t>60g(조각)</t>
        </is>
      </c>
      <c r="G706" t="inlineStr">
        <is>
          <t>kg</t>
        </is>
      </c>
      <c r="H706" t="inlineStr"/>
      <c r="I706" t="inlineStr"/>
      <c r="J706" t="inlineStr">
        <is>
          <t>메론 100%</t>
        </is>
      </c>
      <c r="K706" t="inlineStr">
        <is>
          <t>무향,무설탕,무방부제,무색소,무합성첨가물</t>
        </is>
      </c>
      <c r="L706" t="inlineStr"/>
      <c r="M706" t="inlineStr"/>
      <c r="N706" t="inlineStr">
        <is>
          <t>haccp</t>
        </is>
      </c>
      <c r="O706" t="inlineStr">
        <is>
          <t>면세</t>
        </is>
      </c>
      <c r="P706" t="inlineStr">
        <is>
          <t>1.8kg*6팩
10.8kg</t>
        </is>
      </c>
      <c r="Q706" t="inlineStr">
        <is>
          <t>5일</t>
        </is>
      </c>
      <c r="R706" t="inlineStr">
        <is>
          <t>냉장</t>
        </is>
      </c>
    </row>
    <row r="707">
      <c r="A707" t="inlineStr"/>
      <c r="B707" t="inlineStr"/>
      <c r="C707" t="inlineStr">
        <is>
          <t>[직송][국내산]메론(벌크포장)GAP농가인증 (07월~09월)</t>
        </is>
      </c>
      <c r="D707" t="inlineStr">
        <is>
          <t>일배</t>
        </is>
      </c>
      <c r="E707" t="n">
        <v>1</v>
      </c>
      <c r="F707" t="inlineStr">
        <is>
          <t>30g(조각)</t>
        </is>
      </c>
      <c r="G707" t="inlineStr">
        <is>
          <t>kg</t>
        </is>
      </c>
      <c r="H707" t="inlineStr"/>
      <c r="I707" t="inlineStr"/>
      <c r="J707" t="inlineStr">
        <is>
          <t>메론 100%</t>
        </is>
      </c>
      <c r="K707" t="inlineStr">
        <is>
          <t>무향,무설탕,무방부제,무색소,무합성첨가물</t>
        </is>
      </c>
      <c r="L707" t="inlineStr"/>
      <c r="M707" t="inlineStr"/>
      <c r="N707" t="inlineStr">
        <is>
          <t>haccp</t>
        </is>
      </c>
      <c r="O707" t="inlineStr">
        <is>
          <t>면세</t>
        </is>
      </c>
      <c r="P707" t="inlineStr">
        <is>
          <t>1.5kg*6팩
9kg</t>
        </is>
      </c>
      <c r="Q707" t="inlineStr">
        <is>
          <t>5일</t>
        </is>
      </c>
      <c r="R707" t="inlineStr">
        <is>
          <t>냉장</t>
        </is>
      </c>
    </row>
    <row r="708">
      <c r="A708" t="inlineStr"/>
      <c r="B708" t="inlineStr"/>
      <c r="C708" t="inlineStr">
        <is>
          <t>[직송][국내산]메론(벌크포장)GAP농가인증 (07월~09월)</t>
        </is>
      </c>
      <c r="D708" t="inlineStr">
        <is>
          <t>일배</t>
        </is>
      </c>
      <c r="E708" t="n">
        <v>1</v>
      </c>
      <c r="F708" t="inlineStr">
        <is>
          <t>40g(조각)</t>
        </is>
      </c>
      <c r="G708" t="inlineStr">
        <is>
          <t>kg</t>
        </is>
      </c>
      <c r="H708" t="inlineStr"/>
      <c r="I708" t="inlineStr"/>
      <c r="J708" t="inlineStr">
        <is>
          <t>메론 100%</t>
        </is>
      </c>
      <c r="K708" t="inlineStr">
        <is>
          <t>무향,무설탕,무방부제,무색소,무합성첨가물</t>
        </is>
      </c>
      <c r="L708" t="inlineStr"/>
      <c r="M708" t="inlineStr"/>
      <c r="N708" t="inlineStr">
        <is>
          <t>haccp</t>
        </is>
      </c>
      <c r="O708" t="inlineStr">
        <is>
          <t>면세</t>
        </is>
      </c>
      <c r="P708" t="inlineStr">
        <is>
          <t>1.6kg*6팩
9.6kg</t>
        </is>
      </c>
      <c r="Q708" t="inlineStr">
        <is>
          <t>5일</t>
        </is>
      </c>
      <c r="R708" t="inlineStr">
        <is>
          <t>냉장</t>
        </is>
      </c>
    </row>
    <row r="709">
      <c r="A709" t="inlineStr"/>
      <c r="B709" t="inlineStr"/>
      <c r="C709" t="inlineStr">
        <is>
          <t>[직송][국내산]메론(벌크포장)GAP농가인증 (07월~09월)</t>
        </is>
      </c>
      <c r="D709" t="inlineStr">
        <is>
          <t>일배</t>
        </is>
      </c>
      <c r="E709" t="n">
        <v>1</v>
      </c>
      <c r="F709" t="inlineStr">
        <is>
          <t>50g(조각)</t>
        </is>
      </c>
      <c r="G709" t="inlineStr">
        <is>
          <t>kg</t>
        </is>
      </c>
      <c r="H709" t="inlineStr"/>
      <c r="I709" t="inlineStr"/>
      <c r="J709" t="inlineStr">
        <is>
          <t>메론 100%</t>
        </is>
      </c>
      <c r="K709" t="inlineStr">
        <is>
          <t>무향,무설탕,무방부제,무색소,무합성첨가물</t>
        </is>
      </c>
      <c r="L709" t="inlineStr"/>
      <c r="M709" t="inlineStr"/>
      <c r="N709" t="inlineStr">
        <is>
          <t>haccp</t>
        </is>
      </c>
      <c r="O709" t="inlineStr">
        <is>
          <t>면세</t>
        </is>
      </c>
      <c r="P709" t="inlineStr">
        <is>
          <t>1.75kg*6팩
10.5kg</t>
        </is>
      </c>
      <c r="Q709" t="inlineStr">
        <is>
          <t>5일</t>
        </is>
      </c>
      <c r="R709" t="inlineStr">
        <is>
          <t>냉장</t>
        </is>
      </c>
    </row>
    <row r="710">
      <c r="A710" t="inlineStr"/>
      <c r="B710" t="inlineStr"/>
      <c r="C710" t="inlineStr">
        <is>
          <t>[직송][국내산]메론(벌크포장)GAP농가인증 (07월~09월)</t>
        </is>
      </c>
      <c r="D710" t="inlineStr">
        <is>
          <t>일배</t>
        </is>
      </c>
      <c r="E710" t="n">
        <v>1</v>
      </c>
      <c r="F710" t="inlineStr">
        <is>
          <t>60g(조각)</t>
        </is>
      </c>
      <c r="G710" t="inlineStr">
        <is>
          <t>kg</t>
        </is>
      </c>
      <c r="H710" t="inlineStr"/>
      <c r="I710" t="inlineStr"/>
      <c r="J710" t="inlineStr">
        <is>
          <t>메론 100%</t>
        </is>
      </c>
      <c r="K710" t="inlineStr">
        <is>
          <t>무향,무설탕,무방부제,무색소,무합성첨가물</t>
        </is>
      </c>
      <c r="L710" t="inlineStr"/>
      <c r="M710" t="inlineStr"/>
      <c r="N710" t="inlineStr">
        <is>
          <t>haccp</t>
        </is>
      </c>
      <c r="O710" t="inlineStr">
        <is>
          <t>면세</t>
        </is>
      </c>
      <c r="P710" t="inlineStr">
        <is>
          <t>1.8kg*6팩
10.8kg</t>
        </is>
      </c>
      <c r="Q710" t="inlineStr">
        <is>
          <t>5일</t>
        </is>
      </c>
      <c r="R710" t="inlineStr">
        <is>
          <t>냉장</t>
        </is>
      </c>
    </row>
    <row r="711">
      <c r="A711" t="inlineStr"/>
      <c r="B711" t="inlineStr"/>
      <c r="C711" t="inlineStr">
        <is>
          <t>[직송][국내산]메론(벌크포장)GAP농가인증 (10월)</t>
        </is>
      </c>
      <c r="D711" t="inlineStr">
        <is>
          <t>일배</t>
        </is>
      </c>
      <c r="E711" t="n">
        <v>1</v>
      </c>
      <c r="F711" t="inlineStr">
        <is>
          <t>30g(조각)</t>
        </is>
      </c>
      <c r="G711" t="inlineStr">
        <is>
          <t>kg</t>
        </is>
      </c>
      <c r="H711" t="inlineStr"/>
      <c r="I711" t="inlineStr"/>
      <c r="J711" t="inlineStr">
        <is>
          <t>메론 100%</t>
        </is>
      </c>
      <c r="K711" t="inlineStr">
        <is>
          <t>무향,무설탕,무방부제,무색소,무합성첨가물</t>
        </is>
      </c>
      <c r="L711" t="inlineStr"/>
      <c r="M711" t="inlineStr"/>
      <c r="N711" t="inlineStr">
        <is>
          <t>haccp</t>
        </is>
      </c>
      <c r="O711" t="inlineStr">
        <is>
          <t>면세</t>
        </is>
      </c>
      <c r="P711" t="inlineStr">
        <is>
          <t>1.5kg*6팩
9kg</t>
        </is>
      </c>
      <c r="Q711" t="inlineStr">
        <is>
          <t>5일</t>
        </is>
      </c>
      <c r="R711" t="inlineStr">
        <is>
          <t>냉장</t>
        </is>
      </c>
    </row>
    <row r="712">
      <c r="A712" t="inlineStr"/>
      <c r="B712" t="inlineStr"/>
      <c r="C712" t="inlineStr">
        <is>
          <t>[직송][국내산]메론(벌크포장)GAP농가인증 (10월)</t>
        </is>
      </c>
      <c r="D712" t="inlineStr">
        <is>
          <t>일배</t>
        </is>
      </c>
      <c r="E712" t="n">
        <v>1</v>
      </c>
      <c r="F712" t="inlineStr">
        <is>
          <t>40g(조각)</t>
        </is>
      </c>
      <c r="G712" t="inlineStr">
        <is>
          <t>kg</t>
        </is>
      </c>
      <c r="H712" t="inlineStr"/>
      <c r="I712" t="inlineStr"/>
      <c r="J712" t="inlineStr">
        <is>
          <t>메론 100%</t>
        </is>
      </c>
      <c r="K712" t="inlineStr">
        <is>
          <t>무향,무설탕,무방부제,무색소,무합성첨가물</t>
        </is>
      </c>
      <c r="L712" t="inlineStr"/>
      <c r="M712" t="inlineStr"/>
      <c r="N712" t="inlineStr">
        <is>
          <t>haccp</t>
        </is>
      </c>
      <c r="O712" t="inlineStr">
        <is>
          <t>면세</t>
        </is>
      </c>
      <c r="P712" t="inlineStr">
        <is>
          <t>1.6kg*6팩
9.6kg</t>
        </is>
      </c>
      <c r="Q712" t="inlineStr">
        <is>
          <t>5일</t>
        </is>
      </c>
      <c r="R712" t="inlineStr">
        <is>
          <t>냉장</t>
        </is>
      </c>
    </row>
    <row r="713">
      <c r="A713" t="inlineStr"/>
      <c r="B713" t="inlineStr"/>
      <c r="C713" t="inlineStr">
        <is>
          <t>[직송][국내산]메론(벌크포장)GAP농가인증 (10월)</t>
        </is>
      </c>
      <c r="D713" t="inlineStr">
        <is>
          <t>일배</t>
        </is>
      </c>
      <c r="E713" t="n">
        <v>1</v>
      </c>
      <c r="F713" t="inlineStr">
        <is>
          <t>50g(조각)</t>
        </is>
      </c>
      <c r="G713" t="inlineStr">
        <is>
          <t>kg</t>
        </is>
      </c>
      <c r="H713" t="inlineStr"/>
      <c r="I713" t="inlineStr"/>
      <c r="J713" t="inlineStr">
        <is>
          <t>메론 100%</t>
        </is>
      </c>
      <c r="K713" t="inlineStr">
        <is>
          <t>무향,무설탕,무방부제,무색소,무합성첨가물</t>
        </is>
      </c>
      <c r="L713" t="inlineStr"/>
      <c r="M713" t="inlineStr"/>
      <c r="N713" t="inlineStr">
        <is>
          <t>haccp</t>
        </is>
      </c>
      <c r="O713" t="inlineStr">
        <is>
          <t>면세</t>
        </is>
      </c>
      <c r="P713" t="inlineStr">
        <is>
          <t>1.75kg*6팩
10.5kg</t>
        </is>
      </c>
      <c r="Q713" t="inlineStr">
        <is>
          <t>5일</t>
        </is>
      </c>
      <c r="R713" t="inlineStr">
        <is>
          <t>냉장</t>
        </is>
      </c>
    </row>
    <row r="714">
      <c r="A714" t="inlineStr"/>
      <c r="B714" t="inlineStr"/>
      <c r="C714" t="inlineStr">
        <is>
          <t>[직송][국내산]메론(벌크포장)GAP농가인증 (10월)</t>
        </is>
      </c>
      <c r="D714" t="inlineStr">
        <is>
          <t>일배</t>
        </is>
      </c>
      <c r="E714" t="n">
        <v>1</v>
      </c>
      <c r="F714" t="inlineStr">
        <is>
          <t>60g(조각)</t>
        </is>
      </c>
      <c r="G714" t="inlineStr">
        <is>
          <t>kg</t>
        </is>
      </c>
      <c r="H714" t="inlineStr"/>
      <c r="I714" t="inlineStr"/>
      <c r="J714" t="inlineStr">
        <is>
          <t>메론 100%</t>
        </is>
      </c>
      <c r="K714" t="inlineStr">
        <is>
          <t>무향,무설탕,무방부제,무색소,무합성첨가물</t>
        </is>
      </c>
      <c r="L714" t="inlineStr"/>
      <c r="M714" t="inlineStr"/>
      <c r="N714" t="inlineStr">
        <is>
          <t>haccp</t>
        </is>
      </c>
      <c r="O714" t="inlineStr">
        <is>
          <t>면세</t>
        </is>
      </c>
      <c r="P714" t="inlineStr">
        <is>
          <t>1.8kg*6팩
10.8kg</t>
        </is>
      </c>
      <c r="Q714" t="inlineStr">
        <is>
          <t>5일</t>
        </is>
      </c>
      <c r="R714" t="inlineStr">
        <is>
          <t>냉장</t>
        </is>
      </c>
    </row>
    <row r="715">
      <c r="A715" t="inlineStr"/>
      <c r="B715" t="inlineStr"/>
      <c r="C715" t="inlineStr">
        <is>
          <t>[직송][국내산]메론(벌크포장)GAP농가인증 (11월)</t>
        </is>
      </c>
      <c r="D715" t="inlineStr">
        <is>
          <t>일배</t>
        </is>
      </c>
      <c r="E715" t="n">
        <v>1</v>
      </c>
      <c r="F715" t="inlineStr">
        <is>
          <t>30g(조각)</t>
        </is>
      </c>
      <c r="G715" t="inlineStr">
        <is>
          <t>kg</t>
        </is>
      </c>
      <c r="H715" t="inlineStr"/>
      <c r="I715" t="inlineStr"/>
      <c r="J715" t="inlineStr">
        <is>
          <t>메론 100%</t>
        </is>
      </c>
      <c r="K715" t="inlineStr">
        <is>
          <t>무향,무설탕,무방부제,무색소,무합성첨가물</t>
        </is>
      </c>
      <c r="L715" t="inlineStr"/>
      <c r="M715" t="inlineStr"/>
      <c r="N715" t="inlineStr">
        <is>
          <t>haccp</t>
        </is>
      </c>
      <c r="O715" t="inlineStr">
        <is>
          <t>면세</t>
        </is>
      </c>
      <c r="P715" t="inlineStr">
        <is>
          <t>1.5kg*6팩
9kg</t>
        </is>
      </c>
      <c r="Q715" t="inlineStr">
        <is>
          <t>5일</t>
        </is>
      </c>
      <c r="R715" t="inlineStr">
        <is>
          <t>냉장</t>
        </is>
      </c>
    </row>
    <row r="716">
      <c r="A716" t="inlineStr"/>
      <c r="B716" t="inlineStr"/>
      <c r="C716" t="inlineStr">
        <is>
          <t>[직송][국내산]메론(벌크포장)GAP농가인증 (11월)</t>
        </is>
      </c>
      <c r="D716" t="inlineStr">
        <is>
          <t>일배</t>
        </is>
      </c>
      <c r="E716" t="n">
        <v>1</v>
      </c>
      <c r="F716" t="inlineStr">
        <is>
          <t>40g(조각)</t>
        </is>
      </c>
      <c r="G716" t="inlineStr">
        <is>
          <t>kg</t>
        </is>
      </c>
      <c r="H716" t="inlineStr"/>
      <c r="I716" t="inlineStr"/>
      <c r="J716" t="inlineStr">
        <is>
          <t>메론 100%</t>
        </is>
      </c>
      <c r="K716" t="inlineStr">
        <is>
          <t>무향,무설탕,무방부제,무색소,무합성첨가물</t>
        </is>
      </c>
      <c r="L716" t="inlineStr"/>
      <c r="M716" t="inlineStr"/>
      <c r="N716" t="inlineStr">
        <is>
          <t>haccp</t>
        </is>
      </c>
      <c r="O716" t="inlineStr">
        <is>
          <t>면세</t>
        </is>
      </c>
      <c r="P716" t="inlineStr">
        <is>
          <t>1.6kg*6팩
9.6kg</t>
        </is>
      </c>
      <c r="Q716" t="inlineStr">
        <is>
          <t>5일</t>
        </is>
      </c>
      <c r="R716" t="inlineStr">
        <is>
          <t>냉장</t>
        </is>
      </c>
    </row>
    <row r="717">
      <c r="A717" t="inlineStr"/>
      <c r="B717" t="inlineStr"/>
      <c r="C717" t="inlineStr">
        <is>
          <t>[직송][국내산]메론(벌크포장)GAP농가인증 (11월)</t>
        </is>
      </c>
      <c r="D717" t="inlineStr">
        <is>
          <t>일배</t>
        </is>
      </c>
      <c r="E717" t="n">
        <v>1</v>
      </c>
      <c r="F717" t="inlineStr">
        <is>
          <t>50g(조각)</t>
        </is>
      </c>
      <c r="G717" t="inlineStr">
        <is>
          <t>kg</t>
        </is>
      </c>
      <c r="H717" t="inlineStr"/>
      <c r="I717" t="inlineStr"/>
      <c r="J717" t="inlineStr">
        <is>
          <t>메론 100%</t>
        </is>
      </c>
      <c r="K717" t="inlineStr">
        <is>
          <t>무향,무설탕,무방부제,무색소,무합성첨가물</t>
        </is>
      </c>
      <c r="L717" t="inlineStr"/>
      <c r="M717" t="inlineStr"/>
      <c r="N717" t="inlineStr">
        <is>
          <t>haccp</t>
        </is>
      </c>
      <c r="O717" t="inlineStr">
        <is>
          <t>면세</t>
        </is>
      </c>
      <c r="P717" t="inlineStr">
        <is>
          <t>1.75kg*6팩
10.5kg</t>
        </is>
      </c>
      <c r="Q717" t="inlineStr">
        <is>
          <t>5일</t>
        </is>
      </c>
      <c r="R717" t="inlineStr">
        <is>
          <t>냉장</t>
        </is>
      </c>
    </row>
    <row r="718">
      <c r="A718" t="inlineStr"/>
      <c r="B718" t="inlineStr"/>
      <c r="C718" t="inlineStr">
        <is>
          <t>[직송][국내산]메론(벌크포장)GAP농가인증 (11월)</t>
        </is>
      </c>
      <c r="D718" t="inlineStr">
        <is>
          <t>일배</t>
        </is>
      </c>
      <c r="E718" t="n">
        <v>1</v>
      </c>
      <c r="F718" t="inlineStr">
        <is>
          <t>60g(조각)</t>
        </is>
      </c>
      <c r="G718" t="inlineStr">
        <is>
          <t>kg</t>
        </is>
      </c>
      <c r="H718" t="inlineStr"/>
      <c r="I718" t="inlineStr"/>
      <c r="J718" t="inlineStr">
        <is>
          <t>메론 100%</t>
        </is>
      </c>
      <c r="K718" t="inlineStr">
        <is>
          <t>무향,무설탕,무방부제,무색소,무합성첨가물</t>
        </is>
      </c>
      <c r="L718" t="inlineStr"/>
      <c r="M718" t="inlineStr"/>
      <c r="N718" t="inlineStr">
        <is>
          <t>haccp</t>
        </is>
      </c>
      <c r="O718" t="inlineStr">
        <is>
          <t>면세</t>
        </is>
      </c>
      <c r="P718" t="inlineStr">
        <is>
          <t>1.8kg*6팩
10.8kg</t>
        </is>
      </c>
      <c r="Q718" t="inlineStr">
        <is>
          <t>5일</t>
        </is>
      </c>
      <c r="R718" t="inlineStr">
        <is>
          <t>냉장</t>
        </is>
      </c>
    </row>
    <row r="719">
      <c r="A719" t="inlineStr"/>
      <c r="B719" t="inlineStr"/>
      <c r="C719" t="inlineStr">
        <is>
          <t>[국내산]단감(벌크포장)GAP농가인증
(10월중순~11월말까지)</t>
        </is>
      </c>
      <c r="D719" t="inlineStr">
        <is>
          <t>일배</t>
        </is>
      </c>
      <c r="E719" t="n">
        <v>1</v>
      </c>
      <c r="F719" t="inlineStr">
        <is>
          <t>30g(조각)</t>
        </is>
      </c>
      <c r="G719" t="inlineStr">
        <is>
          <t>kg</t>
        </is>
      </c>
      <c r="H719" t="inlineStr"/>
      <c r="I719" t="inlineStr"/>
      <c r="J719" t="inlineStr">
        <is>
          <t>단감 100%</t>
        </is>
      </c>
      <c r="K719" t="inlineStr">
        <is>
          <t>무향,무설탕,무방부제,무색소,무합성첨가물</t>
        </is>
      </c>
      <c r="L719" t="inlineStr"/>
      <c r="M719" t="inlineStr"/>
      <c r="N719" t="inlineStr">
        <is>
          <t>haccp</t>
        </is>
      </c>
      <c r="O719" t="inlineStr">
        <is>
          <t>면세</t>
        </is>
      </c>
      <c r="P719" t="inlineStr">
        <is>
          <t>1.5kg*6팩
9kg</t>
        </is>
      </c>
      <c r="Q719" t="inlineStr">
        <is>
          <t>5일</t>
        </is>
      </c>
      <c r="R719" t="inlineStr">
        <is>
          <t>냉장</t>
        </is>
      </c>
    </row>
    <row r="720">
      <c r="A720" t="inlineStr"/>
      <c r="B720" t="inlineStr"/>
      <c r="C720" t="inlineStr">
        <is>
          <t>[국내산]단감(벌크포장)GAP농가인증
(10월중순~11월말까지)</t>
        </is>
      </c>
      <c r="D720" t="inlineStr">
        <is>
          <t>일배</t>
        </is>
      </c>
      <c r="E720" t="n">
        <v>1</v>
      </c>
      <c r="F720" t="inlineStr">
        <is>
          <t>40g(조각)</t>
        </is>
      </c>
      <c r="G720" t="inlineStr">
        <is>
          <t>kg</t>
        </is>
      </c>
      <c r="H720" t="inlineStr"/>
      <c r="I720" t="inlineStr"/>
      <c r="J720" t="inlineStr">
        <is>
          <t>단감 100%</t>
        </is>
      </c>
      <c r="K720" t="inlineStr">
        <is>
          <t>무향,무설탕,무방부제,무색소,무합성첨가물</t>
        </is>
      </c>
      <c r="L720" t="inlineStr"/>
      <c r="M720" t="inlineStr"/>
      <c r="N720" t="inlineStr">
        <is>
          <t>haccp</t>
        </is>
      </c>
      <c r="O720" t="inlineStr">
        <is>
          <t>면세</t>
        </is>
      </c>
      <c r="P720" t="inlineStr">
        <is>
          <t>1.6kg*6팩
9.6kg</t>
        </is>
      </c>
      <c r="Q720" t="inlineStr">
        <is>
          <t>5일</t>
        </is>
      </c>
      <c r="R720" t="inlineStr">
        <is>
          <t>냉장</t>
        </is>
      </c>
    </row>
    <row r="721">
      <c r="A721" t="inlineStr"/>
      <c r="B721" t="inlineStr"/>
      <c r="C721" t="inlineStr">
        <is>
          <t>[국내산]단감(벌크포장)GAP농가인증
(10월중순~11월말까지)</t>
        </is>
      </c>
      <c r="D721" t="inlineStr">
        <is>
          <t>일배</t>
        </is>
      </c>
      <c r="E721" t="n">
        <v>1</v>
      </c>
      <c r="F721" t="inlineStr">
        <is>
          <t>50g(조각)</t>
        </is>
      </c>
      <c r="G721" t="inlineStr">
        <is>
          <t>kg</t>
        </is>
      </c>
      <c r="H721" t="inlineStr"/>
      <c r="I721" t="inlineStr"/>
      <c r="J721" t="inlineStr">
        <is>
          <t>단감 100%</t>
        </is>
      </c>
      <c r="K721" t="inlineStr">
        <is>
          <t>무향,무설탕,무방부제,무색소,무합성첨가물</t>
        </is>
      </c>
      <c r="L721" t="inlineStr"/>
      <c r="M721" t="inlineStr"/>
      <c r="N721" t="inlineStr">
        <is>
          <t>haccp</t>
        </is>
      </c>
      <c r="O721" t="inlineStr">
        <is>
          <t>면세</t>
        </is>
      </c>
      <c r="P721" t="inlineStr">
        <is>
          <t>1.75kg*6팩
10.5kg</t>
        </is>
      </c>
      <c r="Q721" t="inlineStr">
        <is>
          <t>5일</t>
        </is>
      </c>
      <c r="R721" t="inlineStr">
        <is>
          <t>냉장</t>
        </is>
      </c>
    </row>
    <row r="722">
      <c r="A722" t="inlineStr"/>
      <c r="B722" t="inlineStr"/>
      <c r="C722" t="inlineStr">
        <is>
          <t>[국내산]단감(벌크포장)GAP농가인증
(10월중순~11월말까지)</t>
        </is>
      </c>
      <c r="D722" t="inlineStr">
        <is>
          <t>일배</t>
        </is>
      </c>
      <c r="E722" t="n">
        <v>1</v>
      </c>
      <c r="F722" t="inlineStr">
        <is>
          <t>60g(조각)</t>
        </is>
      </c>
      <c r="G722" t="inlineStr">
        <is>
          <t>kg</t>
        </is>
      </c>
      <c r="H722" t="inlineStr"/>
      <c r="I722" t="inlineStr"/>
      <c r="J722" t="inlineStr">
        <is>
          <t>단감 100%</t>
        </is>
      </c>
      <c r="K722" t="inlineStr">
        <is>
          <t>무향,무설탕,무방부제,무색소,무합성첨가물</t>
        </is>
      </c>
      <c r="L722" t="inlineStr"/>
      <c r="M722" t="inlineStr"/>
      <c r="N722" t="inlineStr">
        <is>
          <t>haccp</t>
        </is>
      </c>
      <c r="O722" t="inlineStr">
        <is>
          <t>면세</t>
        </is>
      </c>
      <c r="P722" t="inlineStr">
        <is>
          <t>1.8kg*6팩
10.8kg</t>
        </is>
      </c>
      <c r="Q722" t="inlineStr">
        <is>
          <t>5일</t>
        </is>
      </c>
      <c r="R722" t="inlineStr">
        <is>
          <t>냉장</t>
        </is>
      </c>
    </row>
    <row r="723">
      <c r="A723" t="inlineStr"/>
      <c r="B723" t="inlineStr"/>
      <c r="C723" t="inlineStr">
        <is>
          <t>[국내산]단감(벌크포장)GAP농가인증
(12월)</t>
        </is>
      </c>
      <c r="D723" t="inlineStr">
        <is>
          <t>일배</t>
        </is>
      </c>
      <c r="E723" t="n">
        <v>1</v>
      </c>
      <c r="F723" t="inlineStr">
        <is>
          <t>30g(조각)</t>
        </is>
      </c>
      <c r="G723" t="inlineStr">
        <is>
          <t>kg</t>
        </is>
      </c>
      <c r="H723" t="inlineStr"/>
      <c r="I723" t="inlineStr"/>
      <c r="J723" t="inlineStr">
        <is>
          <t>단감 100%</t>
        </is>
      </c>
      <c r="K723" t="inlineStr">
        <is>
          <t>무향,무설탕,무방부제,무색소,무합성첨가물</t>
        </is>
      </c>
      <c r="L723" t="inlineStr"/>
      <c r="M723" t="inlineStr"/>
      <c r="N723" t="inlineStr">
        <is>
          <t>haccp</t>
        </is>
      </c>
      <c r="O723" t="inlineStr">
        <is>
          <t>면세</t>
        </is>
      </c>
      <c r="P723" t="inlineStr">
        <is>
          <t>1.5kg*6팩
9kg</t>
        </is>
      </c>
      <c r="Q723" t="inlineStr">
        <is>
          <t>5일</t>
        </is>
      </c>
      <c r="R723" t="inlineStr">
        <is>
          <t>냉장</t>
        </is>
      </c>
    </row>
    <row r="724">
      <c r="A724" t="inlineStr"/>
      <c r="B724" t="inlineStr"/>
      <c r="C724" t="inlineStr">
        <is>
          <t>[국내산]단감(벌크포장)GAP농가인증
(12월)</t>
        </is>
      </c>
      <c r="D724" t="inlineStr">
        <is>
          <t>일배</t>
        </is>
      </c>
      <c r="E724" t="n">
        <v>1</v>
      </c>
      <c r="F724" t="inlineStr">
        <is>
          <t>40g(조각)</t>
        </is>
      </c>
      <c r="G724" t="inlineStr">
        <is>
          <t>kg</t>
        </is>
      </c>
      <c r="H724" t="inlineStr"/>
      <c r="I724" t="inlineStr"/>
      <c r="J724" t="inlineStr">
        <is>
          <t>단감 100%</t>
        </is>
      </c>
      <c r="K724" t="inlineStr">
        <is>
          <t>무향,무설탕,무방부제,무색소,무합성첨가물</t>
        </is>
      </c>
      <c r="L724" t="inlineStr"/>
      <c r="M724" t="inlineStr"/>
      <c r="N724" t="inlineStr">
        <is>
          <t>haccp</t>
        </is>
      </c>
      <c r="O724" t="inlineStr">
        <is>
          <t>면세</t>
        </is>
      </c>
      <c r="P724" t="inlineStr">
        <is>
          <t>1.6kg*6팩
9.6kg</t>
        </is>
      </c>
      <c r="Q724" t="inlineStr">
        <is>
          <t>5일</t>
        </is>
      </c>
      <c r="R724" t="inlineStr">
        <is>
          <t>냉장</t>
        </is>
      </c>
    </row>
    <row r="725">
      <c r="A725" t="inlineStr"/>
      <c r="B725" t="inlineStr"/>
      <c r="C725" t="inlineStr">
        <is>
          <t>[국내산]단감(벌크포장)GAP농가인증
(12월)</t>
        </is>
      </c>
      <c r="D725" t="inlineStr">
        <is>
          <t>일배</t>
        </is>
      </c>
      <c r="E725" t="n">
        <v>1</v>
      </c>
      <c r="F725" t="inlineStr">
        <is>
          <t>50g(조각)</t>
        </is>
      </c>
      <c r="G725" t="inlineStr">
        <is>
          <t>kg</t>
        </is>
      </c>
      <c r="H725" t="inlineStr"/>
      <c r="I725" t="inlineStr"/>
      <c r="J725" t="inlineStr">
        <is>
          <t>단감 100%</t>
        </is>
      </c>
      <c r="K725" t="inlineStr">
        <is>
          <t>무향,무설탕,무방부제,무색소,무합성첨가물</t>
        </is>
      </c>
      <c r="L725" t="inlineStr"/>
      <c r="M725" t="inlineStr"/>
      <c r="N725" t="inlineStr">
        <is>
          <t>haccp</t>
        </is>
      </c>
      <c r="O725" t="inlineStr">
        <is>
          <t>면세</t>
        </is>
      </c>
      <c r="P725" t="inlineStr">
        <is>
          <t>1.75kg*6팩
10.5kg</t>
        </is>
      </c>
      <c r="Q725" t="inlineStr">
        <is>
          <t>5일</t>
        </is>
      </c>
      <c r="R725" t="inlineStr">
        <is>
          <t>냉장</t>
        </is>
      </c>
    </row>
    <row r="726">
      <c r="A726" t="inlineStr"/>
      <c r="B726" t="inlineStr"/>
      <c r="C726" t="inlineStr">
        <is>
          <t>[국내산]단감(벌크포장)GAP농가인증
(12월)</t>
        </is>
      </c>
      <c r="D726" t="inlineStr">
        <is>
          <t>일배</t>
        </is>
      </c>
      <c r="E726" t="n">
        <v>1</v>
      </c>
      <c r="F726" t="inlineStr">
        <is>
          <t>60g(조각)</t>
        </is>
      </c>
      <c r="G726" t="inlineStr">
        <is>
          <t>kg</t>
        </is>
      </c>
      <c r="H726" t="inlineStr"/>
      <c r="I726" t="inlineStr"/>
      <c r="J726" t="inlineStr">
        <is>
          <t>단감 100%</t>
        </is>
      </c>
      <c r="K726" t="inlineStr">
        <is>
          <t>무향,무설탕,무방부제,무색소,무합성첨가물</t>
        </is>
      </c>
      <c r="L726" t="inlineStr"/>
      <c r="M726" t="inlineStr"/>
      <c r="N726" t="inlineStr">
        <is>
          <t>haccp</t>
        </is>
      </c>
      <c r="O726" t="inlineStr">
        <is>
          <t>면세</t>
        </is>
      </c>
      <c r="P726" t="inlineStr">
        <is>
          <t>1.8kg*6팩
10.8kg</t>
        </is>
      </c>
      <c r="Q726" t="inlineStr">
        <is>
          <t>5일</t>
        </is>
      </c>
      <c r="R726" t="inlineStr">
        <is>
          <t>냉장</t>
        </is>
      </c>
    </row>
    <row r="727">
      <c r="A727" t="inlineStr"/>
      <c r="B727" t="inlineStr"/>
      <c r="C727" t="inlineStr">
        <is>
          <t>[국내산]단감(벌크포장)GAP농가인증
(01월)</t>
        </is>
      </c>
      <c r="D727" t="inlineStr">
        <is>
          <t>일배</t>
        </is>
      </c>
      <c r="E727" t="n">
        <v>1</v>
      </c>
      <c r="F727" t="inlineStr">
        <is>
          <t>30g(조각)</t>
        </is>
      </c>
      <c r="G727" t="inlineStr">
        <is>
          <t>kg</t>
        </is>
      </c>
      <c r="H727" t="n">
        <v>16200</v>
      </c>
      <c r="I727" t="inlineStr"/>
      <c r="J727" t="inlineStr">
        <is>
          <t>단감 100%</t>
        </is>
      </c>
      <c r="K727" t="inlineStr">
        <is>
          <t>무향,무설탕,무방부제,무색소,무합성첨가물</t>
        </is>
      </c>
      <c r="L727" t="inlineStr"/>
      <c r="M727" t="inlineStr"/>
      <c r="N727" t="inlineStr">
        <is>
          <t>haccp</t>
        </is>
      </c>
      <c r="O727" t="inlineStr">
        <is>
          <t>면세</t>
        </is>
      </c>
      <c r="P727" t="inlineStr">
        <is>
          <t>1.5kg*6팩
9kg</t>
        </is>
      </c>
      <c r="Q727" t="inlineStr">
        <is>
          <t>5일</t>
        </is>
      </c>
      <c r="R727" t="inlineStr">
        <is>
          <t>냉장</t>
        </is>
      </c>
    </row>
    <row r="728">
      <c r="A728" t="inlineStr"/>
      <c r="B728" t="inlineStr"/>
      <c r="C728" t="inlineStr">
        <is>
          <t>[국내산]단감(벌크포장)GAP농가인증
(01월)</t>
        </is>
      </c>
      <c r="D728" t="inlineStr">
        <is>
          <t>일배</t>
        </is>
      </c>
      <c r="E728" t="n">
        <v>1</v>
      </c>
      <c r="F728" t="inlineStr">
        <is>
          <t>40g(조각)</t>
        </is>
      </c>
      <c r="G728" t="inlineStr">
        <is>
          <t>kg</t>
        </is>
      </c>
      <c r="H728" t="n">
        <v>16200</v>
      </c>
      <c r="I728" t="inlineStr"/>
      <c r="J728" t="inlineStr">
        <is>
          <t>단감 100%</t>
        </is>
      </c>
      <c r="K728" t="inlineStr">
        <is>
          <t>무향,무설탕,무방부제,무색소,무합성첨가물</t>
        </is>
      </c>
      <c r="L728" t="inlineStr"/>
      <c r="M728" t="inlineStr"/>
      <c r="N728" t="inlineStr">
        <is>
          <t>haccp</t>
        </is>
      </c>
      <c r="O728" t="inlineStr">
        <is>
          <t>면세</t>
        </is>
      </c>
      <c r="P728" t="inlineStr">
        <is>
          <t>1.6kg*6팩
9.6kg</t>
        </is>
      </c>
      <c r="Q728" t="inlineStr">
        <is>
          <t>5일</t>
        </is>
      </c>
      <c r="R728" t="inlineStr">
        <is>
          <t>냉장</t>
        </is>
      </c>
    </row>
    <row r="729">
      <c r="A729" t="inlineStr"/>
      <c r="B729" t="inlineStr"/>
      <c r="C729" t="inlineStr">
        <is>
          <t>[국내산]단감(벌크포장)GAP농가인증
(01월)</t>
        </is>
      </c>
      <c r="D729" t="inlineStr">
        <is>
          <t>일배</t>
        </is>
      </c>
      <c r="E729" t="n">
        <v>1</v>
      </c>
      <c r="F729" t="inlineStr">
        <is>
          <t>50g(조각)</t>
        </is>
      </c>
      <c r="G729" t="inlineStr">
        <is>
          <t>kg</t>
        </is>
      </c>
      <c r="H729" t="n">
        <v>16600</v>
      </c>
      <c r="I729" t="inlineStr"/>
      <c r="J729" t="inlineStr">
        <is>
          <t>단감 100%</t>
        </is>
      </c>
      <c r="K729" t="inlineStr">
        <is>
          <t>무향,무설탕,무방부제,무색소,무합성첨가물</t>
        </is>
      </c>
      <c r="L729" t="inlineStr"/>
      <c r="M729" t="inlineStr"/>
      <c r="N729" t="inlineStr">
        <is>
          <t>haccp</t>
        </is>
      </c>
      <c r="O729" t="inlineStr">
        <is>
          <t>면세</t>
        </is>
      </c>
      <c r="P729" t="inlineStr">
        <is>
          <t>1.75kg*6팩
10.5kg</t>
        </is>
      </c>
      <c r="Q729" t="inlineStr">
        <is>
          <t>5일</t>
        </is>
      </c>
      <c r="R729" t="inlineStr">
        <is>
          <t>냉장</t>
        </is>
      </c>
    </row>
    <row r="730">
      <c r="A730" t="inlineStr"/>
      <c r="B730" t="inlineStr"/>
      <c r="C730" t="inlineStr">
        <is>
          <t>[국내산]단감(벌크포장)GAP농가인증
(01월)</t>
        </is>
      </c>
      <c r="D730" t="inlineStr">
        <is>
          <t>일배</t>
        </is>
      </c>
      <c r="E730" t="n">
        <v>1</v>
      </c>
      <c r="F730" t="inlineStr">
        <is>
          <t>60g(조각)</t>
        </is>
      </c>
      <c r="G730" t="inlineStr">
        <is>
          <t>kg</t>
        </is>
      </c>
      <c r="H730" t="n">
        <v>16600</v>
      </c>
      <c r="I730" t="inlineStr"/>
      <c r="J730" t="inlineStr">
        <is>
          <t>단감 100%</t>
        </is>
      </c>
      <c r="K730" t="inlineStr">
        <is>
          <t>무향,무설탕,무방부제,무색소,무합성첨가물</t>
        </is>
      </c>
      <c r="L730" t="inlineStr"/>
      <c r="M730" t="inlineStr"/>
      <c r="N730" t="inlineStr">
        <is>
          <t>haccp</t>
        </is>
      </c>
      <c r="O730" t="inlineStr">
        <is>
          <t>면세</t>
        </is>
      </c>
      <c r="P730" t="inlineStr">
        <is>
          <t>1.8kg*6팩
10.8kg</t>
        </is>
      </c>
      <c r="Q730" t="inlineStr">
        <is>
          <t>5일</t>
        </is>
      </c>
      <c r="R730" t="inlineStr">
        <is>
          <t>냉장</t>
        </is>
      </c>
    </row>
    <row r="731">
      <c r="A731" t="inlineStr"/>
      <c r="B731" t="inlineStr"/>
      <c r="C731" t="inlineStr">
        <is>
          <t>[필리핀]골드파인애플(벌크포장)</t>
        </is>
      </c>
      <c r="D731" t="inlineStr">
        <is>
          <t>일배</t>
        </is>
      </c>
      <c r="E731" t="n">
        <v>1</v>
      </c>
      <c r="F731" t="inlineStr">
        <is>
          <t>30g(스틱)</t>
        </is>
      </c>
      <c r="G731" t="inlineStr">
        <is>
          <t>kg</t>
        </is>
      </c>
      <c r="H731" t="n">
        <v>18800</v>
      </c>
      <c r="I731" t="inlineStr"/>
      <c r="J731" t="inlineStr">
        <is>
          <t>골드파인애플 100%</t>
        </is>
      </c>
      <c r="K731" t="inlineStr">
        <is>
          <t>무향,무설탕,무방부제,무색소,무합성첨가물</t>
        </is>
      </c>
      <c r="L731" t="inlineStr"/>
      <c r="M731" t="inlineStr"/>
      <c r="N731" t="inlineStr">
        <is>
          <t>haccp</t>
        </is>
      </c>
      <c r="O731" t="inlineStr">
        <is>
          <t>면세</t>
        </is>
      </c>
      <c r="P731" t="inlineStr">
        <is>
          <t>2kg*6팩
12kg</t>
        </is>
      </c>
      <c r="Q731" t="inlineStr">
        <is>
          <t>5일</t>
        </is>
      </c>
      <c r="R731" t="inlineStr">
        <is>
          <t>냉장</t>
        </is>
      </c>
    </row>
    <row r="732">
      <c r="A732" t="inlineStr"/>
      <c r="B732" t="inlineStr"/>
      <c r="C732" t="inlineStr">
        <is>
          <t>[필리핀]골드파인애플(벌크포장)</t>
        </is>
      </c>
      <c r="D732" t="inlineStr">
        <is>
          <t>일배</t>
        </is>
      </c>
      <c r="E732" t="n">
        <v>1</v>
      </c>
      <c r="F732" t="inlineStr">
        <is>
          <t>40g(스틱)</t>
        </is>
      </c>
      <c r="G732" t="inlineStr">
        <is>
          <t>kg</t>
        </is>
      </c>
      <c r="H732" t="n">
        <v>18800</v>
      </c>
      <c r="I732" t="inlineStr"/>
      <c r="J732" t="inlineStr">
        <is>
          <t>골드파인애플 100%</t>
        </is>
      </c>
      <c r="K732" t="inlineStr">
        <is>
          <t>무향,무설탕,무방부제,무색소,무합성첨가물</t>
        </is>
      </c>
      <c r="L732" t="inlineStr"/>
      <c r="M732" t="inlineStr"/>
      <c r="N732" t="inlineStr">
        <is>
          <t>haccp</t>
        </is>
      </c>
      <c r="O732" t="inlineStr">
        <is>
          <t>면세</t>
        </is>
      </c>
      <c r="P732" t="inlineStr">
        <is>
          <t>2kg*6팩
12kg</t>
        </is>
      </c>
      <c r="Q732" t="inlineStr">
        <is>
          <t>5일</t>
        </is>
      </c>
      <c r="R732" t="inlineStr">
        <is>
          <t>냉장</t>
        </is>
      </c>
    </row>
    <row r="733">
      <c r="A733" t="inlineStr"/>
      <c r="B733" t="inlineStr"/>
      <c r="C733" t="inlineStr">
        <is>
          <t>[필리핀]골드파인애플(벌크포장)</t>
        </is>
      </c>
      <c r="D733" t="inlineStr">
        <is>
          <t>일배</t>
        </is>
      </c>
      <c r="E733" t="n">
        <v>1</v>
      </c>
      <c r="F733" t="inlineStr">
        <is>
          <t>50g(스틱)</t>
        </is>
      </c>
      <c r="G733" t="inlineStr">
        <is>
          <t>kg</t>
        </is>
      </c>
      <c r="H733" t="n">
        <v>18800</v>
      </c>
      <c r="I733" t="inlineStr"/>
      <c r="J733" t="inlineStr">
        <is>
          <t>골드파인애플 100%</t>
        </is>
      </c>
      <c r="K733" t="inlineStr">
        <is>
          <t>무향,무설탕,무방부제,무색소,무합성첨가물</t>
        </is>
      </c>
      <c r="L733" t="inlineStr"/>
      <c r="M733" t="inlineStr"/>
      <c r="N733" t="inlineStr">
        <is>
          <t>haccp</t>
        </is>
      </c>
      <c r="O733" t="inlineStr">
        <is>
          <t>면세</t>
        </is>
      </c>
      <c r="P733" t="inlineStr">
        <is>
          <t>2kg*6팩
12kg</t>
        </is>
      </c>
      <c r="Q733" t="inlineStr">
        <is>
          <t>5일</t>
        </is>
      </c>
      <c r="R733" t="inlineStr">
        <is>
          <t>냉장</t>
        </is>
      </c>
    </row>
    <row r="734">
      <c r="A734" t="inlineStr"/>
      <c r="B734" t="inlineStr"/>
      <c r="C734" t="inlineStr">
        <is>
          <t>[필리핀]골드파인애플(벌크포장)</t>
        </is>
      </c>
      <c r="D734" t="inlineStr">
        <is>
          <t>일배</t>
        </is>
      </c>
      <c r="E734" t="n">
        <v>1</v>
      </c>
      <c r="F734" t="inlineStr">
        <is>
          <t>60g(스틱)</t>
        </is>
      </c>
      <c r="G734" t="inlineStr">
        <is>
          <t>kg</t>
        </is>
      </c>
      <c r="H734" t="n">
        <v>18800</v>
      </c>
      <c r="I734" t="inlineStr"/>
      <c r="J734" t="inlineStr">
        <is>
          <t>골드파인애플 100%</t>
        </is>
      </c>
      <c r="K734" t="inlineStr">
        <is>
          <t>무향,무설탕,무방부제,무색소,무합성첨가물</t>
        </is>
      </c>
      <c r="L734" t="inlineStr"/>
      <c r="M734" t="inlineStr"/>
      <c r="N734" t="inlineStr">
        <is>
          <t>haccp</t>
        </is>
      </c>
      <c r="O734" t="inlineStr">
        <is>
          <t>면세</t>
        </is>
      </c>
      <c r="P734" t="inlineStr">
        <is>
          <t>2kg*6팩
12kg</t>
        </is>
      </c>
      <c r="Q734" t="inlineStr">
        <is>
          <t>5일</t>
        </is>
      </c>
      <c r="R734" t="inlineStr">
        <is>
          <t>냉장</t>
        </is>
      </c>
    </row>
    <row r="735">
      <c r="A735" t="inlineStr"/>
      <c r="B735" t="inlineStr"/>
      <c r="C735" t="inlineStr">
        <is>
          <t>[필리핀]골드파인애플(샐러드용)</t>
        </is>
      </c>
      <c r="D735" t="inlineStr">
        <is>
          <t>일배</t>
        </is>
      </c>
      <c r="E735" t="n">
        <v>1</v>
      </c>
      <c r="F735" t="inlineStr">
        <is>
          <t>20g미만</t>
        </is>
      </c>
      <c r="G735" t="inlineStr">
        <is>
          <t>kg</t>
        </is>
      </c>
      <c r="H735" t="n">
        <v>18800</v>
      </c>
      <c r="I735" t="inlineStr"/>
      <c r="J735" t="inlineStr">
        <is>
          <t>골드파인애플 100%</t>
        </is>
      </c>
      <c r="K735" t="inlineStr">
        <is>
          <t>무향,무설탕,무방부제,무색소,무합성첨가물</t>
        </is>
      </c>
      <c r="L735" t="inlineStr"/>
      <c r="M735" t="inlineStr"/>
      <c r="N735" t="inlineStr">
        <is>
          <t>haccp</t>
        </is>
      </c>
      <c r="O735" t="inlineStr">
        <is>
          <t>면세</t>
        </is>
      </c>
      <c r="P735" t="inlineStr">
        <is>
          <t>2kg*6팩
12kg</t>
        </is>
      </c>
      <c r="Q735" t="inlineStr">
        <is>
          <t>5일</t>
        </is>
      </c>
      <c r="R735" t="inlineStr">
        <is>
          <t>냉장</t>
        </is>
      </c>
    </row>
    <row r="736">
      <c r="A736" t="inlineStr"/>
      <c r="B736" t="inlineStr"/>
      <c r="C736" t="inlineStr">
        <is>
          <t>[필리핀]골드파인애플(벌크포장)</t>
        </is>
      </c>
      <c r="D736" t="inlineStr">
        <is>
          <t>일배</t>
        </is>
      </c>
      <c r="E736" t="n">
        <v>1</v>
      </c>
      <c r="F736" t="inlineStr">
        <is>
          <t>20g(깍둑)</t>
        </is>
      </c>
      <c r="G736" t="inlineStr">
        <is>
          <t>kg</t>
        </is>
      </c>
      <c r="H736" t="n">
        <v>19200</v>
      </c>
      <c r="I736" t="inlineStr"/>
      <c r="J736" t="inlineStr">
        <is>
          <t>골드파인애플 100%</t>
        </is>
      </c>
      <c r="K736" t="inlineStr">
        <is>
          <t>무향,무설탕,무방부제,무색소,무합성첨가물</t>
        </is>
      </c>
      <c r="L736" t="inlineStr"/>
      <c r="M736" t="inlineStr"/>
      <c r="N736" t="inlineStr">
        <is>
          <t>haccp</t>
        </is>
      </c>
      <c r="O736" t="inlineStr">
        <is>
          <t>면세</t>
        </is>
      </c>
      <c r="P736" t="inlineStr">
        <is>
          <t>2kg*6팩
12kg</t>
        </is>
      </c>
      <c r="Q736" t="inlineStr">
        <is>
          <t>5일</t>
        </is>
      </c>
      <c r="R736" t="inlineStr">
        <is>
          <t>냉장</t>
        </is>
      </c>
    </row>
    <row r="737">
      <c r="A737" t="inlineStr"/>
      <c r="B737" t="inlineStr"/>
      <c r="C737" t="inlineStr">
        <is>
          <t>[필리핀]골드파인애플(벌크포장)</t>
        </is>
      </c>
      <c r="D737" t="inlineStr">
        <is>
          <t>일배</t>
        </is>
      </c>
      <c r="E737" t="n">
        <v>1</v>
      </c>
      <c r="F737" t="inlineStr">
        <is>
          <t>30g(반링)</t>
        </is>
      </c>
      <c r="G737" t="inlineStr">
        <is>
          <t>kg</t>
        </is>
      </c>
      <c r="H737" t="n">
        <v>19200</v>
      </c>
      <c r="I737" t="inlineStr"/>
      <c r="J737" t="inlineStr">
        <is>
          <t>골드파인애플 100%</t>
        </is>
      </c>
      <c r="K737" t="inlineStr">
        <is>
          <t>무향,무설탕,무방부제,무색소,무합성첨가물</t>
        </is>
      </c>
      <c r="L737" t="inlineStr"/>
      <c r="M737" t="inlineStr"/>
      <c r="N737" t="inlineStr">
        <is>
          <t>haccp</t>
        </is>
      </c>
      <c r="O737" t="inlineStr">
        <is>
          <t>면세</t>
        </is>
      </c>
      <c r="P737" t="inlineStr">
        <is>
          <t>2kg*6팩
12kg</t>
        </is>
      </c>
      <c r="Q737" t="inlineStr">
        <is>
          <t>5일</t>
        </is>
      </c>
      <c r="R737" t="inlineStr">
        <is>
          <t>냉장</t>
        </is>
      </c>
    </row>
    <row r="738">
      <c r="A738" t="inlineStr"/>
      <c r="B738" t="inlineStr"/>
      <c r="C738" t="inlineStr">
        <is>
          <t>[필리핀]골드파인애플(벌크포장)</t>
        </is>
      </c>
      <c r="D738" t="inlineStr">
        <is>
          <t>일배</t>
        </is>
      </c>
      <c r="E738" t="n">
        <v>1</v>
      </c>
      <c r="F738" t="inlineStr">
        <is>
          <t>40g(반링)</t>
        </is>
      </c>
      <c r="G738" t="inlineStr">
        <is>
          <t>kg</t>
        </is>
      </c>
      <c r="H738" t="n">
        <v>19200</v>
      </c>
      <c r="I738" t="inlineStr"/>
      <c r="J738" t="inlineStr">
        <is>
          <t>골드파인애플 100%</t>
        </is>
      </c>
      <c r="K738" t="inlineStr">
        <is>
          <t>무향,무설탕,무방부제,무색소,무합성첨가물</t>
        </is>
      </c>
      <c r="L738" t="inlineStr"/>
      <c r="M738" t="inlineStr"/>
      <c r="N738" t="inlineStr">
        <is>
          <t>haccp</t>
        </is>
      </c>
      <c r="O738" t="inlineStr">
        <is>
          <t>면세</t>
        </is>
      </c>
      <c r="P738" t="inlineStr">
        <is>
          <t>2kg*6팩
12kg</t>
        </is>
      </c>
      <c r="Q738" t="inlineStr">
        <is>
          <t>5일</t>
        </is>
      </c>
      <c r="R738" t="inlineStr">
        <is>
          <t>냉장</t>
        </is>
      </c>
    </row>
    <row r="739">
      <c r="A739" t="inlineStr"/>
      <c r="B739" t="inlineStr"/>
      <c r="C739" t="inlineStr">
        <is>
          <t>[필리핀]골드파인애플(벌크포장)</t>
        </is>
      </c>
      <c r="D739" t="inlineStr">
        <is>
          <t>일배</t>
        </is>
      </c>
      <c r="E739" t="n">
        <v>1</v>
      </c>
      <c r="F739" t="inlineStr">
        <is>
          <t>50g(링)</t>
        </is>
      </c>
      <c r="G739" t="inlineStr">
        <is>
          <t>kg</t>
        </is>
      </c>
      <c r="H739" t="n">
        <v>19200</v>
      </c>
      <c r="I739" t="inlineStr"/>
      <c r="J739" t="inlineStr">
        <is>
          <t>골드파인애플 100%</t>
        </is>
      </c>
      <c r="K739" t="inlineStr">
        <is>
          <t>무향,무설탕,무방부제,무색소,무합성첨가물</t>
        </is>
      </c>
      <c r="L739" t="inlineStr"/>
      <c r="M739" t="inlineStr"/>
      <c r="N739" t="inlineStr">
        <is>
          <t>haccp</t>
        </is>
      </c>
      <c r="O739" t="inlineStr">
        <is>
          <t>면세</t>
        </is>
      </c>
      <c r="P739" t="inlineStr">
        <is>
          <t>2kg*6팩
12kg</t>
        </is>
      </c>
      <c r="Q739" t="inlineStr">
        <is>
          <t>5일</t>
        </is>
      </c>
      <c r="R739" t="inlineStr">
        <is>
          <t>냉장</t>
        </is>
      </c>
    </row>
    <row r="740">
      <c r="A740" t="inlineStr"/>
      <c r="B740" t="inlineStr"/>
      <c r="C740" t="inlineStr">
        <is>
          <t>[필리핀]골드파인애플(벌크포장)</t>
        </is>
      </c>
      <c r="D740" t="inlineStr">
        <is>
          <t>일배</t>
        </is>
      </c>
      <c r="E740" t="n">
        <v>1</v>
      </c>
      <c r="F740" t="inlineStr">
        <is>
          <t>60g(링)</t>
        </is>
      </c>
      <c r="G740" t="inlineStr">
        <is>
          <t>kg</t>
        </is>
      </c>
      <c r="H740" t="n">
        <v>19200</v>
      </c>
      <c r="I740" t="inlineStr"/>
      <c r="J740" t="inlineStr">
        <is>
          <t>골드파인애플 100%</t>
        </is>
      </c>
      <c r="K740" t="inlineStr">
        <is>
          <t>무향,무설탕,무방부제,무색소,무합성첨가물</t>
        </is>
      </c>
      <c r="L740" t="inlineStr"/>
      <c r="M740" t="inlineStr"/>
      <c r="N740" t="inlineStr">
        <is>
          <t>haccp</t>
        </is>
      </c>
      <c r="O740" t="inlineStr">
        <is>
          <t>면세</t>
        </is>
      </c>
      <c r="P740" t="inlineStr">
        <is>
          <t>2kg*6팩
12kg</t>
        </is>
      </c>
      <c r="Q740" t="inlineStr">
        <is>
          <t>5일</t>
        </is>
      </c>
      <c r="R740" t="inlineStr">
        <is>
          <t>냉장</t>
        </is>
      </c>
    </row>
    <row r="741">
      <c r="A741" t="inlineStr"/>
      <c r="B741" t="inlineStr"/>
      <c r="C741" t="inlineStr">
        <is>
          <t>[필리핀]골드파인애플(벌크포장)</t>
        </is>
      </c>
      <c r="D741" t="inlineStr">
        <is>
          <t>일배</t>
        </is>
      </c>
      <c r="E741" t="n">
        <v>1</v>
      </c>
      <c r="F741" t="inlineStr">
        <is>
          <t>80g(링)</t>
        </is>
      </c>
      <c r="G741" t="inlineStr">
        <is>
          <t>kg</t>
        </is>
      </c>
      <c r="H741" t="n">
        <v>19200</v>
      </c>
      <c r="I741" t="inlineStr"/>
      <c r="J741" t="inlineStr">
        <is>
          <t>골드파인애플 100%</t>
        </is>
      </c>
      <c r="K741" t="inlineStr">
        <is>
          <t>무향,무설탕,무방부제,무색소,무합성첨가물</t>
        </is>
      </c>
      <c r="L741" t="inlineStr"/>
      <c r="M741" t="inlineStr"/>
      <c r="N741" t="inlineStr">
        <is>
          <t>haccp</t>
        </is>
      </c>
      <c r="O741" t="inlineStr">
        <is>
          <t>면세</t>
        </is>
      </c>
      <c r="P741" t="inlineStr">
        <is>
          <t>2kg*6팩
12kg</t>
        </is>
      </c>
      <c r="Q741" t="inlineStr">
        <is>
          <t>5일</t>
        </is>
      </c>
      <c r="R741" t="inlineStr">
        <is>
          <t>냉장</t>
        </is>
      </c>
    </row>
    <row r="742">
      <c r="A742" t="inlineStr"/>
      <c r="B742" t="inlineStr"/>
      <c r="C742" t="inlineStr">
        <is>
          <t>[필리핀]골드파인애플(원통형)-심지제거</t>
        </is>
      </c>
      <c r="D742" t="inlineStr">
        <is>
          <t>일배</t>
        </is>
      </c>
      <c r="E742" t="n">
        <v>0.72</v>
      </c>
      <c r="F742" t="inlineStr">
        <is>
          <t>720g</t>
        </is>
      </c>
      <c r="G742" t="inlineStr">
        <is>
          <t>개</t>
        </is>
      </c>
      <c r="H742" t="n">
        <v>14100</v>
      </c>
      <c r="I742" t="inlineStr"/>
      <c r="J742" t="inlineStr">
        <is>
          <t>골드파인애플 100%</t>
        </is>
      </c>
      <c r="K742" t="inlineStr">
        <is>
          <t>무향,무설탕,무방부제,무색소,무합성첨가물</t>
        </is>
      </c>
      <c r="L742" t="inlineStr"/>
      <c r="M742" t="inlineStr"/>
      <c r="N742" t="inlineStr">
        <is>
          <t>haccp</t>
        </is>
      </c>
      <c r="O742" t="inlineStr">
        <is>
          <t>면세</t>
        </is>
      </c>
      <c r="P742" t="inlineStr">
        <is>
          <t>3kg*4팩
12kg</t>
        </is>
      </c>
      <c r="Q742" t="inlineStr">
        <is>
          <t>5일</t>
        </is>
      </c>
      <c r="R742" t="inlineStr">
        <is>
          <t>냉장</t>
        </is>
      </c>
    </row>
    <row r="743">
      <c r="A743" t="inlineStr"/>
      <c r="B743" t="inlineStr"/>
      <c r="C743" t="inlineStr">
        <is>
          <t>[국내산/수입산]골드키위(샐러드용)</t>
        </is>
      </c>
      <c r="D743" t="inlineStr">
        <is>
          <t>일배</t>
        </is>
      </c>
      <c r="E743" t="n">
        <v>1</v>
      </c>
      <c r="F743" t="inlineStr">
        <is>
          <t>20g미만</t>
        </is>
      </c>
      <c r="G743" t="inlineStr">
        <is>
          <t>kg</t>
        </is>
      </c>
      <c r="H743" t="n">
        <v>51200</v>
      </c>
      <c r="I743" t="inlineStr"/>
      <c r="J743" t="inlineStr">
        <is>
          <t>골드키위 100%</t>
        </is>
      </c>
      <c r="K743" t="inlineStr">
        <is>
          <t>무향,무설탕,무방부제,무색소,무합성첨가물</t>
        </is>
      </c>
      <c r="L743" t="inlineStr"/>
      <c r="M743" t="inlineStr"/>
      <c r="N743" t="inlineStr">
        <is>
          <t>haccp</t>
        </is>
      </c>
      <c r="O743" t="inlineStr">
        <is>
          <t>면세</t>
        </is>
      </c>
      <c r="P743" t="inlineStr">
        <is>
          <t>2kg*6팩
12kg</t>
        </is>
      </c>
      <c r="Q743" t="inlineStr">
        <is>
          <t>5일</t>
        </is>
      </c>
      <c r="R743" t="inlineStr">
        <is>
          <t>냉장</t>
        </is>
      </c>
    </row>
    <row r="744">
      <c r="A744" t="inlineStr"/>
      <c r="B744" t="inlineStr"/>
      <c r="C744" t="inlineStr">
        <is>
          <t>[국내산/수입산]골드키위(벌크포장)</t>
        </is>
      </c>
      <c r="D744" t="inlineStr">
        <is>
          <t>일배</t>
        </is>
      </c>
      <c r="E744" t="n">
        <v>1</v>
      </c>
      <c r="F744" t="inlineStr">
        <is>
          <t>30g(조각)</t>
        </is>
      </c>
      <c r="G744" t="inlineStr">
        <is>
          <t>kg</t>
        </is>
      </c>
      <c r="H744" t="n">
        <v>51200</v>
      </c>
      <c r="I744" t="inlineStr"/>
      <c r="J744" t="inlineStr">
        <is>
          <t>골드키위 100%</t>
        </is>
      </c>
      <c r="K744" t="inlineStr">
        <is>
          <t>무향,무설탕,무방부제,무색소,무합성첨가물</t>
        </is>
      </c>
      <c r="L744" t="inlineStr"/>
      <c r="M744" t="inlineStr"/>
      <c r="N744" t="inlineStr">
        <is>
          <t>haccp</t>
        </is>
      </c>
      <c r="O744" t="inlineStr">
        <is>
          <t>면세</t>
        </is>
      </c>
      <c r="P744" t="inlineStr">
        <is>
          <t>2kg*6팩
12kg</t>
        </is>
      </c>
      <c r="Q744" t="inlineStr">
        <is>
          <t>5일</t>
        </is>
      </c>
      <c r="R744" t="inlineStr">
        <is>
          <t>냉장</t>
        </is>
      </c>
    </row>
    <row r="745">
      <c r="A745" t="inlineStr"/>
      <c r="B745" t="inlineStr"/>
      <c r="C745" t="inlineStr">
        <is>
          <t>[국내산/수입산]골드키위(벌크포장)</t>
        </is>
      </c>
      <c r="D745" t="inlineStr">
        <is>
          <t>일배</t>
        </is>
      </c>
      <c r="E745" t="n">
        <v>1</v>
      </c>
      <c r="F745" t="inlineStr">
        <is>
          <t>40g(조각)</t>
        </is>
      </c>
      <c r="G745" t="inlineStr">
        <is>
          <t>kg</t>
        </is>
      </c>
      <c r="H745" t="n">
        <v>51200</v>
      </c>
      <c r="I745" t="inlineStr"/>
      <c r="J745" t="inlineStr">
        <is>
          <t>골드키위 100%</t>
        </is>
      </c>
      <c r="K745" t="inlineStr">
        <is>
          <t>무향,무설탕,무방부제,무색소,무합성첨가물</t>
        </is>
      </c>
      <c r="L745" t="inlineStr"/>
      <c r="M745" t="inlineStr"/>
      <c r="N745" t="inlineStr">
        <is>
          <t>haccp</t>
        </is>
      </c>
      <c r="O745" t="inlineStr">
        <is>
          <t>면세</t>
        </is>
      </c>
      <c r="P745" t="inlineStr">
        <is>
          <t>2kg*6팩
12kg</t>
        </is>
      </c>
      <c r="Q745" t="inlineStr">
        <is>
          <t>5일</t>
        </is>
      </c>
      <c r="R745" t="inlineStr">
        <is>
          <t>냉장</t>
        </is>
      </c>
    </row>
    <row r="746">
      <c r="A746" t="inlineStr"/>
      <c r="B746" t="inlineStr"/>
      <c r="C746" t="inlineStr">
        <is>
          <t>[국내산/수입산]골드키위(벌크포장)</t>
        </is>
      </c>
      <c r="D746" t="inlineStr">
        <is>
          <t>일배</t>
        </is>
      </c>
      <c r="E746" t="n">
        <v>1</v>
      </c>
      <c r="F746" t="inlineStr">
        <is>
          <t>50g(조각)</t>
        </is>
      </c>
      <c r="G746" t="inlineStr">
        <is>
          <t>kg</t>
        </is>
      </c>
      <c r="H746" t="n">
        <v>51200</v>
      </c>
      <c r="I746" t="inlineStr"/>
      <c r="J746" t="inlineStr">
        <is>
          <t>골드키위 100%</t>
        </is>
      </c>
      <c r="K746" t="inlineStr">
        <is>
          <t>무향,무설탕,무방부제,무색소,무합성첨가물</t>
        </is>
      </c>
      <c r="L746" t="inlineStr"/>
      <c r="M746" t="inlineStr"/>
      <c r="N746" t="inlineStr">
        <is>
          <t>haccp</t>
        </is>
      </c>
      <c r="O746" t="inlineStr">
        <is>
          <t>면세</t>
        </is>
      </c>
      <c r="P746" t="inlineStr">
        <is>
          <t>2kg*6팩
12kg</t>
        </is>
      </c>
      <c r="Q746" t="inlineStr">
        <is>
          <t>5일</t>
        </is>
      </c>
      <c r="R746" t="inlineStr">
        <is>
          <t>냉장</t>
        </is>
      </c>
    </row>
    <row r="747">
      <c r="A747" t="inlineStr"/>
      <c r="B747" t="inlineStr"/>
      <c r="C747" t="inlineStr">
        <is>
          <t>[국내산/수입산]그린키위(샐러드용)</t>
        </is>
      </c>
      <c r="D747" t="inlineStr">
        <is>
          <t>일배</t>
        </is>
      </c>
      <c r="E747" t="n">
        <v>1</v>
      </c>
      <c r="F747" t="inlineStr">
        <is>
          <t>20g미만</t>
        </is>
      </c>
      <c r="G747" t="inlineStr">
        <is>
          <t>kg</t>
        </is>
      </c>
      <c r="H747" t="n">
        <v>31200</v>
      </c>
      <c r="I747" t="inlineStr"/>
      <c r="J747" t="inlineStr">
        <is>
          <t>그린키위 100%</t>
        </is>
      </c>
      <c r="K747" t="inlineStr">
        <is>
          <t>무향,무설탕,무방부제,무색소,무합성첨가물</t>
        </is>
      </c>
      <c r="L747" t="inlineStr"/>
      <c r="M747" t="inlineStr"/>
      <c r="N747" t="inlineStr">
        <is>
          <t>haccp</t>
        </is>
      </c>
      <c r="O747" t="inlineStr">
        <is>
          <t>면세</t>
        </is>
      </c>
      <c r="P747" t="inlineStr">
        <is>
          <t>2kg*6팩
12kg</t>
        </is>
      </c>
      <c r="Q747" t="inlineStr">
        <is>
          <t>5일</t>
        </is>
      </c>
      <c r="R747" t="inlineStr">
        <is>
          <t>냉장</t>
        </is>
      </c>
    </row>
    <row r="748">
      <c r="A748" t="inlineStr"/>
      <c r="B748" t="inlineStr"/>
      <c r="C748" t="inlineStr">
        <is>
          <t>[국내산/수입산]그린키위(벌크포장)</t>
        </is>
      </c>
      <c r="D748" t="inlineStr">
        <is>
          <t>일배</t>
        </is>
      </c>
      <c r="E748" t="n">
        <v>1</v>
      </c>
      <c r="F748" t="inlineStr">
        <is>
          <t>30g(조각)</t>
        </is>
      </c>
      <c r="G748" t="inlineStr">
        <is>
          <t>kg</t>
        </is>
      </c>
      <c r="H748" t="n">
        <v>31200</v>
      </c>
      <c r="I748" t="inlineStr"/>
      <c r="J748" t="inlineStr">
        <is>
          <t>그린키위 100%</t>
        </is>
      </c>
      <c r="K748" t="inlineStr">
        <is>
          <t>무향,무설탕,무방부제,무색소,무합성첨가물</t>
        </is>
      </c>
      <c r="L748" t="inlineStr"/>
      <c r="M748" t="inlineStr"/>
      <c r="N748" t="inlineStr">
        <is>
          <t>haccp</t>
        </is>
      </c>
      <c r="O748" t="inlineStr">
        <is>
          <t>면세</t>
        </is>
      </c>
      <c r="P748" t="inlineStr">
        <is>
          <t>2kg*6팩
12kg</t>
        </is>
      </c>
      <c r="Q748" t="inlineStr">
        <is>
          <t>5일</t>
        </is>
      </c>
      <c r="R748" t="inlineStr">
        <is>
          <t>냉장</t>
        </is>
      </c>
    </row>
    <row r="749">
      <c r="A749" t="inlineStr"/>
      <c r="B749" t="inlineStr"/>
      <c r="C749" t="inlineStr">
        <is>
          <t>[국내산/수입산]그린키위(벌크포장)</t>
        </is>
      </c>
      <c r="D749" t="inlineStr">
        <is>
          <t>일배</t>
        </is>
      </c>
      <c r="E749" t="n">
        <v>1</v>
      </c>
      <c r="F749" t="inlineStr">
        <is>
          <t>40g(조각)</t>
        </is>
      </c>
      <c r="G749" t="inlineStr">
        <is>
          <t>kg</t>
        </is>
      </c>
      <c r="H749" t="n">
        <v>31200</v>
      </c>
      <c r="I749" t="inlineStr"/>
      <c r="J749" t="inlineStr">
        <is>
          <t>그린키위 100%</t>
        </is>
      </c>
      <c r="K749" t="inlineStr">
        <is>
          <t>무향,무설탕,무방부제,무색소,무합성첨가물</t>
        </is>
      </c>
      <c r="L749" t="inlineStr"/>
      <c r="M749" t="inlineStr"/>
      <c r="N749" t="inlineStr">
        <is>
          <t>haccp</t>
        </is>
      </c>
      <c r="O749" t="inlineStr">
        <is>
          <t>면세</t>
        </is>
      </c>
      <c r="P749" t="inlineStr">
        <is>
          <t>2kg*6팩
12kg</t>
        </is>
      </c>
      <c r="Q749" t="inlineStr">
        <is>
          <t>5일</t>
        </is>
      </c>
      <c r="R749" t="inlineStr">
        <is>
          <t>냉장</t>
        </is>
      </c>
    </row>
    <row r="750">
      <c r="A750" t="inlineStr"/>
      <c r="B750" t="inlineStr"/>
      <c r="C750" t="inlineStr">
        <is>
          <t>[국내산/수입산]그린키위(벌크포장)</t>
        </is>
      </c>
      <c r="D750" t="inlineStr">
        <is>
          <t>일배</t>
        </is>
      </c>
      <c r="E750" t="n">
        <v>1</v>
      </c>
      <c r="F750" t="inlineStr">
        <is>
          <t>50g(조각)</t>
        </is>
      </c>
      <c r="G750" t="inlineStr">
        <is>
          <t>kg</t>
        </is>
      </c>
      <c r="H750" t="n">
        <v>31200</v>
      </c>
      <c r="I750" t="inlineStr"/>
      <c r="J750" t="inlineStr">
        <is>
          <t>그린키위 100%</t>
        </is>
      </c>
      <c r="K750" t="inlineStr">
        <is>
          <t>무향,무설탕,무방부제,무색소,무합성첨가물</t>
        </is>
      </c>
      <c r="L750" t="inlineStr"/>
      <c r="M750" t="inlineStr"/>
      <c r="N750" t="inlineStr">
        <is>
          <t>haccp</t>
        </is>
      </c>
      <c r="O750" t="inlineStr">
        <is>
          <t>면세</t>
        </is>
      </c>
      <c r="P750" t="inlineStr">
        <is>
          <t>2kg*6팩
12kg</t>
        </is>
      </c>
      <c r="Q750" t="inlineStr">
        <is>
          <t>5일</t>
        </is>
      </c>
      <c r="R750" t="inlineStr">
        <is>
          <t>냉장</t>
        </is>
      </c>
    </row>
    <row r="751">
      <c r="A751" t="inlineStr"/>
      <c r="B751" t="inlineStr"/>
      <c r="C751" t="inlineStr">
        <is>
          <t>[국내산+수입산]삼색과일(개별포장)
(파인애플+그린키위+방울토마토)</t>
        </is>
      </c>
      <c r="D751" t="inlineStr">
        <is>
          <t>일배</t>
        </is>
      </c>
      <c r="E751" t="n">
        <v>0.04</v>
      </c>
      <c r="F751" t="inlineStr">
        <is>
          <t>40g(모듬)</t>
        </is>
      </c>
      <c r="G751" t="inlineStr">
        <is>
          <t>개</t>
        </is>
      </c>
      <c r="H751" t="inlineStr"/>
      <c r="I751" t="n">
        <v>1200</v>
      </c>
      <c r="J751" t="inlineStr">
        <is>
          <t>과일 100%</t>
        </is>
      </c>
      <c r="K751" t="inlineStr">
        <is>
          <t>무향,무설탕,무방부제,무색소,무합성첨가물</t>
        </is>
      </c>
      <c r="L751" t="inlineStr"/>
      <c r="M751" t="inlineStr"/>
      <c r="N751" t="inlineStr">
        <is>
          <t>haccp</t>
        </is>
      </c>
      <c r="O751" t="inlineStr">
        <is>
          <t>면세</t>
        </is>
      </c>
      <c r="P751" t="inlineStr">
        <is>
          <t>10.8kg
270개
40g</t>
        </is>
      </c>
      <c r="Q751" t="inlineStr">
        <is>
          <t>5일</t>
        </is>
      </c>
      <c r="R751" t="inlineStr">
        <is>
          <t>냉장</t>
        </is>
      </c>
    </row>
    <row r="752">
      <c r="A752" t="inlineStr"/>
      <c r="B752" t="inlineStr"/>
      <c r="C752" t="inlineStr">
        <is>
          <t>[국내산+수입산]삼색과일(개별포장)
(파인애플+그린키위+방울토마토)</t>
        </is>
      </c>
      <c r="D752" t="inlineStr">
        <is>
          <t>일배</t>
        </is>
      </c>
      <c r="E752" t="n">
        <v>0.05</v>
      </c>
      <c r="F752" t="inlineStr">
        <is>
          <t>50g(모듬)</t>
        </is>
      </c>
      <c r="G752" t="inlineStr">
        <is>
          <t>개</t>
        </is>
      </c>
      <c r="H752" t="inlineStr"/>
      <c r="I752" t="n">
        <v>1500</v>
      </c>
      <c r="J752" t="inlineStr">
        <is>
          <t>과일 100%</t>
        </is>
      </c>
      <c r="K752" t="inlineStr">
        <is>
          <t>무향,무설탕,무방부제,무색소,무합성첨가물</t>
        </is>
      </c>
      <c r="L752" t="inlineStr"/>
      <c r="M752" t="inlineStr"/>
      <c r="N752" t="inlineStr">
        <is>
          <t>haccp</t>
        </is>
      </c>
      <c r="O752" t="inlineStr">
        <is>
          <t>면세</t>
        </is>
      </c>
      <c r="P752" t="inlineStr">
        <is>
          <t>8.1kg
162개
50g</t>
        </is>
      </c>
      <c r="Q752" t="inlineStr">
        <is>
          <t>5일</t>
        </is>
      </c>
      <c r="R752" t="inlineStr">
        <is>
          <t>냉장</t>
        </is>
      </c>
    </row>
    <row r="753">
      <c r="A753" t="inlineStr"/>
      <c r="B753" t="inlineStr"/>
      <c r="C753" t="inlineStr">
        <is>
          <t>[국내산+수입산]삼색과일(개별포장)
(파인애플+그린키위+방울토마토)</t>
        </is>
      </c>
      <c r="D753" t="inlineStr">
        <is>
          <t>일배</t>
        </is>
      </c>
      <c r="E753" t="n">
        <v>0.06</v>
      </c>
      <c r="F753" t="inlineStr">
        <is>
          <t>60g(모듬)</t>
        </is>
      </c>
      <c r="G753" t="inlineStr">
        <is>
          <t>개</t>
        </is>
      </c>
      <c r="H753" t="inlineStr"/>
      <c r="I753" t="n">
        <v>1800</v>
      </c>
      <c r="J753" t="inlineStr">
        <is>
          <t>과일 100%</t>
        </is>
      </c>
      <c r="K753" t="inlineStr">
        <is>
          <t>무향,무설탕,무방부제,무색소,무합성첨가물</t>
        </is>
      </c>
      <c r="L753" t="inlineStr"/>
      <c r="M753" t="inlineStr"/>
      <c r="N753" t="inlineStr">
        <is>
          <t>haccp</t>
        </is>
      </c>
      <c r="O753" t="inlineStr">
        <is>
          <t>면세</t>
        </is>
      </c>
      <c r="P753" t="inlineStr">
        <is>
          <t>9.72kg
162개
60g</t>
        </is>
      </c>
      <c r="Q753" t="inlineStr">
        <is>
          <t>5일</t>
        </is>
      </c>
      <c r="R753" t="inlineStr">
        <is>
          <t>냉장</t>
        </is>
      </c>
    </row>
    <row r="754">
      <c r="A754" t="inlineStr"/>
      <c r="B754" t="inlineStr"/>
      <c r="C754" t="inlineStr">
        <is>
          <t>[국내산+수입산]삼색과일(개별포장)
(파인애플+메론+방울토마토)(6월~10월)</t>
        </is>
      </c>
      <c r="D754" t="inlineStr">
        <is>
          <t>일배</t>
        </is>
      </c>
      <c r="E754" t="n">
        <v>0.04</v>
      </c>
      <c r="F754" t="inlineStr">
        <is>
          <t>40g(모듬)</t>
        </is>
      </c>
      <c r="G754" t="inlineStr">
        <is>
          <t>개</t>
        </is>
      </c>
      <c r="H754" t="inlineStr"/>
      <c r="I754" t="n">
        <v>1200</v>
      </c>
      <c r="J754" t="inlineStr">
        <is>
          <t>과일 100%</t>
        </is>
      </c>
      <c r="K754" t="inlineStr">
        <is>
          <t>무향,무설탕,무방부제,무색소,무합성첨가물</t>
        </is>
      </c>
      <c r="L754" t="inlineStr"/>
      <c r="M754" t="inlineStr"/>
      <c r="N754" t="inlineStr">
        <is>
          <t>haccp</t>
        </is>
      </c>
      <c r="O754" t="inlineStr">
        <is>
          <t>면세</t>
        </is>
      </c>
      <c r="P754" t="inlineStr">
        <is>
          <t>10.8kg
270개
40g</t>
        </is>
      </c>
      <c r="Q754" t="inlineStr">
        <is>
          <t>5일</t>
        </is>
      </c>
      <c r="R754" t="inlineStr">
        <is>
          <t>냉장</t>
        </is>
      </c>
    </row>
    <row r="755">
      <c r="A755" t="inlineStr"/>
      <c r="B755" t="inlineStr"/>
      <c r="C755" t="inlineStr">
        <is>
          <t>[국내산+수입산]삼색과일(개별포장)
(파인애플+메론+방울토마토)(6월~10월)</t>
        </is>
      </c>
      <c r="D755" t="inlineStr">
        <is>
          <t>일배</t>
        </is>
      </c>
      <c r="E755" t="n">
        <v>0.05</v>
      </c>
      <c r="F755" t="inlineStr">
        <is>
          <t>50g(모듬)</t>
        </is>
      </c>
      <c r="G755" t="inlineStr">
        <is>
          <t>개</t>
        </is>
      </c>
      <c r="H755" t="inlineStr"/>
      <c r="I755" t="n">
        <v>1500</v>
      </c>
      <c r="J755" t="inlineStr">
        <is>
          <t>과일 100%</t>
        </is>
      </c>
      <c r="K755" t="inlineStr">
        <is>
          <t>무향,무설탕,무방부제,무색소,무합성첨가물</t>
        </is>
      </c>
      <c r="L755" t="inlineStr"/>
      <c r="M755" t="inlineStr"/>
      <c r="N755" t="inlineStr">
        <is>
          <t>haccp</t>
        </is>
      </c>
      <c r="O755" t="inlineStr">
        <is>
          <t>면세</t>
        </is>
      </c>
      <c r="P755" t="inlineStr">
        <is>
          <t>8.1kg
162개
50g</t>
        </is>
      </c>
      <c r="Q755" t="inlineStr">
        <is>
          <t>5일</t>
        </is>
      </c>
      <c r="R755" t="inlineStr">
        <is>
          <t>냉장</t>
        </is>
      </c>
    </row>
    <row r="756">
      <c r="A756" t="inlineStr"/>
      <c r="B756" t="inlineStr"/>
      <c r="C756" t="inlineStr">
        <is>
          <t>[국내산+수입산]삼색과일(개별포장)
(파인애플+메론+방울토마토)(6월~10월)</t>
        </is>
      </c>
      <c r="D756" t="inlineStr">
        <is>
          <t>일배</t>
        </is>
      </c>
      <c r="E756" t="n">
        <v>0.06</v>
      </c>
      <c r="F756" t="inlineStr">
        <is>
          <t>60g(모듬)</t>
        </is>
      </c>
      <c r="G756" t="inlineStr">
        <is>
          <t>개</t>
        </is>
      </c>
      <c r="H756" t="inlineStr"/>
      <c r="I756" t="n">
        <v>1800</v>
      </c>
      <c r="J756" t="inlineStr">
        <is>
          <t>과일 100%</t>
        </is>
      </c>
      <c r="K756" t="inlineStr">
        <is>
          <t>무향,무설탕,무방부제,무색소,무합성첨가물</t>
        </is>
      </c>
      <c r="L756" t="inlineStr"/>
      <c r="M756" t="inlineStr"/>
      <c r="N756" t="inlineStr">
        <is>
          <t>haccp</t>
        </is>
      </c>
      <c r="O756" t="inlineStr">
        <is>
          <t>면세</t>
        </is>
      </c>
      <c r="P756" t="inlineStr">
        <is>
          <t>9.72kg
162개
60g</t>
        </is>
      </c>
      <c r="Q756" t="inlineStr">
        <is>
          <t>5일</t>
        </is>
      </c>
      <c r="R756" t="inlineStr">
        <is>
          <t>냉장</t>
        </is>
      </c>
    </row>
    <row r="757">
      <c r="A757" t="inlineStr"/>
      <c r="B757" t="inlineStr"/>
      <c r="C757" t="inlineStr">
        <is>
          <t>[국내산+수입산]삼색과일(개별포장)
(파인애플+포도+방울토마토)</t>
        </is>
      </c>
      <c r="D757" t="inlineStr">
        <is>
          <t>일배</t>
        </is>
      </c>
      <c r="E757" t="n">
        <v>0.04</v>
      </c>
      <c r="F757" t="inlineStr">
        <is>
          <t>40g(모듬)</t>
        </is>
      </c>
      <c r="G757" t="inlineStr">
        <is>
          <t>개</t>
        </is>
      </c>
      <c r="H757" t="inlineStr"/>
      <c r="I757" t="n">
        <v>1200</v>
      </c>
      <c r="J757" t="inlineStr">
        <is>
          <t>과일 100%</t>
        </is>
      </c>
      <c r="K757" t="inlineStr">
        <is>
          <t>무향,무설탕,무방부제,무색소,무합성첨가물</t>
        </is>
      </c>
      <c r="L757" t="inlineStr"/>
      <c r="M757" t="inlineStr"/>
      <c r="N757" t="inlineStr">
        <is>
          <t>haccp</t>
        </is>
      </c>
      <c r="O757" t="inlineStr">
        <is>
          <t>면세</t>
        </is>
      </c>
      <c r="P757" t="inlineStr">
        <is>
          <t>10.8kg
270개
40g</t>
        </is>
      </c>
      <c r="Q757" t="inlineStr">
        <is>
          <t>5일</t>
        </is>
      </c>
      <c r="R757" t="inlineStr">
        <is>
          <t>냉장</t>
        </is>
      </c>
    </row>
    <row r="758">
      <c r="A758" t="inlineStr"/>
      <c r="B758" t="inlineStr"/>
      <c r="C758" t="inlineStr">
        <is>
          <t>[국내산+수입산]삼색과일(개별포장)
(파인애플+포도+방울토마토)</t>
        </is>
      </c>
      <c r="D758" t="inlineStr">
        <is>
          <t>일배</t>
        </is>
      </c>
      <c r="E758" t="n">
        <v>0.05</v>
      </c>
      <c r="F758" t="inlineStr">
        <is>
          <t>50g(모듬)</t>
        </is>
      </c>
      <c r="G758" t="inlineStr">
        <is>
          <t>개</t>
        </is>
      </c>
      <c r="H758" t="inlineStr"/>
      <c r="I758" t="n">
        <v>1500</v>
      </c>
      <c r="J758" t="inlineStr">
        <is>
          <t>과일 100%</t>
        </is>
      </c>
      <c r="K758" t="inlineStr">
        <is>
          <t>무향,무설탕,무방부제,무색소,무합성첨가물</t>
        </is>
      </c>
      <c r="L758" t="inlineStr"/>
      <c r="M758" t="inlineStr"/>
      <c r="N758" t="inlineStr">
        <is>
          <t>haccp</t>
        </is>
      </c>
      <c r="O758" t="inlineStr">
        <is>
          <t>면세</t>
        </is>
      </c>
      <c r="P758" t="inlineStr">
        <is>
          <t>8.1kg
162개
50g</t>
        </is>
      </c>
      <c r="Q758" t="inlineStr">
        <is>
          <t>5일</t>
        </is>
      </c>
      <c r="R758" t="inlineStr">
        <is>
          <t>냉장</t>
        </is>
      </c>
    </row>
    <row r="759">
      <c r="A759" t="inlineStr"/>
      <c r="B759" t="inlineStr"/>
      <c r="C759" t="inlineStr">
        <is>
          <t>[국내산+수입산]삼색과일(개별포장)
(파인애플+포도+방울토마토)</t>
        </is>
      </c>
      <c r="D759" t="inlineStr">
        <is>
          <t>일배</t>
        </is>
      </c>
      <c r="E759" t="n">
        <v>0.06</v>
      </c>
      <c r="F759" t="inlineStr">
        <is>
          <t>60g(모듬)</t>
        </is>
      </c>
      <c r="G759" t="inlineStr">
        <is>
          <t>개</t>
        </is>
      </c>
      <c r="H759" t="inlineStr"/>
      <c r="I759" t="n">
        <v>1800</v>
      </c>
      <c r="J759" t="inlineStr">
        <is>
          <t>과일 100%</t>
        </is>
      </c>
      <c r="K759" t="inlineStr">
        <is>
          <t>무향,무설탕,무방부제,무색소,무합성첨가물</t>
        </is>
      </c>
      <c r="L759" t="inlineStr"/>
      <c r="M759" t="inlineStr"/>
      <c r="N759" t="inlineStr">
        <is>
          <t>haccp</t>
        </is>
      </c>
      <c r="O759" t="inlineStr">
        <is>
          <t>면세</t>
        </is>
      </c>
      <c r="P759" t="inlineStr">
        <is>
          <t>9.72kg
162개
60g</t>
        </is>
      </c>
      <c r="Q759" t="inlineStr">
        <is>
          <t>5일</t>
        </is>
      </c>
      <c r="R759" t="inlineStr">
        <is>
          <t>냉장</t>
        </is>
      </c>
    </row>
    <row r="760">
      <c r="A760" t="inlineStr"/>
      <c r="B760" t="inlineStr"/>
      <c r="C760" t="inlineStr">
        <is>
          <t>[수입산]오렌지(벌크포장)
(2월중순~4월말까지)</t>
        </is>
      </c>
      <c r="D760" t="inlineStr">
        <is>
          <t>일배</t>
        </is>
      </c>
      <c r="E760" t="n">
        <v>1</v>
      </c>
      <c r="F760" t="inlineStr">
        <is>
          <t>30g(조각)</t>
        </is>
      </c>
      <c r="G760" t="inlineStr">
        <is>
          <t>kg</t>
        </is>
      </c>
      <c r="H760" t="inlineStr"/>
      <c r="I760" t="inlineStr"/>
      <c r="J760" t="inlineStr">
        <is>
          <t>오렌지 100%</t>
        </is>
      </c>
      <c r="K760" t="inlineStr">
        <is>
          <t>무향,무설탕,무방부제,무색소,무합성첨가물</t>
        </is>
      </c>
      <c r="L760" t="inlineStr"/>
      <c r="M760" t="inlineStr"/>
      <c r="N760" t="inlineStr">
        <is>
          <t>haccp</t>
        </is>
      </c>
      <c r="O760" t="inlineStr">
        <is>
          <t>면세</t>
        </is>
      </c>
      <c r="P760" t="inlineStr">
        <is>
          <t>1.5kg*6팩
9kg</t>
        </is>
      </c>
      <c r="Q760" t="inlineStr">
        <is>
          <t>5일</t>
        </is>
      </c>
      <c r="R760" t="inlineStr">
        <is>
          <t>냉장</t>
        </is>
      </c>
    </row>
    <row r="761">
      <c r="A761" t="inlineStr"/>
      <c r="B761" t="inlineStr"/>
      <c r="C761" t="inlineStr">
        <is>
          <t>[수입산]오렌지(벌크포장)
(2월중순~4월말까지)</t>
        </is>
      </c>
      <c r="D761" t="inlineStr">
        <is>
          <t>일배</t>
        </is>
      </c>
      <c r="E761" t="n">
        <v>1</v>
      </c>
      <c r="F761" t="inlineStr">
        <is>
          <t>40g(조각)</t>
        </is>
      </c>
      <c r="G761" t="inlineStr">
        <is>
          <t>kg</t>
        </is>
      </c>
      <c r="H761" t="inlineStr"/>
      <c r="I761" t="inlineStr"/>
      <c r="J761" t="inlineStr">
        <is>
          <t>오렌지 100%</t>
        </is>
      </c>
      <c r="K761" t="inlineStr">
        <is>
          <t>무향,무설탕,무방부제,무색소,무합성첨가물</t>
        </is>
      </c>
      <c r="L761" t="inlineStr"/>
      <c r="M761" t="inlineStr"/>
      <c r="N761" t="inlineStr">
        <is>
          <t>haccp</t>
        </is>
      </c>
      <c r="O761" t="inlineStr">
        <is>
          <t>면세</t>
        </is>
      </c>
      <c r="P761" t="inlineStr">
        <is>
          <t>1.6kg*6팩
9.6kg</t>
        </is>
      </c>
      <c r="Q761" t="inlineStr">
        <is>
          <t>5일</t>
        </is>
      </c>
      <c r="R761" t="inlineStr">
        <is>
          <t>냉장</t>
        </is>
      </c>
    </row>
    <row r="762">
      <c r="A762" t="inlineStr"/>
      <c r="B762" t="inlineStr"/>
      <c r="C762" t="inlineStr">
        <is>
          <t>[수입산]오렌지(벌크포장)
(2월중순~4월말까지)</t>
        </is>
      </c>
      <c r="D762" t="inlineStr">
        <is>
          <t>일배</t>
        </is>
      </c>
      <c r="E762" t="n">
        <v>1</v>
      </c>
      <c r="F762" t="inlineStr">
        <is>
          <t>50g(조각)</t>
        </is>
      </c>
      <c r="G762" t="inlineStr">
        <is>
          <t>kg</t>
        </is>
      </c>
      <c r="H762" t="inlineStr"/>
      <c r="I762" t="inlineStr"/>
      <c r="J762" t="inlineStr">
        <is>
          <t>오렌지 100%</t>
        </is>
      </c>
      <c r="K762" t="inlineStr">
        <is>
          <t>무향,무설탕,무방부제,무색소,무합성첨가물</t>
        </is>
      </c>
      <c r="L762" t="inlineStr"/>
      <c r="M762" t="inlineStr"/>
      <c r="N762" t="inlineStr">
        <is>
          <t>haccp</t>
        </is>
      </c>
      <c r="O762" t="inlineStr">
        <is>
          <t>면세</t>
        </is>
      </c>
      <c r="P762" t="inlineStr">
        <is>
          <t>1.75kg*6팩
10.5kg</t>
        </is>
      </c>
      <c r="Q762" t="inlineStr">
        <is>
          <t>5일</t>
        </is>
      </c>
      <c r="R762" t="inlineStr">
        <is>
          <t>냉장</t>
        </is>
      </c>
    </row>
    <row r="763">
      <c r="A763" t="inlineStr"/>
      <c r="B763" t="inlineStr"/>
      <c r="C763" t="inlineStr">
        <is>
          <t>[수입산]아이스블루베리</t>
        </is>
      </c>
      <c r="D763" t="inlineStr">
        <is>
          <t>일배</t>
        </is>
      </c>
      <c r="E763" t="n">
        <v>1</v>
      </c>
      <c r="F763" t="inlineStr">
        <is>
          <t>1kg</t>
        </is>
      </c>
      <c r="G763" t="inlineStr">
        <is>
          <t>1kg</t>
        </is>
      </c>
      <c r="H763" t="inlineStr"/>
      <c r="I763" t="inlineStr"/>
      <c r="J763" t="inlineStr">
        <is>
          <t>냉동블루베리 100%</t>
        </is>
      </c>
      <c r="K763" t="inlineStr">
        <is>
          <t>무향,무설탕,무방부제,무색소,무합성첨가물</t>
        </is>
      </c>
      <c r="L763" t="inlineStr"/>
      <c r="M763" t="inlineStr"/>
      <c r="N763" t="inlineStr"/>
      <c r="O763" t="inlineStr">
        <is>
          <t>면세</t>
        </is>
      </c>
      <c r="P763" t="n">
        <v>12</v>
      </c>
      <c r="Q763" t="inlineStr">
        <is>
          <t>2년</t>
        </is>
      </c>
      <c r="R763" t="inlineStr">
        <is>
          <t>냉동</t>
        </is>
      </c>
    </row>
    <row r="764">
      <c r="A764" t="inlineStr"/>
      <c r="B764" t="inlineStr"/>
      <c r="C764" t="inlineStr">
        <is>
          <t>[수입산]아이스망고다이스(벌크포장)</t>
        </is>
      </c>
      <c r="D764" t="inlineStr">
        <is>
          <t>일배</t>
        </is>
      </c>
      <c r="E764" t="n">
        <v>1</v>
      </c>
      <c r="F764" t="inlineStr">
        <is>
          <t>1kg
(개당중량8~16g)</t>
        </is>
      </c>
      <c r="G764" t="inlineStr">
        <is>
          <t>1kg</t>
        </is>
      </c>
      <c r="H764" t="inlineStr"/>
      <c r="I764" t="inlineStr"/>
      <c r="J764" t="inlineStr">
        <is>
          <t>냉동망고 100%</t>
        </is>
      </c>
      <c r="K764" t="inlineStr">
        <is>
          <t>무향,무설탕,무방부제,무색소,무합성첨가물</t>
        </is>
      </c>
      <c r="L764" t="inlineStr"/>
      <c r="M764" t="inlineStr"/>
      <c r="N764" t="inlineStr"/>
      <c r="O764" t="inlineStr">
        <is>
          <t>면세</t>
        </is>
      </c>
      <c r="P764" t="n">
        <v>12</v>
      </c>
      <c r="Q764" t="inlineStr">
        <is>
          <t>2년</t>
        </is>
      </c>
      <c r="R764" t="inlineStr">
        <is>
          <t>냉동</t>
        </is>
      </c>
    </row>
    <row r="765">
      <c r="A765" t="inlineStr"/>
      <c r="B765" t="inlineStr"/>
      <c r="C765" t="inlineStr">
        <is>
          <t>[수입산]아이스망고(벌크포장)-반별가능</t>
        </is>
      </c>
      <c r="D765" t="inlineStr">
        <is>
          <t>일배</t>
        </is>
      </c>
      <c r="E765" t="n">
        <v>1</v>
      </c>
      <c r="F765" t="inlineStr">
        <is>
          <t>30g(조각)</t>
        </is>
      </c>
      <c r="G765" t="inlineStr">
        <is>
          <t>kg</t>
        </is>
      </c>
      <c r="H765" t="inlineStr"/>
      <c r="I765" t="inlineStr"/>
      <c r="J765" t="inlineStr">
        <is>
          <t>냉동망고 100%</t>
        </is>
      </c>
      <c r="K765" t="inlineStr">
        <is>
          <t>무향,무설탕,무방부제,무색소,무합성첨가물</t>
        </is>
      </c>
      <c r="L765" t="inlineStr"/>
      <c r="M765" t="inlineStr"/>
      <c r="N765" t="inlineStr"/>
      <c r="O765" t="inlineStr">
        <is>
          <t>면세</t>
        </is>
      </c>
      <c r="P765" t="inlineStr">
        <is>
          <t>1.5kg*6팩
9kg</t>
        </is>
      </c>
      <c r="Q765" t="inlineStr">
        <is>
          <t>2년</t>
        </is>
      </c>
      <c r="R765" t="inlineStr">
        <is>
          <t>냉동</t>
        </is>
      </c>
    </row>
    <row r="766">
      <c r="A766" t="inlineStr"/>
      <c r="B766" t="inlineStr"/>
      <c r="C766" t="inlineStr">
        <is>
          <t>[수입산]아이스망고(벌크포장)-반별가능</t>
        </is>
      </c>
      <c r="D766" t="inlineStr">
        <is>
          <t>일배</t>
        </is>
      </c>
      <c r="E766" t="n">
        <v>1</v>
      </c>
      <c r="F766" t="inlineStr">
        <is>
          <t>40g(조각)</t>
        </is>
      </c>
      <c r="G766" t="inlineStr">
        <is>
          <t>kg</t>
        </is>
      </c>
      <c r="H766" t="inlineStr"/>
      <c r="I766" t="inlineStr"/>
      <c r="J766" t="inlineStr">
        <is>
          <t>냉동망고 100%</t>
        </is>
      </c>
      <c r="K766" t="inlineStr">
        <is>
          <t>무향,무설탕,무방부제,무색소,무합성첨가물</t>
        </is>
      </c>
      <c r="L766" t="inlineStr"/>
      <c r="M766" t="inlineStr"/>
      <c r="N766" t="inlineStr"/>
      <c r="O766" t="inlineStr">
        <is>
          <t>면세</t>
        </is>
      </c>
      <c r="P766" t="inlineStr">
        <is>
          <t>1.6kg*6팩
9.6kg</t>
        </is>
      </c>
      <c r="Q766" t="inlineStr">
        <is>
          <t>2년</t>
        </is>
      </c>
      <c r="R766" t="inlineStr">
        <is>
          <t>냉동</t>
        </is>
      </c>
    </row>
    <row r="767">
      <c r="A767" t="inlineStr"/>
      <c r="B767" t="inlineStr"/>
      <c r="C767" t="inlineStr">
        <is>
          <t>[수입산]아이스망고(벌크포장)-반별가능</t>
        </is>
      </c>
      <c r="D767" t="inlineStr">
        <is>
          <t>일배</t>
        </is>
      </c>
      <c r="E767" t="n">
        <v>1</v>
      </c>
      <c r="F767" t="inlineStr">
        <is>
          <t>50g(조각)</t>
        </is>
      </c>
      <c r="G767" t="inlineStr">
        <is>
          <t>kg</t>
        </is>
      </c>
      <c r="H767" t="inlineStr"/>
      <c r="I767" t="inlineStr"/>
      <c r="J767" t="inlineStr">
        <is>
          <t>냉동망고 100%</t>
        </is>
      </c>
      <c r="K767" t="inlineStr">
        <is>
          <t>무향,무설탕,무방부제,무색소,무합성첨가물</t>
        </is>
      </c>
      <c r="L767" t="inlineStr"/>
      <c r="M767" t="inlineStr"/>
      <c r="N767" t="inlineStr"/>
      <c r="O767" t="inlineStr">
        <is>
          <t>면세</t>
        </is>
      </c>
      <c r="P767" t="inlineStr">
        <is>
          <t>1.75kg*6팩
10.5kg</t>
        </is>
      </c>
      <c r="Q767" t="inlineStr">
        <is>
          <t>2년</t>
        </is>
      </c>
      <c r="R767" t="inlineStr">
        <is>
          <t>냉동</t>
        </is>
      </c>
    </row>
    <row r="768">
      <c r="A768" t="inlineStr"/>
      <c r="B768" t="inlineStr"/>
      <c r="C768" t="inlineStr">
        <is>
          <t>[국내산]배(벌크포장)GAP농가인증
(9월말~2월까지)</t>
        </is>
      </c>
      <c r="D768" t="inlineStr">
        <is>
          <t>일배</t>
        </is>
      </c>
      <c r="E768" t="n">
        <v>1</v>
      </c>
      <c r="F768" t="inlineStr">
        <is>
          <t>30g(조각)</t>
        </is>
      </c>
      <c r="G768" t="inlineStr">
        <is>
          <t>kg</t>
        </is>
      </c>
      <c r="H768" t="inlineStr"/>
      <c r="I768" t="inlineStr"/>
      <c r="J768" t="inlineStr">
        <is>
          <t>배 100%(복합미네랄 첨가제 1%미만 침지)</t>
        </is>
      </c>
      <c r="K768" t="inlineStr">
        <is>
          <t>무향,무설탕,무방부제,무색소</t>
        </is>
      </c>
      <c r="L768" t="inlineStr"/>
      <c r="M768" t="inlineStr"/>
      <c r="N768" t="inlineStr">
        <is>
          <t>haccp</t>
        </is>
      </c>
      <c r="O768" t="inlineStr">
        <is>
          <t>면세</t>
        </is>
      </c>
      <c r="P768" t="inlineStr">
        <is>
          <t>1.5kg*6팩
9kg</t>
        </is>
      </c>
      <c r="Q768" t="inlineStr">
        <is>
          <t>5일</t>
        </is>
      </c>
      <c r="R768" t="inlineStr">
        <is>
          <t>냉장</t>
        </is>
      </c>
    </row>
    <row r="769">
      <c r="A769" t="inlineStr"/>
      <c r="B769" t="inlineStr"/>
      <c r="C769" t="inlineStr">
        <is>
          <t>[국내산]배(벌크포장)GAP농가인증
(9월말~2월까지)</t>
        </is>
      </c>
      <c r="D769" t="inlineStr">
        <is>
          <t>일배</t>
        </is>
      </c>
      <c r="E769" t="n">
        <v>1</v>
      </c>
      <c r="F769" t="inlineStr">
        <is>
          <t>40g(조각)</t>
        </is>
      </c>
      <c r="G769" t="inlineStr">
        <is>
          <t>kg</t>
        </is>
      </c>
      <c r="H769" t="inlineStr"/>
      <c r="I769" t="inlineStr"/>
      <c r="J769" t="inlineStr">
        <is>
          <t>배 100%(복합미네랄 첨가제 1%미만 침지)</t>
        </is>
      </c>
      <c r="K769" t="inlineStr">
        <is>
          <t>무향,무설탕,무방부제,무색소</t>
        </is>
      </c>
      <c r="L769" t="inlineStr"/>
      <c r="M769" t="inlineStr"/>
      <c r="N769" t="inlineStr">
        <is>
          <t>haccp</t>
        </is>
      </c>
      <c r="O769" t="inlineStr">
        <is>
          <t>면세</t>
        </is>
      </c>
      <c r="P769" t="inlineStr">
        <is>
          <t>1.6kg*6팩
9.6kg</t>
        </is>
      </c>
      <c r="Q769" t="inlineStr">
        <is>
          <t>5일</t>
        </is>
      </c>
      <c r="R769" t="inlineStr">
        <is>
          <t>냉장</t>
        </is>
      </c>
    </row>
    <row r="770">
      <c r="A770" t="inlineStr"/>
      <c r="B770" t="inlineStr"/>
      <c r="C770" t="inlineStr">
        <is>
          <t>[국내산]배(벌크포장)GAP농가인증
(9월말~2월까지)</t>
        </is>
      </c>
      <c r="D770" t="inlineStr">
        <is>
          <t>일배</t>
        </is>
      </c>
      <c r="E770" t="n">
        <v>1</v>
      </c>
      <c r="F770" t="inlineStr">
        <is>
          <t>50g(조각)</t>
        </is>
      </c>
      <c r="G770" t="inlineStr">
        <is>
          <t>kg</t>
        </is>
      </c>
      <c r="H770" t="inlineStr"/>
      <c r="I770" t="inlineStr"/>
      <c r="J770" t="inlineStr">
        <is>
          <t>배 100%(복합미네랄 첨가제 1%미만 침지)</t>
        </is>
      </c>
      <c r="K770" t="inlineStr">
        <is>
          <t>무향,무설탕,무방부제,무색소</t>
        </is>
      </c>
      <c r="L770" t="inlineStr"/>
      <c r="M770" t="inlineStr"/>
      <c r="N770" t="inlineStr">
        <is>
          <t>haccp</t>
        </is>
      </c>
      <c r="O770" t="inlineStr">
        <is>
          <t>면세</t>
        </is>
      </c>
      <c r="P770" t="inlineStr">
        <is>
          <t>1.75kg*6팩
10.5kg</t>
        </is>
      </c>
      <c r="Q770" t="inlineStr">
        <is>
          <t>5일</t>
        </is>
      </c>
      <c r="R770" t="inlineStr">
        <is>
          <t>냉장</t>
        </is>
      </c>
    </row>
    <row r="771">
      <c r="A771" t="inlineStr"/>
      <c r="B771" t="inlineStr"/>
      <c r="C771" t="inlineStr">
        <is>
          <t>[국내산]배(벌크포장)GAP농가인증
(3월~5월까지)</t>
        </is>
      </c>
      <c r="D771" t="inlineStr">
        <is>
          <t>일배</t>
        </is>
      </c>
      <c r="E771" t="n">
        <v>1</v>
      </c>
      <c r="F771" t="inlineStr">
        <is>
          <t>30g(조각)</t>
        </is>
      </c>
      <c r="G771" t="inlineStr">
        <is>
          <t>kg</t>
        </is>
      </c>
      <c r="H771" t="n">
        <v>32560</v>
      </c>
      <c r="I771" t="inlineStr"/>
      <c r="J771" t="inlineStr">
        <is>
          <t>배 100%(복합미네랄 첨가제 1%미만 침지)</t>
        </is>
      </c>
      <c r="K771" t="inlineStr">
        <is>
          <t>무향,무설탕,무방부제,무색소</t>
        </is>
      </c>
      <c r="L771" t="inlineStr"/>
      <c r="M771" t="inlineStr"/>
      <c r="N771" t="inlineStr">
        <is>
          <t>haccp</t>
        </is>
      </c>
      <c r="O771" t="inlineStr">
        <is>
          <t>면세</t>
        </is>
      </c>
      <c r="P771" t="inlineStr">
        <is>
          <t>1.5kg*6팩
9kg</t>
        </is>
      </c>
      <c r="Q771" t="inlineStr">
        <is>
          <t>5일</t>
        </is>
      </c>
      <c r="R771" t="inlineStr">
        <is>
          <t>냉장</t>
        </is>
      </c>
    </row>
    <row r="772">
      <c r="A772" t="inlineStr"/>
      <c r="B772" t="inlineStr"/>
      <c r="C772" t="inlineStr">
        <is>
          <t>[국내산]배(벌크포장)GAP농가인증
(3월~5월까지)</t>
        </is>
      </c>
      <c r="D772" t="inlineStr">
        <is>
          <t>일배</t>
        </is>
      </c>
      <c r="E772" t="n">
        <v>1</v>
      </c>
      <c r="F772" t="inlineStr">
        <is>
          <t>40g(조각)</t>
        </is>
      </c>
      <c r="G772" t="inlineStr">
        <is>
          <t>kg</t>
        </is>
      </c>
      <c r="H772" t="n">
        <v>32560</v>
      </c>
      <c r="I772" t="inlineStr"/>
      <c r="J772" t="inlineStr">
        <is>
          <t>배 100%(복합미네랄 첨가제 1%미만 침지)</t>
        </is>
      </c>
      <c r="K772" t="inlineStr">
        <is>
          <t>무향,무설탕,무방부제,무색소</t>
        </is>
      </c>
      <c r="L772" t="inlineStr"/>
      <c r="M772" t="inlineStr"/>
      <c r="N772" t="inlineStr">
        <is>
          <t>haccp</t>
        </is>
      </c>
      <c r="O772" t="inlineStr">
        <is>
          <t>면세</t>
        </is>
      </c>
      <c r="P772" t="inlineStr">
        <is>
          <t>1.6kg*6팩
9.6kg</t>
        </is>
      </c>
      <c r="Q772" t="inlineStr">
        <is>
          <t>5일</t>
        </is>
      </c>
      <c r="R772" t="inlineStr">
        <is>
          <t>냉장</t>
        </is>
      </c>
    </row>
    <row r="773">
      <c r="A773" t="inlineStr"/>
      <c r="B773" t="inlineStr"/>
      <c r="C773" t="inlineStr">
        <is>
          <t>[국내산]배(벌크포장)GAP농가인증
(3월~5월까지)</t>
        </is>
      </c>
      <c r="D773" t="inlineStr">
        <is>
          <t>일배</t>
        </is>
      </c>
      <c r="E773" t="n">
        <v>1</v>
      </c>
      <c r="F773" t="inlineStr">
        <is>
          <t>50g(조각)</t>
        </is>
      </c>
      <c r="G773" t="inlineStr">
        <is>
          <t>kg</t>
        </is>
      </c>
      <c r="H773" t="n">
        <v>32560</v>
      </c>
      <c r="I773" t="inlineStr"/>
      <c r="J773" t="inlineStr">
        <is>
          <t>배 100%(복합미네랄 첨가제 1%미만 침지)</t>
        </is>
      </c>
      <c r="K773" t="inlineStr">
        <is>
          <t>무향,무설탕,무방부제,무색소</t>
        </is>
      </c>
      <c r="L773" t="inlineStr"/>
      <c r="M773" t="inlineStr"/>
      <c r="N773" t="inlineStr">
        <is>
          <t>haccp</t>
        </is>
      </c>
      <c r="O773" t="inlineStr">
        <is>
          <t>면세</t>
        </is>
      </c>
      <c r="P773" t="inlineStr">
        <is>
          <t>1.75kg*6팩
10.5kg</t>
        </is>
      </c>
      <c r="Q773" t="inlineStr">
        <is>
          <t>5일</t>
        </is>
      </c>
      <c r="R773" t="inlineStr">
        <is>
          <t>냉장</t>
        </is>
      </c>
    </row>
    <row r="774">
      <c r="A774" t="inlineStr"/>
      <c r="B774" t="inlineStr"/>
      <c r="C774" t="inlineStr">
        <is>
          <t>[국내산]사과(벌크포장)GAP농가인증
(9월말~2월까지)</t>
        </is>
      </c>
      <c r="D774" t="inlineStr">
        <is>
          <t>일배</t>
        </is>
      </c>
      <c r="E774" t="n">
        <v>1</v>
      </c>
      <c r="F774" t="inlineStr">
        <is>
          <t>30g(조각)</t>
        </is>
      </c>
      <c r="G774" t="inlineStr">
        <is>
          <t>kg</t>
        </is>
      </c>
      <c r="H774" t="inlineStr"/>
      <c r="I774" t="inlineStr"/>
      <c r="J774" t="inlineStr">
        <is>
          <t>사과 100%((복합미네랄 첨가제 1%미만 침지)</t>
        </is>
      </c>
      <c r="K774" t="inlineStr">
        <is>
          <t>무향,무설탕,무방부제,무색소</t>
        </is>
      </c>
      <c r="L774" t="inlineStr"/>
      <c r="M774" t="inlineStr"/>
      <c r="N774" t="inlineStr">
        <is>
          <t>haccp</t>
        </is>
      </c>
      <c r="O774" t="inlineStr">
        <is>
          <t>면세</t>
        </is>
      </c>
      <c r="P774" t="inlineStr">
        <is>
          <t>1.5kg*6팩
9kg</t>
        </is>
      </c>
      <c r="Q774" t="inlineStr">
        <is>
          <t>5일</t>
        </is>
      </c>
      <c r="R774" t="inlineStr">
        <is>
          <t>냉장</t>
        </is>
      </c>
    </row>
    <row r="775">
      <c r="A775" t="inlineStr"/>
      <c r="B775" t="inlineStr"/>
      <c r="C775" t="inlineStr">
        <is>
          <t>[국내산]사과(벌크포장)GAP농가인증
(9월말~2월까지)</t>
        </is>
      </c>
      <c r="D775" t="inlineStr">
        <is>
          <t>일배</t>
        </is>
      </c>
      <c r="E775" t="n">
        <v>1</v>
      </c>
      <c r="F775" t="inlineStr">
        <is>
          <t>40g(조각)</t>
        </is>
      </c>
      <c r="G775" t="inlineStr">
        <is>
          <t>kg</t>
        </is>
      </c>
      <c r="H775" t="inlineStr"/>
      <c r="I775" t="inlineStr"/>
      <c r="J775" t="inlineStr">
        <is>
          <t>사과 100%(복합미네랄 첨가제 1%미만 침지)</t>
        </is>
      </c>
      <c r="K775" t="inlineStr">
        <is>
          <t>무향,무설탕,무방부제,무색소</t>
        </is>
      </c>
      <c r="L775" t="inlineStr"/>
      <c r="M775" t="inlineStr"/>
      <c r="N775" t="inlineStr">
        <is>
          <t>haccp</t>
        </is>
      </c>
      <c r="O775" t="inlineStr">
        <is>
          <t>면세</t>
        </is>
      </c>
      <c r="P775" t="inlineStr">
        <is>
          <t>1.6kg*6팩
9.6kg</t>
        </is>
      </c>
      <c r="Q775" t="inlineStr">
        <is>
          <t>5일</t>
        </is>
      </c>
      <c r="R775" t="inlineStr">
        <is>
          <t>냉장</t>
        </is>
      </c>
    </row>
    <row r="776">
      <c r="A776" t="inlineStr"/>
      <c r="B776" t="inlineStr"/>
      <c r="C776" t="inlineStr">
        <is>
          <t>[국내산]사과(벌크포장)GAP농가인증
(9월말~2월까지)</t>
        </is>
      </c>
      <c r="D776" t="inlineStr">
        <is>
          <t>일배</t>
        </is>
      </c>
      <c r="E776" t="n">
        <v>1</v>
      </c>
      <c r="F776" t="inlineStr">
        <is>
          <t>50g(조각)</t>
        </is>
      </c>
      <c r="G776" t="inlineStr">
        <is>
          <t>kg</t>
        </is>
      </c>
      <c r="H776" t="inlineStr"/>
      <c r="I776" t="inlineStr"/>
      <c r="J776" t="inlineStr">
        <is>
          <t>사과 100%(복합미네랄 첨가제 1%미만 침지)</t>
        </is>
      </c>
      <c r="K776" t="inlineStr">
        <is>
          <t>무향,무설탕,무방부제,무색소</t>
        </is>
      </c>
      <c r="L776" t="inlineStr"/>
      <c r="M776" t="inlineStr"/>
      <c r="N776" t="inlineStr">
        <is>
          <t>haccp</t>
        </is>
      </c>
      <c r="O776" t="inlineStr">
        <is>
          <t>면세</t>
        </is>
      </c>
      <c r="P776" t="inlineStr">
        <is>
          <t>1.75kg*6팩
10.5kg</t>
        </is>
      </c>
      <c r="Q776" t="inlineStr">
        <is>
          <t>5일</t>
        </is>
      </c>
      <c r="R776" t="inlineStr">
        <is>
          <t>냉장</t>
        </is>
      </c>
    </row>
    <row r="777">
      <c r="A777" t="inlineStr"/>
      <c r="B777" t="inlineStr"/>
      <c r="C777" t="inlineStr">
        <is>
          <t>[국내산]사과(벌크포장)GAP농가인증
(3월~5월까지)</t>
        </is>
      </c>
      <c r="D777" t="inlineStr">
        <is>
          <t>일배</t>
        </is>
      </c>
      <c r="E777" t="n">
        <v>1</v>
      </c>
      <c r="F777" t="inlineStr">
        <is>
          <t>30g(조각)</t>
        </is>
      </c>
      <c r="G777" t="inlineStr">
        <is>
          <t>kg</t>
        </is>
      </c>
      <c r="H777" t="n">
        <v>30600</v>
      </c>
      <c r="I777" t="inlineStr"/>
      <c r="J777" t="inlineStr">
        <is>
          <t>사과 100%((복합미네랄 첨가제 1%미만 침지)</t>
        </is>
      </c>
      <c r="K777" t="inlineStr">
        <is>
          <t>무향,무설탕,무방부제,무색소</t>
        </is>
      </c>
      <c r="L777" t="inlineStr"/>
      <c r="M777" t="inlineStr"/>
      <c r="N777" t="inlineStr">
        <is>
          <t>haccp</t>
        </is>
      </c>
      <c r="O777" t="inlineStr">
        <is>
          <t>면세</t>
        </is>
      </c>
      <c r="P777" t="inlineStr">
        <is>
          <t>1.5kg*6팩
9kg</t>
        </is>
      </c>
      <c r="Q777" t="inlineStr">
        <is>
          <t>5일</t>
        </is>
      </c>
      <c r="R777" t="inlineStr">
        <is>
          <t>냉장</t>
        </is>
      </c>
    </row>
    <row r="778">
      <c r="A778" t="inlineStr"/>
      <c r="B778" t="inlineStr"/>
      <c r="C778" t="inlineStr">
        <is>
          <t>[국내산]사과(벌크포장)GAP농가인증
(3월~5월까지)</t>
        </is>
      </c>
      <c r="D778" t="inlineStr">
        <is>
          <t>일배</t>
        </is>
      </c>
      <c r="E778" t="n">
        <v>1</v>
      </c>
      <c r="F778" t="inlineStr">
        <is>
          <t>40g(조각)</t>
        </is>
      </c>
      <c r="G778" t="inlineStr">
        <is>
          <t>kg</t>
        </is>
      </c>
      <c r="H778" t="n">
        <v>30600</v>
      </c>
      <c r="I778" t="inlineStr"/>
      <c r="J778" t="inlineStr">
        <is>
          <t>사과 100%(복합미네랄 첨가제 1%미만 침지)</t>
        </is>
      </c>
      <c r="K778" t="inlineStr">
        <is>
          <t>무향,무설탕,무방부제,무색소</t>
        </is>
      </c>
      <c r="L778" t="inlineStr"/>
      <c r="M778" t="inlineStr"/>
      <c r="N778" t="inlineStr">
        <is>
          <t>haccp</t>
        </is>
      </c>
      <c r="O778" t="inlineStr">
        <is>
          <t>면세</t>
        </is>
      </c>
      <c r="P778" t="inlineStr">
        <is>
          <t>1.6kg*6팩
9.6kg</t>
        </is>
      </c>
      <c r="Q778" t="inlineStr">
        <is>
          <t>5일</t>
        </is>
      </c>
      <c r="R778" t="inlineStr">
        <is>
          <t>냉장</t>
        </is>
      </c>
    </row>
    <row r="779">
      <c r="A779" t="inlineStr"/>
      <c r="B779" t="inlineStr"/>
      <c r="C779" t="inlineStr">
        <is>
          <t>[국내산]사과(벌크포장)GAP농가인증
(3월~5월까지)</t>
        </is>
      </c>
      <c r="D779" t="inlineStr">
        <is>
          <t>일배</t>
        </is>
      </c>
      <c r="E779" t="n">
        <v>1</v>
      </c>
      <c r="F779" t="inlineStr">
        <is>
          <t>50g(조각)</t>
        </is>
      </c>
      <c r="G779" t="inlineStr">
        <is>
          <t>kg</t>
        </is>
      </c>
      <c r="H779" t="n">
        <v>30600</v>
      </c>
      <c r="I779" t="inlineStr"/>
      <c r="J779" t="inlineStr">
        <is>
          <t>사과 100%(복합미네랄 첨가제 1%미만 침지)</t>
        </is>
      </c>
      <c r="K779" t="inlineStr">
        <is>
          <t>무향,무설탕,무방부제,무색소</t>
        </is>
      </c>
      <c r="L779" t="inlineStr"/>
      <c r="M779" t="inlineStr"/>
      <c r="N779" t="inlineStr">
        <is>
          <t>haccp</t>
        </is>
      </c>
      <c r="O779" t="inlineStr">
        <is>
          <t>면세</t>
        </is>
      </c>
      <c r="P779" t="inlineStr">
        <is>
          <t>1.75kg*6팩
10.5kg</t>
        </is>
      </c>
      <c r="Q779" t="inlineStr">
        <is>
          <t>5일</t>
        </is>
      </c>
      <c r="R779" t="inlineStr">
        <is>
          <t>냉장</t>
        </is>
      </c>
    </row>
    <row r="780">
      <c r="A780" t="inlineStr"/>
      <c r="B780" t="inlineStr"/>
      <c r="C780" t="inlineStr">
        <is>
          <t>[국내산]참외(벌크포장)GAP농가인증
(6월)</t>
        </is>
      </c>
      <c r="D780" t="inlineStr">
        <is>
          <t>일배</t>
        </is>
      </c>
      <c r="E780" t="n">
        <v>1</v>
      </c>
      <c r="F780" t="inlineStr">
        <is>
          <t>30g(조각)</t>
        </is>
      </c>
      <c r="G780" t="inlineStr">
        <is>
          <t>kg</t>
        </is>
      </c>
      <c r="H780" t="inlineStr"/>
      <c r="I780" t="inlineStr"/>
      <c r="J780" t="inlineStr">
        <is>
          <t>참외 100%</t>
        </is>
      </c>
      <c r="K780" t="inlineStr">
        <is>
          <t>무향,무설탕,무방부제,무색소,무합성첨가물</t>
        </is>
      </c>
      <c r="L780" t="inlineStr"/>
      <c r="M780" t="inlineStr"/>
      <c r="N780" t="inlineStr">
        <is>
          <t>haccp</t>
        </is>
      </c>
      <c r="O780" t="inlineStr">
        <is>
          <t>면세</t>
        </is>
      </c>
      <c r="P780" t="inlineStr">
        <is>
          <t>1.5kg*6팩
9kg</t>
        </is>
      </c>
      <c r="Q780" t="inlineStr">
        <is>
          <t>5일</t>
        </is>
      </c>
      <c r="R780" t="inlineStr">
        <is>
          <t>냉장</t>
        </is>
      </c>
    </row>
    <row r="781">
      <c r="A781" t="inlineStr"/>
      <c r="B781" t="inlineStr"/>
      <c r="C781" t="inlineStr">
        <is>
          <t>[국내산]참외(벌크포장)GAP농가인증
(6월)</t>
        </is>
      </c>
      <c r="D781" t="inlineStr">
        <is>
          <t>일배</t>
        </is>
      </c>
      <c r="E781" t="n">
        <v>1</v>
      </c>
      <c r="F781" t="inlineStr">
        <is>
          <t>40g(조각)</t>
        </is>
      </c>
      <c r="G781" t="inlineStr">
        <is>
          <t>kg</t>
        </is>
      </c>
      <c r="H781" t="inlineStr"/>
      <c r="I781" t="inlineStr"/>
      <c r="J781" t="inlineStr">
        <is>
          <t>참외 100%</t>
        </is>
      </c>
      <c r="K781" t="inlineStr">
        <is>
          <t>무향,무설탕,무방부제,무색소,무합성첨가물</t>
        </is>
      </c>
      <c r="L781" t="inlineStr"/>
      <c r="M781" t="inlineStr"/>
      <c r="N781" t="inlineStr">
        <is>
          <t>haccp</t>
        </is>
      </c>
      <c r="O781" t="inlineStr">
        <is>
          <t>면세</t>
        </is>
      </c>
      <c r="P781" t="inlineStr">
        <is>
          <t>1.6kg*6팩
9.6kg</t>
        </is>
      </c>
      <c r="Q781" t="inlineStr">
        <is>
          <t>5일</t>
        </is>
      </c>
      <c r="R781" t="inlineStr">
        <is>
          <t>냉장</t>
        </is>
      </c>
    </row>
    <row r="782">
      <c r="A782" t="inlineStr"/>
      <c r="B782" t="inlineStr"/>
      <c r="C782" t="inlineStr">
        <is>
          <t>[국내산]참외(벌크포장)GAP농가인증
(6월)</t>
        </is>
      </c>
      <c r="D782" t="inlineStr">
        <is>
          <t>일배</t>
        </is>
      </c>
      <c r="E782" t="n">
        <v>1</v>
      </c>
      <c r="F782" t="inlineStr">
        <is>
          <t>50g(조각)</t>
        </is>
      </c>
      <c r="G782" t="inlineStr">
        <is>
          <t>kg</t>
        </is>
      </c>
      <c r="H782" t="inlineStr"/>
      <c r="I782" t="inlineStr"/>
      <c r="J782" t="inlineStr">
        <is>
          <t>참외 100%</t>
        </is>
      </c>
      <c r="K782" t="inlineStr">
        <is>
          <t>무향,무설탕,무방부제,무색소,무합성첨가물</t>
        </is>
      </c>
      <c r="L782" t="inlineStr"/>
      <c r="M782" t="inlineStr"/>
      <c r="N782" t="inlineStr">
        <is>
          <t>haccp</t>
        </is>
      </c>
      <c r="O782" t="inlineStr">
        <is>
          <t>면세</t>
        </is>
      </c>
      <c r="P782" t="inlineStr">
        <is>
          <t>1.75kg*6팩
10.5kg</t>
        </is>
      </c>
      <c r="Q782" t="inlineStr">
        <is>
          <t>5일</t>
        </is>
      </c>
      <c r="R782" t="inlineStr">
        <is>
          <t>냉장</t>
        </is>
      </c>
    </row>
    <row r="783">
      <c r="A783" t="inlineStr"/>
      <c r="B783" t="inlineStr"/>
      <c r="C783" t="inlineStr">
        <is>
          <t>[국내산]참외(벌크포장)GAP농가인증
(7월)</t>
        </is>
      </c>
      <c r="D783" t="inlineStr">
        <is>
          <t>일배</t>
        </is>
      </c>
      <c r="E783" t="n">
        <v>1</v>
      </c>
      <c r="F783" t="inlineStr">
        <is>
          <t>30g(조각)</t>
        </is>
      </c>
      <c r="G783" t="inlineStr">
        <is>
          <t>kg</t>
        </is>
      </c>
      <c r="H783" t="n">
        <v>16500</v>
      </c>
      <c r="I783" t="inlineStr"/>
      <c r="J783" t="inlineStr">
        <is>
          <t>참외 100%</t>
        </is>
      </c>
      <c r="K783" t="inlineStr">
        <is>
          <t>무향,무설탕,무방부제,무색소,무합성첨가물</t>
        </is>
      </c>
      <c r="L783" t="inlineStr"/>
      <c r="M783" t="inlineStr"/>
      <c r="N783" t="inlineStr">
        <is>
          <t>haccp</t>
        </is>
      </c>
      <c r="O783" t="inlineStr">
        <is>
          <t>면세</t>
        </is>
      </c>
      <c r="P783" t="inlineStr">
        <is>
          <t>1.5kg*6팩
9kg</t>
        </is>
      </c>
      <c r="Q783" t="inlineStr">
        <is>
          <t>5일</t>
        </is>
      </c>
      <c r="R783" t="inlineStr">
        <is>
          <t>냉장</t>
        </is>
      </c>
    </row>
    <row r="784">
      <c r="A784" t="inlineStr"/>
      <c r="B784" t="inlineStr"/>
      <c r="C784" t="inlineStr">
        <is>
          <t>[국내산]참외(벌크포장)GAP농가인증
(7월)</t>
        </is>
      </c>
      <c r="D784" t="inlineStr">
        <is>
          <t>일배</t>
        </is>
      </c>
      <c r="E784" t="n">
        <v>1</v>
      </c>
      <c r="F784" t="inlineStr">
        <is>
          <t>40g(조각)</t>
        </is>
      </c>
      <c r="G784" t="inlineStr">
        <is>
          <t>kg</t>
        </is>
      </c>
      <c r="H784" t="n">
        <v>16500</v>
      </c>
      <c r="I784" t="inlineStr"/>
      <c r="J784" t="inlineStr">
        <is>
          <t>참외 100%</t>
        </is>
      </c>
      <c r="K784" t="inlineStr">
        <is>
          <t>무향,무설탕,무방부제,무색소,무합성첨가물</t>
        </is>
      </c>
      <c r="L784" t="inlineStr"/>
      <c r="M784" t="inlineStr"/>
      <c r="N784" t="inlineStr">
        <is>
          <t>haccp</t>
        </is>
      </c>
      <c r="O784" t="inlineStr">
        <is>
          <t>면세</t>
        </is>
      </c>
      <c r="P784" t="inlineStr">
        <is>
          <t>1.6kg*6팩
9.6kg</t>
        </is>
      </c>
      <c r="Q784" t="inlineStr">
        <is>
          <t>5일</t>
        </is>
      </c>
      <c r="R784" t="inlineStr">
        <is>
          <t>냉장</t>
        </is>
      </c>
    </row>
    <row r="785">
      <c r="A785" t="inlineStr"/>
      <c r="B785" t="inlineStr"/>
      <c r="C785" t="inlineStr">
        <is>
          <t>[국내산]참외(벌크포장)GAP농가인증
(7월)</t>
        </is>
      </c>
      <c r="D785" t="inlineStr">
        <is>
          <t>일배</t>
        </is>
      </c>
      <c r="E785" t="n">
        <v>1</v>
      </c>
      <c r="F785" t="inlineStr">
        <is>
          <t>50g(조각)</t>
        </is>
      </c>
      <c r="G785" t="inlineStr">
        <is>
          <t>kg</t>
        </is>
      </c>
      <c r="H785" t="n">
        <v>16500</v>
      </c>
      <c r="I785" t="inlineStr"/>
      <c r="J785" t="inlineStr">
        <is>
          <t>참외 100%</t>
        </is>
      </c>
      <c r="K785" t="inlineStr">
        <is>
          <t>무향,무설탕,무방부제,무색소,무합성첨가물</t>
        </is>
      </c>
      <c r="L785" t="inlineStr"/>
      <c r="M785" t="inlineStr"/>
      <c r="N785" t="inlineStr">
        <is>
          <t>haccp</t>
        </is>
      </c>
      <c r="O785" t="inlineStr">
        <is>
          <t>면세</t>
        </is>
      </c>
      <c r="P785" t="inlineStr">
        <is>
          <t>1.75kg*6팩
10.5kg</t>
        </is>
      </c>
      <c r="Q785" t="inlineStr">
        <is>
          <t>5일</t>
        </is>
      </c>
      <c r="R785" t="inlineStr">
        <is>
          <t>냉장</t>
        </is>
      </c>
    </row>
    <row r="786">
      <c r="A786" t="inlineStr"/>
      <c r="B786" t="inlineStr"/>
      <c r="C786" t="inlineStr">
        <is>
          <t>[국내산]수박(벌크포장)GAP농가인증
(06월~7월까지)</t>
        </is>
      </c>
      <c r="D786" t="inlineStr">
        <is>
          <t>일배</t>
        </is>
      </c>
      <c r="E786" t="n">
        <v>1</v>
      </c>
      <c r="F786" t="inlineStr">
        <is>
          <t>30g(조각)</t>
        </is>
      </c>
      <c r="G786" t="inlineStr">
        <is>
          <t>kg</t>
        </is>
      </c>
      <c r="H786" t="n">
        <v>16600</v>
      </c>
      <c r="I786" t="inlineStr"/>
      <c r="J786" t="inlineStr">
        <is>
          <t>수박 100%</t>
        </is>
      </c>
      <c r="K786" t="inlineStr">
        <is>
          <t>무향,무설탕,무방부제,무색소,무합성첨가물</t>
        </is>
      </c>
      <c r="L786" t="inlineStr"/>
      <c r="M786" t="inlineStr"/>
      <c r="N786" t="inlineStr">
        <is>
          <t>haccp</t>
        </is>
      </c>
      <c r="O786" t="inlineStr">
        <is>
          <t>면세</t>
        </is>
      </c>
      <c r="P786" t="inlineStr">
        <is>
          <t>1.5kg*6팩
9kg</t>
        </is>
      </c>
      <c r="Q786" t="inlineStr">
        <is>
          <t>5일</t>
        </is>
      </c>
      <c r="R786" t="inlineStr">
        <is>
          <t>냉장</t>
        </is>
      </c>
    </row>
    <row r="787">
      <c r="A787" t="inlineStr"/>
      <c r="B787" t="inlineStr"/>
      <c r="C787" t="inlineStr">
        <is>
          <t>[국내산]수박(벌크포장)GAP농가인증
(06월~7월까지)</t>
        </is>
      </c>
      <c r="D787" t="inlineStr">
        <is>
          <t>일배</t>
        </is>
      </c>
      <c r="E787" t="n">
        <v>1</v>
      </c>
      <c r="F787" t="inlineStr">
        <is>
          <t>40g(조각)</t>
        </is>
      </c>
      <c r="G787" t="inlineStr">
        <is>
          <t>kg</t>
        </is>
      </c>
      <c r="H787" t="n">
        <v>16600</v>
      </c>
      <c r="I787" t="inlineStr"/>
      <c r="J787" t="inlineStr">
        <is>
          <t>수박 100%</t>
        </is>
      </c>
      <c r="K787" t="inlineStr">
        <is>
          <t>무향,무설탕,무방부제,무색소,무합성첨가물</t>
        </is>
      </c>
      <c r="L787" t="inlineStr"/>
      <c r="M787" t="inlineStr"/>
      <c r="N787" t="inlineStr">
        <is>
          <t>haccp</t>
        </is>
      </c>
      <c r="O787" t="inlineStr">
        <is>
          <t>면세</t>
        </is>
      </c>
      <c r="P787" t="inlineStr">
        <is>
          <t>1.6kg*6팩
9.6kg</t>
        </is>
      </c>
      <c r="Q787" t="inlineStr">
        <is>
          <t>5일</t>
        </is>
      </c>
      <c r="R787" t="inlineStr">
        <is>
          <t>냉장</t>
        </is>
      </c>
    </row>
    <row r="788">
      <c r="A788" t="inlineStr"/>
      <c r="B788" t="inlineStr"/>
      <c r="C788" t="inlineStr">
        <is>
          <t>[국내산]수박(벌크포장)GAP농가인증
(06월~7월까지)</t>
        </is>
      </c>
      <c r="D788" t="inlineStr">
        <is>
          <t>일배</t>
        </is>
      </c>
      <c r="E788" t="n">
        <v>1</v>
      </c>
      <c r="F788" t="inlineStr">
        <is>
          <t>50g(조각)</t>
        </is>
      </c>
      <c r="G788" t="inlineStr">
        <is>
          <t>kg</t>
        </is>
      </c>
      <c r="H788" t="n">
        <v>16600</v>
      </c>
      <c r="I788" t="inlineStr"/>
      <c r="J788" t="inlineStr">
        <is>
          <t>수박 100%</t>
        </is>
      </c>
      <c r="K788" t="inlineStr">
        <is>
          <t>무향,무설탕,무방부제,무색소,무합성첨가물</t>
        </is>
      </c>
      <c r="L788" t="inlineStr"/>
      <c r="M788" t="inlineStr"/>
      <c r="N788" t="inlineStr">
        <is>
          <t>haccp</t>
        </is>
      </c>
      <c r="O788" t="inlineStr">
        <is>
          <t>면세</t>
        </is>
      </c>
      <c r="P788" t="inlineStr">
        <is>
          <t>1.75kg*6팩
10.5kg</t>
        </is>
      </c>
      <c r="Q788" t="inlineStr">
        <is>
          <t>5일</t>
        </is>
      </c>
      <c r="R788" t="inlineStr">
        <is>
          <t>냉장</t>
        </is>
      </c>
    </row>
    <row r="789">
      <c r="A789" t="inlineStr"/>
      <c r="B789" t="inlineStr"/>
      <c r="C789" t="inlineStr">
        <is>
          <t>[수입산]적포도알(벌크포장)
(01월~4월까지)</t>
        </is>
      </c>
      <c r="D789" t="inlineStr">
        <is>
          <t>일배</t>
        </is>
      </c>
      <c r="E789" t="n">
        <v>1</v>
      </c>
      <c r="F789" t="inlineStr">
        <is>
          <t>1kg</t>
        </is>
      </c>
      <c r="G789" t="inlineStr">
        <is>
          <t>kg</t>
        </is>
      </c>
      <c r="H789" t="n">
        <v>22500</v>
      </c>
      <c r="I789" t="inlineStr"/>
      <c r="J789" t="inlineStr">
        <is>
          <t>적포도알 100%/크림슨/수입산없을시 국내산포도(캠벨)</t>
        </is>
      </c>
      <c r="K789" t="inlineStr">
        <is>
          <t>무향,무설탕,무방부제,무색소,무합성첨가물</t>
        </is>
      </c>
      <c r="L789" t="inlineStr"/>
      <c r="M789" t="inlineStr"/>
      <c r="N789" t="inlineStr">
        <is>
          <t>haccp</t>
        </is>
      </c>
      <c r="O789" t="inlineStr">
        <is>
          <t>면세</t>
        </is>
      </c>
      <c r="P789" t="n">
        <v>16</v>
      </c>
      <c r="Q789" t="inlineStr">
        <is>
          <t>5일</t>
        </is>
      </c>
      <c r="R789" t="inlineStr">
        <is>
          <t>냉장</t>
        </is>
      </c>
    </row>
    <row r="790">
      <c r="A790" t="inlineStr"/>
      <c r="B790" t="inlineStr"/>
      <c r="C790" t="inlineStr">
        <is>
          <t>[수입산]적포도알(벌크포장)
(05월~8월까지)</t>
        </is>
      </c>
      <c r="D790" t="inlineStr">
        <is>
          <t>일배</t>
        </is>
      </c>
      <c r="E790" t="n">
        <v>1</v>
      </c>
      <c r="F790" t="inlineStr">
        <is>
          <t>1kg</t>
        </is>
      </c>
      <c r="G790" t="inlineStr">
        <is>
          <t>kg</t>
        </is>
      </c>
      <c r="H790" t="n">
        <v>18200</v>
      </c>
      <c r="I790" t="inlineStr"/>
      <c r="J790" t="inlineStr">
        <is>
          <t>적포도알 100%/크림슨/수입산없을시 국내산포도(캠벨)</t>
        </is>
      </c>
      <c r="K790" t="inlineStr">
        <is>
          <t>무향,무설탕,무방부제,무색소,무합성첨가물</t>
        </is>
      </c>
      <c r="L790" t="inlineStr"/>
      <c r="M790" t="inlineStr"/>
      <c r="N790" t="inlineStr">
        <is>
          <t>haccp</t>
        </is>
      </c>
      <c r="O790" t="inlineStr">
        <is>
          <t>면세</t>
        </is>
      </c>
      <c r="P790" t="n">
        <v>16</v>
      </c>
      <c r="Q790" t="inlineStr">
        <is>
          <t>5일</t>
        </is>
      </c>
      <c r="R790" t="inlineStr">
        <is>
          <t>냉장</t>
        </is>
      </c>
    </row>
    <row r="791">
      <c r="A791" t="inlineStr"/>
      <c r="B791" t="inlineStr"/>
      <c r="C791" t="inlineStr">
        <is>
          <t>[수입산]적포도알(벌크포장)
(09월~2월까지)</t>
        </is>
      </c>
      <c r="D791" t="inlineStr">
        <is>
          <t>일배</t>
        </is>
      </c>
      <c r="E791" t="n">
        <v>1</v>
      </c>
      <c r="F791" t="inlineStr">
        <is>
          <t>1kg</t>
        </is>
      </c>
      <c r="G791" t="inlineStr">
        <is>
          <t>kg</t>
        </is>
      </c>
      <c r="H791" t="n">
        <v>26700</v>
      </c>
      <c r="I791" t="inlineStr"/>
      <c r="J791" t="inlineStr">
        <is>
          <t>적포도알 100%/크림슨/수입산없을시 국내산포도(캠벨)</t>
        </is>
      </c>
      <c r="K791" t="inlineStr">
        <is>
          <t>무향,무설탕,무방부제,무색소,무합성첨가물</t>
        </is>
      </c>
      <c r="L791" t="inlineStr"/>
      <c r="M791" t="inlineStr"/>
      <c r="N791" t="inlineStr">
        <is>
          <t>haccp</t>
        </is>
      </c>
      <c r="O791" t="inlineStr">
        <is>
          <t>면세</t>
        </is>
      </c>
      <c r="P791" t="n">
        <v>16</v>
      </c>
      <c r="Q791" t="inlineStr">
        <is>
          <t>5일</t>
        </is>
      </c>
      <c r="R791" t="inlineStr">
        <is>
          <t>냉장</t>
        </is>
      </c>
    </row>
    <row r="792">
      <c r="A792" t="inlineStr"/>
      <c r="B792" t="inlineStr"/>
      <c r="C792" t="inlineStr">
        <is>
          <t>[수입산]청포도알(벌크포장)
(01월~04월)</t>
        </is>
      </c>
      <c r="D792" t="inlineStr">
        <is>
          <t>일배</t>
        </is>
      </c>
      <c r="E792" t="n">
        <v>1</v>
      </c>
      <c r="F792" t="inlineStr">
        <is>
          <t>1kg</t>
        </is>
      </c>
      <c r="G792" t="inlineStr">
        <is>
          <t>kg</t>
        </is>
      </c>
      <c r="H792" t="n">
        <v>24500</v>
      </c>
      <c r="I792" t="inlineStr"/>
      <c r="J792" t="inlineStr">
        <is>
          <t>적포도알 100%/크림슨/수입산없을시 국내산포도(캠벨)</t>
        </is>
      </c>
      <c r="K792" t="inlineStr">
        <is>
          <t>무향,무설탕,무방부제,무색소,무합성첨가물</t>
        </is>
      </c>
      <c r="L792" t="inlineStr"/>
      <c r="M792" t="inlineStr"/>
      <c r="N792" t="inlineStr">
        <is>
          <t>haccp</t>
        </is>
      </c>
      <c r="O792" t="inlineStr">
        <is>
          <t>면세</t>
        </is>
      </c>
      <c r="P792" t="n">
        <v>16</v>
      </c>
      <c r="Q792" t="inlineStr">
        <is>
          <t>5일</t>
        </is>
      </c>
      <c r="R792" t="inlineStr">
        <is>
          <t>냉장</t>
        </is>
      </c>
    </row>
    <row r="793">
      <c r="A793" t="inlineStr"/>
      <c r="B793" t="inlineStr"/>
      <c r="C793" t="inlineStr">
        <is>
          <t>[수입산]청포도알(벌크포장)
(05월~8월까지)</t>
        </is>
      </c>
      <c r="D793" t="inlineStr">
        <is>
          <t>일배</t>
        </is>
      </c>
      <c r="E793" t="n">
        <v>1</v>
      </c>
      <c r="F793" t="inlineStr">
        <is>
          <t>1kg</t>
        </is>
      </c>
      <c r="G793" t="inlineStr">
        <is>
          <t>kg</t>
        </is>
      </c>
      <c r="H793" t="n">
        <v>20600</v>
      </c>
      <c r="I793" t="inlineStr"/>
      <c r="J793" t="inlineStr">
        <is>
          <t>적포도알 100%/크림슨/수입산없을시 국내산포도(캠벨)</t>
        </is>
      </c>
      <c r="K793" t="inlineStr">
        <is>
          <t>무향,무설탕,무방부제,무색소,무합성첨가물</t>
        </is>
      </c>
      <c r="L793" t="inlineStr"/>
      <c r="M793" t="inlineStr"/>
      <c r="N793" t="inlineStr">
        <is>
          <t>haccp</t>
        </is>
      </c>
      <c r="O793" t="inlineStr">
        <is>
          <t>면세</t>
        </is>
      </c>
      <c r="P793" t="n">
        <v>16</v>
      </c>
      <c r="Q793" t="inlineStr">
        <is>
          <t>5일</t>
        </is>
      </c>
      <c r="R793" t="inlineStr">
        <is>
          <t>냉장</t>
        </is>
      </c>
    </row>
    <row r="794">
      <c r="A794" t="inlineStr"/>
      <c r="B794" t="inlineStr"/>
      <c r="C794" t="inlineStr">
        <is>
          <t>[수입산]청포도알(벌크포장)
(09월~2월까지)</t>
        </is>
      </c>
      <c r="D794" t="inlineStr">
        <is>
          <t>일배</t>
        </is>
      </c>
      <c r="E794" t="n">
        <v>1</v>
      </c>
      <c r="F794" t="inlineStr">
        <is>
          <t>1kg</t>
        </is>
      </c>
      <c r="G794" t="inlineStr">
        <is>
          <t>kg</t>
        </is>
      </c>
      <c r="H794" t="n">
        <v>26700</v>
      </c>
      <c r="I794" t="inlineStr"/>
      <c r="J794" t="inlineStr">
        <is>
          <t>적포도알 100%/크림슨/수입산없을시 국내산포도(캠벨)</t>
        </is>
      </c>
      <c r="K794" t="inlineStr">
        <is>
          <t>무향,무설탕,무방부제,무색소,무합성첨가물</t>
        </is>
      </c>
      <c r="L794" t="inlineStr"/>
      <c r="M794" t="inlineStr"/>
      <c r="N794" t="inlineStr">
        <is>
          <t>haccp</t>
        </is>
      </c>
      <c r="O794" t="inlineStr">
        <is>
          <t>면세</t>
        </is>
      </c>
      <c r="P794" t="n">
        <v>16</v>
      </c>
      <c r="Q794" t="inlineStr">
        <is>
          <t>5일</t>
        </is>
      </c>
      <c r="R794" t="inlineStr">
        <is>
          <t>냉장</t>
        </is>
      </c>
    </row>
    <row r="795">
      <c r="A795" t="inlineStr"/>
      <c r="B795" t="inlineStr"/>
      <c r="C795" t="inlineStr">
        <is>
          <t>반별비(과일류)</t>
        </is>
      </c>
      <c r="D795" t="inlineStr"/>
      <c r="E795" t="inlineStr"/>
      <c r="F795" t="inlineStr"/>
      <c r="G795" t="inlineStr">
        <is>
          <t>kg</t>
        </is>
      </c>
      <c r="H795" t="n">
        <v>400</v>
      </c>
      <c r="I795" t="inlineStr"/>
      <c r="J795" t="inlineStr"/>
      <c r="K795" t="inlineStr">
        <is>
          <t>**아이스망고 반별비 300원**</t>
        </is>
      </c>
      <c r="L795" t="inlineStr"/>
      <c r="M795" t="inlineStr"/>
      <c r="N795" t="inlineStr">
        <is>
          <t>haccp</t>
        </is>
      </c>
      <c r="O795" t="inlineStr">
        <is>
          <t>면세</t>
        </is>
      </c>
      <c r="P795" t="inlineStr"/>
      <c r="Q795" t="inlineStr"/>
      <c r="R795" t="inlineStr"/>
    </row>
    <row r="796">
      <c r="A796" t="inlineStr"/>
      <c r="B796" t="inlineStr"/>
      <c r="C796" t="inlineStr">
        <is>
          <t>[단순매입]
[수입산]아이스망고바100％(개별포장)</t>
        </is>
      </c>
      <c r="D796" t="inlineStr">
        <is>
          <t>재고</t>
        </is>
      </c>
      <c r="E796" t="n">
        <v>0.06</v>
      </c>
      <c r="F796" t="inlineStr">
        <is>
          <t>60g</t>
        </is>
      </c>
      <c r="G796" t="inlineStr">
        <is>
          <t>개</t>
        </is>
      </c>
      <c r="H796" t="inlineStr"/>
      <c r="I796" t="n">
        <v>1000</v>
      </c>
      <c r="J796" t="inlineStr">
        <is>
          <t>망고(베트남) 100% (無향,無설탕,無방부제,無색소,無합성첨가물)</t>
        </is>
      </c>
      <c r="K796" t="inlineStr">
        <is>
          <t>62g(비닐포장지 및 나무막대포함)</t>
        </is>
      </c>
      <c r="L796" t="inlineStr">
        <is>
          <t>바로섭취가능</t>
        </is>
      </c>
      <c r="M796" t="inlineStr"/>
      <c r="N796" t="inlineStr"/>
      <c r="O796" t="inlineStr">
        <is>
          <t>면세</t>
        </is>
      </c>
      <c r="P796" t="n">
        <v>50</v>
      </c>
      <c r="Q796" t="inlineStr">
        <is>
          <t>24개월</t>
        </is>
      </c>
      <c r="R796" t="inlineStr">
        <is>
          <t>냉동</t>
        </is>
      </c>
    </row>
    <row r="797">
      <c r="A797" t="inlineStr"/>
      <c r="B797" t="inlineStr"/>
      <c r="C797" t="inlineStr">
        <is>
          <t>[국내산]칼슘5無녹차무쌈</t>
        </is>
      </c>
      <c r="D797" t="inlineStr">
        <is>
          <t>재고</t>
        </is>
      </c>
      <c r="E797" t="n">
        <v>2</v>
      </c>
      <c r="F797" t="inlineStr">
        <is>
          <t>2kg</t>
        </is>
      </c>
      <c r="G797" t="inlineStr">
        <is>
          <t>판</t>
        </is>
      </c>
      <c r="H797" t="n">
        <v>8100</v>
      </c>
      <c r="I797" t="inlineStr"/>
      <c r="J797"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K797" t="inlineStr">
        <is>
          <t>단량:약11g/ 입수:약100~110개
2Kg(고형량 1.2Kg)</t>
        </is>
      </c>
      <c r="L797" t="inlineStr">
        <is>
          <t>바로섭취가능</t>
        </is>
      </c>
      <c r="M797" t="inlineStr"/>
      <c r="N797" t="inlineStr">
        <is>
          <t>haccp</t>
        </is>
      </c>
      <c r="O797" t="inlineStr">
        <is>
          <t>면세</t>
        </is>
      </c>
      <c r="P797" t="n">
        <v>4</v>
      </c>
      <c r="Q797" t="inlineStr">
        <is>
          <t>90일</t>
        </is>
      </c>
      <c r="R797" t="inlineStr">
        <is>
          <t>냉장</t>
        </is>
      </c>
    </row>
    <row r="798">
      <c r="A798" t="inlineStr"/>
      <c r="B798" t="inlineStr"/>
      <c r="C798" t="inlineStr">
        <is>
          <t>[국내산]칼슘5無레몬무쌈</t>
        </is>
      </c>
      <c r="D798" t="inlineStr">
        <is>
          <t>재고</t>
        </is>
      </c>
      <c r="E798" t="n">
        <v>2</v>
      </c>
      <c r="F798" t="inlineStr">
        <is>
          <t>2kg</t>
        </is>
      </c>
      <c r="G798" t="inlineStr">
        <is>
          <t>판</t>
        </is>
      </c>
      <c r="H798" t="n">
        <v>8100</v>
      </c>
      <c r="I798" t="inlineStr"/>
      <c r="J798"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K798" t="inlineStr">
        <is>
          <t>단량:약10g/ 입수:약110~120개
2Kg(고형량 1.2Kg)</t>
        </is>
      </c>
      <c r="L798" t="inlineStr">
        <is>
          <t>바로섭취가능</t>
        </is>
      </c>
      <c r="M798" t="inlineStr"/>
      <c r="N798" t="inlineStr">
        <is>
          <t>haccp</t>
        </is>
      </c>
      <c r="O798" t="inlineStr">
        <is>
          <t>면세</t>
        </is>
      </c>
      <c r="P798" t="n">
        <v>4</v>
      </c>
      <c r="Q798" t="inlineStr">
        <is>
          <t>90일</t>
        </is>
      </c>
      <c r="R798" t="inlineStr">
        <is>
          <t>냉장</t>
        </is>
      </c>
    </row>
    <row r="799">
      <c r="A799" t="inlineStr"/>
      <c r="B799" t="inlineStr"/>
      <c r="C799" t="inlineStr">
        <is>
          <t>[국내산]칼슘5無블루베리무쌈</t>
        </is>
      </c>
      <c r="D799" t="inlineStr">
        <is>
          <t>재고</t>
        </is>
      </c>
      <c r="E799" t="n">
        <v>2</v>
      </c>
      <c r="F799" t="inlineStr">
        <is>
          <t>2kg</t>
        </is>
      </c>
      <c r="G799" t="inlineStr">
        <is>
          <t>판</t>
        </is>
      </c>
      <c r="H799" t="n">
        <v>8300</v>
      </c>
      <c r="I799" t="inlineStr"/>
      <c r="J799"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K799" t="inlineStr">
        <is>
          <t>단량:약10g/ 입수:약110~120개
2Kg(고형량 1.2Kg)</t>
        </is>
      </c>
      <c r="L799" t="inlineStr">
        <is>
          <t>바로섭취가능</t>
        </is>
      </c>
      <c r="M799" t="inlineStr"/>
      <c r="N799" t="inlineStr">
        <is>
          <t>haccp</t>
        </is>
      </c>
      <c r="O799" t="inlineStr">
        <is>
          <t>면세</t>
        </is>
      </c>
      <c r="P799" t="n">
        <v>4</v>
      </c>
      <c r="Q799" t="inlineStr">
        <is>
          <t>90일</t>
        </is>
      </c>
      <c r="R799" t="inlineStr">
        <is>
          <t>냉장</t>
        </is>
      </c>
    </row>
    <row r="800">
      <c r="A800" t="inlineStr"/>
      <c r="B800" t="inlineStr"/>
      <c r="C800" t="inlineStr">
        <is>
          <t>[국내산]칼슘5無새콤달콤무쌈</t>
        </is>
      </c>
      <c r="D800" t="inlineStr">
        <is>
          <t>재고</t>
        </is>
      </c>
      <c r="E800" t="n">
        <v>2</v>
      </c>
      <c r="F800" t="inlineStr">
        <is>
          <t>2kg</t>
        </is>
      </c>
      <c r="G800" t="inlineStr">
        <is>
          <t>판</t>
        </is>
      </c>
      <c r="H800" t="n">
        <v>8100</v>
      </c>
      <c r="I800" t="inlineStr"/>
      <c r="J800" t="inlineStr">
        <is>
          <t>무(국산) 60%, 조미액 40%[발효식초, 정제소금(국산), 효소처리스테비아, 분말결정포도당, 젖산칼슘 0.1%(영양강화제, 벨기에), 산도조절제, 아황산나트륨(산화방지제)]</t>
        </is>
      </c>
      <c r="K800" t="inlineStr">
        <is>
          <t>단량:약10g/ 입수:약110~120개
2Kg(고형량 1.2Kg)</t>
        </is>
      </c>
      <c r="L800" t="inlineStr">
        <is>
          <t>바로섭취가능</t>
        </is>
      </c>
      <c r="M800" t="inlineStr"/>
      <c r="N800" t="inlineStr">
        <is>
          <t>haccp</t>
        </is>
      </c>
      <c r="O800" t="inlineStr">
        <is>
          <t>면세</t>
        </is>
      </c>
      <c r="P800" t="n">
        <v>4</v>
      </c>
      <c r="Q800" t="inlineStr">
        <is>
          <t>90일</t>
        </is>
      </c>
      <c r="R800" t="inlineStr">
        <is>
          <t>냉장</t>
        </is>
      </c>
    </row>
    <row r="801">
      <c r="A801" t="inlineStr"/>
      <c r="B801" t="inlineStr"/>
      <c r="C801" t="inlineStr">
        <is>
          <t>[국내산]칼슘5無와사비무쌈</t>
        </is>
      </c>
      <c r="D801" t="inlineStr">
        <is>
          <t>재고</t>
        </is>
      </c>
      <c r="E801" t="n">
        <v>2</v>
      </c>
      <c r="F801" t="inlineStr">
        <is>
          <t>2kg</t>
        </is>
      </c>
      <c r="G801" t="inlineStr">
        <is>
          <t>판</t>
        </is>
      </c>
      <c r="H801" t="n">
        <v>8100</v>
      </c>
      <c r="I801" t="inlineStr"/>
      <c r="J801"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K801" t="inlineStr">
        <is>
          <t>단량:약10g / 입수:약110~120개
2Kg(고형량 1.2Kg)</t>
        </is>
      </c>
      <c r="L801" t="inlineStr">
        <is>
          <t>바로섭취가능</t>
        </is>
      </c>
      <c r="M801" t="inlineStr"/>
      <c r="N801" t="inlineStr">
        <is>
          <t>haccp</t>
        </is>
      </c>
      <c r="O801" t="inlineStr">
        <is>
          <t>면세</t>
        </is>
      </c>
      <c r="P801" t="n">
        <v>4</v>
      </c>
      <c r="Q801" t="inlineStr">
        <is>
          <t>90일</t>
        </is>
      </c>
      <c r="R801" t="inlineStr">
        <is>
          <t>냉장</t>
        </is>
      </c>
    </row>
    <row r="802">
      <c r="A802" t="inlineStr"/>
      <c r="B802" t="inlineStr"/>
      <c r="C802" t="inlineStr">
        <is>
          <t>[국내산]칼슘5無4색야채피클</t>
        </is>
      </c>
      <c r="D802" t="inlineStr">
        <is>
          <t>재고</t>
        </is>
      </c>
      <c r="E802" t="n">
        <v>2</v>
      </c>
      <c r="F802" t="inlineStr">
        <is>
          <t>2kg</t>
        </is>
      </c>
      <c r="G802" t="inlineStr">
        <is>
          <t>판</t>
        </is>
      </c>
      <c r="H802" t="n">
        <v>14800</v>
      </c>
      <c r="I802" t="inlineStr"/>
      <c r="J802"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K802" t="inlineStr">
        <is>
          <t>2Kg(고형량 850g)</t>
        </is>
      </c>
      <c r="L802" t="inlineStr">
        <is>
          <t>바로섭취가능</t>
        </is>
      </c>
      <c r="M802" t="inlineStr"/>
      <c r="N802" t="inlineStr">
        <is>
          <t>haccp</t>
        </is>
      </c>
      <c r="O802" t="inlineStr">
        <is>
          <t>면세</t>
        </is>
      </c>
      <c r="P802" t="n">
        <v>4</v>
      </c>
      <c r="Q802" t="inlineStr">
        <is>
          <t>90일</t>
        </is>
      </c>
      <c r="R802" t="inlineStr">
        <is>
          <t>냉장</t>
        </is>
      </c>
    </row>
    <row r="803">
      <c r="A803" t="inlineStr"/>
      <c r="B803" t="inlineStr"/>
      <c r="C803" t="inlineStr">
        <is>
          <t>[국내산]칼슘5無모듬야채피클</t>
        </is>
      </c>
      <c r="D803" t="inlineStr">
        <is>
          <t>재고</t>
        </is>
      </c>
      <c r="E803" t="n">
        <v>2</v>
      </c>
      <c r="F803" t="inlineStr">
        <is>
          <t>2kg</t>
        </is>
      </c>
      <c r="G803" t="inlineStr">
        <is>
          <t>판</t>
        </is>
      </c>
      <c r="H803" t="n">
        <v>13200</v>
      </c>
      <c r="I803" t="inlineStr"/>
      <c r="J803" t="inlineStr">
        <is>
          <t>오이(국산) 30%, 무(국산)12.5%, 당근(국산) 7.5%, 조미액 50%[액상과당, 발효식초, 주정, 복합조미식품, 정제소금(국산), 젖산칼슘 0.1%(영양강화제, 벨기에), 산도조절제)</t>
        </is>
      </c>
      <c r="K803" t="inlineStr">
        <is>
          <t>오이 : 절단, 무 : 치킨무2개 길이, 당근 : 직사각형 스틱 / 2Kg(고형량 1Kg)</t>
        </is>
      </c>
      <c r="L803" t="inlineStr">
        <is>
          <t>바로섭취가능</t>
        </is>
      </c>
      <c r="M803" t="inlineStr"/>
      <c r="N803" t="inlineStr">
        <is>
          <t>haccp</t>
        </is>
      </c>
      <c r="O803" t="inlineStr">
        <is>
          <t>면세</t>
        </is>
      </c>
      <c r="P803" t="n">
        <v>4</v>
      </c>
      <c r="Q803" t="inlineStr">
        <is>
          <t>90일</t>
        </is>
      </c>
      <c r="R803" t="inlineStr">
        <is>
          <t>냉장</t>
        </is>
      </c>
    </row>
    <row r="804">
      <c r="A804" t="inlineStr"/>
      <c r="B804" t="inlineStr"/>
      <c r="C804" t="inlineStr">
        <is>
          <t>[국내산]칼슘5無블루베리무피클</t>
        </is>
      </c>
      <c r="D804" t="inlineStr">
        <is>
          <t>재고</t>
        </is>
      </c>
      <c r="E804" t="n">
        <v>2</v>
      </c>
      <c r="F804" t="inlineStr">
        <is>
          <t>2kg</t>
        </is>
      </c>
      <c r="G804" t="inlineStr">
        <is>
          <t>판</t>
        </is>
      </c>
      <c r="H804" t="n">
        <v>8300</v>
      </c>
      <c r="I804" t="inlineStr"/>
      <c r="J804"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K804" t="inlineStr">
        <is>
          <t>단량:약5g/ 입수:약220~240개
2Kg(고형량 1Kg)</t>
        </is>
      </c>
      <c r="L804" t="inlineStr">
        <is>
          <t>바로섭취가능</t>
        </is>
      </c>
      <c r="M804" t="inlineStr"/>
      <c r="N804" t="inlineStr">
        <is>
          <t>haccp</t>
        </is>
      </c>
      <c r="O804" t="inlineStr">
        <is>
          <t>면세</t>
        </is>
      </c>
      <c r="P804" t="n">
        <v>4</v>
      </c>
      <c r="Q804" t="inlineStr">
        <is>
          <t>90일</t>
        </is>
      </c>
      <c r="R804" t="inlineStr">
        <is>
          <t>냉장</t>
        </is>
      </c>
    </row>
    <row r="805">
      <c r="A805" t="inlineStr"/>
      <c r="B805" t="inlineStr"/>
      <c r="C805" t="inlineStr">
        <is>
          <t>[국내산]칼슘5無생오이피클</t>
        </is>
      </c>
      <c r="D805" t="inlineStr">
        <is>
          <t>재고</t>
        </is>
      </c>
      <c r="E805" t="n">
        <v>2</v>
      </c>
      <c r="F805" t="inlineStr">
        <is>
          <t>2kg</t>
        </is>
      </c>
      <c r="G805" t="inlineStr">
        <is>
          <t>판</t>
        </is>
      </c>
      <c r="H805" t="n">
        <v>14000</v>
      </c>
      <c r="I805" t="inlineStr"/>
      <c r="J805" t="inlineStr">
        <is>
          <t>오이(국산) 50%, 조미액 50%[액상과당, 발효식초, 주정, 복합조미식품, 정제소금(국산), 젖산칼슘 0.1%(영양강화제, 벨기에), 산도조절제]</t>
        </is>
      </c>
      <c r="K805" t="inlineStr">
        <is>
          <t>단량:약11g/ 입수:약100~110개
2Kg(고형량 1Kg)</t>
        </is>
      </c>
      <c r="L805" t="inlineStr">
        <is>
          <t>바로섭취가능</t>
        </is>
      </c>
      <c r="M805" t="inlineStr"/>
      <c r="N805" t="inlineStr">
        <is>
          <t>haccp</t>
        </is>
      </c>
      <c r="O805" t="inlineStr">
        <is>
          <t>면세</t>
        </is>
      </c>
      <c r="P805" t="n">
        <v>4</v>
      </c>
      <c r="Q805" t="inlineStr">
        <is>
          <t>90일</t>
        </is>
      </c>
      <c r="R805" t="inlineStr">
        <is>
          <t>냉장</t>
        </is>
      </c>
    </row>
    <row r="806">
      <c r="A806" t="inlineStr"/>
      <c r="B806" t="inlineStr"/>
      <c r="C806" t="inlineStr">
        <is>
          <t>[국내산]4無명인단무지(반달)</t>
        </is>
      </c>
      <c r="D806" t="inlineStr">
        <is>
          <t>재고</t>
        </is>
      </c>
      <c r="E806" t="n">
        <v>2.7</v>
      </c>
      <c r="F806" t="inlineStr">
        <is>
          <t>2.7kg</t>
        </is>
      </c>
      <c r="G806" t="inlineStr">
        <is>
          <t>판</t>
        </is>
      </c>
      <c r="H806" t="n">
        <v>8100</v>
      </c>
      <c r="I806" t="inlineStr"/>
      <c r="J806" t="inlineStr">
        <is>
          <t>절임무[무(국산)+천일염(호주산)]60%, 조미액 40%[발효식초, 효소처리스테비아, 소브산칼륨(보존료), 분말결정포도당, 산도조절제, 치자황색소, 아황산나트륨(산화방지제), 아스파탐(감미료)]</t>
        </is>
      </c>
      <c r="K806" t="inlineStr">
        <is>
          <t>단량:약6.4g/ 입수:약267개±5
2.7Kg(고형량 1.68Kg)</t>
        </is>
      </c>
      <c r="L806" t="inlineStr">
        <is>
          <t>바로섭취가능</t>
        </is>
      </c>
      <c r="M806" t="inlineStr"/>
      <c r="N806" t="inlineStr">
        <is>
          <t>haccp</t>
        </is>
      </c>
      <c r="O806" t="inlineStr">
        <is>
          <t>면세</t>
        </is>
      </c>
      <c r="P806" t="n">
        <v>4</v>
      </c>
      <c r="Q806" t="inlineStr">
        <is>
          <t>90일</t>
        </is>
      </c>
      <c r="R806" t="inlineStr">
        <is>
          <t>냉장</t>
        </is>
      </c>
    </row>
    <row r="807">
      <c r="A807" t="inlineStr"/>
      <c r="B807" t="inlineStr"/>
      <c r="C807" t="inlineStr">
        <is>
          <t>[국내산]4無명인단무지(김밥)</t>
        </is>
      </c>
      <c r="D807" t="inlineStr">
        <is>
          <t>재고</t>
        </is>
      </c>
      <c r="E807" t="n">
        <v>2.7</v>
      </c>
      <c r="F807" t="inlineStr">
        <is>
          <t>2.7kg</t>
        </is>
      </c>
      <c r="G807" t="inlineStr">
        <is>
          <t>판</t>
        </is>
      </c>
      <c r="H807" t="n">
        <v>8700</v>
      </c>
      <c r="I807" t="inlineStr"/>
      <c r="J807" t="inlineStr">
        <is>
          <t>절임무[무(국산)+천일염(호주산)]60%, 조미액 40%[발효식초, 효소처리스테비아, 소브산칼륨(보존료), 분말결정포도당, 산도조절제, 치자황색소, 아황산나트륨(산화방지제), 아스파탐(감미료)]</t>
        </is>
      </c>
      <c r="K807" t="inlineStr">
        <is>
          <t>단량:약18g/ 입수:약93~95개
2.7Kg(고형량 1.68Kg)</t>
        </is>
      </c>
      <c r="L807" t="inlineStr">
        <is>
          <t>바로섭취가능</t>
        </is>
      </c>
      <c r="M807" t="inlineStr"/>
      <c r="N807" t="inlineStr">
        <is>
          <t>haccp</t>
        </is>
      </c>
      <c r="O807" t="inlineStr">
        <is>
          <t>면세</t>
        </is>
      </c>
      <c r="P807" t="n">
        <v>4</v>
      </c>
      <c r="Q807" t="inlineStr">
        <is>
          <t>90일</t>
        </is>
      </c>
      <c r="R807" t="inlineStr">
        <is>
          <t>냉장</t>
        </is>
      </c>
    </row>
    <row r="808">
      <c r="A808" t="inlineStr"/>
      <c r="B808" t="inlineStr"/>
      <c r="C808" t="inlineStr">
        <is>
          <t>[국내산]4無명인단무지(양식)</t>
        </is>
      </c>
      <c r="D808" t="inlineStr">
        <is>
          <t>재고</t>
        </is>
      </c>
      <c r="E808" t="n">
        <v>2.7</v>
      </c>
      <c r="F808" t="inlineStr">
        <is>
          <t>2.7kg</t>
        </is>
      </c>
      <c r="G808" t="inlineStr">
        <is>
          <t>판</t>
        </is>
      </c>
      <c r="H808" t="n">
        <v>8500</v>
      </c>
      <c r="I808" t="inlineStr"/>
      <c r="J808" t="inlineStr">
        <is>
          <t>절임무[무(국산)+천일염(호주산)]60%, 조미액 40%[발효식초, 효소처리스테비아, 소브산칼륨(보존료), 분말결정포도당, 산도조절제, 치자황색소, 아황산나트륨(산화방지제), 아스파탐(감미료)]</t>
        </is>
      </c>
      <c r="K808" t="inlineStr">
        <is>
          <t>단량:약6g/ 약283개
2.7Kg(고형량 1.68Kg)</t>
        </is>
      </c>
      <c r="L808" t="inlineStr">
        <is>
          <t>바로섭취가능</t>
        </is>
      </c>
      <c r="M808" t="inlineStr"/>
      <c r="N808" t="inlineStr">
        <is>
          <t>haccp</t>
        </is>
      </c>
      <c r="O808" t="inlineStr">
        <is>
          <t>면세</t>
        </is>
      </c>
      <c r="P808" t="n">
        <v>4</v>
      </c>
      <c r="Q808" t="inlineStr">
        <is>
          <t>90일</t>
        </is>
      </c>
      <c r="R808" t="inlineStr">
        <is>
          <t>냉장</t>
        </is>
      </c>
    </row>
    <row r="809">
      <c r="A809" t="inlineStr"/>
      <c r="B809" t="inlineStr"/>
      <c r="C809" t="inlineStr">
        <is>
          <t>[단순매입]눈꽃치즈</t>
        </is>
      </c>
      <c r="D809" t="inlineStr">
        <is>
          <t>재고</t>
        </is>
      </c>
      <c r="E809" t="n">
        <v>1</v>
      </c>
      <c r="F809" t="inlineStr">
        <is>
          <t>1kg</t>
        </is>
      </c>
      <c r="G809" t="inlineStr">
        <is>
          <t>봉</t>
        </is>
      </c>
      <c r="H809" t="n">
        <v>23900</v>
      </c>
      <c r="I809" t="inlineStr"/>
      <c r="J809" t="inlineStr">
        <is>
          <t>자연치즈99%[모짜렐라치즈(외국산:미국,독일,터기등/우유,식염,배양액,우유응고효소,염화칼슘],분말셀룰로스1%</t>
        </is>
      </c>
      <c r="K809" t="inlineStr"/>
      <c r="L809" t="inlineStr"/>
      <c r="M809" t="n">
        <v>2</v>
      </c>
      <c r="N809" t="inlineStr">
        <is>
          <t>haccp</t>
        </is>
      </c>
      <c r="O809" t="inlineStr">
        <is>
          <t>과세</t>
        </is>
      </c>
      <c r="P809" t="n">
        <v>8</v>
      </c>
      <c r="Q809" t="inlineStr">
        <is>
          <t>9개월</t>
        </is>
      </c>
      <c r="R809" t="inlineStr">
        <is>
          <t>냉동</t>
        </is>
      </c>
    </row>
    <row r="810">
      <c r="A810" t="inlineStr"/>
      <c r="B810" t="inlineStr"/>
      <c r="C810" t="inlineStr">
        <is>
          <t>[단순매입]참스트링치즈</t>
        </is>
      </c>
      <c r="D810" t="inlineStr">
        <is>
          <t>재고</t>
        </is>
      </c>
      <c r="E810" t="n">
        <v>1</v>
      </c>
      <c r="F810" t="inlineStr">
        <is>
          <t>20g*50개</t>
        </is>
      </c>
      <c r="G810" t="inlineStr">
        <is>
          <t>봉</t>
        </is>
      </c>
      <c r="H810" t="n">
        <v>26300</v>
      </c>
      <c r="I810" t="n">
        <v>526</v>
      </c>
      <c r="J810" t="inlineStr">
        <is>
          <t>치즈함량 93%,변성전분 등</t>
        </is>
      </c>
      <c r="K810" t="inlineStr">
        <is>
          <t>12cm</t>
        </is>
      </c>
      <c r="L810" t="inlineStr"/>
      <c r="M810" t="n">
        <v>2</v>
      </c>
      <c r="N810" t="inlineStr">
        <is>
          <t>haccp</t>
        </is>
      </c>
      <c r="O810" t="inlineStr">
        <is>
          <t>과세</t>
        </is>
      </c>
      <c r="P810" t="n">
        <v>6</v>
      </c>
      <c r="Q810" t="inlineStr">
        <is>
          <t>6개월</t>
        </is>
      </c>
      <c r="R810" t="inlineStr">
        <is>
          <t>냉동</t>
        </is>
      </c>
    </row>
    <row r="811">
      <c r="A811" t="inlineStr"/>
      <c r="B811" t="inlineStr"/>
      <c r="C811" t="inlineStr">
        <is>
          <t>★[국내산]우리콩판두부(찌개)★(행사가적용3월~8월까지)</t>
        </is>
      </c>
      <c r="D811" t="inlineStr">
        <is>
          <t>일배</t>
        </is>
      </c>
      <c r="E811" t="n">
        <v>3</v>
      </c>
      <c r="F811" t="inlineStr">
        <is>
          <t>3kg</t>
        </is>
      </c>
      <c r="G811" t="inlineStr">
        <is>
          <t>판</t>
        </is>
      </c>
      <c r="H811" t="n">
        <v>16300</v>
      </c>
      <c r="I811" t="inlineStr"/>
      <c r="J811" t="inlineStr">
        <is>
          <t>대두(국산)99%,천연응고제1%(조제해수염화마그네슘,식물성유지,올리브유)</t>
        </is>
      </c>
      <c r="K811" t="inlineStr"/>
      <c r="L811" t="inlineStr">
        <is>
          <t>조리하여 섭취</t>
        </is>
      </c>
      <c r="M811" t="n">
        <v>5</v>
      </c>
      <c r="N811" t="inlineStr">
        <is>
          <t>haccp</t>
        </is>
      </c>
      <c r="O811" t="inlineStr">
        <is>
          <t>면세</t>
        </is>
      </c>
      <c r="P811" t="n">
        <v>4</v>
      </c>
      <c r="Q811" t="inlineStr">
        <is>
          <t>25일</t>
        </is>
      </c>
      <c r="R811" t="inlineStr">
        <is>
          <t>냉장</t>
        </is>
      </c>
    </row>
    <row r="812">
      <c r="A812" t="inlineStr"/>
      <c r="B812" t="inlineStr"/>
      <c r="C812" t="inlineStr">
        <is>
          <t>★[국내산]우리콩판두부(부침)★(행사가적용3월~8월까지)</t>
        </is>
      </c>
      <c r="D812" t="inlineStr">
        <is>
          <t>일배</t>
        </is>
      </c>
      <c r="E812" t="n">
        <v>3</v>
      </c>
      <c r="F812" t="inlineStr">
        <is>
          <t>3kg</t>
        </is>
      </c>
      <c r="G812" t="inlineStr">
        <is>
          <t>판</t>
        </is>
      </c>
      <c r="H812" t="n">
        <v>16300</v>
      </c>
      <c r="I812" t="inlineStr"/>
      <c r="J812" t="inlineStr">
        <is>
          <t>대두(국산)99%,천연응고제1%(조제해수염화마그네슘,식물성유지,올리브유)</t>
        </is>
      </c>
      <c r="K812" t="inlineStr"/>
      <c r="L812" t="inlineStr">
        <is>
          <t>조리하여 섭취</t>
        </is>
      </c>
      <c r="M812" t="n">
        <v>5</v>
      </c>
      <c r="N812" t="inlineStr">
        <is>
          <t>haccp</t>
        </is>
      </c>
      <c r="O812" t="inlineStr">
        <is>
          <t>면세</t>
        </is>
      </c>
      <c r="P812" t="n">
        <v>4</v>
      </c>
      <c r="Q812" t="inlineStr">
        <is>
          <t>25일</t>
        </is>
      </c>
      <c r="R812" t="inlineStr">
        <is>
          <t>냉장</t>
        </is>
      </c>
    </row>
    <row r="813">
      <c r="A813" t="inlineStr"/>
      <c r="B813" t="inlineStr"/>
      <c r="C813" t="inlineStr">
        <is>
          <t>[국내산]우리콩마파두부(300조각)</t>
        </is>
      </c>
      <c r="D813" t="inlineStr">
        <is>
          <t>일배</t>
        </is>
      </c>
      <c r="E813" t="n">
        <v>3</v>
      </c>
      <c r="F813" t="inlineStr">
        <is>
          <t>3kg</t>
        </is>
      </c>
      <c r="G813" t="inlineStr">
        <is>
          <t>판</t>
        </is>
      </c>
      <c r="H813" t="n">
        <v>21800</v>
      </c>
      <c r="I813" t="inlineStr"/>
      <c r="J813" t="inlineStr">
        <is>
          <t>대두(국산)99%,천연응고제1%(조제해수염화마그네슘,식물성유지,올리브유)</t>
        </is>
      </c>
      <c r="K813" t="inlineStr"/>
      <c r="L813" t="inlineStr">
        <is>
          <t>조리하여 섭취</t>
        </is>
      </c>
      <c r="M813" t="n">
        <v>5</v>
      </c>
      <c r="N813" t="inlineStr">
        <is>
          <t>haccp</t>
        </is>
      </c>
      <c r="O813" t="inlineStr">
        <is>
          <t>면세</t>
        </is>
      </c>
      <c r="P813" t="n">
        <v>4</v>
      </c>
      <c r="Q813" t="inlineStr">
        <is>
          <t>25일</t>
        </is>
      </c>
      <c r="R813" t="inlineStr">
        <is>
          <t>냉장</t>
        </is>
      </c>
    </row>
    <row r="814">
      <c r="A814" t="inlineStr"/>
      <c r="B814" t="inlineStr"/>
      <c r="C814" t="inlineStr">
        <is>
          <t>[국내산]우리콩슬라이스두부(102조각)</t>
        </is>
      </c>
      <c r="D814" t="inlineStr">
        <is>
          <t>일배</t>
        </is>
      </c>
      <c r="E814" t="n">
        <v>3</v>
      </c>
      <c r="F814" t="inlineStr">
        <is>
          <t>3kg</t>
        </is>
      </c>
      <c r="G814" t="inlineStr">
        <is>
          <t>판</t>
        </is>
      </c>
      <c r="H814" t="n">
        <v>20800</v>
      </c>
      <c r="I814" t="inlineStr"/>
      <c r="J814" t="inlineStr">
        <is>
          <t>대두(국산)99%,천연응고제1%(조제해수염화마그네슘,식물성유지,올리브유)</t>
        </is>
      </c>
      <c r="K814" t="inlineStr"/>
      <c r="L814" t="inlineStr">
        <is>
          <t>조리하여 섭취</t>
        </is>
      </c>
      <c r="M814" t="n">
        <v>5</v>
      </c>
      <c r="N814" t="inlineStr">
        <is>
          <t>haccp</t>
        </is>
      </c>
      <c r="O814" t="inlineStr">
        <is>
          <t>면세</t>
        </is>
      </c>
      <c r="P814" t="n">
        <v>4</v>
      </c>
      <c r="Q814" t="inlineStr">
        <is>
          <t>25일</t>
        </is>
      </c>
      <c r="R814" t="inlineStr">
        <is>
          <t>냉장</t>
        </is>
      </c>
    </row>
    <row r="815">
      <c r="A815" t="inlineStr"/>
      <c r="B815" t="inlineStr"/>
      <c r="C815" t="inlineStr">
        <is>
          <t>[국내산]우리콩순두부</t>
        </is>
      </c>
      <c r="D815" t="inlineStr">
        <is>
          <t>일배</t>
        </is>
      </c>
      <c r="E815" t="n">
        <v>1</v>
      </c>
      <c r="F815" t="inlineStr">
        <is>
          <t>1kg</t>
        </is>
      </c>
      <c r="G815" t="inlineStr">
        <is>
          <t>봉</t>
        </is>
      </c>
      <c r="H815" t="n">
        <v>4000</v>
      </c>
      <c r="I815" t="inlineStr"/>
      <c r="J815" t="inlineStr">
        <is>
          <t>대두(국산)99%,두부응고제1%</t>
        </is>
      </c>
      <c r="K815" t="inlineStr"/>
      <c r="L815" t="inlineStr">
        <is>
          <t>조리하여 섭취</t>
        </is>
      </c>
      <c r="M815" t="n">
        <v>5</v>
      </c>
      <c r="N815" t="inlineStr">
        <is>
          <t>haccp</t>
        </is>
      </c>
      <c r="O815" t="inlineStr">
        <is>
          <t>면세</t>
        </is>
      </c>
      <c r="P815" t="n">
        <v>12</v>
      </c>
      <c r="Q815" t="inlineStr">
        <is>
          <t>25일</t>
        </is>
      </c>
      <c r="R815" t="inlineStr">
        <is>
          <t>냉장</t>
        </is>
      </c>
    </row>
    <row r="816">
      <c r="A816" t="inlineStr"/>
      <c r="B816" t="inlineStr"/>
      <c r="C816" t="inlineStr">
        <is>
          <t>[국내산]우리콩연두부</t>
        </is>
      </c>
      <c r="D816" t="inlineStr">
        <is>
          <t>일배</t>
        </is>
      </c>
      <c r="E816" t="n">
        <v>1</v>
      </c>
      <c r="F816" t="inlineStr">
        <is>
          <t>1kg</t>
        </is>
      </c>
      <c r="G816" t="inlineStr">
        <is>
          <t>봉</t>
        </is>
      </c>
      <c r="H816" t="n">
        <v>4000</v>
      </c>
      <c r="I816" t="inlineStr"/>
      <c r="J816" t="inlineStr">
        <is>
          <t>대두(국산)99%,두부응고제1%</t>
        </is>
      </c>
      <c r="K816" t="inlineStr"/>
      <c r="L816" t="inlineStr">
        <is>
          <t>조리하여 섭취</t>
        </is>
      </c>
      <c r="M816" t="n">
        <v>5</v>
      </c>
      <c r="N816" t="inlineStr">
        <is>
          <t>haccp</t>
        </is>
      </c>
      <c r="O816" t="inlineStr">
        <is>
          <t>면세</t>
        </is>
      </c>
      <c r="P816" t="n">
        <v>12</v>
      </c>
      <c r="Q816" t="inlineStr">
        <is>
          <t>25일</t>
        </is>
      </c>
      <c r="R816" t="inlineStr">
        <is>
          <t>냉장</t>
        </is>
      </c>
    </row>
    <row r="817">
      <c r="A817" t="inlineStr"/>
      <c r="B817" t="inlineStr"/>
      <c r="C817" t="inlineStr">
        <is>
          <t>[수입산]판두부(부침)</t>
        </is>
      </c>
      <c r="D817" t="inlineStr">
        <is>
          <t>일배</t>
        </is>
      </c>
      <c r="E817" t="n">
        <v>3</v>
      </c>
      <c r="F817" t="inlineStr">
        <is>
          <t>3kg</t>
        </is>
      </c>
      <c r="G817" t="inlineStr">
        <is>
          <t>판</t>
        </is>
      </c>
      <c r="H817" t="n">
        <v>7900</v>
      </c>
      <c r="I817" t="inlineStr"/>
      <c r="J817" t="inlineStr">
        <is>
          <t>대두100%[외국산(미국,캐나다,호주등)]</t>
        </is>
      </c>
      <c r="K817" t="inlineStr"/>
      <c r="L817" t="inlineStr">
        <is>
          <t>조리하여 섭취</t>
        </is>
      </c>
      <c r="M817" t="n">
        <v>5</v>
      </c>
      <c r="N817" t="inlineStr">
        <is>
          <t>haccp</t>
        </is>
      </c>
      <c r="O817" t="inlineStr">
        <is>
          <t>면세</t>
        </is>
      </c>
      <c r="P817" t="n">
        <v>4</v>
      </c>
      <c r="Q817" t="inlineStr">
        <is>
          <t>25일</t>
        </is>
      </c>
      <c r="R817" t="inlineStr">
        <is>
          <t>냉장</t>
        </is>
      </c>
    </row>
    <row r="818">
      <c r="A818" t="inlineStr"/>
      <c r="B818" t="inlineStr"/>
      <c r="C818" t="inlineStr">
        <is>
          <t>[수입산]판두부(찌개)</t>
        </is>
      </c>
      <c r="D818" t="inlineStr">
        <is>
          <t>일배</t>
        </is>
      </c>
      <c r="E818" t="n">
        <v>3</v>
      </c>
      <c r="F818" t="inlineStr">
        <is>
          <t>3kg</t>
        </is>
      </c>
      <c r="G818" t="inlineStr">
        <is>
          <t>판</t>
        </is>
      </c>
      <c r="H818" t="n">
        <v>7900</v>
      </c>
      <c r="I818" t="inlineStr"/>
      <c r="J818" t="inlineStr">
        <is>
          <t>대두100%[외국산(미국,캐나다,호주등)]</t>
        </is>
      </c>
      <c r="K818" t="inlineStr"/>
      <c r="L818" t="inlineStr">
        <is>
          <t>조리하여 섭취</t>
        </is>
      </c>
      <c r="M818" t="n">
        <v>5</v>
      </c>
      <c r="N818" t="inlineStr">
        <is>
          <t>haccp</t>
        </is>
      </c>
      <c r="O818" t="inlineStr">
        <is>
          <t>면세</t>
        </is>
      </c>
      <c r="P818" t="n">
        <v>4</v>
      </c>
      <c r="Q818" t="inlineStr">
        <is>
          <t>25일</t>
        </is>
      </c>
      <c r="R818" t="inlineStr">
        <is>
          <t>냉장</t>
        </is>
      </c>
    </row>
    <row r="819">
      <c r="A819" t="inlineStr"/>
      <c r="B819" t="inlineStr"/>
      <c r="C819" t="inlineStr">
        <is>
          <t>[수입산]마파두부(300조각)</t>
        </is>
      </c>
      <c r="D819" t="inlineStr">
        <is>
          <t>일배</t>
        </is>
      </c>
      <c r="E819" t="n">
        <v>3</v>
      </c>
      <c r="F819" t="inlineStr">
        <is>
          <t>3kg</t>
        </is>
      </c>
      <c r="G819" t="inlineStr">
        <is>
          <t>판</t>
        </is>
      </c>
      <c r="H819" t="n">
        <v>11900</v>
      </c>
      <c r="I819" t="inlineStr"/>
      <c r="J819" t="inlineStr">
        <is>
          <t>대두100%[외국산(미국,캐나다,호주등)]</t>
        </is>
      </c>
      <c r="K819" t="inlineStr"/>
      <c r="L819" t="inlineStr">
        <is>
          <t>조리하여 섭취</t>
        </is>
      </c>
      <c r="M819" t="n">
        <v>5</v>
      </c>
      <c r="N819" t="inlineStr">
        <is>
          <t>haccp</t>
        </is>
      </c>
      <c r="O819" t="inlineStr">
        <is>
          <t>면세</t>
        </is>
      </c>
      <c r="P819" t="n">
        <v>4</v>
      </c>
      <c r="Q819" t="inlineStr">
        <is>
          <t>25일</t>
        </is>
      </c>
      <c r="R819" t="inlineStr">
        <is>
          <t>냉장</t>
        </is>
      </c>
    </row>
    <row r="820">
      <c r="A820" t="inlineStr"/>
      <c r="B820" t="inlineStr"/>
      <c r="C820" t="inlineStr">
        <is>
          <t>[수입산]슬라이스두부(102조각)</t>
        </is>
      </c>
      <c r="D820" t="inlineStr">
        <is>
          <t>일배</t>
        </is>
      </c>
      <c r="E820" t="n">
        <v>3</v>
      </c>
      <c r="F820" t="inlineStr">
        <is>
          <t>3kg</t>
        </is>
      </c>
      <c r="G820" t="inlineStr">
        <is>
          <t>판</t>
        </is>
      </c>
      <c r="H820" t="n">
        <v>10500</v>
      </c>
      <c r="I820" t="inlineStr"/>
      <c r="J820" t="inlineStr">
        <is>
          <t>대두100%[외국산(미국,캐나다,호주등)]</t>
        </is>
      </c>
      <c r="K820" t="inlineStr"/>
      <c r="L820" t="inlineStr">
        <is>
          <t>조리하여 섭취</t>
        </is>
      </c>
      <c r="M820" t="n">
        <v>5</v>
      </c>
      <c r="N820" t="inlineStr">
        <is>
          <t>haccp</t>
        </is>
      </c>
      <c r="O820" t="inlineStr">
        <is>
          <t>면세</t>
        </is>
      </c>
      <c r="P820" t="n">
        <v>4</v>
      </c>
      <c r="Q820" t="inlineStr">
        <is>
          <t>25일</t>
        </is>
      </c>
      <c r="R820" t="inlineStr">
        <is>
          <t>냉장</t>
        </is>
      </c>
    </row>
    <row r="821">
      <c r="A821" t="inlineStr"/>
      <c r="B821" t="inlineStr"/>
      <c r="C821" t="inlineStr">
        <is>
          <t>[수입산]순두부</t>
        </is>
      </c>
      <c r="D821" t="inlineStr">
        <is>
          <t>일배</t>
        </is>
      </c>
      <c r="E821" t="n">
        <v>1</v>
      </c>
      <c r="F821" t="inlineStr">
        <is>
          <t>1kg</t>
        </is>
      </c>
      <c r="G821" t="inlineStr">
        <is>
          <t>봉</t>
        </is>
      </c>
      <c r="H821" t="n">
        <v>2000</v>
      </c>
      <c r="I821" t="inlineStr"/>
      <c r="J821" t="inlineStr">
        <is>
          <t>대두100%[외국산(미국,캐나다,호주등)]</t>
        </is>
      </c>
      <c r="K821" t="inlineStr"/>
      <c r="L821" t="inlineStr">
        <is>
          <t>조리하여 섭취</t>
        </is>
      </c>
      <c r="M821" t="n">
        <v>5</v>
      </c>
      <c r="N821" t="inlineStr">
        <is>
          <t>haccp</t>
        </is>
      </c>
      <c r="O821" t="inlineStr">
        <is>
          <t>면세</t>
        </is>
      </c>
      <c r="P821" t="n">
        <v>12</v>
      </c>
      <c r="Q821" t="inlineStr">
        <is>
          <t>25일</t>
        </is>
      </c>
      <c r="R821" t="inlineStr">
        <is>
          <t>냉장</t>
        </is>
      </c>
    </row>
    <row r="822">
      <c r="A822" t="inlineStr"/>
      <c r="B822" t="inlineStr"/>
      <c r="C822" t="inlineStr">
        <is>
          <t>[수입산]연두부</t>
        </is>
      </c>
      <c r="D822" t="inlineStr">
        <is>
          <t>일배</t>
        </is>
      </c>
      <c r="E822" t="n">
        <v>1</v>
      </c>
      <c r="F822" t="inlineStr">
        <is>
          <t>1kg</t>
        </is>
      </c>
      <c r="G822" t="inlineStr">
        <is>
          <t>봉</t>
        </is>
      </c>
      <c r="H822" t="n">
        <v>2000</v>
      </c>
      <c r="I822" t="inlineStr"/>
      <c r="J822" t="inlineStr">
        <is>
          <t>대두100%[외국산(미국,캐나다,호주등)]</t>
        </is>
      </c>
      <c r="K822" t="inlineStr"/>
      <c r="L822" t="inlineStr">
        <is>
          <t>조리하여 섭취</t>
        </is>
      </c>
      <c r="M822" t="n">
        <v>5</v>
      </c>
      <c r="N822" t="inlineStr">
        <is>
          <t>haccp</t>
        </is>
      </c>
      <c r="O822" t="inlineStr">
        <is>
          <t>면세</t>
        </is>
      </c>
      <c r="P822" t="n">
        <v>12</v>
      </c>
      <c r="Q822" t="inlineStr">
        <is>
          <t>25일</t>
        </is>
      </c>
      <c r="R822" t="inlineStr">
        <is>
          <t>냉장</t>
        </is>
      </c>
    </row>
    <row r="823">
      <c r="A823" t="inlineStr"/>
      <c r="B823" t="inlineStr"/>
      <c r="C823" t="inlineStr">
        <is>
          <t xml:space="preserve"> [우리쌀]치즈떡볶이(4.8cm)(건조)</t>
        </is>
      </c>
      <c r="D823" t="inlineStr">
        <is>
          <t>일배</t>
        </is>
      </c>
      <c r="E823" t="n">
        <v>1</v>
      </c>
      <c r="F823" t="inlineStr">
        <is>
          <t>1kg</t>
        </is>
      </c>
      <c r="G823" t="inlineStr">
        <is>
          <t>kg</t>
        </is>
      </c>
      <c r="H823" t="n">
        <v>8000</v>
      </c>
      <c r="I823" t="inlineStr"/>
      <c r="J823" t="inlineStr">
        <is>
          <t>떡류75%(쌀99.5%,소금0.5%), 가공치즈25%(자연치즈99%,셀루로오스분말1%)</t>
        </is>
      </c>
      <c r="K823" t="inlineStr">
        <is>
          <t>길이 : 4.8cm
폭 : 2cm 
두께 : 1.5cm
중량 : 15g</t>
        </is>
      </c>
      <c r="L823" t="inlineStr">
        <is>
          <t>조리하여 섭취</t>
        </is>
      </c>
      <c r="M823" t="inlineStr">
        <is>
          <t>2,6</t>
        </is>
      </c>
      <c r="N823" t="inlineStr">
        <is>
          <t>haccp</t>
        </is>
      </c>
      <c r="O823" t="inlineStr">
        <is>
          <t>과세</t>
        </is>
      </c>
      <c r="P823" t="n">
        <v>12</v>
      </c>
      <c r="Q823" t="inlineStr">
        <is>
          <t>3개월</t>
        </is>
      </c>
      <c r="R823" t="inlineStr">
        <is>
          <t>냉장</t>
        </is>
      </c>
    </row>
    <row r="824">
      <c r="A824" t="inlineStr"/>
      <c r="B824" t="inlineStr"/>
      <c r="C824" t="inlineStr">
        <is>
          <t xml:space="preserve"> [우리쌀]떡국떡</t>
        </is>
      </c>
      <c r="D824" t="inlineStr">
        <is>
          <t>일배</t>
        </is>
      </c>
      <c r="E824" t="n">
        <v>1</v>
      </c>
      <c r="F824" t="inlineStr">
        <is>
          <t>1kg</t>
        </is>
      </c>
      <c r="G824" t="inlineStr">
        <is>
          <t>kg</t>
        </is>
      </c>
      <c r="H824" t="n">
        <v>5300</v>
      </c>
      <c r="I824" t="inlineStr"/>
      <c r="J824" t="inlineStr">
        <is>
          <t>쌀(국내산)99.5%,정제염0.5%</t>
        </is>
      </c>
      <c r="K824" t="inlineStr">
        <is>
          <t xml:space="preserve">길이 : 4.5cm
폭 : 2.5cm
두께 : 0.5cm
중량 : 4g
</t>
        </is>
      </c>
      <c r="L824" t="inlineStr">
        <is>
          <t>조리하여 섭취</t>
        </is>
      </c>
      <c r="M824" t="inlineStr"/>
      <c r="N824" t="inlineStr">
        <is>
          <t>haccp</t>
        </is>
      </c>
      <c r="O824" t="inlineStr">
        <is>
          <t>과세</t>
        </is>
      </c>
      <c r="P824" t="n">
        <v>10</v>
      </c>
      <c r="Q824" t="inlineStr">
        <is>
          <t>7일</t>
        </is>
      </c>
      <c r="R824" t="inlineStr">
        <is>
          <t>냉장</t>
        </is>
      </c>
    </row>
    <row r="825">
      <c r="A825" t="inlineStr"/>
      <c r="B825" t="inlineStr"/>
      <c r="C825" t="inlineStr">
        <is>
          <t xml:space="preserve"> [우리쌀]꼬마떡볶이(4cm)</t>
        </is>
      </c>
      <c r="D825" t="inlineStr">
        <is>
          <t>일배</t>
        </is>
      </c>
      <c r="E825" t="n">
        <v>1</v>
      </c>
      <c r="F825" t="inlineStr">
        <is>
          <t>1kg</t>
        </is>
      </c>
      <c r="G825" t="inlineStr">
        <is>
          <t>kg</t>
        </is>
      </c>
      <c r="H825" t="n">
        <v>5000</v>
      </c>
      <c r="I825" t="inlineStr"/>
      <c r="J825" t="inlineStr">
        <is>
          <t>쌀(국내산)99.5%,정제염0.5%</t>
        </is>
      </c>
      <c r="K825" t="inlineStr">
        <is>
          <t>길이 : 4cm 
폭 : 1.5cm
두께 : 1.5cm
중량 : 10g</t>
        </is>
      </c>
      <c r="L825" t="inlineStr">
        <is>
          <t>조리하여 섭취</t>
        </is>
      </c>
      <c r="M825" t="inlineStr"/>
      <c r="N825" t="inlineStr">
        <is>
          <t>haccp</t>
        </is>
      </c>
      <c r="O825" t="inlineStr">
        <is>
          <t>과세</t>
        </is>
      </c>
      <c r="P825" t="n">
        <v>12</v>
      </c>
      <c r="Q825" t="inlineStr">
        <is>
          <t>7일</t>
        </is>
      </c>
      <c r="R825" t="inlineStr">
        <is>
          <t>냉장</t>
        </is>
      </c>
    </row>
    <row r="826">
      <c r="A826" t="inlineStr"/>
      <c r="B826" t="inlineStr"/>
      <c r="C826" t="inlineStr">
        <is>
          <t xml:space="preserve"> [우리쌀]구멍난떡볶이(3.5cm)</t>
        </is>
      </c>
      <c r="D826" t="inlineStr">
        <is>
          <t>일배</t>
        </is>
      </c>
      <c r="E826" t="n">
        <v>1</v>
      </c>
      <c r="F826" t="inlineStr">
        <is>
          <t>1kg</t>
        </is>
      </c>
      <c r="G826" t="inlineStr">
        <is>
          <t>kg</t>
        </is>
      </c>
      <c r="H826" t="n">
        <v>5000</v>
      </c>
      <c r="I826" t="inlineStr"/>
      <c r="J826" t="inlineStr">
        <is>
          <t>쌀(국내산)99.5%,정제염0.5%</t>
        </is>
      </c>
      <c r="K826" t="inlineStr">
        <is>
          <t>길이 : 3.5cm
폭 : 1.5cm 
구멍 : 0.8cm
중량 : 8g</t>
        </is>
      </c>
      <c r="L826" t="inlineStr">
        <is>
          <t>조리하여 섭취</t>
        </is>
      </c>
      <c r="M826" t="inlineStr"/>
      <c r="N826" t="inlineStr">
        <is>
          <t>haccp</t>
        </is>
      </c>
      <c r="O826" t="inlineStr">
        <is>
          <t>과세</t>
        </is>
      </c>
      <c r="P826" t="n">
        <v>12</v>
      </c>
      <c r="Q826" t="inlineStr">
        <is>
          <t>7일</t>
        </is>
      </c>
      <c r="R826" t="inlineStr">
        <is>
          <t>냉장</t>
        </is>
      </c>
    </row>
    <row r="827">
      <c r="A827" t="inlineStr"/>
      <c r="B827" t="inlineStr"/>
      <c r="C827" t="inlineStr">
        <is>
          <t xml:space="preserve"> [우리쌀]조랭이떡볶이(눈사람)(3cm)</t>
        </is>
      </c>
      <c r="D827" t="inlineStr">
        <is>
          <t>일배</t>
        </is>
      </c>
      <c r="E827" t="n">
        <v>1</v>
      </c>
      <c r="F827" t="inlineStr">
        <is>
          <t>1kg</t>
        </is>
      </c>
      <c r="G827" t="inlineStr">
        <is>
          <t>kg</t>
        </is>
      </c>
      <c r="H827" t="n">
        <v>5000</v>
      </c>
      <c r="I827" t="inlineStr"/>
      <c r="J827" t="inlineStr">
        <is>
          <t>쌀(국내산)99.5%,정제염0.5%</t>
        </is>
      </c>
      <c r="K827" t="inlineStr">
        <is>
          <t>길이 : 3cm
폭 : 1.5cm
두께 : 1.5cm
중량 : 6g</t>
        </is>
      </c>
      <c r="L827" t="inlineStr">
        <is>
          <t>조리하여 섭취</t>
        </is>
      </c>
      <c r="M827" t="inlineStr"/>
      <c r="N827" t="inlineStr">
        <is>
          <t>haccp</t>
        </is>
      </c>
      <c r="O827" t="inlineStr">
        <is>
          <t>과세</t>
        </is>
      </c>
      <c r="P827" t="n">
        <v>12</v>
      </c>
      <c r="Q827" t="inlineStr">
        <is>
          <t>7일</t>
        </is>
      </c>
      <c r="R827" t="inlineStr">
        <is>
          <t>냉장</t>
        </is>
      </c>
    </row>
    <row r="828">
      <c r="A828" t="inlineStr"/>
      <c r="B828" t="inlineStr"/>
      <c r="C828" t="inlineStr">
        <is>
          <t xml:space="preserve"> [우리쌀]기꼬떡볶이(몽떡찜용)(2.5cm)</t>
        </is>
      </c>
      <c r="D828" t="inlineStr">
        <is>
          <t>일배</t>
        </is>
      </c>
      <c r="E828" t="n">
        <v>1</v>
      </c>
      <c r="F828" t="inlineStr">
        <is>
          <t>1kg</t>
        </is>
      </c>
      <c r="G828" t="inlineStr">
        <is>
          <t>kg</t>
        </is>
      </c>
      <c r="H828" t="n">
        <v>5000</v>
      </c>
      <c r="I828" t="inlineStr"/>
      <c r="J828" t="inlineStr">
        <is>
          <t>쌀(국내산)99.5%,정제염0.5%</t>
        </is>
      </c>
      <c r="K828" t="inlineStr">
        <is>
          <t>길이 : 2.5cm
폭 : 2cm
두께 : 1.5cm
중량 : 10g</t>
        </is>
      </c>
      <c r="L828" t="inlineStr">
        <is>
          <t>조리하여 섭취</t>
        </is>
      </c>
      <c r="M828" t="inlineStr"/>
      <c r="N828" t="inlineStr">
        <is>
          <t>haccp</t>
        </is>
      </c>
      <c r="O828" t="inlineStr">
        <is>
          <t>과세</t>
        </is>
      </c>
      <c r="P828" t="n">
        <v>12</v>
      </c>
      <c r="Q828" t="inlineStr">
        <is>
          <t>7일</t>
        </is>
      </c>
      <c r="R828" t="inlineStr">
        <is>
          <t>냉장</t>
        </is>
      </c>
    </row>
    <row r="829">
      <c r="A829" t="inlineStr"/>
      <c r="B829" t="inlineStr"/>
      <c r="C829" t="inlineStr">
        <is>
          <t xml:space="preserve"> [우리쌀]기참꼬떡볶이(3.5cm)</t>
        </is>
      </c>
      <c r="D829" t="inlineStr">
        <is>
          <t>일배</t>
        </is>
      </c>
      <c r="E829" t="n">
        <v>1</v>
      </c>
      <c r="F829" t="inlineStr">
        <is>
          <t>1kg</t>
        </is>
      </c>
      <c r="G829" t="inlineStr">
        <is>
          <t>kg</t>
        </is>
      </c>
      <c r="H829" t="n">
        <v>5000</v>
      </c>
      <c r="I829" t="inlineStr"/>
      <c r="J829" t="inlineStr">
        <is>
          <t>쌀(국내산)99.5%,정제염0.5%</t>
        </is>
      </c>
      <c r="K829" t="inlineStr">
        <is>
          <t>길이 : 3.5cm
폭 : 2cm
두께 : 2cm
중량 : 11g</t>
        </is>
      </c>
      <c r="L829" t="inlineStr">
        <is>
          <t>조리하여 섭취</t>
        </is>
      </c>
      <c r="M829" t="inlineStr"/>
      <c r="N829" t="inlineStr">
        <is>
          <t>haccp</t>
        </is>
      </c>
      <c r="O829" t="inlineStr">
        <is>
          <t>과세</t>
        </is>
      </c>
      <c r="P829" t="n">
        <v>12</v>
      </c>
      <c r="Q829" t="inlineStr">
        <is>
          <t>7일</t>
        </is>
      </c>
      <c r="R829" t="inlineStr">
        <is>
          <t>냉장</t>
        </is>
      </c>
    </row>
    <row r="830">
      <c r="A830" t="inlineStr"/>
      <c r="B830" t="inlineStr"/>
      <c r="C830" t="inlineStr">
        <is>
          <t xml:space="preserve"> [우리쌀]신당동떡볶이(5cm)</t>
        </is>
      </c>
      <c r="D830" t="inlineStr">
        <is>
          <t>일배</t>
        </is>
      </c>
      <c r="E830" t="n">
        <v>1</v>
      </c>
      <c r="F830" t="inlineStr">
        <is>
          <t>1kg</t>
        </is>
      </c>
      <c r="G830" t="inlineStr">
        <is>
          <t>kg</t>
        </is>
      </c>
      <c r="H830" t="n">
        <v>5000</v>
      </c>
      <c r="I830" t="inlineStr"/>
      <c r="J830" t="inlineStr">
        <is>
          <t>쌀(국내산)99.5%,정제염0.5%</t>
        </is>
      </c>
      <c r="K830" t="inlineStr">
        <is>
          <t>길이 : 5cm
폭 : 1cm 
두께 : 1cm
중량 : 5g</t>
        </is>
      </c>
      <c r="L830" t="inlineStr">
        <is>
          <t>조리하여 섭취</t>
        </is>
      </c>
      <c r="M830" t="inlineStr"/>
      <c r="N830" t="inlineStr">
        <is>
          <t>haccp</t>
        </is>
      </c>
      <c r="O830" t="inlineStr">
        <is>
          <t>과세</t>
        </is>
      </c>
      <c r="P830" t="n">
        <v>12</v>
      </c>
      <c r="Q830" t="inlineStr">
        <is>
          <t>7일</t>
        </is>
      </c>
      <c r="R830" t="inlineStr">
        <is>
          <t>냉장</t>
        </is>
      </c>
    </row>
    <row r="831">
      <c r="A831" t="inlineStr"/>
      <c r="B831" t="inlineStr"/>
      <c r="C831" t="inlineStr">
        <is>
          <t xml:space="preserve"> [우리쌀]참떡볶이(6cm)</t>
        </is>
      </c>
      <c r="D831" t="inlineStr">
        <is>
          <t>일배</t>
        </is>
      </c>
      <c r="E831" t="n">
        <v>1</v>
      </c>
      <c r="F831" t="inlineStr">
        <is>
          <t>1kg</t>
        </is>
      </c>
      <c r="G831" t="inlineStr">
        <is>
          <t>kg</t>
        </is>
      </c>
      <c r="H831" t="n">
        <v>5000</v>
      </c>
      <c r="I831" t="inlineStr"/>
      <c r="J831" t="inlineStr">
        <is>
          <t>쌀(국내산)99.5%,정제염0.5%</t>
        </is>
      </c>
      <c r="K831" t="inlineStr">
        <is>
          <t>길이 : 6cm
폭 : 1.5cm
두께 : 1.5cm
중량 : 11g</t>
        </is>
      </c>
      <c r="L831" t="inlineStr">
        <is>
          <t>조리하여 섭취</t>
        </is>
      </c>
      <c r="M831" t="inlineStr"/>
      <c r="N831" t="inlineStr">
        <is>
          <t>haccp</t>
        </is>
      </c>
      <c r="O831" t="inlineStr">
        <is>
          <t>과세</t>
        </is>
      </c>
      <c r="P831" t="n">
        <v>12</v>
      </c>
      <c r="Q831" t="inlineStr">
        <is>
          <t>7일</t>
        </is>
      </c>
      <c r="R831" t="inlineStr">
        <is>
          <t>냉장</t>
        </is>
      </c>
    </row>
    <row r="832">
      <c r="A832" t="inlineStr"/>
      <c r="B832" t="inlineStr"/>
      <c r="C832" t="inlineStr">
        <is>
          <t xml:space="preserve"> [우리쌀]몽떡볶이(7cm)</t>
        </is>
      </c>
      <c r="D832" t="inlineStr">
        <is>
          <t>일배</t>
        </is>
      </c>
      <c r="E832" t="n">
        <v>1</v>
      </c>
      <c r="F832" t="inlineStr">
        <is>
          <t>1kg</t>
        </is>
      </c>
      <c r="G832" t="inlineStr">
        <is>
          <t>kg</t>
        </is>
      </c>
      <c r="H832" t="n">
        <v>5000</v>
      </c>
      <c r="I832" t="inlineStr"/>
      <c r="J832" t="inlineStr">
        <is>
          <t>쌀(국내산)99.5%,정제염0.5%</t>
        </is>
      </c>
      <c r="K832" t="inlineStr">
        <is>
          <t>길이 : 7cm
폭 : 2.5cm
두께 : 2cm 
중량 : 38g</t>
        </is>
      </c>
      <c r="L832" t="inlineStr">
        <is>
          <t>조리하여 섭취</t>
        </is>
      </c>
      <c r="M832" t="inlineStr"/>
      <c r="N832" t="inlineStr">
        <is>
          <t>haccp</t>
        </is>
      </c>
      <c r="O832" t="inlineStr">
        <is>
          <t>과세</t>
        </is>
      </c>
      <c r="P832" t="n">
        <v>12</v>
      </c>
      <c r="Q832" t="inlineStr">
        <is>
          <t>7일</t>
        </is>
      </c>
      <c r="R832" t="inlineStr">
        <is>
          <t>냉장</t>
        </is>
      </c>
    </row>
    <row r="833">
      <c r="A833" t="inlineStr"/>
      <c r="B833" t="inlineStr"/>
      <c r="C833" t="inlineStr">
        <is>
          <t xml:space="preserve"> [우리쌀]모듬떡볶이(하트+별+조랭이)</t>
        </is>
      </c>
      <c r="D833" t="inlineStr">
        <is>
          <t>일배</t>
        </is>
      </c>
      <c r="E833" t="n">
        <v>1</v>
      </c>
      <c r="F833" t="inlineStr">
        <is>
          <t>1kg</t>
        </is>
      </c>
      <c r="G833" t="inlineStr">
        <is>
          <t>kg</t>
        </is>
      </c>
      <c r="H833" t="n">
        <v>5000</v>
      </c>
      <c r="I833" t="inlineStr"/>
      <c r="J833" t="inlineStr">
        <is>
          <t>쌀(국내산)99.5%,정제염0.5%</t>
        </is>
      </c>
      <c r="K833" t="inlineStr">
        <is>
          <t>하트 : 길이(2.2cm) / 폭(3cm) / 두께(1.7cm) / 중량(8g) 
별 : 길이(3.5cm) / 폭 (1.7cm) / 중량 (11g)
조랭이 : 길이(3cm) / 폭(1.7cm) / 중량 (11g)</t>
        </is>
      </c>
      <c r="L833" t="inlineStr">
        <is>
          <t>조리하여 섭취</t>
        </is>
      </c>
      <c r="M833" t="inlineStr"/>
      <c r="N833" t="inlineStr">
        <is>
          <t>haccp</t>
        </is>
      </c>
      <c r="O833" t="inlineStr">
        <is>
          <t>과세</t>
        </is>
      </c>
      <c r="P833" t="n">
        <v>12</v>
      </c>
      <c r="Q833" t="inlineStr">
        <is>
          <t>7일</t>
        </is>
      </c>
      <c r="R833" t="inlineStr">
        <is>
          <t>냉장</t>
        </is>
      </c>
    </row>
    <row r="834">
      <c r="A834" t="inlineStr"/>
      <c r="B834" t="inlineStr"/>
      <c r="C834" t="inlineStr">
        <is>
          <t>냉동밀떡볶이(후루룩)
-단순매입</t>
        </is>
      </c>
      <c r="D834" t="inlineStr">
        <is>
          <t>재고</t>
        </is>
      </c>
      <c r="E834" t="n">
        <v>1</v>
      </c>
      <c r="F834" t="inlineStr">
        <is>
          <t>1kg</t>
        </is>
      </c>
      <c r="G834" t="inlineStr">
        <is>
          <t>봉</t>
        </is>
      </c>
      <c r="H834" t="n">
        <v>4800</v>
      </c>
      <c r="I834" t="inlineStr"/>
      <c r="J834" t="inlineStr">
        <is>
          <t>밀가루(밀:호주,미국산)97.44%,정제소금(국산),기타식용유지가공품</t>
        </is>
      </c>
      <c r="K834" t="inlineStr">
        <is>
          <t xml:space="preserve">길이 : 약 15cm / 가로 : 약 1cm / 두께 0.5cm / 개당 중량  9g /1kg 당 약 135개씩 포장 ( ± 5 오차 존재)
</t>
        </is>
      </c>
      <c r="L834" t="inlineStr">
        <is>
          <t>조리하여 섭취</t>
        </is>
      </c>
      <c r="M834" t="inlineStr">
        <is>
          <t>2,6</t>
        </is>
      </c>
      <c r="N834" t="inlineStr">
        <is>
          <t>haccp</t>
        </is>
      </c>
      <c r="O834" t="inlineStr">
        <is>
          <t>과세</t>
        </is>
      </c>
      <c r="P834" t="n">
        <v>10</v>
      </c>
      <c r="Q834" t="inlineStr">
        <is>
          <t>12개월</t>
        </is>
      </c>
      <c r="R834" t="inlineStr">
        <is>
          <t>냉동</t>
        </is>
      </c>
    </row>
    <row r="835">
      <c r="A835" t="inlineStr">
        <is>
          <t>세트</t>
        </is>
      </c>
      <c r="B835" t="inlineStr"/>
      <c r="C835" t="inlineStr">
        <is>
          <t>THE건강한4無리얼로제밀떡볶이(배떡스타일)SET
(떡3+로제1)</t>
        </is>
      </c>
      <c r="D835" t="inlineStr">
        <is>
          <t>SET</t>
        </is>
      </c>
      <c r="E835" t="n">
        <v>4</v>
      </c>
      <c r="F835" t="inlineStr">
        <is>
          <t>4kg</t>
        </is>
      </c>
      <c r="G835" t="inlineStr"/>
      <c r="H835" t="n">
        <v>33000</v>
      </c>
      <c r="I835" t="n">
        <v>1100</v>
      </c>
      <c r="J835" t="inlineStr">
        <is>
          <t>냉동밀떡볶이(후루룩) : 밀가루(밀:호주,미국산)97.44%,정제소금(국산),기타식용유지가공품
THE건강한4無리얼로제떡볶이소스 : 우유(국산)32.15%,생크림32.15%,고추장5.51% 외</t>
        </is>
      </c>
      <c r="K835" t="inlineStr">
        <is>
          <t xml:space="preserve">★1인분 구성 : 냉동밀떡볶이(후루룩) 100g + THE건강한4無리얼로제떡볶이소스 30g
★30인분 구성 : 냉동밀떡볶이 3kg + THE건강한4無리얼로제떡볶이소스 1KG </t>
        </is>
      </c>
      <c r="L835" t="inlineStr">
        <is>
          <t>[펜조리]
1.떡을 미지근한 물에 해동시킨 후 3~5분 정도 끓여낸다.
2. 로제소스와 물을 1:1비율로 썪는다. 
3.삶아낸 떡을 준비된 소스에 같이 끓인다.</t>
        </is>
      </c>
      <c r="M835" t="inlineStr">
        <is>
          <t>2,5,6,10,12,16</t>
        </is>
      </c>
      <c r="N835" t="inlineStr"/>
      <c r="O835" t="inlineStr"/>
      <c r="P835" t="inlineStr"/>
      <c r="Q835" t="inlineStr"/>
      <c r="R835" t="inlineStr"/>
    </row>
    <row r="836">
      <c r="A836" t="inlineStr"/>
      <c r="B836" t="inlineStr"/>
      <c r="C836" t="inlineStr">
        <is>
          <t>[우리쌀]소떡소떡(돈육함량88%이상)</t>
        </is>
      </c>
      <c r="D836" t="inlineStr">
        <is>
          <t>재고</t>
        </is>
      </c>
      <c r="E836" t="n">
        <v>1.2</v>
      </c>
      <c r="F836" t="inlineStr">
        <is>
          <t>120gX10개</t>
        </is>
      </c>
      <c r="G836" t="inlineStr">
        <is>
          <t>봉</t>
        </is>
      </c>
      <c r="H836" t="n">
        <v>14400</v>
      </c>
      <c r="I836" t="n">
        <v>1440</v>
      </c>
      <c r="J836" t="inlineStr">
        <is>
          <t>떡류50%[쌀(국내산)99%,천일염(국내산)1%],소시지50%[돼지고기(국내산)88.17%,양파,다진마늘,정제소금 외]</t>
        </is>
      </c>
      <c r="K836" t="inlineStr">
        <is>
          <t>소시지3+떡3</t>
        </is>
      </c>
      <c r="L836" t="inlineStr">
        <is>
          <t xml:space="preserve">▶ 팬 조리
     1) 제품 해동 후 프라이팬에 기름을 두른 뒤 예열
     2) 앞뒤로 뒤집어 가면서 조리해줍니다.
▶ 오븐 조리
     1) 170 ~ 180℃ 사이로 예열
     2) 제품 해동 후 5~10분 관찰하여 조리
</t>
        </is>
      </c>
      <c r="M836" t="inlineStr">
        <is>
          <t>5,10</t>
        </is>
      </c>
      <c r="N836" t="inlineStr">
        <is>
          <t>HACCP</t>
        </is>
      </c>
      <c r="O836" t="inlineStr">
        <is>
          <t>과세</t>
        </is>
      </c>
      <c r="P836" t="n">
        <v>10</v>
      </c>
      <c r="Q836" t="inlineStr">
        <is>
          <t>9개월</t>
        </is>
      </c>
      <c r="R836" t="inlineStr">
        <is>
          <t>냉동</t>
        </is>
      </c>
    </row>
    <row r="837">
      <c r="A837" t="inlineStr"/>
      <c r="B837" t="inlineStr"/>
      <c r="C837" t="inlineStr">
        <is>
          <t>[우리쌀]소떡소떡(돈육함량88%이상)</t>
        </is>
      </c>
      <c r="D837" t="inlineStr">
        <is>
          <t>재고</t>
        </is>
      </c>
      <c r="E837" t="n">
        <v>0.8</v>
      </c>
      <c r="F837" t="inlineStr">
        <is>
          <t>80gX10개</t>
        </is>
      </c>
      <c r="G837" t="inlineStr">
        <is>
          <t>봉</t>
        </is>
      </c>
      <c r="H837" t="n">
        <v>11300</v>
      </c>
      <c r="I837" t="n">
        <v>1130</v>
      </c>
      <c r="J837" t="inlineStr">
        <is>
          <t>떡류50%[쌀(국내산)99%,천일염(국내산)1%],소시지50%[돼지고기(국내산)88.17%,양파,다진마늘,정제소금 외]</t>
        </is>
      </c>
      <c r="K837" t="inlineStr">
        <is>
          <t>소시지2+떡2</t>
        </is>
      </c>
      <c r="L837" t="inlineStr">
        <is>
          <t xml:space="preserve">▶ 팬 조리
     1) 제품 해동 후 프라이팬에 기름을 두른 뒤 예열
     2) 앞뒤로 뒤집어 가면서 조리해줍니다.
▶ 오븐 조리
     1) 170 ~ 180℃ 사이로 예열
     2) 제품 해동 후 5~10분 관찰하여 조리
</t>
        </is>
      </c>
      <c r="M837" t="inlineStr">
        <is>
          <t>5,10</t>
        </is>
      </c>
      <c r="N837" t="inlineStr">
        <is>
          <t>HACCP</t>
        </is>
      </c>
      <c r="O837" t="inlineStr">
        <is>
          <t>과세</t>
        </is>
      </c>
      <c r="P837" t="n">
        <v>12</v>
      </c>
      <c r="Q837" t="inlineStr">
        <is>
          <t>9개월</t>
        </is>
      </c>
      <c r="R837" t="inlineStr">
        <is>
          <t>냉동</t>
        </is>
      </c>
    </row>
    <row r="838">
      <c r="A838" t="inlineStr">
        <is>
          <t>세트</t>
        </is>
      </c>
      <c r="B838" t="inlineStr"/>
      <c r="C838" t="inlineStr">
        <is>
          <t>[소떡소스SET]초록나무소떡120g(8봉이상 발주가능)</t>
        </is>
      </c>
      <c r="D838" t="inlineStr">
        <is>
          <t>SET</t>
        </is>
      </c>
      <c r="E838" t="n">
        <v>1.2</v>
      </c>
      <c r="F838" t="inlineStr">
        <is>
          <t>120*10개</t>
        </is>
      </c>
      <c r="G838" t="inlineStr">
        <is>
          <t>봉</t>
        </is>
      </c>
      <c r="H838" t="n">
        <v>16300</v>
      </c>
      <c r="I838" t="n">
        <v>1630</v>
      </c>
      <c r="J838"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38" t="inlineStr">
        <is>
          <t>★ 1인분 구성 : 소떡소떡120g(1개) + 소스 16g(최소량)
*8봉이상 주문시 2kg 소스제공</t>
        </is>
      </c>
      <c r="L838" t="inlineStr">
        <is>
          <t>▶ 팬 조리
     1) 제품 해동 후 프라이팬에 기름을 두른 뒤 예열
     2) 앞뒤로 뒤집어 가면서 조리해줍니다.</t>
        </is>
      </c>
      <c r="M838" t="inlineStr">
        <is>
          <t>5.6.10.12.16</t>
        </is>
      </c>
      <c r="N838" t="inlineStr"/>
      <c r="O838" t="inlineStr">
        <is>
          <t>과세</t>
        </is>
      </c>
      <c r="P838" t="inlineStr"/>
      <c r="Q838" t="inlineStr"/>
      <c r="R838" t="inlineStr"/>
    </row>
    <row r="839">
      <c r="A839" t="inlineStr">
        <is>
          <t>세트</t>
        </is>
      </c>
      <c r="B839" t="inlineStr"/>
      <c r="C839" t="inlineStr">
        <is>
          <t>[소떡소스SET]초록나무소떡80g(10봉이상 발주가능)</t>
        </is>
      </c>
      <c r="D839" t="inlineStr">
        <is>
          <t>SET</t>
        </is>
      </c>
      <c r="E839" t="n">
        <v>0.8</v>
      </c>
      <c r="F839" t="inlineStr">
        <is>
          <t>80g*10개</t>
        </is>
      </c>
      <c r="G839" t="inlineStr">
        <is>
          <t>봉</t>
        </is>
      </c>
      <c r="H839" t="n">
        <v>12900</v>
      </c>
      <c r="I839" t="n">
        <v>1290</v>
      </c>
      <c r="J839"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39" t="inlineStr">
        <is>
          <t xml:space="preserve">★ 1인분 구성 : 소떡소떡80g(1개) + 소스 14g(최소량)
*10봉이상 주문시 2kg 소스제공
</t>
        </is>
      </c>
      <c r="L839" t="inlineStr">
        <is>
          <t>▶ 팬 조리
     1) 제품 해동 후 프라이팬에 기름을 두른 뒤 예열
     2) 앞뒤로 뒤집어 가면서 조리해줍니다.</t>
        </is>
      </c>
      <c r="M839" t="inlineStr">
        <is>
          <t>5.6.10.12.16</t>
        </is>
      </c>
      <c r="N839" t="inlineStr"/>
      <c r="O839" t="inlineStr">
        <is>
          <t>과세</t>
        </is>
      </c>
      <c r="P839" t="inlineStr"/>
      <c r="Q839" t="inlineStr"/>
      <c r="R839" t="inlineStr"/>
    </row>
    <row r="840">
      <c r="A840" t="inlineStr">
        <is>
          <t>세트</t>
        </is>
      </c>
      <c r="B840" t="inlineStr"/>
      <c r="C840" t="inlineStr">
        <is>
          <t>[소떡소스SET]초록나무오떡50g(8봉이상 발주가능)</t>
        </is>
      </c>
      <c r="D840" t="inlineStr">
        <is>
          <t>SET</t>
        </is>
      </c>
      <c r="E840" t="n">
        <v>1</v>
      </c>
      <c r="F840" t="inlineStr">
        <is>
          <t>50g*20개</t>
        </is>
      </c>
      <c r="G840" t="inlineStr">
        <is>
          <t>봉</t>
        </is>
      </c>
      <c r="H840" t="n">
        <v>19500</v>
      </c>
      <c r="I840" t="n">
        <v>975</v>
      </c>
      <c r="J840" t="inlineStr">
        <is>
          <t>[국내산]오떡오떡(5떡5떡)[(50g*20ea)X8봉]
+[단순매입]소떡소스1(달콤)2kg</t>
        </is>
      </c>
      <c r="K840" t="inlineStr">
        <is>
          <t>★ 1인분 구성 : 오떡오떡50g(1개) + 소스 12.5g
*8봉이상 주문시 2kg 소스제공</t>
        </is>
      </c>
      <c r="L840" t="inlineStr">
        <is>
          <t>▶ 팬 조리
     1) 제품 해동 후 프라이팬에 기름을 두른 뒤 예열
     2) 앞뒤로 뒤집어 가면서 조리해줍니다.</t>
        </is>
      </c>
      <c r="M840" t="inlineStr">
        <is>
          <t>5.6.10.12.16</t>
        </is>
      </c>
      <c r="N840" t="inlineStr"/>
      <c r="O840" t="inlineStr">
        <is>
          <t>과세</t>
        </is>
      </c>
      <c r="P840" t="inlineStr"/>
      <c r="Q840" t="inlineStr"/>
      <c r="R840" t="inlineStr"/>
    </row>
    <row r="841">
      <c r="A841" t="inlineStr"/>
      <c r="B841" t="inlineStr"/>
      <c r="C841" t="inlineStr">
        <is>
          <t>[우리쌀]떡꼬치</t>
        </is>
      </c>
      <c r="D841" t="inlineStr">
        <is>
          <t>재고</t>
        </is>
      </c>
      <c r="E841" t="n">
        <v>0.8</v>
      </c>
      <c r="F841" t="inlineStr">
        <is>
          <t>80gX10개</t>
        </is>
      </c>
      <c r="G841" t="inlineStr">
        <is>
          <t>봉</t>
        </is>
      </c>
      <c r="H841" t="n">
        <v>7000</v>
      </c>
      <c r="I841" t="n">
        <v>700</v>
      </c>
      <c r="J841" t="inlineStr">
        <is>
          <t>쌀(국내산)99%,천일염(국내산)1%</t>
        </is>
      </c>
      <c r="K841" t="inlineStr">
        <is>
          <t>길이 : 5cm / 지름 : 2cm / 꼬치길이 : 18cm / 손잡이길이 : 9cm</t>
        </is>
      </c>
      <c r="L841"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M841" t="inlineStr"/>
      <c r="N841" t="inlineStr">
        <is>
          <t>HACCP</t>
        </is>
      </c>
      <c r="O841" t="inlineStr">
        <is>
          <t>과세</t>
        </is>
      </c>
      <c r="P841" t="n">
        <v>12</v>
      </c>
      <c r="Q841" t="inlineStr">
        <is>
          <t>9개월</t>
        </is>
      </c>
      <c r="R841" t="inlineStr">
        <is>
          <t>냉동</t>
        </is>
      </c>
    </row>
    <row r="842">
      <c r="A842" t="inlineStr"/>
      <c r="B842" t="inlineStr"/>
      <c r="C842" t="inlineStr">
        <is>
          <t>[국내산]말랑쫀득초코품은찰떡(개별포장)
-★초록나무 ONLY ONE★</t>
        </is>
      </c>
      <c r="D842" t="inlineStr">
        <is>
          <t>재고</t>
        </is>
      </c>
      <c r="E842" t="n">
        <v>1.25</v>
      </c>
      <c r="F842" t="inlineStr">
        <is>
          <t>50gX25개</t>
        </is>
      </c>
      <c r="G842" t="inlineStr">
        <is>
          <t>봉</t>
        </is>
      </c>
      <c r="H842" t="n">
        <v>20300</v>
      </c>
      <c r="I842" t="n">
        <v>812</v>
      </c>
      <c r="J842" t="inlineStr">
        <is>
          <t>찹쌀(국내산)54.5%,초코앙금34.88%,백설탕5.45%,정제소금0.54%,소프트엠0.25% 외</t>
        </is>
      </c>
      <c r="K842" t="inlineStr"/>
      <c r="L842" t="inlineStr"/>
      <c r="M842" t="inlineStr">
        <is>
          <t>②⑤</t>
        </is>
      </c>
      <c r="N842" t="inlineStr">
        <is>
          <t>HACCP</t>
        </is>
      </c>
      <c r="O842" t="inlineStr">
        <is>
          <t>과세</t>
        </is>
      </c>
      <c r="P842" t="n">
        <v>8</v>
      </c>
      <c r="Q842" t="inlineStr">
        <is>
          <t>9개월</t>
        </is>
      </c>
      <c r="R842" t="inlineStr">
        <is>
          <t>냉동</t>
        </is>
      </c>
    </row>
    <row r="843">
      <c r="A843" t="inlineStr"/>
      <c r="B843" t="inlineStr"/>
      <c r="C843" t="inlineStr">
        <is>
          <t>[국내산]단오에먹는쫀달수리취떡(개별포장)
-★초록나무 ONLY ONE★</t>
        </is>
      </c>
      <c r="D843" t="inlineStr">
        <is>
          <t>재고</t>
        </is>
      </c>
      <c r="E843" t="n">
        <v>1.25</v>
      </c>
      <c r="F843" t="inlineStr">
        <is>
          <t>50gX25개</t>
        </is>
      </c>
      <c r="G843" t="inlineStr">
        <is>
          <t>봉</t>
        </is>
      </c>
      <c r="H843" t="n">
        <v>20300</v>
      </c>
      <c r="I843" t="n">
        <v>812</v>
      </c>
      <c r="J843" t="inlineStr">
        <is>
          <t>찹쌀(국내산)63.45%,초코앙금{두류가공품[백물앙금(흰강낭콩
,설탕 등)],설탕,준초콜릿8.1%}
22.84%,수리취(국내산)6.35% 외</t>
        </is>
      </c>
      <c r="K843" t="inlineStr"/>
      <c r="L843" t="inlineStr"/>
      <c r="M843" t="inlineStr">
        <is>
          <t>②⑤</t>
        </is>
      </c>
      <c r="N843" t="inlineStr">
        <is>
          <t>HACCP</t>
        </is>
      </c>
      <c r="O843" t="inlineStr">
        <is>
          <t>과세</t>
        </is>
      </c>
      <c r="P843" t="n">
        <v>8</v>
      </c>
      <c r="Q843" t="inlineStr">
        <is>
          <t>9개월</t>
        </is>
      </c>
      <c r="R843" t="inlineStr">
        <is>
          <t>냉동</t>
        </is>
      </c>
    </row>
    <row r="844">
      <c r="A844" t="inlineStr"/>
      <c r="B844" t="inlineStr"/>
      <c r="C844" t="inlineStr">
        <is>
          <t>[국내산]오떡오떡(5떡5떡)</t>
        </is>
      </c>
      <c r="D844" t="inlineStr">
        <is>
          <t>재고</t>
        </is>
      </c>
      <c r="E844" t="n">
        <v>1</v>
      </c>
      <c r="F844" t="inlineStr">
        <is>
          <t>50g*20개</t>
        </is>
      </c>
      <c r="G844" t="inlineStr">
        <is>
          <t>봉</t>
        </is>
      </c>
      <c r="H844" t="n">
        <v>18200</v>
      </c>
      <c r="I844" t="n">
        <v>910</v>
      </c>
      <c r="J844" t="inlineStr">
        <is>
          <t>소시지60%[돼지고기(국내산)88.17%,양파,다진마늘,정제소금 외],떡류40%[쌀(국내산)99%,천일염(국내산)1%]</t>
        </is>
      </c>
      <c r="K844" t="inlineStr">
        <is>
          <t>소시지3+떡2</t>
        </is>
      </c>
      <c r="L844" t="inlineStr">
        <is>
          <t xml:space="preserve">▶ 팬 조리
     1) 제품 해동 후 프라이팬에 기름을 두른 뒤 예열
     2) 앞뒤로 뒤집어 가면서 조리해줍니다.
▶ 오븐 조리
     1) 170 ~ 180℃ 사이로 예열
     2) 제품 해동 후 5~10분 관찰하여 조리
</t>
        </is>
      </c>
      <c r="M844" t="inlineStr">
        <is>
          <t>5,10</t>
        </is>
      </c>
      <c r="N844" t="inlineStr">
        <is>
          <t>HACCP</t>
        </is>
      </c>
      <c r="O844" t="inlineStr">
        <is>
          <t>과세</t>
        </is>
      </c>
      <c r="P844" t="n">
        <v>10</v>
      </c>
      <c r="Q844" t="inlineStr">
        <is>
          <t>9개월</t>
        </is>
      </c>
      <c r="R844" t="inlineStr">
        <is>
          <t>냉동</t>
        </is>
      </c>
    </row>
    <row r="845">
      <c r="A845" t="inlineStr"/>
      <c r="B845" t="inlineStr"/>
      <c r="C845" t="inlineStr">
        <is>
          <t>[우리쌀]알록달록소떡소떡
-★초록나무 ONLY ONE★</t>
        </is>
      </c>
      <c r="D845" t="inlineStr">
        <is>
          <t>재고</t>
        </is>
      </c>
      <c r="E845" t="n">
        <v>1</v>
      </c>
      <c r="F845" t="inlineStr">
        <is>
          <t>50gX20개</t>
        </is>
      </c>
      <c r="G845" t="inlineStr">
        <is>
          <t>봉</t>
        </is>
      </c>
      <c r="H845" t="n">
        <v>17700</v>
      </c>
      <c r="I845" t="n">
        <v>885</v>
      </c>
      <c r="J845" t="inlineStr">
        <is>
          <t xml:space="preserve">떡류50%[멥쌀(국내산),정제염,울금추출분말,딸기농축액분말],소시지50%[돼지고기(국내산)88.17%,젱제수,정백당,정제염 외]
</t>
        </is>
      </c>
      <c r="K845" t="inlineStr">
        <is>
          <t>소시지2+떡2</t>
        </is>
      </c>
      <c r="L845" t="inlineStr">
        <is>
          <t>【조리방법】오븐조리 : 180℃에서 10분 관찰조리</t>
        </is>
      </c>
      <c r="M845" t="inlineStr">
        <is>
          <t>5,10</t>
        </is>
      </c>
      <c r="N845" t="inlineStr">
        <is>
          <t>haccp</t>
        </is>
      </c>
      <c r="O845" t="inlineStr">
        <is>
          <t>과세</t>
        </is>
      </c>
      <c r="P845" t="n">
        <v>10</v>
      </c>
      <c r="Q845" t="inlineStr">
        <is>
          <t>9개월</t>
        </is>
      </c>
      <c r="R845" t="inlineStr">
        <is>
          <t>냉동</t>
        </is>
      </c>
    </row>
    <row r="846">
      <c r="A846" t="inlineStr">
        <is>
          <t>세트</t>
        </is>
      </c>
      <c r="B846" t="inlineStr"/>
      <c r="C846" t="inlineStr">
        <is>
          <t>[소떡소스SET]알록달록구슬소떡60g(10봉이상 발주가능)</t>
        </is>
      </c>
      <c r="D846" t="inlineStr">
        <is>
          <t>SET</t>
        </is>
      </c>
      <c r="E846" t="n">
        <v>0.6</v>
      </c>
      <c r="F846" t="inlineStr">
        <is>
          <t>60g*10개</t>
        </is>
      </c>
      <c r="G846" t="inlineStr">
        <is>
          <t>봉</t>
        </is>
      </c>
      <c r="H846" t="n">
        <v>12900</v>
      </c>
      <c r="I846" t="n">
        <v>1290</v>
      </c>
      <c r="J846"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6" t="inlineStr">
        <is>
          <t xml:space="preserve">★ 1인분 구성 : 구슬소떡60g(1개) + 소스 14g(최소량)
*10봉이상 주문시 2kg 소스제공
</t>
        </is>
      </c>
      <c r="L846" t="inlineStr">
        <is>
          <t>▶ 팬 조리
     1) 제품 해동 후 프라이팬에 기름을 두른 뒤 예열
     2) 앞뒤로 뒤집어 가면서 조리해줍니다.</t>
        </is>
      </c>
      <c r="M846" t="inlineStr">
        <is>
          <t>5.6.10.12.16</t>
        </is>
      </c>
      <c r="N846" t="inlineStr"/>
      <c r="O846" t="inlineStr">
        <is>
          <t>과세</t>
        </is>
      </c>
      <c r="P846" t="inlineStr"/>
      <c r="Q846" t="inlineStr"/>
      <c r="R846" t="inlineStr"/>
    </row>
    <row r="847">
      <c r="A847" t="inlineStr"/>
      <c r="B847" t="inlineStr"/>
      <c r="C847" t="inlineStr">
        <is>
          <t>[우리쌀]알록달록떡꼬치
-★초록나무 ONLY ONE★</t>
        </is>
      </c>
      <c r="D847" t="inlineStr">
        <is>
          <t>재고</t>
        </is>
      </c>
      <c r="E847" t="n">
        <v>1</v>
      </c>
      <c r="F847" t="inlineStr">
        <is>
          <t>50gX20개</t>
        </is>
      </c>
      <c r="G847" t="inlineStr">
        <is>
          <t>봉</t>
        </is>
      </c>
      <c r="H847" t="n">
        <v>12800</v>
      </c>
      <c r="I847" t="n">
        <v>640</v>
      </c>
      <c r="J847" t="inlineStr">
        <is>
          <t xml:space="preserve">멥쌀(국내산)97.3%,정제염0.5%,울금추출분말0.2%,딸기농축액분말2%
</t>
        </is>
      </c>
      <c r="K847" t="inlineStr">
        <is>
          <t>떡4개</t>
        </is>
      </c>
      <c r="L847" t="inlineStr">
        <is>
          <t>【조리방법】오븐조리 : 180℃에서 10분 관찰조리</t>
        </is>
      </c>
      <c r="M847" t="inlineStr"/>
      <c r="N847" t="inlineStr">
        <is>
          <t>haccp</t>
        </is>
      </c>
      <c r="O847" t="inlineStr">
        <is>
          <t>과세</t>
        </is>
      </c>
      <c r="P847" t="n">
        <v>10</v>
      </c>
      <c r="Q847" t="inlineStr">
        <is>
          <t>12개월</t>
        </is>
      </c>
      <c r="R847" t="inlineStr">
        <is>
          <t>냉동</t>
        </is>
      </c>
    </row>
    <row r="848">
      <c r="A848" t="inlineStr">
        <is>
          <t>세트</t>
        </is>
      </c>
      <c r="B848" t="inlineStr"/>
      <c r="C848" t="inlineStr">
        <is>
          <t>[소떡소스SET]알록달록소떡50g(8봉이상 발주가능)</t>
        </is>
      </c>
      <c r="D848" t="inlineStr">
        <is>
          <t>SET</t>
        </is>
      </c>
      <c r="E848" t="n">
        <v>1</v>
      </c>
      <c r="F848" t="inlineStr">
        <is>
          <t>50g*20개</t>
        </is>
      </c>
      <c r="G848" t="inlineStr">
        <is>
          <t>봉</t>
        </is>
      </c>
      <c r="H848" t="inlineStr"/>
      <c r="I848" t="inlineStr"/>
      <c r="J84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8" t="inlineStr">
        <is>
          <t>★ 1인분 구성 : 알록달록소떡50g(1개) + 소스 12.5g
*8봉이상 주문시 2kg 소스제공</t>
        </is>
      </c>
      <c r="L848" t="inlineStr">
        <is>
          <t>▶ 팬 조리
     1) 제품 해동 후 프라이팬에 기름을 두른 뒤 예열
     2) 앞뒤로 뒤집어 가면서 조리해줍니다.
▶ 오븐 조리
180℃에서 10분 관찰조리</t>
        </is>
      </c>
      <c r="M848" t="inlineStr">
        <is>
          <t>5.6.10.12.16</t>
        </is>
      </c>
      <c r="N848" t="inlineStr"/>
      <c r="O848" t="inlineStr">
        <is>
          <t>과세</t>
        </is>
      </c>
      <c r="P848" t="inlineStr"/>
      <c r="Q848" t="inlineStr"/>
      <c r="R848" t="inlineStr"/>
    </row>
    <row r="849">
      <c r="A849" t="inlineStr"/>
      <c r="B849" t="inlineStr"/>
      <c r="C849" t="inlineStr">
        <is>
          <t>[우리쌀]부산물떡꼬치
-★초록나무 ONLY ONE★</t>
        </is>
      </c>
      <c r="D849" t="inlineStr">
        <is>
          <t>재고</t>
        </is>
      </c>
      <c r="E849" t="n">
        <v>1.2</v>
      </c>
      <c r="F849" t="inlineStr">
        <is>
          <t>60gX20개</t>
        </is>
      </c>
      <c r="G849" t="inlineStr">
        <is>
          <t>봉</t>
        </is>
      </c>
      <c r="H849" t="n">
        <v>13000</v>
      </c>
      <c r="I849" t="n">
        <v>650</v>
      </c>
      <c r="J849" t="inlineStr">
        <is>
          <t>멥쌀(국내산)99.5%,정제염0.5%,</t>
        </is>
      </c>
      <c r="K849" t="inlineStr"/>
      <c r="L849" t="inlineStr">
        <is>
          <t>조리후 섭취</t>
        </is>
      </c>
      <c r="M849" t="inlineStr"/>
      <c r="N849" t="inlineStr">
        <is>
          <t>haccp</t>
        </is>
      </c>
      <c r="O849" t="inlineStr">
        <is>
          <t>과세</t>
        </is>
      </c>
      <c r="P849" t="n">
        <v>10</v>
      </c>
      <c r="Q849" t="inlineStr">
        <is>
          <t>12개월</t>
        </is>
      </c>
      <c r="R849" t="inlineStr">
        <is>
          <t>냉동</t>
        </is>
      </c>
    </row>
    <row r="850">
      <c r="A850" t="inlineStr"/>
      <c r="B850" t="inlineStr"/>
      <c r="C850" t="inlineStr">
        <is>
          <t>[국내산]생크림찹쌀떡</t>
        </is>
      </c>
      <c r="D850" t="inlineStr">
        <is>
          <t>재고</t>
        </is>
      </c>
      <c r="E850" t="n">
        <v>0.9</v>
      </c>
      <c r="F850" t="inlineStr">
        <is>
          <t>30g*30개</t>
        </is>
      </c>
      <c r="G850" t="inlineStr">
        <is>
          <t>봉</t>
        </is>
      </c>
      <c r="H850" t="n">
        <v>33100</v>
      </c>
      <c r="I850" t="n">
        <v>1103</v>
      </c>
      <c r="J850" t="inlineStr">
        <is>
          <t>찹쌀(국내산)47%,생크림29,4%,크림치즈토핑13%,백설탕5.9%,울금추출물분말3.6%,빵류1%,정제염수0.1%</t>
        </is>
      </c>
      <c r="K850" t="inlineStr">
        <is>
          <t>개별포장</t>
        </is>
      </c>
      <c r="L850" t="inlineStr">
        <is>
          <t>해동후 섭취</t>
        </is>
      </c>
      <c r="M850" t="inlineStr">
        <is>
          <t>1,2,5,6</t>
        </is>
      </c>
      <c r="N850" t="inlineStr">
        <is>
          <t>haccp</t>
        </is>
      </c>
      <c r="O850" t="inlineStr">
        <is>
          <t>과세</t>
        </is>
      </c>
      <c r="P850" t="n">
        <v>8</v>
      </c>
      <c r="Q850" t="inlineStr">
        <is>
          <t>9개월</t>
        </is>
      </c>
      <c r="R850" t="inlineStr">
        <is>
          <t>냉동</t>
        </is>
      </c>
    </row>
    <row r="851">
      <c r="A851" t="inlineStr"/>
      <c r="B851" t="inlineStr"/>
      <c r="C851" t="inlineStr">
        <is>
          <t>[우리쌀]떡이랑뎅이랑
-★초록나무 ONLY ONE★</t>
        </is>
      </c>
      <c r="D851" t="inlineStr">
        <is>
          <t>재고</t>
        </is>
      </c>
      <c r="E851" t="n">
        <v>0.6</v>
      </c>
      <c r="F851" t="inlineStr">
        <is>
          <t>60g*10개</t>
        </is>
      </c>
      <c r="G851" t="inlineStr">
        <is>
          <t>봉</t>
        </is>
      </c>
      <c r="H851" t="n">
        <v>10600</v>
      </c>
      <c r="I851" t="n">
        <v>1060</v>
      </c>
      <c r="J851" t="inlineStr">
        <is>
          <t>떡류50%[멥쌀99.5%,천일염0.5%],어묵50%[냉동연육80%,쌀가루13%,소스류등]</t>
        </is>
      </c>
      <c r="K851" t="inlineStr">
        <is>
          <t>꼬치길이  25cm / 
 어묵 접힌상태에서 약 6cm/
 떡 대략 3~4cm</t>
        </is>
      </c>
      <c r="L851" t="inlineStr">
        <is>
          <t>조리후 섭취</t>
        </is>
      </c>
      <c r="M851" t="inlineStr">
        <is>
          <t>5,8</t>
        </is>
      </c>
      <c r="N851" t="inlineStr">
        <is>
          <t>haccp</t>
        </is>
      </c>
      <c r="O851" t="inlineStr">
        <is>
          <t>과세</t>
        </is>
      </c>
      <c r="P851" t="n">
        <v>12</v>
      </c>
      <c r="Q851" t="inlineStr">
        <is>
          <t>12개월</t>
        </is>
      </c>
      <c r="R851" t="inlineStr">
        <is>
          <t>냉동</t>
        </is>
      </c>
    </row>
    <row r="852">
      <c r="A852" t="inlineStr"/>
      <c r="B852" t="inlineStr"/>
      <c r="C852" t="inlineStr">
        <is>
          <t>[우리밀]누들떡볶이</t>
        </is>
      </c>
      <c r="D852" t="inlineStr">
        <is>
          <t>재고</t>
        </is>
      </c>
      <c r="E852" t="n">
        <v>1</v>
      </c>
      <c r="F852" t="inlineStr">
        <is>
          <t>1kg</t>
        </is>
      </c>
      <c r="G852" t="inlineStr">
        <is>
          <t>봉</t>
        </is>
      </c>
      <c r="H852" t="n">
        <v>7300</v>
      </c>
      <c r="I852" t="inlineStr"/>
      <c r="J852" t="inlineStr">
        <is>
          <t>밀가루(우리밀)99%,천일염1%</t>
        </is>
      </c>
      <c r="K852" t="inlineStr">
        <is>
          <t>길이 : 25cm 내외</t>
        </is>
      </c>
      <c r="L852" t="inlineStr">
        <is>
          <t>조리 후 섭취</t>
        </is>
      </c>
      <c r="M852" t="n">
        <v>6</v>
      </c>
      <c r="N852" t="inlineStr">
        <is>
          <t>haccp</t>
        </is>
      </c>
      <c r="O852" t="inlineStr">
        <is>
          <t>과세</t>
        </is>
      </c>
      <c r="P852" t="n">
        <v>10</v>
      </c>
      <c r="Q852" t="inlineStr">
        <is>
          <t>12개월</t>
        </is>
      </c>
      <c r="R852" t="inlineStr">
        <is>
          <t>냉동</t>
        </is>
      </c>
    </row>
    <row r="853">
      <c r="A853" t="inlineStr"/>
      <c r="B853" t="inlineStr"/>
      <c r="C853" t="inlineStr">
        <is>
          <t>[우리쌀]알록달록구슬소떡소떡
-★초록나무 ONLY ONE★</t>
        </is>
      </c>
      <c r="D853" t="inlineStr">
        <is>
          <t>재고</t>
        </is>
      </c>
      <c r="E853" t="n">
        <v>0.6</v>
      </c>
      <c r="F853" t="inlineStr">
        <is>
          <t>60gX10개</t>
        </is>
      </c>
      <c r="G853" t="inlineStr">
        <is>
          <t>봉</t>
        </is>
      </c>
      <c r="H853" t="n">
        <v>11500</v>
      </c>
      <c r="I853" t="n">
        <v>1150</v>
      </c>
      <c r="J853" t="inlineStr">
        <is>
          <t>떡류50%[멥쌀(국내산),천일염(국내산),홍국쌀가루,서양호박분말[단호박분말],정제수 외],소시지50%[돼지고기(국내산)88.17%,젱제수,정백당,정제염 외]</t>
        </is>
      </c>
      <c r="K853" t="inlineStr"/>
      <c r="L853" t="inlineStr">
        <is>
          <t>▶ 팬 조리
     1) 제품 해동 후 프라이팬에 기름을 두른 뒤 예열
     2) 앞뒤로 뒤집어 가면서 조리해줍니다.</t>
        </is>
      </c>
      <c r="M853" t="inlineStr">
        <is>
          <t>5.6.10</t>
        </is>
      </c>
      <c r="N853" t="inlineStr">
        <is>
          <t>haccp</t>
        </is>
      </c>
      <c r="O853" t="inlineStr">
        <is>
          <t>과세</t>
        </is>
      </c>
      <c r="P853" t="n">
        <v>12</v>
      </c>
      <c r="Q853" t="inlineStr">
        <is>
          <t>9개월</t>
        </is>
      </c>
      <c r="R853" t="inlineStr">
        <is>
          <t>냉동</t>
        </is>
      </c>
    </row>
    <row r="854">
      <c r="A854" t="inlineStr"/>
      <c r="B854" t="inlineStr"/>
      <c r="C854" t="inlineStr">
        <is>
          <t>[국내산]오색구슬떡(앙금)</t>
        </is>
      </c>
      <c r="D854" t="inlineStr">
        <is>
          <t>재고</t>
        </is>
      </c>
      <c r="E854" t="n">
        <v>1</v>
      </c>
      <c r="F854" t="inlineStr">
        <is>
          <t>1kg</t>
        </is>
      </c>
      <c r="G854" t="inlineStr">
        <is>
          <t>봉</t>
        </is>
      </c>
      <c r="H854" t="n">
        <v>9900</v>
      </c>
      <c r="I854" t="inlineStr"/>
      <c r="J854" t="inlineStr">
        <is>
          <t>멥쌀(국내산)59.7%,백앙금25%,정제수6%,자색고구마분말2%,서양호박분말[단호박분말]2%,쑥분말2%,천일염1%,대두유1%,홍국쌀가루0.8%,밀가루0.5%</t>
        </is>
      </c>
      <c r="K854" t="inlineStr">
        <is>
          <t>개당 약17~19g</t>
        </is>
      </c>
      <c r="L854" t="inlineStr">
        <is>
          <t>해동 후 섭취</t>
        </is>
      </c>
      <c r="M854" t="n">
        <v>5.6</v>
      </c>
      <c r="N854" t="inlineStr">
        <is>
          <t>haccp</t>
        </is>
      </c>
      <c r="O854" t="inlineStr">
        <is>
          <t>과세</t>
        </is>
      </c>
      <c r="P854" t="n">
        <v>10</v>
      </c>
      <c r="Q854" t="inlineStr">
        <is>
          <t>12개월</t>
        </is>
      </c>
      <c r="R854" t="inlineStr">
        <is>
          <t>냉동</t>
        </is>
      </c>
    </row>
    <row r="855">
      <c r="A855" t="inlineStr"/>
      <c r="B855" t="inlineStr"/>
      <c r="C855" t="inlineStr">
        <is>
          <t>[국내산]오색구슬떡볶이</t>
        </is>
      </c>
      <c r="D855" t="inlineStr">
        <is>
          <t>재고</t>
        </is>
      </c>
      <c r="E855" t="n">
        <v>1</v>
      </c>
      <c r="F855" t="inlineStr">
        <is>
          <t>1kg</t>
        </is>
      </c>
      <c r="G855" t="inlineStr">
        <is>
          <t>봉</t>
        </is>
      </c>
      <c r="H855" t="n">
        <v>9400</v>
      </c>
      <c r="I855" t="inlineStr"/>
      <c r="J855" t="inlineStr">
        <is>
          <t>멥쌀(국내산)91.05%,정제수6%,자색고구마분말0.41%,서양호박분말[단호박분말]0.48%,쑥분말0.31%,천일염1.08%,대두유0.4%,홍국쌀가루0.12%,밀가루0.15%</t>
        </is>
      </c>
      <c r="K855" t="inlineStr">
        <is>
          <t>개당 약17~19g</t>
        </is>
      </c>
      <c r="L855" t="inlineStr">
        <is>
          <t>조리후 섭취</t>
        </is>
      </c>
      <c r="M855" t="n">
        <v>5.6</v>
      </c>
      <c r="N855" t="inlineStr">
        <is>
          <t>haccp</t>
        </is>
      </c>
      <c r="O855" t="inlineStr">
        <is>
          <t>과세</t>
        </is>
      </c>
      <c r="P855" t="n">
        <v>10</v>
      </c>
      <c r="Q855" t="inlineStr">
        <is>
          <t>12개월</t>
        </is>
      </c>
      <c r="R855" t="inlineStr">
        <is>
          <t>냉동</t>
        </is>
      </c>
    </row>
    <row r="856">
      <c r="A856" t="inlineStr"/>
      <c r="B856" t="inlineStr"/>
      <c r="C856" t="inlineStr">
        <is>
          <t>[우리쌀]오색꿀떡</t>
        </is>
      </c>
      <c r="D856" t="inlineStr">
        <is>
          <t>재고</t>
        </is>
      </c>
      <c r="E856" t="n">
        <v>1</v>
      </c>
      <c r="F856" t="inlineStr">
        <is>
          <t>1kg
(약60~63개)</t>
        </is>
      </c>
      <c r="G856" t="inlineStr">
        <is>
          <t>봉</t>
        </is>
      </c>
      <c r="H856" t="n">
        <v>10400</v>
      </c>
      <c r="I856" t="inlineStr"/>
      <c r="J856" t="inlineStr">
        <is>
          <t>쌀(국내산)61.8%,설탕20.6%,참깨2.3%,자색고구마분말(국내산)2%,서양호박분말2%,쑥분말(국내산)2%,천일염(국내산)1%,대두유1%,홍국쌀가루(국내산)0.8%,밀가루0.5%,정제수6%</t>
        </is>
      </c>
      <c r="K856" t="inlineStr">
        <is>
          <t>개당 약15g</t>
        </is>
      </c>
      <c r="L856" t="inlineStr">
        <is>
          <t>해동 후 섭취</t>
        </is>
      </c>
      <c r="M856" t="n">
        <v>5.6</v>
      </c>
      <c r="N856" t="inlineStr">
        <is>
          <t>haccp</t>
        </is>
      </c>
      <c r="O856" t="inlineStr">
        <is>
          <t>과세</t>
        </is>
      </c>
      <c r="P856" t="n">
        <v>10</v>
      </c>
      <c r="Q856" t="inlineStr">
        <is>
          <t>12개월</t>
        </is>
      </c>
      <c r="R856" t="inlineStr">
        <is>
          <t>냉동</t>
        </is>
      </c>
    </row>
    <row r="857">
      <c r="A857" t="inlineStr"/>
      <c r="B857" t="inlineStr"/>
      <c r="C857" t="inlineStr">
        <is>
          <t>[우리쌀]오색구슬떡꼬치
-★초록나무 ONLY ONE★</t>
        </is>
      </c>
      <c r="D857" t="inlineStr">
        <is>
          <t>재고</t>
        </is>
      </c>
      <c r="E857" t="n">
        <v>1.2</v>
      </c>
      <c r="F857" t="inlineStr">
        <is>
          <t>60gX20개</t>
        </is>
      </c>
      <c r="G857" t="inlineStr">
        <is>
          <t>봉</t>
        </is>
      </c>
      <c r="H857" t="n">
        <v>19900</v>
      </c>
      <c r="I857" t="n">
        <v>995</v>
      </c>
      <c r="J857" t="inlineStr">
        <is>
          <t>쌀(국내산)93.3%,서양호박분말1.2%,홍국쌀가루(국내산)2%,자색고구마가루(국내산)1.5%,쑥가루(국내산)1.5%,정제소금(국내산) 0.5%</t>
        </is>
      </c>
      <c r="K857" t="inlineStr">
        <is>
          <t>개당 약17~19g</t>
        </is>
      </c>
      <c r="L857" t="inlineStr">
        <is>
          <t>▶ 팬 조리
     1) 제품 해동 후 프라이팬에 기름을 두른 뒤 예열
     2) 앞뒤로 뒤집어 가면서 조리해줍니다</t>
        </is>
      </c>
      <c r="M857" t="n">
        <v>5.6</v>
      </c>
      <c r="N857" t="inlineStr">
        <is>
          <t>haccp</t>
        </is>
      </c>
      <c r="O857" t="inlineStr">
        <is>
          <t>과세</t>
        </is>
      </c>
      <c r="P857" t="n">
        <v>10</v>
      </c>
      <c r="Q857" t="inlineStr">
        <is>
          <t>12개월</t>
        </is>
      </c>
      <c r="R857" t="inlineStr">
        <is>
          <t>냉동</t>
        </is>
      </c>
    </row>
    <row r="858">
      <c r="A858" t="inlineStr"/>
      <c r="B858" t="inlineStr"/>
      <c r="C858" t="inlineStr">
        <is>
          <t>강릉 커피콩빵(완제)
-★초록나무 ONLY ONE★</t>
        </is>
      </c>
      <c r="D858" t="inlineStr">
        <is>
          <t>재고</t>
        </is>
      </c>
      <c r="E858" t="n">
        <v>0.9</v>
      </c>
      <c r="F858" t="inlineStr">
        <is>
          <t>약8~9gX100개</t>
        </is>
      </c>
      <c r="G858" t="inlineStr">
        <is>
          <t>봉</t>
        </is>
      </c>
      <c r="H858" t="n">
        <v>37600</v>
      </c>
      <c r="I858" t="inlineStr"/>
      <c r="J858" t="inlineStr">
        <is>
          <t>프리믹스33%,머핀믹스-클래식22%,계란(국내산)22%,당류가공품[내추럴커피R(커피원두100%)]2% 외</t>
        </is>
      </c>
      <c r="K858" t="inlineStr"/>
      <c r="L858" t="inlineStr">
        <is>
          <t>해동후 섭취</t>
        </is>
      </c>
      <c r="M858" t="inlineStr">
        <is>
          <t>①②⑤⑥⑯</t>
        </is>
      </c>
      <c r="N858" t="inlineStr">
        <is>
          <t>haccp</t>
        </is>
      </c>
      <c r="O858" t="inlineStr">
        <is>
          <t>과세</t>
        </is>
      </c>
      <c r="P858" t="n">
        <v>10</v>
      </c>
      <c r="Q858" t="inlineStr">
        <is>
          <t>9개월</t>
        </is>
      </c>
      <c r="R858" t="inlineStr">
        <is>
          <t>냉동</t>
        </is>
      </c>
    </row>
    <row r="859">
      <c r="A859" t="inlineStr"/>
      <c r="B859" t="inlineStr"/>
      <c r="C859" t="inlineStr">
        <is>
          <t>강릉 바나나맛콩빵(완제)
-★초록나무 ONLY ONE★</t>
        </is>
      </c>
      <c r="D859" t="inlineStr">
        <is>
          <t>재고</t>
        </is>
      </c>
      <c r="E859" t="n">
        <v>0.9</v>
      </c>
      <c r="F859" t="inlineStr">
        <is>
          <t>약8~9gX100개</t>
        </is>
      </c>
      <c r="G859" t="inlineStr">
        <is>
          <t>봉</t>
        </is>
      </c>
      <c r="H859" t="n">
        <v>37600</v>
      </c>
      <c r="I859" t="inlineStr"/>
      <c r="J859" t="inlineStr">
        <is>
          <t>프리믹스33%,머핀믹스-클래식22%,계란(국내산)22%,당류가공품(바나나맛)2% 외</t>
        </is>
      </c>
      <c r="K859" t="inlineStr"/>
      <c r="L859" t="inlineStr">
        <is>
          <t>해동후 섭취</t>
        </is>
      </c>
      <c r="M859" t="inlineStr">
        <is>
          <t>①②⑤⑥⑯</t>
        </is>
      </c>
      <c r="N859" t="inlineStr">
        <is>
          <t>haccp</t>
        </is>
      </c>
      <c r="O859" t="inlineStr">
        <is>
          <t>과세</t>
        </is>
      </c>
      <c r="P859" t="n">
        <v>10</v>
      </c>
      <c r="Q859" t="inlineStr">
        <is>
          <t>9개월</t>
        </is>
      </c>
      <c r="R859" t="inlineStr">
        <is>
          <t>냉동</t>
        </is>
      </c>
    </row>
    <row r="860">
      <c r="A860" t="inlineStr"/>
      <c r="B860" t="inlineStr"/>
      <c r="C860" t="inlineStr">
        <is>
          <t>[국내산]초당옥수수바(찐것)(2023년)-haccp인증</t>
        </is>
      </c>
      <c r="D860" t="inlineStr">
        <is>
          <t>재고</t>
        </is>
      </c>
      <c r="E860" t="n">
        <v>1</v>
      </c>
      <c r="F860" t="inlineStr">
        <is>
          <t>50gX20개</t>
        </is>
      </c>
      <c r="G860" t="inlineStr">
        <is>
          <t>봉</t>
        </is>
      </c>
      <c r="H860" t="n">
        <v>14300</v>
      </c>
      <c r="I860" t="n">
        <v>715</v>
      </c>
      <c r="J860" t="inlineStr">
        <is>
          <t>초당옥수수(국내산)100%</t>
        </is>
      </c>
      <c r="K860" t="inlineStr">
        <is>
          <t>길이 : 4~5cm</t>
        </is>
      </c>
      <c r="L860" t="inlineStr">
        <is>
          <t xml:space="preserve">
5~7분 정도 찜 조리
오븐조리
180℃ 5~7분 조리</t>
        </is>
      </c>
      <c r="M860" t="inlineStr"/>
      <c r="N860" t="inlineStr">
        <is>
          <t>HACCP</t>
        </is>
      </c>
      <c r="O860" t="inlineStr">
        <is>
          <t>면세</t>
        </is>
      </c>
      <c r="P860" t="n">
        <v>10</v>
      </c>
      <c r="Q860" t="inlineStr">
        <is>
          <t>24개월</t>
        </is>
      </c>
      <c r="R860" t="inlineStr">
        <is>
          <t>냉동</t>
        </is>
      </c>
    </row>
    <row r="861">
      <c r="A861" t="inlineStr"/>
      <c r="B861" t="inlineStr"/>
      <c r="C861" t="inlineStr">
        <is>
          <t>[국내산]완두콩(2023년산)</t>
        </is>
      </c>
      <c r="D861" t="inlineStr">
        <is>
          <t>재고</t>
        </is>
      </c>
      <c r="E861" t="n">
        <v>1</v>
      </c>
      <c r="F861" t="inlineStr">
        <is>
          <t>1kg</t>
        </is>
      </c>
      <c r="G861" t="inlineStr">
        <is>
          <t>봉</t>
        </is>
      </c>
      <c r="H861" t="n">
        <v>34600</v>
      </c>
      <c r="I861" t="inlineStr"/>
      <c r="J861" t="inlineStr">
        <is>
          <t>[국내산]완두콩 100%</t>
        </is>
      </c>
      <c r="K861" t="inlineStr"/>
      <c r="L861" t="inlineStr">
        <is>
          <t>해동후섭취</t>
        </is>
      </c>
      <c r="M861" t="inlineStr"/>
      <c r="N861" t="inlineStr"/>
      <c r="O861" t="inlineStr">
        <is>
          <t>면세</t>
        </is>
      </c>
      <c r="P861" t="n">
        <v>15</v>
      </c>
      <c r="Q861" t="inlineStr">
        <is>
          <t>24개월</t>
        </is>
      </c>
      <c r="R861" t="inlineStr">
        <is>
          <t>냉동</t>
        </is>
      </c>
    </row>
    <row r="862">
      <c r="A862" t="inlineStr"/>
      <c r="B862" t="inlineStr"/>
      <c r="C862" t="inlineStr">
        <is>
          <t>[국내산]찰옥수수알(찐것)(2023년)-haccp인증</t>
        </is>
      </c>
      <c r="D862" t="inlineStr">
        <is>
          <t>재고</t>
        </is>
      </c>
      <c r="E862" t="n">
        <v>1</v>
      </c>
      <c r="F862" t="inlineStr">
        <is>
          <t>1kg</t>
        </is>
      </c>
      <c r="G862" t="inlineStr">
        <is>
          <t>봉</t>
        </is>
      </c>
      <c r="H862" t="n">
        <v>13100</v>
      </c>
      <c r="I862" t="inlineStr"/>
      <c r="J862" t="inlineStr">
        <is>
          <t>[국내산]찰옥수수 100%</t>
        </is>
      </c>
      <c r="K862" t="inlineStr"/>
      <c r="L862" t="inlineStr">
        <is>
          <t>해동후섭취</t>
        </is>
      </c>
      <c r="M862" t="inlineStr"/>
      <c r="N862" t="inlineStr">
        <is>
          <t>HACCP</t>
        </is>
      </c>
      <c r="O862" t="inlineStr">
        <is>
          <t>면세</t>
        </is>
      </c>
      <c r="P862" t="n">
        <v>15</v>
      </c>
      <c r="Q862" t="inlineStr">
        <is>
          <t>24개월</t>
        </is>
      </c>
      <c r="R862" t="inlineStr">
        <is>
          <t>냉동</t>
        </is>
      </c>
    </row>
    <row r="863">
      <c r="A863" t="inlineStr"/>
      <c r="B863" t="inlineStr"/>
      <c r="C863" t="inlineStr">
        <is>
          <t xml:space="preserve">[단순매입]소떡소스1(달콤) </t>
        </is>
      </c>
      <c r="D863" t="inlineStr">
        <is>
          <t>재고</t>
        </is>
      </c>
      <c r="E863" t="n">
        <v>2</v>
      </c>
      <c r="F863" t="inlineStr">
        <is>
          <t>2kg</t>
        </is>
      </c>
      <c r="G863" t="inlineStr">
        <is>
          <t>봉</t>
        </is>
      </c>
      <c r="H863" t="n">
        <v>12000</v>
      </c>
      <c r="I863" t="inlineStr"/>
      <c r="J863"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K863" t="inlineStr"/>
      <c r="L863" t="inlineStr"/>
      <c r="M863" t="inlineStr">
        <is>
          <t>5,6,12,16</t>
        </is>
      </c>
      <c r="N863" t="inlineStr">
        <is>
          <t>HACCP</t>
        </is>
      </c>
      <c r="O863" t="inlineStr">
        <is>
          <t>과세</t>
        </is>
      </c>
      <c r="P863" t="n">
        <v>5</v>
      </c>
      <c r="Q863" t="inlineStr">
        <is>
          <t>9개월</t>
        </is>
      </c>
      <c r="R863" t="inlineStr">
        <is>
          <t>실온</t>
        </is>
      </c>
    </row>
    <row r="864">
      <c r="A864" t="inlineStr"/>
      <c r="B864" t="inlineStr"/>
      <c r="C864" t="inlineStr">
        <is>
          <t xml:space="preserve">[단순매입]맛있는고추장소스(매콤) </t>
        </is>
      </c>
      <c r="D864" t="inlineStr">
        <is>
          <t>재고</t>
        </is>
      </c>
      <c r="E864" t="n">
        <v>2.2</v>
      </c>
      <c r="F864" t="inlineStr">
        <is>
          <t>2.2kg</t>
        </is>
      </c>
      <c r="G864" t="inlineStr">
        <is>
          <t>봉</t>
        </is>
      </c>
      <c r="H864" t="n">
        <v>11500</v>
      </c>
      <c r="I864" t="inlineStr"/>
      <c r="J864"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K864" t="inlineStr"/>
      <c r="L864" t="inlineStr"/>
      <c r="M864" t="inlineStr">
        <is>
          <t>5,6,12,16</t>
        </is>
      </c>
      <c r="N864" t="inlineStr">
        <is>
          <t>HACCP</t>
        </is>
      </c>
      <c r="O864" t="inlineStr">
        <is>
          <t>과세</t>
        </is>
      </c>
      <c r="P864" t="n">
        <v>6</v>
      </c>
      <c r="Q864" t="inlineStr">
        <is>
          <t>9개월</t>
        </is>
      </c>
      <c r="R864" t="inlineStr">
        <is>
          <t>실온</t>
        </is>
      </c>
    </row>
    <row r="865">
      <c r="A865" t="inlineStr"/>
      <c r="B865" t="inlineStr"/>
      <c r="C865" t="inlineStr">
        <is>
          <t>[초록나무]치즈시즈닝</t>
        </is>
      </c>
      <c r="D865" t="inlineStr">
        <is>
          <t>재고</t>
        </is>
      </c>
      <c r="E865" t="n">
        <v>0.5</v>
      </c>
      <c r="F865" t="inlineStr">
        <is>
          <t>500g</t>
        </is>
      </c>
      <c r="G865" t="inlineStr">
        <is>
          <t>봉</t>
        </is>
      </c>
      <c r="H865" t="n">
        <v>7800</v>
      </c>
      <c r="I865" t="inlineStr"/>
      <c r="J865" t="inlineStr">
        <is>
          <t>함수결정포도당,설탕,쌀가루,로즈버드크리머,치즈혼합분말4%,유청분말,치즈혼합분말3.35%,간장분말,탈지분유,정제소금,양파분말 외</t>
        </is>
      </c>
      <c r="K865" t="inlineStr"/>
      <c r="L865" t="inlineStr">
        <is>
          <t>사용예시 :요술감자,
튀김류,떡꼬치</t>
        </is>
      </c>
      <c r="M865" t="inlineStr">
        <is>
          <t>2,5</t>
        </is>
      </c>
      <c r="N865" t="inlineStr">
        <is>
          <t>haccp</t>
        </is>
      </c>
      <c r="O865" t="inlineStr">
        <is>
          <t>과세</t>
        </is>
      </c>
      <c r="P865" t="n">
        <v>10</v>
      </c>
      <c r="Q865" t="inlineStr">
        <is>
          <t>12개월</t>
        </is>
      </c>
      <c r="R865" t="inlineStr">
        <is>
          <t>상온</t>
        </is>
      </c>
    </row>
    <row r="866">
      <c r="A866" t="inlineStr"/>
      <c r="B866" t="inlineStr"/>
      <c r="C866" t="inlineStr">
        <is>
          <t>[초록나무]어니언시즈닝</t>
        </is>
      </c>
      <c r="D866" t="inlineStr">
        <is>
          <t>재고</t>
        </is>
      </c>
      <c r="E866" t="n">
        <v>0.5</v>
      </c>
      <c r="F866" t="inlineStr">
        <is>
          <t>500g</t>
        </is>
      </c>
      <c r="G866" t="inlineStr">
        <is>
          <t>봉</t>
        </is>
      </c>
      <c r="H866" t="n">
        <v>7700</v>
      </c>
      <c r="I866" t="inlineStr"/>
      <c r="J866" t="inlineStr">
        <is>
          <t>함수결정포도당,설탕,양파분말8%,간장분말,로즈버드클리머,쌀가루,탈지분유,유청분말,버터분말,정제소금,비타민C,양파향분말 외</t>
        </is>
      </c>
      <c r="K866" t="inlineStr"/>
      <c r="L866" t="inlineStr">
        <is>
          <t>사용예시 :요술감자,
튀김류,떡꼬치</t>
        </is>
      </c>
      <c r="M866" t="inlineStr">
        <is>
          <t>2,5</t>
        </is>
      </c>
      <c r="N866" t="inlineStr">
        <is>
          <t>haccp</t>
        </is>
      </c>
      <c r="O866" t="inlineStr">
        <is>
          <t>과세</t>
        </is>
      </c>
      <c r="P866" t="n">
        <v>10</v>
      </c>
      <c r="Q866" t="inlineStr">
        <is>
          <t>12개월</t>
        </is>
      </c>
      <c r="R866" t="inlineStr">
        <is>
          <t>상온</t>
        </is>
      </c>
    </row>
    <row r="867">
      <c r="A867" t="inlineStr"/>
      <c r="B867" t="inlineStr"/>
      <c r="C867" t="inlineStr">
        <is>
          <t>[초록나무]허니버터시즈닝</t>
        </is>
      </c>
      <c r="D867" t="inlineStr">
        <is>
          <t>재고</t>
        </is>
      </c>
      <c r="E867" t="n">
        <v>0.5</v>
      </c>
      <c r="F867" t="inlineStr">
        <is>
          <t>500g</t>
        </is>
      </c>
      <c r="G867" t="inlineStr">
        <is>
          <t>봉</t>
        </is>
      </c>
      <c r="H867" t="n">
        <v>8500</v>
      </c>
      <c r="I867" t="inlineStr"/>
      <c r="J867" t="inlineStr">
        <is>
          <t>함수결정포도당,설탕,로즈버드크리머,쌀가루,버터혼합분말5.22%,유청분말,탈지분유,간장분말,버터향분말,정제소금,아카시아꿀분말 외</t>
        </is>
      </c>
      <c r="K867" t="inlineStr"/>
      <c r="L867" t="inlineStr">
        <is>
          <t>사용예시 :요술감자,
튀김류,떡꼬치</t>
        </is>
      </c>
      <c r="M867" t="inlineStr">
        <is>
          <t>2,5</t>
        </is>
      </c>
      <c r="N867" t="inlineStr">
        <is>
          <t>haccp</t>
        </is>
      </c>
      <c r="O867" t="inlineStr">
        <is>
          <t>과세</t>
        </is>
      </c>
      <c r="P867" t="n">
        <v>10</v>
      </c>
      <c r="Q867" t="inlineStr">
        <is>
          <t>12개월</t>
        </is>
      </c>
      <c r="R867" t="inlineStr">
        <is>
          <t>상온</t>
        </is>
      </c>
    </row>
    <row r="868">
      <c r="A868" t="inlineStr"/>
      <c r="B868" t="inlineStr"/>
      <c r="C868" t="inlineStr">
        <is>
          <t>[초록나무]뿌링클시즈닝</t>
        </is>
      </c>
      <c r="D868" t="inlineStr">
        <is>
          <t>재고</t>
        </is>
      </c>
      <c r="E868" t="n">
        <v>0.5</v>
      </c>
      <c r="F868" t="inlineStr">
        <is>
          <t>500g</t>
        </is>
      </c>
      <c r="G868" t="inlineStr">
        <is>
          <t>봉</t>
        </is>
      </c>
      <c r="H868" t="n">
        <v>8100</v>
      </c>
      <c r="I868" t="inlineStr"/>
      <c r="J868" t="inlineStr">
        <is>
          <t>설탕,말토덱스트린,함수결정포도당,로즈버드크리머,유장분95,양파분말,두류가공품,간장분말,분리대두단백,요거트분말 외</t>
        </is>
      </c>
      <c r="K868" t="inlineStr"/>
      <c r="L868" t="inlineStr">
        <is>
          <t>사용예시 :요술감자,
튀김류,떡꼬치</t>
        </is>
      </c>
      <c r="M868" t="inlineStr">
        <is>
          <t>2,5</t>
        </is>
      </c>
      <c r="N868" t="inlineStr">
        <is>
          <t>haccp</t>
        </is>
      </c>
      <c r="O868" t="inlineStr">
        <is>
          <t>과세</t>
        </is>
      </c>
      <c r="P868" t="n">
        <v>10</v>
      </c>
      <c r="Q868" t="inlineStr">
        <is>
          <t>12개월</t>
        </is>
      </c>
      <c r="R868" t="inlineStr">
        <is>
          <t>상온</t>
        </is>
      </c>
    </row>
    <row r="869">
      <c r="A869" t="inlineStr"/>
      <c r="B869" t="inlineStr"/>
      <c r="C869" t="inlineStr">
        <is>
          <t>[국내산]생감자로만든감자옹심이</t>
        </is>
      </c>
      <c r="D869" t="inlineStr">
        <is>
          <t>재고</t>
        </is>
      </c>
      <c r="E869" t="n">
        <v>1</v>
      </c>
      <c r="F869" t="inlineStr">
        <is>
          <t>1kg</t>
        </is>
      </c>
      <c r="G869" t="inlineStr">
        <is>
          <t>봉</t>
        </is>
      </c>
      <c r="H869" t="n">
        <v>10200</v>
      </c>
      <c r="I869" t="inlineStr"/>
      <c r="J869" t="inlineStr">
        <is>
          <t>감자떡가루78.6%,생감자(국산)18.9%,설탕1.8%,정제염0.7%</t>
        </is>
      </c>
      <c r="K869" t="inlineStr">
        <is>
          <t>약9g* 120±10</t>
        </is>
      </c>
      <c r="L869" t="inlineStr">
        <is>
          <t>조리하여 섭취</t>
        </is>
      </c>
      <c r="M869" t="inlineStr">
        <is>
          <t>5,6</t>
        </is>
      </c>
      <c r="N869" t="inlineStr">
        <is>
          <t>haccp</t>
        </is>
      </c>
      <c r="O869" t="inlineStr">
        <is>
          <t>과세</t>
        </is>
      </c>
      <c r="P869" t="n">
        <v>10</v>
      </c>
      <c r="Q869" t="inlineStr">
        <is>
          <t>9개월</t>
        </is>
      </c>
      <c r="R869" t="inlineStr">
        <is>
          <t>냉동</t>
        </is>
      </c>
    </row>
    <row r="870">
      <c r="A870" t="inlineStr"/>
      <c r="B870" t="inlineStr"/>
      <c r="C870" t="inlineStr">
        <is>
          <t>[국내산]생감자로만든삼색감자옹심이
-★초록나무 ONLY ONE★</t>
        </is>
      </c>
      <c r="D870" t="inlineStr">
        <is>
          <t>재고</t>
        </is>
      </c>
      <c r="E870" t="n">
        <v>1</v>
      </c>
      <c r="F870" t="inlineStr">
        <is>
          <t>1kg</t>
        </is>
      </c>
      <c r="G870" t="inlineStr">
        <is>
          <t>봉</t>
        </is>
      </c>
      <c r="H870" t="n">
        <v>10400</v>
      </c>
      <c r="I870" t="inlineStr"/>
      <c r="J870" t="inlineStr">
        <is>
          <t>생감자옹심이[감자떡가루78.6%,생감자(국산)18.9%,설탕1.8%,정제염0.7%]50%,호박옹심이[감자떡가루,설탕,정제염,호박분말(국산)]25%,백련초옹심이[감자떡가루,설탕,정제염,백년초분말(국산)]25%</t>
        </is>
      </c>
      <c r="K870" t="inlineStr">
        <is>
          <t>약9g* 120±10</t>
        </is>
      </c>
      <c r="L870" t="inlineStr">
        <is>
          <t>조리하여 섭취</t>
        </is>
      </c>
      <c r="M870" t="inlineStr">
        <is>
          <t>5,6</t>
        </is>
      </c>
      <c r="N870" t="inlineStr">
        <is>
          <t>haccp</t>
        </is>
      </c>
      <c r="O870" t="inlineStr">
        <is>
          <t>과세</t>
        </is>
      </c>
      <c r="P870" t="n">
        <v>10</v>
      </c>
      <c r="Q870" t="inlineStr">
        <is>
          <t>9개월</t>
        </is>
      </c>
      <c r="R870" t="inlineStr">
        <is>
          <t>냉동</t>
        </is>
      </c>
    </row>
    <row r="871">
      <c r="A871" t="inlineStr"/>
      <c r="B871" t="inlineStr"/>
      <c r="C871" t="inlineStr">
        <is>
          <t>[국내산]생감자로만든치즈옹심이떡
-★초록나무 ONLY ONE★</t>
        </is>
      </c>
      <c r="D871" t="inlineStr">
        <is>
          <t>재고</t>
        </is>
      </c>
      <c r="E871" t="n">
        <v>1</v>
      </c>
      <c r="F871" t="inlineStr">
        <is>
          <t>1kg</t>
        </is>
      </c>
      <c r="G871" t="inlineStr">
        <is>
          <t>봉</t>
        </is>
      </c>
      <c r="H871" t="n">
        <v>13000</v>
      </c>
      <c r="I871" t="inlineStr"/>
      <c r="J871" t="inlineStr">
        <is>
          <t>감자떡가루[감자전분(국산)15%]48.3%,백설탕1.2%,정제염0.3%,감자페이스트(국산)11.6%,정제수,치즈앙금[자연치즈99%(외국산),분말셀룰로스1%]38.6%</t>
        </is>
      </c>
      <c r="K871" t="inlineStr">
        <is>
          <t>할용메뉴 : 떡볶이
약10g</t>
        </is>
      </c>
      <c r="L871" t="inlineStr">
        <is>
          <t>조리하여 섭취</t>
        </is>
      </c>
      <c r="M871" t="inlineStr">
        <is>
          <t>2,6</t>
        </is>
      </c>
      <c r="N871" t="inlineStr">
        <is>
          <t>haccp</t>
        </is>
      </c>
      <c r="O871" t="inlineStr">
        <is>
          <t>과세</t>
        </is>
      </c>
      <c r="P871" t="n">
        <v>10</v>
      </c>
      <c r="Q871" t="inlineStr">
        <is>
          <t>9개월</t>
        </is>
      </c>
      <c r="R871" t="inlineStr">
        <is>
          <t>냉동</t>
        </is>
      </c>
    </row>
    <row r="872">
      <c r="A872" t="inlineStr"/>
      <c r="B872" t="inlineStr"/>
      <c r="C872" t="inlineStr">
        <is>
          <t>[우리쌀]전통씨앗호떡</t>
        </is>
      </c>
      <c r="D872" t="inlineStr">
        <is>
          <t>재고</t>
        </is>
      </c>
      <c r="E872" t="n">
        <v>1</v>
      </c>
      <c r="F872" t="inlineStr">
        <is>
          <t>50g*20개</t>
        </is>
      </c>
      <c r="G872" t="inlineStr">
        <is>
          <t>봉</t>
        </is>
      </c>
      <c r="H872" t="n">
        <v>14000</v>
      </c>
      <c r="I872" t="n">
        <v>700</v>
      </c>
      <c r="J872"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K872" t="inlineStr">
        <is>
          <t>지름 : 7~8cm, 두께 1~1.5cm</t>
        </is>
      </c>
      <c r="L872" t="inlineStr">
        <is>
          <t xml:space="preserve">튀김조리(해동X)
170~180°C 온도에서 3~4분 뒤집어가면서 조리
오븐조리(해동X)
170~180°C 온도에서 3~4분(관찰조리필수)-기름이빠져 푸석해질수있음
</t>
        </is>
      </c>
      <c r="M872" t="inlineStr">
        <is>
          <t>2,4,5,6</t>
        </is>
      </c>
      <c r="N872" t="inlineStr">
        <is>
          <t>haccp</t>
        </is>
      </c>
      <c r="O872" t="inlineStr">
        <is>
          <t>과세</t>
        </is>
      </c>
      <c r="P872" t="inlineStr">
        <is>
          <t>\</t>
        </is>
      </c>
      <c r="Q872" t="inlineStr">
        <is>
          <t>9개월</t>
        </is>
      </c>
      <c r="R872" t="inlineStr">
        <is>
          <t>냉동</t>
        </is>
      </c>
    </row>
    <row r="873">
      <c r="A873" t="inlineStr"/>
      <c r="B873" t="inlineStr"/>
      <c r="C873" t="inlineStr">
        <is>
          <t>[우리쌀]직접삶은팥앙금씨앗호떡(반제품)
-★초록나무 ONLY ONE★</t>
        </is>
      </c>
      <c r="D873" t="inlineStr">
        <is>
          <t>재고</t>
        </is>
      </c>
      <c r="E873" t="n">
        <v>1</v>
      </c>
      <c r="F873" t="inlineStr">
        <is>
          <t>50g*20개</t>
        </is>
      </c>
      <c r="G873" t="inlineStr">
        <is>
          <t>봉</t>
        </is>
      </c>
      <c r="H873" t="n">
        <v>13800</v>
      </c>
      <c r="I873" t="n">
        <v>690</v>
      </c>
      <c r="J873"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K873" t="inlineStr">
        <is>
          <t>지름 : 7~8cm, 두께 1~1.5cm</t>
        </is>
      </c>
      <c r="L873" t="inlineStr">
        <is>
          <t xml:space="preserve">튀김조리(해동X)
170~180°C 온도에서 3~4분 뒤집어가면서 조리
오븐조리(해동X)
170~180°C 온도에서 3~4분(관찰조리필수)-기름이빠져 푸석해질수있음
</t>
        </is>
      </c>
      <c r="M873" t="inlineStr">
        <is>
          <t>2,4,5,6</t>
        </is>
      </c>
      <c r="N873" t="inlineStr">
        <is>
          <t>haccp</t>
        </is>
      </c>
      <c r="O873" t="inlineStr">
        <is>
          <t>과세</t>
        </is>
      </c>
      <c r="P873" t="n">
        <v>10</v>
      </c>
      <c r="Q873" t="inlineStr">
        <is>
          <t>9개월</t>
        </is>
      </c>
      <c r="R873" t="inlineStr">
        <is>
          <t>냉동</t>
        </is>
      </c>
    </row>
    <row r="874">
      <c r="A874" t="inlineStr"/>
      <c r="B874" t="inlineStr"/>
      <c r="C874" t="inlineStr">
        <is>
          <t>[머거본]허니버터아몬드(개별포장)</t>
        </is>
      </c>
      <c r="D874" t="inlineStr">
        <is>
          <t>재고</t>
        </is>
      </c>
      <c r="E874" t="n">
        <v>0.25</v>
      </c>
      <c r="F874" t="inlineStr">
        <is>
          <t>10gX25개</t>
        </is>
      </c>
      <c r="G874" t="inlineStr">
        <is>
          <t>봉</t>
        </is>
      </c>
      <c r="H874" t="n">
        <v>11900</v>
      </c>
      <c r="I874" t="n">
        <v>476</v>
      </c>
      <c r="J874" t="inlineStr">
        <is>
          <t>아몬드,물엿,설탕,스위트씨즈닝,사양벌꿀(국산),허브추출물 외</t>
        </is>
      </c>
      <c r="K874" t="inlineStr"/>
      <c r="L874" t="inlineStr">
        <is>
          <t>바로섭취</t>
        </is>
      </c>
      <c r="M874" t="inlineStr">
        <is>
          <t>2,5</t>
        </is>
      </c>
      <c r="N874" t="inlineStr">
        <is>
          <t>haccp</t>
        </is>
      </c>
      <c r="O874" t="inlineStr">
        <is>
          <t>과세</t>
        </is>
      </c>
      <c r="P874" t="n">
        <v>12</v>
      </c>
      <c r="Q874" t="inlineStr">
        <is>
          <t>18개월</t>
        </is>
      </c>
      <c r="R874" t="inlineStr">
        <is>
          <t>상온</t>
        </is>
      </c>
    </row>
    <row r="875">
      <c r="A875" t="inlineStr"/>
      <c r="B875" t="inlineStr"/>
      <c r="C875" t="inlineStr">
        <is>
          <t>[머거본]쿠앤크맛아몬드(개별포장)</t>
        </is>
      </c>
      <c r="D875" t="inlineStr">
        <is>
          <t>재고</t>
        </is>
      </c>
      <c r="E875" t="n">
        <v>0.25</v>
      </c>
      <c r="F875" t="inlineStr">
        <is>
          <t>10gX25개</t>
        </is>
      </c>
      <c r="G875" t="inlineStr">
        <is>
          <t>봉</t>
        </is>
      </c>
      <c r="H875" t="n">
        <v>12800</v>
      </c>
      <c r="I875" t="n">
        <v>512</v>
      </c>
      <c r="J875" t="inlineStr">
        <is>
          <t>아몬드,화이트크림믹스,화이트크림베이스,식물성크림,분말유크림,식물성유지,설탕,쿠키앤크림향,사양벌꿀 외</t>
        </is>
      </c>
      <c r="K875" t="inlineStr"/>
      <c r="L875" t="inlineStr">
        <is>
          <t>바로섭취</t>
        </is>
      </c>
      <c r="M875" t="inlineStr">
        <is>
          <t>2,5,6</t>
        </is>
      </c>
      <c r="N875" t="inlineStr">
        <is>
          <t>haccp</t>
        </is>
      </c>
      <c r="O875" t="inlineStr">
        <is>
          <t>과세</t>
        </is>
      </c>
      <c r="P875" t="n">
        <v>12</v>
      </c>
      <c r="Q875" t="inlineStr">
        <is>
          <t>18개월</t>
        </is>
      </c>
      <c r="R875" t="inlineStr">
        <is>
          <t>상온</t>
        </is>
      </c>
    </row>
    <row r="876">
      <c r="A876" t="inlineStr"/>
      <c r="B876" t="inlineStr"/>
      <c r="C876" t="inlineStr">
        <is>
          <t>[초록나무]딸기에반한아몬드(개별포장)</t>
        </is>
      </c>
      <c r="D876" t="inlineStr">
        <is>
          <t>재고</t>
        </is>
      </c>
      <c r="E876" t="n">
        <v>0.25</v>
      </c>
      <c r="F876" t="inlineStr">
        <is>
          <t>10gX25개</t>
        </is>
      </c>
      <c r="G876" t="inlineStr">
        <is>
          <t>봉</t>
        </is>
      </c>
      <c r="H876" t="inlineStr">
        <is>
          <t>12,800=&gt;12,100</t>
        </is>
      </c>
      <c r="I876" t="inlineStr">
        <is>
          <t>512=&gt;484</t>
        </is>
      </c>
      <c r="J876" t="inlineStr">
        <is>
          <t>아몬드(미국산),딸기믹스,사양벌꿀(국산),건조딸기분말(국산),탄산칼슘 외</t>
        </is>
      </c>
      <c r="K876" t="inlineStr"/>
      <c r="L876" t="inlineStr">
        <is>
          <t>바로섭취</t>
        </is>
      </c>
      <c r="M876" t="inlineStr">
        <is>
          <t>2,5,6</t>
        </is>
      </c>
      <c r="N876" t="inlineStr">
        <is>
          <t>haccp</t>
        </is>
      </c>
      <c r="O876" t="inlineStr">
        <is>
          <t>과세</t>
        </is>
      </c>
      <c r="P876" t="n">
        <v>12</v>
      </c>
      <c r="Q876" t="inlineStr">
        <is>
          <t>18개월</t>
        </is>
      </c>
      <c r="R876" t="inlineStr">
        <is>
          <t>상온</t>
        </is>
      </c>
    </row>
    <row r="877">
      <c r="A877" t="inlineStr"/>
      <c r="B877" t="inlineStr"/>
      <c r="C877" t="inlineStr">
        <is>
          <t>[머거본]티라미수맛아몬드(개별포장)</t>
        </is>
      </c>
      <c r="D877" t="inlineStr">
        <is>
          <t>재고</t>
        </is>
      </c>
      <c r="E877" t="n">
        <v>0.25</v>
      </c>
      <c r="F877" t="inlineStr">
        <is>
          <t>10gX25개</t>
        </is>
      </c>
      <c r="G877" t="inlineStr">
        <is>
          <t>봉</t>
        </is>
      </c>
      <c r="H877" t="n">
        <v>12500</v>
      </c>
      <c r="I877" t="n">
        <v>500</v>
      </c>
      <c r="J877" t="inlineStr">
        <is>
          <t>아몬드,티라미수맛믹스,사양벌꿀,코코아파우다 외</t>
        </is>
      </c>
      <c r="K877" t="inlineStr"/>
      <c r="L877" t="inlineStr">
        <is>
          <t>바로섭취</t>
        </is>
      </c>
      <c r="M877" t="inlineStr">
        <is>
          <t>2,5,6</t>
        </is>
      </c>
      <c r="N877" t="inlineStr">
        <is>
          <t>haccp</t>
        </is>
      </c>
      <c r="O877" t="inlineStr">
        <is>
          <t>과세</t>
        </is>
      </c>
      <c r="P877" t="n">
        <v>12</v>
      </c>
      <c r="Q877" t="inlineStr">
        <is>
          <t>18개월</t>
        </is>
      </c>
      <c r="R877" t="inlineStr">
        <is>
          <t>상온</t>
        </is>
      </c>
    </row>
    <row r="878">
      <c r="A878" t="inlineStr"/>
      <c r="B878" t="inlineStr"/>
      <c r="C878" t="inlineStr">
        <is>
          <t>[초록나무]요거에반한견과믹스</t>
        </is>
      </c>
      <c r="D878" t="inlineStr">
        <is>
          <t>재고</t>
        </is>
      </c>
      <c r="E878" t="n">
        <v>0.25</v>
      </c>
      <c r="F878" t="inlineStr">
        <is>
          <t>10gX25개</t>
        </is>
      </c>
      <c r="G878" t="inlineStr">
        <is>
          <t>봉</t>
        </is>
      </c>
      <c r="H878" t="inlineStr">
        <is>
          <t>13,900=&gt;13,200</t>
        </is>
      </c>
      <c r="I878" t="inlineStr">
        <is>
          <t>556=&gt;528</t>
        </is>
      </c>
      <c r="J878" t="inlineStr">
        <is>
          <t>요거트레이즌[건포도(미국산),요거트혼합분말 외], 호두(미국산), 아몬드(미국산), 올리브유, 탄산칼슘 외</t>
        </is>
      </c>
      <c r="K878" t="inlineStr"/>
      <c r="L878" t="inlineStr">
        <is>
          <t>바로섭취</t>
        </is>
      </c>
      <c r="M878" t="inlineStr">
        <is>
          <t>2,5,14</t>
        </is>
      </c>
      <c r="N878" t="inlineStr">
        <is>
          <t>haccp</t>
        </is>
      </c>
      <c r="O878" t="inlineStr">
        <is>
          <t>과세</t>
        </is>
      </c>
      <c r="P878" t="n">
        <v>12</v>
      </c>
      <c r="Q878" t="inlineStr">
        <is>
          <t>12개월</t>
        </is>
      </c>
      <c r="R878" t="inlineStr">
        <is>
          <t>상온</t>
        </is>
      </c>
    </row>
    <row r="879">
      <c r="A879" t="inlineStr"/>
      <c r="B879" t="inlineStr"/>
      <c r="C879" t="inlineStr">
        <is>
          <t>[초록나무]크리스피아몬드(볶음양념맛)(개별포장)
-★초록나무 ONLY ONE★</t>
        </is>
      </c>
      <c r="D879" t="inlineStr">
        <is>
          <t>재고</t>
        </is>
      </c>
      <c r="E879" t="n">
        <v>0.375</v>
      </c>
      <c r="F879" t="inlineStr">
        <is>
          <t>15gX25개</t>
        </is>
      </c>
      <c r="G879" t="inlineStr">
        <is>
          <t>봉</t>
        </is>
      </c>
      <c r="H879" t="n">
        <v>16400</v>
      </c>
      <c r="I879" t="n">
        <v>656</v>
      </c>
      <c r="J879" t="inlineStr">
        <is>
          <t>아몬드,박력분,설탕,찰옥수수전분,물엿,찹쌀분말,볶음양념맛시즈닝정제소금(국산),올리브유,트레살고운소금 외</t>
        </is>
      </c>
      <c r="K879" t="inlineStr"/>
      <c r="L879" t="inlineStr">
        <is>
          <t>바로섭취</t>
        </is>
      </c>
      <c r="M879" t="inlineStr">
        <is>
          <t>1,2,5,6,12,16,17</t>
        </is>
      </c>
      <c r="N879" t="inlineStr">
        <is>
          <t>haccp</t>
        </is>
      </c>
      <c r="O879" t="inlineStr">
        <is>
          <t>과세</t>
        </is>
      </c>
      <c r="P879" t="n">
        <v>12</v>
      </c>
      <c r="Q879" t="inlineStr">
        <is>
          <t>18개월</t>
        </is>
      </c>
      <c r="R879" t="inlineStr">
        <is>
          <t>상온</t>
        </is>
      </c>
    </row>
    <row r="880">
      <c r="A880" t="inlineStr"/>
      <c r="B880" t="inlineStr"/>
      <c r="C880" t="inlineStr">
        <is>
          <t>[우리밀]우유웨이퍼(개별포장)</t>
        </is>
      </c>
      <c r="D880" t="inlineStr">
        <is>
          <t>재고</t>
        </is>
      </c>
      <c r="E880" t="n">
        <v>0.45</v>
      </c>
      <c r="F880" t="inlineStr">
        <is>
          <t>9gX50개</t>
        </is>
      </c>
      <c r="G880" t="inlineStr">
        <is>
          <t>팩</t>
        </is>
      </c>
      <c r="H880" t="n">
        <v>32800</v>
      </c>
      <c r="I880" t="n">
        <v>656</v>
      </c>
      <c r="J880" t="inlineStr">
        <is>
          <t>우리밀,쇼트닝,이즈니버터,분당,설탕,감자전분,전란액,탈지분유,천일염
탄산수소나트륨,탄산수소암모늄</t>
        </is>
      </c>
      <c r="K880" t="inlineStr">
        <is>
          <t>*개별포장</t>
        </is>
      </c>
      <c r="L880" t="inlineStr">
        <is>
          <t>바로섭취</t>
        </is>
      </c>
      <c r="M880" t="inlineStr">
        <is>
          <t>1,2,5,6</t>
        </is>
      </c>
      <c r="N880" t="inlineStr">
        <is>
          <t>haccp</t>
        </is>
      </c>
      <c r="O880" t="inlineStr">
        <is>
          <t>과세</t>
        </is>
      </c>
      <c r="P880" t="n">
        <v>1</v>
      </c>
      <c r="Q880" t="inlineStr">
        <is>
          <t>12개월</t>
        </is>
      </c>
      <c r="R880" t="inlineStr">
        <is>
          <t>상온</t>
        </is>
      </c>
    </row>
    <row r="881">
      <c r="A881" t="inlineStr"/>
      <c r="B881" t="inlineStr"/>
      <c r="C881" t="inlineStr">
        <is>
          <t>[우리밀]딸기웨이퍼(개별포장)</t>
        </is>
      </c>
      <c r="D881" t="inlineStr">
        <is>
          <t>재고</t>
        </is>
      </c>
      <c r="E881" t="n">
        <v>0.45</v>
      </c>
      <c r="F881" t="inlineStr">
        <is>
          <t>9gX50개</t>
        </is>
      </c>
      <c r="G881" t="inlineStr">
        <is>
          <t>팩</t>
        </is>
      </c>
      <c r="H881" t="n">
        <v>32800</v>
      </c>
      <c r="I881" t="n">
        <v>656</v>
      </c>
      <c r="J881" t="inlineStr">
        <is>
          <t>우리밀,쇼트닝,이즈니버터,분당,설탕,감자전분,전란액,탈지분유
딸기분말,천일염,탄산수소나트륨,탄산수소암모늄</t>
        </is>
      </c>
      <c r="K881" t="inlineStr">
        <is>
          <t>* 개별포장</t>
        </is>
      </c>
      <c r="L881" t="inlineStr">
        <is>
          <t>바로섭취</t>
        </is>
      </c>
      <c r="M881" t="inlineStr">
        <is>
          <t>1,2,5,6</t>
        </is>
      </c>
      <c r="N881" t="inlineStr">
        <is>
          <t>haccp</t>
        </is>
      </c>
      <c r="O881" t="inlineStr">
        <is>
          <t>과세</t>
        </is>
      </c>
      <c r="P881" t="n">
        <v>1</v>
      </c>
      <c r="Q881" t="inlineStr">
        <is>
          <t>12개월</t>
        </is>
      </c>
      <c r="R881" t="inlineStr">
        <is>
          <t>상온</t>
        </is>
      </c>
    </row>
    <row r="882">
      <c r="A882" t="inlineStr">
        <is>
          <t>유황오리</t>
        </is>
      </c>
      <c r="B882" t="inlineStr"/>
      <c r="C882" t="inlineStr">
        <is>
          <t>[무항생제]1등급유황먹인생오리</t>
        </is>
      </c>
      <c r="D882" t="inlineStr">
        <is>
          <t>일배</t>
        </is>
      </c>
      <c r="E882" t="n">
        <v>1</v>
      </c>
      <c r="F882" t="inlineStr">
        <is>
          <t>1kg</t>
        </is>
      </c>
      <c r="G882" t="inlineStr">
        <is>
          <t>kg</t>
        </is>
      </c>
      <c r="H882" t="n">
        <v>21200</v>
      </c>
      <c r="I882" t="inlineStr"/>
      <c r="J882" t="inlineStr">
        <is>
          <t xml:space="preserve">무항생제1등급식이유황생오리(국내산)100%
</t>
        </is>
      </c>
      <c r="K882" t="inlineStr">
        <is>
          <t>★불고기 용으로 적합한 크기로 세절한 제품</t>
        </is>
      </c>
      <c r="L882" t="inlineStr">
        <is>
          <t>조리하여 섭취</t>
        </is>
      </c>
      <c r="M882" t="inlineStr"/>
      <c r="N882" t="inlineStr">
        <is>
          <t>haccp
/무항생제</t>
        </is>
      </c>
      <c r="O882" t="inlineStr">
        <is>
          <t>면세</t>
        </is>
      </c>
      <c r="P882" t="n">
        <v>10</v>
      </c>
      <c r="Q882" t="inlineStr">
        <is>
          <t>10일</t>
        </is>
      </c>
      <c r="R882" t="inlineStr">
        <is>
          <t>냉장</t>
        </is>
      </c>
    </row>
    <row r="883">
      <c r="A883" t="inlineStr">
        <is>
          <t>유황오리</t>
        </is>
      </c>
      <c r="B883" t="inlineStr"/>
      <c r="C883" t="inlineStr">
        <is>
          <t>[무항생제]1등급유황먹인생오리(3mm/슬라이스)</t>
        </is>
      </c>
      <c r="D883" t="inlineStr">
        <is>
          <t>일배</t>
        </is>
      </c>
      <c r="E883" t="n">
        <v>1</v>
      </c>
      <c r="F883" t="inlineStr">
        <is>
          <t>1kg</t>
        </is>
      </c>
      <c r="G883" t="inlineStr">
        <is>
          <t>kg</t>
        </is>
      </c>
      <c r="H883" t="n">
        <v>21200</v>
      </c>
      <c r="I883" t="inlineStr"/>
      <c r="J883" t="inlineStr">
        <is>
          <t xml:space="preserve">무항생제1등급식이유황생오리(국내산)100%
</t>
        </is>
      </c>
      <c r="K883" t="inlineStr">
        <is>
          <t>★생오리를 3mm로 잘게 슬라이스하여 식감이 더 부드러움</t>
        </is>
      </c>
      <c r="L883" t="inlineStr">
        <is>
          <t>조리하여 섭취</t>
        </is>
      </c>
      <c r="M883" t="inlineStr"/>
      <c r="N883" t="inlineStr">
        <is>
          <t>haccp
/무항생제</t>
        </is>
      </c>
      <c r="O883" t="inlineStr">
        <is>
          <t>면세</t>
        </is>
      </c>
      <c r="P883" t="n">
        <v>10</v>
      </c>
      <c r="Q883" t="inlineStr">
        <is>
          <t>10일</t>
        </is>
      </c>
      <c r="R883" t="inlineStr">
        <is>
          <t>냉장</t>
        </is>
      </c>
    </row>
    <row r="884">
      <c r="A884" t="inlineStr">
        <is>
          <t>유황오리</t>
        </is>
      </c>
      <c r="B884" t="inlineStr"/>
      <c r="C884" t="inlineStr">
        <is>
          <t>[무항생제]1등급유황먹인생오리(순살)</t>
        </is>
      </c>
      <c r="D884" t="inlineStr">
        <is>
          <t>일배</t>
        </is>
      </c>
      <c r="E884" t="n">
        <v>1</v>
      </c>
      <c r="F884" t="inlineStr">
        <is>
          <t>1kg</t>
        </is>
      </c>
      <c r="G884" t="inlineStr">
        <is>
          <t>kg</t>
        </is>
      </c>
      <c r="H884" t="n">
        <v>23700</v>
      </c>
      <c r="I884" t="inlineStr"/>
      <c r="J884" t="inlineStr">
        <is>
          <t xml:space="preserve">무항생제1등급식이유황생오리(국내산)100%
</t>
        </is>
      </c>
      <c r="K884" t="inlineStr">
        <is>
          <t>★껍질을 제거하여 순살로만 작업 오리기름을 싫어하는 어린학생들에게 더욱 좋은제품</t>
        </is>
      </c>
      <c r="L884" t="inlineStr">
        <is>
          <t>조리하여 섭취</t>
        </is>
      </c>
      <c r="M884" t="inlineStr"/>
      <c r="N884" t="inlineStr">
        <is>
          <t>haccp
/무항생제</t>
        </is>
      </c>
      <c r="O884" t="inlineStr">
        <is>
          <t>면세</t>
        </is>
      </c>
      <c r="P884" t="n">
        <v>10</v>
      </c>
      <c r="Q884" t="inlineStr">
        <is>
          <t>10일</t>
        </is>
      </c>
      <c r="R884" t="inlineStr">
        <is>
          <t>냉장</t>
        </is>
      </c>
    </row>
    <row r="885">
      <c r="A885" t="inlineStr">
        <is>
          <t>유황오리</t>
        </is>
      </c>
      <c r="B885" t="inlineStr"/>
      <c r="C885" t="inlineStr">
        <is>
          <t>[무항생제]1등급유황먹인토치생오리</t>
        </is>
      </c>
      <c r="D885" t="inlineStr">
        <is>
          <t>일배</t>
        </is>
      </c>
      <c r="E885" t="n">
        <v>1</v>
      </c>
      <c r="F885" t="inlineStr">
        <is>
          <t>1kg</t>
        </is>
      </c>
      <c r="G885" t="inlineStr">
        <is>
          <t>kg</t>
        </is>
      </c>
      <c r="H885" t="n">
        <v>21200</v>
      </c>
      <c r="I885" t="inlineStr"/>
      <c r="J885" t="inlineStr">
        <is>
          <t xml:space="preserve">무항생제1등급식이유황생오리(국내산)100%
</t>
        </is>
      </c>
      <c r="K885" t="inlineStr">
        <is>
          <t>★불에 살짝 그을린 제품으로 기름기가 적당히 잘 제거됨</t>
        </is>
      </c>
      <c r="L885" t="inlineStr">
        <is>
          <t>조리하여 섭취</t>
        </is>
      </c>
      <c r="M885" t="inlineStr"/>
      <c r="N885" t="inlineStr">
        <is>
          <t>haccp
/무항생제</t>
        </is>
      </c>
      <c r="O885" t="inlineStr">
        <is>
          <t>면세</t>
        </is>
      </c>
      <c r="P885" t="n">
        <v>10</v>
      </c>
      <c r="Q885" t="inlineStr">
        <is>
          <t>10일</t>
        </is>
      </c>
      <c r="R885" t="inlineStr">
        <is>
          <t>냉장</t>
        </is>
      </c>
    </row>
    <row r="886">
      <c r="A886" t="inlineStr">
        <is>
          <t>유황오리</t>
        </is>
      </c>
      <c r="B886" t="inlineStr"/>
      <c r="C886" t="inlineStr">
        <is>
          <t>[무항생제]1등급유황먹인토치생오리
(3mm/슬라이스)</t>
        </is>
      </c>
      <c r="D886" t="inlineStr">
        <is>
          <t>일배</t>
        </is>
      </c>
      <c r="E886" t="n">
        <v>1</v>
      </c>
      <c r="F886" t="inlineStr">
        <is>
          <t>1kg</t>
        </is>
      </c>
      <c r="G886" t="inlineStr">
        <is>
          <t>kg</t>
        </is>
      </c>
      <c r="H886" t="n">
        <v>21200</v>
      </c>
      <c r="I886" t="inlineStr"/>
      <c r="J886" t="inlineStr">
        <is>
          <t xml:space="preserve">무항생제1등급식이유황생오리(국내산)100%
</t>
        </is>
      </c>
      <c r="K886" t="inlineStr">
        <is>
          <t>★불에 살짝 그을린 제품으로 기름기가 적당히 잘 제거됨</t>
        </is>
      </c>
      <c r="L886" t="inlineStr">
        <is>
          <t>조리하여 섭취</t>
        </is>
      </c>
      <c r="M886" t="inlineStr"/>
      <c r="N886" t="inlineStr">
        <is>
          <t>haccp
/무항생제</t>
        </is>
      </c>
      <c r="O886" t="inlineStr">
        <is>
          <t>면세</t>
        </is>
      </c>
      <c r="P886" t="n">
        <v>10</v>
      </c>
      <c r="Q886" t="inlineStr">
        <is>
          <t>10일</t>
        </is>
      </c>
      <c r="R886" t="inlineStr">
        <is>
          <t>냉장</t>
        </is>
      </c>
    </row>
    <row r="887">
      <c r="A887" t="inlineStr">
        <is>
          <t>유황오리</t>
        </is>
      </c>
      <c r="B887" t="inlineStr"/>
      <c r="C887" t="inlineStr">
        <is>
          <t>[무항생제]1등급유황먹인통오리</t>
        </is>
      </c>
      <c r="D887" t="inlineStr">
        <is>
          <t>일배</t>
        </is>
      </c>
      <c r="E887" t="n">
        <v>1</v>
      </c>
      <c r="F887" t="inlineStr">
        <is>
          <t>1kg</t>
        </is>
      </c>
      <c r="G887" t="inlineStr">
        <is>
          <t>kg</t>
        </is>
      </c>
      <c r="H887" t="n">
        <v>13900</v>
      </c>
      <c r="I887" t="inlineStr"/>
      <c r="J887" t="inlineStr">
        <is>
          <t xml:space="preserve">무항생제1등급식이유황생오리(국내산)100%
</t>
        </is>
      </c>
      <c r="K887" t="inlineStr">
        <is>
          <t>★내장속 작업을해서 깨끗하게정리 세척함</t>
        </is>
      </c>
      <c r="L887" t="inlineStr">
        <is>
          <t>조리하여 섭취</t>
        </is>
      </c>
      <c r="M887" t="inlineStr"/>
      <c r="N887" t="inlineStr">
        <is>
          <t>haccp
/무항생제</t>
        </is>
      </c>
      <c r="O887" t="inlineStr">
        <is>
          <t>면세</t>
        </is>
      </c>
      <c r="P887" t="n">
        <v>10</v>
      </c>
      <c r="Q887" t="inlineStr">
        <is>
          <t>10일</t>
        </is>
      </c>
      <c r="R887" t="inlineStr">
        <is>
          <t>냉장</t>
        </is>
      </c>
    </row>
    <row r="888">
      <c r="A888" t="inlineStr">
        <is>
          <t>유황오리</t>
        </is>
      </c>
      <c r="B888" t="inlineStr"/>
      <c r="C888" t="inlineStr">
        <is>
          <t>[무항생제]1등급유황먹인도리육(뼈포함)</t>
        </is>
      </c>
      <c r="D888" t="inlineStr">
        <is>
          <t>일배</t>
        </is>
      </c>
      <c r="E888" t="n">
        <v>1</v>
      </c>
      <c r="F888" t="inlineStr">
        <is>
          <t>1kg</t>
        </is>
      </c>
      <c r="G888" t="inlineStr">
        <is>
          <t>kg</t>
        </is>
      </c>
      <c r="H888" t="n">
        <v>14800</v>
      </c>
      <c r="I888" t="inlineStr"/>
      <c r="J888" t="inlineStr">
        <is>
          <t xml:space="preserve">무항생제1등급식이유황생오리(국내산)100%
</t>
        </is>
      </c>
      <c r="K888" t="inlineStr">
        <is>
          <t>★탕 및 찜용으로 알맞게 절단한 제품</t>
        </is>
      </c>
      <c r="L888" t="inlineStr">
        <is>
          <t>조리하여 섭취</t>
        </is>
      </c>
      <c r="M888" t="inlineStr"/>
      <c r="N888" t="inlineStr">
        <is>
          <t>haccp
/무항생제</t>
        </is>
      </c>
      <c r="O888" t="inlineStr">
        <is>
          <t>면세</t>
        </is>
      </c>
      <c r="P888" t="n">
        <v>10</v>
      </c>
      <c r="Q888" t="inlineStr">
        <is>
          <t>10일</t>
        </is>
      </c>
      <c r="R888" t="inlineStr">
        <is>
          <t>냉장</t>
        </is>
      </c>
    </row>
    <row r="889">
      <c r="A889" t="inlineStr">
        <is>
          <t>유황오리</t>
        </is>
      </c>
      <c r="B889" t="inlineStr"/>
      <c r="C889" t="inlineStr">
        <is>
          <t>[무항생제]1등급유황먹인오리훈제(슬라이스)</t>
        </is>
      </c>
      <c r="D889" t="inlineStr">
        <is>
          <t>일배</t>
        </is>
      </c>
      <c r="E889" t="n">
        <v>1</v>
      </c>
      <c r="F889" t="inlineStr">
        <is>
          <t>1kg</t>
        </is>
      </c>
      <c r="G889" t="inlineStr">
        <is>
          <t>kg</t>
        </is>
      </c>
      <c r="H889" t="n">
        <v>30000</v>
      </c>
      <c r="I889" t="inlineStr"/>
      <c r="J889" t="inlineStr">
        <is>
          <t>무항생제1등급오리(국내산)96.015%,바베큐시즈닝3.126%</t>
        </is>
      </c>
      <c r="K889" t="inlineStr"/>
      <c r="L889" t="inlineStr">
        <is>
          <t>조리하여 섭취</t>
        </is>
      </c>
      <c r="M889" t="inlineStr">
        <is>
          <t>2,5,6</t>
        </is>
      </c>
      <c r="N889" t="inlineStr">
        <is>
          <t>haccp
/무항생제</t>
        </is>
      </c>
      <c r="O889" t="inlineStr">
        <is>
          <t>과세</t>
        </is>
      </c>
      <c r="P889" t="n">
        <v>10</v>
      </c>
      <c r="Q889" t="inlineStr">
        <is>
          <t>45일</t>
        </is>
      </c>
      <c r="R889" t="inlineStr">
        <is>
          <t>냉장</t>
        </is>
      </c>
    </row>
    <row r="890">
      <c r="A890" t="inlineStr">
        <is>
          <t>유황오리</t>
        </is>
      </c>
      <c r="B890" t="inlineStr"/>
      <c r="C890" t="inlineStr">
        <is>
          <t>[무항생제]1등급유황먹인7無오리훈제(볶음밥용)</t>
        </is>
      </c>
      <c r="D890" t="inlineStr">
        <is>
          <t>일배</t>
        </is>
      </c>
      <c r="E890" t="n">
        <v>1</v>
      </c>
      <c r="F890" t="inlineStr">
        <is>
          <t>1kg</t>
        </is>
      </c>
      <c r="G890" t="inlineStr">
        <is>
          <t>kg</t>
        </is>
      </c>
      <c r="H890" t="n">
        <v>31400</v>
      </c>
      <c r="I890" t="inlineStr"/>
      <c r="J890" t="inlineStr">
        <is>
          <t xml:space="preserve">무항생제1등급오리(국내산)96.5%,파프리카즙(국내산)0.5%,SN염지제3%
</t>
        </is>
      </c>
      <c r="K890" t="inlineStr">
        <is>
          <t>★훈제된 오리를 잘게 조각내 볶음밥용으로 작업 
★7無 훈제 사용(1등급,무항생제원료사용)</t>
        </is>
      </c>
      <c r="L890" t="inlineStr">
        <is>
          <t>조리하여 섭취</t>
        </is>
      </c>
      <c r="M890" t="inlineStr">
        <is>
          <t>2,5,12,16</t>
        </is>
      </c>
      <c r="N890" t="inlineStr">
        <is>
          <t>haccp
/무항생제</t>
        </is>
      </c>
      <c r="O890" t="inlineStr">
        <is>
          <t>과세</t>
        </is>
      </c>
      <c r="P890" t="n">
        <v>10</v>
      </c>
      <c r="Q890" t="inlineStr">
        <is>
          <t>35일</t>
        </is>
      </c>
      <c r="R890" t="inlineStr">
        <is>
          <t>냉장</t>
        </is>
      </c>
    </row>
    <row r="891">
      <c r="A891" t="inlineStr">
        <is>
          <t>유황오리</t>
        </is>
      </c>
      <c r="B891" t="inlineStr"/>
      <c r="C891" t="inlineStr">
        <is>
          <t>[무한생제]1등급블루베리유황먹인오리훈제(슬라이스)</t>
        </is>
      </c>
      <c r="D891" t="inlineStr">
        <is>
          <t>일배</t>
        </is>
      </c>
      <c r="E891" t="n">
        <v>1</v>
      </c>
      <c r="F891" t="inlineStr">
        <is>
          <t>1kg</t>
        </is>
      </c>
      <c r="G891" t="inlineStr">
        <is>
          <t>kg</t>
        </is>
      </c>
      <c r="H891" t="n">
        <v>30000</v>
      </c>
      <c r="I891" t="inlineStr"/>
      <c r="J891" t="inlineStr">
        <is>
          <t xml:space="preserve">무항생제1등급오리(국내산)96.015%,바베큐시즈닝2.679%,친환경블루베리(국내산)0.447%
</t>
        </is>
      </c>
      <c r="K891" t="inlineStr">
        <is>
          <t>★친환경블루베리 생과를 직접 착즙하여 숙성과정을 거쳐서 훈연된 제품(1등급,무항생제원료사용)</t>
        </is>
      </c>
      <c r="L891" t="inlineStr">
        <is>
          <t>조리하여 섭취</t>
        </is>
      </c>
      <c r="M891" t="inlineStr">
        <is>
          <t>2,5,6,16</t>
        </is>
      </c>
      <c r="N891" t="inlineStr">
        <is>
          <t>haccp
/무항생제</t>
        </is>
      </c>
      <c r="O891" t="inlineStr">
        <is>
          <t>과세</t>
        </is>
      </c>
      <c r="P891" t="n">
        <v>10</v>
      </c>
      <c r="Q891" t="inlineStr">
        <is>
          <t>45일</t>
        </is>
      </c>
      <c r="R891" t="inlineStr">
        <is>
          <t>냉장</t>
        </is>
      </c>
    </row>
    <row r="892">
      <c r="A892" t="inlineStr">
        <is>
          <t>유황오리</t>
        </is>
      </c>
      <c r="B892" t="inlineStr"/>
      <c r="C892" t="inlineStr">
        <is>
          <t>[무한생제]1등급블루베리유황먹인오리훈제
(3mm/슬라이스)</t>
        </is>
      </c>
      <c r="D892" t="inlineStr">
        <is>
          <t>일배</t>
        </is>
      </c>
      <c r="E892" t="n">
        <v>1</v>
      </c>
      <c r="F892" t="inlineStr">
        <is>
          <t>1kg</t>
        </is>
      </c>
      <c r="G892" t="inlineStr">
        <is>
          <t>kg</t>
        </is>
      </c>
      <c r="H892" t="n">
        <v>30600</v>
      </c>
      <c r="I892" t="inlineStr"/>
      <c r="J892" t="inlineStr">
        <is>
          <t xml:space="preserve">무항생제1등급오리(국내산)96.015%,바베큐시즈닝2.679%,친환경블루베리(국내산)0.447%
</t>
        </is>
      </c>
      <c r="K892" t="inlineStr">
        <is>
          <t>★친환경블루베리 생과를 직접 착즙하여 숙성과정을 거쳐서 훈연된 제품(1등급,무항생제원료사용)
★3mm로 잘게 슬라이스하여 식감이 더 부드러움</t>
        </is>
      </c>
      <c r="L892" t="inlineStr">
        <is>
          <t>조리하여 섭취</t>
        </is>
      </c>
      <c r="M892" t="inlineStr">
        <is>
          <t>2,5,6,16</t>
        </is>
      </c>
      <c r="N892" t="inlineStr">
        <is>
          <t>haccp
/무항생제</t>
        </is>
      </c>
      <c r="O892" t="inlineStr">
        <is>
          <t>과세</t>
        </is>
      </c>
      <c r="P892" t="n">
        <v>10</v>
      </c>
      <c r="Q892" t="inlineStr">
        <is>
          <t>45일</t>
        </is>
      </c>
      <c r="R892" t="inlineStr">
        <is>
          <t>냉장</t>
        </is>
      </c>
    </row>
    <row r="893">
      <c r="A893" t="inlineStr">
        <is>
          <t>유황오리</t>
        </is>
      </c>
      <c r="B893" t="inlineStr"/>
      <c r="C893" t="inlineStr">
        <is>
          <t>[무항생제]1등급유황먹인7無오리훈제(슬라이스)</t>
        </is>
      </c>
      <c r="D893" t="inlineStr">
        <is>
          <t>일배</t>
        </is>
      </c>
      <c r="E893" t="n">
        <v>1</v>
      </c>
      <c r="F893" t="inlineStr">
        <is>
          <t>1kg</t>
        </is>
      </c>
      <c r="G893" t="inlineStr">
        <is>
          <t>kg</t>
        </is>
      </c>
      <c r="H893" t="n">
        <v>30600</v>
      </c>
      <c r="I893" t="inlineStr"/>
      <c r="J893" t="inlineStr">
        <is>
          <t xml:space="preserve">무항생제1등급오리(국내산)96.5%,새싹보리분말(국내산)0.5%,SN염지제3%
</t>
        </is>
      </c>
      <c r="K893" t="inlineStr">
        <is>
          <t>★7無 제품으로 파프리카 생과를 직접 착즙한 것을 숙성과정에 넣어서 만든 제품(1등급,무항생제원료사용)</t>
        </is>
      </c>
      <c r="L893" t="inlineStr">
        <is>
          <t>조리하여 섭취</t>
        </is>
      </c>
      <c r="M893" t="inlineStr">
        <is>
          <t>2,5,12,16</t>
        </is>
      </c>
      <c r="N893" t="inlineStr">
        <is>
          <t>haccp
/무항생제</t>
        </is>
      </c>
      <c r="O893" t="inlineStr">
        <is>
          <t>과세</t>
        </is>
      </c>
      <c r="P893" t="n">
        <v>10</v>
      </c>
      <c r="Q893" t="inlineStr">
        <is>
          <t>35일</t>
        </is>
      </c>
      <c r="R893" t="inlineStr">
        <is>
          <t>냉장</t>
        </is>
      </c>
    </row>
    <row r="894">
      <c r="A894" t="inlineStr">
        <is>
          <t>유황오리</t>
        </is>
      </c>
      <c r="B894" t="inlineStr"/>
      <c r="C894" t="inlineStr">
        <is>
          <t>[무항생제]1등급블루베리유황먹인9無오리훈제
(슬라이스)</t>
        </is>
      </c>
      <c r="D894" t="inlineStr">
        <is>
          <t>일배</t>
        </is>
      </c>
      <c r="E894" t="n">
        <v>1</v>
      </c>
      <c r="F894" t="inlineStr">
        <is>
          <t>1kg</t>
        </is>
      </c>
      <c r="G894" t="inlineStr">
        <is>
          <t>kg</t>
        </is>
      </c>
      <c r="H894" t="n">
        <v>30600</v>
      </c>
      <c r="I894" t="inlineStr"/>
      <c r="J894" t="inlineStr">
        <is>
          <t xml:space="preserve">무항생제1등급오리(국내산)96.015%,8無시즈닝3%,블루베리(국내산)0.635%
</t>
        </is>
      </c>
      <c r="K894" t="inlineStr">
        <is>
          <t>★9無 제품으로 블루베리 생과를 직접 착즙한 것을 숙성과정에 넣어서 만든 제품(1등급,무항생제원료사용)</t>
        </is>
      </c>
      <c r="L894" t="inlineStr">
        <is>
          <t>조리하여 섭취</t>
        </is>
      </c>
      <c r="M894" t="inlineStr">
        <is>
          <t>2,5,16</t>
        </is>
      </c>
      <c r="N894" t="inlineStr">
        <is>
          <t>haccp
/무항생제</t>
        </is>
      </c>
      <c r="O894" t="inlineStr">
        <is>
          <t>과세</t>
        </is>
      </c>
      <c r="P894" t="n">
        <v>10</v>
      </c>
      <c r="Q894" t="inlineStr">
        <is>
          <t>35일</t>
        </is>
      </c>
      <c r="R894" t="inlineStr">
        <is>
          <t>냉장</t>
        </is>
      </c>
    </row>
    <row r="895">
      <c r="A895" t="inlineStr">
        <is>
          <t>유황오리</t>
        </is>
      </c>
      <c r="B895" t="inlineStr"/>
      <c r="C895" t="inlineStr">
        <is>
          <t>[무항생제]1등급블루베리유황먹인9無오리훈제
(3mm/슬라이스)</t>
        </is>
      </c>
      <c r="D895" t="inlineStr">
        <is>
          <t>일배</t>
        </is>
      </c>
      <c r="E895" t="n">
        <v>1</v>
      </c>
      <c r="F895" t="inlineStr">
        <is>
          <t>1kg</t>
        </is>
      </c>
      <c r="G895" t="inlineStr">
        <is>
          <t>kg</t>
        </is>
      </c>
      <c r="H895" t="n">
        <v>30600</v>
      </c>
      <c r="I895" t="inlineStr"/>
      <c r="J895" t="inlineStr">
        <is>
          <t xml:space="preserve">무항생제1등급오리(국내산)96.015%,8無시즈닝3%,블루베리(국내산)0.635%
</t>
        </is>
      </c>
      <c r="K895" t="inlineStr">
        <is>
          <t>★9無 제품으로 블루베리 생과를 직접 착즙한 것을 숙성과정에 넣어서 만든 제품(1등급,무항생제원료사용)
★3mm로 잘게 슬라이스하여 식감이 더 부드러움</t>
        </is>
      </c>
      <c r="L895" t="inlineStr">
        <is>
          <t>조리하여 섭취</t>
        </is>
      </c>
      <c r="M895" t="inlineStr">
        <is>
          <t>2,5,16</t>
        </is>
      </c>
      <c r="N895" t="inlineStr">
        <is>
          <t>haccp
/무항생제</t>
        </is>
      </c>
      <c r="O895" t="inlineStr">
        <is>
          <t>과세</t>
        </is>
      </c>
      <c r="P895" t="n">
        <v>10</v>
      </c>
      <c r="Q895" t="inlineStr">
        <is>
          <t>35일</t>
        </is>
      </c>
      <c r="R895" t="inlineStr">
        <is>
          <t>냉장</t>
        </is>
      </c>
    </row>
    <row r="896">
      <c r="A896" t="inlineStr">
        <is>
          <t>유황오리</t>
        </is>
      </c>
      <c r="B896" t="inlineStr"/>
      <c r="C896" t="inlineStr">
        <is>
          <t>[무항생제]1등급유황먹인고추장오리불고기양념set
(3mm/슬라이스)</t>
        </is>
      </c>
      <c r="D896" t="inlineStr">
        <is>
          <t>일배</t>
        </is>
      </c>
      <c r="E896" t="n">
        <v>1</v>
      </c>
      <c r="F896" t="inlineStr">
        <is>
          <t>1KG</t>
        </is>
      </c>
      <c r="G896" t="inlineStr">
        <is>
          <t>kg</t>
        </is>
      </c>
      <c r="H896" t="n">
        <v>23300</v>
      </c>
      <c r="I896" t="inlineStr"/>
      <c r="J896" t="inlineStr">
        <is>
          <t xml:space="preserve">무항생제1등급생오리(국내산)1kg+고추장양념250g(무료증정)
</t>
        </is>
      </c>
      <c r="K896"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L896" t="inlineStr">
        <is>
          <t>조리하여 섭취</t>
        </is>
      </c>
      <c r="M896" t="inlineStr">
        <is>
          <t>2,5,6,16</t>
        </is>
      </c>
      <c r="N896" t="inlineStr">
        <is>
          <t>haccp
/무항생제</t>
        </is>
      </c>
      <c r="O896" t="inlineStr">
        <is>
          <t>면세</t>
        </is>
      </c>
      <c r="P896" t="n">
        <v>10</v>
      </c>
      <c r="Q896" t="inlineStr">
        <is>
          <t>10일</t>
        </is>
      </c>
      <c r="R896" t="inlineStr">
        <is>
          <t>냉장</t>
        </is>
      </c>
    </row>
    <row r="897">
      <c r="A897" t="inlineStr">
        <is>
          <t>유황오리</t>
        </is>
      </c>
      <c r="B897" t="inlineStr"/>
      <c r="C897" t="inlineStr">
        <is>
          <t>[무항생제]1등급유황먹인고추장오리양념불고기
(3mm/슬라이스)</t>
        </is>
      </c>
      <c r="D897" t="inlineStr">
        <is>
          <t>일배</t>
        </is>
      </c>
      <c r="E897" t="n">
        <v>1</v>
      </c>
      <c r="F897" t="inlineStr">
        <is>
          <t>1kg</t>
        </is>
      </c>
      <c r="G897" t="inlineStr">
        <is>
          <t>kg</t>
        </is>
      </c>
      <c r="H897" t="n">
        <v>22700</v>
      </c>
      <c r="I897" t="inlineStr"/>
      <c r="J897" t="inlineStr">
        <is>
          <t xml:space="preserve">무항생제1등급생오리(국내산)70%,오리불고기고추장소스30%[혼합간장,고추가루,고추장(국내산),생과일[사과(국내산),배(국내산)],생강(국내산),양파(국내산),마늘]
</t>
        </is>
      </c>
      <c r="K897" t="inlineStr">
        <is>
          <t>★유황먹인생오리제품에 아무나 따라할 수 없는 "맛집고추양념"을
곁들여 특별한 고추오리불고기를 간편하게 해먹을수있는 제품입니다.
★3mm로 잘게 슬라이스하여 식감이 더 부드러움</t>
        </is>
      </c>
      <c r="L897" t="inlineStr">
        <is>
          <t>조리하여 섭취</t>
        </is>
      </c>
      <c r="M897" t="inlineStr">
        <is>
          <t>2,5,6,16</t>
        </is>
      </c>
      <c r="N897" t="inlineStr">
        <is>
          <t>haccp
/무항생제</t>
        </is>
      </c>
      <c r="O897" t="inlineStr">
        <is>
          <t>과세</t>
        </is>
      </c>
      <c r="P897" t="n">
        <v>10</v>
      </c>
      <c r="Q897" t="inlineStr">
        <is>
          <t>10일</t>
        </is>
      </c>
      <c r="R897" t="inlineStr">
        <is>
          <t>냉장</t>
        </is>
      </c>
    </row>
    <row r="898">
      <c r="A898" t="inlineStr">
        <is>
          <t>유황오리</t>
        </is>
      </c>
      <c r="B898" t="inlineStr"/>
      <c r="C898" t="inlineStr">
        <is>
          <t>[무항생제]1등급유황먹인대패고추장오리양념불고기
★(2mm/슬라이스)★</t>
        </is>
      </c>
      <c r="D898" t="inlineStr">
        <is>
          <t>일배</t>
        </is>
      </c>
      <c r="E898" t="n">
        <v>1</v>
      </c>
      <c r="F898" t="inlineStr">
        <is>
          <t>1kg</t>
        </is>
      </c>
      <c r="G898" t="inlineStr">
        <is>
          <t>kg</t>
        </is>
      </c>
      <c r="H898" t="n">
        <v>22700</v>
      </c>
      <c r="I898" t="inlineStr"/>
      <c r="J898" t="inlineStr">
        <is>
          <t xml:space="preserve">무항생제1등급생오리(국내산)70%,오리불고기고추장소스30%[혼합간장,고추가루,고추장(국내산),생과일[사과(국내산),배(국내산)],생강(국내산),양파(국내산),마늘]
</t>
        </is>
      </c>
      <c r="K898" t="inlineStr">
        <is>
          <t>★유황먹인생오리제품에 아무나 따라할 수 없는 "맛집고추양념"을
곁들여 특별한 고추오리불고기를 간편하게 해먹을수있는 제품입니다.
★2mm 대패식으로 슬라이스하여 식감이 아주 좋음</t>
        </is>
      </c>
      <c r="L898" t="inlineStr">
        <is>
          <t>조리하여 섭취</t>
        </is>
      </c>
      <c r="M898" t="inlineStr">
        <is>
          <t>2,5,6,16</t>
        </is>
      </c>
      <c r="N898" t="inlineStr">
        <is>
          <t>haccp
/무항생제</t>
        </is>
      </c>
      <c r="O898" t="inlineStr">
        <is>
          <t>과세</t>
        </is>
      </c>
      <c r="P898" t="n">
        <v>10</v>
      </c>
      <c r="Q898" t="inlineStr">
        <is>
          <t>10일</t>
        </is>
      </c>
      <c r="R898" t="inlineStr">
        <is>
          <t>냉장</t>
        </is>
      </c>
    </row>
    <row r="899">
      <c r="A899" t="inlineStr">
        <is>
          <t>유황오리</t>
        </is>
      </c>
      <c r="B899" t="inlineStr"/>
      <c r="C899" t="inlineStr">
        <is>
          <t>[무항생제]1등급유황먹인간장오리불고기양념set
(3mm/슬라이스)</t>
        </is>
      </c>
      <c r="D899" t="inlineStr">
        <is>
          <t>일배</t>
        </is>
      </c>
      <c r="E899" t="n">
        <v>1</v>
      </c>
      <c r="F899" t="inlineStr">
        <is>
          <t>1kg</t>
        </is>
      </c>
      <c r="G899" t="inlineStr">
        <is>
          <t>kg</t>
        </is>
      </c>
      <c r="H899" t="n">
        <v>23300</v>
      </c>
      <c r="I899" t="inlineStr"/>
      <c r="J899" t="inlineStr">
        <is>
          <t xml:space="preserve">무항생제1등급생오리(국내산)1kg+간장양념250g(무료증정)
</t>
        </is>
      </c>
      <c r="K899"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L899" t="inlineStr">
        <is>
          <t>조리하여 섭취</t>
        </is>
      </c>
      <c r="M899" t="inlineStr">
        <is>
          <t>2,5,6,16</t>
        </is>
      </c>
      <c r="N899" t="inlineStr">
        <is>
          <t>haccp
/무항생제</t>
        </is>
      </c>
      <c r="O899" t="inlineStr">
        <is>
          <t>면세</t>
        </is>
      </c>
      <c r="P899" t="n">
        <v>10</v>
      </c>
      <c r="Q899" t="inlineStr">
        <is>
          <t>10일</t>
        </is>
      </c>
      <c r="R899" t="inlineStr">
        <is>
          <t>냉장</t>
        </is>
      </c>
    </row>
    <row r="900">
      <c r="A900" t="inlineStr">
        <is>
          <t>유황오리</t>
        </is>
      </c>
      <c r="B900" t="inlineStr"/>
      <c r="C900" t="inlineStr">
        <is>
          <t>[무항생제]1등급유황먹인간장오리양념불고기
(3mm/슬라이스)</t>
        </is>
      </c>
      <c r="D900" t="inlineStr">
        <is>
          <t>일배</t>
        </is>
      </c>
      <c r="E900" t="n">
        <v>1</v>
      </c>
      <c r="F900" t="inlineStr">
        <is>
          <t>1kg</t>
        </is>
      </c>
      <c r="G900" t="inlineStr">
        <is>
          <t>kg</t>
        </is>
      </c>
      <c r="H900" t="n">
        <v>22700</v>
      </c>
      <c r="I900" t="inlineStr"/>
      <c r="J900" t="inlineStr">
        <is>
          <t xml:space="preserve">무항생제1등급생오리(국내산)70%,오리불고기고추장소스30%[혼합간장,생과일[사과(국내산),배(국내산)],생강(국내산),양파(국내산),주정(국내산),마늘]
</t>
        </is>
      </c>
      <c r="K900" t="inlineStr">
        <is>
          <t>★유황먹인생오리제품에 아무나 따라할 수 없는 "맛집궁중양념"을
곁들여 특별한 오리간장불고기를 간편하게 해먹을수있는 제품입니다.
★3mm로 잘게 슬라이스하여 식감이 더 부드러움</t>
        </is>
      </c>
      <c r="L900" t="inlineStr">
        <is>
          <t>조리하여 섭취</t>
        </is>
      </c>
      <c r="M900" t="inlineStr">
        <is>
          <t>2,5,6,16</t>
        </is>
      </c>
      <c r="N900" t="inlineStr">
        <is>
          <t>haccp
/무항생제</t>
        </is>
      </c>
      <c r="O900" t="inlineStr">
        <is>
          <t>과세</t>
        </is>
      </c>
      <c r="P900" t="n">
        <v>10</v>
      </c>
      <c r="Q900" t="inlineStr">
        <is>
          <t>10일</t>
        </is>
      </c>
      <c r="R900" t="inlineStr">
        <is>
          <t>냉장</t>
        </is>
      </c>
    </row>
    <row r="901">
      <c r="A901" t="inlineStr">
        <is>
          <t>유황오리</t>
        </is>
      </c>
      <c r="B901" t="inlineStr"/>
      <c r="C901" t="inlineStr">
        <is>
          <t>[무항생제]1등급유황먹인대패간장오리양념불고기
★(2mm/슬라이스)★</t>
        </is>
      </c>
      <c r="D901" t="inlineStr">
        <is>
          <t>일배</t>
        </is>
      </c>
      <c r="E901" t="n">
        <v>1</v>
      </c>
      <c r="F901" t="inlineStr">
        <is>
          <t>1kg</t>
        </is>
      </c>
      <c r="G901" t="inlineStr">
        <is>
          <t>kg</t>
        </is>
      </c>
      <c r="H901" t="n">
        <v>22700</v>
      </c>
      <c r="I901" t="inlineStr"/>
      <c r="J901" t="inlineStr">
        <is>
          <t xml:space="preserve">무항생제1등급생오리(국내산)70%,오리불고기고추장소스30%[혼합간장,생과일[사과(국내산),배(국내산)],생강(국내산),양파(국내산),주정(국내산),마늘]
</t>
        </is>
      </c>
      <c r="K901" t="inlineStr">
        <is>
          <t>★유황먹인생오리제품에 아무나 따라할 수 없는 "맛집궁중양념"을
곁들여 특별한 오리간장불고기를 간편하게 해먹을수있는 제품입니다.
★2mm 대패식으로 슬라이스하여 식감이 아주 좋음</t>
        </is>
      </c>
      <c r="L901" t="inlineStr">
        <is>
          <t>조리하여 섭취</t>
        </is>
      </c>
      <c r="M901" t="inlineStr">
        <is>
          <t>2,5,6,16</t>
        </is>
      </c>
      <c r="N901" t="inlineStr">
        <is>
          <t>haccp
/무항생제</t>
        </is>
      </c>
      <c r="O901" t="inlineStr">
        <is>
          <t>과세</t>
        </is>
      </c>
      <c r="P901" t="n">
        <v>10</v>
      </c>
      <c r="Q901" t="inlineStr">
        <is>
          <t>10일</t>
        </is>
      </c>
      <c r="R901" t="inlineStr">
        <is>
          <t>냉장</t>
        </is>
      </c>
    </row>
    <row r="902">
      <c r="A902" t="inlineStr">
        <is>
          <t>유황오리</t>
        </is>
      </c>
      <c r="B902" t="inlineStr"/>
      <c r="C902" t="inlineStr">
        <is>
          <t>[무항생제]1등급유황먹인블랙커리오리불고기양념set
(3mm/슬라이스)</t>
        </is>
      </c>
      <c r="D902" t="inlineStr">
        <is>
          <t>일배</t>
        </is>
      </c>
      <c r="E902" t="n">
        <v>1</v>
      </c>
      <c r="F902" t="inlineStr">
        <is>
          <t>1kg</t>
        </is>
      </c>
      <c r="G902" t="inlineStr">
        <is>
          <t>kg</t>
        </is>
      </c>
      <c r="H902" t="n">
        <v>23300</v>
      </c>
      <c r="I902" t="inlineStr"/>
      <c r="J902" t="inlineStr">
        <is>
          <t xml:space="preserve">무항생제1등급생오리(국내산)1kg+커리양념250g(무료증정)
</t>
        </is>
      </c>
      <c r="K902"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L902" t="inlineStr">
        <is>
          <t>조리하여 섭취</t>
        </is>
      </c>
      <c r="M902" t="inlineStr">
        <is>
          <t>2,5,6,16</t>
        </is>
      </c>
      <c r="N902" t="inlineStr">
        <is>
          <t>haccp
/무항생제</t>
        </is>
      </c>
      <c r="O902" t="inlineStr">
        <is>
          <t>면세</t>
        </is>
      </c>
      <c r="P902" t="n">
        <v>10</v>
      </c>
      <c r="Q902" t="inlineStr">
        <is>
          <t>10일</t>
        </is>
      </c>
      <c r="R902" t="inlineStr">
        <is>
          <t>냉장</t>
        </is>
      </c>
    </row>
    <row r="903">
      <c r="A903" t="inlineStr">
        <is>
          <t>유황오리</t>
        </is>
      </c>
      <c r="B903" t="inlineStr"/>
      <c r="C903" t="inlineStr">
        <is>
          <t>[무항생제]1등급유황먹인블랙커리오리양념불고기
(3mm/슬라이스)</t>
        </is>
      </c>
      <c r="D903" t="inlineStr">
        <is>
          <t>일배</t>
        </is>
      </c>
      <c r="E903" t="n">
        <v>1</v>
      </c>
      <c r="F903" t="inlineStr">
        <is>
          <t>1kg</t>
        </is>
      </c>
      <c r="G903" t="inlineStr">
        <is>
          <t>kg</t>
        </is>
      </c>
      <c r="H903" t="n">
        <v>22700</v>
      </c>
      <c r="I903" t="inlineStr"/>
      <c r="J903" t="inlineStr">
        <is>
          <t xml:space="preserve">무항생제1등급생오리(국내산)70%,블랙커리소스30%[혼합간장26.2%,카레분말4.6%,생강(국내산),양파(국내산)4.2%,파인애플,마늘3.8% 외]
</t>
        </is>
      </c>
      <c r="K903"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L903" t="inlineStr">
        <is>
          <t>조리하여 섭취</t>
        </is>
      </c>
      <c r="M903" t="inlineStr">
        <is>
          <t>2,5,6,16</t>
        </is>
      </c>
      <c r="N903" t="inlineStr">
        <is>
          <t>haccp
/무항생제</t>
        </is>
      </c>
      <c r="O903" t="inlineStr">
        <is>
          <t>과세</t>
        </is>
      </c>
      <c r="P903" t="n">
        <v>10</v>
      </c>
      <c r="Q903" t="inlineStr">
        <is>
          <t>10일</t>
        </is>
      </c>
      <c r="R903" t="inlineStr">
        <is>
          <t>냉장</t>
        </is>
      </c>
    </row>
    <row r="904">
      <c r="A904" t="inlineStr">
        <is>
          <t>유황오리</t>
        </is>
      </c>
      <c r="B904" t="inlineStr"/>
      <c r="C904" t="inlineStr">
        <is>
          <t>[무항생제]1등급유황먹인대패블랙커리오리양념불고기
★(2mm/슬라이스)★</t>
        </is>
      </c>
      <c r="D904" t="inlineStr">
        <is>
          <t>일배</t>
        </is>
      </c>
      <c r="E904" t="n">
        <v>1</v>
      </c>
      <c r="F904" t="inlineStr">
        <is>
          <t>1kg</t>
        </is>
      </c>
      <c r="G904" t="inlineStr">
        <is>
          <t>kg</t>
        </is>
      </c>
      <c r="H904" t="n">
        <v>22700</v>
      </c>
      <c r="I904" t="inlineStr"/>
      <c r="J904" t="inlineStr">
        <is>
          <t xml:space="preserve">무항생제1등급생오리(국내산)70%,블랙커리소스30%[혼합간장26.2%,카레분말4.6%,생강(국내산),양파(국내산)4.2%,파인애플,마늘3.8% 외]
</t>
        </is>
      </c>
      <c r="K904"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L904" t="inlineStr">
        <is>
          <t>조리하여 섭취</t>
        </is>
      </c>
      <c r="M904" t="inlineStr">
        <is>
          <t>2,5,6,16</t>
        </is>
      </c>
      <c r="N904" t="inlineStr">
        <is>
          <t>haccp
/무항생제</t>
        </is>
      </c>
      <c r="O904" t="inlineStr">
        <is>
          <t>과세</t>
        </is>
      </c>
      <c r="P904" t="n">
        <v>10</v>
      </c>
      <c r="Q904" t="inlineStr">
        <is>
          <t>10일</t>
        </is>
      </c>
      <c r="R904" t="inlineStr">
        <is>
          <t>냉장</t>
        </is>
      </c>
    </row>
    <row r="905">
      <c r="A905" t="inlineStr">
        <is>
          <t>치킨훈제</t>
        </is>
      </c>
      <c r="B905" t="inlineStr"/>
      <c r="C905" t="inlineStr">
        <is>
          <t>[국내산]1등급치킨닭다리살훈제(슬라이스)</t>
        </is>
      </c>
      <c r="D905" t="inlineStr">
        <is>
          <t>일배</t>
        </is>
      </c>
      <c r="E905" t="n">
        <v>1</v>
      </c>
      <c r="F905" t="inlineStr">
        <is>
          <t>1kg</t>
        </is>
      </c>
      <c r="G905" t="inlineStr">
        <is>
          <t>kg</t>
        </is>
      </c>
      <c r="H905" t="n">
        <v>24700</v>
      </c>
      <c r="I905" t="inlineStr"/>
      <c r="J905"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05" t="inlineStr">
        <is>
          <t>★국내산 1등급 닭정육을 사용하여 10시간 숙성과정을 거쳐 훈연된 제품</t>
        </is>
      </c>
      <c r="L905" t="inlineStr">
        <is>
          <t>조리하여 섭취</t>
        </is>
      </c>
      <c r="M905" t="inlineStr">
        <is>
          <t>2,5,6,15,16</t>
        </is>
      </c>
      <c r="N905" t="inlineStr">
        <is>
          <t>haccp</t>
        </is>
      </c>
      <c r="O905" t="inlineStr">
        <is>
          <t>과세</t>
        </is>
      </c>
      <c r="P905" t="n">
        <v>10</v>
      </c>
      <c r="Q905" t="inlineStr">
        <is>
          <t>45일</t>
        </is>
      </c>
      <c r="R905" t="inlineStr">
        <is>
          <t>냉장</t>
        </is>
      </c>
    </row>
    <row r="906">
      <c r="A906" t="inlineStr">
        <is>
          <t>치킨훈제</t>
        </is>
      </c>
      <c r="B906" t="inlineStr"/>
      <c r="C906" t="inlineStr">
        <is>
          <t>[국내산]1등급치킨윙훈제</t>
        </is>
      </c>
      <c r="D906" t="inlineStr">
        <is>
          <t>일배</t>
        </is>
      </c>
      <c r="E906" t="n">
        <v>1</v>
      </c>
      <c r="F906" t="inlineStr">
        <is>
          <t>1kg</t>
        </is>
      </c>
      <c r="G906" t="inlineStr">
        <is>
          <t>kg</t>
        </is>
      </c>
      <c r="H906" t="n">
        <v>22700</v>
      </c>
      <c r="I906" t="inlineStr"/>
      <c r="J906"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06" t="inlineStr">
        <is>
          <t>★개당 약 22~28g
★국내산 1등급 닭날개를 사용하여 10시간 숙성과정을 거쳐 훈연된 제품</t>
        </is>
      </c>
      <c r="L906" t="inlineStr">
        <is>
          <t>조리하여 섭취</t>
        </is>
      </c>
      <c r="M906" t="inlineStr">
        <is>
          <t>2,5,6,15,16</t>
        </is>
      </c>
      <c r="N906" t="inlineStr">
        <is>
          <t>haccp</t>
        </is>
      </c>
      <c r="O906" t="inlineStr">
        <is>
          <t>과세</t>
        </is>
      </c>
      <c r="P906" t="n">
        <v>10</v>
      </c>
      <c r="Q906" t="inlineStr">
        <is>
          <t>45일</t>
        </is>
      </c>
      <c r="R906" t="inlineStr">
        <is>
          <t>냉장</t>
        </is>
      </c>
    </row>
    <row r="907">
      <c r="A907" t="inlineStr">
        <is>
          <t>치킨훈제</t>
        </is>
      </c>
      <c r="B907" t="inlineStr"/>
      <c r="C907" t="inlineStr">
        <is>
          <t>[국내산]1등급치킨봉훈제</t>
        </is>
      </c>
      <c r="D907" t="inlineStr">
        <is>
          <t>일배</t>
        </is>
      </c>
      <c r="E907" t="n">
        <v>1</v>
      </c>
      <c r="F907" t="inlineStr">
        <is>
          <t>1kg</t>
        </is>
      </c>
      <c r="G907" t="inlineStr">
        <is>
          <t>kg</t>
        </is>
      </c>
      <c r="H907" t="n">
        <v>22700</v>
      </c>
      <c r="I907" t="inlineStr"/>
      <c r="J907"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07" t="inlineStr">
        <is>
          <t>★개당 약16~30g
★국내산 1등급 닭봉을 사용하여 10시간 숙성과정을 거쳐 훈연된 제품</t>
        </is>
      </c>
      <c r="L907" t="inlineStr">
        <is>
          <t>조리하여 섭취</t>
        </is>
      </c>
      <c r="M907" t="inlineStr">
        <is>
          <t>2,5,6,15,16</t>
        </is>
      </c>
      <c r="N907" t="inlineStr">
        <is>
          <t>haccp</t>
        </is>
      </c>
      <c r="O907" t="inlineStr">
        <is>
          <t>과세</t>
        </is>
      </c>
      <c r="P907" t="n">
        <v>10</v>
      </c>
      <c r="Q907" t="inlineStr">
        <is>
          <t>45일</t>
        </is>
      </c>
      <c r="R907" t="inlineStr">
        <is>
          <t>냉장</t>
        </is>
      </c>
    </row>
    <row r="908">
      <c r="A908" t="inlineStr">
        <is>
          <t>치킨훈제</t>
        </is>
      </c>
      <c r="B908" t="inlineStr"/>
      <c r="C908" t="inlineStr">
        <is>
          <t>[국내산]1등급탄두리치킨닭다리살훈제(슬라이스)
-(커리맛)</t>
        </is>
      </c>
      <c r="D908" t="inlineStr">
        <is>
          <t>일배</t>
        </is>
      </c>
      <c r="E908" t="n">
        <v>1</v>
      </c>
      <c r="F908" t="inlineStr">
        <is>
          <t>1kg</t>
        </is>
      </c>
      <c r="G908" t="inlineStr">
        <is>
          <t>kg</t>
        </is>
      </c>
      <c r="H908" t="n">
        <v>24700</v>
      </c>
      <c r="I908" t="inlineStr"/>
      <c r="J908" t="inlineStr">
        <is>
          <t xml:space="preserve">닭고기정육(1등급,국내산)97%,탄두리용씨즈닝3%,탄두리염지지분,설탕,정재소금(국산),무수결정포도당,마늘분말,파프리카추출색소 외
</t>
        </is>
      </c>
      <c r="K908" t="inlineStr">
        <is>
          <t>★국내산 1등급 닭정육을 사용하여 인도 커리맛을 맛볼수있게 훈연된제품
★無아질산나트륨</t>
        </is>
      </c>
      <c r="L908" t="inlineStr">
        <is>
          <t>조리하여 섭취</t>
        </is>
      </c>
      <c r="M908" t="inlineStr">
        <is>
          <t>2,5,6,12,15,16</t>
        </is>
      </c>
      <c r="N908" t="inlineStr">
        <is>
          <t>haccp</t>
        </is>
      </c>
      <c r="O908" t="inlineStr">
        <is>
          <t>과세</t>
        </is>
      </c>
      <c r="P908" t="n">
        <v>10</v>
      </c>
      <c r="Q908" t="inlineStr">
        <is>
          <t>35일</t>
        </is>
      </c>
      <c r="R908" t="inlineStr">
        <is>
          <t>냉장</t>
        </is>
      </c>
    </row>
    <row r="909">
      <c r="A909" t="inlineStr">
        <is>
          <t>치킨훈제</t>
        </is>
      </c>
      <c r="B909" t="inlineStr"/>
      <c r="C909" t="inlineStr">
        <is>
          <t>[국내산]1등급탄두리치킨윙훈제
-(커리맛)</t>
        </is>
      </c>
      <c r="D909" t="inlineStr">
        <is>
          <t>일배</t>
        </is>
      </c>
      <c r="E909" t="n">
        <v>1</v>
      </c>
      <c r="F909" t="inlineStr">
        <is>
          <t>1kg</t>
        </is>
      </c>
      <c r="G909" t="inlineStr">
        <is>
          <t>kg</t>
        </is>
      </c>
      <c r="H909" t="n">
        <v>22700</v>
      </c>
      <c r="I909" t="inlineStr"/>
      <c r="J909" t="inlineStr">
        <is>
          <t xml:space="preserve">닭고기윙(1등급,국내산)97%,탄두리용씨즈닝3%,탄두리염지지분,설탕,정재소금(국산),무수결정포도당,마늘분말,파프리카추출색소 외
</t>
        </is>
      </c>
      <c r="K909" t="inlineStr">
        <is>
          <t>★국내산 1등급 닭날개를 사용하여 인도 커리맛을 맛볼수있게 훈연된제품
★無아질산나트륨</t>
        </is>
      </c>
      <c r="L909" t="inlineStr">
        <is>
          <t>조리하여 섭취</t>
        </is>
      </c>
      <c r="M909" t="inlineStr">
        <is>
          <t>2,5,6,12,15,16</t>
        </is>
      </c>
      <c r="N909" t="inlineStr">
        <is>
          <t>haccp</t>
        </is>
      </c>
      <c r="O909" t="inlineStr">
        <is>
          <t>과세</t>
        </is>
      </c>
      <c r="P909" t="n">
        <v>10</v>
      </c>
      <c r="Q909" t="inlineStr">
        <is>
          <t>35일</t>
        </is>
      </c>
      <c r="R909" t="inlineStr">
        <is>
          <t>냉장</t>
        </is>
      </c>
    </row>
    <row r="910">
      <c r="A910" t="inlineStr">
        <is>
          <t>치킨훈제</t>
        </is>
      </c>
      <c r="B910" t="inlineStr"/>
      <c r="C910" t="inlineStr">
        <is>
          <t>[국내산]1등급탄두리치킨봉훈제
-(커리맛)</t>
        </is>
      </c>
      <c r="D910" t="inlineStr">
        <is>
          <t>일배</t>
        </is>
      </c>
      <c r="E910" t="n">
        <v>1</v>
      </c>
      <c r="F910" t="inlineStr">
        <is>
          <t>1kg</t>
        </is>
      </c>
      <c r="G910" t="inlineStr">
        <is>
          <t>kg</t>
        </is>
      </c>
      <c r="H910" t="n">
        <v>22700</v>
      </c>
      <c r="I910" t="inlineStr"/>
      <c r="J910" t="inlineStr">
        <is>
          <t xml:space="preserve">닭고기봉(1등급,국내산)97%,탄두리용씨즈닝3%,탄두리염지지분,설탕,정재소금(국산),무수결정포도당,마늘분말,파프리카추출색소 외
</t>
        </is>
      </c>
      <c r="K910" t="inlineStr">
        <is>
          <t>★국내산 1등급 닭봉을 사용하여 인도 커리맛을 맛볼수있게 훈연된
제품
★無아질산나트륨</t>
        </is>
      </c>
      <c r="L910" t="inlineStr">
        <is>
          <t>조리하여 섭취</t>
        </is>
      </c>
      <c r="M910" t="inlineStr">
        <is>
          <t>2,5,6,12,15,16</t>
        </is>
      </c>
      <c r="N910" t="inlineStr">
        <is>
          <t>haccp</t>
        </is>
      </c>
      <c r="O910" t="inlineStr">
        <is>
          <t>과세</t>
        </is>
      </c>
      <c r="P910" t="n">
        <v>10</v>
      </c>
      <c r="Q910" t="inlineStr">
        <is>
          <t>35일</t>
        </is>
      </c>
      <c r="R910" t="inlineStr">
        <is>
          <t>냉장</t>
        </is>
      </c>
    </row>
    <row r="911">
      <c r="A911" t="inlineStr">
        <is>
          <t>닭염지</t>
        </is>
      </c>
      <c r="B911" t="inlineStr"/>
      <c r="C911" t="inlineStr">
        <is>
          <t>[국내산]1등급치킨닭다리살염지육(반제품)
-(오븐/튀김겸용)</t>
        </is>
      </c>
      <c r="D911" t="inlineStr">
        <is>
          <t>일배</t>
        </is>
      </c>
      <c r="E911" t="n">
        <v>1</v>
      </c>
      <c r="F911" t="inlineStr">
        <is>
          <t>1kg</t>
        </is>
      </c>
      <c r="G911" t="inlineStr">
        <is>
          <t>kg</t>
        </is>
      </c>
      <c r="H911" t="n">
        <v>23300</v>
      </c>
      <c r="I911" t="inlineStr"/>
      <c r="J911"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11" t="inlineStr">
        <is>
          <t>★국내산 1등급 닭정육사용. 반건조과정을 거쳐 오븐/튀김용으로 HOT한 제품</t>
        </is>
      </c>
      <c r="L911" t="inlineStr">
        <is>
          <t>조리하여 섭취</t>
        </is>
      </c>
      <c r="M911" t="inlineStr">
        <is>
          <t>2,5,6,15,16</t>
        </is>
      </c>
      <c r="N911" t="inlineStr">
        <is>
          <t>haccp</t>
        </is>
      </c>
      <c r="O911" t="inlineStr">
        <is>
          <t>과세</t>
        </is>
      </c>
      <c r="P911" t="n">
        <v>10</v>
      </c>
      <c r="Q911" t="inlineStr">
        <is>
          <t>10일</t>
        </is>
      </c>
      <c r="R911" t="inlineStr">
        <is>
          <t>냉장</t>
        </is>
      </c>
    </row>
    <row r="912">
      <c r="A912" t="inlineStr">
        <is>
          <t>닭염지</t>
        </is>
      </c>
      <c r="B912" t="inlineStr"/>
      <c r="C912" t="inlineStr">
        <is>
          <t>[국내산]1등급치킨윙염지육(반제품)
-(오븐/튀김겸용)</t>
        </is>
      </c>
      <c r="D912" t="inlineStr">
        <is>
          <t>일배</t>
        </is>
      </c>
      <c r="E912" t="n">
        <v>1</v>
      </c>
      <c r="F912" t="inlineStr">
        <is>
          <t>1kg</t>
        </is>
      </c>
      <c r="G912" t="inlineStr">
        <is>
          <t>kg</t>
        </is>
      </c>
      <c r="H912" t="n">
        <v>21400</v>
      </c>
      <c r="I912" t="inlineStr"/>
      <c r="J912"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12" t="inlineStr">
        <is>
          <t>★국내산 1등급 닭윙사용. 반건조과정을 거쳐 오븐/튀김용으로 HOT한 제품</t>
        </is>
      </c>
      <c r="L912" t="inlineStr">
        <is>
          <t>조리하여 섭취</t>
        </is>
      </c>
      <c r="M912" t="inlineStr">
        <is>
          <t>2,5,6,15,16</t>
        </is>
      </c>
      <c r="N912" t="inlineStr">
        <is>
          <t>haccp</t>
        </is>
      </c>
      <c r="O912" t="inlineStr">
        <is>
          <t>과세</t>
        </is>
      </c>
      <c r="P912" t="n">
        <v>10</v>
      </c>
      <c r="Q912" t="inlineStr">
        <is>
          <t>10일</t>
        </is>
      </c>
      <c r="R912" t="inlineStr">
        <is>
          <t>냉장</t>
        </is>
      </c>
    </row>
    <row r="913">
      <c r="A913" t="inlineStr">
        <is>
          <t>닭염지</t>
        </is>
      </c>
      <c r="B913" t="inlineStr"/>
      <c r="C913" t="inlineStr">
        <is>
          <t>[국내산]1등급치킨봉염지육(반제품)
-(오븐/튀김겸용)</t>
        </is>
      </c>
      <c r="D913" t="inlineStr">
        <is>
          <t>일배</t>
        </is>
      </c>
      <c r="E913" t="n">
        <v>1</v>
      </c>
      <c r="F913" t="inlineStr">
        <is>
          <t>1kg</t>
        </is>
      </c>
      <c r="G913" t="inlineStr">
        <is>
          <t>kg</t>
        </is>
      </c>
      <c r="H913" t="n">
        <v>21400</v>
      </c>
      <c r="I913" t="inlineStr"/>
      <c r="J913"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13" t="inlineStr">
        <is>
          <t>★국내산 1등급 닭봉사용. 반건조과정을 거쳐 오븐/튀김용으로 HOT한 제품</t>
        </is>
      </c>
      <c r="L913" t="inlineStr">
        <is>
          <t>조리하여 섭취</t>
        </is>
      </c>
      <c r="M913" t="inlineStr">
        <is>
          <t>2,5,6,15,16</t>
        </is>
      </c>
      <c r="N913" t="inlineStr">
        <is>
          <t>haccp</t>
        </is>
      </c>
      <c r="O913" t="inlineStr">
        <is>
          <t>과세</t>
        </is>
      </c>
      <c r="P913" t="n">
        <v>10</v>
      </c>
      <c r="Q913" t="inlineStr">
        <is>
          <t>10일</t>
        </is>
      </c>
      <c r="R913" t="inlineStr">
        <is>
          <t>냉장</t>
        </is>
      </c>
    </row>
    <row r="914">
      <c r="A914" t="inlineStr">
        <is>
          <t>닭염지</t>
        </is>
      </c>
      <c r="B914" t="inlineStr"/>
      <c r="C914" t="inlineStr">
        <is>
          <t>[국내산]1등급탄두리치킨닭다리살염지육(반제품)
-(커리맛)(오븐/튀김겸용)</t>
        </is>
      </c>
      <c r="D914" t="inlineStr">
        <is>
          <t>일배</t>
        </is>
      </c>
      <c r="E914" t="n">
        <v>1</v>
      </c>
      <c r="F914" t="inlineStr">
        <is>
          <t>1kg</t>
        </is>
      </c>
      <c r="G914" t="inlineStr">
        <is>
          <t>kg</t>
        </is>
      </c>
      <c r="H914" t="n">
        <v>23300</v>
      </c>
      <c r="I914" t="inlineStr"/>
      <c r="J914" t="inlineStr">
        <is>
          <t xml:space="preserve">닭고기정육(1등급,국내산)97%,탄두리용씨즈닝3%,탄두리염지지분,설탕,정재소금(국산),무수결정포도당,마늘분말,파프리카추출색소 외
</t>
        </is>
      </c>
      <c r="K914" t="inlineStr">
        <is>
          <t>★국내산 1등급 닭정육사용. 사과즙을 넣어 숙성, 반건조과정을 거쳐 오븐/튀김용으로 HOT한 제품</t>
        </is>
      </c>
      <c r="L914" t="inlineStr">
        <is>
          <t>조리하여 섭취</t>
        </is>
      </c>
      <c r="M914" t="inlineStr">
        <is>
          <t>2,5,6,12,15,16</t>
        </is>
      </c>
      <c r="N914" t="inlineStr">
        <is>
          <t>haccp</t>
        </is>
      </c>
      <c r="O914" t="inlineStr">
        <is>
          <t>과세</t>
        </is>
      </c>
      <c r="P914" t="n">
        <v>10</v>
      </c>
      <c r="Q914" t="inlineStr">
        <is>
          <t>10일</t>
        </is>
      </c>
      <c r="R914" t="inlineStr">
        <is>
          <t>냉장</t>
        </is>
      </c>
    </row>
    <row r="915">
      <c r="A915" t="inlineStr">
        <is>
          <t>닭염지</t>
        </is>
      </c>
      <c r="B915" t="inlineStr"/>
      <c r="C915" t="inlineStr">
        <is>
          <t>[국내산]1등급탄두리치킨윙염지육(반제품)
-(커리맛)(오븐/튀김겸용)</t>
        </is>
      </c>
      <c r="D915" t="inlineStr">
        <is>
          <t>일배</t>
        </is>
      </c>
      <c r="E915" t="n">
        <v>1</v>
      </c>
      <c r="F915" t="inlineStr">
        <is>
          <t>1kg</t>
        </is>
      </c>
      <c r="G915" t="inlineStr">
        <is>
          <t>kg</t>
        </is>
      </c>
      <c r="H915" t="n">
        <v>21400</v>
      </c>
      <c r="I915" t="inlineStr"/>
      <c r="J915" t="inlineStr">
        <is>
          <t xml:space="preserve">닭고기윙(1등급,국내산)97%,탄두리용씨즈닝3%,탄두리염지지분,설탕,정재소금(국산),무수결정포도당,마늘분말,파프리카추출색소 외
</t>
        </is>
      </c>
      <c r="K915" t="inlineStr">
        <is>
          <t>★국내산 1등급 닭윙사용. 사과즙을 넣어 숙성, 반건조과정을 거쳐 오븐/튀김용으로 HOT한 제품</t>
        </is>
      </c>
      <c r="L915" t="inlineStr">
        <is>
          <t>조리하여 섭취</t>
        </is>
      </c>
      <c r="M915" t="inlineStr">
        <is>
          <t>2,5,6,12,15,16</t>
        </is>
      </c>
      <c r="N915" t="inlineStr">
        <is>
          <t>haccp</t>
        </is>
      </c>
      <c r="O915" t="inlineStr">
        <is>
          <t>과세</t>
        </is>
      </c>
      <c r="P915" t="n">
        <v>10</v>
      </c>
      <c r="Q915" t="inlineStr">
        <is>
          <t>10일</t>
        </is>
      </c>
      <c r="R915" t="inlineStr">
        <is>
          <t>냉장</t>
        </is>
      </c>
    </row>
    <row r="916">
      <c r="A916" t="inlineStr">
        <is>
          <t>닭염지</t>
        </is>
      </c>
      <c r="B916" t="inlineStr"/>
      <c r="C916" t="inlineStr">
        <is>
          <t>[국내산]1등급탄두리치킨봉염지육(반제품)
-(커리맛)(오븐/튀김겸용)</t>
        </is>
      </c>
      <c r="D916" t="inlineStr">
        <is>
          <t>일배</t>
        </is>
      </c>
      <c r="E916" t="n">
        <v>1</v>
      </c>
      <c r="F916" t="inlineStr">
        <is>
          <t>1kg</t>
        </is>
      </c>
      <c r="G916" t="inlineStr">
        <is>
          <t>kg</t>
        </is>
      </c>
      <c r="H916" t="n">
        <v>21400</v>
      </c>
      <c r="I916" t="inlineStr"/>
      <c r="J916" t="inlineStr">
        <is>
          <t xml:space="preserve">닭고기봉(1등급,국내산)97%,탄두리용씨즈닝3%,탄두리염지지분,설탕,정재소금(국산),무수결정포도당,마늘분말,파프리카추출색소 외
</t>
        </is>
      </c>
      <c r="K916" t="inlineStr">
        <is>
          <t>★국내산 1등급 닭봉사용. 사과즙을 넣어 숙성, 반건조과정을 거쳐 오븐/튀김용으로 HOT한 제품</t>
        </is>
      </c>
      <c r="L916" t="inlineStr">
        <is>
          <t>조리하여 섭취</t>
        </is>
      </c>
      <c r="M916" t="inlineStr">
        <is>
          <t>2,5,6,12,15,16</t>
        </is>
      </c>
      <c r="N916" t="inlineStr">
        <is>
          <t>haccp</t>
        </is>
      </c>
      <c r="O916" t="inlineStr">
        <is>
          <t>과세</t>
        </is>
      </c>
      <c r="P916" t="n">
        <v>10</v>
      </c>
      <c r="Q916" t="inlineStr">
        <is>
          <t>10일</t>
        </is>
      </c>
      <c r="R916" t="inlineStr">
        <is>
          <t>냉장</t>
        </is>
      </c>
    </row>
    <row r="917">
      <c r="A917" t="inlineStr">
        <is>
          <t>훈제</t>
        </is>
      </c>
      <c r="B917" t="inlineStr"/>
      <c r="C917" t="inlineStr">
        <is>
          <t>[국내산]1등급참숯으로구워낸닭가슴살훈제(슬라이스)</t>
        </is>
      </c>
      <c r="D917" t="inlineStr">
        <is>
          <t>일배</t>
        </is>
      </c>
      <c r="E917" t="n">
        <v>1</v>
      </c>
      <c r="F917" t="inlineStr">
        <is>
          <t>1kg</t>
        </is>
      </c>
      <c r="G917" t="inlineStr">
        <is>
          <t>kg</t>
        </is>
      </c>
      <c r="H917" t="n">
        <v>16400</v>
      </c>
      <c r="I917" t="inlineStr"/>
      <c r="J917"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7" t="inlineStr">
        <is>
          <t>★100% 국내산 닭가슴살만을 사용하여 숙성 염지한 후 훈연하여
맛과 식감이 뛰어난 제품</t>
        </is>
      </c>
      <c r="L917" t="inlineStr">
        <is>
          <t>조리하여 섭취</t>
        </is>
      </c>
      <c r="M917" t="inlineStr">
        <is>
          <t>2,5,6,15,16</t>
        </is>
      </c>
      <c r="N917" t="inlineStr">
        <is>
          <t>haccp</t>
        </is>
      </c>
      <c r="O917" t="inlineStr">
        <is>
          <t>과세</t>
        </is>
      </c>
      <c r="P917" t="n">
        <v>10</v>
      </c>
      <c r="Q917" t="inlineStr">
        <is>
          <t>45일</t>
        </is>
      </c>
      <c r="R917" t="inlineStr">
        <is>
          <t>냉장</t>
        </is>
      </c>
    </row>
    <row r="918">
      <c r="A918" t="inlineStr">
        <is>
          <t>훈제</t>
        </is>
      </c>
      <c r="B918" t="inlineStr"/>
      <c r="C918" t="inlineStr">
        <is>
          <t>[국내산]1등급참숯으로구워낸닭가슴살훈제(볶음밥용)</t>
        </is>
      </c>
      <c r="D918" t="inlineStr">
        <is>
          <t>일배</t>
        </is>
      </c>
      <c r="E918" t="n">
        <v>1</v>
      </c>
      <c r="F918" t="inlineStr">
        <is>
          <t>1kg</t>
        </is>
      </c>
      <c r="G918" t="inlineStr">
        <is>
          <t>kg</t>
        </is>
      </c>
      <c r="H918" t="n">
        <v>16400</v>
      </c>
      <c r="I918" t="inlineStr"/>
      <c r="J918"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8" t="inlineStr">
        <is>
          <t>★100% 국내산 닭가슴살만을 사용하여 숙성 염지한 후 훈연하여
볶음밥용으로  뛰어난 제품(깍둑썰기/쵸핑아님)</t>
        </is>
      </c>
      <c r="L918" t="inlineStr">
        <is>
          <t>조리하여 섭취</t>
        </is>
      </c>
      <c r="M918" t="inlineStr">
        <is>
          <t>2,5,6,15,16</t>
        </is>
      </c>
      <c r="N918" t="inlineStr">
        <is>
          <t>haccp</t>
        </is>
      </c>
      <c r="O918" t="inlineStr">
        <is>
          <t>과세</t>
        </is>
      </c>
      <c r="P918" t="n">
        <v>10</v>
      </c>
      <c r="Q918" t="inlineStr">
        <is>
          <t>45일</t>
        </is>
      </c>
      <c r="R918" t="inlineStr">
        <is>
          <t>냉장</t>
        </is>
      </c>
    </row>
    <row r="919">
      <c r="A919" t="inlineStr">
        <is>
          <t>훈제</t>
        </is>
      </c>
      <c r="B919" t="inlineStr"/>
      <c r="C919" t="inlineStr">
        <is>
          <t>[국내산]참숯으로구워낸냉장돈육훈제(슬라이스)</t>
        </is>
      </c>
      <c r="D919" t="inlineStr">
        <is>
          <t>일배</t>
        </is>
      </c>
      <c r="E919" t="n">
        <v>1</v>
      </c>
      <c r="F919" t="inlineStr">
        <is>
          <t>1kg</t>
        </is>
      </c>
      <c r="G919" t="inlineStr">
        <is>
          <t>kg</t>
        </is>
      </c>
      <c r="H919" t="n">
        <v>15600</v>
      </c>
      <c r="I919" t="inlineStr"/>
      <c r="J919" t="inlineStr">
        <is>
          <t xml:space="preserve">돈후지(국내산)95%,삼겹살시즈닝3%,리갈브라인믹스,정제소금(국내산),백후추분말,마늘분말,비타민C 외
</t>
        </is>
      </c>
      <c r="K919" t="inlineStr">
        <is>
          <t>★국내산 냉장 뒷다리살을 24시간 숙성 염지(파인애플)하여 훈연한제품</t>
        </is>
      </c>
      <c r="L919" t="inlineStr">
        <is>
          <t>조리하여 섭취</t>
        </is>
      </c>
      <c r="M919" t="inlineStr">
        <is>
          <t>2,5,6,10,12,16</t>
        </is>
      </c>
      <c r="N919" t="inlineStr">
        <is>
          <t>haccp</t>
        </is>
      </c>
      <c r="O919" t="inlineStr">
        <is>
          <t>과세</t>
        </is>
      </c>
      <c r="P919" t="n">
        <v>10</v>
      </c>
      <c r="Q919" t="inlineStr">
        <is>
          <t>45일</t>
        </is>
      </c>
      <c r="R919" t="inlineStr">
        <is>
          <t>냉장</t>
        </is>
      </c>
    </row>
    <row r="920">
      <c r="A920" t="inlineStr">
        <is>
          <t>훈제세트</t>
        </is>
      </c>
      <c r="B920" t="inlineStr"/>
      <c r="C920" t="inlineStr">
        <is>
          <t>[소스SET]국내산참숯으로구워낸냉장돈육훈제
(슬라이스)(5kg 발주가능)</t>
        </is>
      </c>
      <c r="D920" t="inlineStr">
        <is>
          <t>SET</t>
        </is>
      </c>
      <c r="E920" t="n">
        <v>1</v>
      </c>
      <c r="F920" t="n">
        <v>1</v>
      </c>
      <c r="G920" t="inlineStr">
        <is>
          <t>kg</t>
        </is>
      </c>
      <c r="H920" t="n">
        <v>18600</v>
      </c>
      <c r="I920" t="inlineStr"/>
      <c r="J920" t="inlineStr">
        <is>
          <t>[국내산]참숯으로구워낸냉장돈육훈제(슬라이스) : 돈후지(국내산)95%,삼겹살시즈닝3% 외
THE건강한5無리얼마늘소스 : 간마늘(국내산)23.63%,정제수,유기농설탕9.45%,생양파농축액(국내산),마늘분말(국내산) 외</t>
        </is>
      </c>
      <c r="K920" t="inlineStr">
        <is>
          <t>★ SET구성 : [국내산]참숯으로구워낸냉장돈육훈제(슬라이스) (1kgX5) 주문시 + THE건강한5無리얼마늘소스 1kg 제공(봉당 소스200g)</t>
        </is>
      </c>
      <c r="L920" t="inlineStr">
        <is>
          <t>[오븐조리]
180℃ 예열 후 160℃ 5~7분 관찰조리 
[펜조리] 
중불로 3~5분 관찰조리</t>
        </is>
      </c>
      <c r="M920" t="inlineStr">
        <is>
          <t>2,5,6,10,12,16</t>
        </is>
      </c>
      <c r="N920" t="inlineStr"/>
      <c r="O920" t="inlineStr">
        <is>
          <t>과세</t>
        </is>
      </c>
      <c r="P920" t="inlineStr"/>
      <c r="Q920" t="inlineStr"/>
      <c r="R920" t="inlineStr"/>
    </row>
    <row r="921">
      <c r="A921" t="inlineStr">
        <is>
          <t>바비큐</t>
        </is>
      </c>
      <c r="B921" t="inlineStr"/>
      <c r="C921" t="inlineStr">
        <is>
          <t>[국내산]돈삼겹훈제바베큐(슬라이스)</t>
        </is>
      </c>
      <c r="D921" t="inlineStr">
        <is>
          <t>일배</t>
        </is>
      </c>
      <c r="E921" t="n">
        <v>1</v>
      </c>
      <c r="F921" t="inlineStr">
        <is>
          <t>1kg</t>
        </is>
      </c>
      <c r="G921" t="inlineStr">
        <is>
          <t>kg</t>
        </is>
      </c>
      <c r="H921" t="n">
        <v>38500</v>
      </c>
      <c r="I921" t="inlineStr"/>
      <c r="J921" t="inlineStr">
        <is>
          <t xml:space="preserve">돈삼겹(국내산)96.015%삼겹살시즈닝3%,리갈브라인믹스,정제소금(국내산),백후추분말,마늘분말,비타민C 외
</t>
        </is>
      </c>
      <c r="K921" t="inlineStr">
        <is>
          <t>★국내산 삼겹살을 24시간 숙성 염지(파인애플)하여 훈연한 제품</t>
        </is>
      </c>
      <c r="L921" t="inlineStr">
        <is>
          <t>조리하여 섭취</t>
        </is>
      </c>
      <c r="M921" t="inlineStr">
        <is>
          <t>2,5,6,12,10,15,16</t>
        </is>
      </c>
      <c r="N921" t="inlineStr">
        <is>
          <t>haccp</t>
        </is>
      </c>
      <c r="O921" t="inlineStr">
        <is>
          <t>과세</t>
        </is>
      </c>
      <c r="P921" t="n">
        <v>10</v>
      </c>
      <c r="Q921" t="inlineStr">
        <is>
          <t>45일</t>
        </is>
      </c>
      <c r="R921" t="inlineStr">
        <is>
          <t>냉장</t>
        </is>
      </c>
    </row>
    <row r="922">
      <c r="A922" t="inlineStr">
        <is>
          <t>삼겹훈제세트</t>
        </is>
      </c>
      <c r="B922" t="inlineStr"/>
      <c r="C922" t="inlineStr">
        <is>
          <t>[소스SET]국내산돈삼겹훈제바베큐(슬라이스)
(5봉kg 발주가능)</t>
        </is>
      </c>
      <c r="D922" t="inlineStr">
        <is>
          <t>SET</t>
        </is>
      </c>
      <c r="E922" t="n">
        <v>1</v>
      </c>
      <c r="F922" t="n">
        <v>1</v>
      </c>
      <c r="G922" t="inlineStr">
        <is>
          <t>kg</t>
        </is>
      </c>
      <c r="H922" t="n">
        <v>41400</v>
      </c>
      <c r="I922" t="inlineStr"/>
      <c r="J922" t="inlineStr">
        <is>
          <t>[국내산]돈삼겹훈제바베큐(슬라이스) : 돈삼겹(국내산)96.015%삼겹살시즈닝3% 외
THE건강한5無리얼마늘소스 : 간마늘(국내산)23.63%,정제수,유기농설탕9.45%,생양파농축액(국내산),마늘분말(국내산) 외</t>
        </is>
      </c>
      <c r="K922" t="inlineStr">
        <is>
          <t>★ SET구성 : [국내산]돈삼겹훈제바베큐(슬라이스) (1kgX5) 주문시 + THE건강한5無리얼마늘소스 1kg 제공(봉당 소스200g)</t>
        </is>
      </c>
      <c r="L922" t="inlineStr">
        <is>
          <t>[오븐조리]
180℃ 예열 후 160℃ 5~7분 관찰조리 
[펜조리] 
중불로 3~5분 관찰조리</t>
        </is>
      </c>
      <c r="M922" t="inlineStr">
        <is>
          <t>2,5,6,12,10,15,16</t>
        </is>
      </c>
      <c r="N922" t="inlineStr">
        <is>
          <t>haccp</t>
        </is>
      </c>
      <c r="O922" t="inlineStr">
        <is>
          <t>과세</t>
        </is>
      </c>
      <c r="P922" t="n">
        <v>10</v>
      </c>
      <c r="Q922" t="inlineStr">
        <is>
          <t>45일</t>
        </is>
      </c>
      <c r="R922" t="inlineStr"/>
    </row>
    <row r="923">
      <c r="A923" t="inlineStr">
        <is>
          <t>오리</t>
        </is>
      </c>
      <c r="B923" t="inlineStr"/>
      <c r="C923" t="inlineStr">
        <is>
          <t>[무항생제]1등급유황먹인생오리대패</t>
        </is>
      </c>
      <c r="D923" t="inlineStr">
        <is>
          <t>일배</t>
        </is>
      </c>
      <c r="E923" t="n">
        <v>1</v>
      </c>
      <c r="F923" t="inlineStr">
        <is>
          <t>1kg</t>
        </is>
      </c>
      <c r="G923" t="inlineStr">
        <is>
          <t>kg</t>
        </is>
      </c>
      <c r="H923" t="n">
        <v>21600</v>
      </c>
      <c r="I923" t="inlineStr"/>
      <c r="J923" t="inlineStr">
        <is>
          <t>무항생제1등급식이유황생오리(국내산)100%</t>
        </is>
      </c>
      <c r="K923" t="inlineStr">
        <is>
          <t>★생오리를 냉동동결하여 얇게 대패삼겹처럼 잘라놓은제품-2mm</t>
        </is>
      </c>
      <c r="L923" t="inlineStr">
        <is>
          <t>조리하여 섭취</t>
        </is>
      </c>
      <c r="M923" t="inlineStr"/>
      <c r="N923" t="inlineStr">
        <is>
          <t>haccp
/무항생제</t>
        </is>
      </c>
      <c r="O923" t="inlineStr">
        <is>
          <t>면세</t>
        </is>
      </c>
      <c r="P923" t="n">
        <v>10</v>
      </c>
      <c r="Q923" t="inlineStr">
        <is>
          <t>24개월</t>
        </is>
      </c>
      <c r="R923" t="inlineStr">
        <is>
          <t>냉동</t>
        </is>
      </c>
    </row>
    <row r="924">
      <c r="A924" t="inlineStr">
        <is>
          <t>오리</t>
        </is>
      </c>
      <c r="B924" t="inlineStr"/>
      <c r="C924" t="inlineStr">
        <is>
          <t>[무항생제]1등급유황먹인생오리안심</t>
        </is>
      </c>
      <c r="D924" t="inlineStr">
        <is>
          <t>일배</t>
        </is>
      </c>
      <c r="E924" t="n">
        <v>1</v>
      </c>
      <c r="F924" t="inlineStr">
        <is>
          <t>1kg</t>
        </is>
      </c>
      <c r="G924" t="inlineStr">
        <is>
          <t>kg</t>
        </is>
      </c>
      <c r="H924" t="n">
        <v>16800</v>
      </c>
      <c r="I924" t="inlineStr"/>
      <c r="J924" t="inlineStr">
        <is>
          <t>무항생제1등급식이유황생오리(국내산)안심100%</t>
        </is>
      </c>
      <c r="K924" t="inlineStr">
        <is>
          <t>★탕수육용으로사용하거나 탕용이나 국거리로 사용가능</t>
        </is>
      </c>
      <c r="L924" t="inlineStr">
        <is>
          <t>조리하여 섭취</t>
        </is>
      </c>
      <c r="M924" t="inlineStr"/>
      <c r="N924" t="inlineStr">
        <is>
          <t>haccp
/무항생제</t>
        </is>
      </c>
      <c r="O924" t="inlineStr">
        <is>
          <t>면세</t>
        </is>
      </c>
      <c r="P924" t="n">
        <v>10</v>
      </c>
      <c r="Q924" t="inlineStr">
        <is>
          <t>10일</t>
        </is>
      </c>
      <c r="R924" t="inlineStr">
        <is>
          <t>냉장</t>
        </is>
      </c>
    </row>
    <row r="925">
      <c r="A925" t="inlineStr"/>
      <c r="B925" t="inlineStr"/>
      <c r="C925" t="inlineStr">
        <is>
          <t>[무항생제]1등급(연탄)불만난매콤오리불고기</t>
        </is>
      </c>
      <c r="D925" t="inlineStr">
        <is>
          <t>일배</t>
        </is>
      </c>
      <c r="E925" t="n">
        <v>1</v>
      </c>
      <c r="F925" t="inlineStr">
        <is>
          <t>1kg</t>
        </is>
      </c>
      <c r="G925" t="inlineStr">
        <is>
          <t>봉</t>
        </is>
      </c>
      <c r="H925" t="n">
        <v>23300</v>
      </c>
      <c r="I925" t="inlineStr"/>
      <c r="J925"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5" t="inlineStr">
        <is>
          <t>2~3mm슬라이스</t>
        </is>
      </c>
      <c r="L925" t="inlineStr">
        <is>
          <t>조리하여 섭취</t>
        </is>
      </c>
      <c r="M925" t="inlineStr">
        <is>
          <t>5,6,16,18</t>
        </is>
      </c>
      <c r="N925" t="inlineStr">
        <is>
          <t>haccp
/무항생제
/1등급</t>
        </is>
      </c>
      <c r="O925" t="inlineStr">
        <is>
          <t>과세</t>
        </is>
      </c>
      <c r="P925" t="n">
        <v>10</v>
      </c>
      <c r="Q925" t="inlineStr">
        <is>
          <t>10일</t>
        </is>
      </c>
      <c r="R925" t="inlineStr">
        <is>
          <t>냉장</t>
        </is>
      </c>
    </row>
    <row r="926">
      <c r="A926" t="inlineStr"/>
      <c r="B926" t="inlineStr"/>
      <c r="C926" t="inlineStr">
        <is>
          <t>[무항생제]1등급(연탄)불만난간장오리불고기</t>
        </is>
      </c>
      <c r="D926" t="inlineStr">
        <is>
          <t>일배</t>
        </is>
      </c>
      <c r="E926" t="n">
        <v>1</v>
      </c>
      <c r="F926" t="inlineStr">
        <is>
          <t>1kg</t>
        </is>
      </c>
      <c r="G926" t="inlineStr">
        <is>
          <t>봉</t>
        </is>
      </c>
      <c r="H926" t="n">
        <v>23300</v>
      </c>
      <c r="I926" t="inlineStr"/>
      <c r="J926"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6" t="inlineStr">
        <is>
          <t>2~3mm슬라이스</t>
        </is>
      </c>
      <c r="L926" t="inlineStr">
        <is>
          <t>조리하여 섭취</t>
        </is>
      </c>
      <c r="M926" t="inlineStr">
        <is>
          <t>5,6,16,18</t>
        </is>
      </c>
      <c r="N926" t="inlineStr">
        <is>
          <t>haccp
/무항생제
/1등급</t>
        </is>
      </c>
      <c r="O926" t="inlineStr">
        <is>
          <t>과세</t>
        </is>
      </c>
      <c r="P926" t="n">
        <v>10</v>
      </c>
      <c r="Q926" t="inlineStr">
        <is>
          <t>10일</t>
        </is>
      </c>
      <c r="R926" t="inlineStr">
        <is>
          <t>냉장</t>
        </is>
      </c>
    </row>
    <row r="927">
      <c r="A927" t="inlineStr"/>
      <c r="B927" t="inlineStr"/>
      <c r="C927" t="inlineStr">
        <is>
          <t xml:space="preserve"> [무항생제]1등급(연탄)불만난매콤오돈불고기</t>
        </is>
      </c>
      <c r="D927" t="inlineStr">
        <is>
          <t>일배</t>
        </is>
      </c>
      <c r="E927" t="n">
        <v>1</v>
      </c>
      <c r="F927" t="inlineStr">
        <is>
          <t>1kg</t>
        </is>
      </c>
      <c r="G927" t="inlineStr">
        <is>
          <t>봉</t>
        </is>
      </c>
      <c r="H927" t="n">
        <v>22200</v>
      </c>
      <c r="I927" t="inlineStr"/>
      <c r="J927"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7" t="inlineStr">
        <is>
          <t>2~3mm슬라이스</t>
        </is>
      </c>
      <c r="L927" t="inlineStr">
        <is>
          <t>조리하여 섭취</t>
        </is>
      </c>
      <c r="M927" t="inlineStr">
        <is>
          <t>5,6,10,16,18</t>
        </is>
      </c>
      <c r="N927" t="inlineStr">
        <is>
          <t>haccp
/무항생제
/1등급</t>
        </is>
      </c>
      <c r="O927" t="inlineStr">
        <is>
          <t>과세</t>
        </is>
      </c>
      <c r="P927" t="n">
        <v>10</v>
      </c>
      <c r="Q927" t="inlineStr">
        <is>
          <t>10일</t>
        </is>
      </c>
      <c r="R927" t="inlineStr">
        <is>
          <t>냉장</t>
        </is>
      </c>
    </row>
    <row r="928">
      <c r="A928" t="inlineStr"/>
      <c r="B928" t="inlineStr"/>
      <c r="C928" t="inlineStr">
        <is>
          <t xml:space="preserve"> [무항생제]1등급(연탄)불만난간장오돈불고기</t>
        </is>
      </c>
      <c r="D928" t="inlineStr">
        <is>
          <t>일배</t>
        </is>
      </c>
      <c r="E928" t="n">
        <v>1</v>
      </c>
      <c r="F928" t="inlineStr">
        <is>
          <t>1kg</t>
        </is>
      </c>
      <c r="G928" t="inlineStr">
        <is>
          <t>봉</t>
        </is>
      </c>
      <c r="H928" t="n">
        <v>22200</v>
      </c>
      <c r="I928" t="inlineStr"/>
      <c r="J928"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8" t="inlineStr">
        <is>
          <t>2~3mm슬라이스</t>
        </is>
      </c>
      <c r="L928" t="inlineStr">
        <is>
          <t>조리하여 섭취</t>
        </is>
      </c>
      <c r="M928" t="inlineStr">
        <is>
          <t>5,6,10,16,18</t>
        </is>
      </c>
      <c r="N928" t="inlineStr">
        <is>
          <t>haccp
/무항생제
/1등급</t>
        </is>
      </c>
      <c r="O928" t="inlineStr">
        <is>
          <t>과세</t>
        </is>
      </c>
      <c r="P928" t="n">
        <v>10</v>
      </c>
      <c r="Q928" t="inlineStr">
        <is>
          <t>10일</t>
        </is>
      </c>
      <c r="R928" t="inlineStr">
        <is>
          <t>냉장</t>
        </is>
      </c>
    </row>
    <row r="929">
      <c r="A929" t="inlineStr"/>
      <c r="B929" t="inlineStr"/>
      <c r="C929" t="inlineStr">
        <is>
          <t>[국내산]1등급(연탄)불만난매콤돈후지불고기(대패)</t>
        </is>
      </c>
      <c r="D929" t="inlineStr">
        <is>
          <t>일배</t>
        </is>
      </c>
      <c r="E929" t="n">
        <v>1</v>
      </c>
      <c r="F929" t="inlineStr">
        <is>
          <t>1kg</t>
        </is>
      </c>
      <c r="G929" t="inlineStr">
        <is>
          <t>봉</t>
        </is>
      </c>
      <c r="H929" t="n">
        <v>13200</v>
      </c>
      <c r="I929" t="inlineStr"/>
      <c r="J929"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9" t="inlineStr">
        <is>
          <t>2mm슬라이스</t>
        </is>
      </c>
      <c r="L929" t="inlineStr">
        <is>
          <t>조리하여 섭취</t>
        </is>
      </c>
      <c r="M929" t="inlineStr">
        <is>
          <t>5,6,10,16,18</t>
        </is>
      </c>
      <c r="N929" t="inlineStr">
        <is>
          <t>haccp
/1등급</t>
        </is>
      </c>
      <c r="O929" t="inlineStr">
        <is>
          <t>과세</t>
        </is>
      </c>
      <c r="P929" t="n">
        <v>12</v>
      </c>
      <c r="Q929" t="inlineStr">
        <is>
          <t>10일</t>
        </is>
      </c>
      <c r="R929" t="inlineStr">
        <is>
          <t>냉장</t>
        </is>
      </c>
    </row>
    <row r="930">
      <c r="A930" t="inlineStr"/>
      <c r="B930" t="inlineStr"/>
      <c r="C930" t="inlineStr">
        <is>
          <t>[국내산]1등급(연탄)불만난간장돈후지불고기(대패)</t>
        </is>
      </c>
      <c r="D930" t="inlineStr">
        <is>
          <t>일배</t>
        </is>
      </c>
      <c r="E930" t="n">
        <v>1</v>
      </c>
      <c r="F930" t="inlineStr">
        <is>
          <t>1kg</t>
        </is>
      </c>
      <c r="G930" t="inlineStr">
        <is>
          <t>봉</t>
        </is>
      </c>
      <c r="H930" t="n">
        <v>13200</v>
      </c>
      <c r="I930" t="inlineStr"/>
      <c r="J930"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0" t="inlineStr">
        <is>
          <t>2mm슬라이스</t>
        </is>
      </c>
      <c r="L930" t="inlineStr">
        <is>
          <t>조리하여 섭취</t>
        </is>
      </c>
      <c r="M930" t="inlineStr">
        <is>
          <t>5,6,10,16,18</t>
        </is>
      </c>
      <c r="N930" t="inlineStr">
        <is>
          <t>haccp
/1등급</t>
        </is>
      </c>
      <c r="O930" t="inlineStr">
        <is>
          <t>과세</t>
        </is>
      </c>
      <c r="P930" t="n">
        <v>12</v>
      </c>
      <c r="Q930" t="inlineStr">
        <is>
          <t>10일</t>
        </is>
      </c>
      <c r="R930" t="inlineStr">
        <is>
          <t>냉장</t>
        </is>
      </c>
    </row>
    <row r="931">
      <c r="A931" t="inlineStr"/>
      <c r="B931" t="inlineStr"/>
      <c r="C931" t="inlineStr">
        <is>
          <t xml:space="preserve"> [국내산]1등급(연탄)불만난매콤돈전지불고기(대패)</t>
        </is>
      </c>
      <c r="D931" t="inlineStr">
        <is>
          <t>일배</t>
        </is>
      </c>
      <c r="E931" t="n">
        <v>1</v>
      </c>
      <c r="F931" t="inlineStr">
        <is>
          <t>1kg</t>
        </is>
      </c>
      <c r="G931" t="inlineStr">
        <is>
          <t>봉</t>
        </is>
      </c>
      <c r="H931" t="n">
        <v>17500</v>
      </c>
      <c r="I931" t="inlineStr"/>
      <c r="J931"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31" t="inlineStr">
        <is>
          <t>2mm슬라이스</t>
        </is>
      </c>
      <c r="L931" t="inlineStr">
        <is>
          <t>조리하여 섭취</t>
        </is>
      </c>
      <c r="M931" t="inlineStr">
        <is>
          <t>5,6,10,16,18</t>
        </is>
      </c>
      <c r="N931" t="inlineStr">
        <is>
          <t>haccp
/1등급</t>
        </is>
      </c>
      <c r="O931" t="inlineStr">
        <is>
          <t>과세</t>
        </is>
      </c>
      <c r="P931" t="n">
        <v>10</v>
      </c>
      <c r="Q931" t="inlineStr">
        <is>
          <t>10일</t>
        </is>
      </c>
      <c r="R931" t="inlineStr">
        <is>
          <t>냉장</t>
        </is>
      </c>
    </row>
    <row r="932">
      <c r="A932" t="inlineStr"/>
      <c r="B932" t="inlineStr"/>
      <c r="C932" t="inlineStr">
        <is>
          <t xml:space="preserve"> [국내산]1등급(연탄)불만난간장돈전지불고기(대패)</t>
        </is>
      </c>
      <c r="D932" t="inlineStr">
        <is>
          <t>일배</t>
        </is>
      </c>
      <c r="E932" t="n">
        <v>1</v>
      </c>
      <c r="F932" t="inlineStr">
        <is>
          <t>1kg</t>
        </is>
      </c>
      <c r="G932" t="inlineStr">
        <is>
          <t>봉</t>
        </is>
      </c>
      <c r="H932" t="n">
        <v>17500</v>
      </c>
      <c r="I932" t="inlineStr"/>
      <c r="J932"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2" t="inlineStr">
        <is>
          <t>2mm슬라이스</t>
        </is>
      </c>
      <c r="L932" t="inlineStr">
        <is>
          <t>조리하여 섭취</t>
        </is>
      </c>
      <c r="M932" t="inlineStr">
        <is>
          <t>5,6,10,16,18</t>
        </is>
      </c>
      <c r="N932" t="inlineStr">
        <is>
          <t>haccp
/1등급</t>
        </is>
      </c>
      <c r="O932" t="inlineStr">
        <is>
          <t>과세</t>
        </is>
      </c>
      <c r="P932" t="n">
        <v>10</v>
      </c>
      <c r="Q932" t="inlineStr">
        <is>
          <t>10일</t>
        </is>
      </c>
      <c r="R932" t="inlineStr">
        <is>
          <t>냉장</t>
        </is>
      </c>
    </row>
    <row r="933">
      <c r="A933" t="inlineStr"/>
      <c r="B933" t="inlineStr"/>
      <c r="C933" t="inlineStr">
        <is>
          <t>[무항생제]1등급오리안심탕수육셋트
-★초록나무 ONLY ONE★</t>
        </is>
      </c>
      <c r="D933" t="inlineStr">
        <is>
          <t>일배</t>
        </is>
      </c>
      <c r="E933" t="n">
        <v>1</v>
      </c>
      <c r="F933" t="inlineStr">
        <is>
          <t>1kg 
(15g±20g)</t>
        </is>
      </c>
      <c r="G933" t="inlineStr">
        <is>
          <t>봉</t>
        </is>
      </c>
      <c r="H933" t="n">
        <v>18300</v>
      </c>
      <c r="I933" t="n">
        <v>277</v>
      </c>
      <c r="J933" t="inlineStr">
        <is>
          <t xml:space="preserve">무항생제1등급오리안심(국내산)100% </t>
        </is>
      </c>
      <c r="K933" t="inlineStr">
        <is>
          <t>물결파우더300g(증정)
★추천소스 : THE건강한5無리얼스윗시트론소스★</t>
        </is>
      </c>
      <c r="L933" t="inlineStr"/>
      <c r="M933" t="inlineStr">
        <is>
          <t>1,2,6</t>
        </is>
      </c>
      <c r="N933" t="inlineStr">
        <is>
          <t>haccp
/1등급</t>
        </is>
      </c>
      <c r="O933" t="inlineStr">
        <is>
          <t>과세</t>
        </is>
      </c>
      <c r="P933" t="n">
        <v>10</v>
      </c>
      <c r="Q933" t="inlineStr">
        <is>
          <t>10일</t>
        </is>
      </c>
      <c r="R933" t="inlineStr">
        <is>
          <t>냉장</t>
        </is>
      </c>
    </row>
    <row r="934">
      <c r="A934" t="inlineStr">
        <is>
          <t>오리</t>
        </is>
      </c>
      <c r="B934" t="inlineStr"/>
      <c r="C934" t="inlineStr">
        <is>
          <t>[무항생제]1등급뼈없는통숙성오리(완포)(염지육)
-오븐용</t>
        </is>
      </c>
      <c r="D934" t="inlineStr">
        <is>
          <t>일배</t>
        </is>
      </c>
      <c r="E934" t="n">
        <v>1.2</v>
      </c>
      <c r="F934" t="inlineStr">
        <is>
          <t>1.2kg
(1마리기준)</t>
        </is>
      </c>
      <c r="G934" t="inlineStr">
        <is>
          <t>봉</t>
        </is>
      </c>
      <c r="H934" t="n">
        <v>29800</v>
      </c>
      <c r="I934" t="inlineStr"/>
      <c r="J934" t="inlineStr">
        <is>
          <t>무항생제1등급오리(국내산)96.015%,바베큐시즈닝3.126%,숯불갈비소스 외</t>
        </is>
      </c>
      <c r="K934" t="inlineStr"/>
      <c r="L934" t="inlineStr">
        <is>
          <t>【조리방법】오븐전용 : 200℃온도 → 30분간 구운 후 뒤집어서 15~20분정도 조리.</t>
        </is>
      </c>
      <c r="M934" t="inlineStr">
        <is>
          <t>1,2,5,6,15,16</t>
        </is>
      </c>
      <c r="N934" t="inlineStr">
        <is>
          <t>haccp
/1등급</t>
        </is>
      </c>
      <c r="O934" t="inlineStr">
        <is>
          <t>과세</t>
        </is>
      </c>
      <c r="P934" t="n">
        <v>10</v>
      </c>
      <c r="Q934" t="inlineStr">
        <is>
          <t>10일</t>
        </is>
      </c>
      <c r="R934" t="inlineStr">
        <is>
          <t>냉장</t>
        </is>
      </c>
    </row>
    <row r="935">
      <c r="A935" t="inlineStr">
        <is>
          <t>오리</t>
        </is>
      </c>
      <c r="B935" t="inlineStr"/>
      <c r="C935" t="inlineStr">
        <is>
          <t>[무항생제]1등급(연탄)불만난매콤오닭불고기
-★초록나무 ONLY ONE★</t>
        </is>
      </c>
      <c r="D935" t="inlineStr">
        <is>
          <t>일배</t>
        </is>
      </c>
      <c r="E935" t="n">
        <v>1</v>
      </c>
      <c r="F935" t="inlineStr">
        <is>
          <t>1kg</t>
        </is>
      </c>
      <c r="G935" t="inlineStr">
        <is>
          <t>봉</t>
        </is>
      </c>
      <c r="H935" t="n">
        <v>22700</v>
      </c>
      <c r="I935" t="inlineStr"/>
      <c r="J935" t="inlineStr">
        <is>
          <t>무항생제1등급오리고기(국내산)35%, 무항생제1등급닭정육(국내산)35%, 연탄불고기용매콤스윗소스(양념)30%</t>
        </is>
      </c>
      <c r="K935" t="inlineStr"/>
      <c r="L935" t="inlineStr">
        <is>
          <t>조리하여 섭취</t>
        </is>
      </c>
      <c r="M935" t="inlineStr">
        <is>
          <t>5,6,15,16,18</t>
        </is>
      </c>
      <c r="N935" t="inlineStr">
        <is>
          <t>haccp
/1등급</t>
        </is>
      </c>
      <c r="O935" t="inlineStr">
        <is>
          <t>과세</t>
        </is>
      </c>
      <c r="P935" t="n">
        <v>10</v>
      </c>
      <c r="Q935" t="inlineStr">
        <is>
          <t>10일</t>
        </is>
      </c>
      <c r="R935" t="inlineStr">
        <is>
          <t>냉장</t>
        </is>
      </c>
    </row>
    <row r="936">
      <c r="A936" t="inlineStr">
        <is>
          <t>오리</t>
        </is>
      </c>
      <c r="B936" t="inlineStr"/>
      <c r="C936" t="inlineStr">
        <is>
          <t>[무항생제]1등급(연탄)불만난간장오닭불고기
-★초록나무 ONLY ONE★</t>
        </is>
      </c>
      <c r="D936" t="inlineStr">
        <is>
          <t>일배</t>
        </is>
      </c>
      <c r="E936" t="n">
        <v>1</v>
      </c>
      <c r="F936" t="inlineStr">
        <is>
          <t>1kg</t>
        </is>
      </c>
      <c r="G936" t="inlineStr">
        <is>
          <t>봉</t>
        </is>
      </c>
      <c r="H936" t="n">
        <v>22700</v>
      </c>
      <c r="I936" t="inlineStr"/>
      <c r="J936" t="inlineStr">
        <is>
          <t>무항생제1등급오리고기(국내산)35%,무항생제1등급닭정육(국내산)35%,연탄불고기용블랙소이소스(양념)30%</t>
        </is>
      </c>
      <c r="K936" t="inlineStr"/>
      <c r="L936" t="inlineStr">
        <is>
          <t>조리하여 섭취</t>
        </is>
      </c>
      <c r="M936" t="inlineStr">
        <is>
          <t>5,6,15,16,18</t>
        </is>
      </c>
      <c r="N936" t="inlineStr">
        <is>
          <t>haccp
/1등급</t>
        </is>
      </c>
      <c r="O936" t="inlineStr">
        <is>
          <t>과세</t>
        </is>
      </c>
      <c r="P936" t="n">
        <v>10</v>
      </c>
      <c r="Q936" t="inlineStr">
        <is>
          <t>10일</t>
        </is>
      </c>
      <c r="R936" t="inlineStr">
        <is>
          <t>냉장</t>
        </is>
      </c>
    </row>
    <row r="937">
      <c r="A937" t="inlineStr">
        <is>
          <t>닭갈비</t>
        </is>
      </c>
      <c r="B937" t="inlineStr"/>
      <c r="C937" t="inlineStr">
        <is>
          <t>[국내산]1등급순살로만든삼채양념닭갈비</t>
        </is>
      </c>
      <c r="D937" t="inlineStr">
        <is>
          <t>일배</t>
        </is>
      </c>
      <c r="E937" t="n">
        <v>1</v>
      </c>
      <c r="F937" t="inlineStr">
        <is>
          <t>1kg</t>
        </is>
      </c>
      <c r="G937" t="inlineStr">
        <is>
          <t>kg</t>
        </is>
      </c>
      <c r="H937" t="n">
        <v>20100</v>
      </c>
      <c r="I937" t="inlineStr"/>
      <c r="J937"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K937" t="inlineStr"/>
      <c r="L937" t="inlineStr">
        <is>
          <t>조리하여 섭취</t>
        </is>
      </c>
      <c r="M937" t="inlineStr">
        <is>
          <t>2,5,15,16</t>
        </is>
      </c>
      <c r="N937" t="inlineStr">
        <is>
          <t>haccp</t>
        </is>
      </c>
      <c r="O937" t="inlineStr">
        <is>
          <t>과세</t>
        </is>
      </c>
      <c r="P937" t="n">
        <v>10</v>
      </c>
      <c r="Q937" t="inlineStr">
        <is>
          <t>10일</t>
        </is>
      </c>
      <c r="R937" t="inlineStr">
        <is>
          <t>냉장</t>
        </is>
      </c>
    </row>
    <row r="938">
      <c r="A938" t="inlineStr">
        <is>
          <t>닭갈비</t>
        </is>
      </c>
      <c r="B938" t="inlineStr"/>
      <c r="C938" t="inlineStr">
        <is>
          <t>[무항생제]1등급(연탄)불만난매콤닭갈비</t>
        </is>
      </c>
      <c r="D938" t="inlineStr">
        <is>
          <t>일배</t>
        </is>
      </c>
      <c r="E938" t="n">
        <v>1</v>
      </c>
      <c r="F938" t="inlineStr">
        <is>
          <t>1kg</t>
        </is>
      </c>
      <c r="G938" t="inlineStr">
        <is>
          <t>봉</t>
        </is>
      </c>
      <c r="H938" t="n">
        <v>20400</v>
      </c>
      <c r="I938" t="inlineStr"/>
      <c r="J938" t="inlineStr">
        <is>
          <t>무항생제1등급닭정육(국내산)70%,연탄불고기용매콤스윗소스(양념)30%</t>
        </is>
      </c>
      <c r="K938" t="inlineStr"/>
      <c r="L938" t="inlineStr">
        <is>
          <t>조리하여 섭취</t>
        </is>
      </c>
      <c r="M938" t="inlineStr">
        <is>
          <t>5,6,15,16,18</t>
        </is>
      </c>
      <c r="N938" t="inlineStr">
        <is>
          <t>haccp
/1등급</t>
        </is>
      </c>
      <c r="O938" t="inlineStr">
        <is>
          <t>과세</t>
        </is>
      </c>
      <c r="P938" t="n">
        <v>10</v>
      </c>
      <c r="Q938" t="inlineStr">
        <is>
          <t>10일</t>
        </is>
      </c>
      <c r="R938" t="inlineStr">
        <is>
          <t>냉장</t>
        </is>
      </c>
    </row>
    <row r="939">
      <c r="A939" t="inlineStr">
        <is>
          <t>닭갈비</t>
        </is>
      </c>
      <c r="B939" t="inlineStr"/>
      <c r="C939" t="inlineStr">
        <is>
          <t>[무항생제]1등급(연탄)불만난간장닭갈비</t>
        </is>
      </c>
      <c r="D939" t="inlineStr">
        <is>
          <t>일배</t>
        </is>
      </c>
      <c r="E939" t="n">
        <v>1</v>
      </c>
      <c r="F939" t="inlineStr">
        <is>
          <t>1kg</t>
        </is>
      </c>
      <c r="G939" t="inlineStr">
        <is>
          <t>봉</t>
        </is>
      </c>
      <c r="H939" t="n">
        <v>20400</v>
      </c>
      <c r="I939" t="inlineStr"/>
      <c r="J939" t="inlineStr">
        <is>
          <t>무항생제1등급닭정육(국내산)70%,연탄불고기용블랙소이소스(양념)30%</t>
        </is>
      </c>
      <c r="K939" t="inlineStr"/>
      <c r="L939" t="inlineStr">
        <is>
          <t>조리하여 섭취</t>
        </is>
      </c>
      <c r="M939" t="inlineStr">
        <is>
          <t>5,6,15,16,18</t>
        </is>
      </c>
      <c r="N939" t="inlineStr">
        <is>
          <t>haccp
/1등급</t>
        </is>
      </c>
      <c r="O939" t="inlineStr">
        <is>
          <t>과세</t>
        </is>
      </c>
      <c r="P939" t="n">
        <v>10</v>
      </c>
      <c r="Q939" t="inlineStr">
        <is>
          <t>10일</t>
        </is>
      </c>
      <c r="R939" t="inlineStr">
        <is>
          <t>냉장</t>
        </is>
      </c>
    </row>
    <row r="940">
      <c r="A940" t="inlineStr">
        <is>
          <t>수산</t>
        </is>
      </c>
      <c r="B940" t="inlineStr"/>
      <c r="C940" t="inlineStr">
        <is>
          <t xml:space="preserve">[국내산]치즈갈릭연어스테이크(오븐용) </t>
        </is>
      </c>
      <c r="D940" t="inlineStr">
        <is>
          <t>일배</t>
        </is>
      </c>
      <c r="E940" t="n">
        <v>0.05</v>
      </c>
      <c r="F940" t="inlineStr">
        <is>
          <t>50g</t>
        </is>
      </c>
      <c r="G940" t="inlineStr">
        <is>
          <t>개</t>
        </is>
      </c>
      <c r="H940" t="inlineStr"/>
      <c r="I940" t="n">
        <v>2100</v>
      </c>
      <c r="J940" t="inlineStr">
        <is>
          <t xml:space="preserve">연어살(국내산)98%,치즈혼합분말1%,마늘분말
</t>
        </is>
      </c>
      <c r="K940" t="inlineStr">
        <is>
          <t>★초록나무 ONLY ONE★
tip)활용소스 : 김현철쉐프의스페셜타르타르소스</t>
        </is>
      </c>
      <c r="L940" t="inlineStr">
        <is>
          <t>【조리방법】오븐전용 : 180~185℃온도 → 20~25분간 굽는다.</t>
        </is>
      </c>
      <c r="M940" t="n">
        <v>2.5</v>
      </c>
      <c r="N940" t="inlineStr">
        <is>
          <t>haccp</t>
        </is>
      </c>
      <c r="O940" t="inlineStr">
        <is>
          <t>과세</t>
        </is>
      </c>
      <c r="P940" t="n">
        <v>180</v>
      </c>
      <c r="Q940" t="inlineStr">
        <is>
          <t>12개월</t>
        </is>
      </c>
      <c r="R940" t="inlineStr">
        <is>
          <t>냉동</t>
        </is>
      </c>
    </row>
    <row r="941">
      <c r="A941" t="inlineStr">
        <is>
          <t>수산</t>
        </is>
      </c>
      <c r="B941" t="inlineStr"/>
      <c r="C941" t="inlineStr">
        <is>
          <t xml:space="preserve">[국내산]치즈갈릭연어스테이크(오븐용) </t>
        </is>
      </c>
      <c r="D941" t="inlineStr">
        <is>
          <t>일배</t>
        </is>
      </c>
      <c r="E941" t="n">
        <v>0.07000000000000001</v>
      </c>
      <c r="F941" t="inlineStr">
        <is>
          <t>70g</t>
        </is>
      </c>
      <c r="G941" t="inlineStr">
        <is>
          <t>개</t>
        </is>
      </c>
      <c r="H941" t="inlineStr"/>
      <c r="I941" t="n">
        <v>2900</v>
      </c>
      <c r="J941" t="inlineStr">
        <is>
          <t xml:space="preserve">연어살(국내산)98%,치즈혼합분말1%,마늘분말
</t>
        </is>
      </c>
      <c r="K941" t="inlineStr">
        <is>
          <t>★초록나무 ONLY ONE★
tip)활용소스 : 김현철쉐프의스페셜타르타르소스</t>
        </is>
      </c>
      <c r="L941" t="inlineStr">
        <is>
          <t>【조리방법】오븐전용 : 180~185℃온도 → 20~25분간 굽는다.</t>
        </is>
      </c>
      <c r="M941" t="n">
        <v>2.5</v>
      </c>
      <c r="N941" t="inlineStr">
        <is>
          <t>haccp</t>
        </is>
      </c>
      <c r="O941" t="inlineStr">
        <is>
          <t>과세</t>
        </is>
      </c>
      <c r="P941" t="n">
        <v>120</v>
      </c>
      <c r="Q941" t="inlineStr">
        <is>
          <t>12개월</t>
        </is>
      </c>
      <c r="R941" t="inlineStr">
        <is>
          <t>냉동</t>
        </is>
      </c>
    </row>
    <row r="942">
      <c r="A942" t="inlineStr">
        <is>
          <t>수산</t>
        </is>
      </c>
      <c r="B942" t="inlineStr"/>
      <c r="C942" t="inlineStr">
        <is>
          <t>[국내산]한입에건장어구이</t>
        </is>
      </c>
      <c r="D942" t="inlineStr">
        <is>
          <t>일배</t>
        </is>
      </c>
      <c r="E942" t="n">
        <v>1</v>
      </c>
      <c r="F942" t="inlineStr">
        <is>
          <t>±30gX±33개</t>
        </is>
      </c>
      <c r="G942" t="inlineStr">
        <is>
          <t>봉</t>
        </is>
      </c>
      <c r="H942" t="n">
        <v>27200</v>
      </c>
      <c r="I942" t="inlineStr"/>
      <c r="J942" t="inlineStr">
        <is>
          <t xml:space="preserve">붕장어 (국내산)100% - 구이용
</t>
        </is>
      </c>
      <c r="K942" t="inlineStr">
        <is>
          <t xml:space="preserve">국내산 붕장어를 냉풍건조하여 졸깃하게 조리할 수 있는 제품(20%건조)
5kg 벌크포장
</t>
        </is>
      </c>
      <c r="L942" t="inlineStr">
        <is>
          <t xml:space="preserve">▶ 팬 조리시 
1) 해동된 장어를 프라이팬 올려 약한 불로 5~10분 조리
</t>
        </is>
      </c>
      <c r="M942" t="inlineStr"/>
      <c r="N942" t="inlineStr">
        <is>
          <t>haccp</t>
        </is>
      </c>
      <c r="O942" t="inlineStr">
        <is>
          <t>면세</t>
        </is>
      </c>
      <c r="P942" t="n">
        <v>10</v>
      </c>
      <c r="Q942" t="inlineStr">
        <is>
          <t>12개월</t>
        </is>
      </c>
      <c r="R942" t="inlineStr">
        <is>
          <t>냉동</t>
        </is>
      </c>
    </row>
    <row r="943">
      <c r="A943" t="inlineStr">
        <is>
          <t>수산</t>
        </is>
      </c>
      <c r="B943" t="inlineStr"/>
      <c r="C943" t="inlineStr">
        <is>
          <t>[국내산]한입에건장어구이</t>
        </is>
      </c>
      <c r="D943" t="inlineStr">
        <is>
          <t>일배</t>
        </is>
      </c>
      <c r="E943" t="n">
        <v>1</v>
      </c>
      <c r="F943" t="inlineStr">
        <is>
          <t>±20gX50개</t>
        </is>
      </c>
      <c r="G943" t="inlineStr">
        <is>
          <t>봉</t>
        </is>
      </c>
      <c r="H943" t="n">
        <v>27200</v>
      </c>
      <c r="I943" t="inlineStr"/>
      <c r="J943" t="inlineStr">
        <is>
          <t xml:space="preserve">붕장어 (국내산)100% - 구이용
</t>
        </is>
      </c>
      <c r="K943" t="inlineStr">
        <is>
          <t xml:space="preserve">국내산 붕장어를 냉풍건조하여 졸깃하게 조리할 수 있는 제품(20%건조)
5kg 벌크포장
</t>
        </is>
      </c>
      <c r="L943" t="inlineStr">
        <is>
          <t xml:space="preserve">▶ 팬 조리시 
1) 해동된 장어를 프라이팬 올려 약한 불로 5~10분 조리
</t>
        </is>
      </c>
      <c r="M943" t="inlineStr"/>
      <c r="N943" t="inlineStr">
        <is>
          <t>haccp</t>
        </is>
      </c>
      <c r="O943" t="inlineStr">
        <is>
          <t>면세</t>
        </is>
      </c>
      <c r="P943" t="n">
        <v>10</v>
      </c>
      <c r="Q943" t="inlineStr">
        <is>
          <t>12개월</t>
        </is>
      </c>
      <c r="R943" t="inlineStr">
        <is>
          <t>냉동</t>
        </is>
      </c>
    </row>
    <row r="944">
      <c r="A944" t="inlineStr">
        <is>
          <t>수산</t>
        </is>
      </c>
      <c r="B944" t="inlineStr"/>
      <c r="C944" t="inlineStr">
        <is>
          <t>[국내산]오징어다리가라아게세트</t>
        </is>
      </c>
      <c r="D944" t="inlineStr">
        <is>
          <t>일배</t>
        </is>
      </c>
      <c r="E944" t="n">
        <v>1</v>
      </c>
      <c r="F944" t="inlineStr">
        <is>
          <t>1kg+파우더200g(증정)</t>
        </is>
      </c>
      <c r="G944" t="inlineStr">
        <is>
          <t>봉</t>
        </is>
      </c>
      <c r="H944" t="n">
        <v>28200</v>
      </c>
      <c r="I944" t="inlineStr"/>
      <c r="J944" t="inlineStr">
        <is>
          <t xml:space="preserve">오징어(국내산)100%+파우더200g(증정)
</t>
        </is>
      </c>
      <c r="K944" t="inlineStr">
        <is>
          <t xml:space="preserve">오징어다리를 2등분(±20g)하여 가라아게 파우더를 입혀조리(용도) 튀김용
5kg 벌크포장
</t>
        </is>
      </c>
      <c r="L944" t="inlineStr">
        <is>
          <t xml:space="preserve">&lt;튀김조리&gt; 
1.완전 해동후 물기를 완전 제거. (절대 물기가 있으면 안됩니다.)
2.파우더를 골고루 오징어에 묻힙니다. 
3.170 ~ 180℃ 3~5분간 관찰조리 (오징어가 떠오리면 조리완료)
</t>
        </is>
      </c>
      <c r="M944" t="inlineStr">
        <is>
          <t>5.6.17</t>
        </is>
      </c>
      <c r="N944" t="inlineStr">
        <is>
          <t>haccp</t>
        </is>
      </c>
      <c r="O944" t="inlineStr">
        <is>
          <t>면세</t>
        </is>
      </c>
      <c r="P944" t="n">
        <v>10</v>
      </c>
      <c r="Q944" t="inlineStr">
        <is>
          <t>12개월</t>
        </is>
      </c>
      <c r="R944" t="inlineStr">
        <is>
          <t>냉동</t>
        </is>
      </c>
    </row>
    <row r="945">
      <c r="A945" t="inlineStr">
        <is>
          <t>수산</t>
        </is>
      </c>
      <c r="B945" t="inlineStr"/>
      <c r="C945" t="inlineStr">
        <is>
          <t>[수입산]소라주꾸미채세트</t>
        </is>
      </c>
      <c r="D945" t="inlineStr">
        <is>
          <t>일배</t>
        </is>
      </c>
      <c r="E945" t="n">
        <v>1</v>
      </c>
      <c r="F945" t="inlineStr">
        <is>
          <t>1kg+소스250g
(증정)</t>
        </is>
      </c>
      <c r="G945" t="inlineStr">
        <is>
          <t>봉</t>
        </is>
      </c>
      <c r="H945" t="n">
        <v>24200</v>
      </c>
      <c r="I945" t="inlineStr"/>
      <c r="J945" t="inlineStr">
        <is>
          <t xml:space="preserve">주꾸미채 1kg+ 소스 250g
</t>
        </is>
      </c>
      <c r="K945" t="inlineStr">
        <is>
          <t>*5kg 벌크포장
쭈꾸미L사이즈: 길이 2~3cm로 썰린채 냉동포장
**소스가 초등학교 저학년이 먹기에는 어려움</t>
        </is>
      </c>
      <c r="L945" t="inlineStr">
        <is>
          <t xml:space="preserve">해동 후 동봉 된 소스과 함께 조리 
</t>
        </is>
      </c>
      <c r="M945" t="inlineStr">
        <is>
          <t>5,6,16,18</t>
        </is>
      </c>
      <c r="N945" t="inlineStr">
        <is>
          <t>haccp</t>
        </is>
      </c>
      <c r="O945" t="inlineStr">
        <is>
          <t>면세</t>
        </is>
      </c>
      <c r="P945" t="n">
        <v>10</v>
      </c>
      <c r="Q945" t="inlineStr">
        <is>
          <t>12개월</t>
        </is>
      </c>
      <c r="R945" t="inlineStr">
        <is>
          <t>냉동</t>
        </is>
      </c>
    </row>
    <row r="946">
      <c r="A946" t="inlineStr">
        <is>
          <t>수산</t>
        </is>
      </c>
      <c r="B946" t="inlineStr"/>
      <c r="C946" t="inlineStr">
        <is>
          <t xml:space="preserve">[국내산]카레아몬드순살삼치스테이크(오븐용) </t>
        </is>
      </c>
      <c r="D946" t="inlineStr">
        <is>
          <t>일배</t>
        </is>
      </c>
      <c r="E946" t="n">
        <v>0.05</v>
      </c>
      <c r="F946" t="inlineStr">
        <is>
          <t>50g</t>
        </is>
      </c>
      <c r="G946" t="inlineStr">
        <is>
          <t>개</t>
        </is>
      </c>
      <c r="H946" t="inlineStr"/>
      <c r="I946" t="n">
        <v>1500</v>
      </c>
      <c r="J946" t="inlineStr">
        <is>
          <t xml:space="preserve">삼치살(국내산)95%,카레파우더+카레3%,아몬드,빵가루
</t>
        </is>
      </c>
      <c r="K946" t="inlineStr">
        <is>
          <t xml:space="preserve">생선포를 적당한 비율의 카레분말과 빵가루에 혼합하여
아몬드, 파슬리 분태를 토핑한 제품
</t>
        </is>
      </c>
      <c r="L946" t="inlineStr">
        <is>
          <t>【조리방법】오븐전용 : 180~185℃온도 → 20~25분간 굽는다.</t>
        </is>
      </c>
      <c r="M946" t="n">
        <v>6</v>
      </c>
      <c r="N946" t="inlineStr">
        <is>
          <t>haccp</t>
        </is>
      </c>
      <c r="O946" t="inlineStr">
        <is>
          <t>과세</t>
        </is>
      </c>
      <c r="P946" t="n">
        <v>120</v>
      </c>
      <c r="Q946" t="inlineStr">
        <is>
          <t>12개월</t>
        </is>
      </c>
      <c r="R946" t="inlineStr">
        <is>
          <t>냉동</t>
        </is>
      </c>
    </row>
    <row r="947">
      <c r="A947" t="inlineStr">
        <is>
          <t>수산</t>
        </is>
      </c>
      <c r="B947" t="inlineStr"/>
      <c r="C947" t="inlineStr">
        <is>
          <t xml:space="preserve">[국내산]카레아몬드순살삼치스테이크(오븐용) </t>
        </is>
      </c>
      <c r="D947" t="inlineStr">
        <is>
          <t>일배</t>
        </is>
      </c>
      <c r="E947" t="n">
        <v>0.07000000000000001</v>
      </c>
      <c r="F947" t="inlineStr">
        <is>
          <t>70g</t>
        </is>
      </c>
      <c r="G947" t="inlineStr">
        <is>
          <t>개</t>
        </is>
      </c>
      <c r="H947" t="inlineStr"/>
      <c r="I947" t="n">
        <v>2000</v>
      </c>
      <c r="J947" t="inlineStr">
        <is>
          <t xml:space="preserve">삼치살(국내산)95%,카레파우더+카레3%,아몬드,빵가루
</t>
        </is>
      </c>
      <c r="K947" t="inlineStr">
        <is>
          <t xml:space="preserve">생선포를 적당한 비율의 카레분말과 빵가루에 혼합하여
 아몬드, 파슬리 분태를 토핑한 제품
</t>
        </is>
      </c>
      <c r="L947" t="inlineStr">
        <is>
          <t>【조리방법】오븐전용 : 180~185℃온도 → 20~25분간 굽는다.</t>
        </is>
      </c>
      <c r="M947" t="n">
        <v>6</v>
      </c>
      <c r="N947" t="inlineStr">
        <is>
          <t>haccp</t>
        </is>
      </c>
      <c r="O947" t="inlineStr">
        <is>
          <t>과세</t>
        </is>
      </c>
      <c r="P947" t="n">
        <v>86</v>
      </c>
      <c r="Q947" t="inlineStr">
        <is>
          <t>12개월</t>
        </is>
      </c>
      <c r="R947" t="inlineStr">
        <is>
          <t>냉동</t>
        </is>
      </c>
    </row>
    <row r="948">
      <c r="A948" t="inlineStr">
        <is>
          <t>수산</t>
        </is>
      </c>
      <c r="B948" t="inlineStr"/>
      <c r="C948" t="inlineStr">
        <is>
          <t xml:space="preserve">[국내산]숯불바베큐맛순살삼치스테이크(오븐용) </t>
        </is>
      </c>
      <c r="D948" t="inlineStr">
        <is>
          <t>일배</t>
        </is>
      </c>
      <c r="E948" t="n">
        <v>0.05</v>
      </c>
      <c r="F948" t="inlineStr">
        <is>
          <t>50g</t>
        </is>
      </c>
      <c r="G948" t="inlineStr">
        <is>
          <t>개</t>
        </is>
      </c>
      <c r="H948" t="inlineStr"/>
      <c r="I948" t="n">
        <v>1500</v>
      </c>
      <c r="J948" t="inlineStr">
        <is>
          <t xml:space="preserve">삼치살(국내산)96%,바베큐소스3.6%
</t>
        </is>
      </c>
      <c r="K948" t="inlineStr">
        <is>
          <t xml:space="preserve">생선포를 특제소스에 침지→담백한 바베큐소스를 토핑하여
오븐이나 그릴에 굽기 쉽도록 독자적인 기술력과 제조공법으로 제조
</t>
        </is>
      </c>
      <c r="L948" t="inlineStr">
        <is>
          <t>【조리방법】오븐전용 : 180~185℃온도 → 20~25분간 굽는다.</t>
        </is>
      </c>
      <c r="M948" t="n">
        <v>5.12</v>
      </c>
      <c r="N948" t="inlineStr">
        <is>
          <t>haccp</t>
        </is>
      </c>
      <c r="O948" t="inlineStr">
        <is>
          <t>과세</t>
        </is>
      </c>
      <c r="P948" t="n">
        <v>120</v>
      </c>
      <c r="Q948" t="inlineStr">
        <is>
          <t>12개월</t>
        </is>
      </c>
      <c r="R948" t="inlineStr">
        <is>
          <t>냉동</t>
        </is>
      </c>
    </row>
    <row r="949">
      <c r="A949" t="inlineStr">
        <is>
          <t>수산</t>
        </is>
      </c>
      <c r="B949" t="inlineStr"/>
      <c r="C949" t="inlineStr">
        <is>
          <t xml:space="preserve">[국내산]숯불바베큐맛순살삼치스테이크(오븐용) </t>
        </is>
      </c>
      <c r="D949" t="inlineStr">
        <is>
          <t>일배</t>
        </is>
      </c>
      <c r="E949" t="n">
        <v>0.07000000000000001</v>
      </c>
      <c r="F949" t="inlineStr">
        <is>
          <t>70g</t>
        </is>
      </c>
      <c r="G949" t="inlineStr">
        <is>
          <t>개</t>
        </is>
      </c>
      <c r="H949" t="inlineStr"/>
      <c r="I949" t="n">
        <v>2000</v>
      </c>
      <c r="J949" t="inlineStr">
        <is>
          <t xml:space="preserve">삼치살(국내산)96%,바베큐소스3.6%
</t>
        </is>
      </c>
      <c r="K949" t="inlineStr">
        <is>
          <t>생선포를 특제소스에 침지→담백한 바베큐소스를 토핑하여
오븐이나 그릴에 굽기 쉽도록 독자적인 기술력과 제조공법으로 제조</t>
        </is>
      </c>
      <c r="L949" t="inlineStr">
        <is>
          <t>【조리방법】오븐전용 : 180~185℃온도 → 20~25분간 굽는다.</t>
        </is>
      </c>
      <c r="M949" t="n">
        <v>5.12</v>
      </c>
      <c r="N949" t="inlineStr">
        <is>
          <t>haccp</t>
        </is>
      </c>
      <c r="O949" t="inlineStr">
        <is>
          <t>과세</t>
        </is>
      </c>
      <c r="P949" t="n">
        <v>86</v>
      </c>
      <c r="Q949" t="inlineStr">
        <is>
          <t>12개월</t>
        </is>
      </c>
      <c r="R949" t="inlineStr">
        <is>
          <t>냉동</t>
        </is>
      </c>
    </row>
    <row r="950">
      <c r="A950" t="inlineStr">
        <is>
          <t>수산</t>
        </is>
      </c>
      <c r="B950" t="inlineStr"/>
      <c r="C950" t="inlineStr">
        <is>
          <t xml:space="preserve">[국내산]허니데리야끼순살삼치스테이크(오븐용) </t>
        </is>
      </c>
      <c r="D950" t="inlineStr">
        <is>
          <t>일배</t>
        </is>
      </c>
      <c r="E950" t="n">
        <v>0.05</v>
      </c>
      <c r="F950" t="inlineStr">
        <is>
          <t>50g</t>
        </is>
      </c>
      <c r="G950" t="inlineStr">
        <is>
          <t>개</t>
        </is>
      </c>
      <c r="H950" t="inlineStr"/>
      <c r="I950" t="n">
        <v>1500</v>
      </c>
      <c r="J950" t="inlineStr">
        <is>
          <t xml:space="preserve">삼치살(국내산)96%,데리야끼소스3.96%,건파슬리
</t>
        </is>
      </c>
      <c r="K950" t="inlineStr">
        <is>
          <t xml:space="preserve">생선포를 데리야끼소스에 혼합하여 파슬리를 토핑한 제품
</t>
        </is>
      </c>
      <c r="L950" t="inlineStr">
        <is>
          <t>【조리방법】오븐전용 : 180~185℃온도 → 20~25분간 굽는다.</t>
        </is>
      </c>
      <c r="M950" t="n">
        <v>5</v>
      </c>
      <c r="N950" t="inlineStr">
        <is>
          <t>haccp</t>
        </is>
      </c>
      <c r="O950" t="inlineStr">
        <is>
          <t>과세</t>
        </is>
      </c>
      <c r="P950" t="n">
        <v>120</v>
      </c>
      <c r="Q950" t="inlineStr">
        <is>
          <t>12개월</t>
        </is>
      </c>
      <c r="R950" t="inlineStr">
        <is>
          <t>냉동</t>
        </is>
      </c>
    </row>
    <row r="951">
      <c r="A951" t="inlineStr">
        <is>
          <t>수산</t>
        </is>
      </c>
      <c r="B951" t="inlineStr"/>
      <c r="C951" t="inlineStr">
        <is>
          <t xml:space="preserve">[국내산]허니데리야끼순살삼치스테이크(오븐용) </t>
        </is>
      </c>
      <c r="D951" t="inlineStr">
        <is>
          <t>일배</t>
        </is>
      </c>
      <c r="E951" t="n">
        <v>0.07000000000000001</v>
      </c>
      <c r="F951" t="inlineStr">
        <is>
          <t>70g</t>
        </is>
      </c>
      <c r="G951" t="inlineStr">
        <is>
          <t>개</t>
        </is>
      </c>
      <c r="H951" t="inlineStr"/>
      <c r="I951" t="n">
        <v>2000</v>
      </c>
      <c r="J951" t="inlineStr">
        <is>
          <t xml:space="preserve">삼치살(국내산)96%,데리야끼소스3.96%,건파슬리
</t>
        </is>
      </c>
      <c r="K951" t="inlineStr">
        <is>
          <t>생선포를 데리야끼소스에 혼합하여 파슬리를 토핑한 제품</t>
        </is>
      </c>
      <c r="L951" t="inlineStr">
        <is>
          <t>【조리방법】오븐전용 : 180~185℃온도 → 20~25분간 굽는다.</t>
        </is>
      </c>
      <c r="M951" t="n">
        <v>5</v>
      </c>
      <c r="N951" t="inlineStr">
        <is>
          <t>haccp</t>
        </is>
      </c>
      <c r="O951" t="inlineStr">
        <is>
          <t>과세</t>
        </is>
      </c>
      <c r="P951" t="n">
        <v>86</v>
      </c>
      <c r="Q951" t="inlineStr">
        <is>
          <t>12개월</t>
        </is>
      </c>
      <c r="R951" t="inlineStr">
        <is>
          <t>냉동</t>
        </is>
      </c>
    </row>
    <row r="952">
      <c r="A952" t="inlineStr">
        <is>
          <t>수산</t>
        </is>
      </c>
      <c r="B952" t="inlineStr"/>
      <c r="C952" t="inlineStr">
        <is>
          <t>청파래오징어까스(세모)</t>
        </is>
      </c>
      <c r="D952" t="inlineStr">
        <is>
          <t>일배</t>
        </is>
      </c>
      <c r="E952" t="n">
        <v>0.8</v>
      </c>
      <c r="F952" t="inlineStr">
        <is>
          <t>40gX20개</t>
        </is>
      </c>
      <c r="G952" t="inlineStr">
        <is>
          <t>봉</t>
        </is>
      </c>
      <c r="H952" t="n">
        <v>12900</v>
      </c>
      <c r="I952" t="n">
        <v>645</v>
      </c>
      <c r="J952" t="inlineStr">
        <is>
          <t>오징어(수입산)37%, 배터분말, 빵가루 외</t>
        </is>
      </c>
      <c r="K952" t="inlineStr"/>
      <c r="L952" t="inlineStr">
        <is>
          <t>튀김조리
-175~180°C 에서 3~4분간 관찰조리</t>
        </is>
      </c>
      <c r="M952" t="n">
        <v>6.17</v>
      </c>
      <c r="N952" t="inlineStr">
        <is>
          <t>haccp</t>
        </is>
      </c>
      <c r="O952" t="inlineStr">
        <is>
          <t>과세</t>
        </is>
      </c>
      <c r="P952" t="n">
        <v>10</v>
      </c>
      <c r="Q952" t="inlineStr">
        <is>
          <t>12개월</t>
        </is>
      </c>
      <c r="R952" t="inlineStr">
        <is>
          <t>냉동</t>
        </is>
      </c>
    </row>
    <row r="953">
      <c r="A953" t="inlineStr">
        <is>
          <t>수산</t>
        </is>
      </c>
      <c r="B953" t="inlineStr"/>
      <c r="C953" t="inlineStr">
        <is>
          <t>명태살튀김강정(사각)</t>
        </is>
      </c>
      <c r="D953" t="inlineStr">
        <is>
          <t>일배</t>
        </is>
      </c>
      <c r="E953" t="n">
        <v>1</v>
      </c>
      <c r="F953" t="inlineStr">
        <is>
          <t>1kg
(개당±12g)</t>
        </is>
      </c>
      <c r="G953" t="inlineStr">
        <is>
          <t>봉</t>
        </is>
      </c>
      <c r="H953" t="n">
        <v>16200</v>
      </c>
      <c r="I953" t="n">
        <v>195</v>
      </c>
      <c r="J953" t="inlineStr">
        <is>
          <t>명태살(수입산)67.3%, 배터분말, 전분 외</t>
        </is>
      </c>
      <c r="K953" t="inlineStr"/>
      <c r="L953" t="inlineStr">
        <is>
          <t>튀김조리
-175~180°C 에서 3~4분간 관찰조리</t>
        </is>
      </c>
      <c r="M953" t="inlineStr">
        <is>
          <t>2.5.6</t>
        </is>
      </c>
      <c r="N953" t="inlineStr">
        <is>
          <t>haccp</t>
        </is>
      </c>
      <c r="O953" t="inlineStr">
        <is>
          <t>과세</t>
        </is>
      </c>
      <c r="P953" t="n">
        <v>10</v>
      </c>
      <c r="Q953" t="inlineStr">
        <is>
          <t>12개월</t>
        </is>
      </c>
      <c r="R953" t="inlineStr">
        <is>
          <t>냉동</t>
        </is>
      </c>
    </row>
    <row r="954">
      <c r="A954" t="inlineStr">
        <is>
          <t>수산</t>
        </is>
      </c>
      <c r="B954" t="inlineStr"/>
      <c r="C954" t="inlineStr">
        <is>
          <t>파래생선까스</t>
        </is>
      </c>
      <c r="D954" t="inlineStr">
        <is>
          <t>일배</t>
        </is>
      </c>
      <c r="E954" t="n">
        <v>1.2</v>
      </c>
      <c r="F954" t="inlineStr">
        <is>
          <t>60gX20개</t>
        </is>
      </c>
      <c r="G954" t="inlineStr">
        <is>
          <t>봉</t>
        </is>
      </c>
      <c r="H954" t="n">
        <v>17400</v>
      </c>
      <c r="I954" t="n">
        <v>870</v>
      </c>
      <c r="J954" t="inlineStr">
        <is>
          <t>청대구(수입)54.79%, 빵가루, 건파래, 배터분말</t>
        </is>
      </c>
      <c r="K954" t="inlineStr">
        <is>
          <t>습식빵가루사용</t>
        </is>
      </c>
      <c r="L954" t="inlineStr">
        <is>
          <t>튀김조리
-175~180°C 에서 3~4분간 관찰조리</t>
        </is>
      </c>
      <c r="M954" t="n">
        <v>6</v>
      </c>
      <c r="N954" t="inlineStr">
        <is>
          <t>haccp</t>
        </is>
      </c>
      <c r="O954" t="inlineStr">
        <is>
          <t>과세</t>
        </is>
      </c>
      <c r="P954" t="n">
        <v>5</v>
      </c>
      <c r="Q954" t="inlineStr">
        <is>
          <t>12개월</t>
        </is>
      </c>
      <c r="R954" t="inlineStr">
        <is>
          <t>냉동</t>
        </is>
      </c>
    </row>
    <row r="955">
      <c r="A955" t="inlineStr">
        <is>
          <t>수산</t>
        </is>
      </c>
      <c r="B955" t="inlineStr"/>
      <c r="C955" t="inlineStr">
        <is>
          <t>[국내산]새우젓(추젓)</t>
        </is>
      </c>
      <c r="D955" t="inlineStr">
        <is>
          <t>일배</t>
        </is>
      </c>
      <c r="E955" t="n">
        <v>1</v>
      </c>
      <c r="F955" t="inlineStr">
        <is>
          <t>1kg</t>
        </is>
      </c>
      <c r="G955" t="inlineStr">
        <is>
          <t>팩</t>
        </is>
      </c>
      <c r="H955" t="n">
        <v>17200</v>
      </c>
      <c r="I955" t="inlineStr"/>
      <c r="J955" t="inlineStr">
        <is>
          <t>새우(국내산)75%, 천일염(국내산)25%</t>
        </is>
      </c>
      <c r="K955" t="inlineStr"/>
      <c r="L955" t="inlineStr">
        <is>
          <t>조리하여 섭취</t>
        </is>
      </c>
      <c r="M955" t="n">
        <v>9</v>
      </c>
      <c r="N955" t="inlineStr"/>
      <c r="O955" t="inlineStr">
        <is>
          <t>면세</t>
        </is>
      </c>
      <c r="P955" t="n">
        <v>10</v>
      </c>
      <c r="Q955" t="inlineStr">
        <is>
          <t>12개월</t>
        </is>
      </c>
      <c r="R955" t="inlineStr">
        <is>
          <t>냉장</t>
        </is>
      </c>
    </row>
    <row r="956">
      <c r="A956" t="inlineStr">
        <is>
          <t>수산</t>
        </is>
      </c>
      <c r="B956" t="inlineStr"/>
      <c r="C956" t="inlineStr">
        <is>
          <t>[러시아]코다리살조림세트(조림용)(6kg이상발주)</t>
        </is>
      </c>
      <c r="D956" t="inlineStr">
        <is>
          <t>일배</t>
        </is>
      </c>
      <c r="E956" t="n">
        <v>1</v>
      </c>
      <c r="F956" t="inlineStr">
        <is>
          <t>40gX25개
+소스150g
(증정)</t>
        </is>
      </c>
      <c r="G956" t="inlineStr">
        <is>
          <t>봉</t>
        </is>
      </c>
      <c r="H956" t="n">
        <v>16200</v>
      </c>
      <c r="I956" t="n">
        <v>648</v>
      </c>
      <c r="J956" t="inlineStr">
        <is>
          <t>코다리순살(러시아)100% 1kg+데리야끼소스 150g(무상제공)</t>
        </is>
      </c>
      <c r="K956" t="inlineStr">
        <is>
          <t>★소스 무상제공이므로 최소 발주 6kg 이상 공급가능★건조코다리순살+조림소스를 같이 혼합하여 사용
★</t>
        </is>
      </c>
      <c r="L956" t="inlineStr"/>
      <c r="M956" t="inlineStr">
        <is>
          <t>5,6,16,18</t>
        </is>
      </c>
      <c r="N956" t="inlineStr">
        <is>
          <t>haccp</t>
        </is>
      </c>
      <c r="O956" t="inlineStr">
        <is>
          <t>면세</t>
        </is>
      </c>
      <c r="P956" t="n">
        <v>10</v>
      </c>
      <c r="Q956" t="inlineStr">
        <is>
          <t>12개월</t>
        </is>
      </c>
      <c r="R956" t="inlineStr">
        <is>
          <t>냉동</t>
        </is>
      </c>
    </row>
    <row r="957">
      <c r="A957" t="inlineStr">
        <is>
          <t>수산</t>
        </is>
      </c>
      <c r="B957" t="inlineStr"/>
      <c r="C957" t="inlineStr">
        <is>
          <t>[통영산]장어구이세트(구이용)(6kg이상발주)</t>
        </is>
      </c>
      <c r="D957" t="inlineStr">
        <is>
          <t>일배</t>
        </is>
      </c>
      <c r="E957" t="n">
        <v>1</v>
      </c>
      <c r="F957" t="inlineStr">
        <is>
          <t>1kg
+소스150g
(증정)</t>
        </is>
      </c>
      <c r="G957" t="inlineStr">
        <is>
          <t>봉</t>
        </is>
      </c>
      <c r="H957" t="n">
        <v>28200</v>
      </c>
      <c r="I957" t="inlineStr"/>
      <c r="J957" t="inlineStr">
        <is>
          <t>장어살(두절온마리)100% 1kg+장어타래소스 150g(무상제공)</t>
        </is>
      </c>
      <c r="K957" t="inlineStr">
        <is>
          <t>★소스 무상제공이므로 최소 발주 6kg 이상 공급가능★통영산 장어살+구이소스를 같이 혼합하여 사용
★</t>
        </is>
      </c>
      <c r="L957" t="inlineStr"/>
      <c r="M957" t="inlineStr">
        <is>
          <t>5,6,16,18</t>
        </is>
      </c>
      <c r="N957" t="inlineStr">
        <is>
          <t>haccp</t>
        </is>
      </c>
      <c r="O957" t="inlineStr">
        <is>
          <t>면세</t>
        </is>
      </c>
      <c r="P957" t="n">
        <v>10</v>
      </c>
      <c r="Q957" t="inlineStr">
        <is>
          <t>12개월</t>
        </is>
      </c>
      <c r="R957" t="inlineStr">
        <is>
          <t>냉동</t>
        </is>
      </c>
    </row>
    <row r="958">
      <c r="A958" t="inlineStr">
        <is>
          <t>수산</t>
        </is>
      </c>
      <c r="B958" t="inlineStr"/>
      <c r="C958" t="inlineStr">
        <is>
          <t>[통영산]장어구이세트(절단)(구이용)(6kg이상발주)</t>
        </is>
      </c>
      <c r="D958" t="inlineStr">
        <is>
          <t>일배</t>
        </is>
      </c>
      <c r="E958" t="n">
        <v>1</v>
      </c>
      <c r="F958" t="inlineStr">
        <is>
          <t>1kg
(약20gX50개)+소스150g(증정)</t>
        </is>
      </c>
      <c r="G958" t="inlineStr">
        <is>
          <t>봉</t>
        </is>
      </c>
      <c r="H958" t="n">
        <v>31300</v>
      </c>
      <c r="I958" t="n">
        <v>626</v>
      </c>
      <c r="J958" t="inlineStr">
        <is>
          <t>통영산 장어살+구이소스를 같이 혼합하여 사용
장어살(두절절단)100% 1kg+장어타래소스 150g(무상제공)★
★소스 무상제공이므로 최소 발주 6kg 이상 공급가능★</t>
        </is>
      </c>
      <c r="K958" t="inlineStr">
        <is>
          <t>소스150g
(증정)</t>
        </is>
      </c>
      <c r="L958" t="inlineStr"/>
      <c r="M958" t="inlineStr">
        <is>
          <t>5,6,16,18</t>
        </is>
      </c>
      <c r="N958" t="inlineStr">
        <is>
          <t>haccp</t>
        </is>
      </c>
      <c r="O958" t="inlineStr">
        <is>
          <t>면세</t>
        </is>
      </c>
      <c r="P958" t="n">
        <v>10</v>
      </c>
      <c r="Q958" t="inlineStr">
        <is>
          <t>12개월</t>
        </is>
      </c>
      <c r="R958" t="inlineStr">
        <is>
          <t>냉동</t>
        </is>
      </c>
    </row>
    <row r="959">
      <c r="A959" t="inlineStr">
        <is>
          <t>수산</t>
        </is>
      </c>
      <c r="B959" t="inlineStr"/>
      <c r="C959" t="inlineStr">
        <is>
          <t>[러시아]명태살튀김강정세트(튀김용)(6kg이상발주)</t>
        </is>
      </c>
      <c r="D959" t="inlineStr">
        <is>
          <t>일배</t>
        </is>
      </c>
      <c r="E959" t="n">
        <v>1</v>
      </c>
      <c r="F959" t="inlineStr">
        <is>
          <t>1kg
(개당±15g)
+소스150g
(증정)</t>
        </is>
      </c>
      <c r="G959" t="inlineStr">
        <is>
          <t>봉</t>
        </is>
      </c>
      <c r="H959" t="n">
        <v>17800</v>
      </c>
      <c r="I959" t="inlineStr"/>
      <c r="J959" t="inlineStr">
        <is>
          <t xml:space="preserve">명태살튀김강정 1kg+유자청소스 150g(무상제공)★
</t>
        </is>
      </c>
      <c r="K959" t="inlineStr">
        <is>
          <t>★소스 무상제공이므로 최소 발주 6kg 이상 공급가능
★명태살튀김강정에 어울릴 유자청소스를 곁들인 제품</t>
        </is>
      </c>
      <c r="L959" t="inlineStr">
        <is>
          <t xml:space="preserve"> 조리방법 : 튀김조리 시 180℃에서  약 3~5분 조리 후 섭취</t>
        </is>
      </c>
      <c r="M959" t="inlineStr">
        <is>
          <t>2,5,6</t>
        </is>
      </c>
      <c r="N959" t="inlineStr">
        <is>
          <t>haccp</t>
        </is>
      </c>
      <c r="O959" t="inlineStr">
        <is>
          <t>과세</t>
        </is>
      </c>
      <c r="P959" t="n">
        <v>10</v>
      </c>
      <c r="Q959" t="inlineStr">
        <is>
          <t>12개월</t>
        </is>
      </c>
      <c r="R959" t="inlineStr">
        <is>
          <t>냉동</t>
        </is>
      </c>
    </row>
    <row r="960">
      <c r="A960" t="inlineStr">
        <is>
          <t>수산</t>
        </is>
      </c>
      <c r="B960" t="inlineStr"/>
      <c r="C960" t="inlineStr">
        <is>
          <t>[수입산]낙지채세트(볶음용)(6kg이상발주)</t>
        </is>
      </c>
      <c r="D960" t="inlineStr">
        <is>
          <t>일배</t>
        </is>
      </c>
      <c r="E960" t="n">
        <v>1</v>
      </c>
      <c r="F960" t="inlineStr">
        <is>
          <t>1kg
+소스250g
(증정)</t>
        </is>
      </c>
      <c r="G960" t="inlineStr">
        <is>
          <t>봉</t>
        </is>
      </c>
      <c r="H960" t="n">
        <v>27200</v>
      </c>
      <c r="I960" t="inlineStr"/>
      <c r="J960" t="inlineStr">
        <is>
          <t xml:space="preserve">낙지채(수입산)100% 1kg+볶음소스 250g(무상제공)★
</t>
        </is>
      </c>
      <c r="K960" t="inlineStr">
        <is>
          <t>★소스 무상제공이므로 최소 발주 6kg 이상 공급가능
★최상품 낙지채+볶음소스를 같이 혼합하여 사용</t>
        </is>
      </c>
      <c r="L960" t="inlineStr"/>
      <c r="M960" t="inlineStr">
        <is>
          <t>5,6,16,18</t>
        </is>
      </c>
      <c r="N960" t="inlineStr">
        <is>
          <t>haccp</t>
        </is>
      </c>
      <c r="O960" t="inlineStr">
        <is>
          <t>면세</t>
        </is>
      </c>
      <c r="P960" t="n">
        <v>10</v>
      </c>
      <c r="Q960" t="inlineStr">
        <is>
          <t>12개월</t>
        </is>
      </c>
      <c r="R960" t="inlineStr">
        <is>
          <t>냉동</t>
        </is>
      </c>
    </row>
    <row r="961">
      <c r="A961" t="inlineStr">
        <is>
          <t>수산</t>
        </is>
      </c>
      <c r="B961" t="inlineStr"/>
      <c r="C961" t="inlineStr">
        <is>
          <t>[국내산]튀겨먹는한입아귀순살세트(튀김용)</t>
        </is>
      </c>
      <c r="D961" t="inlineStr">
        <is>
          <t>일배</t>
        </is>
      </c>
      <c r="E961" t="n">
        <v>1</v>
      </c>
      <c r="F961" t="inlineStr">
        <is>
          <t>20gX50개
+파우더200g
(증정)</t>
        </is>
      </c>
      <c r="G961" t="inlineStr">
        <is>
          <t>봉</t>
        </is>
      </c>
      <c r="H961" t="n">
        <v>32300</v>
      </c>
      <c r="I961" t="n">
        <v>646</v>
      </c>
      <c r="J961" t="inlineStr">
        <is>
          <t xml:space="preserve">아귀순살(국내산)100% 1kg+물결파우더 200g(무상제공)★
</t>
        </is>
      </c>
      <c r="K961" t="inlineStr">
        <is>
          <t>일정 규격의 국산 아귀순살를 물결 파우더를 입혀 튀김조리</t>
        </is>
      </c>
      <c r="L961" t="inlineStr">
        <is>
          <t>조리방법 : 튀김조리 시 180℃에서  약 3~5분 조리 후 섭취</t>
        </is>
      </c>
      <c r="M961" t="inlineStr">
        <is>
          <t>1,4,6</t>
        </is>
      </c>
      <c r="N961" t="inlineStr">
        <is>
          <t>haccp</t>
        </is>
      </c>
      <c r="O961" t="inlineStr">
        <is>
          <t>면세</t>
        </is>
      </c>
      <c r="P961" t="n">
        <v>10</v>
      </c>
      <c r="Q961" t="inlineStr">
        <is>
          <t>12개월</t>
        </is>
      </c>
      <c r="R961" t="inlineStr">
        <is>
          <t>냉동</t>
        </is>
      </c>
    </row>
    <row r="962">
      <c r="A962" t="inlineStr">
        <is>
          <t>수산</t>
        </is>
      </c>
      <c r="B962" t="inlineStr"/>
      <c r="C962" t="inlineStr">
        <is>
          <t>[국내산]튀겨먹는달고기순살세트(튀김용)</t>
        </is>
      </c>
      <c r="D962" t="inlineStr">
        <is>
          <t>일배</t>
        </is>
      </c>
      <c r="E962" t="n">
        <v>1</v>
      </c>
      <c r="F962" t="inlineStr">
        <is>
          <t>20gX50개
+파우더200g
(증정)</t>
        </is>
      </c>
      <c r="G962" t="inlineStr">
        <is>
          <t>봉</t>
        </is>
      </c>
      <c r="H962" t="n">
        <v>27200</v>
      </c>
      <c r="I962" t="n">
        <v>544</v>
      </c>
      <c r="J962" t="inlineStr">
        <is>
          <t xml:space="preserve">달고기순살(국내산)100% 1kg+물결파우더 200g(무상제공)★
</t>
        </is>
      </c>
      <c r="K962" t="inlineStr">
        <is>
          <t>일정 규격의 국산 달고기순살을 물결 파우더를 입혀 튀김조리</t>
        </is>
      </c>
      <c r="L962" t="inlineStr">
        <is>
          <t>조리방법 : 튀김조리 시 180℃에서  약 3~5분 조리 후 섭취</t>
        </is>
      </c>
      <c r="M962" t="inlineStr">
        <is>
          <t>1,4,6</t>
        </is>
      </c>
      <c r="N962" t="inlineStr">
        <is>
          <t>haccp</t>
        </is>
      </c>
      <c r="O962" t="inlineStr">
        <is>
          <t>면세</t>
        </is>
      </c>
      <c r="P962" t="n">
        <v>10</v>
      </c>
      <c r="Q962" t="inlineStr">
        <is>
          <t>12개월</t>
        </is>
      </c>
      <c r="R962" t="inlineStr">
        <is>
          <t>냉동</t>
        </is>
      </c>
    </row>
    <row r="963">
      <c r="A963" t="inlineStr">
        <is>
          <t>수산</t>
        </is>
      </c>
      <c r="B963" t="inlineStr"/>
      <c r="C963" t="inlineStr">
        <is>
          <t xml:space="preserve">[국내산]꼬마아귀봉 </t>
        </is>
      </c>
      <c r="D963" t="inlineStr">
        <is>
          <t>일배</t>
        </is>
      </c>
      <c r="E963" t="n">
        <v>1</v>
      </c>
      <c r="F963" t="inlineStr">
        <is>
          <t>±30gX33개
이상</t>
        </is>
      </c>
      <c r="G963" t="inlineStr">
        <is>
          <t>봉</t>
        </is>
      </c>
      <c r="H963" t="n">
        <v>16200</v>
      </c>
      <c r="I963" t="n">
        <v>490</v>
      </c>
      <c r="J963" t="inlineStr">
        <is>
          <t xml:space="preserve">아귀살(국내산)100%
</t>
        </is>
      </c>
      <c r="K963" t="inlineStr">
        <is>
          <t>아귀봉을 먹기 좋게 절단하여 한입에 먹을 수 있음
(용도) 조림/찜/볶음</t>
        </is>
      </c>
      <c r="L963" t="inlineStr"/>
      <c r="M963" t="inlineStr"/>
      <c r="N963" t="inlineStr">
        <is>
          <t>HACCP</t>
        </is>
      </c>
      <c r="O963" t="inlineStr">
        <is>
          <t>면세</t>
        </is>
      </c>
      <c r="P963" t="n">
        <v>10</v>
      </c>
      <c r="Q963" t="inlineStr">
        <is>
          <t>12개월</t>
        </is>
      </c>
      <c r="R963" t="inlineStr">
        <is>
          <t>냉동</t>
        </is>
      </c>
    </row>
    <row r="964">
      <c r="A964" t="inlineStr">
        <is>
          <t>수산</t>
        </is>
      </c>
      <c r="B964" t="inlineStr"/>
      <c r="C964" t="inlineStr">
        <is>
          <t xml:space="preserve">[국내산]꼬마아귀순살 </t>
        </is>
      </c>
      <c r="D964" t="inlineStr">
        <is>
          <t>일배</t>
        </is>
      </c>
      <c r="E964" t="n">
        <v>1</v>
      </c>
      <c r="F964" t="inlineStr">
        <is>
          <t>±20gX55개
이상</t>
        </is>
      </c>
      <c r="G964" t="inlineStr">
        <is>
          <t>봉</t>
        </is>
      </c>
      <c r="H964" t="n">
        <v>25200</v>
      </c>
      <c r="I964" t="n">
        <v>458</v>
      </c>
      <c r="J964" t="inlineStr">
        <is>
          <t xml:space="preserve">아귀살(국내산)100%
</t>
        </is>
      </c>
      <c r="K964" t="inlineStr">
        <is>
          <t>아귀살을 먹기 좋게 절단하여 한입에 먹을 수 있음
(용도) 조림/찜/볶음</t>
        </is>
      </c>
      <c r="L964" t="inlineStr"/>
      <c r="M964" t="inlineStr"/>
      <c r="N964" t="inlineStr">
        <is>
          <t>HACCP</t>
        </is>
      </c>
      <c r="O964" t="inlineStr">
        <is>
          <t>면세</t>
        </is>
      </c>
      <c r="P964" t="n">
        <v>10</v>
      </c>
      <c r="Q964" t="inlineStr">
        <is>
          <t>12개월</t>
        </is>
      </c>
      <c r="R964" t="inlineStr">
        <is>
          <t>냉동</t>
        </is>
      </c>
    </row>
    <row r="965">
      <c r="A965" t="inlineStr">
        <is>
          <t>수산</t>
        </is>
      </c>
      <c r="B965" t="inlineStr"/>
      <c r="C965" t="inlineStr">
        <is>
          <t xml:space="preserve">[국내산]바질향달고기순살(탈피) </t>
        </is>
      </c>
      <c r="D965" t="inlineStr">
        <is>
          <t>일배</t>
        </is>
      </c>
      <c r="E965" t="n">
        <v>1</v>
      </c>
      <c r="F965" t="inlineStr">
        <is>
          <t>20gX50EA</t>
        </is>
      </c>
      <c r="G965" t="inlineStr">
        <is>
          <t>봉</t>
        </is>
      </c>
      <c r="H965" t="n">
        <v>26200</v>
      </c>
      <c r="I965" t="n">
        <v>524</v>
      </c>
      <c r="J965" t="inlineStr">
        <is>
          <t xml:space="preserve">달고기(국내산)99%,천일염(국내산)1%,바질0.1%
</t>
        </is>
      </c>
      <c r="K965" t="inlineStr">
        <is>
          <t>달고기를 탈피하여 절단한 제품
(용도) 튀김/구이</t>
        </is>
      </c>
      <c r="L965" t="inlineStr"/>
      <c r="M965" t="inlineStr"/>
      <c r="N965" t="inlineStr">
        <is>
          <t>HACCP</t>
        </is>
      </c>
      <c r="O965" t="inlineStr">
        <is>
          <t>면세</t>
        </is>
      </c>
      <c r="P965" t="n">
        <v>10</v>
      </c>
      <c r="Q965" t="inlineStr">
        <is>
          <t>12개월</t>
        </is>
      </c>
      <c r="R965" t="inlineStr">
        <is>
          <t>냉동</t>
        </is>
      </c>
    </row>
    <row r="966">
      <c r="A966" t="inlineStr">
        <is>
          <t>수산</t>
        </is>
      </c>
      <c r="B966" t="inlineStr"/>
      <c r="C966" t="inlineStr">
        <is>
          <t xml:space="preserve">[국내산]바질향달고기순살(유피) </t>
        </is>
      </c>
      <c r="D966" t="inlineStr">
        <is>
          <t>일배</t>
        </is>
      </c>
      <c r="E966" t="n">
        <v>1</v>
      </c>
      <c r="F966" t="inlineStr">
        <is>
          <t>40gX25EA</t>
        </is>
      </c>
      <c r="G966" t="inlineStr">
        <is>
          <t>봉</t>
        </is>
      </c>
      <c r="H966" t="n">
        <v>25200</v>
      </c>
      <c r="I966" t="n">
        <v>1008</v>
      </c>
      <c r="J966" t="inlineStr">
        <is>
          <t xml:space="preserve">달고기(국내산)99%,천일염(국내산)1%,바질0.1%
</t>
        </is>
      </c>
      <c r="K966" t="inlineStr">
        <is>
          <t>달고기를 절단한 제품
(용도) 튀김/구이</t>
        </is>
      </c>
      <c r="L966" t="inlineStr"/>
      <c r="M966" t="inlineStr"/>
      <c r="N966" t="inlineStr">
        <is>
          <t>HACCP</t>
        </is>
      </c>
      <c r="O966" t="inlineStr">
        <is>
          <t>면세</t>
        </is>
      </c>
      <c r="P966" t="n">
        <v>10</v>
      </c>
      <c r="Q966" t="inlineStr">
        <is>
          <t>12개월</t>
        </is>
      </c>
      <c r="R966" t="inlineStr">
        <is>
          <t>냉동</t>
        </is>
      </c>
    </row>
    <row r="967">
      <c r="A967" t="inlineStr">
        <is>
          <t>수산</t>
        </is>
      </c>
      <c r="B967" t="inlineStr"/>
      <c r="C967" t="inlineStr">
        <is>
          <t xml:space="preserve">[국내산]바질향달고기순살(유피) </t>
        </is>
      </c>
      <c r="D967" t="inlineStr">
        <is>
          <t>일배</t>
        </is>
      </c>
      <c r="E967" t="n">
        <v>1</v>
      </c>
      <c r="F967" t="inlineStr">
        <is>
          <t>±60gX16EA
이상</t>
        </is>
      </c>
      <c r="G967" t="inlineStr">
        <is>
          <t>봉</t>
        </is>
      </c>
      <c r="H967" t="n">
        <v>25200</v>
      </c>
      <c r="I967" t="n">
        <v>1575</v>
      </c>
      <c r="J967" t="inlineStr">
        <is>
          <t xml:space="preserve">달고기(국내산)99%,천일염(국내산)1%,바질0.1%
</t>
        </is>
      </c>
      <c r="K967" t="inlineStr">
        <is>
          <t>달고기를 절단한 제품
(용도) 튀김/구이</t>
        </is>
      </c>
      <c r="L967" t="inlineStr"/>
      <c r="M967" t="inlineStr"/>
      <c r="N967" t="inlineStr">
        <is>
          <t>HACCP</t>
        </is>
      </c>
      <c r="O967" t="inlineStr">
        <is>
          <t>면세</t>
        </is>
      </c>
      <c r="P967" t="n">
        <v>10</v>
      </c>
      <c r="Q967" t="inlineStr">
        <is>
          <t>12개월</t>
        </is>
      </c>
      <c r="R967" t="inlineStr">
        <is>
          <t>냉동</t>
        </is>
      </c>
    </row>
    <row r="968">
      <c r="A968" t="inlineStr">
        <is>
          <t>수산</t>
        </is>
      </c>
      <c r="B968" t="inlineStr"/>
      <c r="C968" t="inlineStr">
        <is>
          <t xml:space="preserve">[러시아]명태살슬라이스(손포)100% </t>
        </is>
      </c>
      <c r="D968" t="inlineStr">
        <is>
          <t>일배</t>
        </is>
      </c>
      <c r="E968" t="n">
        <v>1</v>
      </c>
      <c r="F968" t="inlineStr">
        <is>
          <t>±35gX29개
이상</t>
        </is>
      </c>
      <c r="G968" t="inlineStr">
        <is>
          <t>봉</t>
        </is>
      </c>
      <c r="H968" t="inlineStr"/>
      <c r="I968" t="inlineStr"/>
      <c r="J968" t="inlineStr">
        <is>
          <t xml:space="preserve">명태살(러시아) 100%
</t>
        </is>
      </c>
      <c r="K968" t="inlineStr">
        <is>
          <t>명태순살을 슬라이스 절단한 제품
(용도) 튀김/구이</t>
        </is>
      </c>
      <c r="L968" t="inlineStr"/>
      <c r="M968" t="inlineStr"/>
      <c r="N968" t="inlineStr">
        <is>
          <t>HACCP</t>
        </is>
      </c>
      <c r="O968" t="inlineStr">
        <is>
          <t>면세</t>
        </is>
      </c>
      <c r="P968" t="n">
        <v>10</v>
      </c>
      <c r="Q968" t="inlineStr">
        <is>
          <t>12개월</t>
        </is>
      </c>
      <c r="R968" t="inlineStr">
        <is>
          <t>냉동</t>
        </is>
      </c>
    </row>
    <row r="969">
      <c r="A969" t="inlineStr">
        <is>
          <t>수산</t>
        </is>
      </c>
      <c r="B969" t="inlineStr"/>
      <c r="C969" t="inlineStr">
        <is>
          <t xml:space="preserve">[러시아]명태살슬라이스(손포)100% </t>
        </is>
      </c>
      <c r="D969" t="inlineStr">
        <is>
          <t>일배</t>
        </is>
      </c>
      <c r="E969" t="n">
        <v>1</v>
      </c>
      <c r="F969" t="inlineStr">
        <is>
          <t>±45gX23개
이상</t>
        </is>
      </c>
      <c r="G969" t="inlineStr">
        <is>
          <t>봉</t>
        </is>
      </c>
      <c r="H969" t="inlineStr"/>
      <c r="I969" t="inlineStr"/>
      <c r="J969" t="inlineStr">
        <is>
          <t xml:space="preserve">명태살(러시아) 100%
</t>
        </is>
      </c>
      <c r="K969" t="inlineStr">
        <is>
          <t>명태순살을 슬라이스 절단한 제품
(용도) 튀김/구이</t>
        </is>
      </c>
      <c r="L969" t="inlineStr"/>
      <c r="M969" t="inlineStr"/>
      <c r="N969" t="inlineStr">
        <is>
          <t>HACCP</t>
        </is>
      </c>
      <c r="O969" t="inlineStr">
        <is>
          <t>면세</t>
        </is>
      </c>
      <c r="P969" t="n">
        <v>10</v>
      </c>
      <c r="Q969" t="inlineStr">
        <is>
          <t>12개월</t>
        </is>
      </c>
      <c r="R969" t="inlineStr">
        <is>
          <t>냉동</t>
        </is>
      </c>
    </row>
    <row r="970">
      <c r="A970" t="inlineStr">
        <is>
          <t>수산</t>
        </is>
      </c>
      <c r="B970" t="inlineStr"/>
      <c r="C970" t="inlineStr">
        <is>
          <t xml:space="preserve">  [캐나다]랍스터(바다가재)(자숙)-하프형태
   (★장려금제외★)</t>
        </is>
      </c>
      <c r="D970" t="inlineStr">
        <is>
          <t>일배</t>
        </is>
      </c>
      <c r="E970" t="n">
        <v>0.16</v>
      </c>
      <c r="F970" t="inlineStr">
        <is>
          <t>160g~175g</t>
        </is>
      </c>
      <c r="G970" t="inlineStr">
        <is>
          <t>개</t>
        </is>
      </c>
      <c r="H970" t="n">
        <v>11500</v>
      </c>
      <c r="I970" t="inlineStr"/>
      <c r="J970" t="inlineStr">
        <is>
          <t xml:space="preserve">자숙랍스터(캐나다)100%
</t>
        </is>
      </c>
      <c r="K970" t="inlineStr">
        <is>
          <t>한마리를 하프형태로 세로로 절단한 제품(1/2토막) 
길이: ±27cm</t>
        </is>
      </c>
      <c r="L970" t="inlineStr"/>
      <c r="M970" t="inlineStr"/>
      <c r="N970" t="inlineStr">
        <is>
          <t>haccp</t>
        </is>
      </c>
      <c r="O970" t="inlineStr">
        <is>
          <t>면세</t>
        </is>
      </c>
      <c r="P970" t="n">
        <v>24</v>
      </c>
      <c r="Q970" t="inlineStr">
        <is>
          <t>12개월</t>
        </is>
      </c>
      <c r="R970" t="inlineStr">
        <is>
          <t>냉동</t>
        </is>
      </c>
    </row>
    <row r="971">
      <c r="A971" t="inlineStr">
        <is>
          <t>수산</t>
        </is>
      </c>
      <c r="B971" t="inlineStr"/>
      <c r="C971" t="inlineStr">
        <is>
          <t>[캐나다]랍스터테일(바다가재꼬리)
-자숙아님
(★장려금제외★)</t>
        </is>
      </c>
      <c r="D971" t="inlineStr">
        <is>
          <t>일배</t>
        </is>
      </c>
      <c r="E971" t="n">
        <v>0.11</v>
      </c>
      <c r="F971" t="inlineStr">
        <is>
          <t>110g~120g</t>
        </is>
      </c>
      <c r="G971" t="inlineStr">
        <is>
          <t>개</t>
        </is>
      </c>
      <c r="H971" t="n">
        <v>17000</v>
      </c>
      <c r="I971" t="inlineStr"/>
      <c r="J971" t="inlineStr">
        <is>
          <t xml:space="preserve">랍스터테일(캐나다)100%
</t>
        </is>
      </c>
      <c r="K971" t="inlineStr">
        <is>
          <t>랍스터(바다가재) 꼬리부분만 절단한 제품 
길이: ±15cm</t>
        </is>
      </c>
      <c r="L971" t="inlineStr"/>
      <c r="M971" t="inlineStr"/>
      <c r="N971" t="inlineStr">
        <is>
          <t>haccp</t>
        </is>
      </c>
      <c r="O971" t="inlineStr">
        <is>
          <t>면세</t>
        </is>
      </c>
      <c r="P971" t="n">
        <v>41</v>
      </c>
      <c r="Q971" t="inlineStr">
        <is>
          <t>12개월</t>
        </is>
      </c>
      <c r="R971" t="inlineStr">
        <is>
          <t>냉동</t>
        </is>
      </c>
    </row>
    <row r="972">
      <c r="A972" t="inlineStr">
        <is>
          <t>수산</t>
        </is>
      </c>
      <c r="B972" t="inlineStr"/>
      <c r="C972" t="inlineStr">
        <is>
          <t xml:space="preserve">[수입산]허니버터연어스테이크(오븐용) </t>
        </is>
      </c>
      <c r="D972" t="inlineStr">
        <is>
          <t>일배</t>
        </is>
      </c>
      <c r="E972" t="n">
        <v>0.05</v>
      </c>
      <c r="F972" t="inlineStr">
        <is>
          <t>50g</t>
        </is>
      </c>
      <c r="G972" t="inlineStr">
        <is>
          <t>개</t>
        </is>
      </c>
      <c r="H972" t="inlineStr"/>
      <c r="I972" t="n">
        <v>1900</v>
      </c>
      <c r="J972" t="inlineStr">
        <is>
          <t xml:space="preserve">연어살(수입산)98%,허니버터분말1.5%
</t>
        </is>
      </c>
      <c r="K972" t="inlineStr">
        <is>
          <t>tip)활용소스 : THE건강한5無리얼데리야끼소스</t>
        </is>
      </c>
      <c r="L972" t="inlineStr">
        <is>
          <t>【조리방법】오븐전용 : 180~185℃온도 → 20~25분간 굽는다.</t>
        </is>
      </c>
      <c r="M972" t="inlineStr">
        <is>
          <t>2,5</t>
        </is>
      </c>
      <c r="N972" t="inlineStr">
        <is>
          <t>HACCP</t>
        </is>
      </c>
      <c r="O972" t="inlineStr">
        <is>
          <t>과세</t>
        </is>
      </c>
      <c r="P972" t="n">
        <v>180</v>
      </c>
      <c r="Q972" t="inlineStr">
        <is>
          <t>12개월</t>
        </is>
      </c>
      <c r="R972" t="inlineStr">
        <is>
          <t>냉동</t>
        </is>
      </c>
    </row>
    <row r="973">
      <c r="A973" t="inlineStr">
        <is>
          <t>수산</t>
        </is>
      </c>
      <c r="B973" t="inlineStr"/>
      <c r="C973" t="inlineStr">
        <is>
          <t xml:space="preserve">[수입산]허니버터연어스테이크(오븐용) </t>
        </is>
      </c>
      <c r="D973" t="inlineStr">
        <is>
          <t>일배</t>
        </is>
      </c>
      <c r="E973" t="n">
        <v>0.07000000000000001</v>
      </c>
      <c r="F973" t="inlineStr">
        <is>
          <t>70g</t>
        </is>
      </c>
      <c r="G973" t="inlineStr">
        <is>
          <t>개</t>
        </is>
      </c>
      <c r="H973" t="inlineStr"/>
      <c r="I973" t="n">
        <v>2600</v>
      </c>
      <c r="J973" t="inlineStr">
        <is>
          <t xml:space="preserve">연어살(수입산)98%,허니버터분말1%
</t>
        </is>
      </c>
      <c r="K973" t="inlineStr">
        <is>
          <t>tip)활용소스 : THE건강한5無리얼데리야끼소스</t>
        </is>
      </c>
      <c r="L973" t="inlineStr">
        <is>
          <t>【조리방법】오븐전용 : 180~185℃온도 → 20~25분간 굽는다.</t>
        </is>
      </c>
      <c r="M973" t="inlineStr">
        <is>
          <t>2,5</t>
        </is>
      </c>
      <c r="N973" t="inlineStr">
        <is>
          <t>HACCP</t>
        </is>
      </c>
      <c r="O973" t="inlineStr">
        <is>
          <t>과세</t>
        </is>
      </c>
      <c r="P973" t="n">
        <v>120</v>
      </c>
      <c r="Q973" t="inlineStr">
        <is>
          <t>12개월</t>
        </is>
      </c>
      <c r="R973" t="inlineStr">
        <is>
          <t>냉동</t>
        </is>
      </c>
    </row>
    <row r="974">
      <c r="A974" t="inlineStr">
        <is>
          <t>수산</t>
        </is>
      </c>
      <c r="B974" t="inlineStr"/>
      <c r="C974" t="inlineStr">
        <is>
          <t xml:space="preserve">[수입산]치즈갈릭연어스테이크(오븐용) </t>
        </is>
      </c>
      <c r="D974" t="inlineStr">
        <is>
          <t>일배</t>
        </is>
      </c>
      <c r="E974" t="n">
        <v>0.05</v>
      </c>
      <c r="F974" t="inlineStr">
        <is>
          <t>50g</t>
        </is>
      </c>
      <c r="G974" t="inlineStr">
        <is>
          <t>개</t>
        </is>
      </c>
      <c r="H974" t="inlineStr"/>
      <c r="I974" t="n">
        <v>1900</v>
      </c>
      <c r="J974" t="inlineStr">
        <is>
          <t xml:space="preserve">연어살(러시아/미국산)98%,치즈혼합분말1%,마늘분말
</t>
        </is>
      </c>
      <c r="K974" t="inlineStr">
        <is>
          <t>tip)활용소스 : 김현철쉐프의스페셜타르타르소스</t>
        </is>
      </c>
      <c r="L974" t="inlineStr">
        <is>
          <t>【조리방법】오븐전용 : 180~185℃온도 → 20~25분간 굽는다.</t>
        </is>
      </c>
      <c r="M974" t="inlineStr">
        <is>
          <t>2,5</t>
        </is>
      </c>
      <c r="N974" t="inlineStr">
        <is>
          <t>HACCP</t>
        </is>
      </c>
      <c r="O974" t="inlineStr">
        <is>
          <t>과세</t>
        </is>
      </c>
      <c r="P974" t="n">
        <v>180</v>
      </c>
      <c r="Q974" t="inlineStr">
        <is>
          <t>12개월</t>
        </is>
      </c>
      <c r="R974" t="inlineStr">
        <is>
          <t>냉동</t>
        </is>
      </c>
    </row>
    <row r="975">
      <c r="A975" t="inlineStr">
        <is>
          <t>수산</t>
        </is>
      </c>
      <c r="B975" t="inlineStr"/>
      <c r="C975" t="inlineStr">
        <is>
          <t xml:space="preserve">[수입산]치즈갈릭연어스테이크(오븐용) </t>
        </is>
      </c>
      <c r="D975" t="inlineStr">
        <is>
          <t>일배</t>
        </is>
      </c>
      <c r="E975" t="n">
        <v>0.07000000000000001</v>
      </c>
      <c r="F975" t="inlineStr">
        <is>
          <t>70g</t>
        </is>
      </c>
      <c r="G975" t="inlineStr">
        <is>
          <t>개</t>
        </is>
      </c>
      <c r="H975" t="inlineStr"/>
      <c r="I975" t="n">
        <v>2600</v>
      </c>
      <c r="J975" t="inlineStr">
        <is>
          <t xml:space="preserve">연어살(러시아/미국산)98%,치즈혼합분말1%,마늘분말
</t>
        </is>
      </c>
      <c r="K975" t="inlineStr">
        <is>
          <t>tip)활용소스 : 김현철쉐프의스페셜타르타르소스</t>
        </is>
      </c>
      <c r="L975" t="inlineStr">
        <is>
          <t>【조리방법】오븐전용 : 180~185℃온도 → 20~25분간 굽는다</t>
        </is>
      </c>
      <c r="M975" t="inlineStr">
        <is>
          <t>2,5</t>
        </is>
      </c>
      <c r="N975" t="inlineStr">
        <is>
          <t>HACCP</t>
        </is>
      </c>
      <c r="O975" t="inlineStr">
        <is>
          <t>과세</t>
        </is>
      </c>
      <c r="P975" t="n">
        <v>120</v>
      </c>
      <c r="Q975" t="inlineStr">
        <is>
          <t>12개월</t>
        </is>
      </c>
      <c r="R975" t="inlineStr">
        <is>
          <t>냉동</t>
        </is>
      </c>
    </row>
    <row r="976">
      <c r="A976" t="inlineStr">
        <is>
          <t>수산</t>
        </is>
      </c>
      <c r="B976" t="inlineStr"/>
      <c r="C976" t="inlineStr">
        <is>
          <t>생선까스</t>
        </is>
      </c>
      <c r="D976" t="inlineStr">
        <is>
          <t>일배</t>
        </is>
      </c>
      <c r="E976" t="n">
        <v>1.2</v>
      </c>
      <c r="F976" t="inlineStr">
        <is>
          <t>약60gX20EA</t>
        </is>
      </c>
      <c r="G976" t="inlineStr">
        <is>
          <t>봉</t>
        </is>
      </c>
      <c r="H976" t="n">
        <v>16900</v>
      </c>
      <c r="I976" t="n">
        <v>845</v>
      </c>
      <c r="J976" t="inlineStr">
        <is>
          <t>청대구(수입)54.79%, 빵가루, 배터분말</t>
        </is>
      </c>
      <c r="K976" t="inlineStr">
        <is>
          <t>습식빵가루사용</t>
        </is>
      </c>
      <c r="L976" t="inlineStr">
        <is>
          <t>튀김조리
-175~180°C 에서 3~4분간 관찰조리</t>
        </is>
      </c>
      <c r="M976" t="n">
        <v>6</v>
      </c>
      <c r="N976" t="inlineStr">
        <is>
          <t>HACCP</t>
        </is>
      </c>
      <c r="O976" t="inlineStr">
        <is>
          <t>과세</t>
        </is>
      </c>
      <c r="P976" t="n">
        <v>5</v>
      </c>
      <c r="Q976" t="inlineStr">
        <is>
          <t>12개월</t>
        </is>
      </c>
      <c r="R976" t="inlineStr">
        <is>
          <t>냉동</t>
        </is>
      </c>
    </row>
    <row r="977">
      <c r="A977" t="inlineStr">
        <is>
          <t>수산</t>
        </is>
      </c>
      <c r="B977" t="inlineStr"/>
      <c r="C977" t="inlineStr">
        <is>
          <t>[국내산]벌집활전복살</t>
        </is>
      </c>
      <c r="D977" t="inlineStr">
        <is>
          <t>일배</t>
        </is>
      </c>
      <c r="E977" t="n">
        <v>1</v>
      </c>
      <c r="F977" t="inlineStr">
        <is>
          <t>1kg
(약25~30g)</t>
        </is>
      </c>
      <c r="G977" t="inlineStr">
        <is>
          <t>kg</t>
        </is>
      </c>
      <c r="H977" t="n">
        <v>211500</v>
      </c>
      <c r="I977" t="n">
        <v>5290</v>
      </c>
      <c r="J977" t="inlineStr">
        <is>
          <t>전복100%</t>
        </is>
      </c>
      <c r="K977" t="inlineStr">
        <is>
          <t>(원물 특성상 크기차이가 있을 수 있습니다.)
개당 25~30g
*1kg 이상 점발주 가능</t>
        </is>
      </c>
      <c r="L977" t="inlineStr"/>
      <c r="M977" t="inlineStr"/>
      <c r="N977" t="inlineStr">
        <is>
          <t>HACCP</t>
        </is>
      </c>
      <c r="O977" t="inlineStr">
        <is>
          <t>면세</t>
        </is>
      </c>
      <c r="P977" t="n">
        <v>10</v>
      </c>
      <c r="Q977" t="inlineStr">
        <is>
          <t>5일</t>
        </is>
      </c>
      <c r="R977" t="inlineStr">
        <is>
          <t>냉장</t>
        </is>
      </c>
    </row>
    <row r="978">
      <c r="A978" t="inlineStr">
        <is>
          <t>수산</t>
        </is>
      </c>
      <c r="B978" t="inlineStr"/>
      <c r="C978" t="inlineStr">
        <is>
          <t>[수입산]호롱낙지구이(선별)-이물없음</t>
        </is>
      </c>
      <c r="D978" t="inlineStr">
        <is>
          <t>일배</t>
        </is>
      </c>
      <c r="E978" t="n">
        <v>0.035</v>
      </c>
      <c r="F978" t="inlineStr">
        <is>
          <t>약35g</t>
        </is>
      </c>
      <c r="G978" t="inlineStr">
        <is>
          <t>개</t>
        </is>
      </c>
      <c r="H978" t="inlineStr"/>
      <c r="I978" t="n">
        <v>1400</v>
      </c>
      <c r="J978" t="inlineStr">
        <is>
          <t>낙지100%</t>
        </is>
      </c>
      <c r="K978" t="inlineStr">
        <is>
          <t>이물질없음-선별작업 후 출고</t>
        </is>
      </c>
      <c r="L978" t="inlineStr"/>
      <c r="M978" t="inlineStr"/>
      <c r="N978" t="inlineStr">
        <is>
          <t>HACCP</t>
        </is>
      </c>
      <c r="O978" t="inlineStr">
        <is>
          <t>면세</t>
        </is>
      </c>
      <c r="P978" t="n">
        <v>100</v>
      </c>
      <c r="Q978" t="inlineStr">
        <is>
          <t>12개월</t>
        </is>
      </c>
      <c r="R978" t="inlineStr">
        <is>
          <t>냉동</t>
        </is>
      </c>
    </row>
    <row r="979">
      <c r="A979" t="inlineStr">
        <is>
          <t>수산</t>
        </is>
      </c>
      <c r="B979" t="inlineStr"/>
      <c r="C979" t="inlineStr">
        <is>
          <t>[국내산]오징어솔방울사각</t>
        </is>
      </c>
      <c r="D979" t="inlineStr">
        <is>
          <t>일배</t>
        </is>
      </c>
      <c r="E979" t="n">
        <v>1</v>
      </c>
      <c r="F979" t="inlineStr">
        <is>
          <t>1kg</t>
        </is>
      </c>
      <c r="G979" t="inlineStr">
        <is>
          <t>봉</t>
        </is>
      </c>
      <c r="H979" t="e">
        <v>#VALUE!</v>
      </c>
      <c r="I979" t="inlineStr"/>
      <c r="J979" t="inlineStr">
        <is>
          <t xml:space="preserve">오징어몸통탈피(칼집넣음)
</t>
        </is>
      </c>
      <c r="K979" t="inlineStr">
        <is>
          <t>약3cm *약4cm
5kg 벌크포장</t>
        </is>
      </c>
      <c r="L979" t="inlineStr"/>
      <c r="M979" t="n">
        <v>17</v>
      </c>
      <c r="N979" t="inlineStr">
        <is>
          <t>HACCP</t>
        </is>
      </c>
      <c r="O979" t="inlineStr">
        <is>
          <t>면세</t>
        </is>
      </c>
      <c r="P979" t="n">
        <v>10</v>
      </c>
      <c r="Q979" t="inlineStr">
        <is>
          <t>12개월</t>
        </is>
      </c>
      <c r="R979" t="inlineStr">
        <is>
          <t>냉동</t>
        </is>
      </c>
    </row>
    <row r="980">
      <c r="A980" t="inlineStr">
        <is>
          <t>수산</t>
        </is>
      </c>
      <c r="B980" t="inlineStr"/>
      <c r="C980" t="inlineStr">
        <is>
          <t>[국내산]오징어솔방울채</t>
        </is>
      </c>
      <c r="D980" t="inlineStr">
        <is>
          <t>일배</t>
        </is>
      </c>
      <c r="E980" t="n">
        <v>1</v>
      </c>
      <c r="F980" t="inlineStr">
        <is>
          <t>1kg</t>
        </is>
      </c>
      <c r="G980" t="inlineStr">
        <is>
          <t>봉</t>
        </is>
      </c>
      <c r="H980" t="e">
        <v>#VALUE!</v>
      </c>
      <c r="I980" t="inlineStr"/>
      <c r="J980" t="inlineStr">
        <is>
          <t xml:space="preserve">오징어몸통탈피(칼집넣음)
</t>
        </is>
      </c>
      <c r="K980" t="inlineStr">
        <is>
          <t>약1cm *약5cm
5kg 벌크포장</t>
        </is>
      </c>
      <c r="L980" t="inlineStr"/>
      <c r="M980" t="n">
        <v>17</v>
      </c>
      <c r="N980" t="inlineStr">
        <is>
          <t>HACCP</t>
        </is>
      </c>
      <c r="O980" t="inlineStr">
        <is>
          <t>면세</t>
        </is>
      </c>
      <c r="P980" t="n">
        <v>10</v>
      </c>
      <c r="Q980" t="inlineStr">
        <is>
          <t>12개월</t>
        </is>
      </c>
      <c r="R980" t="inlineStr">
        <is>
          <t>냉동</t>
        </is>
      </c>
    </row>
    <row r="981">
      <c r="A981" t="inlineStr">
        <is>
          <t>수산</t>
        </is>
      </c>
      <c r="B981" t="inlineStr"/>
      <c r="C981" t="inlineStr">
        <is>
          <t>[베트남]베이비주꾸미</t>
        </is>
      </c>
      <c r="D981" t="inlineStr">
        <is>
          <t>일배</t>
        </is>
      </c>
      <c r="E981" t="n">
        <v>1</v>
      </c>
      <c r="F981" t="inlineStr">
        <is>
          <t>1kg</t>
        </is>
      </c>
      <c r="G981" t="inlineStr">
        <is>
          <t>봉</t>
        </is>
      </c>
      <c r="H981" t="e">
        <v>#VALUE!</v>
      </c>
      <c r="I981" t="inlineStr"/>
      <c r="J981" t="inlineStr">
        <is>
          <t xml:space="preserve">주꾸미100%(온마리)(내장제거)
</t>
        </is>
      </c>
      <c r="K981" t="inlineStr">
        <is>
          <t>60~70미/kg
5kg 벌크포장</t>
        </is>
      </c>
      <c r="L981" t="inlineStr"/>
      <c r="M981" t="inlineStr"/>
      <c r="N981" t="inlineStr">
        <is>
          <t>HACCP</t>
        </is>
      </c>
      <c r="O981" t="inlineStr">
        <is>
          <t>면세</t>
        </is>
      </c>
      <c r="P981" t="n">
        <v>10</v>
      </c>
      <c r="Q981" t="inlineStr">
        <is>
          <t>12개월</t>
        </is>
      </c>
      <c r="R981" t="inlineStr">
        <is>
          <t>냉동</t>
        </is>
      </c>
    </row>
    <row r="982">
      <c r="A982" t="inlineStr">
        <is>
          <t>수산</t>
        </is>
      </c>
      <c r="B982" t="inlineStr"/>
      <c r="C982" t="inlineStr">
        <is>
          <t>[수입산]소라주꾸미채</t>
        </is>
      </c>
      <c r="D982" t="inlineStr">
        <is>
          <t>일배</t>
        </is>
      </c>
      <c r="E982" t="n">
        <v>1</v>
      </c>
      <c r="F982" t="inlineStr">
        <is>
          <t>1kg</t>
        </is>
      </c>
      <c r="G982" t="inlineStr">
        <is>
          <t>봉</t>
        </is>
      </c>
      <c r="H982" t="e">
        <v>#VALUE!</v>
      </c>
      <c r="I982" t="inlineStr"/>
      <c r="J982" t="inlineStr">
        <is>
          <t xml:space="preserve">주꾸미세절100%(내장제거)
</t>
        </is>
      </c>
      <c r="K982" t="inlineStr">
        <is>
          <t>5kg벌크포장</t>
        </is>
      </c>
      <c r="L982" t="inlineStr"/>
      <c r="M982" t="inlineStr"/>
      <c r="N982" t="inlineStr">
        <is>
          <t>HACCP</t>
        </is>
      </c>
      <c r="O982" t="inlineStr">
        <is>
          <t>면세</t>
        </is>
      </c>
      <c r="P982" t="n">
        <v>10</v>
      </c>
      <c r="Q982" t="inlineStr">
        <is>
          <t>12개월</t>
        </is>
      </c>
      <c r="R982" t="inlineStr">
        <is>
          <t>냉동</t>
        </is>
      </c>
    </row>
    <row r="983">
      <c r="A983" t="inlineStr">
        <is>
          <t>수산</t>
        </is>
      </c>
      <c r="B983" t="inlineStr"/>
      <c r="C983" t="inlineStr">
        <is>
          <t>[국내산]해물모듬세트</t>
        </is>
      </c>
      <c r="D983" t="inlineStr">
        <is>
          <t>일배</t>
        </is>
      </c>
      <c r="E983" t="n">
        <v>1</v>
      </c>
      <c r="F983" t="inlineStr">
        <is>
          <t>1kg</t>
        </is>
      </c>
      <c r="G983" t="inlineStr">
        <is>
          <t>봉</t>
        </is>
      </c>
      <c r="H983" t="n">
        <v>34300</v>
      </c>
      <c r="I983" t="inlineStr"/>
      <c r="J983" t="inlineStr">
        <is>
          <t xml:space="preserve">오징어채(국산)50%/홍합살(국산)30%
 바지락살(국산)12% / 새우살(국산) 8%
</t>
        </is>
      </c>
      <c r="K983" t="inlineStr">
        <is>
          <t>5kg 벌크포장</t>
        </is>
      </c>
      <c r="L983" t="inlineStr"/>
      <c r="M983" t="inlineStr">
        <is>
          <t>9.17.18</t>
        </is>
      </c>
      <c r="N983" t="inlineStr">
        <is>
          <t>HACCP</t>
        </is>
      </c>
      <c r="O983" t="inlineStr">
        <is>
          <t>면세</t>
        </is>
      </c>
      <c r="P983" t="n">
        <v>10</v>
      </c>
      <c r="Q983" t="inlineStr">
        <is>
          <t>12개월</t>
        </is>
      </c>
      <c r="R983" t="inlineStr">
        <is>
          <t>냉동</t>
        </is>
      </c>
    </row>
    <row r="984">
      <c r="A984" t="inlineStr">
        <is>
          <t>수산</t>
        </is>
      </c>
      <c r="B984" t="inlineStr"/>
      <c r="C984" t="inlineStr">
        <is>
          <t>[국내산]바질향갈치(대)</t>
        </is>
      </c>
      <c r="D984" t="inlineStr">
        <is>
          <t>일배</t>
        </is>
      </c>
      <c r="E984" t="n">
        <v>1</v>
      </c>
      <c r="F984" t="inlineStr">
        <is>
          <t>1kg
(30g~60g)</t>
        </is>
      </c>
      <c r="G984" t="inlineStr">
        <is>
          <t>kg</t>
        </is>
      </c>
      <c r="H984" t="n">
        <v>38300</v>
      </c>
      <c r="I984" t="inlineStr"/>
      <c r="J984" t="inlineStr">
        <is>
          <t xml:space="preserve">갈치99%, 바질0.5%,정제소금
</t>
        </is>
      </c>
      <c r="K984" t="inlineStr">
        <is>
          <t>30g/40g/50g/60g 크기별로 발주가능(점발주 가능)
5kg 벌크포장</t>
        </is>
      </c>
      <c r="L984" t="inlineStr"/>
      <c r="M984" t="inlineStr"/>
      <c r="N984" t="inlineStr">
        <is>
          <t>HACCP</t>
        </is>
      </c>
      <c r="O984" t="inlineStr">
        <is>
          <t>면세</t>
        </is>
      </c>
      <c r="P984" t="n">
        <v>10</v>
      </c>
      <c r="Q984" t="inlineStr">
        <is>
          <t>12개월</t>
        </is>
      </c>
      <c r="R984" t="inlineStr">
        <is>
          <t>냉동</t>
        </is>
      </c>
    </row>
    <row r="985">
      <c r="A985" t="inlineStr">
        <is>
          <t>수산</t>
        </is>
      </c>
      <c r="B985" t="inlineStr"/>
      <c r="C985" t="inlineStr">
        <is>
          <t>[국내산]애플민트담은갈치(대)</t>
        </is>
      </c>
      <c r="D985" t="inlineStr">
        <is>
          <t>일배</t>
        </is>
      </c>
      <c r="E985" t="n">
        <v>1</v>
      </c>
      <c r="F985" t="inlineStr">
        <is>
          <t>1kg
(30g~60g)</t>
        </is>
      </c>
      <c r="G985" t="inlineStr">
        <is>
          <t>kg</t>
        </is>
      </c>
      <c r="H985" t="n">
        <v>38300</v>
      </c>
      <c r="I985" t="inlineStr"/>
      <c r="J985" t="inlineStr">
        <is>
          <t xml:space="preserve">갈치99.5%,애플민트잎0.3%,정제소금0.2%
</t>
        </is>
      </c>
      <c r="K985" t="inlineStr">
        <is>
          <t>30g/40g/50g/60g 크기별로 발주가능(점발주 가능)
5kg 벌크포장</t>
        </is>
      </c>
      <c r="L985" t="inlineStr"/>
      <c r="M985" t="inlineStr"/>
      <c r="N985" t="inlineStr">
        <is>
          <t>HACCP</t>
        </is>
      </c>
      <c r="O985" t="inlineStr">
        <is>
          <t>면세</t>
        </is>
      </c>
      <c r="P985" t="n">
        <v>10</v>
      </c>
      <c r="Q985" t="inlineStr">
        <is>
          <t>12개월</t>
        </is>
      </c>
      <c r="R985" t="inlineStr">
        <is>
          <t>냉동</t>
        </is>
      </c>
    </row>
    <row r="986">
      <c r="A986" t="inlineStr">
        <is>
          <t>수산</t>
        </is>
      </c>
      <c r="B986" t="inlineStr"/>
      <c r="C986" t="inlineStr">
        <is>
          <t>[국내산]바질향갈치순살</t>
        </is>
      </c>
      <c r="D986" t="inlineStr">
        <is>
          <t>일배</t>
        </is>
      </c>
      <c r="E986" t="n">
        <v>1</v>
      </c>
      <c r="F986" t="inlineStr">
        <is>
          <t>1kg
(20g~30g)</t>
        </is>
      </c>
      <c r="G986" t="inlineStr">
        <is>
          <t>kg</t>
        </is>
      </c>
      <c r="H986" t="e">
        <v>#VALUE!</v>
      </c>
      <c r="I986" t="inlineStr"/>
      <c r="J986" t="inlineStr">
        <is>
          <t xml:space="preserve">갈치99%, 바질0.5%,정제소금
</t>
        </is>
      </c>
      <c r="K986" t="inlineStr">
        <is>
          <t>20g/30g 크기별로 발주가능(점발주 가능)
5kg 벌크포장</t>
        </is>
      </c>
      <c r="L986" t="inlineStr"/>
      <c r="M986" t="inlineStr"/>
      <c r="N986" t="inlineStr">
        <is>
          <t>HACCP</t>
        </is>
      </c>
      <c r="O986" t="inlineStr">
        <is>
          <t>면세</t>
        </is>
      </c>
      <c r="P986" t="n">
        <v>10</v>
      </c>
      <c r="Q986" t="inlineStr">
        <is>
          <t>12개월</t>
        </is>
      </c>
      <c r="R986" t="inlineStr">
        <is>
          <t>냉동</t>
        </is>
      </c>
    </row>
    <row r="987">
      <c r="A987" t="inlineStr">
        <is>
          <t>수산</t>
        </is>
      </c>
      <c r="B987" t="inlineStr"/>
      <c r="C987" t="inlineStr">
        <is>
          <t>[국내산]애플민트담은갈치순살</t>
        </is>
      </c>
      <c r="D987" t="inlineStr">
        <is>
          <t>일배</t>
        </is>
      </c>
      <c r="E987" t="n">
        <v>1</v>
      </c>
      <c r="F987" t="inlineStr">
        <is>
          <t>1kg
(20g~30g)</t>
        </is>
      </c>
      <c r="G987" t="inlineStr">
        <is>
          <t>kg</t>
        </is>
      </c>
      <c r="H987" t="e">
        <v>#VALUE!</v>
      </c>
      <c r="I987" t="inlineStr"/>
      <c r="J987" t="inlineStr">
        <is>
          <t xml:space="preserve">갈치99.5%,애플민트잎0.3%,정제소금0.2%
</t>
        </is>
      </c>
      <c r="K987" t="inlineStr">
        <is>
          <t>20g/30g 크기별로 발주가능(점발주 가능)
5kg 벌크포장</t>
        </is>
      </c>
      <c r="L987" t="inlineStr"/>
      <c r="M987" t="inlineStr"/>
      <c r="N987" t="inlineStr">
        <is>
          <t>HACCP</t>
        </is>
      </c>
      <c r="O987" t="inlineStr">
        <is>
          <t>면세</t>
        </is>
      </c>
      <c r="P987" t="n">
        <v>10</v>
      </c>
      <c r="Q987" t="inlineStr">
        <is>
          <t>12개월</t>
        </is>
      </c>
      <c r="R987" t="inlineStr">
        <is>
          <t>냉동</t>
        </is>
      </c>
    </row>
    <row r="988">
      <c r="A988" t="inlineStr">
        <is>
          <t>수산</t>
        </is>
      </c>
      <c r="B988" t="inlineStr"/>
      <c r="C988" t="inlineStr">
        <is>
          <t>[국내산]반건조고등어순살</t>
        </is>
      </c>
      <c r="D988" t="inlineStr">
        <is>
          <t>일배</t>
        </is>
      </c>
      <c r="E988" t="n">
        <v>1</v>
      </c>
      <c r="F988" t="inlineStr">
        <is>
          <t>1kg
(30g~70g)</t>
        </is>
      </c>
      <c r="G988" t="inlineStr">
        <is>
          <t>kg</t>
        </is>
      </c>
      <c r="H988" t="n">
        <v>20200</v>
      </c>
      <c r="I988" t="inlineStr"/>
      <c r="J988" t="inlineStr">
        <is>
          <t xml:space="preserve">고등어순살100% 
</t>
        </is>
      </c>
      <c r="K988" t="inlineStr">
        <is>
          <t>6시간 건조(8-10%건조율)
30g/40g/50g/60g/70g 크기별로 발주가능(점발주 가능)
5kg 벌크포장</t>
        </is>
      </c>
      <c r="L988" t="inlineStr"/>
      <c r="M988" t="n">
        <v>7</v>
      </c>
      <c r="N988" t="inlineStr">
        <is>
          <t>HACCP</t>
        </is>
      </c>
      <c r="O988" t="inlineStr">
        <is>
          <t>면세</t>
        </is>
      </c>
      <c r="P988" t="n">
        <v>10</v>
      </c>
      <c r="Q988" t="inlineStr">
        <is>
          <t>12개월</t>
        </is>
      </c>
      <c r="R988" t="inlineStr">
        <is>
          <t>냉동</t>
        </is>
      </c>
    </row>
    <row r="989">
      <c r="A989" t="inlineStr">
        <is>
          <t>수산</t>
        </is>
      </c>
      <c r="B989" t="inlineStr"/>
      <c r="C989" t="inlineStr">
        <is>
          <t>[국내산]건강마늘고등어순살</t>
        </is>
      </c>
      <c r="D989" t="inlineStr">
        <is>
          <t>일배</t>
        </is>
      </c>
      <c r="E989" t="n">
        <v>1</v>
      </c>
      <c r="F989" t="inlineStr">
        <is>
          <t>1kg
(40g~80g)</t>
        </is>
      </c>
      <c r="G989" t="inlineStr">
        <is>
          <t>kg</t>
        </is>
      </c>
      <c r="H989" t="n">
        <v>18200</v>
      </c>
      <c r="I989" t="inlineStr"/>
      <c r="J989" t="inlineStr">
        <is>
          <t xml:space="preserve">고등어95.4%,마늘분말2%,생강액기스2%,소금0.6%
</t>
        </is>
      </c>
      <c r="K989" t="inlineStr">
        <is>
          <t>40g/50g/60g/70g/80g 크기별로 발주가능(점발주 가능)
5kg 벌크포장</t>
        </is>
      </c>
      <c r="L989" t="inlineStr"/>
      <c r="M989" t="n">
        <v>7</v>
      </c>
      <c r="N989" t="inlineStr">
        <is>
          <t>HACCP</t>
        </is>
      </c>
      <c r="O989" t="inlineStr">
        <is>
          <t>면세</t>
        </is>
      </c>
      <c r="P989" t="n">
        <v>10</v>
      </c>
      <c r="Q989" t="inlineStr">
        <is>
          <t>12개월</t>
        </is>
      </c>
      <c r="R989" t="inlineStr">
        <is>
          <t>냉동</t>
        </is>
      </c>
    </row>
    <row r="990">
      <c r="A990" t="inlineStr">
        <is>
          <t>수산</t>
        </is>
      </c>
      <c r="B990" t="inlineStr"/>
      <c r="C990" t="inlineStr">
        <is>
          <t>[국내산]키토산저염고등어순살</t>
        </is>
      </c>
      <c r="D990" t="inlineStr">
        <is>
          <t>일배</t>
        </is>
      </c>
      <c r="E990" t="n">
        <v>1</v>
      </c>
      <c r="F990" t="inlineStr">
        <is>
          <t>1kg
(40g~80g)</t>
        </is>
      </c>
      <c r="G990" t="inlineStr">
        <is>
          <t>kg</t>
        </is>
      </c>
      <c r="H990" t="n">
        <v>18200</v>
      </c>
      <c r="I990" t="inlineStr"/>
      <c r="J990" t="inlineStr">
        <is>
          <t xml:space="preserve">고등어99.03%,키토산염0.67%,정제염0.3%
</t>
        </is>
      </c>
      <c r="K990" t="inlineStr">
        <is>
          <t>40g/50g/60g/70g/80g 크기별로 발주가능(점발주 가능)
5kg 벌크포장</t>
        </is>
      </c>
      <c r="L990" t="inlineStr"/>
      <c r="M990" t="n">
        <v>7</v>
      </c>
      <c r="N990" t="inlineStr">
        <is>
          <t>HACCP</t>
        </is>
      </c>
      <c r="O990" t="inlineStr">
        <is>
          <t>면세</t>
        </is>
      </c>
      <c r="P990" t="n">
        <v>10</v>
      </c>
      <c r="Q990" t="inlineStr">
        <is>
          <t>12개월</t>
        </is>
      </c>
      <c r="R990" t="inlineStr">
        <is>
          <t>냉동</t>
        </is>
      </c>
    </row>
    <row r="991">
      <c r="A991" t="inlineStr">
        <is>
          <t>수산</t>
        </is>
      </c>
      <c r="B991" t="inlineStr"/>
      <c r="C991" t="inlineStr">
        <is>
          <t>[국내산]애플민트담은고등어순살</t>
        </is>
      </c>
      <c r="D991" t="inlineStr">
        <is>
          <t>일배</t>
        </is>
      </c>
      <c r="E991" t="n">
        <v>1</v>
      </c>
      <c r="F991" t="inlineStr">
        <is>
          <t>1kg
(30g~80g)</t>
        </is>
      </c>
      <c r="G991" t="inlineStr">
        <is>
          <t>kg</t>
        </is>
      </c>
      <c r="H991" t="n">
        <v>18200</v>
      </c>
      <c r="I991" t="inlineStr"/>
      <c r="J991" t="inlineStr">
        <is>
          <t xml:space="preserve">고등어99.5%, 애플민트0.3%, 정제염0.2%
</t>
        </is>
      </c>
      <c r="K991" t="inlineStr">
        <is>
          <t>30g/40g/50g/60g/70g/80g 크기별로 발주가능(점발주 가능)
-5kg 벌크포장</t>
        </is>
      </c>
      <c r="L991" t="inlineStr"/>
      <c r="M991" t="n">
        <v>7</v>
      </c>
      <c r="N991" t="inlineStr">
        <is>
          <t>HACCP</t>
        </is>
      </c>
      <c r="O991" t="inlineStr">
        <is>
          <t>면세</t>
        </is>
      </c>
      <c r="P991" t="n">
        <v>10</v>
      </c>
      <c r="Q991" t="inlineStr">
        <is>
          <t>12개월</t>
        </is>
      </c>
      <c r="R991" t="inlineStr">
        <is>
          <t>냉동</t>
        </is>
      </c>
    </row>
    <row r="992">
      <c r="A992" t="inlineStr">
        <is>
          <t>수산</t>
        </is>
      </c>
      <c r="B992" t="inlineStr"/>
      <c r="C992" t="inlineStr">
        <is>
          <t>[국내산]발사믹고등어순살</t>
        </is>
      </c>
      <c r="D992" t="inlineStr">
        <is>
          <t>일배</t>
        </is>
      </c>
      <c r="E992" t="n">
        <v>1</v>
      </c>
      <c r="F992" t="inlineStr">
        <is>
          <t>1kg
(40g~70g)</t>
        </is>
      </c>
      <c r="G992" t="inlineStr">
        <is>
          <t>kg</t>
        </is>
      </c>
      <c r="H992" t="n">
        <v>18200</v>
      </c>
      <c r="I992" t="inlineStr"/>
      <c r="J992" t="inlineStr">
        <is>
          <t xml:space="preserve">고등어98%, 발사믹식초2%, 정제염수
</t>
        </is>
      </c>
      <c r="K992" t="inlineStr">
        <is>
          <t>40g/50g/60g/70g 크기별로 발주가능(점발주 가능)
-5kg 벌크포장</t>
        </is>
      </c>
      <c r="L992" t="inlineStr"/>
      <c r="M992" t="n">
        <v>7</v>
      </c>
      <c r="N992" t="inlineStr">
        <is>
          <t>HACCP</t>
        </is>
      </c>
      <c r="O992" t="inlineStr">
        <is>
          <t>면세</t>
        </is>
      </c>
      <c r="P992" t="n">
        <v>10</v>
      </c>
      <c r="Q992" t="inlineStr">
        <is>
          <t>12개월</t>
        </is>
      </c>
      <c r="R992" t="inlineStr">
        <is>
          <t>냉동</t>
        </is>
      </c>
    </row>
    <row r="993">
      <c r="A993" t="inlineStr">
        <is>
          <t>수산</t>
        </is>
      </c>
      <c r="B993" t="inlineStr"/>
      <c r="C993" t="inlineStr">
        <is>
          <t>[국내산]반건조삼치순살</t>
        </is>
      </c>
      <c r="D993" t="inlineStr">
        <is>
          <t>일배</t>
        </is>
      </c>
      <c r="E993" t="n">
        <v>1</v>
      </c>
      <c r="F993" t="inlineStr">
        <is>
          <t>1kg
(30g~70g)</t>
        </is>
      </c>
      <c r="G993" t="inlineStr">
        <is>
          <t>kg</t>
        </is>
      </c>
      <c r="H993" t="n">
        <v>27200</v>
      </c>
      <c r="I993" t="inlineStr"/>
      <c r="J993" t="inlineStr">
        <is>
          <t xml:space="preserve">삼치순살100%  
</t>
        </is>
      </c>
      <c r="K993" t="inlineStr">
        <is>
          <t>6시간 건조(8-10%건조율)
-30g/40g/50g/60g/70g 크기별로 발주가능(점발주 가능)
-5kg 벌크포장</t>
        </is>
      </c>
      <c r="L993" t="inlineStr"/>
      <c r="M993" t="inlineStr"/>
      <c r="N993" t="inlineStr">
        <is>
          <t>HACCP</t>
        </is>
      </c>
      <c r="O993" t="inlineStr">
        <is>
          <t>면세</t>
        </is>
      </c>
      <c r="P993" t="n">
        <v>10</v>
      </c>
      <c r="Q993" t="inlineStr">
        <is>
          <t>12개월</t>
        </is>
      </c>
      <c r="R993" t="inlineStr">
        <is>
          <t>냉동</t>
        </is>
      </c>
    </row>
    <row r="994">
      <c r="A994" t="inlineStr">
        <is>
          <t>수산</t>
        </is>
      </c>
      <c r="B994" t="inlineStr"/>
      <c r="C994" t="inlineStr">
        <is>
          <t>[국내산]잔가시없는삼치순살</t>
        </is>
      </c>
      <c r="D994" t="inlineStr">
        <is>
          <t>일배</t>
        </is>
      </c>
      <c r="E994" t="n">
        <v>1</v>
      </c>
      <c r="F994" t="inlineStr">
        <is>
          <t>1kg
(40g~70g)</t>
        </is>
      </c>
      <c r="G994" t="inlineStr">
        <is>
          <t>kg</t>
        </is>
      </c>
      <c r="H994" t="n">
        <v>28200</v>
      </c>
      <c r="I994" t="inlineStr"/>
      <c r="J994" t="inlineStr">
        <is>
          <t xml:space="preserve">삼치순살100%(가시99%제거)
</t>
        </is>
      </c>
      <c r="K994" t="inlineStr">
        <is>
          <t>40g/50g/60g/70g 크기별로 발주가능(점발주 가능)
5kg 벌크포장</t>
        </is>
      </c>
      <c r="L994" t="inlineStr"/>
      <c r="M994" t="inlineStr"/>
      <c r="N994" t="inlineStr">
        <is>
          <t>HACCP</t>
        </is>
      </c>
      <c r="O994" t="inlineStr">
        <is>
          <t>면세</t>
        </is>
      </c>
      <c r="P994" t="n">
        <v>10</v>
      </c>
      <c r="Q994" t="inlineStr">
        <is>
          <t>12개월</t>
        </is>
      </c>
      <c r="R994" t="inlineStr">
        <is>
          <t>냉동</t>
        </is>
      </c>
    </row>
    <row r="995">
      <c r="A995" t="inlineStr">
        <is>
          <t>수산</t>
        </is>
      </c>
      <c r="B995" t="inlineStr"/>
      <c r="C995" t="inlineStr">
        <is>
          <t>[국내산]키토산저염삼치순살</t>
        </is>
      </c>
      <c r="D995" t="inlineStr">
        <is>
          <t>일배</t>
        </is>
      </c>
      <c r="E995" t="n">
        <v>1</v>
      </c>
      <c r="F995" t="inlineStr">
        <is>
          <t>1kg
(30g~80g)</t>
        </is>
      </c>
      <c r="G995" t="inlineStr">
        <is>
          <t>kg</t>
        </is>
      </c>
      <c r="H995" t="n">
        <v>23200</v>
      </c>
      <c r="I995" t="inlineStr"/>
      <c r="J995" t="inlineStr">
        <is>
          <t xml:space="preserve">삼치순살99.63%,키토산0.67%,정제소금
</t>
        </is>
      </c>
      <c r="K995" t="inlineStr">
        <is>
          <t>30g/40g/50g/60g/70g/80g 크기별로 발주가능(점발주 가능)
-5kg 벌크포장</t>
        </is>
      </c>
      <c r="L995" t="inlineStr"/>
      <c r="M995" t="inlineStr"/>
      <c r="N995" t="inlineStr">
        <is>
          <t>HACCP</t>
        </is>
      </c>
      <c r="O995" t="inlineStr">
        <is>
          <t>면세</t>
        </is>
      </c>
      <c r="P995" t="n">
        <v>10</v>
      </c>
      <c r="Q995" t="inlineStr">
        <is>
          <t>12개월</t>
        </is>
      </c>
      <c r="R995" t="inlineStr">
        <is>
          <t>냉동</t>
        </is>
      </c>
    </row>
    <row r="996">
      <c r="A996" t="inlineStr">
        <is>
          <t>수산</t>
        </is>
      </c>
      <c r="B996" t="inlineStr"/>
      <c r="C996" t="inlineStr">
        <is>
          <t>[국내산]애플민트담은삼치순살</t>
        </is>
      </c>
      <c r="D996" t="inlineStr">
        <is>
          <t>일배</t>
        </is>
      </c>
      <c r="E996" t="n">
        <v>1</v>
      </c>
      <c r="F996" t="inlineStr">
        <is>
          <t>1kg
(30g~80g)</t>
        </is>
      </c>
      <c r="G996" t="inlineStr">
        <is>
          <t>kg</t>
        </is>
      </c>
      <c r="H996" t="n">
        <v>24200</v>
      </c>
      <c r="I996" t="inlineStr"/>
      <c r="J996" t="inlineStr">
        <is>
          <t xml:space="preserve">삼치순살99.5%, 애플민트0.3%, 정제염0.2%
</t>
        </is>
      </c>
      <c r="K996" t="inlineStr">
        <is>
          <t>30g/40g/50g/60g/70g/80g 크기별로 발주가능(점발주 가능)
-5kg 벌크포장</t>
        </is>
      </c>
      <c r="L996" t="inlineStr"/>
      <c r="M996" t="inlineStr"/>
      <c r="N996" t="inlineStr">
        <is>
          <t>HACCP</t>
        </is>
      </c>
      <c r="O996" t="inlineStr">
        <is>
          <t>면세</t>
        </is>
      </c>
      <c r="P996" t="n">
        <v>10</v>
      </c>
      <c r="Q996" t="inlineStr">
        <is>
          <t>12개월</t>
        </is>
      </c>
      <c r="R996" t="inlineStr">
        <is>
          <t>냉동</t>
        </is>
      </c>
    </row>
    <row r="997">
      <c r="A997" t="inlineStr">
        <is>
          <t>수산</t>
        </is>
      </c>
      <c r="B997" t="inlineStr"/>
      <c r="C997" t="inlineStr">
        <is>
          <t>[국내산]발사믹삼치순살</t>
        </is>
      </c>
      <c r="D997" t="inlineStr">
        <is>
          <t>일배</t>
        </is>
      </c>
      <c r="E997" t="n">
        <v>1</v>
      </c>
      <c r="F997" t="inlineStr">
        <is>
          <t>1kg
(40g~70g)</t>
        </is>
      </c>
      <c r="G997" t="inlineStr">
        <is>
          <t>kg</t>
        </is>
      </c>
      <c r="H997" t="n">
        <v>24200</v>
      </c>
      <c r="I997" t="inlineStr"/>
      <c r="J997" t="inlineStr">
        <is>
          <t xml:space="preserve">삼치순살98%,발사믹식초1.8%,정제염수0.2%
</t>
        </is>
      </c>
      <c r="K997" t="inlineStr">
        <is>
          <t>40g/50g/60g/70g 크기별로 발주가능(점발주 가능)
-5kg 벌크포장</t>
        </is>
      </c>
      <c r="L997" t="inlineStr"/>
      <c r="M997" t="inlineStr"/>
      <c r="N997" t="inlineStr">
        <is>
          <t>HACCP</t>
        </is>
      </c>
      <c r="O997" t="inlineStr">
        <is>
          <t>면세</t>
        </is>
      </c>
      <c r="P997" t="n">
        <v>10</v>
      </c>
      <c r="Q997" t="inlineStr">
        <is>
          <t>12개월</t>
        </is>
      </c>
      <c r="R997" t="inlineStr">
        <is>
          <t>냉동</t>
        </is>
      </c>
    </row>
    <row r="998">
      <c r="A998" t="inlineStr">
        <is>
          <t>수산</t>
        </is>
      </c>
      <c r="B998" t="inlineStr"/>
      <c r="C998" t="inlineStr">
        <is>
          <t>[원양]민대구순살(탈피)</t>
        </is>
      </c>
      <c r="D998" t="inlineStr">
        <is>
          <t>일배</t>
        </is>
      </c>
      <c r="E998" t="n">
        <v>1</v>
      </c>
      <c r="F998" t="inlineStr">
        <is>
          <t>1kg
(30g~80g)</t>
        </is>
      </c>
      <c r="G998" t="inlineStr">
        <is>
          <t>kg</t>
        </is>
      </c>
      <c r="H998" t="inlineStr"/>
      <c r="I998" t="inlineStr"/>
      <c r="J998" t="inlineStr">
        <is>
          <t xml:space="preserve">대구순살100%(껍질없음)
</t>
        </is>
      </c>
      <c r="K998" t="inlineStr">
        <is>
          <t>30g/40g/50g/60g/70g/80g 크기별로 발주가능(점발주 가능)
-5kg 벌크포장</t>
        </is>
      </c>
      <c r="L998" t="inlineStr"/>
      <c r="M998" t="inlineStr"/>
      <c r="N998" t="inlineStr">
        <is>
          <t>HACCP</t>
        </is>
      </c>
      <c r="O998" t="inlineStr">
        <is>
          <t>면세</t>
        </is>
      </c>
      <c r="P998" t="n">
        <v>10</v>
      </c>
      <c r="Q998" t="inlineStr">
        <is>
          <t>12개월</t>
        </is>
      </c>
      <c r="R998" t="inlineStr">
        <is>
          <t>냉동</t>
        </is>
      </c>
    </row>
    <row r="999">
      <c r="A999" t="inlineStr">
        <is>
          <t>수산</t>
        </is>
      </c>
      <c r="B999" t="inlineStr"/>
      <c r="C999" t="inlineStr">
        <is>
          <t>[러시아]네모명태살(선동-압착)</t>
        </is>
      </c>
      <c r="D999" t="inlineStr">
        <is>
          <t>일배</t>
        </is>
      </c>
      <c r="E999" t="n">
        <v>1</v>
      </c>
      <c r="F999" t="inlineStr">
        <is>
          <t>1kg
(20g~50g)</t>
        </is>
      </c>
      <c r="G999" t="inlineStr">
        <is>
          <t>kg</t>
        </is>
      </c>
      <c r="H999" t="inlineStr"/>
      <c r="I999" t="inlineStr"/>
      <c r="J999" t="inlineStr">
        <is>
          <t xml:space="preserve">명태살100%(생선까스용/부침용)
</t>
        </is>
      </c>
      <c r="K999" t="inlineStr">
        <is>
          <t>20g/30g/40g/50g 크기별로 발주가능(점발주 가능)
-5kg 벌크포장</t>
        </is>
      </c>
      <c r="L999" t="inlineStr"/>
      <c r="M999" t="inlineStr"/>
      <c r="N999" t="inlineStr">
        <is>
          <t>HACCP</t>
        </is>
      </c>
      <c r="O999" t="inlineStr">
        <is>
          <t>면세</t>
        </is>
      </c>
      <c r="P999" t="n">
        <v>10</v>
      </c>
      <c r="Q999" t="inlineStr">
        <is>
          <t>12개월</t>
        </is>
      </c>
      <c r="R999" t="inlineStr">
        <is>
          <t>냉동</t>
        </is>
      </c>
    </row>
    <row r="1000">
      <c r="A1000" t="inlineStr">
        <is>
          <t>수산</t>
        </is>
      </c>
      <c r="B1000" t="inlineStr"/>
      <c r="C1000" t="inlineStr">
        <is>
          <t>[러시아]명태살강정</t>
        </is>
      </c>
      <c r="D1000" t="inlineStr">
        <is>
          <t>일배</t>
        </is>
      </c>
      <c r="E1000" t="n">
        <v>1</v>
      </c>
      <c r="F1000" t="inlineStr">
        <is>
          <t>1kg
(±10g)</t>
        </is>
      </c>
      <c r="G1000" t="inlineStr">
        <is>
          <t>봉</t>
        </is>
      </c>
      <c r="H1000" t="inlineStr"/>
      <c r="I1000" t="inlineStr"/>
      <c r="J1000" t="inlineStr">
        <is>
          <t xml:space="preserve">명태살100%(강정용)
</t>
        </is>
      </c>
      <c r="K1000" t="inlineStr">
        <is>
          <t>개당 약 10g(2cm*2cm)
-5kg 벌크포장
/생선 원물임</t>
        </is>
      </c>
      <c r="L1000" t="inlineStr"/>
      <c r="M1000" t="inlineStr"/>
      <c r="N1000" t="inlineStr">
        <is>
          <t>HACCP</t>
        </is>
      </c>
      <c r="O1000" t="inlineStr">
        <is>
          <t>면세</t>
        </is>
      </c>
      <c r="P1000" t="n">
        <v>10</v>
      </c>
      <c r="Q1000" t="inlineStr">
        <is>
          <t>12개월</t>
        </is>
      </c>
      <c r="R1000" t="inlineStr">
        <is>
          <t>냉동</t>
        </is>
      </c>
    </row>
    <row r="1001">
      <c r="A1001" t="inlineStr">
        <is>
          <t>수산</t>
        </is>
      </c>
      <c r="B1001" t="inlineStr"/>
      <c r="C1001" t="inlineStr">
        <is>
          <t>[러시아]코다리탕수육</t>
        </is>
      </c>
      <c r="D1001" t="inlineStr">
        <is>
          <t>일배</t>
        </is>
      </c>
      <c r="E1001" t="n">
        <v>1</v>
      </c>
      <c r="F1001" t="inlineStr">
        <is>
          <t>1kg
(12~14g)</t>
        </is>
      </c>
      <c r="G1001" t="inlineStr">
        <is>
          <t>봉</t>
        </is>
      </c>
      <c r="H1001" t="inlineStr"/>
      <c r="I1001" t="inlineStr"/>
      <c r="J1001" t="inlineStr">
        <is>
          <t xml:space="preserve">명태100%
</t>
        </is>
      </c>
      <c r="K1001" t="inlineStr">
        <is>
          <t>탕수육용 2cm*5cn
5kg 벌크포장</t>
        </is>
      </c>
      <c r="L1001" t="inlineStr"/>
      <c r="M1001" t="inlineStr"/>
      <c r="N1001" t="inlineStr">
        <is>
          <t>HACCP</t>
        </is>
      </c>
      <c r="O1001" t="inlineStr">
        <is>
          <t>면세</t>
        </is>
      </c>
      <c r="P1001" t="n">
        <v>10</v>
      </c>
      <c r="Q1001" t="inlineStr">
        <is>
          <t>12개월</t>
        </is>
      </c>
      <c r="R1001" t="inlineStr">
        <is>
          <t>냉동</t>
        </is>
      </c>
    </row>
    <row r="1002">
      <c r="A1002" t="inlineStr">
        <is>
          <t>수산</t>
        </is>
      </c>
      <c r="B1002" t="inlineStr"/>
      <c r="C1002" t="inlineStr">
        <is>
          <t>[러시아]코다리순살강정</t>
        </is>
      </c>
      <c r="D1002" t="inlineStr">
        <is>
          <t>일배</t>
        </is>
      </c>
      <c r="E1002" t="n">
        <v>1</v>
      </c>
      <c r="F1002" t="inlineStr">
        <is>
          <t>1kg
(10~14g)</t>
        </is>
      </c>
      <c r="G1002" t="inlineStr">
        <is>
          <t>봉</t>
        </is>
      </c>
      <c r="H1002" t="inlineStr"/>
      <c r="I1002" t="inlineStr"/>
      <c r="J1002" t="inlineStr">
        <is>
          <t xml:space="preserve">명태100%
</t>
        </is>
      </c>
      <c r="K1002" t="inlineStr">
        <is>
          <t>강정용 3cm*3cm
-5kg 벌크포장</t>
        </is>
      </c>
      <c r="L1002" t="inlineStr"/>
      <c r="M1002" t="inlineStr"/>
      <c r="N1002" t="inlineStr">
        <is>
          <t>HACCP</t>
        </is>
      </c>
      <c r="O1002" t="inlineStr">
        <is>
          <t>면세</t>
        </is>
      </c>
      <c r="P1002" t="n">
        <v>10</v>
      </c>
      <c r="Q1002" t="inlineStr">
        <is>
          <t>12개월</t>
        </is>
      </c>
      <c r="R1002" t="inlineStr">
        <is>
          <t>냉동</t>
        </is>
      </c>
    </row>
    <row r="1003">
      <c r="A1003" t="inlineStr">
        <is>
          <t>수산</t>
        </is>
      </c>
      <c r="B1003" t="inlineStr"/>
      <c r="C1003" t="inlineStr">
        <is>
          <t>[수입산]반건조임연수순살</t>
        </is>
      </c>
      <c r="D1003" t="inlineStr">
        <is>
          <t>일배</t>
        </is>
      </c>
      <c r="E1003" t="n">
        <v>1</v>
      </c>
      <c r="F1003" t="inlineStr">
        <is>
          <t>1kg
(30g~70g)</t>
        </is>
      </c>
      <c r="G1003" t="inlineStr">
        <is>
          <t>kg</t>
        </is>
      </c>
      <c r="H1003" t="n">
        <v>24200</v>
      </c>
      <c r="I1003" t="inlineStr"/>
      <c r="J1003" t="inlineStr">
        <is>
          <t xml:space="preserve">임연수순살100%  
</t>
        </is>
      </c>
      <c r="K1003" t="inlineStr">
        <is>
          <t>6시간 건조(8-10%건조율)
-30g/40g/50g/60g/70g 크기별로 발주가능(점발주 가능)
-5kg 벌크포장</t>
        </is>
      </c>
      <c r="L1003" t="inlineStr"/>
      <c r="M1003" t="inlineStr"/>
      <c r="N1003" t="inlineStr">
        <is>
          <t>HACCP</t>
        </is>
      </c>
      <c r="O1003" t="inlineStr">
        <is>
          <t>면세</t>
        </is>
      </c>
      <c r="P1003" t="n">
        <v>10</v>
      </c>
      <c r="Q1003" t="inlineStr">
        <is>
          <t>12개월</t>
        </is>
      </c>
      <c r="R1003" t="inlineStr">
        <is>
          <t>냉동</t>
        </is>
      </c>
    </row>
    <row r="1004">
      <c r="A1004" t="inlineStr">
        <is>
          <t>수산</t>
        </is>
      </c>
      <c r="B1004" t="inlineStr"/>
      <c r="C1004" t="inlineStr">
        <is>
          <t>[수입산]키토산저염임연수순살</t>
        </is>
      </c>
      <c r="D1004" t="inlineStr">
        <is>
          <t>일배</t>
        </is>
      </c>
      <c r="E1004" t="n">
        <v>1</v>
      </c>
      <c r="F1004" t="inlineStr">
        <is>
          <t>1kg
(30g~70g)</t>
        </is>
      </c>
      <c r="G1004" t="inlineStr">
        <is>
          <t>kg</t>
        </is>
      </c>
      <c r="H1004" t="n">
        <v>20200</v>
      </c>
      <c r="I1004" t="inlineStr"/>
      <c r="J1004" t="inlineStr">
        <is>
          <t xml:space="preserve">임연수어 99.03% 키토산염 0.67%, 정제염 0.3%
</t>
        </is>
      </c>
      <c r="K1004" t="inlineStr">
        <is>
          <t>30g/40g/50g/60g/70g 크기별로 발주가능(점발주 가능)
-5kg 벌크포장</t>
        </is>
      </c>
      <c r="L1004" t="inlineStr"/>
      <c r="M1004" t="inlineStr"/>
      <c r="N1004" t="inlineStr">
        <is>
          <t>HACCP</t>
        </is>
      </c>
      <c r="O1004" t="inlineStr">
        <is>
          <t>면세</t>
        </is>
      </c>
      <c r="P1004" t="n">
        <v>10</v>
      </c>
      <c r="Q1004" t="inlineStr">
        <is>
          <t>12개월</t>
        </is>
      </c>
      <c r="R1004" t="inlineStr">
        <is>
          <t>냉동</t>
        </is>
      </c>
    </row>
    <row r="1005">
      <c r="A1005" t="inlineStr">
        <is>
          <t>수산</t>
        </is>
      </c>
      <c r="B1005" t="inlineStr"/>
      <c r="C1005" t="inlineStr">
        <is>
          <t>[국내산]바질향백조기순살</t>
        </is>
      </c>
      <c r="D1005" t="inlineStr">
        <is>
          <t>일배</t>
        </is>
      </c>
      <c r="E1005" t="n">
        <v>1</v>
      </c>
      <c r="F1005" t="inlineStr">
        <is>
          <t>1kg
(20g~40g)</t>
        </is>
      </c>
      <c r="G1005" t="inlineStr">
        <is>
          <t>kg</t>
        </is>
      </c>
      <c r="H1005" t="n">
        <v>25200</v>
      </c>
      <c r="I1005" t="inlineStr"/>
      <c r="J1005" t="inlineStr">
        <is>
          <t xml:space="preserve">백조기순살99%, 바질0.5%,정제소금
</t>
        </is>
      </c>
      <c r="K1005" t="inlineStr">
        <is>
          <t>20g/30g/40g 크기별로 발주가능(점발주 가능)
-5kg 벌크포장</t>
        </is>
      </c>
      <c r="L1005" t="inlineStr"/>
      <c r="M1005" t="inlineStr"/>
      <c r="N1005" t="inlineStr">
        <is>
          <t>HACCP</t>
        </is>
      </c>
      <c r="O1005" t="inlineStr">
        <is>
          <t>면세</t>
        </is>
      </c>
      <c r="P1005" t="n">
        <v>10</v>
      </c>
      <c r="Q1005" t="inlineStr">
        <is>
          <t>12개월</t>
        </is>
      </c>
      <c r="R1005" t="inlineStr">
        <is>
          <t>냉동</t>
        </is>
      </c>
    </row>
    <row r="1006">
      <c r="A1006" t="inlineStr">
        <is>
          <t>수산</t>
        </is>
      </c>
      <c r="B1006" t="inlineStr"/>
      <c r="C1006" t="inlineStr">
        <is>
          <t>[국내산]레몬담은백조기순살</t>
        </is>
      </c>
      <c r="D1006" t="inlineStr">
        <is>
          <t>일배</t>
        </is>
      </c>
      <c r="E1006" t="n">
        <v>1</v>
      </c>
      <c r="F1006" t="inlineStr">
        <is>
          <t>1kg
(40g~80g)</t>
        </is>
      </c>
      <c r="G1006" t="inlineStr">
        <is>
          <t>kg</t>
        </is>
      </c>
      <c r="H1006" t="n">
        <v>25200</v>
      </c>
      <c r="I1006" t="inlineStr"/>
      <c r="J1006" t="inlineStr">
        <is>
          <t xml:space="preserve">백조기순살98.9%,레몬농축액0.1%,천일염1%
</t>
        </is>
      </c>
      <c r="K1006" t="inlineStr">
        <is>
          <t>40g/50g/60g/70g/80g 크기별로 발주가능(점발주 가능)
-5kg 벌크포장</t>
        </is>
      </c>
      <c r="L1006" t="inlineStr"/>
      <c r="M1006" t="inlineStr"/>
      <c r="N1006" t="inlineStr">
        <is>
          <t>HACCP</t>
        </is>
      </c>
      <c r="O1006" t="inlineStr">
        <is>
          <t>면세</t>
        </is>
      </c>
      <c r="P1006" t="n">
        <v>10</v>
      </c>
      <c r="Q1006" t="inlineStr">
        <is>
          <t>12개월</t>
        </is>
      </c>
      <c r="R1006" t="inlineStr">
        <is>
          <t>냉동</t>
        </is>
      </c>
    </row>
    <row r="1007">
      <c r="A1007" t="inlineStr">
        <is>
          <t>수산</t>
        </is>
      </c>
      <c r="B1007" t="inlineStr"/>
      <c r="C1007" t="inlineStr">
        <is>
          <t>[국내산]바질향참조기순살</t>
        </is>
      </c>
      <c r="D1007" t="inlineStr">
        <is>
          <t>일배</t>
        </is>
      </c>
      <c r="E1007" t="n">
        <v>1</v>
      </c>
      <c r="F1007" t="inlineStr">
        <is>
          <t>1kg
(30g~50g)</t>
        </is>
      </c>
      <c r="G1007" t="inlineStr">
        <is>
          <t>kg</t>
        </is>
      </c>
      <c r="H1007" t="inlineStr"/>
      <c r="I1007" t="inlineStr"/>
      <c r="J1007" t="inlineStr">
        <is>
          <t xml:space="preserve">참조기순살99%, 바질0.5%,정제소금
</t>
        </is>
      </c>
      <c r="K1007" t="inlineStr">
        <is>
          <t>30g/40g/50g 크기별로 발주가능(점발주 가능)
-5kg 벌크포장</t>
        </is>
      </c>
      <c r="L1007" t="inlineStr"/>
      <c r="M1007" t="inlineStr"/>
      <c r="N1007" t="inlineStr">
        <is>
          <t>HACCP</t>
        </is>
      </c>
      <c r="O1007" t="inlineStr">
        <is>
          <t>면세</t>
        </is>
      </c>
      <c r="P1007" t="n">
        <v>10</v>
      </c>
      <c r="Q1007" t="inlineStr">
        <is>
          <t>12개월</t>
        </is>
      </c>
      <c r="R1007" t="inlineStr">
        <is>
          <t>냉동</t>
        </is>
      </c>
    </row>
    <row r="1008">
      <c r="A1008" t="inlineStr">
        <is>
          <t>수산</t>
        </is>
      </c>
      <c r="B1008" t="inlineStr"/>
      <c r="C1008" t="inlineStr">
        <is>
          <t>[국내산]건조아귀순살</t>
        </is>
      </c>
      <c r="D1008" t="inlineStr">
        <is>
          <t>일배</t>
        </is>
      </c>
      <c r="E1008" t="n">
        <v>1</v>
      </c>
      <c r="F1008" t="inlineStr">
        <is>
          <t>1kg
(20g~40g)</t>
        </is>
      </c>
      <c r="G1008" t="inlineStr">
        <is>
          <t>kg</t>
        </is>
      </c>
      <c r="H1008" t="n">
        <v>30300</v>
      </c>
      <c r="I1008" t="inlineStr"/>
      <c r="J1008" t="inlineStr">
        <is>
          <t xml:space="preserve">아귀순살(절단)(건조)100%
</t>
        </is>
      </c>
      <c r="K1008" t="inlineStr">
        <is>
          <t>20g/30g 크기별로 발주가능(점발주 가능)
-5kg 벌크포장</t>
        </is>
      </c>
      <c r="L1008" t="inlineStr"/>
      <c r="M1008" t="inlineStr"/>
      <c r="N1008" t="inlineStr">
        <is>
          <t>HACCP</t>
        </is>
      </c>
      <c r="O1008" t="inlineStr">
        <is>
          <t>면세</t>
        </is>
      </c>
      <c r="P1008" t="n">
        <v>10</v>
      </c>
      <c r="Q1008" t="inlineStr">
        <is>
          <t>12개월</t>
        </is>
      </c>
      <c r="R1008" t="inlineStr">
        <is>
          <t>냉동</t>
        </is>
      </c>
    </row>
    <row r="1009">
      <c r="A1009" t="inlineStr">
        <is>
          <t>수산</t>
        </is>
      </c>
      <c r="B1009" t="inlineStr"/>
      <c r="C1009" t="inlineStr">
        <is>
          <t>[국내산]바질향꽃돔(두절)</t>
        </is>
      </c>
      <c r="D1009" t="inlineStr">
        <is>
          <t>일배</t>
        </is>
      </c>
      <c r="E1009" t="n">
        <v>1</v>
      </c>
      <c r="F1009" t="inlineStr">
        <is>
          <t>1kg
(40g~80g)</t>
        </is>
      </c>
      <c r="G1009" t="inlineStr">
        <is>
          <t>kg</t>
        </is>
      </c>
      <c r="H1009" t="inlineStr"/>
      <c r="I1009" t="inlineStr"/>
      <c r="J1009" t="inlineStr">
        <is>
          <t xml:space="preserve">꽃돔99%, 바질0.5%,정제소금
</t>
        </is>
      </c>
      <c r="K1009" t="inlineStr">
        <is>
          <t>40g/50g/60g/70g/80g 크기별로 발주가능(점발주 가능)
-5kg 벌크포장</t>
        </is>
      </c>
      <c r="L1009" t="inlineStr"/>
      <c r="M1009" t="inlineStr"/>
      <c r="N1009" t="inlineStr">
        <is>
          <t>HACCP</t>
        </is>
      </c>
      <c r="O1009" t="inlineStr">
        <is>
          <t>면세</t>
        </is>
      </c>
      <c r="P1009" t="n">
        <v>10</v>
      </c>
      <c r="Q1009" t="inlineStr">
        <is>
          <t>12개월</t>
        </is>
      </c>
      <c r="R1009" t="inlineStr">
        <is>
          <t>냉동</t>
        </is>
      </c>
    </row>
    <row r="1010">
      <c r="A1010" t="inlineStr">
        <is>
          <t>수산</t>
        </is>
      </c>
      <c r="B1010" t="inlineStr"/>
      <c r="C1010" t="inlineStr">
        <is>
          <t>[국내산]카레아몬드고등어스테이크</t>
        </is>
      </c>
      <c r="D1010" t="inlineStr">
        <is>
          <t>일배</t>
        </is>
      </c>
      <c r="E1010" t="n">
        <v>0.05</v>
      </c>
      <c r="F1010" t="inlineStr">
        <is>
          <t>50g</t>
        </is>
      </c>
      <c r="G1010" t="inlineStr">
        <is>
          <t>개</t>
        </is>
      </c>
      <c r="H1010" t="inlineStr"/>
      <c r="I1010" t="n">
        <v>1200</v>
      </c>
      <c r="J1010" t="inlineStr">
        <is>
          <t xml:space="preserve">고등어살95%,카레파우더+카레3%,아몬드,빵가루
</t>
        </is>
      </c>
      <c r="K1010" t="inlineStr"/>
      <c r="L1010" t="inlineStr">
        <is>
          <t>【조리방법】오븐전용 : 180~185℃온도 → 20~25분간
굽는다</t>
        </is>
      </c>
      <c r="M1010" t="n">
        <v>7</v>
      </c>
      <c r="N1010" t="inlineStr">
        <is>
          <t>HACCP</t>
        </is>
      </c>
      <c r="O1010" t="inlineStr">
        <is>
          <t>과세</t>
        </is>
      </c>
      <c r="P1010" t="n">
        <v>120</v>
      </c>
      <c r="Q1010" t="inlineStr">
        <is>
          <t>12개월</t>
        </is>
      </c>
      <c r="R1010" t="inlineStr">
        <is>
          <t>냉동</t>
        </is>
      </c>
    </row>
    <row r="1011">
      <c r="A1011" t="inlineStr">
        <is>
          <t>수산</t>
        </is>
      </c>
      <c r="B1011" t="inlineStr"/>
      <c r="C1011" t="inlineStr">
        <is>
          <t>[국내산]카레아몬드고등어스테이크</t>
        </is>
      </c>
      <c r="D1011" t="inlineStr">
        <is>
          <t>일배</t>
        </is>
      </c>
      <c r="E1011" t="n">
        <v>0.07000000000000001</v>
      </c>
      <c r="F1011" t="inlineStr">
        <is>
          <t>70g</t>
        </is>
      </c>
      <c r="G1011" t="inlineStr">
        <is>
          <t>개</t>
        </is>
      </c>
      <c r="H1011" t="inlineStr"/>
      <c r="I1011" t="n">
        <v>1600</v>
      </c>
      <c r="J1011" t="inlineStr">
        <is>
          <t xml:space="preserve">고등어살95%,카레파우더+카레3%,아몬드,빵가루
</t>
        </is>
      </c>
      <c r="K1011" t="inlineStr"/>
      <c r="L1011" t="inlineStr">
        <is>
          <t>【조리방법】오븐전용 : 180~185℃온도 → 20~25분간
굽는다</t>
        </is>
      </c>
      <c r="M1011" t="n">
        <v>7</v>
      </c>
      <c r="N1011" t="inlineStr">
        <is>
          <t>HACCP</t>
        </is>
      </c>
      <c r="O1011" t="inlineStr">
        <is>
          <t>과세</t>
        </is>
      </c>
      <c r="P1011" t="n">
        <v>86</v>
      </c>
      <c r="Q1011" t="inlineStr">
        <is>
          <t>12개월</t>
        </is>
      </c>
      <c r="R1011" t="inlineStr">
        <is>
          <t>냉동</t>
        </is>
      </c>
    </row>
    <row r="1012">
      <c r="A1012" t="inlineStr">
        <is>
          <t>수산</t>
        </is>
      </c>
      <c r="B1012" t="inlineStr"/>
      <c r="C1012" t="inlineStr">
        <is>
          <t>[국내산]카레아몬드방어스테이크</t>
        </is>
      </c>
      <c r="D1012" t="inlineStr">
        <is>
          <t>일배</t>
        </is>
      </c>
      <c r="E1012" t="n">
        <v>0.05</v>
      </c>
      <c r="F1012" t="inlineStr">
        <is>
          <t>50g</t>
        </is>
      </c>
      <c r="G1012" t="inlineStr">
        <is>
          <t>개</t>
        </is>
      </c>
      <c r="H1012" t="inlineStr"/>
      <c r="I1012" t="n">
        <v>1100</v>
      </c>
      <c r="J1012" t="inlineStr">
        <is>
          <t xml:space="preserve">방어살95%,카레파우더+카레3%,아몬드,빵가루
</t>
        </is>
      </c>
      <c r="K1012" t="inlineStr"/>
      <c r="L1012" t="inlineStr">
        <is>
          <t>【조리방법】오븐전용 : 180~185℃온도 → 20~25분간
굽는다</t>
        </is>
      </c>
      <c r="M1012" t="inlineStr"/>
      <c r="N1012" t="inlineStr">
        <is>
          <t>HACCP</t>
        </is>
      </c>
      <c r="O1012" t="inlineStr">
        <is>
          <t>과세</t>
        </is>
      </c>
      <c r="P1012" t="n">
        <v>120</v>
      </c>
      <c r="Q1012" t="inlineStr">
        <is>
          <t>12개월</t>
        </is>
      </c>
      <c r="R1012" t="inlineStr">
        <is>
          <t>냉동</t>
        </is>
      </c>
    </row>
    <row r="1013">
      <c r="A1013" t="inlineStr">
        <is>
          <t>수산</t>
        </is>
      </c>
      <c r="B1013" t="inlineStr"/>
      <c r="C1013" t="inlineStr">
        <is>
          <t>[국내산]카레아몬드방어스테이크</t>
        </is>
      </c>
      <c r="D1013" t="inlineStr">
        <is>
          <t>일배</t>
        </is>
      </c>
      <c r="E1013" t="n">
        <v>0.07000000000000001</v>
      </c>
      <c r="F1013" t="inlineStr">
        <is>
          <t>70g</t>
        </is>
      </c>
      <c r="G1013" t="inlineStr">
        <is>
          <t>개</t>
        </is>
      </c>
      <c r="H1013" t="inlineStr"/>
      <c r="I1013" t="n">
        <v>1500</v>
      </c>
      <c r="J1013" t="inlineStr">
        <is>
          <t xml:space="preserve">방어살95%,카레파우더+카레3%,아몬드,빵가루
</t>
        </is>
      </c>
      <c r="K1013" t="inlineStr"/>
      <c r="L1013" t="inlineStr">
        <is>
          <t>【조리방법】오븐전용 : 180~185℃온도 → 20~25분간
굽는다</t>
        </is>
      </c>
      <c r="M1013" t="inlineStr"/>
      <c r="N1013" t="inlineStr">
        <is>
          <t>HACCP</t>
        </is>
      </c>
      <c r="O1013" t="inlineStr">
        <is>
          <t>과세</t>
        </is>
      </c>
      <c r="P1013" t="n">
        <v>86</v>
      </c>
      <c r="Q1013" t="inlineStr">
        <is>
          <t>12개월</t>
        </is>
      </c>
      <c r="R1013" t="inlineStr">
        <is>
          <t>냉동</t>
        </is>
      </c>
    </row>
    <row r="1014">
      <c r="A1014" t="inlineStr">
        <is>
          <t>수산</t>
        </is>
      </c>
      <c r="B1014" t="inlineStr"/>
      <c r="C1014" t="inlineStr">
        <is>
          <t>[국내산]카레아몬드숭어스테이크</t>
        </is>
      </c>
      <c r="D1014" t="inlineStr">
        <is>
          <t>일배</t>
        </is>
      </c>
      <c r="E1014" t="n">
        <v>0.05</v>
      </c>
      <c r="F1014" t="inlineStr">
        <is>
          <t>50g</t>
        </is>
      </c>
      <c r="G1014" t="inlineStr">
        <is>
          <t>개</t>
        </is>
      </c>
      <c r="H1014" t="inlineStr"/>
      <c r="I1014" t="n">
        <v>1100</v>
      </c>
      <c r="J1014" t="inlineStr">
        <is>
          <t xml:space="preserve">숭어살95%,카레파우더+카레3%,아몬드,빵가루
</t>
        </is>
      </c>
      <c r="K1014" t="inlineStr"/>
      <c r="L1014" t="inlineStr">
        <is>
          <t>【조리방법】오븐전용 : 180~185℃온도 → 20~25분간
굽는다</t>
        </is>
      </c>
      <c r="M1014" t="inlineStr"/>
      <c r="N1014" t="inlineStr">
        <is>
          <t>HACCP</t>
        </is>
      </c>
      <c r="O1014" t="inlineStr">
        <is>
          <t>과세</t>
        </is>
      </c>
      <c r="P1014" t="n">
        <v>120</v>
      </c>
      <c r="Q1014" t="inlineStr">
        <is>
          <t>12개월</t>
        </is>
      </c>
      <c r="R1014" t="inlineStr">
        <is>
          <t>냉동</t>
        </is>
      </c>
    </row>
    <row r="1015">
      <c r="A1015" t="inlineStr">
        <is>
          <t>수산</t>
        </is>
      </c>
      <c r="B1015" t="inlineStr"/>
      <c r="C1015" t="inlineStr">
        <is>
          <t>[국내산]카레아몬드숭어스테이크</t>
        </is>
      </c>
      <c r="D1015" t="inlineStr">
        <is>
          <t>일배</t>
        </is>
      </c>
      <c r="E1015" t="n">
        <v>0.07000000000000001</v>
      </c>
      <c r="F1015" t="inlineStr">
        <is>
          <t>70g</t>
        </is>
      </c>
      <c r="G1015" t="inlineStr">
        <is>
          <t>개</t>
        </is>
      </c>
      <c r="H1015" t="inlineStr"/>
      <c r="I1015" t="n">
        <v>1500</v>
      </c>
      <c r="J1015" t="inlineStr">
        <is>
          <t xml:space="preserve">숭어살95%,카레파우더+카레3%,아몬드,빵가루
</t>
        </is>
      </c>
      <c r="K1015" t="inlineStr"/>
      <c r="L1015" t="inlineStr">
        <is>
          <t>【조리방법】오븐전용 : 180~185℃온도 → 20~25분간
굽는다</t>
        </is>
      </c>
      <c r="M1015" t="inlineStr"/>
      <c r="N1015" t="inlineStr">
        <is>
          <t>HACCP</t>
        </is>
      </c>
      <c r="O1015" t="inlineStr">
        <is>
          <t>과세</t>
        </is>
      </c>
      <c r="P1015" t="n">
        <v>86</v>
      </c>
      <c r="Q1015" t="inlineStr">
        <is>
          <t>12개월</t>
        </is>
      </c>
      <c r="R1015" t="inlineStr">
        <is>
          <t>냉동</t>
        </is>
      </c>
    </row>
    <row r="1016">
      <c r="A1016" t="inlineStr">
        <is>
          <t>수산</t>
        </is>
      </c>
      <c r="B1016" t="inlineStr"/>
      <c r="C1016" t="inlineStr">
        <is>
          <t>[국내산]숯불바베큐맛고등어스테이크</t>
        </is>
      </c>
      <c r="D1016" t="inlineStr">
        <is>
          <t>일배</t>
        </is>
      </c>
      <c r="E1016" t="n">
        <v>0.05</v>
      </c>
      <c r="F1016" t="inlineStr">
        <is>
          <t>50g</t>
        </is>
      </c>
      <c r="G1016" t="inlineStr">
        <is>
          <t>개</t>
        </is>
      </c>
      <c r="H1016" t="inlineStr"/>
      <c r="I1016" t="n">
        <v>1200</v>
      </c>
      <c r="J1016" t="inlineStr">
        <is>
          <t xml:space="preserve">고등어살 96%, 바베큐소스 3.6%
</t>
        </is>
      </c>
      <c r="K1016" t="inlineStr"/>
      <c r="L1016" t="inlineStr">
        <is>
          <t>【조리방법】오븐전용 : 180~185℃온도 → 20~25분간
굽는다</t>
        </is>
      </c>
      <c r="M1016" t="n">
        <v>7</v>
      </c>
      <c r="N1016" t="inlineStr">
        <is>
          <t>HACCP</t>
        </is>
      </c>
      <c r="O1016" t="inlineStr">
        <is>
          <t>과세</t>
        </is>
      </c>
      <c r="P1016" t="n">
        <v>120</v>
      </c>
      <c r="Q1016" t="inlineStr">
        <is>
          <t>12개월</t>
        </is>
      </c>
      <c r="R1016" t="inlineStr">
        <is>
          <t>냉동</t>
        </is>
      </c>
    </row>
    <row r="1017">
      <c r="A1017" t="inlineStr">
        <is>
          <t>수산</t>
        </is>
      </c>
      <c r="B1017" t="inlineStr"/>
      <c r="C1017" t="inlineStr">
        <is>
          <t>[국내산]숯불바베큐맛고등어스테이크</t>
        </is>
      </c>
      <c r="D1017" t="inlineStr">
        <is>
          <t>일배</t>
        </is>
      </c>
      <c r="E1017" t="n">
        <v>0.07000000000000001</v>
      </c>
      <c r="F1017" t="inlineStr">
        <is>
          <t>70g</t>
        </is>
      </c>
      <c r="G1017" t="inlineStr">
        <is>
          <t>개</t>
        </is>
      </c>
      <c r="H1017" t="inlineStr"/>
      <c r="I1017" t="n">
        <v>1600</v>
      </c>
      <c r="J1017" t="inlineStr">
        <is>
          <t xml:space="preserve">고등어살 96%, 바베큐소스 3.6%
</t>
        </is>
      </c>
      <c r="K1017" t="inlineStr"/>
      <c r="L1017" t="inlineStr">
        <is>
          <t>【조리방법】오븐전용 : 180~185℃온도 → 20~25분간
굽는다</t>
        </is>
      </c>
      <c r="M1017" t="n">
        <v>7</v>
      </c>
      <c r="N1017" t="inlineStr">
        <is>
          <t>HACCP</t>
        </is>
      </c>
      <c r="O1017" t="inlineStr">
        <is>
          <t>과세</t>
        </is>
      </c>
      <c r="P1017" t="n">
        <v>86</v>
      </c>
      <c r="Q1017" t="inlineStr">
        <is>
          <t>12개월</t>
        </is>
      </c>
      <c r="R1017" t="inlineStr">
        <is>
          <t>냉동</t>
        </is>
      </c>
    </row>
    <row r="1018">
      <c r="A1018" t="inlineStr">
        <is>
          <t>수산</t>
        </is>
      </c>
      <c r="B1018" t="inlineStr"/>
      <c r="C1018" t="inlineStr">
        <is>
          <t>[국내산]숯불바베큐맛방어스테이크</t>
        </is>
      </c>
      <c r="D1018" t="inlineStr">
        <is>
          <t>일배</t>
        </is>
      </c>
      <c r="E1018" t="n">
        <v>0.05</v>
      </c>
      <c r="F1018" t="inlineStr">
        <is>
          <t>50g</t>
        </is>
      </c>
      <c r="G1018" t="inlineStr">
        <is>
          <t>개</t>
        </is>
      </c>
      <c r="H1018" t="inlineStr"/>
      <c r="I1018" t="n">
        <v>1100</v>
      </c>
      <c r="J1018" t="inlineStr">
        <is>
          <t xml:space="preserve">방어살 96%, 바베큐소스 3.6%
</t>
        </is>
      </c>
      <c r="K1018" t="inlineStr"/>
      <c r="L1018" t="inlineStr">
        <is>
          <t>【조리방법】오븐전용 : 180~185℃온도 → 20~25분간
굽는다</t>
        </is>
      </c>
      <c r="M1018" t="inlineStr"/>
      <c r="N1018" t="inlineStr">
        <is>
          <t>HACCP</t>
        </is>
      </c>
      <c r="O1018" t="inlineStr">
        <is>
          <t>과세</t>
        </is>
      </c>
      <c r="P1018" t="n">
        <v>120</v>
      </c>
      <c r="Q1018" t="inlineStr">
        <is>
          <t>12개월</t>
        </is>
      </c>
      <c r="R1018" t="inlineStr">
        <is>
          <t>냉동</t>
        </is>
      </c>
    </row>
    <row r="1019">
      <c r="A1019" t="inlineStr">
        <is>
          <t>수산</t>
        </is>
      </c>
      <c r="B1019" t="inlineStr"/>
      <c r="C1019" t="inlineStr">
        <is>
          <t>[국내산]숯불바베큐맛방어스테이크</t>
        </is>
      </c>
      <c r="D1019" t="inlineStr">
        <is>
          <t>일배</t>
        </is>
      </c>
      <c r="E1019" t="n">
        <v>0.07000000000000001</v>
      </c>
      <c r="F1019" t="inlineStr">
        <is>
          <t>70g</t>
        </is>
      </c>
      <c r="G1019" t="inlineStr">
        <is>
          <t>개</t>
        </is>
      </c>
      <c r="H1019" t="inlineStr"/>
      <c r="I1019" t="n">
        <v>1500</v>
      </c>
      <c r="J1019" t="inlineStr">
        <is>
          <t xml:space="preserve">방어살 96%, 바베큐소스 3.6%
</t>
        </is>
      </c>
      <c r="K1019" t="inlineStr"/>
      <c r="L1019" t="inlineStr">
        <is>
          <t>【조리방법】오븐전용 : 180~185℃온도 → 20~25분간
굽는다</t>
        </is>
      </c>
      <c r="M1019" t="inlineStr"/>
      <c r="N1019" t="inlineStr">
        <is>
          <t>HACCP</t>
        </is>
      </c>
      <c r="O1019" t="inlineStr">
        <is>
          <t>과세</t>
        </is>
      </c>
      <c r="P1019" t="n">
        <v>86</v>
      </c>
      <c r="Q1019" t="inlineStr">
        <is>
          <t>12개월</t>
        </is>
      </c>
      <c r="R1019" t="inlineStr">
        <is>
          <t>냉동</t>
        </is>
      </c>
    </row>
    <row r="1020">
      <c r="A1020" t="inlineStr">
        <is>
          <t>수산</t>
        </is>
      </c>
      <c r="B1020" t="inlineStr"/>
      <c r="C1020" t="inlineStr">
        <is>
          <t>[국내산]숯불바베큐맛숭어스테이크</t>
        </is>
      </c>
      <c r="D1020" t="inlineStr">
        <is>
          <t>일배</t>
        </is>
      </c>
      <c r="E1020" t="n">
        <v>0.05</v>
      </c>
      <c r="F1020" t="inlineStr">
        <is>
          <t>50g</t>
        </is>
      </c>
      <c r="G1020" t="inlineStr">
        <is>
          <t>개</t>
        </is>
      </c>
      <c r="H1020" t="inlineStr"/>
      <c r="I1020" t="n">
        <v>1100</v>
      </c>
      <c r="J1020" t="inlineStr">
        <is>
          <t xml:space="preserve">숭어살 96%, 바베큐소스 3.6%
</t>
        </is>
      </c>
      <c r="K1020" t="inlineStr"/>
      <c r="L1020" t="inlineStr">
        <is>
          <t>【조리방법】오븐전용 : 180~185℃온도 → 20~25분간
굽는다</t>
        </is>
      </c>
      <c r="M1020" t="inlineStr"/>
      <c r="N1020" t="inlineStr">
        <is>
          <t>HACCP</t>
        </is>
      </c>
      <c r="O1020" t="inlineStr">
        <is>
          <t>과세</t>
        </is>
      </c>
      <c r="P1020" t="n">
        <v>120</v>
      </c>
      <c r="Q1020" t="inlineStr">
        <is>
          <t>12개월</t>
        </is>
      </c>
      <c r="R1020" t="inlineStr">
        <is>
          <t>냉동</t>
        </is>
      </c>
    </row>
    <row r="1021">
      <c r="A1021" t="inlineStr">
        <is>
          <t>수산</t>
        </is>
      </c>
      <c r="B1021" t="inlineStr"/>
      <c r="C1021" t="inlineStr">
        <is>
          <t>[국내산]숯불바베큐맛숭어스테이크</t>
        </is>
      </c>
      <c r="D1021" t="inlineStr">
        <is>
          <t>일배</t>
        </is>
      </c>
      <c r="E1021" t="n">
        <v>0.07000000000000001</v>
      </c>
      <c r="F1021" t="inlineStr">
        <is>
          <t>70g</t>
        </is>
      </c>
      <c r="G1021" t="inlineStr">
        <is>
          <t>개</t>
        </is>
      </c>
      <c r="H1021" t="inlineStr"/>
      <c r="I1021" t="n">
        <v>1500</v>
      </c>
      <c r="J1021" t="inlineStr">
        <is>
          <t xml:space="preserve">숭어살 96%, 바베큐소스 3.6%
</t>
        </is>
      </c>
      <c r="K1021" t="inlineStr"/>
      <c r="L1021" t="inlineStr">
        <is>
          <t>【조리방법】오븐전용 : 180~185℃온도 → 20~25분간
굽는다</t>
        </is>
      </c>
      <c r="M1021" t="inlineStr"/>
      <c r="N1021" t="inlineStr">
        <is>
          <t>HACCP</t>
        </is>
      </c>
      <c r="O1021" t="inlineStr">
        <is>
          <t>과세</t>
        </is>
      </c>
      <c r="P1021" t="n">
        <v>86</v>
      </c>
      <c r="Q1021" t="inlineStr">
        <is>
          <t>12개월</t>
        </is>
      </c>
      <c r="R1021" t="inlineStr">
        <is>
          <t>냉동</t>
        </is>
      </c>
    </row>
    <row r="1022">
      <c r="A1022" t="inlineStr">
        <is>
          <t>수산</t>
        </is>
      </c>
      <c r="B1022" t="inlineStr"/>
      <c r="C1022" t="inlineStr">
        <is>
          <t>[국내산]허니데리야끼고등어순살스테이크</t>
        </is>
      </c>
      <c r="D1022" t="inlineStr">
        <is>
          <t>일배</t>
        </is>
      </c>
      <c r="E1022" t="n">
        <v>0.05</v>
      </c>
      <c r="F1022" t="inlineStr">
        <is>
          <t>50g</t>
        </is>
      </c>
      <c r="G1022" t="inlineStr">
        <is>
          <t>개</t>
        </is>
      </c>
      <c r="H1022" t="inlineStr"/>
      <c r="I1022" t="n">
        <v>1200</v>
      </c>
      <c r="J1022" t="inlineStr">
        <is>
          <t xml:space="preserve">고등어살96%, 데리소스3.96%,건파슬리
</t>
        </is>
      </c>
      <c r="K1022" t="inlineStr"/>
      <c r="L1022" t="inlineStr">
        <is>
          <t>【조리방법】오븐전용 : 180~185℃온도 → 20~25분간
굽는다</t>
        </is>
      </c>
      <c r="M1022" t="n">
        <v>7</v>
      </c>
      <c r="N1022" t="inlineStr">
        <is>
          <t>HACCP</t>
        </is>
      </c>
      <c r="O1022" t="inlineStr">
        <is>
          <t>과세</t>
        </is>
      </c>
      <c r="P1022" t="n">
        <v>120</v>
      </c>
      <c r="Q1022" t="inlineStr">
        <is>
          <t>12개월</t>
        </is>
      </c>
      <c r="R1022" t="inlineStr">
        <is>
          <t>냉동</t>
        </is>
      </c>
    </row>
    <row r="1023">
      <c r="A1023" t="inlineStr">
        <is>
          <t>수산</t>
        </is>
      </c>
      <c r="B1023" t="inlineStr"/>
      <c r="C1023" t="inlineStr">
        <is>
          <t>[국내산]허니데리야끼고등어순살스테이크</t>
        </is>
      </c>
      <c r="D1023" t="inlineStr">
        <is>
          <t>일배</t>
        </is>
      </c>
      <c r="E1023" t="n">
        <v>0.07000000000000001</v>
      </c>
      <c r="F1023" t="inlineStr">
        <is>
          <t>70g</t>
        </is>
      </c>
      <c r="G1023" t="inlineStr">
        <is>
          <t>개</t>
        </is>
      </c>
      <c r="H1023" t="inlineStr"/>
      <c r="I1023" t="n">
        <v>1600</v>
      </c>
      <c r="J1023" t="inlineStr">
        <is>
          <t xml:space="preserve">고등어살96%, 데리소스3.96%,건파슬리
</t>
        </is>
      </c>
      <c r="K1023" t="inlineStr"/>
      <c r="L1023" t="inlineStr">
        <is>
          <t>【조리방법】오븐전용 : 180~185℃온도 → 20~25분간
굽는다</t>
        </is>
      </c>
      <c r="M1023" t="n">
        <v>7</v>
      </c>
      <c r="N1023" t="inlineStr">
        <is>
          <t>HACCP</t>
        </is>
      </c>
      <c r="O1023" t="inlineStr">
        <is>
          <t>과세</t>
        </is>
      </c>
      <c r="P1023" t="n">
        <v>86</v>
      </c>
      <c r="Q1023" t="inlineStr">
        <is>
          <t>12개월</t>
        </is>
      </c>
      <c r="R1023" t="inlineStr">
        <is>
          <t>냉동</t>
        </is>
      </c>
    </row>
    <row r="1024">
      <c r="A1024" t="inlineStr">
        <is>
          <t>수산</t>
        </is>
      </c>
      <c r="B1024" t="inlineStr"/>
      <c r="C1024" t="inlineStr">
        <is>
          <t>[국내산]허니데리야끼방어순살스테이크</t>
        </is>
      </c>
      <c r="D1024" t="inlineStr">
        <is>
          <t>일배</t>
        </is>
      </c>
      <c r="E1024" t="n">
        <v>0.05</v>
      </c>
      <c r="F1024" t="inlineStr">
        <is>
          <t>50g</t>
        </is>
      </c>
      <c r="G1024" t="inlineStr">
        <is>
          <t>개</t>
        </is>
      </c>
      <c r="H1024" t="inlineStr"/>
      <c r="I1024" t="n">
        <v>1100</v>
      </c>
      <c r="J1024" t="inlineStr">
        <is>
          <t xml:space="preserve">방어살96%, 데리소스3.96%,건파슬리
</t>
        </is>
      </c>
      <c r="K1024" t="inlineStr"/>
      <c r="L1024" t="inlineStr">
        <is>
          <t>【조리방법】오븐전용 : 180~185℃온도 → 20~25분간
굽는다</t>
        </is>
      </c>
      <c r="M1024" t="inlineStr"/>
      <c r="N1024" t="inlineStr">
        <is>
          <t>HACCP</t>
        </is>
      </c>
      <c r="O1024" t="inlineStr">
        <is>
          <t>과세</t>
        </is>
      </c>
      <c r="P1024" t="n">
        <v>120</v>
      </c>
      <c r="Q1024" t="inlineStr">
        <is>
          <t>12개월</t>
        </is>
      </c>
      <c r="R1024" t="inlineStr">
        <is>
          <t>냉동</t>
        </is>
      </c>
    </row>
    <row r="1025">
      <c r="A1025" t="inlineStr">
        <is>
          <t>수산</t>
        </is>
      </c>
      <c r="B1025" t="inlineStr"/>
      <c r="C1025" t="inlineStr">
        <is>
          <t>[국내산]허니데리야끼방어순살스테이크</t>
        </is>
      </c>
      <c r="D1025" t="inlineStr">
        <is>
          <t>일배</t>
        </is>
      </c>
      <c r="E1025" t="n">
        <v>0.07000000000000001</v>
      </c>
      <c r="F1025" t="inlineStr">
        <is>
          <t>70g</t>
        </is>
      </c>
      <c r="G1025" t="inlineStr">
        <is>
          <t>개</t>
        </is>
      </c>
      <c r="H1025" t="inlineStr"/>
      <c r="I1025" t="n">
        <v>1500</v>
      </c>
      <c r="J1025" t="inlineStr">
        <is>
          <t xml:space="preserve">방어살96%, 데리소스3.96%,건파슬리
</t>
        </is>
      </c>
      <c r="K1025" t="inlineStr"/>
      <c r="L1025" t="inlineStr">
        <is>
          <t>【조리방법】오븐전용 : 180~185℃온도 → 20~25분간
굽는다</t>
        </is>
      </c>
      <c r="M1025" t="inlineStr"/>
      <c r="N1025" t="inlineStr">
        <is>
          <t>HACCP</t>
        </is>
      </c>
      <c r="O1025" t="inlineStr">
        <is>
          <t>과세</t>
        </is>
      </c>
      <c r="P1025" t="n">
        <v>86</v>
      </c>
      <c r="Q1025" t="inlineStr">
        <is>
          <t>12개월</t>
        </is>
      </c>
      <c r="R1025" t="inlineStr">
        <is>
          <t>냉동</t>
        </is>
      </c>
    </row>
    <row r="1026">
      <c r="A1026" t="inlineStr">
        <is>
          <t>수산</t>
        </is>
      </c>
      <c r="B1026" t="inlineStr"/>
      <c r="C1026" t="inlineStr">
        <is>
          <t>[국내산]허니데리야끼숭어순살스테이크</t>
        </is>
      </c>
      <c r="D1026" t="inlineStr">
        <is>
          <t>일배</t>
        </is>
      </c>
      <c r="E1026" t="n">
        <v>0.05</v>
      </c>
      <c r="F1026" t="inlineStr">
        <is>
          <t>50g</t>
        </is>
      </c>
      <c r="G1026" t="inlineStr">
        <is>
          <t>개</t>
        </is>
      </c>
      <c r="H1026" t="inlineStr"/>
      <c r="I1026" t="n">
        <v>1100</v>
      </c>
      <c r="J1026" t="inlineStr">
        <is>
          <t xml:space="preserve">숭어살96%, 데리소스3.96%,건파슬리
</t>
        </is>
      </c>
      <c r="K1026" t="inlineStr"/>
      <c r="L1026" t="inlineStr">
        <is>
          <t>【조리방법】오븐전용 : 180~185℃온도 → 20~25분간
굽는다</t>
        </is>
      </c>
      <c r="M1026" t="inlineStr"/>
      <c r="N1026" t="inlineStr">
        <is>
          <t>HACCP</t>
        </is>
      </c>
      <c r="O1026" t="inlineStr">
        <is>
          <t>과세</t>
        </is>
      </c>
      <c r="P1026" t="n">
        <v>120</v>
      </c>
      <c r="Q1026" t="inlineStr">
        <is>
          <t>12개월</t>
        </is>
      </c>
      <c r="R1026" t="inlineStr">
        <is>
          <t>냉동</t>
        </is>
      </c>
    </row>
    <row r="1027">
      <c r="A1027" t="inlineStr">
        <is>
          <t>수산</t>
        </is>
      </c>
      <c r="B1027" t="inlineStr"/>
      <c r="C1027" t="inlineStr">
        <is>
          <t>[국내산]허니데리야끼숭어순살스테이크</t>
        </is>
      </c>
      <c r="D1027" t="inlineStr">
        <is>
          <t>일배</t>
        </is>
      </c>
      <c r="E1027" t="n">
        <v>0.07000000000000001</v>
      </c>
      <c r="F1027" t="inlineStr">
        <is>
          <t>70g</t>
        </is>
      </c>
      <c r="G1027" t="inlineStr">
        <is>
          <t>개</t>
        </is>
      </c>
      <c r="H1027" t="inlineStr"/>
      <c r="I1027" t="n">
        <v>1500</v>
      </c>
      <c r="J1027" t="inlineStr">
        <is>
          <t xml:space="preserve">숭어살96%, 데리소스3.96%,건파슬리
</t>
        </is>
      </c>
      <c r="K1027" t="inlineStr"/>
      <c r="L1027" t="inlineStr">
        <is>
          <t>【조리방법】오븐전용 : 180~185℃온도 → 20~25분간
굽는다</t>
        </is>
      </c>
      <c r="M1027" t="inlineStr"/>
      <c r="N1027" t="inlineStr">
        <is>
          <t>HACCP</t>
        </is>
      </c>
      <c r="O1027" t="inlineStr">
        <is>
          <t>과세</t>
        </is>
      </c>
      <c r="P1027" t="n">
        <v>86</v>
      </c>
      <c r="Q1027" t="inlineStr">
        <is>
          <t>12개월</t>
        </is>
      </c>
      <c r="R1027" t="inlineStr">
        <is>
          <t>냉동</t>
        </is>
      </c>
    </row>
    <row r="1028">
      <c r="A1028" t="inlineStr">
        <is>
          <t>수산</t>
        </is>
      </c>
      <c r="B1028" t="inlineStr"/>
      <c r="C1028" t="inlineStr">
        <is>
          <t>[국내산]큐브삼치스테이크세트(구이용)(6kg이상발주)</t>
        </is>
      </c>
      <c r="D1028" t="inlineStr">
        <is>
          <t>일배</t>
        </is>
      </c>
      <c r="E1028" t="n">
        <v>1</v>
      </c>
      <c r="F1028" t="inlineStr">
        <is>
          <t>1kg
+소스150g(증정)</t>
        </is>
      </c>
      <c r="G1028" t="inlineStr">
        <is>
          <t>봉</t>
        </is>
      </c>
      <c r="H1028" t="n">
        <v>24200</v>
      </c>
      <c r="I1028" t="inlineStr"/>
      <c r="J1028" t="inlineStr">
        <is>
          <t xml:space="preserve">삼치살강정100% 1kg+ 데리소스 150g
</t>
        </is>
      </c>
      <c r="K1028" t="inlineStr">
        <is>
          <t>★삼치살강정을 ±2.5*2.5cm 큐브 모양으로 절단한 제품으로 조리 후 제공된 데리소스를 곁들여 사용
★소스 무상제공이므로 최소 발주 6kg 이상 공급가능★</t>
        </is>
      </c>
      <c r="L1028" t="inlineStr">
        <is>
          <t>【조리방법】오븐전용 : 180~185℃온도 → 20~25분간
굽는다</t>
        </is>
      </c>
      <c r="M1028" t="inlineStr"/>
      <c r="N1028" t="inlineStr">
        <is>
          <t>HACCP</t>
        </is>
      </c>
      <c r="O1028" t="inlineStr">
        <is>
          <t>면세</t>
        </is>
      </c>
      <c r="P1028" t="n">
        <v>10</v>
      </c>
      <c r="Q1028" t="inlineStr">
        <is>
          <t>12개월</t>
        </is>
      </c>
      <c r="R1028" t="inlineStr">
        <is>
          <t>냉동</t>
        </is>
      </c>
    </row>
    <row r="1029">
      <c r="A1029" t="inlineStr">
        <is>
          <t>수산</t>
        </is>
      </c>
      <c r="B1029" t="inlineStr"/>
      <c r="C1029" t="inlineStr">
        <is>
          <t>[국내산]큐브삼치튀김세트(튀김용)(6kg이상발주)</t>
        </is>
      </c>
      <c r="D1029" t="inlineStr">
        <is>
          <t>일배</t>
        </is>
      </c>
      <c r="E1029" t="n">
        <v>1</v>
      </c>
      <c r="F1029" t="inlineStr">
        <is>
          <t>1kg
+소스150g(증정)</t>
        </is>
      </c>
      <c r="G1029" t="inlineStr">
        <is>
          <t>봉</t>
        </is>
      </c>
      <c r="H1029" t="n">
        <v>25200</v>
      </c>
      <c r="I1029" t="inlineStr"/>
      <c r="J1029" t="inlineStr">
        <is>
          <t xml:space="preserve">삼치살강정100% 1kg+ 튀김파우더 + 강정소스 150g
</t>
        </is>
      </c>
      <c r="K1029" t="inlineStr">
        <is>
          <t>★삼치살강정을 ±2.5*2.5cm 큐브 모양으로 절단한 제품으로 제공된 파우더을 입혀 튀긴 후, 강정소스를 곁들여 사용
★소스 무상제공이므로 최소 발주 6kg 이상 공급가능★</t>
        </is>
      </c>
      <c r="L1029" t="inlineStr"/>
      <c r="M1029" t="inlineStr"/>
      <c r="N1029" t="inlineStr">
        <is>
          <t>HACCP</t>
        </is>
      </c>
      <c r="O1029" t="inlineStr">
        <is>
          <t>면세</t>
        </is>
      </c>
      <c r="P1029" t="n">
        <v>10</v>
      </c>
      <c r="Q1029" t="inlineStr">
        <is>
          <t>12개월</t>
        </is>
      </c>
      <c r="R1029" t="inlineStr">
        <is>
          <t>냉동</t>
        </is>
      </c>
    </row>
    <row r="1030">
      <c r="A1030" t="inlineStr">
        <is>
          <t>수산</t>
        </is>
      </c>
      <c r="B1030" t="inlineStr"/>
      <c r="C1030" t="inlineStr">
        <is>
          <t>[국내산]큐브방어스테이크세트(구이용)(6kg이상발주)</t>
        </is>
      </c>
      <c r="D1030" t="inlineStr">
        <is>
          <t>일배</t>
        </is>
      </c>
      <c r="E1030" t="n">
        <v>1</v>
      </c>
      <c r="F1030" t="inlineStr">
        <is>
          <t>1kg
+소스150g(증정)</t>
        </is>
      </c>
      <c r="G1030" t="inlineStr">
        <is>
          <t>봉</t>
        </is>
      </c>
      <c r="H1030" t="n">
        <v>16800</v>
      </c>
      <c r="I1030" t="inlineStr"/>
      <c r="J1030" t="inlineStr">
        <is>
          <t xml:space="preserve">방어살강정100% 1kg+ 데리소스 150g
</t>
        </is>
      </c>
      <c r="K1030" t="inlineStr">
        <is>
          <t>★방어살강정을 ±2.5*2.5cm 큐브 모양으로 절단한 제품으로 조리 후 제공된 데리소스를 곁들여 사용
★소스 무상제공이므로 최소 발주 6kg 이상 공급가능★</t>
        </is>
      </c>
      <c r="L1030" t="inlineStr">
        <is>
          <t>【조리방법】오븐전용 : 180~185℃온도 → 20~25분간
굽는다</t>
        </is>
      </c>
      <c r="M1030" t="inlineStr"/>
      <c r="N1030" t="inlineStr">
        <is>
          <t>HACCP</t>
        </is>
      </c>
      <c r="O1030" t="inlineStr">
        <is>
          <t>면세</t>
        </is>
      </c>
      <c r="P1030" t="n">
        <v>10</v>
      </c>
      <c r="Q1030" t="inlineStr">
        <is>
          <t>12개월</t>
        </is>
      </c>
      <c r="R1030" t="inlineStr">
        <is>
          <t>냉동</t>
        </is>
      </c>
    </row>
    <row r="1031">
      <c r="A1031" t="inlineStr">
        <is>
          <t>수산</t>
        </is>
      </c>
      <c r="B1031" t="inlineStr"/>
      <c r="C1031" t="inlineStr">
        <is>
          <t>[국내산]큐브방어튀김세트(튀김용)(6kg이상발주)</t>
        </is>
      </c>
      <c r="D1031" t="inlineStr">
        <is>
          <t>일배</t>
        </is>
      </c>
      <c r="E1031" t="n">
        <v>1</v>
      </c>
      <c r="F1031" t="inlineStr">
        <is>
          <t>1kg
+소스150g(증정)</t>
        </is>
      </c>
      <c r="G1031" t="inlineStr">
        <is>
          <t>봉</t>
        </is>
      </c>
      <c r="H1031" t="n">
        <v>18200</v>
      </c>
      <c r="I1031" t="inlineStr"/>
      <c r="J1031" t="inlineStr">
        <is>
          <t xml:space="preserve">방어살강정100% 1kg+ 튀김파우더 + 강정소스 150g
</t>
        </is>
      </c>
      <c r="K1031" t="inlineStr">
        <is>
          <t>★방어살강정을 ±2.5*2.5cm 큐브 모양으로 절단한 제품으로 제공된 파우더을 입혀 튀긴 후, 강정소스를 곁들여 사용
★소스 무상제공이므로 최소 발주 6kg 이상 공급가능★</t>
        </is>
      </c>
      <c r="L1031" t="inlineStr"/>
      <c r="M1031" t="inlineStr"/>
      <c r="N1031" t="inlineStr">
        <is>
          <t>HACCP</t>
        </is>
      </c>
      <c r="O1031" t="inlineStr">
        <is>
          <t>면세</t>
        </is>
      </c>
      <c r="P1031" t="n">
        <v>10</v>
      </c>
      <c r="Q1031" t="inlineStr">
        <is>
          <t>12개월</t>
        </is>
      </c>
      <c r="R1031" t="inlineStr">
        <is>
          <t>냉동</t>
        </is>
      </c>
    </row>
    <row r="1032">
      <c r="A1032" t="inlineStr">
        <is>
          <t>수산</t>
        </is>
      </c>
      <c r="B1032" t="inlineStr"/>
      <c r="C1032" t="inlineStr">
        <is>
          <t>[국내산]큐브연어스테이크세트(구이용)(6kg이상발주)</t>
        </is>
      </c>
      <c r="D1032" t="inlineStr">
        <is>
          <t>일배</t>
        </is>
      </c>
      <c r="E1032" t="n">
        <v>1</v>
      </c>
      <c r="F1032" t="inlineStr">
        <is>
          <t>1kg
+소스150g(증정)</t>
        </is>
      </c>
      <c r="G1032" t="inlineStr">
        <is>
          <t>봉</t>
        </is>
      </c>
      <c r="H1032" t="n">
        <v>36300</v>
      </c>
      <c r="I1032" t="inlineStr"/>
      <c r="J1032" t="inlineStr">
        <is>
          <t xml:space="preserve">연어살강정100% 1kg+ 데리소스 150g
</t>
        </is>
      </c>
      <c r="K1032" t="inlineStr">
        <is>
          <t>★연어살강정을 ±2.5*2.5cm 큐브 모양으로 절단한 제품으로 조리 후 제공된 데리소스를 곁들여 사용
★소스 무상제공이므로 최소 발주 6kg 이상 공급가능★</t>
        </is>
      </c>
      <c r="L1032" t="inlineStr">
        <is>
          <t>【조리방법】오븐전용 : 180~185℃온도 → 20~25분간
굽는다</t>
        </is>
      </c>
      <c r="M1032" t="inlineStr"/>
      <c r="N1032" t="inlineStr">
        <is>
          <t>HACCP</t>
        </is>
      </c>
      <c r="O1032" t="inlineStr">
        <is>
          <t>면세</t>
        </is>
      </c>
      <c r="P1032" t="n">
        <v>10</v>
      </c>
      <c r="Q1032" t="inlineStr">
        <is>
          <t>12개월</t>
        </is>
      </c>
      <c r="R1032" t="inlineStr">
        <is>
          <t>냉동</t>
        </is>
      </c>
    </row>
    <row r="1033">
      <c r="A1033" t="inlineStr">
        <is>
          <t>수산</t>
        </is>
      </c>
      <c r="B1033" t="inlineStr"/>
      <c r="C1033" t="inlineStr">
        <is>
          <t>[국내산]큐브연어튀김세트(튀김용)(6kg이상발주)</t>
        </is>
      </c>
      <c r="D1033" t="inlineStr">
        <is>
          <t>일배</t>
        </is>
      </c>
      <c r="E1033" t="n">
        <v>1</v>
      </c>
      <c r="F1033" t="inlineStr">
        <is>
          <t>1kg
+소스150g(증정)</t>
        </is>
      </c>
      <c r="G1033" t="inlineStr">
        <is>
          <t>봉</t>
        </is>
      </c>
      <c r="H1033" t="n">
        <v>37300</v>
      </c>
      <c r="I1033" t="inlineStr"/>
      <c r="J1033" t="inlineStr">
        <is>
          <t xml:space="preserve">연어살강정100% 1kg+ 튀김파우더 + 강정소스 150g
</t>
        </is>
      </c>
      <c r="K1033" t="inlineStr">
        <is>
          <t>★연어살강정을 ±2.5*2.5cm 큐브 모양으로 절단한 제품으로 제공된 파우더을 입혀 튀긴 후, 강정소스를 곁들여 사용
★소스 무상제공이므로 최소 발주 6kg 이상 공급가능★</t>
        </is>
      </c>
      <c r="L1033" t="inlineStr"/>
      <c r="M1033" t="inlineStr"/>
      <c r="N1033" t="inlineStr">
        <is>
          <t>HACCP</t>
        </is>
      </c>
      <c r="O1033" t="inlineStr">
        <is>
          <t>면세</t>
        </is>
      </c>
      <c r="P1033" t="n">
        <v>10</v>
      </c>
      <c r="Q1033" t="inlineStr">
        <is>
          <t>12개월</t>
        </is>
      </c>
      <c r="R1033" t="inlineStr">
        <is>
          <t>냉동</t>
        </is>
      </c>
    </row>
    <row r="1034">
      <c r="A1034" t="inlineStr">
        <is>
          <t>수산</t>
        </is>
      </c>
      <c r="B1034" t="inlineStr"/>
      <c r="C1034" t="inlineStr">
        <is>
          <t>[수입산]큐브연어스테이크세트(구이용)(6kg이상발주)</t>
        </is>
      </c>
      <c r="D1034" t="inlineStr">
        <is>
          <t>일배</t>
        </is>
      </c>
      <c r="E1034" t="n">
        <v>1</v>
      </c>
      <c r="F1034" t="inlineStr">
        <is>
          <t>1kg
+소스150g(증정)</t>
        </is>
      </c>
      <c r="G1034" t="inlineStr">
        <is>
          <t>봉</t>
        </is>
      </c>
      <c r="H1034" t="n">
        <v>32300</v>
      </c>
      <c r="I1034" t="inlineStr"/>
      <c r="J1034" t="inlineStr">
        <is>
          <t xml:space="preserve">연어살강정100% 1kg+ 데리소스 150g
</t>
        </is>
      </c>
      <c r="K1034" t="inlineStr">
        <is>
          <t>★연어살강정을 ±2.5*2.5cm 큐브 모양으로 절단한 제품으로 조리 후 제공된 데리소스를 곁들여 사용
★소스 무상제공이므로 최소 발주 6kg 이상 공급가능★</t>
        </is>
      </c>
      <c r="L1034" t="inlineStr">
        <is>
          <t>【조리방법】오븐전용 : 180~185℃온도 → 20~25분간
굽는다</t>
        </is>
      </c>
      <c r="M1034" t="inlineStr"/>
      <c r="N1034" t="inlineStr">
        <is>
          <t>HACCP</t>
        </is>
      </c>
      <c r="O1034" t="inlineStr">
        <is>
          <t>면세</t>
        </is>
      </c>
      <c r="P1034" t="n">
        <v>10</v>
      </c>
      <c r="Q1034" t="inlineStr">
        <is>
          <t>12개월</t>
        </is>
      </c>
      <c r="R1034" t="inlineStr">
        <is>
          <t>냉동</t>
        </is>
      </c>
    </row>
    <row r="1035">
      <c r="A1035" t="inlineStr">
        <is>
          <t>수산</t>
        </is>
      </c>
      <c r="B1035" t="inlineStr"/>
      <c r="C1035" t="inlineStr">
        <is>
          <t>[수입산]큐브연어튀김세트(튀김용)(6kg이상발주)</t>
        </is>
      </c>
      <c r="D1035" t="inlineStr">
        <is>
          <t>일배</t>
        </is>
      </c>
      <c r="E1035" t="n">
        <v>1</v>
      </c>
      <c r="F1035" t="inlineStr">
        <is>
          <t>1kg
+소스150g(증정)</t>
        </is>
      </c>
      <c r="G1035" t="inlineStr">
        <is>
          <t>봉</t>
        </is>
      </c>
      <c r="H1035" t="n">
        <v>33300</v>
      </c>
      <c r="I1035" t="inlineStr"/>
      <c r="J1035" t="inlineStr">
        <is>
          <t xml:space="preserve">연어살강정100% 1kg+ 튀김파우더 + 강정소스 150g
</t>
        </is>
      </c>
      <c r="K1035" t="inlineStr">
        <is>
          <t>★연어살강정을 ±2.5*2.5cm 큐브 모양으로 절단한 제품으로 제공된 파우더을 입혀 튀긴 후, 강정소스를 곁들여 사용
★소스 무상제공이므로 최소 발주 6kg 이상 공급가능★</t>
        </is>
      </c>
      <c r="L1035" t="inlineStr"/>
      <c r="M1035" t="inlineStr"/>
      <c r="N1035" t="inlineStr">
        <is>
          <t>HACCP</t>
        </is>
      </c>
      <c r="O1035" t="inlineStr">
        <is>
          <t>면세</t>
        </is>
      </c>
      <c r="P1035" t="n">
        <v>10</v>
      </c>
      <c r="Q1035" t="inlineStr">
        <is>
          <t>12개월</t>
        </is>
      </c>
      <c r="R1035" t="inlineStr">
        <is>
          <t>냉동</t>
        </is>
      </c>
    </row>
    <row r="1036">
      <c r="A1036" t="inlineStr">
        <is>
          <t>수산</t>
        </is>
      </c>
      <c r="B1036" t="inlineStr"/>
      <c r="C1036" t="inlineStr">
        <is>
          <t>[수입산]바질향가자미살튀김세트(튀김용)(6kg이상발주)</t>
        </is>
      </c>
      <c r="D1036" t="inlineStr">
        <is>
          <t>일배</t>
        </is>
      </c>
      <c r="E1036" t="n">
        <v>1</v>
      </c>
      <c r="F1036" t="inlineStr">
        <is>
          <t>40gX25개
+파우더150g(증정)</t>
        </is>
      </c>
      <c r="G1036" t="inlineStr">
        <is>
          <t>봉</t>
        </is>
      </c>
      <c r="H1036" t="n">
        <v>18600</v>
      </c>
      <c r="I1036" t="inlineStr"/>
      <c r="J1036" t="inlineStr">
        <is>
          <t xml:space="preserve">바질향가자미순살100% 1kg+ 튀김파우더 150g
</t>
        </is>
      </c>
      <c r="K1036" t="inlineStr">
        <is>
          <t>★바질향이 첨가된 가자미살에 파우더을 입혀 튀김용으로 사용
★최소 발주 6kg 이상 공급가능★</t>
        </is>
      </c>
      <c r="L1036" t="inlineStr"/>
      <c r="M1036" t="inlineStr"/>
      <c r="N1036" t="inlineStr">
        <is>
          <t>HACCP</t>
        </is>
      </c>
      <c r="O1036" t="inlineStr">
        <is>
          <t>면세</t>
        </is>
      </c>
      <c r="P1036" t="n">
        <v>10</v>
      </c>
      <c r="Q1036" t="inlineStr">
        <is>
          <t>12개월</t>
        </is>
      </c>
      <c r="R1036" t="inlineStr">
        <is>
          <t>냉동</t>
        </is>
      </c>
    </row>
    <row r="1037">
      <c r="A1037" t="inlineStr">
        <is>
          <t>수산</t>
        </is>
      </c>
      <c r="B1037" t="inlineStr"/>
      <c r="C1037" t="inlineStr">
        <is>
          <t>[60인분SET]킹타이거새우85g세트(킹60+눈1)</t>
        </is>
      </c>
      <c r="D1037" t="inlineStr">
        <is>
          <t>일배</t>
        </is>
      </c>
      <c r="E1037" t="n">
        <v>6.1</v>
      </c>
      <c r="F1037" t="inlineStr">
        <is>
          <t>±6.1kg</t>
        </is>
      </c>
      <c r="G1037" t="inlineStr">
        <is>
          <t>SET</t>
        </is>
      </c>
      <c r="H1037" t="n">
        <v>535300</v>
      </c>
      <c r="I1037" t="n">
        <v>10706</v>
      </c>
      <c r="J1037" t="inlineStr">
        <is>
          <t xml:space="preserve">킹타이거새우(말레이시아)100%+눈꽃치즈{자연치즈99%[모짜렐라치즈(외국산:미국,독일,터기등/우유,식염,배양액,우유응고효소,염화칼슘],분말셀룰로스1%}
</t>
        </is>
      </c>
      <c r="K1037" t="inlineStr">
        <is>
          <t>★1인분 구성 : 킹타이거새우 85g 1마리 + 눈꽃치즈 16g
★50인분 구성 : 킹타이거새우 85g 60마리 + 눈꽃치즈 1kg</t>
        </is>
      </c>
      <c r="L1037"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7" t="n">
        <v>2.9</v>
      </c>
      <c r="N1037" t="inlineStr"/>
      <c r="O1037" t="inlineStr">
        <is>
          <t>과세</t>
        </is>
      </c>
      <c r="P1037" t="inlineStr"/>
      <c r="Q1037" t="inlineStr"/>
      <c r="R1037" t="inlineStr"/>
    </row>
    <row r="1038">
      <c r="A1038" t="inlineStr">
        <is>
          <t>수산</t>
        </is>
      </c>
      <c r="B1038" t="inlineStr"/>
      <c r="C1038" t="inlineStr">
        <is>
          <t>[65인분SET]킹타이거새우62g세트(킹65+눈1)</t>
        </is>
      </c>
      <c r="D1038" t="inlineStr">
        <is>
          <t>일배</t>
        </is>
      </c>
      <c r="E1038" t="n">
        <v>5</v>
      </c>
      <c r="F1038" t="inlineStr">
        <is>
          <t>±5kg</t>
        </is>
      </c>
      <c r="G1038" t="inlineStr">
        <is>
          <t>SET</t>
        </is>
      </c>
      <c r="H1038" t="n">
        <v>319000</v>
      </c>
      <c r="I1038" t="n">
        <v>6380</v>
      </c>
      <c r="J1038" t="inlineStr">
        <is>
          <t xml:space="preserve">킹타이거새우(말레이시아)100%+눈꽃치즈{자연치즈99%[모짜렐라치즈(외국산:미국,독일,터기등/우유,식염,배양액,우유응고효소,염화칼슘],분말셀룰로스1%}
</t>
        </is>
      </c>
      <c r="K1038" t="inlineStr">
        <is>
          <t>★1인분 구성 : 킹타이거새우 62g 1마리 + 눈꽃치즈 15g
★50인분 구성 : 킹타이거새우 62g 65마리 + 눈꽃치즈 1kg</t>
        </is>
      </c>
      <c r="L1038"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8" t="n">
        <v>2.9</v>
      </c>
      <c r="N1038" t="inlineStr"/>
      <c r="O1038" t="inlineStr">
        <is>
          <t>과세</t>
        </is>
      </c>
      <c r="P1038" t="inlineStr"/>
      <c r="Q1038" t="inlineStr"/>
      <c r="R1038" t="inlineStr"/>
    </row>
    <row r="1039">
      <c r="A1039" t="inlineStr">
        <is>
          <t>수산</t>
        </is>
      </c>
      <c r="B1039" t="inlineStr"/>
      <c r="C1039" t="inlineStr">
        <is>
          <t>[수입산]킹타이거새우(활복)</t>
        </is>
      </c>
      <c r="D1039" t="inlineStr">
        <is>
          <t>일배</t>
        </is>
      </c>
      <c r="E1039" t="n">
        <v>0.08500000000000001</v>
      </c>
      <c r="F1039" t="inlineStr">
        <is>
          <t>±85g
(1마리당)</t>
        </is>
      </c>
      <c r="G1039" t="inlineStr">
        <is>
          <t>개</t>
        </is>
      </c>
      <c r="H1039" t="n">
        <v>8600</v>
      </c>
      <c r="I1039" t="inlineStr"/>
      <c r="J1039" t="inlineStr">
        <is>
          <t xml:space="preserve">킹타이거새우(말레이시아)100%
</t>
        </is>
      </c>
      <c r="K1039" t="inlineStr">
        <is>
          <t>★영업일기준 5일전 발주★
새우 약 가로7cm+세로24cm</t>
        </is>
      </c>
      <c r="L1039" t="inlineStr">
        <is>
          <t>1. 새우를 해동후 세척없이 조리 가능하지만 혹시나 세척을 원하시는 경우, 흐르는물에 가볍게 세척
2. 오븐에 180℃로 15~17분 정도 관찰조리</t>
        </is>
      </c>
      <c r="M1039" t="n">
        <v>9</v>
      </c>
      <c r="N1039" t="inlineStr">
        <is>
          <t>HACCP</t>
        </is>
      </c>
      <c r="O1039" t="inlineStr">
        <is>
          <t>면세</t>
        </is>
      </c>
      <c r="P1039" t="n">
        <v>60</v>
      </c>
      <c r="Q1039" t="inlineStr">
        <is>
          <t>12개월</t>
        </is>
      </c>
      <c r="R1039" t="inlineStr">
        <is>
          <t>냉동</t>
        </is>
      </c>
    </row>
    <row r="1040">
      <c r="A1040" t="inlineStr">
        <is>
          <t>수산</t>
        </is>
      </c>
      <c r="B1040" t="inlineStr"/>
      <c r="C1040" t="inlineStr">
        <is>
          <t>[수입산]킹타이거새우(활복)</t>
        </is>
      </c>
      <c r="D1040" t="inlineStr">
        <is>
          <t>일배</t>
        </is>
      </c>
      <c r="E1040" t="n">
        <v>0.062</v>
      </c>
      <c r="F1040" t="inlineStr">
        <is>
          <t>±62g
(1마리당)</t>
        </is>
      </c>
      <c r="G1040" t="inlineStr">
        <is>
          <t>개</t>
        </is>
      </c>
      <c r="H1040" t="n">
        <v>4600</v>
      </c>
      <c r="I1040" t="inlineStr"/>
      <c r="J1040" t="inlineStr">
        <is>
          <t xml:space="preserve">킹타이거새우(말레이시아)100%
</t>
        </is>
      </c>
      <c r="K1040" t="inlineStr">
        <is>
          <t>★영업일기준 5일전 발주★
새우 약 가로6cm+세로20cm</t>
        </is>
      </c>
      <c r="L1040" t="inlineStr">
        <is>
          <t>1. 새우를 해동후 세척없이 조리 가능하지만 혹시나 세척을 원하시는 경우, 흐르는물에 가볍게 세척
2. 오븐에 180℃로 15~17분 정도 관찰조리</t>
        </is>
      </c>
      <c r="M1040" t="n">
        <v>9</v>
      </c>
      <c r="N1040" t="inlineStr">
        <is>
          <t>HACCP</t>
        </is>
      </c>
      <c r="O1040" t="inlineStr">
        <is>
          <t>면세</t>
        </is>
      </c>
      <c r="P1040" t="n">
        <v>90</v>
      </c>
      <c r="Q1040" t="inlineStr">
        <is>
          <t>12개월</t>
        </is>
      </c>
      <c r="R1040" t="inlineStr">
        <is>
          <t>냉동</t>
        </is>
      </c>
    </row>
    <row r="1041">
      <c r="A1041" t="inlineStr">
        <is>
          <t>수산</t>
        </is>
      </c>
      <c r="B1041" t="inlineStr"/>
      <c r="C1041" t="inlineStr">
        <is>
          <t>[국내산]튀겨먹는달고기순살세트(소스포함)(상큼소스)
(6kg이상발주)</t>
        </is>
      </c>
      <c r="D1041" t="inlineStr">
        <is>
          <t>일배</t>
        </is>
      </c>
      <c r="E1041" t="n">
        <v>1</v>
      </c>
      <c r="F1041" t="inlineStr">
        <is>
          <t>±50gX20개</t>
        </is>
      </c>
      <c r="G1041" t="inlineStr">
        <is>
          <t>봉</t>
        </is>
      </c>
      <c r="H1041" t="n">
        <v>29700</v>
      </c>
      <c r="I1041" t="n">
        <v>1485</v>
      </c>
      <c r="J1041" t="inlineStr">
        <is>
          <t xml:space="preserve">달고기순살(국내산)100% 1kg+물결파우더 200g(무상제공)+상큼소스200g(무상제공)
</t>
        </is>
      </c>
      <c r="K1041" t="inlineStr">
        <is>
          <t>★소스 무상제공이므로 최소 발주 6kg 이상 공급가능★</t>
        </is>
      </c>
      <c r="L1041" t="inlineStr">
        <is>
          <t>1. 해동후 물기를 완전 제거 시킵니다.
2. 물결파우더를 골고루 달고기에 묻힙니다.
3. 180도 에서 약3분~5분 관찰하면서 튀깁니다.</t>
        </is>
      </c>
      <c r="M1041" t="inlineStr">
        <is>
          <t>1,4,5,6,16</t>
        </is>
      </c>
      <c r="N1041" t="inlineStr">
        <is>
          <t>HACCP</t>
        </is>
      </c>
      <c r="O1041" t="inlineStr">
        <is>
          <t>면세</t>
        </is>
      </c>
      <c r="P1041" t="n">
        <v>10</v>
      </c>
      <c r="Q1041" t="inlineStr">
        <is>
          <t>12개월</t>
        </is>
      </c>
      <c r="R1041" t="inlineStr">
        <is>
          <t>냉동</t>
        </is>
      </c>
    </row>
    <row r="1042">
      <c r="A1042" t="inlineStr">
        <is>
          <t>수산</t>
        </is>
      </c>
      <c r="B1042" t="inlineStr"/>
      <c r="C1042" t="inlineStr">
        <is>
          <t xml:space="preserve">	[직송][미국산]허니버터연어스테이크(잔가시제거)(오븐용)-양식</t>
        </is>
      </c>
      <c r="D1042" t="inlineStr">
        <is>
          <t>일배</t>
        </is>
      </c>
      <c r="E1042" t="n">
        <v>0.05</v>
      </c>
      <c r="F1042" t="inlineStr">
        <is>
          <t>50g</t>
        </is>
      </c>
      <c r="G1042" t="inlineStr">
        <is>
          <t>개</t>
        </is>
      </c>
      <c r="H1042" t="inlineStr"/>
      <c r="I1042" t="n">
        <v>2100</v>
      </c>
      <c r="J1042" t="inlineStr">
        <is>
          <t xml:space="preserve">연어살(미국산)98%,허니버터분말1.5% 외
</t>
        </is>
      </c>
      <c r="K1042" t="inlineStr">
        <is>
          <t>★칠레산(최상)과 맛 비슷
★잔가시제거율90%(일부 잔가시가 간혹 있을 가능성있음)</t>
        </is>
      </c>
      <c r="L1042" t="inlineStr">
        <is>
          <t>【조리방법】오븐전용 : 180~185℃온도 → 20~25분간
굽는다</t>
        </is>
      </c>
      <c r="M1042" t="inlineStr">
        <is>
          <t>2,5</t>
        </is>
      </c>
      <c r="N1042" t="inlineStr">
        <is>
          <t>HACCP</t>
        </is>
      </c>
      <c r="O1042" t="inlineStr">
        <is>
          <t>과세</t>
        </is>
      </c>
      <c r="P1042" t="n">
        <v>180</v>
      </c>
      <c r="Q1042" t="inlineStr">
        <is>
          <t>12개월</t>
        </is>
      </c>
      <c r="R1042" t="inlineStr">
        <is>
          <t>냉동</t>
        </is>
      </c>
    </row>
    <row r="1043">
      <c r="A1043" t="inlineStr">
        <is>
          <t>수산</t>
        </is>
      </c>
      <c r="B1043" t="inlineStr"/>
      <c r="C1043" t="inlineStr">
        <is>
          <t xml:space="preserve">	[직송][미국산]허니버터연어스테이크(잔가시제거)(오븐용)-양식</t>
        </is>
      </c>
      <c r="D1043" t="inlineStr">
        <is>
          <t>일배</t>
        </is>
      </c>
      <c r="E1043" t="n">
        <v>0.07000000000000001</v>
      </c>
      <c r="F1043" t="inlineStr">
        <is>
          <t>70g</t>
        </is>
      </c>
      <c r="G1043" t="inlineStr">
        <is>
          <t>개</t>
        </is>
      </c>
      <c r="H1043" t="inlineStr"/>
      <c r="I1043" t="n">
        <v>2900</v>
      </c>
      <c r="J1043" t="inlineStr">
        <is>
          <t xml:space="preserve">연어살(미국산)98%,허니버터분말1% 외
</t>
        </is>
      </c>
      <c r="K1043" t="inlineStr">
        <is>
          <t>★칠레산(최상)과 맛 비슷
★잔가시제거율90%(일부 잔가시가 간혹 있을 가능성있음)</t>
        </is>
      </c>
      <c r="L1043" t="inlineStr">
        <is>
          <t>【조리방법】오븐전용 : 180~185℃온도 → 20~25분간
굽는다</t>
        </is>
      </c>
      <c r="M1043" t="inlineStr">
        <is>
          <t>2,5</t>
        </is>
      </c>
      <c r="N1043" t="inlineStr">
        <is>
          <t>HACCP</t>
        </is>
      </c>
      <c r="O1043" t="inlineStr">
        <is>
          <t>과세</t>
        </is>
      </c>
      <c r="P1043" t="n">
        <v>120</v>
      </c>
      <c r="Q1043" t="inlineStr">
        <is>
          <t>12개월</t>
        </is>
      </c>
      <c r="R1043" t="inlineStr">
        <is>
          <t>냉동</t>
        </is>
      </c>
    </row>
    <row r="1044">
      <c r="A1044" t="inlineStr">
        <is>
          <t>수산</t>
        </is>
      </c>
      <c r="B1044" t="inlineStr"/>
      <c r="C1044" t="inlineStr">
        <is>
          <t>[직송][미국산]치즈갈릭연어스테이크(잔가시제거)(오븐용)-양식</t>
        </is>
      </c>
      <c r="D1044" t="inlineStr">
        <is>
          <t>일배</t>
        </is>
      </c>
      <c r="E1044" t="n">
        <v>0.05</v>
      </c>
      <c r="F1044" t="inlineStr">
        <is>
          <t>50g</t>
        </is>
      </c>
      <c r="G1044" t="inlineStr">
        <is>
          <t>개</t>
        </is>
      </c>
      <c r="H1044" t="inlineStr"/>
      <c r="I1044" t="n">
        <v>2100</v>
      </c>
      <c r="J1044" t="inlineStr">
        <is>
          <t xml:space="preserve">연어살(미국산)98%,치즈혼합분말1%,마늘분말 외
</t>
        </is>
      </c>
      <c r="K1044" t="inlineStr">
        <is>
          <t>★칠레산(최상)과 맛 비슷
★잔가시제거율90%(일부 잔가시가 간혹 있을 가능성있음)</t>
        </is>
      </c>
      <c r="L1044" t="inlineStr">
        <is>
          <t>【조리방법】오븐전용 : 180~185℃온도 → 20~25분간
굽는다</t>
        </is>
      </c>
      <c r="M1044" t="inlineStr">
        <is>
          <t>2,5</t>
        </is>
      </c>
      <c r="N1044" t="inlineStr">
        <is>
          <t>HACCP</t>
        </is>
      </c>
      <c r="O1044" t="inlineStr">
        <is>
          <t>면세</t>
        </is>
      </c>
      <c r="P1044" t="n">
        <v>180</v>
      </c>
      <c r="Q1044" t="inlineStr">
        <is>
          <t>12개월</t>
        </is>
      </c>
      <c r="R1044" t="inlineStr">
        <is>
          <t>냉동</t>
        </is>
      </c>
    </row>
    <row r="1045">
      <c r="A1045" t="inlineStr">
        <is>
          <t>수산</t>
        </is>
      </c>
      <c r="B1045" t="inlineStr"/>
      <c r="C1045" t="inlineStr">
        <is>
          <t xml:space="preserve">	[직송][미국산]치즈갈릭연어스테이크(잔가시제거)(오븐용)-양식</t>
        </is>
      </c>
      <c r="D1045" t="inlineStr">
        <is>
          <t>일배</t>
        </is>
      </c>
      <c r="E1045" t="n">
        <v>0.07000000000000001</v>
      </c>
      <c r="F1045" t="inlineStr">
        <is>
          <t>70g</t>
        </is>
      </c>
      <c r="G1045" t="inlineStr">
        <is>
          <t>개</t>
        </is>
      </c>
      <c r="H1045" t="inlineStr"/>
      <c r="I1045" t="n">
        <v>2900</v>
      </c>
      <c r="J1045" t="inlineStr">
        <is>
          <t xml:space="preserve">연어살(미국산)98%,치즈혼합분말1%,마늘분말 외
</t>
        </is>
      </c>
      <c r="K1045" t="inlineStr">
        <is>
          <t>★칠레산(최상)과 맛 비슷
★잔가시제거율90%(일부 잔가시가 간혹 있을 가능성있음)</t>
        </is>
      </c>
      <c r="L1045" t="inlineStr">
        <is>
          <t>【조리방법】오븐전용 : 180~185℃온도 → 20~25분간
굽는다</t>
        </is>
      </c>
      <c r="M1045" t="inlineStr">
        <is>
          <t>2,5</t>
        </is>
      </c>
      <c r="N1045" t="inlineStr">
        <is>
          <t>HACCP</t>
        </is>
      </c>
      <c r="O1045" t="inlineStr">
        <is>
          <t>면세</t>
        </is>
      </c>
      <c r="P1045" t="n">
        <v>120</v>
      </c>
      <c r="Q1045" t="inlineStr">
        <is>
          <t>12개월</t>
        </is>
      </c>
      <c r="R1045" t="inlineStr">
        <is>
          <t>냉동</t>
        </is>
      </c>
    </row>
    <row r="1046">
      <c r="A1046" t="inlineStr">
        <is>
          <t>세트</t>
        </is>
      </c>
      <c r="B1046" t="inlineStr"/>
      <c r="C1046" t="inlineStr">
        <is>
          <t>[흑당밀크티50인분SET]흑당밀크티세트(밀1+흑1)</t>
        </is>
      </c>
      <c r="D1046" t="inlineStr">
        <is>
          <t>SET</t>
        </is>
      </c>
      <c r="E1046" t="n">
        <v>2</v>
      </c>
      <c r="F1046" t="inlineStr">
        <is>
          <t>2kg</t>
        </is>
      </c>
      <c r="G1046" t="inlineStr">
        <is>
          <t>set</t>
        </is>
      </c>
      <c r="H1046" t="n">
        <v>24600</v>
      </c>
      <c r="I1046" t="n">
        <v>492</v>
      </c>
      <c r="J104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46" t="inlineStr">
        <is>
          <t>★1인분 구성: 밀크티베이스 20g + 흑당시럽 20g
★50인분 구선: 비정제흑당시럽 1kg 1봉+밀크티베이스 1kg 1봉</t>
        </is>
      </c>
      <c r="L1046" t="inlineStr">
        <is>
          <t>활용 레시피 : 흑당시럽20g+우유200ml+밀크티베이스20g+각얼음
*기호에 따라 양을 조절해주세요[종이컵10온스(약330ml)사용]</t>
        </is>
      </c>
      <c r="M1046" t="n">
        <v>2</v>
      </c>
      <c r="N1046" t="inlineStr"/>
      <c r="O1046" t="inlineStr">
        <is>
          <t>과세</t>
        </is>
      </c>
      <c r="P1046" t="inlineStr"/>
      <c r="Q1046" t="inlineStr"/>
      <c r="R1046" t="inlineStr"/>
    </row>
    <row r="1047">
      <c r="A1047" t="inlineStr">
        <is>
          <t>세트</t>
        </is>
      </c>
      <c r="B1047" t="inlineStr"/>
      <c r="C1047" t="inlineStr">
        <is>
          <t>[달고나밀크티50인분SET]달고나밀크티세트(달1+밀1)</t>
        </is>
      </c>
      <c r="D1047" t="inlineStr">
        <is>
          <t>SET</t>
        </is>
      </c>
      <c r="E1047" t="n">
        <v>2</v>
      </c>
      <c r="F1047" t="inlineStr">
        <is>
          <t>2kg</t>
        </is>
      </c>
      <c r="G1047" t="inlineStr">
        <is>
          <t>set</t>
        </is>
      </c>
      <c r="H1047" t="n">
        <v>41200</v>
      </c>
      <c r="I1047" t="n">
        <v>824</v>
      </c>
      <c r="J104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47" t="inlineStr">
        <is>
          <t>★1인분 구성: 달고나 20g + 밀크티 20g
★50인분 구선: 우리학교카페달고나 1kg 1봉+밀크티베이스 1kg 1봉</t>
        </is>
      </c>
      <c r="L1047" t="inlineStr">
        <is>
          <t>*활용 레시피 : 달고나20g(아주 잘게부시기)+우유200ml+밀크티베이스20g+각얼음
*기호에 따라 양을 조절해주세요[종이컵10온스(약330ml)사용]</t>
        </is>
      </c>
      <c r="M1047" t="n">
        <v>2</v>
      </c>
      <c r="N1047" t="inlineStr"/>
      <c r="O1047" t="inlineStr">
        <is>
          <t>과세</t>
        </is>
      </c>
      <c r="P1047" t="inlineStr"/>
      <c r="Q1047" t="inlineStr"/>
      <c r="R1047" t="inlineStr"/>
    </row>
    <row r="1048">
      <c r="A1048" t="inlineStr">
        <is>
          <t>세트</t>
        </is>
      </c>
      <c r="B1048" t="inlineStr"/>
      <c r="C1048" t="inlineStr">
        <is>
          <t>[흑당달고나50인분SET]흑당달고나세트(흑1+달1)</t>
        </is>
      </c>
      <c r="D1048" t="inlineStr">
        <is>
          <t>SET</t>
        </is>
      </c>
      <c r="E1048" t="n">
        <v>2</v>
      </c>
      <c r="F1048" t="inlineStr">
        <is>
          <t>2kg</t>
        </is>
      </c>
      <c r="G1048" t="inlineStr">
        <is>
          <t>set</t>
        </is>
      </c>
      <c r="H1048" t="n">
        <v>31500</v>
      </c>
      <c r="I1048" t="n">
        <v>630</v>
      </c>
      <c r="J1048" t="inlineStr">
        <is>
          <t>▷우리학교카페달고나(토핑용) : 설탕,물엿,탄산수소나트륨 
▷[비정제]사탕수수당을넣은흑당시럽 : 흑설탕40.37%,비정제사탕수수당6.21%,물엿31.06%,카라멜색소0.47%,흑당향0.16%,정제수21.74%</t>
        </is>
      </c>
      <c r="K1048" t="inlineStr">
        <is>
          <t>★1인분 구성: 흑당 20g + 달고나 20g
★50인분 구선: 우리학교카페달고나 1kg 1봉+비정제흑당시럽 1kg 1봉</t>
        </is>
      </c>
      <c r="L1048" t="inlineStr">
        <is>
          <t>*활용 레시피 : 달고나20g(잘게부시기)+우유200ml+흑당시럽20g+각얼음
*기호에 따라 양을 조절해주세요[종이컵10온스(약330ml)사용]</t>
        </is>
      </c>
      <c r="M1048" t="inlineStr"/>
      <c r="N1048" t="inlineStr"/>
      <c r="O1048" t="inlineStr">
        <is>
          <t>과세</t>
        </is>
      </c>
      <c r="P1048" t="inlineStr"/>
      <c r="Q1048" t="inlineStr"/>
      <c r="R1048" t="inlineStr"/>
    </row>
    <row r="1049">
      <c r="A1049" t="inlineStr"/>
      <c r="B1049" t="inlineStr"/>
      <c r="C1049" t="inlineStr">
        <is>
          <t>[비정제]사탕수수당을넣은흑당시럽</t>
        </is>
      </c>
      <c r="D1049" t="inlineStr">
        <is>
          <t>재고</t>
        </is>
      </c>
      <c r="E1049" t="n">
        <v>1</v>
      </c>
      <c r="F1049" t="inlineStr">
        <is>
          <t>1kg</t>
        </is>
      </c>
      <c r="G1049" t="inlineStr">
        <is>
          <t>봉</t>
        </is>
      </c>
      <c r="H1049" t="n">
        <v>7700</v>
      </c>
      <c r="I1049" t="inlineStr"/>
      <c r="J1049" t="inlineStr">
        <is>
          <t>흑설탕40.37%,비정제사탕수수당6.21%,물엿31.06%,카라멜색소0.47%,흑당향0.16%,정제수21.74%</t>
        </is>
      </c>
      <c r="K1049" t="inlineStr">
        <is>
          <t>★초록나무 ONLY ONE★</t>
        </is>
      </c>
      <c r="L1049" t="inlineStr">
        <is>
          <t xml:space="preserve">활용 레시피 : 와플 등 토핑용,흑당밀크티,흑당달고나라떼,흑당버블티 등
 tip)흑당밀크티 : 흑당시럽20g+우유200ml+밀크티베이스20g+각얼음
</t>
        </is>
      </c>
      <c r="M1049" t="inlineStr">
        <is>
          <t>X</t>
        </is>
      </c>
      <c r="N1049" t="inlineStr">
        <is>
          <t>haccp</t>
        </is>
      </c>
      <c r="O1049" t="inlineStr">
        <is>
          <t>과세</t>
        </is>
      </c>
      <c r="P1049" t="n">
        <v>10</v>
      </c>
      <c r="Q1049" t="inlineStr">
        <is>
          <t>18개월</t>
        </is>
      </c>
      <c r="R1049" t="inlineStr">
        <is>
          <t>실온</t>
        </is>
      </c>
    </row>
    <row r="1050">
      <c r="A1050" t="inlineStr">
        <is>
          <t>세트</t>
        </is>
      </c>
      <c r="B1050" t="inlineStr"/>
      <c r="C1050" t="inlineStr">
        <is>
          <t>[50인분SET]밀크티베이스컵세트
(밀크티1+컵1)</t>
        </is>
      </c>
      <c r="D1050" t="inlineStr">
        <is>
          <t>SET</t>
        </is>
      </c>
      <c r="E1050" t="n">
        <v>1</v>
      </c>
      <c r="F1050" t="inlineStr">
        <is>
          <t>1kg</t>
        </is>
      </c>
      <c r="G1050" t="inlineStr">
        <is>
          <t>set</t>
        </is>
      </c>
      <c r="H1050" t="n">
        <v>24700</v>
      </c>
      <c r="I1050" t="n">
        <v>494</v>
      </c>
      <c r="J1050" t="inlineStr">
        <is>
          <t>우리학교카페오리지널밀크티베이스: 홍차분말4.02%,우유(국내산)25.15%,전지분유(국내산)3.12%,식물성크림3.12%,물엿44.07%,설탕6.24%,정제염0.18%,정제수12.58% 외</t>
        </is>
      </c>
      <c r="K1050" t="inlineStr">
        <is>
          <t>★1인분 구성: 밀크티베이스 20g
★50인분 구성: 밀크티베이스 1kg 1봉</t>
        </is>
      </c>
      <c r="L1050" t="inlineStr">
        <is>
          <t>tip)아이스홍차라떼=밀크티베이스20g+우유200ml+각얼음</t>
        </is>
      </c>
      <c r="M1050" t="n">
        <v>2</v>
      </c>
      <c r="N1050" t="inlineStr"/>
      <c r="O1050" t="inlineStr">
        <is>
          <t>과세</t>
        </is>
      </c>
      <c r="P1050" t="inlineStr"/>
      <c r="Q1050" t="inlineStr"/>
      <c r="R1050" t="inlineStr"/>
    </row>
    <row r="1051">
      <c r="A1051" t="inlineStr">
        <is>
          <t>세트</t>
        </is>
      </c>
      <c r="B1051" t="inlineStr"/>
      <c r="C1051" t="inlineStr">
        <is>
          <t>[50인분SET]흑당밀크티컵세트
(밀크1+흑당1+컵1)</t>
        </is>
      </c>
      <c r="D1051" t="inlineStr">
        <is>
          <t>SET</t>
        </is>
      </c>
      <c r="E1051" t="n">
        <v>2</v>
      </c>
      <c r="F1051" t="inlineStr">
        <is>
          <t>2kg</t>
        </is>
      </c>
      <c r="G1051" t="inlineStr">
        <is>
          <t>set</t>
        </is>
      </c>
      <c r="H1051" t="n">
        <v>31900</v>
      </c>
      <c r="I1051" t="n">
        <v>638</v>
      </c>
      <c r="J1051"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51" t="inlineStr">
        <is>
          <t>★1인분 구성: 밀크티베이스 20g + 흑당시럽 20g
★50인분 구성: 비정제흑당시럽 1kg 1봉+밀크티베이스 1kg 1봉</t>
        </is>
      </c>
      <c r="L1051" t="inlineStr">
        <is>
          <t>활용 레시피 : 흑당시럽20g+우유200ml+밀크티베이스20g+각얼음
*기호에 따라 양을 조절해주세요[종이컵10온스(약330ml)사용]</t>
        </is>
      </c>
      <c r="M1051" t="n">
        <v>2</v>
      </c>
      <c r="N1051" t="inlineStr"/>
      <c r="O1051" t="inlineStr">
        <is>
          <t>과세</t>
        </is>
      </c>
      <c r="P1051" t="inlineStr"/>
      <c r="Q1051" t="inlineStr"/>
      <c r="R1051" t="inlineStr"/>
    </row>
    <row r="1052">
      <c r="A1052" t="inlineStr">
        <is>
          <t>세트</t>
        </is>
      </c>
      <c r="B1052" t="inlineStr"/>
      <c r="C1052" t="inlineStr">
        <is>
          <t>[50인분SET]달고나밀크티컵세트
(달1+밀1+컵1)</t>
        </is>
      </c>
      <c r="D1052" t="inlineStr">
        <is>
          <t>SET</t>
        </is>
      </c>
      <c r="E1052" t="n">
        <v>2</v>
      </c>
      <c r="F1052" t="inlineStr">
        <is>
          <t>2kg</t>
        </is>
      </c>
      <c r="G1052" t="inlineStr">
        <is>
          <t>set</t>
        </is>
      </c>
      <c r="H1052" t="n">
        <v>48900</v>
      </c>
      <c r="I1052" t="n">
        <v>978</v>
      </c>
      <c r="J1052"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52" t="inlineStr">
        <is>
          <t>★1인분 구성: 달고나 20g + 밀크티 20g
★50인분 구성: 우리학교카페달고나 1kg 1봉+밀크티베이스 1kg 1봉</t>
        </is>
      </c>
      <c r="L1052" t="inlineStr">
        <is>
          <t>*활용 레시피 : 달고나20g(아주 잘게부시기)+우유200ml+밀크티베이스20g+각얼음
*기호에 따라 양을 조절해주세요[종이컵10온스(약330ml)사용]</t>
        </is>
      </c>
      <c r="M1052" t="n">
        <v>2</v>
      </c>
      <c r="N1052" t="inlineStr"/>
      <c r="O1052" t="inlineStr">
        <is>
          <t>과세</t>
        </is>
      </c>
      <c r="P1052" t="inlineStr"/>
      <c r="Q1052" t="inlineStr"/>
      <c r="R1052" t="inlineStr"/>
    </row>
    <row r="1053">
      <c r="A1053" t="inlineStr">
        <is>
          <t>세트</t>
        </is>
      </c>
      <c r="B1053" t="inlineStr"/>
      <c r="C1053" t="inlineStr">
        <is>
          <t>[50인분SET]흑당달고나컵세트
(흑1+달1+컵1)</t>
        </is>
      </c>
      <c r="D1053" t="inlineStr">
        <is>
          <t>SET</t>
        </is>
      </c>
      <c r="E1053" t="n">
        <v>2</v>
      </c>
      <c r="F1053" t="inlineStr">
        <is>
          <t>2kg</t>
        </is>
      </c>
      <c r="G1053" t="inlineStr">
        <is>
          <t>set</t>
        </is>
      </c>
      <c r="H1053" t="n">
        <v>39200</v>
      </c>
      <c r="I1053" t="n">
        <v>784</v>
      </c>
      <c r="J1053" t="inlineStr">
        <is>
          <t>▷우리학교카페달고나(토핑용) : 설탕,물엿,탄산수소나트륨 
▷[비정제]사탕수수당을넣은흑당시럽 : 흑설탕40.37%,비정제사탕수수당6.21%,물엿31.06%,카라멜색소0.47%,흑당향0.16%,정제수21.74%</t>
        </is>
      </c>
      <c r="K1053" t="inlineStr">
        <is>
          <t>★1인분 구성: 흑당 20g + 달고나 20g
★50인분 구성: 우리학교카페달고나 1kg 1봉+비정제흑당시럽 1kg 1봉</t>
        </is>
      </c>
      <c r="L1053" t="inlineStr">
        <is>
          <t>*활용 레시피 : 달고나20g(잘게부시기)+우유200ml+흑당시럽20g+각얼음
*기호에 따라 양을 조절해주세요[종이컵10온스(약330ml)사용]</t>
        </is>
      </c>
      <c r="M1053" t="inlineStr"/>
      <c r="N1053" t="inlineStr"/>
      <c r="O1053" t="inlineStr">
        <is>
          <t>과세</t>
        </is>
      </c>
      <c r="P1053" t="inlineStr"/>
      <c r="Q1053" t="inlineStr"/>
      <c r="R1053" t="inlineStr"/>
    </row>
    <row r="1054">
      <c r="A1054" t="inlineStr"/>
      <c r="B1054" t="inlineStr"/>
      <c r="C1054" t="inlineStr">
        <is>
          <t>우리학교카페오리지널밀크티베이스</t>
        </is>
      </c>
      <c r="D1054" t="inlineStr">
        <is>
          <t>재고</t>
        </is>
      </c>
      <c r="E1054" t="n">
        <v>1</v>
      </c>
      <c r="F1054" t="inlineStr">
        <is>
          <t>1kg</t>
        </is>
      </c>
      <c r="G1054" t="inlineStr">
        <is>
          <t>봉</t>
        </is>
      </c>
      <c r="H1054" t="n">
        <v>17300</v>
      </c>
      <c r="I1054" t="inlineStr"/>
      <c r="J1054" t="inlineStr">
        <is>
          <t>홍차분말4.02%,우유(국내산)25.15%,전지분유(국내산)3.12%,식물성크림3.12%,물엿44.07%,설탕6.24%,정제염0.18%,정제수12.58% 외</t>
        </is>
      </c>
      <c r="K1054" t="inlineStr">
        <is>
          <t>★초록나무 ONLY ONE★</t>
        </is>
      </c>
      <c r="L1054" t="inlineStr">
        <is>
          <t>활용 레시피 : 흑당밀크티,달고나밀크티,홍차라떼,버블티 등
tip)아이스홍차라떼=밀크티베이스20g+우유200ml+각얼음</t>
        </is>
      </c>
      <c r="M1054" t="n">
        <v>2</v>
      </c>
      <c r="N1054" t="inlineStr">
        <is>
          <t>haccp</t>
        </is>
      </c>
      <c r="O1054" t="inlineStr">
        <is>
          <t>과세</t>
        </is>
      </c>
      <c r="P1054" t="n">
        <v>10</v>
      </c>
      <c r="Q1054" t="inlineStr">
        <is>
          <t>18개월</t>
        </is>
      </c>
      <c r="R1054" t="inlineStr">
        <is>
          <t>실온</t>
        </is>
      </c>
    </row>
    <row r="1055">
      <c r="A1055" t="inlineStr"/>
      <c r="B1055" t="inlineStr"/>
      <c r="C1055" t="inlineStr">
        <is>
          <t>우리학교카페달고나(토핑용)</t>
        </is>
      </c>
      <c r="D1055" t="inlineStr">
        <is>
          <t>재고</t>
        </is>
      </c>
      <c r="E1055" t="n">
        <v>1</v>
      </c>
      <c r="F1055" t="inlineStr">
        <is>
          <t>1kg</t>
        </is>
      </c>
      <c r="G1055" t="inlineStr">
        <is>
          <t>봉</t>
        </is>
      </c>
      <c r="H1055" t="n">
        <v>24400</v>
      </c>
      <c r="I1055" t="inlineStr"/>
      <c r="J1055" t="inlineStr">
        <is>
          <t>설탕,물엿,탄산수소나트륨</t>
        </is>
      </c>
      <c r="K1055" t="inlineStr">
        <is>
          <t>크기가 큰 조각부터 분태, 가루까지 섞여있습니다. 원하시는 토핑 크기로 부셔서 사용하세요</t>
        </is>
      </c>
      <c r="L1055" t="inlineStr"/>
      <c r="M1055" t="inlineStr">
        <is>
          <t>X</t>
        </is>
      </c>
      <c r="N1055" t="inlineStr">
        <is>
          <t>haccp</t>
        </is>
      </c>
      <c r="O1055" t="inlineStr">
        <is>
          <t>과세</t>
        </is>
      </c>
      <c r="P1055" t="n">
        <v>10</v>
      </c>
      <c r="Q1055" t="inlineStr">
        <is>
          <t>24개월</t>
        </is>
      </c>
      <c r="R1055" t="inlineStr">
        <is>
          <t>실온</t>
        </is>
      </c>
    </row>
    <row r="1056">
      <c r="A1056" t="inlineStr"/>
      <c r="B1056" t="inlineStr"/>
      <c r="C1056" t="inlineStr">
        <is>
          <t>[국내산]초코라이스칩(개별포장)
-★초록나무 ONLY ONE★</t>
        </is>
      </c>
      <c r="D1056" t="inlineStr">
        <is>
          <t>재고</t>
        </is>
      </c>
      <c r="E1056" t="n">
        <v>0.5</v>
      </c>
      <c r="F1056" t="inlineStr">
        <is>
          <t>500g
(약5g)</t>
        </is>
      </c>
      <c r="G1056" t="inlineStr">
        <is>
          <t>봉</t>
        </is>
      </c>
      <c r="H1056" t="n">
        <v>24800</v>
      </c>
      <c r="I1056" t="inlineStr"/>
      <c r="J1056"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K1056" t="inlineStr">
        <is>
          <t>낱개 90~100개 사이</t>
        </is>
      </c>
      <c r="L1056" t="inlineStr"/>
      <c r="M1056" t="inlineStr">
        <is>
          <t>②⑤</t>
        </is>
      </c>
      <c r="N1056" t="inlineStr">
        <is>
          <t>haccp</t>
        </is>
      </c>
      <c r="O1056" t="inlineStr">
        <is>
          <t>과세</t>
        </is>
      </c>
      <c r="P1056" t="n">
        <v>10</v>
      </c>
      <c r="Q1056" t="inlineStr">
        <is>
          <t>24개월</t>
        </is>
      </c>
      <c r="R1056" t="inlineStr">
        <is>
          <t>실온</t>
        </is>
      </c>
    </row>
    <row r="1057">
      <c r="A1057" t="inlineStr"/>
      <c r="B1057" t="inlineStr"/>
      <c r="C1057" t="inlineStr">
        <is>
          <t>[우리쌀]빅도라에몽(슈크림)</t>
        </is>
      </c>
      <c r="D1057" t="inlineStr">
        <is>
          <t>재고</t>
        </is>
      </c>
      <c r="E1057" t="n">
        <v>1</v>
      </c>
      <c r="F1057" t="inlineStr">
        <is>
          <t>50gX20개</t>
        </is>
      </c>
      <c r="G1057" t="inlineStr">
        <is>
          <t>봉</t>
        </is>
      </c>
      <c r="H1057" t="n">
        <v>22900</v>
      </c>
      <c r="I1057" t="n">
        <v>1145</v>
      </c>
      <c r="J1057" t="inlineStr">
        <is>
          <t>프리믹스[쌀가루, 백설탕 등],커스타드크림[백설탕,난백(국산)등],계란(국산),옥수수기름(옥배유),정제수,청주(청종)</t>
        </is>
      </c>
      <c r="K1057" t="inlineStr">
        <is>
          <t>가로 약 5cm, 세로 약 8.5cm</t>
        </is>
      </c>
      <c r="L1057" t="inlineStr">
        <is>
          <t xml:space="preserve">해동후 섭취
※ 오븐조리시
① 180 ~ 200 ℃ 에서 2 ~ 3분간 관찰조리
</t>
        </is>
      </c>
      <c r="M1057" t="inlineStr">
        <is>
          <t>1,2,5
[6,14(혼입가능)]</t>
        </is>
      </c>
      <c r="N1057" t="inlineStr">
        <is>
          <t>haccp</t>
        </is>
      </c>
      <c r="O1057" t="inlineStr">
        <is>
          <t>과세</t>
        </is>
      </c>
      <c r="P1057" t="n">
        <v>10</v>
      </c>
      <c r="Q1057" t="inlineStr">
        <is>
          <t>9개월</t>
        </is>
      </c>
      <c r="R1057" t="inlineStr">
        <is>
          <t>냉동</t>
        </is>
      </c>
    </row>
    <row r="1058">
      <c r="A1058" t="inlineStr"/>
      <c r="B1058" t="inlineStr"/>
      <c r="C1058" t="inlineStr">
        <is>
          <t>[우리쌀]도라에몽암기빵(슈크림)</t>
        </is>
      </c>
      <c r="D1058" t="inlineStr">
        <is>
          <t>재고</t>
        </is>
      </c>
      <c r="E1058" t="n">
        <v>0.9</v>
      </c>
      <c r="F1058" t="inlineStr">
        <is>
          <t>60gX15개</t>
        </is>
      </c>
      <c r="G1058" t="inlineStr">
        <is>
          <t>봉</t>
        </is>
      </c>
      <c r="H1058" t="n">
        <v>18900</v>
      </c>
      <c r="I1058" t="inlineStr"/>
      <c r="J1058" t="inlineStr">
        <is>
          <t>프리믹스[쌀가루,백설탕 등],커스타드크림[백설탕,난백(국산) 등],계란(국산),옥수수기름(옥배유),정제수,청주(청종)</t>
        </is>
      </c>
      <c r="K1058" t="inlineStr">
        <is>
          <t>가로 약 5cm, 세로 약 8.5cm</t>
        </is>
      </c>
      <c r="L1058" t="inlineStr">
        <is>
          <t xml:space="preserve">해동후 섭취
※ 오븐조리시
① 180 ~ 200 ℃ 에서 2 ~ 3분간 관찰조리
</t>
        </is>
      </c>
      <c r="M1058" t="inlineStr">
        <is>
          <t>1,2,5
[6,14(혼입가능)]</t>
        </is>
      </c>
      <c r="N1058" t="inlineStr">
        <is>
          <t>haccp</t>
        </is>
      </c>
      <c r="O1058" t="inlineStr">
        <is>
          <t>과세</t>
        </is>
      </c>
      <c r="P1058" t="n">
        <v>10</v>
      </c>
      <c r="Q1058" t="inlineStr">
        <is>
          <t>9개월</t>
        </is>
      </c>
      <c r="R1058" t="inlineStr">
        <is>
          <t>냉동</t>
        </is>
      </c>
    </row>
    <row r="1059">
      <c r="A1059" t="inlineStr"/>
      <c r="B1059" t="inlineStr"/>
      <c r="C1059" t="inlineStr">
        <is>
          <t>[우리쌀]호두과자(완제품)</t>
        </is>
      </c>
      <c r="D1059" t="inlineStr">
        <is>
          <t>재고</t>
        </is>
      </c>
      <c r="E1059" t="n">
        <v>1</v>
      </c>
      <c r="F1059" t="inlineStr">
        <is>
          <t>20g*50개</t>
        </is>
      </c>
      <c r="G1059" t="inlineStr">
        <is>
          <t>봉</t>
        </is>
      </c>
      <c r="H1059" t="n">
        <v>19800</v>
      </c>
      <c r="I1059" t="n">
        <v>1260</v>
      </c>
      <c r="J1059" t="inlineStr">
        <is>
          <t>적앙금[팥,강낭콩 등],프리믹스[쌀가루,백설탕 등],전란액,옥수수기름,호두분태3%,정제수,청주</t>
        </is>
      </c>
      <c r="K1059" t="inlineStr">
        <is>
          <t>팥-수입(중국)/ 계란(국내산)
호두 함유됨</t>
        </is>
      </c>
      <c r="L1059" t="inlineStr">
        <is>
          <t>자연해동 후 직접섭취</t>
        </is>
      </c>
      <c r="M1059" t="inlineStr">
        <is>
          <t>1,2,5,14
[6(혼입가능)]</t>
        </is>
      </c>
      <c r="N1059" t="inlineStr">
        <is>
          <t>haccp</t>
        </is>
      </c>
      <c r="O1059" t="inlineStr">
        <is>
          <t>과세</t>
        </is>
      </c>
      <c r="P1059" t="n">
        <v>6</v>
      </c>
      <c r="Q1059" t="inlineStr">
        <is>
          <t>9개월</t>
        </is>
      </c>
      <c r="R1059" t="inlineStr">
        <is>
          <t>냉동</t>
        </is>
      </c>
    </row>
    <row r="1060">
      <c r="A1060" t="inlineStr"/>
      <c r="B1060" t="inlineStr"/>
      <c r="C1060" t="inlineStr">
        <is>
          <t>[우리밀]리얼스트로베리롤케익</t>
        </is>
      </c>
      <c r="D1060" t="inlineStr">
        <is>
          <t>재고</t>
        </is>
      </c>
      <c r="E1060" t="n">
        <v>0.75</v>
      </c>
      <c r="F1060" t="inlineStr">
        <is>
          <t>25gX30개</t>
        </is>
      </c>
      <c r="G1060" t="inlineStr">
        <is>
          <t>팩</t>
        </is>
      </c>
      <c r="H1060" t="n">
        <v>36100</v>
      </c>
      <c r="I1060" t="n">
        <v>1203</v>
      </c>
      <c r="J1060" t="inlineStr">
        <is>
          <t>계란(국산),식물성크림,설탕,밀가루(밀/수입산,우리밀27.22%),냉동딸기6.2%,커스타드믹스,마가린,딸기농축액[딸기100%(국내산)]5% 외</t>
        </is>
      </c>
      <c r="K1060" t="inlineStr">
        <is>
          <t>★초록나무 ONLY ONE★지름 : 6cm, 두께: 2cm</t>
        </is>
      </c>
      <c r="L1060" t="inlineStr">
        <is>
          <t>바로 섭취 또는 해동후 섭취</t>
        </is>
      </c>
      <c r="M1060" t="inlineStr">
        <is>
          <t>1,2,5,6,10</t>
        </is>
      </c>
      <c r="N1060" t="inlineStr">
        <is>
          <t>haccp</t>
        </is>
      </c>
      <c r="O1060" t="inlineStr">
        <is>
          <t>과세</t>
        </is>
      </c>
      <c r="P1060" t="n">
        <v>12</v>
      </c>
      <c r="Q1060" t="inlineStr">
        <is>
          <t>12개월</t>
        </is>
      </c>
      <c r="R1060" t="inlineStr">
        <is>
          <t>냉동</t>
        </is>
      </c>
    </row>
    <row r="1061">
      <c r="A1061" t="inlineStr"/>
      <c r="B1061" t="inlineStr"/>
      <c r="C1061" t="inlineStr">
        <is>
          <t>[우리밀]제리가반한치즈케익</t>
        </is>
      </c>
      <c r="D1061" t="inlineStr">
        <is>
          <t>재고</t>
        </is>
      </c>
      <c r="E1061" t="n">
        <v>0.525</v>
      </c>
      <c r="F1061" t="inlineStr">
        <is>
          <t>35gX15개</t>
        </is>
      </c>
      <c r="G1061" t="inlineStr">
        <is>
          <t>팩</t>
        </is>
      </c>
      <c r="H1061" t="n">
        <v>31200</v>
      </c>
      <c r="I1061">
        <f>H1061/15</f>
        <v/>
      </c>
      <c r="J1061" t="inlineStr">
        <is>
          <t>크림치즈27.13%,빵류[전란(국산),설탕,밀가루(수입산,우리밀15.69%)마가린,코코아분말],식물성크림,치자황색소 외</t>
        </is>
      </c>
      <c r="K1061" t="inlineStr">
        <is>
          <t>★초록나무 ONLY ONE★
반지름: 6.5cm, 가로: 3cm, 높이: 2.5cm</t>
        </is>
      </c>
      <c r="L1061" t="inlineStr">
        <is>
          <t>바로 섭취 또는 해동후 섭취</t>
        </is>
      </c>
      <c r="M1061" t="inlineStr">
        <is>
          <t>1,2,5,6,10</t>
        </is>
      </c>
      <c r="N1061" t="inlineStr">
        <is>
          <t>haccp</t>
        </is>
      </c>
      <c r="O1061" t="inlineStr">
        <is>
          <t>과세</t>
        </is>
      </c>
      <c r="P1061" t="n">
        <v>12</v>
      </c>
      <c r="Q1061" t="inlineStr">
        <is>
          <t>12개월</t>
        </is>
      </c>
      <c r="R1061" t="inlineStr">
        <is>
          <t>냉동</t>
        </is>
      </c>
    </row>
    <row r="1062">
      <c r="A1062" t="inlineStr"/>
      <c r="B1062" t="inlineStr"/>
      <c r="C1062" t="inlineStr">
        <is>
          <t>[우리밀]로만든페스츄리도우(반제품)</t>
        </is>
      </c>
      <c r="D1062" t="inlineStr">
        <is>
          <t>재고</t>
        </is>
      </c>
      <c r="E1062" t="n">
        <v>0.12</v>
      </c>
      <c r="F1062" t="inlineStr">
        <is>
          <t>20g*6개</t>
        </is>
      </c>
      <c r="G1062" t="inlineStr">
        <is>
          <t>봉</t>
        </is>
      </c>
      <c r="H1062" t="n">
        <v>4000</v>
      </c>
      <c r="I1062">
        <f>H1062/6</f>
        <v/>
      </c>
      <c r="J1062" t="inlineStr">
        <is>
          <t xml:space="preserve">우리밀62.5%,파이마가린(국산)28.2%,설탕5%,이스트(국산)1.9%,소금(국산)1.1%,마가린1.3%
</t>
        </is>
      </c>
      <c r="K1062" t="inlineStr">
        <is>
          <t>상단 약:10cm</t>
        </is>
      </c>
      <c r="L1062" t="inlineStr">
        <is>
          <t>▶ 약 70 ~ 80% 구워진 반제품으로 토핑이 알맞게 익을때 까지 조리하시면 됩니다</t>
        </is>
      </c>
      <c r="M1062" t="inlineStr">
        <is>
          <t>2,5,6</t>
        </is>
      </c>
      <c r="N1062" t="inlineStr">
        <is>
          <t>haccp</t>
        </is>
      </c>
      <c r="O1062" t="inlineStr">
        <is>
          <t>과세</t>
        </is>
      </c>
      <c r="P1062" t="n">
        <v>20</v>
      </c>
      <c r="Q1062" t="inlineStr">
        <is>
          <t>9개월</t>
        </is>
      </c>
      <c r="R1062" t="inlineStr">
        <is>
          <t>냉동</t>
        </is>
      </c>
    </row>
    <row r="1063">
      <c r="A1063" t="inlineStr"/>
      <c r="B1063" t="inlineStr"/>
      <c r="C1063" t="inlineStr">
        <is>
          <t>오레오화이트크림쿠키</t>
        </is>
      </c>
      <c r="D1063" t="inlineStr">
        <is>
          <t>재고</t>
        </is>
      </c>
      <c r="E1063" t="n">
        <v>0.3</v>
      </c>
      <c r="F1063" t="inlineStr">
        <is>
          <t>(약10gX15EA)
X2봉</t>
        </is>
      </c>
      <c r="G1063" t="inlineStr">
        <is>
          <t>팩</t>
        </is>
      </c>
      <c r="H1063" t="n">
        <v>5200</v>
      </c>
      <c r="I1063">
        <f>H1063/15</f>
        <v/>
      </c>
      <c r="J1063" t="inlineStr">
        <is>
          <t>밀가루,분당,식물성유지1,식물성유지2,유당분말,결정포도당,코코아분말5% 외</t>
        </is>
      </c>
      <c r="K1063" t="inlineStr">
        <is>
          <t>별도 판매 불가 / 세트 상품</t>
        </is>
      </c>
      <c r="L1063" t="inlineStr"/>
      <c r="M1063" t="inlineStr">
        <is>
          <t>2,5,6</t>
        </is>
      </c>
      <c r="N1063" t="inlineStr">
        <is>
          <t>haccp</t>
        </is>
      </c>
      <c r="O1063" t="inlineStr">
        <is>
          <t>과세</t>
        </is>
      </c>
      <c r="P1063" t="n">
        <v>12</v>
      </c>
      <c r="Q1063" t="inlineStr">
        <is>
          <t>12개월</t>
        </is>
      </c>
      <c r="R1063" t="inlineStr">
        <is>
          <t>상온</t>
        </is>
      </c>
    </row>
    <row r="1064">
      <c r="A1064" t="inlineStr"/>
      <c r="B1064" t="inlineStr"/>
      <c r="C1064" t="inlineStr">
        <is>
          <t>[무농약]우리밀와플</t>
        </is>
      </c>
      <c r="D1064" t="inlineStr">
        <is>
          <t>재고</t>
        </is>
      </c>
      <c r="E1064" t="n">
        <v>0.9</v>
      </c>
      <c r="F1064" t="inlineStr">
        <is>
          <t>30gX30개</t>
        </is>
      </c>
      <c r="G1064" t="inlineStr">
        <is>
          <t>봉</t>
        </is>
      </c>
      <c r="H1064" t="n">
        <v>19600</v>
      </c>
      <c r="I1064">
        <f>H1064/30</f>
        <v/>
      </c>
      <c r="J1064" t="inlineStr">
        <is>
          <t>무농약우리밀37.36%,계란18.68%,마가린14.95%,설탕18.68%,정제수7.47%,물엿2.49%,정제염0.37%</t>
        </is>
      </c>
      <c r="K1064" t="inlineStr"/>
      <c r="L1064" t="inlineStr">
        <is>
          <t>오븐조리
예열 220°C 10분
조리 180°C 3~5분</t>
        </is>
      </c>
      <c r="M1064" t="inlineStr">
        <is>
          <t>1,5,6</t>
        </is>
      </c>
      <c r="N1064" t="inlineStr">
        <is>
          <t>HACCP</t>
        </is>
      </c>
      <c r="O1064" t="inlineStr">
        <is>
          <t>과세</t>
        </is>
      </c>
      <c r="P1064" t="n">
        <v>8</v>
      </c>
      <c r="Q1064" t="inlineStr">
        <is>
          <t>12개월</t>
        </is>
      </c>
      <c r="R1064" t="inlineStr">
        <is>
          <t>냉동</t>
        </is>
      </c>
    </row>
    <row r="1065">
      <c r="A1065" t="inlineStr"/>
      <c r="B1065" t="inlineStr"/>
      <c r="C1065" t="inlineStr">
        <is>
          <t>페스츄리트위스트(생지)</t>
        </is>
      </c>
      <c r="D1065" t="inlineStr">
        <is>
          <t>재고</t>
        </is>
      </c>
      <c r="E1065" t="n">
        <v>1.2</v>
      </c>
      <c r="F1065" t="inlineStr">
        <is>
          <t>60gX20개</t>
        </is>
      </c>
      <c r="G1065" t="inlineStr">
        <is>
          <t>봉</t>
        </is>
      </c>
      <c r="H1065" t="n">
        <v>17100</v>
      </c>
      <c r="I1065">
        <f>H1065/20</f>
        <v/>
      </c>
      <c r="J1065" t="inlineStr">
        <is>
          <t>밀가루(밀:미국산,캐나다산),파이마가린,정제수,마가린,설탕,효모,정제소금,혼합분유,곡류가공품</t>
        </is>
      </c>
      <c r="K1065" t="inlineStr">
        <is>
          <t>튀김조리필수</t>
        </is>
      </c>
      <c r="L1065" t="inlineStr">
        <is>
          <t>【조리방법】튀김조리 : 냉동상태에서 해동 후 발효(1.5~2배)하여 약180℃에서 앞,뒤 뒤집어 가며 약5~10분 노릇하게 튀겨서 조리</t>
        </is>
      </c>
      <c r="M1065" t="n">
        <v>5.6</v>
      </c>
      <c r="N1065" t="inlineStr">
        <is>
          <t>HACCP</t>
        </is>
      </c>
      <c r="O1065" t="inlineStr">
        <is>
          <t>과세</t>
        </is>
      </c>
      <c r="P1065" t="n">
        <v>8</v>
      </c>
      <c r="Q1065" t="inlineStr">
        <is>
          <t>6개월</t>
        </is>
      </c>
      <c r="R1065" t="inlineStr">
        <is>
          <t>냉동</t>
        </is>
      </c>
    </row>
    <row r="1066">
      <c r="A1066" t="inlineStr"/>
      <c r="B1066" t="inlineStr"/>
      <c r="C1066" t="inlineStr">
        <is>
          <t>[엉덩이탐정]제주유기농야채젤리</t>
        </is>
      </c>
      <c r="D1066" t="inlineStr">
        <is>
          <t>재고</t>
        </is>
      </c>
      <c r="E1066" t="n">
        <v>0.6</v>
      </c>
      <c r="F1066" t="inlineStr">
        <is>
          <t>20gX30개</t>
        </is>
      </c>
      <c r="G1066" t="inlineStr">
        <is>
          <t>봉</t>
        </is>
      </c>
      <c r="H1066" t="n">
        <v>16900</v>
      </c>
      <c r="I1066">
        <f>H1066/30</f>
        <v/>
      </c>
      <c r="J1066"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K1066" t="inlineStr">
        <is>
          <t>인기 캐릭터 "엉덩이 탐정" 콜라보
유기가공식품인증</t>
        </is>
      </c>
      <c r="L1066" t="inlineStr">
        <is>
          <t>바로 섭취 가능</t>
        </is>
      </c>
      <c r="M1066" t="inlineStr"/>
      <c r="N1066" t="inlineStr">
        <is>
          <t>HACCP
/유기가공식품</t>
        </is>
      </c>
      <c r="O1066" t="inlineStr">
        <is>
          <t>과세</t>
        </is>
      </c>
      <c r="P1066" t="n">
        <v>10</v>
      </c>
      <c r="Q1066" t="inlineStr">
        <is>
          <t>24개월</t>
        </is>
      </c>
      <c r="R1066" t="inlineStr">
        <is>
          <t>실온</t>
        </is>
      </c>
    </row>
    <row r="1067">
      <c r="A1067" t="inlineStr">
        <is>
          <t>세트</t>
        </is>
      </c>
      <c r="B1067" t="inlineStr"/>
      <c r="C1067" t="inlineStr">
        <is>
          <t>[50인분]사골부대찌개set(부대6+사골1)</t>
        </is>
      </c>
      <c r="D1067" t="inlineStr">
        <is>
          <t>SET</t>
        </is>
      </c>
      <c r="E1067" t="n">
        <v>7</v>
      </c>
      <c r="F1067" t="inlineStr">
        <is>
          <t>7kg</t>
        </is>
      </c>
      <c r="G1067" t="inlineStr">
        <is>
          <t>set</t>
        </is>
      </c>
      <c r="H1067" t="n">
        <v>129500</v>
      </c>
      <c r="I1067" t="n">
        <v>2590</v>
      </c>
      <c r="J1067"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K1067" t="inlineStr">
        <is>
          <t>★1인분 구성: 모듬햄 120g + 사골육수 20g
★50인분 구성: 부대찌개모듬햄 1kgX6봉 + 사골육수 1kg 1봉
*육수 : 17배 희석(1인분=20g+물340g)</t>
        </is>
      </c>
      <c r="L1067" t="inlineStr"/>
      <c r="M1067" t="inlineStr">
        <is>
          <t>1,5,6,10,15,16</t>
        </is>
      </c>
      <c r="N1067" t="inlineStr"/>
      <c r="O1067" t="inlineStr">
        <is>
          <t>과세</t>
        </is>
      </c>
      <c r="P1067" t="inlineStr"/>
      <c r="Q1067" t="inlineStr"/>
      <c r="R1067" t="inlineStr"/>
    </row>
    <row r="1068">
      <c r="A1068" t="inlineStr"/>
      <c r="B1068" t="inlineStr"/>
      <c r="C1068" t="inlineStr">
        <is>
          <t>[국내산]고추가루와햄으로만든원팩부대찌개(40인분)
-★초록나무 ONLY ONE★</t>
        </is>
      </c>
      <c r="D1068" t="inlineStr">
        <is>
          <t>재고</t>
        </is>
      </c>
      <c r="E1068" t="n">
        <v>2.85</v>
      </c>
      <c r="F1068" t="inlineStr">
        <is>
          <t>2.85kg</t>
        </is>
      </c>
      <c r="G1068" t="inlineStr">
        <is>
          <t>봉</t>
        </is>
      </c>
      <c r="H1068" t="n">
        <v>56300</v>
      </c>
      <c r="I1068" t="inlineStr"/>
      <c r="J1068" t="inlineStr">
        <is>
          <t>소시지26.3%[닭고기55.43%(국내산),돼지고기13.30%(국내산)],프레스햄1 10.5%[돼지고기92.05%(국내산),프레스햄2 15.8%[돼지고기81.20%(국내산),베이크드빈스15.8%,부대찌개소스31.6%
[사골엑기스,복합조미식품,간마늘(국내산),고추가루(국내산) 외]</t>
        </is>
      </c>
      <c r="K1068" t="inlineStr">
        <is>
          <t>1인분 총중량=약346g(물포함)
1인분=49g(소시지+햄+빈스)</t>
        </is>
      </c>
      <c r="L1068" t="inlineStr">
        <is>
          <t xml:space="preserve">【조리방법】원팩부대찌개2.85kg+물11L+배추김치450g+양파330g+대파220g+느타리버섯(또는팽이버섯)170g 등을 넣고 기호에 따라 재료를 추가하여 조리하면 맛있고 깔끔한 부대찌개가 완성됩니다.(배추김치,양파,대파,버섯 등은 별도 구매) </t>
        </is>
      </c>
      <c r="M1068" t="inlineStr">
        <is>
          <t>1.2.5.6.
10,12,15,16</t>
        </is>
      </c>
      <c r="N1068" t="inlineStr">
        <is>
          <t>haccp</t>
        </is>
      </c>
      <c r="O1068" t="inlineStr">
        <is>
          <t>과세</t>
        </is>
      </c>
      <c r="P1068" t="n">
        <v>4</v>
      </c>
      <c r="Q1068" t="inlineStr">
        <is>
          <t>6개월</t>
        </is>
      </c>
      <c r="R1068" t="inlineStr">
        <is>
          <t>냉동</t>
        </is>
      </c>
    </row>
    <row r="1069">
      <c r="A1069" t="inlineStr"/>
      <c r="B1069" t="inlineStr"/>
      <c r="C1069" t="inlineStr">
        <is>
          <t>[20인분SET]원팩우삼겹오리지널마라탕
-★초록나무 ONLY ONE★</t>
        </is>
      </c>
      <c r="D1069" t="inlineStr">
        <is>
          <t>재고</t>
        </is>
      </c>
      <c r="E1069" t="n">
        <v>2</v>
      </c>
      <c r="F1069" t="inlineStr">
        <is>
          <t>2kg</t>
        </is>
      </c>
      <c r="G1069" t="inlineStr">
        <is>
          <t>봉</t>
        </is>
      </c>
      <c r="H1069" t="n">
        <v>36500</v>
      </c>
      <c r="I1069" t="n">
        <v>1825</v>
      </c>
      <c r="J1069"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K1069" t="inlineStr">
        <is>
          <t>푸주 : 172g/4~5g(약 35개)
당면 : 360g 
분모자 : 210g/10~12g (약 20개)
비엔나 : 552g/ 8g (약 69개)
고기 : 160g</t>
        </is>
      </c>
      <c r="L1069" t="inlineStr">
        <is>
          <t>【조리방법】원팩마라탕2kg+물4L+야채1kg(숙주,청경채,배추,팽이버섯등 )를 넣고 기호에 따라 재료를 추가하여 조리하면 맛있는 마라탕이 완성 1인분기준 채소는 70g 으로 요리하면 됨</t>
        </is>
      </c>
      <c r="M1069" t="inlineStr">
        <is>
          <t>4,5,6,16</t>
        </is>
      </c>
      <c r="N1069" t="inlineStr">
        <is>
          <t>HACCP</t>
        </is>
      </c>
      <c r="O1069" t="inlineStr">
        <is>
          <t>과세</t>
        </is>
      </c>
      <c r="P1069" t="n">
        <v>10</v>
      </c>
      <c r="Q1069" t="inlineStr">
        <is>
          <t>12개월</t>
        </is>
      </c>
      <c r="R1069" t="inlineStr">
        <is>
          <t>냉동</t>
        </is>
      </c>
    </row>
    <row r="1070">
      <c r="A1070" t="inlineStr"/>
      <c r="B1070" t="inlineStr"/>
      <c r="C1070" t="inlineStr">
        <is>
          <t>[20인분SET]원팩국내산돈후지오리지널마라탕
-★초록나무 ONLY ONE★</t>
        </is>
      </c>
      <c r="D1070" t="inlineStr">
        <is>
          <t>재고</t>
        </is>
      </c>
      <c r="E1070" t="n">
        <v>2</v>
      </c>
      <c r="F1070" t="inlineStr">
        <is>
          <t>2kg</t>
        </is>
      </c>
      <c r="G1070" t="inlineStr">
        <is>
          <t>봉</t>
        </is>
      </c>
      <c r="H1070" t="n">
        <v>36500</v>
      </c>
      <c r="I1070" t="n">
        <v>1825</v>
      </c>
      <c r="J1070"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K1070" t="inlineStr">
        <is>
          <t>푸주 : 172g/4~5g(약 35개)
당면 : 360g 
분모자 : 210g/10~12g (약 20개)
비엔나 : 552g/ 8g (약 69개)
고기 : 160g</t>
        </is>
      </c>
      <c r="L1070" t="inlineStr">
        <is>
          <t>【조리방법】원팩마라탕2kg+물4L+야채1kg(숙주,청경채,배추,팽이버섯등 )를 넣고 기호에 따라 재료를 추가하여 조리하면 맛있는 마라탕이 완성 1인분기준 채소는 70g 으로 요리하면 됨</t>
        </is>
      </c>
      <c r="M1070" t="inlineStr">
        <is>
          <t>4,5,6,10</t>
        </is>
      </c>
      <c r="N1070" t="inlineStr">
        <is>
          <t>HACCP</t>
        </is>
      </c>
      <c r="O1070" t="inlineStr">
        <is>
          <t>과세</t>
        </is>
      </c>
      <c r="P1070" t="n">
        <v>10</v>
      </c>
      <c r="Q1070" t="inlineStr">
        <is>
          <t>12개월</t>
        </is>
      </c>
      <c r="R1070" t="inlineStr">
        <is>
          <t>냉동</t>
        </is>
      </c>
    </row>
    <row r="1071">
      <c r="A1071" t="inlineStr"/>
      <c r="B1071" t="inlineStr"/>
      <c r="C1071" t="inlineStr">
        <is>
          <t>[국내제조]즉석넙적분모자</t>
        </is>
      </c>
      <c r="D1071" t="inlineStr">
        <is>
          <t>재고</t>
        </is>
      </c>
      <c r="E1071" t="n">
        <v>0.25</v>
      </c>
      <c r="F1071" t="inlineStr">
        <is>
          <t>약36gX7개</t>
        </is>
      </c>
      <c r="G1071" t="inlineStr">
        <is>
          <t>봉</t>
        </is>
      </c>
      <c r="H1071" t="n">
        <v>16800</v>
      </c>
      <c r="I1071" t="n">
        <v>2400</v>
      </c>
      <c r="J1071" t="inlineStr">
        <is>
          <t>카사바전분(태국산),감자전분(폴란드산),정제소금(국내산) 외</t>
        </is>
      </c>
      <c r="K1071" t="inlineStr">
        <is>
          <t>크기- 가로: 약2.5cm
/세로:약20cm</t>
        </is>
      </c>
      <c r="L1071" t="inlineStr">
        <is>
          <t>조리하여 섭취</t>
        </is>
      </c>
      <c r="M1071" t="inlineStr"/>
      <c r="N1071" t="inlineStr">
        <is>
          <t>HACCP</t>
        </is>
      </c>
      <c r="O1071" t="inlineStr">
        <is>
          <t>과세</t>
        </is>
      </c>
      <c r="P1071" t="n">
        <v>40</v>
      </c>
      <c r="Q1071" t="inlineStr">
        <is>
          <t>12개월</t>
        </is>
      </c>
      <c r="R1071" t="inlineStr">
        <is>
          <t>냉동</t>
        </is>
      </c>
    </row>
    <row r="1072">
      <c r="A1072" t="inlineStr"/>
      <c r="B1072" t="inlineStr"/>
      <c r="C1072" t="inlineStr">
        <is>
          <t>[무항생제]돈육으로만든 우리아이 유니짜장
-★초록나무 ONLY ONE★</t>
        </is>
      </c>
      <c r="D1072" t="inlineStr">
        <is>
          <t>재고</t>
        </is>
      </c>
      <c r="E1072" t="n">
        <v>1</v>
      </c>
      <c r="F1072" t="inlineStr">
        <is>
          <t>1kg</t>
        </is>
      </c>
      <c r="G1072" t="inlineStr">
        <is>
          <t>봉</t>
        </is>
      </c>
      <c r="H1072" t="inlineStr">
        <is>
          <t>16000=&gt;14,500</t>
        </is>
      </c>
      <c r="I1072" t="inlineStr"/>
      <c r="J1072" t="inlineStr">
        <is>
          <t>양파(국내산),정제수,돼지고기 8%(국내산/무항생제),양파쵸핑(국내산),올리고당,춘장5.02%[대두,쌀,슈가시럽,천일염,주정],물엿
올리브유,대파다짐,양배추농축액,건조효모(비활성),마늘다짐,효모추출물,효모식품,생강다짐 외</t>
        </is>
      </c>
      <c r="K1072" t="inlineStr">
        <is>
          <t>【제품의특징】
-국산재료사용,無카라멜색소,無MSG,한돈 무항생제 돈육 사용
-메뉴활용 : 짜장면,짜장밥,중화볶음밥,삼선짜장면</t>
        </is>
      </c>
      <c r="L1072" t="inlineStr">
        <is>
          <t>【조리방법】중탕조리 : 끊는물에 7~8분동안 중탕(양에따라중탕시간조절)</t>
        </is>
      </c>
      <c r="M1072" t="inlineStr">
        <is>
          <t>5,6,10</t>
        </is>
      </c>
      <c r="N1072" t="inlineStr">
        <is>
          <t>haccp</t>
        </is>
      </c>
      <c r="O1072" t="inlineStr">
        <is>
          <t>과세</t>
        </is>
      </c>
      <c r="P1072" t="n">
        <v>10</v>
      </c>
      <c r="Q1072" t="inlineStr">
        <is>
          <t>12개월</t>
        </is>
      </c>
      <c r="R1072" t="inlineStr">
        <is>
          <t>냉동</t>
        </is>
      </c>
    </row>
    <row r="1073">
      <c r="A1073" t="inlineStr"/>
      <c r="B1073" t="inlineStr"/>
      <c r="C1073" t="inlineStr">
        <is>
          <t>[국내산]돈육으로만든 중화 유니짜장</t>
        </is>
      </c>
      <c r="D1073" t="inlineStr">
        <is>
          <t>재고</t>
        </is>
      </c>
      <c r="E1073" t="n">
        <v>1</v>
      </c>
      <c r="F1073" t="inlineStr">
        <is>
          <t>1kg</t>
        </is>
      </c>
      <c r="G1073" t="inlineStr">
        <is>
          <t>봉</t>
        </is>
      </c>
      <c r="H1073" t="inlineStr">
        <is>
          <t>12,900=&gt;11,700</t>
        </is>
      </c>
      <c r="I1073" t="inlineStr"/>
      <c r="J1073" t="inlineStr">
        <is>
          <t xml:space="preserve">양파(국내산),돼지고기(국내산),정제수,물엿,춘장 4.3%,대파,산분해간장,미림,설탕,마늘,생강,효모추출물,정제소금 외 </t>
        </is>
      </c>
      <c r="K1073" t="inlineStr"/>
      <c r="L1073" t="inlineStr">
        <is>
          <t>【조리방법】중탕조리 : 끊는물에 7~8분동안 중탕(양에따라중탕시간조절)
-메뉴활용 : 짜장면,짜장밥,중화볶음밥,삼선짜장면</t>
        </is>
      </c>
      <c r="M1073" t="inlineStr">
        <is>
          <t>5,6,10,16</t>
        </is>
      </c>
      <c r="N1073" t="inlineStr">
        <is>
          <t>haccp</t>
        </is>
      </c>
      <c r="O1073" t="inlineStr">
        <is>
          <t>과세</t>
        </is>
      </c>
      <c r="P1073" t="n">
        <v>10</v>
      </c>
      <c r="Q1073" t="inlineStr">
        <is>
          <t>12개월</t>
        </is>
      </c>
      <c r="R1073" t="inlineStr">
        <is>
          <t>냉동</t>
        </is>
      </c>
    </row>
    <row r="1074">
      <c r="A1074" t="inlineStr"/>
      <c r="B1074" t="inlineStr"/>
      <c r="C1074" t="inlineStr">
        <is>
          <t>THE건강한5無리얼마늘소스(살균제품)
-★초록나무 ONLY ONE★</t>
        </is>
      </c>
      <c r="D1074" t="inlineStr">
        <is>
          <t>재고</t>
        </is>
      </c>
      <c r="E1074" t="n">
        <v>1</v>
      </c>
      <c r="F1074" t="inlineStr">
        <is>
          <t>1kg</t>
        </is>
      </c>
      <c r="G1074" t="inlineStr">
        <is>
          <t>봉</t>
        </is>
      </c>
      <c r="H1074" t="n">
        <v>16100</v>
      </c>
      <c r="I1074" t="inlineStr"/>
      <c r="J1074" t="inlineStr">
        <is>
          <t>간마늘(국내산)23.63%,정제수,유기농설탕9.45%,파인애플농축액4.73%,양조간장,생양파농축액(국내산),마늘분말(국내산),흑후추분(베트남산),정제소금(국내산) 외</t>
        </is>
      </c>
      <c r="K1074" t="inlineStr">
        <is>
          <t>★특징★ : 국산마늘함량25%,유기농설탕사용,국산양파,마늘사용
               Non_GMO 양조간장 사용
-★5無★ : 無합성착향료,無합성착색료,無보존료,無향미증진제
             無MSG
- 활용메뉴 : 수육,마늘탕수육,보쌈 등</t>
        </is>
      </c>
      <c r="L1074" t="inlineStr"/>
      <c r="M1074" t="inlineStr">
        <is>
          <t>5,6</t>
        </is>
      </c>
      <c r="N1074" t="inlineStr">
        <is>
          <t>haccp</t>
        </is>
      </c>
      <c r="O1074" t="inlineStr">
        <is>
          <t>과세</t>
        </is>
      </c>
      <c r="P1074" t="n">
        <v>10</v>
      </c>
      <c r="Q1074" t="inlineStr">
        <is>
          <t>12개월</t>
        </is>
      </c>
      <c r="R1074" t="inlineStr">
        <is>
          <t>냉장</t>
        </is>
      </c>
    </row>
    <row r="1075">
      <c r="A1075" t="inlineStr"/>
      <c r="B1075" t="inlineStr"/>
      <c r="C1075" t="inlineStr">
        <is>
          <t>THE건강한5無리얼스윗시트론소스(살균제품)
-★초록나무 ONLY ONE★</t>
        </is>
      </c>
      <c r="D1075" t="inlineStr">
        <is>
          <t>재고</t>
        </is>
      </c>
      <c r="E1075" t="n">
        <v>1</v>
      </c>
      <c r="F1075" t="inlineStr">
        <is>
          <t>1kg</t>
        </is>
      </c>
      <c r="G1075" t="inlineStr">
        <is>
          <t>봉</t>
        </is>
      </c>
      <c r="H1075" t="n">
        <v>19200</v>
      </c>
      <c r="I1075" t="inlineStr"/>
      <c r="J1075" t="inlineStr">
        <is>
          <t xml:space="preserve">유기농설탕23.01%,양조간장15.34%,유기농현미식초(국내산)11.5%,유자청(국내산100%)7.67%,간마늘(국내산),레몬농축액,정제소금(국내산) 외
</t>
        </is>
      </c>
      <c r="K1075" t="inlineStr">
        <is>
          <t>★특징★ : 유기농설탕사용,유기농현미식초(국내산)사용
              국내산유자과육사용,국산마늘사용,Non_GMO 양조
              간장 사용
-★5無★ : 無합성착향료,無합성착색료,無보존료,無향미증진제
             無MSG
- 활용메뉴 : 탕수육,군만두 등</t>
        </is>
      </c>
      <c r="L1075" t="inlineStr"/>
      <c r="M1075" t="inlineStr">
        <is>
          <t>5,6</t>
        </is>
      </c>
      <c r="N1075" t="inlineStr">
        <is>
          <t>haccp</t>
        </is>
      </c>
      <c r="O1075" t="inlineStr">
        <is>
          <t>과세</t>
        </is>
      </c>
      <c r="P1075" t="n">
        <v>10</v>
      </c>
      <c r="Q1075" t="inlineStr">
        <is>
          <t>12개월</t>
        </is>
      </c>
      <c r="R1075" t="inlineStr">
        <is>
          <t>냉장</t>
        </is>
      </c>
    </row>
    <row r="1076">
      <c r="A1076" t="inlineStr"/>
      <c r="B1076" t="inlineStr"/>
      <c r="C1076" t="inlineStr">
        <is>
          <t>THE건강한4無리얼로제떡볶이소스(살균제품)
★배떡스타일★
-★초록나무 ONLY ONE★</t>
        </is>
      </c>
      <c r="D1076" t="inlineStr">
        <is>
          <t>재고</t>
        </is>
      </c>
      <c r="E1076" t="n">
        <v>1</v>
      </c>
      <c r="F1076" t="inlineStr">
        <is>
          <t>1kg</t>
        </is>
      </c>
      <c r="G1076" t="inlineStr">
        <is>
          <t>봉</t>
        </is>
      </c>
      <c r="H1076" t="n">
        <v>19400</v>
      </c>
      <c r="I1076" t="inlineStr"/>
      <c r="J1076" t="inlineStr">
        <is>
          <t>우유(국산)32.15%,생크림32.15%,고추장5.51%,유기농설탕5.51%,물엿4.41%,양조간장3.31,유기농케첩,고추가루(국내산),간마늘(국내산),정제소금(국내산),양파분말(국내산),바질,월계수잎외</t>
        </is>
      </c>
      <c r="K1076" t="inlineStr">
        <is>
          <t>떡 : 소스(소스 1 : 물 1 비율 희석) = 3 : 1 ★배떡스타일★
-★특징★ : 유기농설탕사용,유기농케첩사용,국산우유,고추가루
              마늘,양파사용,Non_GMO 양조간장 사용
-★4無★ : 無합성착향료,無합성착색료,無보존료,無향미증진제
- 활용메뉴 : 로제떡볶이 등</t>
        </is>
      </c>
      <c r="L1076" t="inlineStr"/>
      <c r="M1076" t="inlineStr">
        <is>
          <t>2,5,6,10,12,16</t>
        </is>
      </c>
      <c r="N1076" t="inlineStr">
        <is>
          <t>haccp</t>
        </is>
      </c>
      <c r="O1076" t="inlineStr">
        <is>
          <t>과세</t>
        </is>
      </c>
      <c r="P1076" t="n">
        <v>10</v>
      </c>
      <c r="Q1076" t="inlineStr">
        <is>
          <t>6개월</t>
        </is>
      </c>
      <c r="R1076" t="inlineStr">
        <is>
          <t>냉장</t>
        </is>
      </c>
    </row>
    <row r="1077">
      <c r="A1077" t="inlineStr"/>
      <c r="B1077" t="inlineStr"/>
      <c r="C1077" t="inlineStr">
        <is>
          <t>THE건강한5無리얼타코야끼소스(살균제품)
-★초록나무 ONLY ONE★</t>
        </is>
      </c>
      <c r="D1077" t="inlineStr">
        <is>
          <t>재고</t>
        </is>
      </c>
      <c r="E1077" t="n">
        <v>1</v>
      </c>
      <c r="F1077" t="inlineStr">
        <is>
          <t>1kg</t>
        </is>
      </c>
      <c r="G1077" t="inlineStr">
        <is>
          <t>봉</t>
        </is>
      </c>
      <c r="H1077" t="n">
        <v>15400</v>
      </c>
      <c r="I1077" t="inlineStr"/>
      <c r="J1077" t="inlineStr">
        <is>
          <t xml:space="preserve">물엿19.27%,유기농설탕14.45%,토마토케첩12.52%,우스타소스9.63%,양조간장9.63%,유기농케첩,유기농현미식초(국내산)26.9%,가쓰오부시농축액,레몬농축액,사과농축액(국내산),정제소금(국내산),간마늘(국내산) 외
</t>
        </is>
      </c>
      <c r="K1077" t="inlineStr">
        <is>
          <t>★특징★ : 유기농설탕사용,유기농케첩사용,유기농현미식초(국내
              산)사용,국내산마을사용,Non_GMO 양조간장 사용
-★5無★ : 無합성착향료,無합성착색료,無보존료,無향미증진제
             無MSG
- 활용메뉴 : 타코야끼 등</t>
        </is>
      </c>
      <c r="L1077" t="inlineStr"/>
      <c r="M1077" t="inlineStr">
        <is>
          <t>5,6,10,12,16</t>
        </is>
      </c>
      <c r="N1077" t="inlineStr">
        <is>
          <t>haccp</t>
        </is>
      </c>
      <c r="O1077" t="inlineStr">
        <is>
          <t>과세</t>
        </is>
      </c>
      <c r="P1077" t="n">
        <v>10</v>
      </c>
      <c r="Q1077" t="inlineStr">
        <is>
          <t>12개월</t>
        </is>
      </c>
      <c r="R1077" t="inlineStr">
        <is>
          <t>냉장</t>
        </is>
      </c>
    </row>
    <row r="1078">
      <c r="A1078" t="inlineStr"/>
      <c r="B1078" t="inlineStr"/>
      <c r="C1078" t="inlineStr">
        <is>
          <t>제주돈차돌(1.5mm)</t>
        </is>
      </c>
      <c r="D1078" t="inlineStr">
        <is>
          <t>재고</t>
        </is>
      </c>
      <c r="E1078" t="n">
        <v>1.8</v>
      </c>
      <c r="F1078" t="inlineStr">
        <is>
          <t>1.8kg</t>
        </is>
      </c>
      <c r="G1078" t="inlineStr">
        <is>
          <t>봉</t>
        </is>
      </c>
      <c r="H1078" t="n">
        <v>51400</v>
      </c>
      <c r="I1078" t="inlineStr"/>
      <c r="J1078" t="inlineStr">
        <is>
          <t>돈전지(국내산:제주)100%</t>
        </is>
      </c>
      <c r="K1078" t="inlineStr"/>
      <c r="L1078" t="inlineStr"/>
      <c r="M1078" t="n">
        <v>10</v>
      </c>
      <c r="N1078" t="inlineStr">
        <is>
          <t>haccp</t>
        </is>
      </c>
      <c r="O1078" t="inlineStr">
        <is>
          <t>면세</t>
        </is>
      </c>
      <c r="P1078" t="n">
        <v>6</v>
      </c>
      <c r="Q1078" t="inlineStr">
        <is>
          <t>12개월</t>
        </is>
      </c>
      <c r="R1078" t="inlineStr">
        <is>
          <t>냉동</t>
        </is>
      </c>
    </row>
    <row r="1079">
      <c r="A1079" t="inlineStr"/>
      <c r="B1079" t="inlineStr"/>
      <c r="C1079" t="inlineStr">
        <is>
          <t>차돌박이(1.3mm)</t>
        </is>
      </c>
      <c r="D1079" t="inlineStr">
        <is>
          <t>재고</t>
        </is>
      </c>
      <c r="E1079" t="n">
        <v>1.8</v>
      </c>
      <c r="F1079" t="inlineStr">
        <is>
          <t>1.8kg</t>
        </is>
      </c>
      <c r="G1079" t="inlineStr">
        <is>
          <t>봉</t>
        </is>
      </c>
      <c r="H1079" t="n">
        <v>76500</v>
      </c>
      <c r="I1079" t="inlineStr"/>
      <c r="J1079" t="inlineStr">
        <is>
          <t>차돌박이(수입산)100%</t>
        </is>
      </c>
      <c r="K1079" t="inlineStr"/>
      <c r="L1079" t="inlineStr"/>
      <c r="M1079" t="n">
        <v>16</v>
      </c>
      <c r="N1079" t="inlineStr">
        <is>
          <t>haccp</t>
        </is>
      </c>
      <c r="O1079" t="inlineStr">
        <is>
          <t>면세</t>
        </is>
      </c>
      <c r="P1079" t="n">
        <v>6</v>
      </c>
      <c r="Q1079" t="inlineStr">
        <is>
          <t>12개월</t>
        </is>
      </c>
      <c r="R1079" t="inlineStr">
        <is>
          <t>냉동</t>
        </is>
      </c>
    </row>
    <row r="1080">
      <c r="A1080" t="inlineStr">
        <is>
          <t>세트</t>
        </is>
      </c>
      <c r="B1080" t="inlineStr"/>
      <c r="C1080" t="inlineStr">
        <is>
          <t>[이차돌]차쫄면SET(60인분)
(차쫄면30+소스1+차돌박이1)</t>
        </is>
      </c>
      <c r="D1080" t="inlineStr">
        <is>
          <t>SET</t>
        </is>
      </c>
      <c r="E1080" t="n">
        <v>8.4</v>
      </c>
      <c r="F1080" t="inlineStr">
        <is>
          <t>8.4kg</t>
        </is>
      </c>
      <c r="G1080" t="inlineStr">
        <is>
          <t>SET</t>
        </is>
      </c>
      <c r="H1080" t="n">
        <v>130200</v>
      </c>
      <c r="I1080" t="n">
        <v>2170</v>
      </c>
      <c r="J1080"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K1080" t="inlineStr">
        <is>
          <t>★1인분 구성: 차쫄면80g + 소스30g + 차돌박이30g
★60인분 구성: 차쫄면사리(160g*30개)+차쫄면소스1.8kg+차돌박이1.8kg</t>
        </is>
      </c>
      <c r="L1080"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1080" t="inlineStr">
        <is>
          <t>2,5,6,13,16</t>
        </is>
      </c>
      <c r="N1080" t="inlineStr">
        <is>
          <t>HACCP</t>
        </is>
      </c>
      <c r="O1080" t="inlineStr">
        <is>
          <t>과세</t>
        </is>
      </c>
      <c r="P1080" t="inlineStr"/>
      <c r="Q1080" t="inlineStr"/>
      <c r="R1080" t="inlineStr"/>
    </row>
    <row r="1081">
      <c r="A1081" t="inlineStr">
        <is>
          <t>세트</t>
        </is>
      </c>
      <c r="B1081" t="inlineStr"/>
      <c r="C1081" t="inlineStr">
        <is>
          <t>[제주돈차돌]차쫄면SET(60인분)
(차쫄면30+소스1+돈차돌1)</t>
        </is>
      </c>
      <c r="D1081" t="inlineStr">
        <is>
          <t>SET</t>
        </is>
      </c>
      <c r="E1081" t="n">
        <v>8.4</v>
      </c>
      <c r="F1081" t="inlineStr">
        <is>
          <t>8.4kg</t>
        </is>
      </c>
      <c r="G1081" t="inlineStr">
        <is>
          <t>SET</t>
        </is>
      </c>
      <c r="H1081" t="n">
        <v>104200</v>
      </c>
      <c r="I1081" t="n">
        <v>1736</v>
      </c>
      <c r="J1081"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K1081" t="inlineStr">
        <is>
          <t>★1인분 구성: 차쫄면80g + 소스30g + 돈차돌30g
★60인분 구성: 차쫄면사리(160g*30개)+차쫄면소스1.8kg+돈차돌1.8kg</t>
        </is>
      </c>
      <c r="L1081"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1" t="inlineStr">
        <is>
          <t>2,5,6,10,13</t>
        </is>
      </c>
      <c r="N1081" t="inlineStr">
        <is>
          <t>HACCP</t>
        </is>
      </c>
      <c r="O1081" t="inlineStr">
        <is>
          <t>과세</t>
        </is>
      </c>
      <c r="P1081" t="inlineStr"/>
      <c r="Q1081" t="inlineStr"/>
      <c r="R1081" t="inlineStr"/>
    </row>
    <row r="1082">
      <c r="A1082" t="inlineStr">
        <is>
          <t>세트</t>
        </is>
      </c>
      <c r="B1082" t="inlineStr"/>
      <c r="C1082" t="inlineStr">
        <is>
          <t>[이차돌]이된장SET(60인분)
(이된장소스2+멸치엑기스1+차돌박이1)</t>
        </is>
      </c>
      <c r="D1082" t="inlineStr">
        <is>
          <t>SET</t>
        </is>
      </c>
      <c r="E1082" t="n">
        <v>6</v>
      </c>
      <c r="F1082" t="inlineStr">
        <is>
          <t>6kg</t>
        </is>
      </c>
      <c r="G1082" t="inlineStr">
        <is>
          <t>SET</t>
        </is>
      </c>
      <c r="H1082" t="n">
        <v>154100</v>
      </c>
      <c r="I1082" t="n">
        <v>2568</v>
      </c>
      <c r="J1082"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K1082" t="inlineStr">
        <is>
          <t>★1인분 구성: 이된장소스60g + 멸치액기스10g + 차돌박이30g
★60인분 구성: 이된장소스1.8kg X 2봉+멸치액기스600g+차돌박이1.8kg</t>
        </is>
      </c>
      <c r="L1082"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2" t="inlineStr">
        <is>
          <t>2,5,6,9,16,18</t>
        </is>
      </c>
      <c r="N1082" t="inlineStr">
        <is>
          <t>HACCP</t>
        </is>
      </c>
      <c r="O1082" t="inlineStr">
        <is>
          <t>과세</t>
        </is>
      </c>
      <c r="P1082" t="inlineStr"/>
      <c r="Q1082" t="inlineStr"/>
      <c r="R1082" t="inlineStr"/>
    </row>
    <row r="1083">
      <c r="A1083" t="inlineStr">
        <is>
          <t>세트</t>
        </is>
      </c>
      <c r="B1083" t="inlineStr"/>
      <c r="C1083" t="inlineStr">
        <is>
          <t>[제주돈차돌]이된장SET(60인분)
(이된장소스2+멸치엑기스1+돈차돌1)</t>
        </is>
      </c>
      <c r="D1083" t="inlineStr">
        <is>
          <t>SET</t>
        </is>
      </c>
      <c r="E1083" t="n">
        <v>6</v>
      </c>
      <c r="F1083" t="inlineStr">
        <is>
          <t>6kg</t>
        </is>
      </c>
      <c r="G1083" t="inlineStr">
        <is>
          <t>SET</t>
        </is>
      </c>
      <c r="H1083" t="n">
        <v>128100</v>
      </c>
      <c r="I1083" t="n">
        <v>2135</v>
      </c>
      <c r="J1083"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K1083" t="inlineStr">
        <is>
          <t>★1인분 구성: 이된장소스60g + 멸치액기스10g + 돈차돌30g
★60인분 구성: 이된장소스1.8kg X 2봉+멸치액기스600g+돈차돌1.8kg</t>
        </is>
      </c>
      <c r="L1083"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3" t="inlineStr">
        <is>
          <t>2,5,6,9,10,16,18</t>
        </is>
      </c>
      <c r="N1083" t="inlineStr">
        <is>
          <t>HACCP</t>
        </is>
      </c>
      <c r="O1083" t="inlineStr">
        <is>
          <t>과세</t>
        </is>
      </c>
      <c r="P1083" t="inlineStr"/>
      <c r="Q1083" t="inlineStr"/>
      <c r="R1083" t="inlineStr"/>
    </row>
    <row r="1084">
      <c r="A1084" t="inlineStr">
        <is>
          <t>세트</t>
        </is>
      </c>
      <c r="B1084" t="inlineStr"/>
      <c r="C1084" t="inlineStr">
        <is>
          <t>[이차돌]맛김치말이국수SET(60인분)
(김치말이양념장1+냉면육수9+차돌박이1)</t>
        </is>
      </c>
      <c r="D1084" t="inlineStr">
        <is>
          <t>일배</t>
        </is>
      </c>
      <c r="E1084" t="n">
        <v>21.8</v>
      </c>
      <c r="F1084" t="inlineStr">
        <is>
          <t>21.8kg</t>
        </is>
      </c>
      <c r="G1084" t="inlineStr">
        <is>
          <t>SET</t>
        </is>
      </c>
      <c r="H1084" t="n">
        <v>212900</v>
      </c>
      <c r="I1084" t="n">
        <v>3548</v>
      </c>
      <c r="J1084"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K1084" t="inlineStr">
        <is>
          <t>★1인분 구성: 김치말이양념장33g + 냉면육수300g + 차돌박이30g
★60인분 구성: 김치말이양념장2kg+냉면육수(2kgX9봉)+차돌박이1.8kg</t>
        </is>
      </c>
      <c r="L1084"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84" t="inlineStr">
        <is>
          <t xml:space="preserve"> 2,5,6,16</t>
        </is>
      </c>
      <c r="N1084" t="inlineStr">
        <is>
          <t>HACCP</t>
        </is>
      </c>
      <c r="O1084" t="inlineStr">
        <is>
          <t>과세</t>
        </is>
      </c>
      <c r="P1084" t="inlineStr"/>
      <c r="Q1084" t="inlineStr"/>
      <c r="R1084" t="inlineStr"/>
    </row>
    <row r="1085">
      <c r="A1085" t="inlineStr">
        <is>
          <t>세트</t>
        </is>
      </c>
      <c r="B1085" t="inlineStr"/>
      <c r="C1085" t="inlineStr">
        <is>
          <t>[제주돈차돌]맛김치말이국수SET(60인분)
(김치말이양념장1+냉면육수9+돈차돌1)</t>
        </is>
      </c>
      <c r="D1085" t="inlineStr">
        <is>
          <t>일배</t>
        </is>
      </c>
      <c r="E1085" t="n">
        <v>21.8</v>
      </c>
      <c r="F1085" t="inlineStr">
        <is>
          <t>21.8kg</t>
        </is>
      </c>
      <c r="G1085" t="inlineStr">
        <is>
          <t>SET</t>
        </is>
      </c>
      <c r="H1085" t="n">
        <v>187000</v>
      </c>
      <c r="I1085" t="n">
        <v>3120</v>
      </c>
      <c r="J1085"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K1085" t="inlineStr">
        <is>
          <t>★1인분 구성: 김치말이양념장33g + 냉면육수300g + 돈차돌30g
★60인분 구성: 김치말이양념장2kg+냉면육수(2kgX9봉)+돈차돌1.8kg</t>
        </is>
      </c>
      <c r="L1085"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5" t="inlineStr">
        <is>
          <t xml:space="preserve"> 2,5,6,10,16</t>
        </is>
      </c>
      <c r="N1085" t="inlineStr">
        <is>
          <t>HACCP</t>
        </is>
      </c>
      <c r="O1085" t="inlineStr">
        <is>
          <t>과세</t>
        </is>
      </c>
      <c r="P1085" t="inlineStr"/>
      <c r="Q1085" t="inlineStr"/>
      <c r="R1085" t="inlineStr"/>
    </row>
    <row r="1086">
      <c r="A1086" t="inlineStr"/>
      <c r="B1086" t="inlineStr"/>
      <c r="C1086" t="inlineStr">
        <is>
          <t>[무항생제]1등급유가네닭갈비(닭정육)
-★초록나무 ONLY ONE★</t>
        </is>
      </c>
      <c r="D1086" t="inlineStr">
        <is>
          <t>일배</t>
        </is>
      </c>
      <c r="E1086" t="n">
        <v>1</v>
      </c>
      <c r="F1086" t="inlineStr">
        <is>
          <t>1kg
(약15g)</t>
        </is>
      </c>
      <c r="G1086" t="inlineStr">
        <is>
          <t>kg</t>
        </is>
      </c>
      <c r="H1086" t="n">
        <v>24900</v>
      </c>
      <c r="I1086">
        <f>H1086/66</f>
        <v/>
      </c>
      <c r="J1086" t="inlineStr">
        <is>
          <t>[무항생제]1등급냉장닭정육(국내산)72%,유가네양념(맛간장,고춧가루,다진생강,간마늘,대두유,후추가루)28%</t>
        </is>
      </c>
      <c r="K1086" t="inlineStr">
        <is>
          <t xml:space="preserve"> 닭정육 약15g절단
★특징★ : 유가네닭갈비 앙념은 전국 230여개 유가네닭갈비 매장에서 사용되는 동일한 양념을 사용합니다.</t>
        </is>
      </c>
      <c r="L1086" t="inlineStr"/>
      <c r="M1086" t="inlineStr">
        <is>
          <t>2,5,6,16</t>
        </is>
      </c>
      <c r="N1086" t="inlineStr">
        <is>
          <t>haccp
/무항생제</t>
        </is>
      </c>
      <c r="O1086" t="inlineStr">
        <is>
          <t>과세</t>
        </is>
      </c>
      <c r="P1086" t="n">
        <v>10</v>
      </c>
      <c r="Q1086" t="inlineStr">
        <is>
          <t>10일</t>
        </is>
      </c>
      <c r="R1086" t="inlineStr">
        <is>
          <t>냉장</t>
        </is>
      </c>
    </row>
    <row r="1087">
      <c r="A1087" t="inlineStr"/>
      <c r="B1087" t="inlineStr"/>
      <c r="C1087" t="inlineStr">
        <is>
          <t>[무항생제]1등급유가네닭갈비(닭정육5+닭안심5)
-★초록나무 ONLY ONE★</t>
        </is>
      </c>
      <c r="D1087" t="inlineStr">
        <is>
          <t>일배</t>
        </is>
      </c>
      <c r="E1087" t="n">
        <v>1</v>
      </c>
      <c r="F1087" t="inlineStr">
        <is>
          <t>1kg
(약15g)</t>
        </is>
      </c>
      <c r="G1087" t="inlineStr">
        <is>
          <t>kg</t>
        </is>
      </c>
      <c r="H1087" t="n">
        <v>25400</v>
      </c>
      <c r="I1087" t="inlineStr"/>
      <c r="J1087" t="inlineStr">
        <is>
          <t>[무항생제]1등급냉장닭정육(국내산)36%,[무항생제]1등급냉장닭안심(국내산)36%,유가네양념(맛간장,고춧가루,다진생강,간마늘,대두유,후추가루)28%</t>
        </is>
      </c>
      <c r="K1087" t="inlineStr">
        <is>
          <t>닭정육 및 닭안심 약15g절단
★특징★ : 유가네닭갈비 앙념은 전국 230여개 유가네닭갈비
              매장에서 사용되는 동일한 양념을 사용합니다.</t>
        </is>
      </c>
      <c r="L1087" t="inlineStr"/>
      <c r="M1087" t="inlineStr">
        <is>
          <t>2,5,6,16</t>
        </is>
      </c>
      <c r="N1087" t="inlineStr">
        <is>
          <t>haccp
/무항생제</t>
        </is>
      </c>
      <c r="O1087" t="inlineStr">
        <is>
          <t>과세</t>
        </is>
      </c>
      <c r="P1087" t="n">
        <v>10</v>
      </c>
      <c r="Q1087" t="inlineStr">
        <is>
          <t>10일</t>
        </is>
      </c>
      <c r="R1087" t="inlineStr">
        <is>
          <t>냉장</t>
        </is>
      </c>
    </row>
    <row r="1088">
      <c r="A1088" t="inlineStr"/>
      <c r="B1088" t="inlineStr"/>
      <c r="C1088" t="inlineStr">
        <is>
          <t>[무항생제]1등급유가네빨간까르보닭갈비(닭정육)
-(최소5kg이상발주)
-★초록나무 ONLY ONE★</t>
        </is>
      </c>
      <c r="D1088" t="inlineStr">
        <is>
          <t>일배</t>
        </is>
      </c>
      <c r="E1088" t="n">
        <v>1</v>
      </c>
      <c r="F1088" t="inlineStr">
        <is>
          <t>1kg (약15g)
+까르보분말100g(증정)</t>
        </is>
      </c>
      <c r="G1088" t="inlineStr">
        <is>
          <t>kg</t>
        </is>
      </c>
      <c r="H1088" t="n">
        <v>25400</v>
      </c>
      <c r="I1088" t="inlineStr"/>
      <c r="J1088" t="inlineStr">
        <is>
          <t>[무항생제]1등급냉장닭정육(국내산)80%,특제고추장양념(물엿,고추장,다진마늘,대두유,후추가루)20%</t>
        </is>
      </c>
      <c r="K1088" t="inlineStr">
        <is>
          <t xml:space="preserve">* 닭정육 약15g절단
* 유가네까르보분말 : 크림버터분말,파마산치즈분말,건마늘분말, 건양파분말,파슬리가루 외
</t>
        </is>
      </c>
      <c r="L1088" t="inlineStr">
        <is>
          <t>★조리방법★ : 양념육 1kg당 유가네까르보분말 100g + 정제수100g 비율</t>
        </is>
      </c>
      <c r="M1088" t="inlineStr">
        <is>
          <t>2,5,6,16</t>
        </is>
      </c>
      <c r="N1088" t="inlineStr">
        <is>
          <t>haccp
/무항생제</t>
        </is>
      </c>
      <c r="O1088" t="inlineStr">
        <is>
          <t>과세</t>
        </is>
      </c>
      <c r="P1088" t="n">
        <v>10</v>
      </c>
      <c r="Q1088" t="inlineStr">
        <is>
          <t>10일</t>
        </is>
      </c>
      <c r="R1088" t="inlineStr">
        <is>
          <t>냉장</t>
        </is>
      </c>
    </row>
    <row r="1089">
      <c r="A1089" t="inlineStr"/>
      <c r="B1089" t="inlineStr"/>
      <c r="C1089" t="inlineStr">
        <is>
          <t>[무항생제]1등급유가네빨간까르보닭갈비(닭정육5+닭안심5)-(최소5kg이상발주)
-★초록나무 ONLY ONE★</t>
        </is>
      </c>
      <c r="D1089" t="inlineStr">
        <is>
          <t>일배</t>
        </is>
      </c>
      <c r="E1089" t="n">
        <v>1</v>
      </c>
      <c r="F1089" t="inlineStr">
        <is>
          <t>1kg(약15g)
+까르보분말100g(증정)</t>
        </is>
      </c>
      <c r="G1089" t="inlineStr">
        <is>
          <t>kg</t>
        </is>
      </c>
      <c r="H1089" t="n">
        <v>28500</v>
      </c>
      <c r="I1089" t="inlineStr"/>
      <c r="J1089" t="inlineStr">
        <is>
          <t>[무항생제]1등급냉장닭정육(국내산)40%,[무항생제]1등급냉장닭안심(국내산)40%,특제고추장양념(물엿,고추장,다진마늘,대두유,후추가루)20%</t>
        </is>
      </c>
      <c r="K1089" t="inlineStr">
        <is>
          <t>*닭정육 및 닭안심 약15g절단
*유가네까르보분말 : 크림버터분말,파마산치즈분말,건마늘분말, 건양파분말,파슬리가루 외</t>
        </is>
      </c>
      <c r="L1089" t="inlineStr">
        <is>
          <t>★조리방법★ : 양념육 1kg당 유가네까르보분말 100g + 정제수100g 비율</t>
        </is>
      </c>
      <c r="M1089" t="inlineStr">
        <is>
          <t>2,5,6,16</t>
        </is>
      </c>
      <c r="N1089" t="inlineStr">
        <is>
          <t>haccp
/무항생제</t>
        </is>
      </c>
      <c r="O1089" t="inlineStr">
        <is>
          <t>과세</t>
        </is>
      </c>
      <c r="P1089" t="n">
        <v>10</v>
      </c>
      <c r="Q1089" t="inlineStr">
        <is>
          <t>10일</t>
        </is>
      </c>
      <c r="R1089" t="inlineStr">
        <is>
          <t>냉장</t>
        </is>
      </c>
    </row>
    <row r="1090">
      <c r="A1090" t="inlineStr"/>
      <c r="B1090" t="inlineStr"/>
      <c r="C1090" t="inlineStr">
        <is>
          <t>[무항생제]1등급유가네간장찜닭(닭정육)
-★초록나무 ONLY ONE★</t>
        </is>
      </c>
      <c r="D1090" t="inlineStr">
        <is>
          <t>일배</t>
        </is>
      </c>
      <c r="E1090" t="n">
        <v>1</v>
      </c>
      <c r="F1090" t="inlineStr">
        <is>
          <t>1kg
(약30g)</t>
        </is>
      </c>
      <c r="G1090" t="inlineStr">
        <is>
          <t>kg</t>
        </is>
      </c>
      <c r="H1090" t="n">
        <v>23800</v>
      </c>
      <c r="I1090" t="inlineStr"/>
      <c r="J1090" t="inlineStr">
        <is>
          <t xml:space="preserve">[무항생제]1등급냉장닭정육(국내산)80%,유가네간장찜닭양념(간장,물엿,설탕,간마늘,굴소스,후추분 등)20%
</t>
        </is>
      </c>
      <c r="K1090" t="inlineStr">
        <is>
          <t>닭정육 약30g절단
★특징★ : 유가네간장찜닭양념은 유가네간장찜닭용으로 개발된 전용 양념입니다.</t>
        </is>
      </c>
      <c r="L1090" t="inlineStr"/>
      <c r="M1090" t="inlineStr">
        <is>
          <t>5,6,16,18</t>
        </is>
      </c>
      <c r="N1090" t="inlineStr">
        <is>
          <t>haccp
/무항생제</t>
        </is>
      </c>
      <c r="O1090" t="inlineStr">
        <is>
          <t>과세</t>
        </is>
      </c>
      <c r="P1090" t="n">
        <v>10</v>
      </c>
      <c r="Q1090" t="inlineStr">
        <is>
          <t>10일</t>
        </is>
      </c>
      <c r="R1090" t="inlineStr">
        <is>
          <t>냉장</t>
        </is>
      </c>
    </row>
    <row r="1091">
      <c r="A1091" t="inlineStr"/>
      <c r="B1091" t="inlineStr"/>
      <c r="C1091" t="inlineStr">
        <is>
          <t>[무항생제]1등급유가네간장찜닭(닭정육5+닭가슴살5)
-★초록나무 ONLY ONE★</t>
        </is>
      </c>
      <c r="D1091" t="inlineStr">
        <is>
          <t>일배</t>
        </is>
      </c>
      <c r="E1091" t="n">
        <v>1</v>
      </c>
      <c r="F1091" t="inlineStr">
        <is>
          <t>1kg
(약30g)</t>
        </is>
      </c>
      <c r="G1091" t="inlineStr">
        <is>
          <t>kg</t>
        </is>
      </c>
      <c r="H1091" t="n">
        <v>19300</v>
      </c>
      <c r="I1091" t="inlineStr"/>
      <c r="J1091" t="inlineStr">
        <is>
          <t>[무항생제]1등급냉장닭정육(국내산)40%,[무항생제]1등급냉장닭가슴살(국내산)40%,유가네간장찜닭양념(간장,물엿,설탕,간마늘,굴소스,후추분 등)20%</t>
        </is>
      </c>
      <c r="K1091" t="inlineStr">
        <is>
          <t>닭정육 및 닭가슴살 약30g절단
★특징★ : 유가네간장찜닭양념은 유가네간장찜닭용으로 개발된 전용 양념입니다.</t>
        </is>
      </c>
      <c r="L1091" t="inlineStr"/>
      <c r="M1091" t="inlineStr">
        <is>
          <t>5,6,16,18</t>
        </is>
      </c>
      <c r="N1091" t="inlineStr">
        <is>
          <t>haccp
/무항생제</t>
        </is>
      </c>
      <c r="O1091" t="inlineStr">
        <is>
          <t>과세</t>
        </is>
      </c>
      <c r="P1091" t="n">
        <v>10</v>
      </c>
      <c r="Q1091" t="inlineStr">
        <is>
          <t>10일</t>
        </is>
      </c>
      <c r="R1091" t="inlineStr">
        <is>
          <t>냉장</t>
        </is>
      </c>
    </row>
    <row r="1092">
      <c r="A1092" t="inlineStr"/>
      <c r="B1092" t="inlineStr"/>
      <c r="C1092" t="inlineStr">
        <is>
          <t>[무항생제]1등급유가네간장찜닭(닭절단육)
-★초록나무 ONLY ONE★</t>
        </is>
      </c>
      <c r="D1092" t="inlineStr">
        <is>
          <t>일배</t>
        </is>
      </c>
      <c r="E1092" t="n">
        <v>1</v>
      </c>
      <c r="F1092" t="inlineStr">
        <is>
          <t>1kg</t>
        </is>
      </c>
      <c r="G1092" t="inlineStr">
        <is>
          <t>kg</t>
        </is>
      </c>
      <c r="H1092" t="n">
        <v>13300</v>
      </c>
      <c r="I1092" t="inlineStr"/>
      <c r="J1092" t="inlineStr">
        <is>
          <t>[무항생제]1등급냉장닭(국내산)80%,유가네간장찜닭양념(간장,물엿,설탕,간마늘,굴소스,후추분 등)20%</t>
        </is>
      </c>
      <c r="K1092" t="inlineStr">
        <is>
          <t>★특징★ : 유가네간장찜닭양념은 유가네간장찜닭용으로 개발된 전용 양념입니다.</t>
        </is>
      </c>
      <c r="L1092" t="inlineStr"/>
      <c r="M1092" t="inlineStr">
        <is>
          <t>5,6,16,18</t>
        </is>
      </c>
      <c r="N1092" t="inlineStr">
        <is>
          <t>haccp
/무항생제</t>
        </is>
      </c>
      <c r="O1092" t="inlineStr">
        <is>
          <t>과세</t>
        </is>
      </c>
      <c r="P1092" t="n">
        <v>10</v>
      </c>
      <c r="Q1092" t="inlineStr">
        <is>
          <t>10일</t>
        </is>
      </c>
      <c r="R1092" t="inlineStr">
        <is>
          <t>냉장</t>
        </is>
      </c>
    </row>
    <row r="1093">
      <c r="A1093" t="inlineStr"/>
      <c r="B1093" t="inlineStr"/>
      <c r="C1093" t="inlineStr">
        <is>
          <t>[무항생제]1등급유가네불꽂닭(불향에꽂힌닭갈비)(닭정육)</t>
        </is>
      </c>
      <c r="D1093" t="inlineStr">
        <is>
          <t>일배</t>
        </is>
      </c>
      <c r="E1093" t="n">
        <v>1</v>
      </c>
      <c r="F1093" t="inlineStr">
        <is>
          <t>1kg(약15g)</t>
        </is>
      </c>
      <c r="G1093" t="inlineStr">
        <is>
          <t>kg</t>
        </is>
      </c>
      <c r="H1093" t="n">
        <v>23100</v>
      </c>
      <c r="I1093" t="inlineStr"/>
      <c r="J1093" t="inlineStr">
        <is>
          <t>무항생제1등급닭고기75%,불향간장양념25%[정제수35.6%,몽고진간장18.7%,물엿14.2%,설탕9.5%,고추장,불향소스,다진마늘,대파,참기름,참깨 등]</t>
        </is>
      </c>
      <c r="K1093" t="inlineStr"/>
      <c r="L1093" t="inlineStr"/>
      <c r="M1093" t="inlineStr">
        <is>
          <t>5,6,16</t>
        </is>
      </c>
      <c r="N1093" t="inlineStr">
        <is>
          <t>haccp/
무항생제</t>
        </is>
      </c>
      <c r="O1093" t="inlineStr">
        <is>
          <t>과세</t>
        </is>
      </c>
      <c r="P1093" t="n">
        <v>10</v>
      </c>
      <c r="Q1093" t="inlineStr">
        <is>
          <t>10일</t>
        </is>
      </c>
      <c r="R1093" t="inlineStr">
        <is>
          <t>냉장</t>
        </is>
      </c>
    </row>
    <row r="1094">
      <c r="A1094" t="inlineStr"/>
      <c r="B1094" t="inlineStr"/>
      <c r="C1094" t="inlineStr">
        <is>
          <t>[무항생제]1등급유가네불꽂닭(불향에꽂힌닭갈비)(닭정육5+닭안심5)</t>
        </is>
      </c>
      <c r="D1094" t="inlineStr">
        <is>
          <t>일배</t>
        </is>
      </c>
      <c r="E1094" t="n">
        <v>1</v>
      </c>
      <c r="F1094" t="inlineStr">
        <is>
          <t>1kg(약15g)</t>
        </is>
      </c>
      <c r="G1094" t="inlineStr">
        <is>
          <t>kg</t>
        </is>
      </c>
      <c r="H1094" t="n">
        <v>18900</v>
      </c>
      <c r="I1094" t="inlineStr"/>
      <c r="J1094" t="inlineStr">
        <is>
          <t>[무항생제]1등급냉장닭정육(국내산)37.5%,[무항생제]1등급냉장닭안심(국내산)37.5%,불향간장양념25%[정제수35.6%,몽고진간장18.7%,물엿14.2%,설탕9.5%,고추장,불향소스,다진마늘,대파,참기름,참깨 등]</t>
        </is>
      </c>
      <c r="K1094" t="inlineStr"/>
      <c r="L1094" t="inlineStr"/>
      <c r="M1094" t="inlineStr">
        <is>
          <t>5,6,16</t>
        </is>
      </c>
      <c r="N1094" t="inlineStr">
        <is>
          <t>haccp
/무항생제</t>
        </is>
      </c>
      <c r="O1094" t="inlineStr">
        <is>
          <t>과세</t>
        </is>
      </c>
      <c r="P1094" t="n">
        <v>10</v>
      </c>
      <c r="Q1094" t="inlineStr">
        <is>
          <t>10일</t>
        </is>
      </c>
      <c r="R1094" t="inlineStr">
        <is>
          <t>냉장</t>
        </is>
      </c>
    </row>
    <row r="1095">
      <c r="A1095" t="inlineStr"/>
      <c r="B1095" t="inlineStr"/>
      <c r="C1095" t="inlineStr">
        <is>
          <t>[무항생제]1등급유가네간장카레치밥(닭정육)
-★초록나무 ONLY ONE★</t>
        </is>
      </c>
      <c r="D1095" t="inlineStr">
        <is>
          <t>일배</t>
        </is>
      </c>
      <c r="E1095" t="n">
        <v>1</v>
      </c>
      <c r="F1095" t="inlineStr">
        <is>
          <t>1kg(약10g)</t>
        </is>
      </c>
      <c r="G1095" t="inlineStr">
        <is>
          <t>kg</t>
        </is>
      </c>
      <c r="H1095" t="n">
        <v>22200</v>
      </c>
      <c r="I1095" t="inlineStr"/>
      <c r="J1095" t="inlineStr">
        <is>
          <t>[무항생제]1등급냉장닭정육(국내산)70%,소스30%[정제수 36.2%,백물엿19.9%,몽고진간장16.3%,간대파13.6%,백설탕,오뚜기카레분4.1%,간마늘(국내산),미원,후추가루]</t>
        </is>
      </c>
      <c r="K1095" t="inlineStr"/>
      <c r="L1095" t="inlineStr"/>
      <c r="M1095" t="inlineStr">
        <is>
          <t>2.5.6.12.15.16.18</t>
        </is>
      </c>
      <c r="N1095" t="inlineStr">
        <is>
          <t>haccp
/무항생제</t>
        </is>
      </c>
      <c r="O1095" t="inlineStr">
        <is>
          <t>과세</t>
        </is>
      </c>
      <c r="P1095" t="n">
        <v>10</v>
      </c>
      <c r="Q1095" t="inlineStr">
        <is>
          <t>10일</t>
        </is>
      </c>
      <c r="R1095" t="inlineStr">
        <is>
          <t>냉장</t>
        </is>
      </c>
    </row>
    <row r="1096">
      <c r="A1096" t="inlineStr"/>
      <c r="B1096" t="inlineStr"/>
      <c r="C1096" t="inlineStr">
        <is>
          <t>[무항생제]1등급유가네간장카레치밥(닭정육5+닭안심5)
-★초록나무 ONLY ONE★</t>
        </is>
      </c>
      <c r="D1096" t="inlineStr">
        <is>
          <t>일배</t>
        </is>
      </c>
      <c r="E1096" t="n">
        <v>1</v>
      </c>
      <c r="F1096" t="inlineStr">
        <is>
          <t>1kg(약10g)</t>
        </is>
      </c>
      <c r="G1096" t="inlineStr">
        <is>
          <t>kg</t>
        </is>
      </c>
      <c r="H1096" t="n">
        <v>18200</v>
      </c>
      <c r="I1096" t="inlineStr"/>
      <c r="J1096" t="inlineStr">
        <is>
          <t>[무항생제]1등급냉장닭정육(국내산)35%,[무항생제]1등급냉장닭안심(국내산)35%,소스30%[정제수 36.2%,백물엿19.9%,몽고진간장16.3%,간대파13.6%,백설탕,오뚜기카레분4.1%,간마늘(국내산),미원,후추가루]</t>
        </is>
      </c>
      <c r="K1096" t="inlineStr"/>
      <c r="L1096" t="inlineStr"/>
      <c r="M1096" t="inlineStr">
        <is>
          <t>2.5.6.12.15.16.18</t>
        </is>
      </c>
      <c r="N1096" t="inlineStr">
        <is>
          <t>haccp
/무항생제</t>
        </is>
      </c>
      <c r="O1096" t="inlineStr">
        <is>
          <t>과세</t>
        </is>
      </c>
      <c r="P1096" t="n">
        <v>10</v>
      </c>
      <c r="Q1096" t="inlineStr">
        <is>
          <t>10일</t>
        </is>
      </c>
      <c r="R1096" t="inlineStr">
        <is>
          <t>냉장</t>
        </is>
      </c>
    </row>
    <row r="1097">
      <c r="A1097" t="inlineStr"/>
      <c r="B1097" t="inlineStr"/>
      <c r="C1097" t="inlineStr">
        <is>
          <t>[무항생제]1등급유가네옛날양념치킨맛치밥(닭정육)
-★초록나무 ONLY ONE★</t>
        </is>
      </c>
      <c r="D1097" t="inlineStr">
        <is>
          <t>일배</t>
        </is>
      </c>
      <c r="E1097" t="n">
        <v>1</v>
      </c>
      <c r="F1097" t="inlineStr">
        <is>
          <t>1kg(약10g)</t>
        </is>
      </c>
      <c r="G1097" t="inlineStr">
        <is>
          <t>kg</t>
        </is>
      </c>
      <c r="H1097" t="n">
        <v>22200</v>
      </c>
      <c r="I1097" t="inlineStr"/>
      <c r="J1097" t="inlineStr">
        <is>
          <t>[무항생제]1등급냉장닭정육(국내산)70%,소스30%[정제수 29.9%,몽고진간장19.9%,황설탕19.9%,간양파10%,백물엿,고운고춧가루,간마늘(국내산)베트남고춧가루,MSG,대두유,향미유,후추가루]</t>
        </is>
      </c>
      <c r="K1097" t="inlineStr"/>
      <c r="L1097" t="inlineStr"/>
      <c r="M1097" t="inlineStr">
        <is>
          <t>5.6.15</t>
        </is>
      </c>
      <c r="N1097" t="inlineStr">
        <is>
          <t>haccp
/무항생제</t>
        </is>
      </c>
      <c r="O1097" t="inlineStr">
        <is>
          <t>과세</t>
        </is>
      </c>
      <c r="P1097" t="n">
        <v>10</v>
      </c>
      <c r="Q1097" t="inlineStr">
        <is>
          <t>10일</t>
        </is>
      </c>
      <c r="R1097" t="inlineStr">
        <is>
          <t>냉장</t>
        </is>
      </c>
    </row>
    <row r="1098">
      <c r="A1098" t="inlineStr"/>
      <c r="B1098" t="inlineStr"/>
      <c r="C1098" t="inlineStr">
        <is>
          <t>[무항생제]1등급유가네옛날양념치킨맛치밥(닭정육5+닭안심5)
-★초록나무 ONLY ONE★</t>
        </is>
      </c>
      <c r="D1098" t="inlineStr">
        <is>
          <t>일배</t>
        </is>
      </c>
      <c r="E1098" t="n">
        <v>1</v>
      </c>
      <c r="F1098" t="inlineStr">
        <is>
          <t>1kg(약10g)</t>
        </is>
      </c>
      <c r="G1098" t="inlineStr">
        <is>
          <t>kg</t>
        </is>
      </c>
      <c r="H1098" t="n">
        <v>18200</v>
      </c>
      <c r="I1098" t="inlineStr"/>
      <c r="J1098" t="inlineStr">
        <is>
          <t>[무항생제]1등급냉장닭정육(국내산)35%,[무항생제]1등급냉장닭안심(국내산)35%,소스30%[정제수 29.9%,몽고진간장19.9%,황설탕19.9%,간양파10%,백물엿,고운고춧가루,간마늘(국내산)베트남고춧가루,MSG,대두유,향미유,후추가루]</t>
        </is>
      </c>
      <c r="K1098" t="inlineStr"/>
      <c r="L1098" t="inlineStr"/>
      <c r="M1098" t="inlineStr">
        <is>
          <t>5.6.15</t>
        </is>
      </c>
      <c r="N1098" t="inlineStr">
        <is>
          <t>haccp
/무항생제</t>
        </is>
      </c>
      <c r="O1098" t="inlineStr">
        <is>
          <t>과세</t>
        </is>
      </c>
      <c r="P1098" t="n">
        <v>10</v>
      </c>
      <c r="Q1098" t="inlineStr">
        <is>
          <t>10일</t>
        </is>
      </c>
      <c r="R1098" t="inlineStr">
        <is>
          <t>냉장</t>
        </is>
      </c>
    </row>
    <row r="1099">
      <c r="A1099" t="inlineStr"/>
      <c r="B1099" t="inlineStr"/>
      <c r="C1099" t="inlineStr">
        <is>
          <t>[초록나무]유가네고추장 닭목살구이set</t>
        </is>
      </c>
      <c r="D1099" t="inlineStr">
        <is>
          <t>일배</t>
        </is>
      </c>
      <c r="E1099" t="n">
        <v>3</v>
      </c>
      <c r="F1099" t="inlineStr">
        <is>
          <t>3kg 
+1kg(소스증정)</t>
        </is>
      </c>
      <c r="G1099" t="inlineStr">
        <is>
          <t>set</t>
        </is>
      </c>
      <c r="H1099" t="n">
        <v>61300</v>
      </c>
      <c r="I1099" t="inlineStr"/>
      <c r="J1099" t="inlineStr">
        <is>
          <t>닭목살(국내산)3kg+고추장소스1kg(증정)</t>
        </is>
      </c>
      <c r="K1099" t="inlineStr">
        <is>
          <t>닭목살 : 냉동12개월
소스 : 냉장6개월</t>
        </is>
      </c>
      <c r="L1099" t="inlineStr"/>
      <c r="M1099" t="inlineStr">
        <is>
          <t>5,6,16</t>
        </is>
      </c>
      <c r="N1099" t="inlineStr"/>
      <c r="O1099" t="inlineStr">
        <is>
          <t>면세</t>
        </is>
      </c>
      <c r="P1099" t="n">
        <v>10</v>
      </c>
      <c r="Q1099" t="inlineStr">
        <is>
          <t>12개월</t>
        </is>
      </c>
      <c r="R1099" t="inlineStr">
        <is>
          <t>냉동</t>
        </is>
      </c>
    </row>
    <row r="1100">
      <c r="A1100" t="inlineStr"/>
      <c r="B1100" t="inlineStr"/>
      <c r="C1100" t="inlineStr">
        <is>
          <t>[초록나무]유가네양념치킨닭목살구이set</t>
        </is>
      </c>
      <c r="D1100" t="inlineStr">
        <is>
          <t>일배</t>
        </is>
      </c>
      <c r="E1100" t="n">
        <v>3</v>
      </c>
      <c r="F1100" t="inlineStr">
        <is>
          <t>3kg 
+1kg(소스증정)</t>
        </is>
      </c>
      <c r="G1100" t="inlineStr">
        <is>
          <t>set</t>
        </is>
      </c>
      <c r="H1100" t="n">
        <v>61300</v>
      </c>
      <c r="I1100" t="inlineStr"/>
      <c r="J1100" t="inlineStr">
        <is>
          <t>닭목살(국내산)3kg+양념치킨소스1kg(증정)</t>
        </is>
      </c>
      <c r="K1100" t="inlineStr">
        <is>
          <t>닭목살 : 냉동12개월
소스 : 냉장6개월</t>
        </is>
      </c>
      <c r="L1100" t="inlineStr"/>
      <c r="M1100" t="inlineStr">
        <is>
          <t>5,6,10</t>
        </is>
      </c>
      <c r="N1100" t="inlineStr"/>
      <c r="O1100" t="inlineStr">
        <is>
          <t>면세</t>
        </is>
      </c>
      <c r="P1100" t="n">
        <v>10</v>
      </c>
      <c r="Q1100" t="inlineStr">
        <is>
          <t>12개월</t>
        </is>
      </c>
      <c r="R1100" t="inlineStr">
        <is>
          <t>냉동</t>
        </is>
      </c>
    </row>
    <row r="1101">
      <c r="A1101" t="inlineStr"/>
      <c r="B1101" t="inlineStr"/>
      <c r="C1101" t="inlineStr">
        <is>
          <t>[초록나무]유가네불향간장닭목살구이set</t>
        </is>
      </c>
      <c r="D1101" t="inlineStr">
        <is>
          <t>일배</t>
        </is>
      </c>
      <c r="E1101" t="n">
        <v>3</v>
      </c>
      <c r="F1101" t="inlineStr">
        <is>
          <t>3kg 
+1kg(소스증정)</t>
        </is>
      </c>
      <c r="G1101" t="inlineStr">
        <is>
          <t>set</t>
        </is>
      </c>
      <c r="H1101" t="n">
        <v>61300</v>
      </c>
      <c r="I1101" t="inlineStr"/>
      <c r="J1101" t="inlineStr">
        <is>
          <t>닭목살(국내산)3kg+불향간장양념소스1kg(증정)</t>
        </is>
      </c>
      <c r="K1101" t="inlineStr">
        <is>
          <t>닭목살 : 냉동12개월
소스 : 냉장6개월</t>
        </is>
      </c>
      <c r="L1101" t="inlineStr"/>
      <c r="M1101" t="inlineStr">
        <is>
          <t>5,10,16</t>
        </is>
      </c>
      <c r="N1101" t="inlineStr"/>
      <c r="O1101" t="inlineStr">
        <is>
          <t>면세</t>
        </is>
      </c>
      <c r="P1101" t="n">
        <v>10</v>
      </c>
      <c r="Q1101" t="inlineStr">
        <is>
          <t>12개월</t>
        </is>
      </c>
      <c r="R1101" t="inlineStr">
        <is>
          <t>냉동</t>
        </is>
      </c>
    </row>
    <row r="1102">
      <c r="A1102" t="inlineStr"/>
      <c r="B1102" t="inlineStr"/>
      <c r="C1102" t="inlineStr">
        <is>
          <t>[국내산]매콤양념닭목살구이</t>
        </is>
      </c>
      <c r="D1102" t="inlineStr">
        <is>
          <t>재고</t>
        </is>
      </c>
      <c r="E1102" t="n">
        <v>1</v>
      </c>
      <c r="F1102" t="inlineStr">
        <is>
          <t>1kg</t>
        </is>
      </c>
      <c r="G1102" t="inlineStr">
        <is>
          <t>봉</t>
        </is>
      </c>
      <c r="H1102" t="n">
        <v>18200</v>
      </c>
      <c r="I1102" t="inlineStr"/>
      <c r="J1102" t="inlineStr">
        <is>
          <t>닭고기(국내산)70%,고추가루10%,고추장7%,간장7%,설탕3%
마늘0.5% 외</t>
        </is>
      </c>
      <c r="K1102" t="inlineStr"/>
      <c r="L1102" t="inlineStr"/>
      <c r="M1102" t="inlineStr">
        <is>
          <t>5,6,15</t>
        </is>
      </c>
      <c r="N1102" t="inlineStr">
        <is>
          <t>HACCP</t>
        </is>
      </c>
      <c r="O1102" t="inlineStr">
        <is>
          <t>과세</t>
        </is>
      </c>
      <c r="P1102" t="n">
        <v>15</v>
      </c>
      <c r="Q1102" t="inlineStr">
        <is>
          <t>12개월</t>
        </is>
      </c>
      <c r="R1102" t="inlineStr">
        <is>
          <t>냉동</t>
        </is>
      </c>
    </row>
    <row r="1103">
      <c r="A1103" t="inlineStr"/>
      <c r="B1103" t="inlineStr"/>
      <c r="C1103" t="inlineStr">
        <is>
          <t>[국내산]간장양념닭목살구이</t>
        </is>
      </c>
      <c r="D1103" t="inlineStr">
        <is>
          <t>재고</t>
        </is>
      </c>
      <c r="E1103" t="n">
        <v>1</v>
      </c>
      <c r="F1103" t="inlineStr">
        <is>
          <t>1kg</t>
        </is>
      </c>
      <c r="G1103" t="inlineStr">
        <is>
          <t>봉</t>
        </is>
      </c>
      <c r="H1103" t="n">
        <v>17600</v>
      </c>
      <c r="I1103" t="inlineStr"/>
      <c r="J1103" t="inlineStr">
        <is>
          <t>닭고기(국내산)70%,간장15%,마늘2%,양파1%,물엿6% 외</t>
        </is>
      </c>
      <c r="K1103" t="inlineStr"/>
      <c r="L1103" t="inlineStr"/>
      <c r="M1103" t="inlineStr">
        <is>
          <t>5,6,15</t>
        </is>
      </c>
      <c r="N1103" t="inlineStr">
        <is>
          <t>HACCP</t>
        </is>
      </c>
      <c r="O1103" t="inlineStr">
        <is>
          <t>과세</t>
        </is>
      </c>
      <c r="P1103" t="n">
        <v>16</v>
      </c>
      <c r="Q1103" t="inlineStr">
        <is>
          <t>12개월</t>
        </is>
      </c>
      <c r="R1103" t="inlineStr">
        <is>
          <t>냉동</t>
        </is>
      </c>
    </row>
    <row r="1104">
      <c r="A1104" t="inlineStr"/>
      <c r="B1104" t="inlineStr"/>
      <c r="C1104" t="inlineStr">
        <is>
          <t>[국내산]5無부대찌개모듬햄(4종)</t>
        </is>
      </c>
      <c r="D1104" t="inlineStr">
        <is>
          <t>재고</t>
        </is>
      </c>
      <c r="E1104" t="n">
        <v>1</v>
      </c>
      <c r="F1104" t="inlineStr">
        <is>
          <t>1kg</t>
        </is>
      </c>
      <c r="G1104" t="inlineStr">
        <is>
          <t>봉</t>
        </is>
      </c>
      <c r="H1104" t="n">
        <v>18600</v>
      </c>
      <c r="I1104" t="inlineStr"/>
      <c r="J1104"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K1104" t="inlineStr">
        <is>
          <t>*사이즈:원형햄-지름약4cm/사각(반달)-가로 7cm 세로 4.5cm/후랑크 가로2.5cm 세로6cm(후랑크 2종-훈연/일반)
5무(발색제,보존료,착향료,산화방지제,MSG)</t>
        </is>
      </c>
      <c r="L1104" t="inlineStr">
        <is>
          <t>용도에따라 조리</t>
        </is>
      </c>
      <c r="M1104" t="inlineStr">
        <is>
          <t>1,5,6,10,15,16</t>
        </is>
      </c>
      <c r="N1104" t="inlineStr">
        <is>
          <t>haccp</t>
        </is>
      </c>
      <c r="O1104" t="inlineStr">
        <is>
          <t>과세</t>
        </is>
      </c>
      <c r="P1104" t="n">
        <v>10</v>
      </c>
      <c r="Q1104" t="inlineStr">
        <is>
          <t>12개월</t>
        </is>
      </c>
      <c r="R1104" t="inlineStr">
        <is>
          <t>냉동</t>
        </is>
      </c>
    </row>
    <row r="1105">
      <c r="A1105" t="inlineStr"/>
      <c r="B1105" t="inlineStr"/>
      <c r="C1105" t="inlineStr">
        <is>
          <t>[국내산]기름적은실속삼겹베이컨</t>
        </is>
      </c>
      <c r="D1105" t="inlineStr">
        <is>
          <t>재고</t>
        </is>
      </c>
      <c r="E1105" t="n">
        <v>0.5</v>
      </c>
      <c r="F1105" t="inlineStr">
        <is>
          <t>0.5kg</t>
        </is>
      </c>
      <c r="G1105" t="inlineStr">
        <is>
          <t>봉</t>
        </is>
      </c>
      <c r="H1105" t="n">
        <v>11300</v>
      </c>
      <c r="I1105" t="inlineStr"/>
      <c r="J1105" t="inlineStr">
        <is>
          <t>돼지고기(국내산,삼겹)96.61%,정제소금(국산),백설탕,복합조미식품,두류가공품,비타민C 외</t>
        </is>
      </c>
      <c r="K1105" t="inlineStr">
        <is>
          <t>활용tip) : 파스타 등 각종 토핑사용, 볶음밥 등 재료사용
약 25줄정도</t>
        </is>
      </c>
      <c r="L1105" t="inlineStr">
        <is>
          <t>조리하여 섭취</t>
        </is>
      </c>
      <c r="M1105" t="inlineStr">
        <is>
          <t>2,5,10</t>
        </is>
      </c>
      <c r="N1105" t="inlineStr">
        <is>
          <t>haccp</t>
        </is>
      </c>
      <c r="O1105" t="inlineStr">
        <is>
          <t>과세</t>
        </is>
      </c>
      <c r="P1105" t="n">
        <v>10</v>
      </c>
      <c r="Q1105" t="inlineStr">
        <is>
          <t>9개월</t>
        </is>
      </c>
      <c r="R1105" t="inlineStr">
        <is>
          <t>냉동</t>
        </is>
      </c>
    </row>
    <row r="1106">
      <c r="A1106" t="inlineStr"/>
      <c r="B1106" t="inlineStr"/>
      <c r="C1106" t="inlineStr">
        <is>
          <t>[국내제조]인도전통버터난</t>
        </is>
      </c>
      <c r="D1106" t="inlineStr">
        <is>
          <t>재고</t>
        </is>
      </c>
      <c r="E1106" t="n">
        <v>1.2</v>
      </c>
      <c r="F1106" t="inlineStr">
        <is>
          <t>60gX20개</t>
        </is>
      </c>
      <c r="G1106" t="inlineStr">
        <is>
          <t>봉</t>
        </is>
      </c>
      <c r="H1106" t="n">
        <v>27200</v>
      </c>
      <c r="I1106" t="n">
        <v>1360</v>
      </c>
      <c r="J1106" t="inlineStr">
        <is>
          <t xml:space="preserve">밀가루53.79%,정제수22.32%,우유(국산)8.07%,설탕,버터(뉴질랜드),마가린3.83%(국산),계란(국산),소금(국산),효모(프랑스산)
</t>
        </is>
      </c>
      <c r="K1106" t="inlineStr">
        <is>
          <t>tip) 고온에서 짧은시간 구울수록 맛과 풍미가 더해집니다.
(지름: 17~19cm)</t>
        </is>
      </c>
      <c r="L1106" t="inlineStr">
        <is>
          <t>조리방법(오븐) : 270~280도 예열 후 1분 가열</t>
        </is>
      </c>
      <c r="M1106" t="inlineStr">
        <is>
          <t>1,2,6</t>
        </is>
      </c>
      <c r="N1106" t="inlineStr">
        <is>
          <t>HACCP</t>
        </is>
      </c>
      <c r="O1106" t="inlineStr">
        <is>
          <t>과세</t>
        </is>
      </c>
      <c r="P1106" t="n">
        <v>10</v>
      </c>
      <c r="Q1106" t="inlineStr">
        <is>
          <t>12개월</t>
        </is>
      </c>
      <c r="R1106" t="inlineStr">
        <is>
          <t>냉동</t>
        </is>
      </c>
    </row>
    <row r="1107">
      <c r="A1107" t="inlineStr"/>
      <c r="B1107" t="inlineStr"/>
      <c r="C1107" t="inlineStr">
        <is>
          <t>[국내제조]인도전통치킨마크니</t>
        </is>
      </c>
      <c r="D1107" t="inlineStr">
        <is>
          <t>재고</t>
        </is>
      </c>
      <c r="E1107" t="n">
        <v>1</v>
      </c>
      <c r="F1107" t="inlineStr">
        <is>
          <t>1kg</t>
        </is>
      </c>
      <c r="G1107" t="inlineStr">
        <is>
          <t>봉</t>
        </is>
      </c>
      <c r="H1107" t="n">
        <v>23600</v>
      </c>
      <c r="I1107" t="inlineStr"/>
      <c r="J1107" t="inlineStr">
        <is>
          <t>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7" t="inlineStr">
        <is>
          <t>100도 이하 20분이내 중탕 가능(오래가열시 팩이 터질 수 있음)</t>
        </is>
      </c>
      <c r="L1107" t="inlineStr">
        <is>
          <t>100도 이하 20분이내 중탕 가능(오래가열시 팩이 터질 수 있음)</t>
        </is>
      </c>
      <c r="M1107" t="inlineStr">
        <is>
          <t>2,12,15</t>
        </is>
      </c>
      <c r="N1107" t="inlineStr">
        <is>
          <t>HACCP</t>
        </is>
      </c>
      <c r="O1107" t="inlineStr">
        <is>
          <t>과세</t>
        </is>
      </c>
      <c r="P1107" t="n">
        <v>10</v>
      </c>
      <c r="Q1107" t="inlineStr">
        <is>
          <t>9개월</t>
        </is>
      </c>
      <c r="R1107" t="inlineStr">
        <is>
          <t>냉동</t>
        </is>
      </c>
    </row>
    <row r="1108">
      <c r="A1108" t="inlineStr">
        <is>
          <t>세트</t>
        </is>
      </c>
      <c r="B1108" t="inlineStr"/>
      <c r="C1108" t="inlineStr">
        <is>
          <t>[40인분SET]인도전통커리SET
(버터난1+치킨마크니1)</t>
        </is>
      </c>
      <c r="D1108" t="inlineStr">
        <is>
          <t>SET</t>
        </is>
      </c>
      <c r="E1108" t="n">
        <v>2.2</v>
      </c>
      <c r="F1108" t="n">
        <v>2.2</v>
      </c>
      <c r="G1108" t="inlineStr"/>
      <c r="H1108" t="n">
        <v>50600</v>
      </c>
      <c r="I1108" t="n">
        <v>1012</v>
      </c>
      <c r="J1108"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8" t="inlineStr">
        <is>
          <t>★1인분 구성 : 버터난 30g + 치킨마크니 25g
★50인분 구성 : 버터난 60g*20개 + 치킨마크니 1kg</t>
        </is>
      </c>
      <c r="L1108" t="inlineStr"/>
      <c r="M1108" t="inlineStr">
        <is>
          <t>1.2.6.12.15</t>
        </is>
      </c>
      <c r="N1108" t="inlineStr"/>
      <c r="O1108" t="inlineStr"/>
      <c r="P1108" t="inlineStr"/>
      <c r="Q1108" t="inlineStr"/>
      <c r="R1108" t="inlineStr"/>
    </row>
    <row r="1109">
      <c r="A1109" t="inlineStr"/>
      <c r="B1109" t="inlineStr"/>
      <c r="C1109" t="inlineStr">
        <is>
          <t>[국내산]프리미엄참기름</t>
        </is>
      </c>
      <c r="D1109" t="inlineStr">
        <is>
          <t>일배</t>
        </is>
      </c>
      <c r="E1109" t="n">
        <v>20</v>
      </c>
      <c r="F1109" t="inlineStr">
        <is>
          <t>1000ml
*20개</t>
        </is>
      </c>
      <c r="G1109" t="inlineStr">
        <is>
          <t>박스</t>
        </is>
      </c>
      <c r="H1109" t="n">
        <v>2247700</v>
      </c>
      <c r="I1109">
        <f>H1109/20</f>
        <v/>
      </c>
      <c r="J1109" t="inlineStr">
        <is>
          <t>통참깨(국내산)100%, 초록나무 국산참기름</t>
        </is>
      </c>
      <c r="K1109" t="inlineStr">
        <is>
          <t>직송</t>
        </is>
      </c>
      <c r="L1109" t="inlineStr">
        <is>
          <t>조리에 사용</t>
        </is>
      </c>
      <c r="M1109" t="inlineStr"/>
      <c r="N1109" t="inlineStr">
        <is>
          <t>haccp</t>
        </is>
      </c>
      <c r="O1109" t="inlineStr">
        <is>
          <t>과세</t>
        </is>
      </c>
      <c r="P1109" t="n">
        <v>1</v>
      </c>
      <c r="Q1109" t="inlineStr">
        <is>
          <t>12개월</t>
        </is>
      </c>
      <c r="R1109" t="inlineStr">
        <is>
          <t>실온</t>
        </is>
      </c>
    </row>
    <row r="1110">
      <c r="A1110" t="inlineStr"/>
      <c r="B1110" t="inlineStr"/>
      <c r="C1110" t="inlineStr">
        <is>
          <t>[국내산]프리미엄참기름</t>
        </is>
      </c>
      <c r="D1110" t="inlineStr">
        <is>
          <t>일배</t>
        </is>
      </c>
      <c r="E1110" t="n">
        <v>10</v>
      </c>
      <c r="F1110" t="inlineStr">
        <is>
          <t>500ml*20개</t>
        </is>
      </c>
      <c r="G1110" t="inlineStr">
        <is>
          <t>박스</t>
        </is>
      </c>
      <c r="H1110" t="n">
        <v>1148100</v>
      </c>
      <c r="I1110">
        <f>H1110/20</f>
        <v/>
      </c>
      <c r="J1110" t="inlineStr">
        <is>
          <t>통참깨(국내산)100%, 초록나무 국산참기름</t>
        </is>
      </c>
      <c r="K1110" t="inlineStr">
        <is>
          <t>직송</t>
        </is>
      </c>
      <c r="L1110" t="inlineStr">
        <is>
          <t>조리에 사용</t>
        </is>
      </c>
      <c r="M1110" t="inlineStr"/>
      <c r="N1110" t="inlineStr">
        <is>
          <t>haccp</t>
        </is>
      </c>
      <c r="O1110" t="inlineStr">
        <is>
          <t>과세</t>
        </is>
      </c>
      <c r="P1110" t="n">
        <v>1</v>
      </c>
      <c r="Q1110" t="inlineStr">
        <is>
          <t>12개월</t>
        </is>
      </c>
      <c r="R1110" t="inlineStr">
        <is>
          <t>실온</t>
        </is>
      </c>
    </row>
    <row r="1111">
      <c r="A1111" t="inlineStr"/>
      <c r="B1111" t="inlineStr"/>
      <c r="C1111" t="inlineStr">
        <is>
          <t>[중국산]프리미엄참기름</t>
        </is>
      </c>
      <c r="D1111" t="inlineStr">
        <is>
          <t>일배</t>
        </is>
      </c>
      <c r="E1111" t="n">
        <v>20</v>
      </c>
      <c r="F1111" t="inlineStr">
        <is>
          <t>1000ml
*20개</t>
        </is>
      </c>
      <c r="G1111" t="inlineStr">
        <is>
          <t>박스</t>
        </is>
      </c>
      <c r="H1111" t="n">
        <v>630300</v>
      </c>
      <c r="I1111">
        <f>H1111/20</f>
        <v/>
      </c>
      <c r="J1111" t="inlineStr">
        <is>
          <t>통참깨(중국산)100%, 초록나무 골드 참기름</t>
        </is>
      </c>
      <c r="K1111" t="inlineStr">
        <is>
          <t>직송</t>
        </is>
      </c>
      <c r="L1111" t="inlineStr">
        <is>
          <t>조리에 사용</t>
        </is>
      </c>
      <c r="M1111" t="inlineStr"/>
      <c r="N1111" t="inlineStr">
        <is>
          <t>haccp</t>
        </is>
      </c>
      <c r="O1111" t="inlineStr">
        <is>
          <t>과세</t>
        </is>
      </c>
      <c r="P1111" t="n">
        <v>1</v>
      </c>
      <c r="Q1111" t="inlineStr">
        <is>
          <t>12개월</t>
        </is>
      </c>
      <c r="R1111" t="inlineStr">
        <is>
          <t>실온</t>
        </is>
      </c>
    </row>
    <row r="1112">
      <c r="A1112" t="inlineStr"/>
      <c r="B1112" t="inlineStr"/>
      <c r="C1112" t="inlineStr">
        <is>
          <t>[중국산]프리미엄참기름</t>
        </is>
      </c>
      <c r="D1112" t="inlineStr">
        <is>
          <t>일배</t>
        </is>
      </c>
      <c r="E1112" t="n">
        <v>10</v>
      </c>
      <c r="F1112" t="inlineStr">
        <is>
          <t>500ml*20개</t>
        </is>
      </c>
      <c r="G1112" t="inlineStr">
        <is>
          <t>박스</t>
        </is>
      </c>
      <c r="H1112" t="n">
        <v>327100</v>
      </c>
      <c r="I1112">
        <f>H1112/20</f>
        <v/>
      </c>
      <c r="J1112" t="inlineStr">
        <is>
          <t>통참깨(중국산)100%, 초록나무 골드 참기름</t>
        </is>
      </c>
      <c r="K1112" t="inlineStr">
        <is>
          <t>직송</t>
        </is>
      </c>
      <c r="L1112" t="inlineStr">
        <is>
          <t>조리에 사용</t>
        </is>
      </c>
      <c r="M1112" t="inlineStr"/>
      <c r="N1112" t="inlineStr">
        <is>
          <t>haccp</t>
        </is>
      </c>
      <c r="O1112" t="inlineStr">
        <is>
          <t>과세</t>
        </is>
      </c>
      <c r="P1112" t="n">
        <v>1</v>
      </c>
      <c r="Q1112" t="inlineStr">
        <is>
          <t>12개월</t>
        </is>
      </c>
      <c r="R1112" t="inlineStr">
        <is>
          <t>실온</t>
        </is>
      </c>
    </row>
    <row r="1113">
      <c r="A1113" t="inlineStr"/>
      <c r="B1113" t="inlineStr"/>
      <c r="C1113" t="inlineStr">
        <is>
          <t>[수입산]프리미엄참기름</t>
        </is>
      </c>
      <c r="D1113" t="inlineStr">
        <is>
          <t>일배</t>
        </is>
      </c>
      <c r="E1113" t="n">
        <v>20</v>
      </c>
      <c r="F1113" t="inlineStr">
        <is>
          <t>1000ml*
20개</t>
        </is>
      </c>
      <c r="G1113" t="inlineStr">
        <is>
          <t>박스</t>
        </is>
      </c>
      <c r="H1113" t="n">
        <v>605600</v>
      </c>
      <c r="I1113">
        <f>H1113/20</f>
        <v/>
      </c>
      <c r="J1113" t="inlineStr">
        <is>
          <t>통참깨(수입산)100%, 초록나무 참기름</t>
        </is>
      </c>
      <c r="K1113" t="inlineStr">
        <is>
          <t>직송</t>
        </is>
      </c>
      <c r="L1113" t="inlineStr">
        <is>
          <t>조리에 사용</t>
        </is>
      </c>
      <c r="M1113" t="inlineStr"/>
      <c r="N1113" t="inlineStr">
        <is>
          <t>haccp</t>
        </is>
      </c>
      <c r="O1113" t="inlineStr">
        <is>
          <t>과세</t>
        </is>
      </c>
      <c r="P1113" t="n">
        <v>1</v>
      </c>
      <c r="Q1113" t="inlineStr">
        <is>
          <t>12개월</t>
        </is>
      </c>
      <c r="R1113" t="inlineStr">
        <is>
          <t>실온</t>
        </is>
      </c>
    </row>
    <row r="1114">
      <c r="A1114" t="inlineStr"/>
      <c r="B1114" t="inlineStr"/>
      <c r="C1114" t="inlineStr">
        <is>
          <t>[수입산]프리미엄참기름</t>
        </is>
      </c>
      <c r="D1114" t="inlineStr">
        <is>
          <t>일배</t>
        </is>
      </c>
      <c r="E1114" t="n">
        <v>10</v>
      </c>
      <c r="F1114" t="inlineStr">
        <is>
          <t>500ml*20개</t>
        </is>
      </c>
      <c r="G1114" t="inlineStr">
        <is>
          <t>박스</t>
        </is>
      </c>
      <c r="H1114" t="n">
        <v>315000</v>
      </c>
      <c r="I1114">
        <f>H1114/20</f>
        <v/>
      </c>
      <c r="J1114" t="inlineStr">
        <is>
          <t>통참깨(수입산)100%, 초록나무 참기름</t>
        </is>
      </c>
      <c r="K1114" t="inlineStr">
        <is>
          <t>직송</t>
        </is>
      </c>
      <c r="L1114" t="inlineStr">
        <is>
          <t>조리에 사용</t>
        </is>
      </c>
      <c r="M1114" t="inlineStr"/>
      <c r="N1114" t="inlineStr">
        <is>
          <t>haccp</t>
        </is>
      </c>
      <c r="O1114" t="inlineStr">
        <is>
          <t>과세</t>
        </is>
      </c>
      <c r="P1114" t="n">
        <v>1</v>
      </c>
      <c r="Q1114" t="inlineStr">
        <is>
          <t>12개월</t>
        </is>
      </c>
      <c r="R1114" t="inlineStr">
        <is>
          <t>실온</t>
        </is>
      </c>
    </row>
    <row r="1115">
      <c r="A1115" t="inlineStr"/>
      <c r="B1115" t="inlineStr"/>
      <c r="C1115" t="inlineStr">
        <is>
          <t>[국내산]프리미엄거피볶음참깨</t>
        </is>
      </c>
      <c r="D1115" t="inlineStr">
        <is>
          <t>일배</t>
        </is>
      </c>
      <c r="E1115" t="n">
        <v>15</v>
      </c>
      <c r="F1115" t="inlineStr">
        <is>
          <t>1kg*15pet</t>
        </is>
      </c>
      <c r="G1115" t="inlineStr">
        <is>
          <t>박스</t>
        </is>
      </c>
      <c r="H1115" t="n">
        <v>1046000</v>
      </c>
      <c r="I1115">
        <f>H1115/15</f>
        <v/>
      </c>
      <c r="J1115" t="inlineStr">
        <is>
          <t>통참깨(국내산)100%, 초록나무거피볶음참깨(국산)</t>
        </is>
      </c>
      <c r="K1115" t="inlineStr">
        <is>
          <t>직송</t>
        </is>
      </c>
      <c r="L1115" t="inlineStr">
        <is>
          <t>조리에 사용</t>
        </is>
      </c>
      <c r="M1115" t="inlineStr"/>
      <c r="N1115" t="inlineStr">
        <is>
          <t>haccp</t>
        </is>
      </c>
      <c r="O1115" t="inlineStr">
        <is>
          <t>과세</t>
        </is>
      </c>
      <c r="P1115" t="n">
        <v>1</v>
      </c>
      <c r="Q1115" t="inlineStr">
        <is>
          <t>12개월</t>
        </is>
      </c>
      <c r="R1115" t="inlineStr">
        <is>
          <t>실온</t>
        </is>
      </c>
    </row>
    <row r="1116">
      <c r="A1116" t="inlineStr"/>
      <c r="B1116" t="inlineStr"/>
      <c r="C1116" t="inlineStr">
        <is>
          <t>[중국산]프리미엄거피볶음참깨</t>
        </is>
      </c>
      <c r="D1116" t="inlineStr">
        <is>
          <t>일배</t>
        </is>
      </c>
      <c r="E1116" t="n">
        <v>15</v>
      </c>
      <c r="F1116" t="inlineStr">
        <is>
          <t>1kg*15pet</t>
        </is>
      </c>
      <c r="G1116" t="inlineStr">
        <is>
          <t>박스</t>
        </is>
      </c>
      <c r="H1116" t="n">
        <v>301900</v>
      </c>
      <c r="I1116">
        <f>H1116/15</f>
        <v/>
      </c>
      <c r="J1116" t="inlineStr">
        <is>
          <t>통참깨(중국산)100%, 초록나무거피볶음참깨(중국산)</t>
        </is>
      </c>
      <c r="K1116" t="inlineStr">
        <is>
          <t>직송</t>
        </is>
      </c>
      <c r="L1116" t="inlineStr">
        <is>
          <t>조리에 사용</t>
        </is>
      </c>
      <c r="M1116" t="inlineStr"/>
      <c r="N1116" t="inlineStr">
        <is>
          <t>haccp</t>
        </is>
      </c>
      <c r="O1116" t="inlineStr">
        <is>
          <t>과세</t>
        </is>
      </c>
      <c r="P1116" t="n">
        <v>1</v>
      </c>
      <c r="Q1116" t="inlineStr">
        <is>
          <t>12개월</t>
        </is>
      </c>
      <c r="R1116" t="inlineStr">
        <is>
          <t>실온</t>
        </is>
      </c>
    </row>
    <row r="1117">
      <c r="A1117" t="inlineStr"/>
      <c r="B1117" t="inlineStr"/>
      <c r="C1117" t="inlineStr">
        <is>
          <t>[수입산]프리미엄거피볶음참깨</t>
        </is>
      </c>
      <c r="D1117" t="inlineStr">
        <is>
          <t>일배</t>
        </is>
      </c>
      <c r="E1117" t="n">
        <v>15</v>
      </c>
      <c r="F1117" t="inlineStr">
        <is>
          <t>1kg*15pet</t>
        </is>
      </c>
      <c r="G1117" t="inlineStr">
        <is>
          <t>박스</t>
        </is>
      </c>
      <c r="H1117" t="n">
        <v>276000</v>
      </c>
      <c r="I1117">
        <f>H1117/15</f>
        <v/>
      </c>
      <c r="J1117" t="inlineStr">
        <is>
          <t>통참깨(수입산)100%, 초록나무 거피볶음참깨</t>
        </is>
      </c>
      <c r="K1117" t="inlineStr">
        <is>
          <t>직송</t>
        </is>
      </c>
      <c r="L1117" t="inlineStr">
        <is>
          <t>조리에 사용</t>
        </is>
      </c>
      <c r="M1117" t="inlineStr"/>
      <c r="N1117" t="inlineStr">
        <is>
          <t>haccp</t>
        </is>
      </c>
      <c r="O1117" t="inlineStr">
        <is>
          <t>과세</t>
        </is>
      </c>
      <c r="P1117" t="n">
        <v>1</v>
      </c>
      <c r="Q1117" t="inlineStr">
        <is>
          <t>12개월</t>
        </is>
      </c>
      <c r="R1117" t="inlineStr">
        <is>
          <t>실온</t>
        </is>
      </c>
    </row>
    <row r="1118">
      <c r="A1118" t="inlineStr"/>
      <c r="B1118" t="inlineStr"/>
      <c r="C1118" t="inlineStr">
        <is>
          <t>[국내산]프리미엄볶음참깨</t>
        </is>
      </c>
      <c r="D1118" t="inlineStr">
        <is>
          <t>일배</t>
        </is>
      </c>
      <c r="E1118" t="n">
        <v>15</v>
      </c>
      <c r="F1118" t="inlineStr">
        <is>
          <t>1kg*15pet</t>
        </is>
      </c>
      <c r="G1118" t="inlineStr">
        <is>
          <t>박스</t>
        </is>
      </c>
      <c r="H1118" t="n">
        <v>939900</v>
      </c>
      <c r="I1118">
        <f>H1118/15</f>
        <v/>
      </c>
      <c r="J1118" t="inlineStr">
        <is>
          <t>통참깨(국내산)100%, 초록나무국산볶음참깨</t>
        </is>
      </c>
      <c r="K1118" t="inlineStr">
        <is>
          <t>직송</t>
        </is>
      </c>
      <c r="L1118" t="inlineStr">
        <is>
          <t>조리에 사용</t>
        </is>
      </c>
      <c r="M1118" t="inlineStr"/>
      <c r="N1118" t="inlineStr">
        <is>
          <t>haccp</t>
        </is>
      </c>
      <c r="O1118" t="inlineStr">
        <is>
          <t>과세</t>
        </is>
      </c>
      <c r="P1118" t="n">
        <v>1</v>
      </c>
      <c r="Q1118" t="inlineStr">
        <is>
          <t>12개월</t>
        </is>
      </c>
      <c r="R1118" t="inlineStr">
        <is>
          <t>실온</t>
        </is>
      </c>
    </row>
    <row r="1119">
      <c r="A1119" t="inlineStr"/>
      <c r="B1119" t="inlineStr"/>
      <c r="C1119" t="inlineStr">
        <is>
          <t>[중국산]프리미엄볶음참깨</t>
        </is>
      </c>
      <c r="D1119" t="inlineStr">
        <is>
          <t>일배</t>
        </is>
      </c>
      <c r="E1119" t="n">
        <v>15</v>
      </c>
      <c r="F1119" t="inlineStr">
        <is>
          <t>1kg*15pet</t>
        </is>
      </c>
      <c r="G1119" t="inlineStr">
        <is>
          <t>박스</t>
        </is>
      </c>
      <c r="H1119" t="n">
        <v>257800</v>
      </c>
      <c r="I1119">
        <f>H1119/15</f>
        <v/>
      </c>
      <c r="J1119" t="inlineStr">
        <is>
          <t>통참깨(중국산)100%, 초록나무 골드 볶음참깨</t>
        </is>
      </c>
      <c r="K1119" t="inlineStr">
        <is>
          <t>직송</t>
        </is>
      </c>
      <c r="L1119" t="inlineStr">
        <is>
          <t>조리에 사용</t>
        </is>
      </c>
      <c r="M1119" t="inlineStr"/>
      <c r="N1119" t="inlineStr">
        <is>
          <t>haccp</t>
        </is>
      </c>
      <c r="O1119" t="inlineStr">
        <is>
          <t>과세</t>
        </is>
      </c>
      <c r="P1119" t="n">
        <v>1</v>
      </c>
      <c r="Q1119" t="inlineStr">
        <is>
          <t>12개월</t>
        </is>
      </c>
      <c r="R1119" t="inlineStr">
        <is>
          <t>실온</t>
        </is>
      </c>
    </row>
    <row r="1120">
      <c r="A1120" t="inlineStr"/>
      <c r="B1120" t="inlineStr"/>
      <c r="C1120" t="inlineStr">
        <is>
          <t>[수입산]프리미엄볶음참깨</t>
        </is>
      </c>
      <c r="D1120" t="inlineStr">
        <is>
          <t>일배</t>
        </is>
      </c>
      <c r="E1120" t="n">
        <v>15</v>
      </c>
      <c r="F1120" t="inlineStr">
        <is>
          <t>1kg*15pet</t>
        </is>
      </c>
      <c r="G1120" t="inlineStr">
        <is>
          <t>박스</t>
        </is>
      </c>
      <c r="H1120" t="n">
        <v>248700</v>
      </c>
      <c r="I1120">
        <f>H1120/15</f>
        <v/>
      </c>
      <c r="J1120" t="inlineStr">
        <is>
          <t>통참깨(수입산)100%, 초록나무 볶음참깨</t>
        </is>
      </c>
      <c r="K1120" t="inlineStr">
        <is>
          <t>직송</t>
        </is>
      </c>
      <c r="L1120" t="inlineStr">
        <is>
          <t>조리에 사용</t>
        </is>
      </c>
      <c r="M1120" t="inlineStr"/>
      <c r="N1120" t="inlineStr">
        <is>
          <t>haccp</t>
        </is>
      </c>
      <c r="O1120" t="inlineStr">
        <is>
          <t>과세</t>
        </is>
      </c>
      <c r="P1120" t="n">
        <v>1</v>
      </c>
      <c r="Q1120" t="inlineStr">
        <is>
          <t>12개월</t>
        </is>
      </c>
      <c r="R1120" t="inlineStr">
        <is>
          <t>실온</t>
        </is>
      </c>
    </row>
    <row r="1121">
      <c r="A1121" t="inlineStr"/>
      <c r="B1121" t="inlineStr"/>
      <c r="C1121" t="inlineStr">
        <is>
          <t>[국내산]프리미엄거피볶음참깨</t>
        </is>
      </c>
      <c r="D1121" t="inlineStr">
        <is>
          <t>일배</t>
        </is>
      </c>
      <c r="E1121" t="n">
        <v>10</v>
      </c>
      <c r="F1121" t="inlineStr">
        <is>
          <t>500g*20pet</t>
        </is>
      </c>
      <c r="G1121" t="inlineStr">
        <is>
          <t>박스</t>
        </is>
      </c>
      <c r="H1121" t="n">
        <v>719600</v>
      </c>
      <c r="I1121">
        <f>H1121/20</f>
        <v/>
      </c>
      <c r="J1121" t="inlineStr">
        <is>
          <t>통참깨(국내산)100%, 초록나무거피볶음참깨(국산)</t>
        </is>
      </c>
      <c r="K1121" t="inlineStr">
        <is>
          <t>직송</t>
        </is>
      </c>
      <c r="L1121" t="inlineStr">
        <is>
          <t>조리에 사용</t>
        </is>
      </c>
      <c r="M1121" t="inlineStr"/>
      <c r="N1121" t="inlineStr">
        <is>
          <t>haccp</t>
        </is>
      </c>
      <c r="O1121" t="inlineStr">
        <is>
          <t>과세</t>
        </is>
      </c>
      <c r="P1121" t="n">
        <v>1</v>
      </c>
      <c r="Q1121" t="inlineStr">
        <is>
          <t>12개월</t>
        </is>
      </c>
      <c r="R1121" t="inlineStr">
        <is>
          <t>실온</t>
        </is>
      </c>
    </row>
    <row r="1122">
      <c r="A1122" t="inlineStr"/>
      <c r="B1122" t="inlineStr"/>
      <c r="C1122" t="inlineStr">
        <is>
          <t>[중국산]프리미엄거피볶음참깨</t>
        </is>
      </c>
      <c r="D1122" t="inlineStr">
        <is>
          <t>일배</t>
        </is>
      </c>
      <c r="E1122" t="n">
        <v>10</v>
      </c>
      <c r="F1122" t="inlineStr">
        <is>
          <t>500g*20pet</t>
        </is>
      </c>
      <c r="G1122" t="inlineStr">
        <is>
          <t>박스</t>
        </is>
      </c>
      <c r="H1122" t="n">
        <v>216900</v>
      </c>
      <c r="I1122">
        <f>H1122/20</f>
        <v/>
      </c>
      <c r="J1122" t="inlineStr">
        <is>
          <t>통참깨(중국산)100%, 초록나무거피볶음참깨(중국산)</t>
        </is>
      </c>
      <c r="K1122" t="inlineStr">
        <is>
          <t>직송</t>
        </is>
      </c>
      <c r="L1122" t="inlineStr">
        <is>
          <t>조리에 사용</t>
        </is>
      </c>
      <c r="M1122" t="inlineStr"/>
      <c r="N1122" t="inlineStr">
        <is>
          <t>haccp</t>
        </is>
      </c>
      <c r="O1122" t="inlineStr">
        <is>
          <t>과세</t>
        </is>
      </c>
      <c r="P1122" t="n">
        <v>1</v>
      </c>
      <c r="Q1122" t="inlineStr">
        <is>
          <t>12개월</t>
        </is>
      </c>
      <c r="R1122" t="inlineStr">
        <is>
          <t>실온</t>
        </is>
      </c>
    </row>
    <row r="1123">
      <c r="A1123" t="inlineStr"/>
      <c r="B1123" t="inlineStr"/>
      <c r="C1123" t="inlineStr">
        <is>
          <t>[수입산]프리미엄거피볶음참깨</t>
        </is>
      </c>
      <c r="D1123" t="inlineStr">
        <is>
          <t>일배</t>
        </is>
      </c>
      <c r="E1123" t="n">
        <v>10</v>
      </c>
      <c r="F1123" t="inlineStr">
        <is>
          <t>500g*20pet</t>
        </is>
      </c>
      <c r="G1123" t="inlineStr">
        <is>
          <t>박스</t>
        </is>
      </c>
      <c r="H1123" t="n">
        <v>204200</v>
      </c>
      <c r="I1123">
        <f>H1123/20</f>
        <v/>
      </c>
      <c r="J1123" t="inlineStr">
        <is>
          <t>통참깨(수입산)100%, 초록나무 거피볶음참깨</t>
        </is>
      </c>
      <c r="K1123" t="inlineStr">
        <is>
          <t>직송</t>
        </is>
      </c>
      <c r="L1123" t="inlineStr">
        <is>
          <t>조리에 사용</t>
        </is>
      </c>
      <c r="M1123" t="inlineStr"/>
      <c r="N1123" t="inlineStr">
        <is>
          <t>haccp</t>
        </is>
      </c>
      <c r="O1123" t="inlineStr">
        <is>
          <t>과세</t>
        </is>
      </c>
      <c r="P1123" t="n">
        <v>1</v>
      </c>
      <c r="Q1123" t="inlineStr">
        <is>
          <t>12개월</t>
        </is>
      </c>
      <c r="R1123" t="inlineStr">
        <is>
          <t>실온</t>
        </is>
      </c>
    </row>
    <row r="1124">
      <c r="A1124" t="inlineStr"/>
      <c r="B1124" t="inlineStr"/>
      <c r="C1124" t="inlineStr">
        <is>
          <t>[국내산]프리미엄볶음참깨</t>
        </is>
      </c>
      <c r="D1124" t="inlineStr">
        <is>
          <t>일배</t>
        </is>
      </c>
      <c r="E1124" t="n">
        <v>10</v>
      </c>
      <c r="F1124" t="inlineStr">
        <is>
          <t>500g*20pet</t>
        </is>
      </c>
      <c r="G1124" t="inlineStr">
        <is>
          <t>박스</t>
        </is>
      </c>
      <c r="H1124" t="n">
        <v>650900</v>
      </c>
      <c r="I1124">
        <f>H1124/20</f>
        <v/>
      </c>
      <c r="J1124" t="inlineStr">
        <is>
          <t>통참깨(국내산)100%, 초록나무국산볶음참깨</t>
        </is>
      </c>
      <c r="K1124" t="inlineStr">
        <is>
          <t>직송</t>
        </is>
      </c>
      <c r="L1124" t="inlineStr">
        <is>
          <t>조리에 사용</t>
        </is>
      </c>
      <c r="M1124" t="inlineStr"/>
      <c r="N1124" t="inlineStr">
        <is>
          <t>haccp</t>
        </is>
      </c>
      <c r="O1124" t="inlineStr">
        <is>
          <t>과세</t>
        </is>
      </c>
      <c r="P1124" t="n">
        <v>1</v>
      </c>
      <c r="Q1124" t="inlineStr">
        <is>
          <t>12개월</t>
        </is>
      </c>
      <c r="R1124" t="inlineStr">
        <is>
          <t>실온</t>
        </is>
      </c>
    </row>
    <row r="1125">
      <c r="A1125" t="inlineStr"/>
      <c r="B1125" t="inlineStr"/>
      <c r="C1125" t="inlineStr">
        <is>
          <t>[중국산]프리미엄볶음참깨</t>
        </is>
      </c>
      <c r="D1125" t="inlineStr">
        <is>
          <t>일배</t>
        </is>
      </c>
      <c r="E1125" t="n">
        <v>10</v>
      </c>
      <c r="F1125" t="inlineStr">
        <is>
          <t>500g*20pet</t>
        </is>
      </c>
      <c r="G1125" t="inlineStr">
        <is>
          <t>박스</t>
        </is>
      </c>
      <c r="H1125" t="n">
        <v>191100</v>
      </c>
      <c r="I1125">
        <f>H1125/20</f>
        <v/>
      </c>
      <c r="J1125" t="inlineStr">
        <is>
          <t>통참깨(중국산)100%, 초록나무 골드 볶음참깨</t>
        </is>
      </c>
      <c r="K1125" t="inlineStr">
        <is>
          <t>직송</t>
        </is>
      </c>
      <c r="L1125" t="inlineStr">
        <is>
          <t>조리에 사용</t>
        </is>
      </c>
      <c r="M1125" t="inlineStr"/>
      <c r="N1125" t="inlineStr">
        <is>
          <t>haccp</t>
        </is>
      </c>
      <c r="O1125" t="inlineStr">
        <is>
          <t>과세</t>
        </is>
      </c>
      <c r="P1125" t="n">
        <v>1</v>
      </c>
      <c r="Q1125" t="inlineStr">
        <is>
          <t>12개월</t>
        </is>
      </c>
      <c r="R1125" t="inlineStr">
        <is>
          <t>실온</t>
        </is>
      </c>
    </row>
    <row r="1126">
      <c r="A1126" t="inlineStr"/>
      <c r="B1126" t="inlineStr"/>
      <c r="C1126" t="inlineStr">
        <is>
          <t>[수입산]프리미엄볶음참깨</t>
        </is>
      </c>
      <c r="D1126" t="inlineStr">
        <is>
          <t>일배</t>
        </is>
      </c>
      <c r="E1126" t="n">
        <v>10</v>
      </c>
      <c r="F1126" t="inlineStr">
        <is>
          <t>500g*20pet</t>
        </is>
      </c>
      <c r="G1126" t="inlineStr">
        <is>
          <t>박스</t>
        </is>
      </c>
      <c r="H1126" t="n">
        <v>185600</v>
      </c>
      <c r="I1126">
        <f>H1126/20</f>
        <v/>
      </c>
      <c r="J1126" t="inlineStr">
        <is>
          <t>통참깨(수입산)100%, 초록나무 볶음참깨</t>
        </is>
      </c>
      <c r="K1126" t="inlineStr">
        <is>
          <t>직송</t>
        </is>
      </c>
      <c r="L1126" t="inlineStr">
        <is>
          <t>조리에 사용</t>
        </is>
      </c>
      <c r="M1126" t="inlineStr"/>
      <c r="N1126" t="inlineStr">
        <is>
          <t>haccp</t>
        </is>
      </c>
      <c r="O1126" t="inlineStr">
        <is>
          <t>과세</t>
        </is>
      </c>
      <c r="P1126" t="n">
        <v>1</v>
      </c>
      <c r="Q1126" t="inlineStr">
        <is>
          <t>12개월</t>
        </is>
      </c>
      <c r="R1126" t="inlineStr">
        <is>
          <t>실온</t>
        </is>
      </c>
    </row>
    <row r="1127">
      <c r="A1127" t="inlineStr"/>
      <c r="B1127" t="inlineStr"/>
      <c r="C1127" t="inlineStr">
        <is>
          <t>수제 뉴 콘브레드(반제품)(행사가적용3월~8월까지)
-★초록나무 ONLY ONE★</t>
        </is>
      </c>
      <c r="D1127" t="inlineStr">
        <is>
          <t>재고</t>
        </is>
      </c>
      <c r="E1127" t="n">
        <v>1</v>
      </c>
      <c r="F1127" t="inlineStr">
        <is>
          <t>약10gX100개
내외</t>
        </is>
      </c>
      <c r="G1127" t="inlineStr">
        <is>
          <t>봉</t>
        </is>
      </c>
      <c r="H1127" t="n">
        <v>23000</v>
      </c>
      <c r="I1127">
        <f>H1127/100</f>
        <v/>
      </c>
      <c r="J1127" t="inlineStr">
        <is>
          <t xml:space="preserve">곡류가공품(옥수수/태국)73.1%, 기타가공품{옥수수전분(외국산/러시아, 헝가리, 세르비아 등), 밀가루(밀/미국산), 변성전분, 혼합제재(변성전분, 덱스트린), 설탕}, 대두유(대두유/외국산:아르헨티나, 미국, 브라질 등)
</t>
        </is>
      </c>
      <c r="K1127" t="inlineStr"/>
      <c r="L1127" t="inlineStr">
        <is>
          <t>【조리방법】오븐조리 : 180℃ 7분 30초 조리
 튀김조리 : 180℃ 3분 조리</t>
        </is>
      </c>
      <c r="M1127" t="inlineStr">
        <is>
          <t>5,6</t>
        </is>
      </c>
      <c r="N1127" t="inlineStr">
        <is>
          <t>haccp</t>
        </is>
      </c>
      <c r="O1127" t="inlineStr">
        <is>
          <t>과세</t>
        </is>
      </c>
      <c r="P1127" t="n">
        <v>6</v>
      </c>
      <c r="Q1127" t="inlineStr">
        <is>
          <t>12개월</t>
        </is>
      </c>
      <c r="R1127" t="inlineStr">
        <is>
          <t>냉동</t>
        </is>
      </c>
    </row>
    <row r="1128">
      <c r="A1128" t="inlineStr"/>
      <c r="B1128" t="inlineStr"/>
      <c r="C1128" t="inlineStr">
        <is>
          <t>뉴 콘브레드(반죽)
-★초록나무 ONLY ONE★</t>
        </is>
      </c>
      <c r="D1128" t="inlineStr">
        <is>
          <t>재고</t>
        </is>
      </c>
      <c r="E1128" t="n">
        <v>1</v>
      </c>
      <c r="F1128" t="inlineStr">
        <is>
          <t>1kg</t>
        </is>
      </c>
      <c r="G1128" t="inlineStr">
        <is>
          <t>봉</t>
        </is>
      </c>
      <c r="H1128" t="n">
        <v>16700</v>
      </c>
      <c r="I1128" t="inlineStr"/>
      <c r="J1128" t="inlineStr">
        <is>
          <t xml:space="preserve">곡류가공품(옥수수/태국)82.3%, 기타가공품{옥수수전분(외국산/러시아, 헝가리, 세르비아 등), 밀가루(밀/미국산), 변성전분, 혼합제재(변성전분, 덱스트린), 설탕}
</t>
        </is>
      </c>
      <c r="K1128" t="inlineStr"/>
      <c r="L1128" t="inlineStr">
        <is>
          <t>튀김조리: 냉장 해동 후 적당량씩 성형하여 180℃로 2분 조리</t>
        </is>
      </c>
      <c r="M1128" t="inlineStr">
        <is>
          <t>5,6</t>
        </is>
      </c>
      <c r="N1128" t="inlineStr">
        <is>
          <t>haccp</t>
        </is>
      </c>
      <c r="O1128" t="inlineStr">
        <is>
          <t>과세</t>
        </is>
      </c>
      <c r="P1128" t="n">
        <v>10</v>
      </c>
      <c r="Q1128" t="inlineStr">
        <is>
          <t>12개월</t>
        </is>
      </c>
      <c r="R1128" t="inlineStr">
        <is>
          <t>냉동</t>
        </is>
      </c>
    </row>
    <row r="1129">
      <c r="A1129" t="inlineStr"/>
      <c r="B1129" t="inlineStr"/>
      <c r="C1129" t="inlineStr">
        <is>
          <t>[언리미트]식물성불고기주먹밥(개별포장)</t>
        </is>
      </c>
      <c r="D1129" t="inlineStr">
        <is>
          <t>재고</t>
        </is>
      </c>
      <c r="E1129" t="n">
        <v>0.5</v>
      </c>
      <c r="F1129" t="inlineStr">
        <is>
          <t>100gX5개</t>
        </is>
      </c>
      <c r="G1129" t="inlineStr">
        <is>
          <t>봉</t>
        </is>
      </c>
      <c r="H1129" t="inlineStr">
        <is>
          <t>7200=&gt;6,600</t>
        </is>
      </c>
      <c r="I1129" t="inlineStr">
        <is>
          <t>1,440=&gt;1320</t>
        </is>
      </c>
      <c r="J1129" t="inlineStr">
        <is>
          <t>쌀,언리미트민스,불고기용소스[양조간장,물엿,설탕,배퓨레(배:국산),양파],찹쌀,양파,당근,대파,청피망,양배추,표고버섯,마가린,옥수수기름,설탕,양조간장,마늘,정제소금,변성전분,참기름,후추가루 외</t>
        </is>
      </c>
      <c r="K1129" t="inlineStr">
        <is>
          <t>【제품의특징】
-100%식물성원재료,트랜스지방0g,콜레스테롤0mg,NON-GMO</t>
        </is>
      </c>
      <c r="L1129" t="inlineStr">
        <is>
          <t>【조리방법】오븐조리 : 140℃에 약 3분간 예열 후 냉동상태의 주먹밥을 겹치지 않게 넣어 조리(예시 : 3개조리 시 140℃에 약12분)</t>
        </is>
      </c>
      <c r="M1129" t="inlineStr">
        <is>
          <t>5,6</t>
        </is>
      </c>
      <c r="N1129" t="inlineStr">
        <is>
          <t>haccp</t>
        </is>
      </c>
      <c r="O1129" t="inlineStr">
        <is>
          <t>과세</t>
        </is>
      </c>
      <c r="P1129" t="n">
        <v>10</v>
      </c>
      <c r="Q1129" t="inlineStr">
        <is>
          <t>12개월</t>
        </is>
      </c>
      <c r="R1129" t="inlineStr">
        <is>
          <t>냉동</t>
        </is>
      </c>
    </row>
    <row r="1130">
      <c r="A1130" t="inlineStr"/>
      <c r="B1130" t="inlineStr"/>
      <c r="C1130" t="inlineStr">
        <is>
          <t>[언리미트]식물성제육주먹밥(개별포장)</t>
        </is>
      </c>
      <c r="D1130" t="inlineStr">
        <is>
          <t>재고</t>
        </is>
      </c>
      <c r="E1130" t="n">
        <v>0.5</v>
      </c>
      <c r="F1130" t="inlineStr">
        <is>
          <t>100gX5개</t>
        </is>
      </c>
      <c r="G1130" t="inlineStr">
        <is>
          <t>봉</t>
        </is>
      </c>
      <c r="H1130" t="inlineStr">
        <is>
          <t>7200=&gt;6,600</t>
        </is>
      </c>
      <c r="I1130" t="inlineStr">
        <is>
          <t>1,440=&gt;1320</t>
        </is>
      </c>
      <c r="J1130" t="inlineStr">
        <is>
          <t>쌀,언리미트식물성제육볶음,제육볶음용소스,찹쌀,양파,당근,대파,청피망,양배추,표고버섯,마가린,옥수수기름,설탕,양조간장,마늘,정제소금,변성전분,참기름,후추가루,파프리카추출색소 외</t>
        </is>
      </c>
      <c r="K1130" t="inlineStr">
        <is>
          <t>【제품의특징】
-100%식물성원재료,트랜스지방0g,콜레스테롤0mg,NON-GMO</t>
        </is>
      </c>
      <c r="L1130" t="inlineStr">
        <is>
          <t>【조리방법】오븐조리 : 140℃에 약 3분간 예열 후 냉동상태의 주먹밥을 겹치지 않게 넣어 조리(예시 : 3개조리 시 140℃에 약12분)</t>
        </is>
      </c>
      <c r="M1130" t="inlineStr">
        <is>
          <t>5,6</t>
        </is>
      </c>
      <c r="N1130" t="inlineStr">
        <is>
          <t>haccp</t>
        </is>
      </c>
      <c r="O1130" t="inlineStr">
        <is>
          <t>과세</t>
        </is>
      </c>
      <c r="P1130" t="n">
        <v>10</v>
      </c>
      <c r="Q1130" t="inlineStr">
        <is>
          <t>12개월</t>
        </is>
      </c>
      <c r="R1130" t="inlineStr">
        <is>
          <t>냉동</t>
        </is>
      </c>
    </row>
    <row r="1131">
      <c r="A1131" t="inlineStr"/>
      <c r="B1131" t="inlineStr"/>
      <c r="C1131" t="inlineStr">
        <is>
          <t>NON-GMO해바라기유로 튀긴 우리스틱감자(슈스트링)</t>
        </is>
      </c>
      <c r="D1131" t="inlineStr">
        <is>
          <t>재고</t>
        </is>
      </c>
      <c r="E1131" t="n">
        <v>1</v>
      </c>
      <c r="F1131" t="inlineStr">
        <is>
          <t>1kg</t>
        </is>
      </c>
      <c r="G1131" t="inlineStr">
        <is>
          <t>봉</t>
        </is>
      </c>
      <c r="H1131" t="n">
        <v>7700</v>
      </c>
      <c r="I1131" t="inlineStr"/>
      <c r="J1131" t="inlineStr">
        <is>
          <t>NON-GMO감자(국내산)95%,NON-GMO해바라기유(터키산)
4.2%,정제염(국내산)0.4%,발효식초0.4%</t>
        </is>
      </c>
      <c r="K1131" t="inlineStr">
        <is>
          <t>크기: 10mm , 10mm
길이: 약4~6cm
개수: 약 210~250개(원물에 따라 차이가 많이 날 수 있습니다)</t>
        </is>
      </c>
      <c r="L1131" t="inlineStr">
        <is>
          <t>【조리방법】오븐조리 : 200℃로 예열된 오븐에 제품을 한 겹으로 올린 후 15~20분간 뒤집으며 조리
튀김조리 : 180℃ 예열된 기름에 3~5분간 튀겨서 조리</t>
        </is>
      </c>
      <c r="M1131" t="inlineStr">
        <is>
          <t>X</t>
        </is>
      </c>
      <c r="N1131" t="inlineStr">
        <is>
          <t>haccp</t>
        </is>
      </c>
      <c r="O1131" t="inlineStr">
        <is>
          <t>과세</t>
        </is>
      </c>
      <c r="P1131" t="n">
        <v>10</v>
      </c>
      <c r="Q1131" t="inlineStr">
        <is>
          <t>12개월</t>
        </is>
      </c>
      <c r="R1131" t="inlineStr">
        <is>
          <t>냉동</t>
        </is>
      </c>
    </row>
    <row r="1132">
      <c r="A1132" t="inlineStr"/>
      <c r="B1132" t="inlineStr"/>
      <c r="C1132" t="inlineStr">
        <is>
          <t>NON-GMO해바라기유로 튀긴 우리반달감자(웨지)</t>
        </is>
      </c>
      <c r="D1132" t="inlineStr">
        <is>
          <t>재고</t>
        </is>
      </c>
      <c r="E1132" t="n">
        <v>1</v>
      </c>
      <c r="F1132" t="inlineStr">
        <is>
          <t>1kg</t>
        </is>
      </c>
      <c r="G1132" t="inlineStr">
        <is>
          <t>봉</t>
        </is>
      </c>
      <c r="H1132" t="n">
        <v>7600</v>
      </c>
      <c r="I1132" t="inlineStr"/>
      <c r="J1132" t="inlineStr">
        <is>
          <t>NON-GMO감자(국내산)95%,NON-GMO해바라기유(터키산)
4.2%,정제염(국내산)0.4%,발효식초0.4%</t>
        </is>
      </c>
      <c r="K1132" t="inlineStr">
        <is>
          <t>입수량 - 약 60~90개(원물에 따라 차이가 많이 날 수 있습니다)
길이: 약3~5cm(원물에 따라 차이가 있습니다)</t>
        </is>
      </c>
      <c r="L1132" t="inlineStr">
        <is>
          <t>【조리방법】오븐조리 : 200℃로 예열된 오븐에 제품을 한 겹으로 올린 후 15~20분간 뒤집으며 조리
튀김조리 : 180℃ 예열된 기름에 3~5분간 튀겨서 조리</t>
        </is>
      </c>
      <c r="M1132" t="inlineStr">
        <is>
          <t>X</t>
        </is>
      </c>
      <c r="N1132" t="inlineStr">
        <is>
          <t>haccp</t>
        </is>
      </c>
      <c r="O1132" t="inlineStr">
        <is>
          <t>과세</t>
        </is>
      </c>
      <c r="P1132" t="n">
        <v>10</v>
      </c>
      <c r="Q1132" t="inlineStr">
        <is>
          <t>12개월</t>
        </is>
      </c>
      <c r="R1132" t="inlineStr">
        <is>
          <t>냉동</t>
        </is>
      </c>
    </row>
    <row r="1133">
      <c r="A1133" t="inlineStr"/>
      <c r="B1133" t="inlineStr"/>
      <c r="C1133" t="inlineStr">
        <is>
          <t>NON-GMO해바라기유로 튀긴 우리생생감자칩(2.5mm)</t>
        </is>
      </c>
      <c r="D1133" t="inlineStr">
        <is>
          <t>재고</t>
        </is>
      </c>
      <c r="E1133" t="n">
        <v>1</v>
      </c>
      <c r="F1133" t="inlineStr">
        <is>
          <t>1kg</t>
        </is>
      </c>
      <c r="G1133" t="inlineStr">
        <is>
          <t>봉</t>
        </is>
      </c>
      <c r="H1133" t="n">
        <v>8100</v>
      </c>
      <c r="I1133" t="inlineStr"/>
      <c r="J1133" t="inlineStr">
        <is>
          <t>NON-GMO감자(국내산)95%,NON-GMO해바라기유(터키산)
4.2%,정제염(국내산)0.4%,발효식초0.4%</t>
        </is>
      </c>
      <c r="K1133" t="inlineStr">
        <is>
          <t>두께 - 2.5mm
길이: 약3~5cm
개수: 약210~250개(원물에따라 차이가 많이 날 수 있습니다)</t>
        </is>
      </c>
      <c r="L1133" t="inlineStr">
        <is>
          <t>【조리방법】오븐조리 : 200℃로 예열된 오븐에 제품을 한 겹으로 올린 후 15~20분간 뒤집으며 조리
튀김조리 : 180℃ 예열된 기름에 3~5분간 튀겨서 조리</t>
        </is>
      </c>
      <c r="M1133" t="inlineStr">
        <is>
          <t>X</t>
        </is>
      </c>
      <c r="N1133" t="inlineStr">
        <is>
          <t>haccp</t>
        </is>
      </c>
      <c r="O1133" t="inlineStr">
        <is>
          <t>과세</t>
        </is>
      </c>
      <c r="P1133" t="n">
        <v>10</v>
      </c>
      <c r="Q1133" t="inlineStr">
        <is>
          <t>12개월</t>
        </is>
      </c>
      <c r="R1133" t="inlineStr">
        <is>
          <t>냉동</t>
        </is>
      </c>
    </row>
    <row r="1134">
      <c r="A1134" t="inlineStr"/>
      <c r="B1134" t="inlineStr"/>
      <c r="C1134" t="inlineStr">
        <is>
          <t>[국내산]4無해물만능육수한알(코인육수)</t>
        </is>
      </c>
      <c r="D1134" t="inlineStr">
        <is>
          <t>재고</t>
        </is>
      </c>
      <c r="E1134" t="n">
        <v>0.5</v>
      </c>
      <c r="F1134" t="inlineStr">
        <is>
          <t>4gX125개</t>
        </is>
      </c>
      <c r="G1134" t="inlineStr">
        <is>
          <t>봉</t>
        </is>
      </c>
      <c r="H1134" t="n">
        <v>30300</v>
      </c>
      <c r="I1134">
        <f>H1134/125</f>
        <v/>
      </c>
      <c r="J1134"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K1134" t="inlineStr">
        <is>
          <t>【제품의특징】
-[국내산]원재료100%사용,4無(無MSG,無합성보존료,無착향료,無유화제)</t>
        </is>
      </c>
      <c r="L1134" t="inlineStr">
        <is>
          <t>【조리방법】-물양 : 4g(한알)에 물400~500ml(기호에 맞게 물 양을 조절)
-메뉴활용 : 어묵탕,칼국수,해물순두부찌개,생선조림,북어국 등</t>
        </is>
      </c>
      <c r="M1134" t="inlineStr">
        <is>
          <t>9,18</t>
        </is>
      </c>
      <c r="N1134" t="inlineStr">
        <is>
          <t>haccp</t>
        </is>
      </c>
      <c r="O1134" t="inlineStr">
        <is>
          <t>과세</t>
        </is>
      </c>
      <c r="P1134" t="n">
        <v>16</v>
      </c>
      <c r="Q1134" t="inlineStr">
        <is>
          <t>24개월</t>
        </is>
      </c>
      <c r="R1134" t="inlineStr">
        <is>
          <t>상온</t>
        </is>
      </c>
    </row>
    <row r="1135">
      <c r="A1135" t="inlineStr"/>
      <c r="B1135" t="inlineStr"/>
      <c r="C1135" t="inlineStr">
        <is>
          <t>에코아이스컵15oz(종이컵)</t>
        </is>
      </c>
      <c r="D1135" t="inlineStr">
        <is>
          <t>재고</t>
        </is>
      </c>
      <c r="E1135" t="inlineStr">
        <is>
          <t>15oz*50개</t>
        </is>
      </c>
      <c r="F1135" t="inlineStr">
        <is>
          <t>15oz*50개</t>
        </is>
      </c>
      <c r="G1135" t="inlineStr">
        <is>
          <t>봉</t>
        </is>
      </c>
      <c r="H1135" t="n">
        <v>7600</v>
      </c>
      <c r="I1135">
        <f>H1135/50</f>
        <v/>
      </c>
      <c r="J1135" t="inlineStr"/>
      <c r="K1135" t="inlineStr">
        <is>
          <t>컵사이즈 : 지름 6.5cm (하단), 높이 11.5cm
15oz(460ml)</t>
        </is>
      </c>
      <c r="L1135" t="inlineStr"/>
      <c r="M1135" t="inlineStr"/>
      <c r="N1135" t="inlineStr"/>
      <c r="O1135" t="inlineStr">
        <is>
          <t>과세</t>
        </is>
      </c>
      <c r="P1135" t="n">
        <v>20</v>
      </c>
      <c r="Q1135" t="inlineStr">
        <is>
          <t>X</t>
        </is>
      </c>
      <c r="R1135" t="inlineStr">
        <is>
          <t>상온</t>
        </is>
      </c>
    </row>
    <row r="1136">
      <c r="A1136" t="inlineStr"/>
      <c r="B1136" t="inlineStr"/>
      <c r="C1136" t="inlineStr">
        <is>
          <t>[초록나무]프리미엄종이컵
-재고소진시까지</t>
        </is>
      </c>
      <c r="D1136" t="inlineStr">
        <is>
          <t>재고</t>
        </is>
      </c>
      <c r="E1136" t="inlineStr"/>
      <c r="F1136" t="inlineStr">
        <is>
          <t>6.5oz*1,000개</t>
        </is>
      </c>
      <c r="G1136" t="inlineStr">
        <is>
          <t>박스</t>
        </is>
      </c>
      <c r="H1136" t="n">
        <v>24000</v>
      </c>
      <c r="I1136">
        <f>H1136/100</f>
        <v/>
      </c>
      <c r="J1136" t="inlineStr">
        <is>
          <t>무형광 천연펄프, UV인쇄</t>
        </is>
      </c>
      <c r="K1136" t="inlineStr"/>
      <c r="L1136" t="inlineStr"/>
      <c r="M1136" t="inlineStr"/>
      <c r="N1136" t="inlineStr"/>
      <c r="O1136" t="inlineStr">
        <is>
          <t>과세</t>
        </is>
      </c>
      <c r="P1136" t="n">
        <v>1</v>
      </c>
      <c r="Q1136" t="inlineStr">
        <is>
          <t>없음</t>
        </is>
      </c>
      <c r="R1136" t="inlineStr">
        <is>
          <t>상온</t>
        </is>
      </c>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O52"/>
  <sheetViews>
    <sheetView workbookViewId="0">
      <selection activeCell="A1" sqref="A1"/>
    </sheetView>
  </sheetViews>
  <sheetFormatPr baseColWidth="8" defaultRowHeight="15"/>
  <sheetData>
    <row r="1">
      <c r="A1" t="inlineStr">
        <is>
          <t>5867_기운찬푸드_24년7월초록나무총단가표0405.xlsx</t>
        </is>
      </c>
    </row>
    <row r="2">
      <c r="A2" t="inlineStr">
        <is>
          <t>https://school062.com/bbs/board.php?bo_table=product_02&amp;wr_id=5867</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함량 및 제원
(품목제조보고서기준)</t>
        </is>
      </c>
      <c r="I3" s="1" t="inlineStr">
        <is>
          <t>학교가</t>
        </is>
      </c>
      <c r="J3" s="1" t="inlineStr">
        <is>
          <t>게딩딘기</t>
        </is>
      </c>
      <c r="K3" s="1" t="inlineStr">
        <is>
          <t>특이사항</t>
        </is>
      </c>
      <c r="L3" s="1" t="inlineStr">
        <is>
          <t>조리법</t>
        </is>
      </c>
      <c r="M3" s="1" t="inlineStr">
        <is>
          <t>알레르기</t>
        </is>
      </c>
      <c r="N3" s="1" t="inlineStr">
        <is>
          <t>유통기한</t>
        </is>
      </c>
      <c r="O3" s="1" t="inlineStr">
        <is>
          <t>인증</t>
        </is>
      </c>
    </row>
    <row r="4">
      <c r="A4" t="inlineStr"/>
      <c r="B4" t="inlineStr">
        <is>
          <t>[소떡소스SET]초록나무소떡120g(8봉이상 발주가능)</t>
        </is>
      </c>
      <c r="C4" t="inlineStr">
        <is>
          <t>SET</t>
        </is>
      </c>
      <c r="D4" t="n">
        <v>1.2</v>
      </c>
      <c r="E4" t="inlineStr">
        <is>
          <t>120*10개</t>
        </is>
      </c>
      <c r="F4" t="inlineStr">
        <is>
          <t>봉</t>
        </is>
      </c>
      <c r="G4" t="inlineStr">
        <is>
          <t>과세</t>
        </is>
      </c>
      <c r="H4"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4" t="n">
        <v>16300</v>
      </c>
      <c r="J4" t="n">
        <v>1630</v>
      </c>
      <c r="K4" t="inlineStr">
        <is>
          <t>★ 1인분 구성 : 소떡소떡120g(1개) + 소스 16g(최소량)
*8봉이상 주문시 2kg 소스제공</t>
        </is>
      </c>
      <c r="L4" t="inlineStr">
        <is>
          <t>▶ 팬 조리
     1) 제품 해동 후 프라이팬에 기름을 두른 뒤 예열
     2) 앞뒤로 뒤집어 가면서 조리해줍니다.</t>
        </is>
      </c>
      <c r="M4" t="inlineStr">
        <is>
          <t>5.6.10.12.16</t>
        </is>
      </c>
      <c r="N4" t="inlineStr"/>
      <c r="O4" t="inlineStr"/>
    </row>
    <row r="5">
      <c r="A5" t="inlineStr"/>
      <c r="B5" t="inlineStr">
        <is>
          <t>[소떡소스SET]초록나무소떡80g(10봉이상 발주가능)</t>
        </is>
      </c>
      <c r="C5" t="inlineStr">
        <is>
          <t>SET</t>
        </is>
      </c>
      <c r="D5" t="n">
        <v>0.8</v>
      </c>
      <c r="E5" t="inlineStr">
        <is>
          <t>80g*10개</t>
        </is>
      </c>
      <c r="F5" t="inlineStr">
        <is>
          <t>봉</t>
        </is>
      </c>
      <c r="G5" t="inlineStr">
        <is>
          <t>과세</t>
        </is>
      </c>
      <c r="H5"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5" t="n">
        <v>12900</v>
      </c>
      <c r="J5" t="n">
        <v>1290</v>
      </c>
      <c r="K5" t="inlineStr">
        <is>
          <t xml:space="preserve">★ 1인분 구성 : 소떡소떡80g(1개) + 소스 14g(최소량)
*10봉이상 주문시 2kg 소스제공
</t>
        </is>
      </c>
      <c r="L5" t="inlineStr">
        <is>
          <t>▶ 팬 조리
     1) 제품 해동 후 프라이팬에 기름을 두른 뒤 예열
     2) 앞뒤로 뒤집어 가면서 조리해줍니다.</t>
        </is>
      </c>
      <c r="M5" t="inlineStr">
        <is>
          <t>5.6.10.12.16</t>
        </is>
      </c>
      <c r="N5" t="inlineStr"/>
      <c r="O5" t="inlineStr"/>
    </row>
    <row r="6">
      <c r="A6" t="inlineStr"/>
      <c r="B6" t="inlineStr">
        <is>
          <t>[소떡소스SET]초록나무오떡50g(8봉이상 발주가능)</t>
        </is>
      </c>
      <c r="C6" t="inlineStr">
        <is>
          <t>SET</t>
        </is>
      </c>
      <c r="D6" t="n">
        <v>1</v>
      </c>
      <c r="E6" t="inlineStr">
        <is>
          <t>50g*20개</t>
        </is>
      </c>
      <c r="F6" t="inlineStr">
        <is>
          <t>봉</t>
        </is>
      </c>
      <c r="G6" t="inlineStr">
        <is>
          <t>과세</t>
        </is>
      </c>
      <c r="H6" t="inlineStr">
        <is>
          <t>[국내산]오떡오떡(5떡5떡)[(50g*20ea)X8봉]
+[단순매입]소떡소스1(달콤)2kg</t>
        </is>
      </c>
      <c r="I6" t="n">
        <v>19500</v>
      </c>
      <c r="J6" t="n">
        <v>975</v>
      </c>
      <c r="K6" t="inlineStr">
        <is>
          <t>★ 1인분 구성 : 오떡오떡50g(1개) + 소스 12.5g
*8봉이상 주문시 2kg 소스제공</t>
        </is>
      </c>
      <c r="L6" t="inlineStr">
        <is>
          <t>▶ 팬 조리
     1) 제품 해동 후 프라이팬에 기름을 두른 뒤 예열
     2) 앞뒤로 뒤집어 가면서 조리해줍니다.</t>
        </is>
      </c>
      <c r="M6" t="inlineStr">
        <is>
          <t>5.6.10.12.16</t>
        </is>
      </c>
      <c r="N6" t="inlineStr"/>
      <c r="O6" t="inlineStr"/>
    </row>
    <row r="7">
      <c r="A7" t="inlineStr"/>
      <c r="B7" t="inlineStr">
        <is>
          <t>[소떡소스SET]알록달록구슬소떡60g(10봉이상 발주가능)</t>
        </is>
      </c>
      <c r="C7" t="inlineStr">
        <is>
          <t>SET</t>
        </is>
      </c>
      <c r="D7" t="n">
        <v>0.6</v>
      </c>
      <c r="E7" t="inlineStr">
        <is>
          <t>60g*10개</t>
        </is>
      </c>
      <c r="F7" t="inlineStr">
        <is>
          <t>봉</t>
        </is>
      </c>
      <c r="G7" t="inlineStr">
        <is>
          <t>과세</t>
        </is>
      </c>
      <c r="H7"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7" t="n">
        <v>12900</v>
      </c>
      <c r="J7" t="n">
        <v>1290</v>
      </c>
      <c r="K7" t="inlineStr">
        <is>
          <t xml:space="preserve">★ 1인분 구성 : 구슬소떡60g(1개) + 소스 14g(최소량)
*10봉이상 주문시 2kg 소스제공
</t>
        </is>
      </c>
      <c r="L7" t="inlineStr">
        <is>
          <t>▶ 팬 조리
     1) 제품 해동 후 프라이팬에 기름을 두른 뒤 예열
     2) 앞뒤로 뒤집어 가면서 조리해줍니다.</t>
        </is>
      </c>
      <c r="M7" t="inlineStr">
        <is>
          <t>5.6.10.12.16</t>
        </is>
      </c>
      <c r="N7" t="inlineStr"/>
      <c r="O7" t="inlineStr"/>
    </row>
    <row r="8">
      <c r="A8" t="inlineStr"/>
      <c r="B8" t="inlineStr">
        <is>
          <t>[소떡소스SET]알록달록소떡50g(8봉이상 발주가능)</t>
        </is>
      </c>
      <c r="C8" t="inlineStr">
        <is>
          <t>SET</t>
        </is>
      </c>
      <c r="D8" t="n">
        <v>1</v>
      </c>
      <c r="E8" t="inlineStr">
        <is>
          <t>50g*20개</t>
        </is>
      </c>
      <c r="F8" t="inlineStr">
        <is>
          <t>봉</t>
        </is>
      </c>
      <c r="G8" t="inlineStr">
        <is>
          <t>과세</t>
        </is>
      </c>
      <c r="H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8" t="n">
        <v>19300</v>
      </c>
      <c r="J8" t="n">
        <v>965</v>
      </c>
      <c r="K8" t="inlineStr">
        <is>
          <t>★ 1인분 구성 : 알록달록소떡50g(1개) + 소스 12.5g
*8봉이상 주문시 2kg 소스제공</t>
        </is>
      </c>
      <c r="L8" t="inlineStr">
        <is>
          <t>▶ 팬 조리
     1) 제품 해동 후 프라이팬에 기름을 두른 뒤 예열
     2) 앞뒤로 뒤집어 가면서 조리해줍니다.
▶ 오븐 조리
180℃에서 10분 관찰조리</t>
        </is>
      </c>
      <c r="M8" t="inlineStr">
        <is>
          <t>5.6.10.12.16</t>
        </is>
      </c>
      <c r="N8" t="inlineStr"/>
      <c r="O8" t="inlineStr"/>
    </row>
    <row r="9">
      <c r="A9" t="inlineStr"/>
      <c r="B9" t="inlineStr">
        <is>
          <t>[국밥50인분SET]순대국밥(순s4+모듬고기2+육1)</t>
        </is>
      </c>
      <c r="C9" t="inlineStr">
        <is>
          <t>SET</t>
        </is>
      </c>
      <c r="D9" t="n">
        <v>7</v>
      </c>
      <c r="E9" t="inlineStr">
        <is>
          <t>7kg</t>
        </is>
      </c>
      <c r="F9" t="inlineStr">
        <is>
          <t>set</t>
        </is>
      </c>
      <c r="G9" t="inlineStr">
        <is>
          <t>과세</t>
        </is>
      </c>
      <c r="H9"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I9" t="n">
        <v>88000</v>
      </c>
      <c r="J9" t="n">
        <v>1760</v>
      </c>
      <c r="K9" t="inlineStr">
        <is>
          <t>★ 1인분 구성 : 찰순대 80g + 모듬고기 40g + 돈골육수 20g
★ 50인분 구성 : 찰순대 1kg*4봉(포장단위2kg) + 모듬고기 1kg*2봉 + 돈골육수 1kg*1봉</t>
        </is>
      </c>
      <c r="L9"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9" t="inlineStr">
        <is>
          <t>5,6,10,16</t>
        </is>
      </c>
      <c r="N9" t="inlineStr"/>
      <c r="O9" t="inlineStr"/>
    </row>
    <row r="10">
      <c r="A10" t="inlineStr"/>
      <c r="B10" t="inlineStr">
        <is>
          <t>[병천순대국밥50인분SET]병천순대국밥(순s4+모듬고기2+육1)</t>
        </is>
      </c>
      <c r="C10" t="inlineStr">
        <is>
          <t>SET</t>
        </is>
      </c>
      <c r="D10" t="n">
        <v>7</v>
      </c>
      <c r="E10" t="inlineStr">
        <is>
          <t>7kg</t>
        </is>
      </c>
      <c r="F10" t="inlineStr">
        <is>
          <t>set</t>
        </is>
      </c>
      <c r="G10" t="inlineStr">
        <is>
          <t>과세</t>
        </is>
      </c>
      <c r="H10"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I10" t="n">
        <v>88100</v>
      </c>
      <c r="J10" t="n">
        <v>1762</v>
      </c>
      <c r="K10" t="inlineStr">
        <is>
          <t>★ 1인분 구성 : 찰순대 80g + 모듬고기 40g + 돈골육수 20g
★ 50인분 구성 : 찰순대 1kg*4봉(포장단위2kg) + 모듬고기 1kg*2봉 + 돈골육수 1kg*1봉</t>
        </is>
      </c>
      <c r="L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10" t="inlineStr">
        <is>
          <t>5,6,10,13,16</t>
        </is>
      </c>
      <c r="N10" t="inlineStr"/>
      <c r="O10" t="inlineStr"/>
    </row>
    <row r="11">
      <c r="A11" t="inlineStr"/>
      <c r="B11" t="inlineStr">
        <is>
          <t>[돼지국밥100인분SET]돼지국밥세트(모듬고기6+돈골2)</t>
        </is>
      </c>
      <c r="C11" t="inlineStr">
        <is>
          <t>SET</t>
        </is>
      </c>
      <c r="D11" t="n">
        <v>8</v>
      </c>
      <c r="E11" t="inlineStr">
        <is>
          <t>8kg</t>
        </is>
      </c>
      <c r="F11" t="inlineStr">
        <is>
          <t>set</t>
        </is>
      </c>
      <c r="G11" t="inlineStr">
        <is>
          <t>과세</t>
        </is>
      </c>
      <c r="H11" t="inlineStr">
        <is>
          <t>▷[국내산]모듬고기 :돼지머리고기(국내산)80%,오소리10%,염통10%등
▷돈골육수 : 돈우골추출물[고형분46%이상/돈골(국내산)34.3%,우사골(국내산)9.42%,우골(국내산)6.28%,정제수]94.0%,정제소금(국내산)</t>
        </is>
      </c>
      <c r="I11" t="n">
        <v>141900</v>
      </c>
      <c r="J11" t="n">
        <v>1419</v>
      </c>
      <c r="K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11" t="n">
        <v>10.16</v>
      </c>
      <c r="N11" t="inlineStr"/>
      <c r="O11" t="inlineStr"/>
    </row>
    <row r="12">
      <c r="A12" t="inlineStr"/>
      <c r="B12" t="inlineStr">
        <is>
          <t>[돼지국밥100인분SET]부산식돼지국밥세트(돈사태6+돈골육수2)</t>
        </is>
      </c>
      <c r="C12" t="inlineStr">
        <is>
          <t>SET</t>
        </is>
      </c>
      <c r="D12" t="n">
        <v>8</v>
      </c>
      <c r="E12" t="inlineStr">
        <is>
          <t>8kg</t>
        </is>
      </c>
      <c r="F12" t="inlineStr">
        <is>
          <t>SET</t>
        </is>
      </c>
      <c r="G12" t="inlineStr">
        <is>
          <t>과세</t>
        </is>
      </c>
      <c r="H12" t="inlineStr">
        <is>
          <t>[초록나무]돈사태 : 돼지사태(국내산)99%,정제수
[국내산]돈골육수 : 돈우골추출물[고형분46%이상/돈골(국내산)34.3%,우사골(국내산)9.42%,우골(국내산)6.28%,정제수]94.0%,정제소금(국내산)</t>
        </is>
      </c>
      <c r="I12" t="n">
        <v>193600</v>
      </c>
      <c r="J12" t="n">
        <v>1936</v>
      </c>
      <c r="K12" t="inlineStr">
        <is>
          <t>★ 1인분 구성 : 돈사태 60g + 돈골육수 20g
★ 100인분 구성 : 돈사태(포장단위2kg)*3봉 + 돈골육수1kg*2봉</t>
        </is>
      </c>
      <c r="L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12" t="n">
        <v>10.16</v>
      </c>
      <c r="N12" t="inlineStr"/>
      <c r="O12" t="inlineStr"/>
    </row>
    <row r="13">
      <c r="A13" t="inlineStr"/>
      <c r="B13" t="inlineStr">
        <is>
          <t>[한우소머리국밥60인분SET]한우소머리수육국밥세트(소머리고기3+사골육수1)</t>
        </is>
      </c>
      <c r="C13" t="inlineStr">
        <is>
          <t>SET</t>
        </is>
      </c>
      <c r="D13" t="n">
        <v>4</v>
      </c>
      <c r="E13" t="inlineStr">
        <is>
          <t>4kg</t>
        </is>
      </c>
      <c r="F13" t="inlineStr">
        <is>
          <t>SET</t>
        </is>
      </c>
      <c r="G13" t="inlineStr">
        <is>
          <t>과세</t>
        </is>
      </c>
      <c r="H13" t="inlineStr">
        <is>
          <t>[국내산]한우소머리고기(수육)(슬라이스) : 소머리고기(국내산)99%
정제염(국내산)
[국내산]5無사골육수 : '우사골추출물97%[고형분:11%/우사골19.8%(국내산),우골13.2%(국내산),정제수],정제소금)</t>
        </is>
      </c>
      <c r="I13" t="n">
        <v>160700</v>
      </c>
      <c r="J13" t="n">
        <v>2680</v>
      </c>
      <c r="K13"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13"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13" t="n">
        <v>16</v>
      </c>
      <c r="N13" t="inlineStr"/>
      <c r="O13" t="inlineStr"/>
    </row>
    <row r="14">
      <c r="A14" t="inlineStr"/>
      <c r="B14" t="inlineStr">
        <is>
          <t>[50인분]사골부대찌개set(부대6+사골1)</t>
        </is>
      </c>
      <c r="C14" t="inlineStr">
        <is>
          <t>SET</t>
        </is>
      </c>
      <c r="D14" t="n">
        <v>7</v>
      </c>
      <c r="E14" t="inlineStr">
        <is>
          <t>7kg</t>
        </is>
      </c>
      <c r="F14" t="inlineStr">
        <is>
          <t>set</t>
        </is>
      </c>
      <c r="G14" t="inlineStr">
        <is>
          <t>과세</t>
        </is>
      </c>
      <c r="H14"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I14" t="n">
        <v>129500</v>
      </c>
      <c r="J14" t="n">
        <v>2590</v>
      </c>
      <c r="K14" t="inlineStr">
        <is>
          <t>★1인분 구성: 모듬햄 120g + 사골육수 20g
★50인분 구성: 부대찌개모듬햄 1kgX6봉 + 사골육수 1kg 1봉
*육수 : 17배 희석(1인분=20g+물340g)</t>
        </is>
      </c>
      <c r="L14" t="inlineStr"/>
      <c r="M14" t="inlineStr">
        <is>
          <t>1,5,6,10,15,16</t>
        </is>
      </c>
      <c r="N14" t="inlineStr"/>
      <c r="O14" t="inlineStr"/>
    </row>
    <row r="15">
      <c r="A15" t="inlineStr"/>
      <c r="B15" t="inlineStr">
        <is>
          <t>[30인분SET]오레오무농약우리밀와플SET
(와1+생(300)1+오1)</t>
        </is>
      </c>
      <c r="C15" t="inlineStr">
        <is>
          <t>SET</t>
        </is>
      </c>
      <c r="D15" t="n">
        <v>1.5</v>
      </c>
      <c r="E15" t="inlineStr">
        <is>
          <t>1.5kg</t>
        </is>
      </c>
      <c r="F15" t="inlineStr">
        <is>
          <t>set</t>
        </is>
      </c>
      <c r="G15" t="inlineStr">
        <is>
          <t>과세</t>
        </is>
      </c>
      <c r="H15"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I15" t="n">
        <v>33500</v>
      </c>
      <c r="J15" t="n">
        <v>1116</v>
      </c>
      <c r="K15" t="inlineStr">
        <is>
          <t xml:space="preserve">★1인분 구성 : 와플 30g + 생크림 10g + 오레오화이트크림쿠키 10g
★30g인분 구성 [무농약]우리밀와플 900g + 화이트생크림 300g + 오레오화이트크림쿠키 300g </t>
        </is>
      </c>
      <c r="L15" t="inlineStr">
        <is>
          <t>[오레오 와플]
1.[무농약]우리밀와플 오븐에서 180 ℃ 3~5분 관찰조리
2. 와플 위에 화이트 생크림을 30g 정도 올려서 모양을 만든다.
3. 생크림위에 오레오를 얻으면 완성</t>
        </is>
      </c>
      <c r="M15" t="inlineStr">
        <is>
          <t>1,2,5,6</t>
        </is>
      </c>
      <c r="N15" t="inlineStr"/>
      <c r="O15" t="inlineStr"/>
    </row>
    <row r="16">
      <c r="A16" t="inlineStr"/>
      <c r="B16" t="inlineStr">
        <is>
          <t>THE건강한4無리얼로제밀떡볶이(배떡스타일)SET
(떡3+로제1)</t>
        </is>
      </c>
      <c r="C16" t="inlineStr">
        <is>
          <t>SET</t>
        </is>
      </c>
      <c r="D16" t="n">
        <v>4</v>
      </c>
      <c r="E16" t="inlineStr">
        <is>
          <t>4kg</t>
        </is>
      </c>
      <c r="F16" t="inlineStr">
        <is>
          <t>set</t>
        </is>
      </c>
      <c r="G16" t="inlineStr">
        <is>
          <t>과세</t>
        </is>
      </c>
      <c r="H16" t="inlineStr">
        <is>
          <t>냉동밀떡볶이(후루룩) : 밀가루(밀:호주,미국산)97.44%,정제소금(국산),기타식용유지가공품
THE건강한4無리얼로제떡볶이소스 : 우유(국산)32.15%,생크림32.15%,고추장5.51% 외</t>
        </is>
      </c>
      <c r="I16" t="n">
        <v>33000</v>
      </c>
      <c r="J16" t="n">
        <v>1100</v>
      </c>
      <c r="K16" t="inlineStr">
        <is>
          <t xml:space="preserve">★1인분 구성 : 냉동밀떡볶이(후루룩) 100g + THE건강한4無리얼로제떡볶이소스 30g
★30인분 구성 : 냉동밀떡볶이 3kg + THE건강한4無리얼로제떡볶이소스 1KG </t>
        </is>
      </c>
      <c r="L16" t="inlineStr">
        <is>
          <t>[펜조리]
1.떡을 미지근한 물에 해동시킨 후 3~5분 정도 끓여낸다.
2. 로제소스와 물을 1:1비율로 썪는다. 
3.삶아낸 떡을 준비된 소스에 같이 끓인다.</t>
        </is>
      </c>
      <c r="M16" t="inlineStr">
        <is>
          <t>2,5,6,10,12,16</t>
        </is>
      </c>
      <c r="N16" t="inlineStr"/>
      <c r="O16" t="inlineStr"/>
    </row>
    <row r="17">
      <c r="A17" t="inlineStr"/>
      <c r="B17" t="inlineStr">
        <is>
          <t>[130인분SET]흑당우리밀크로플40gSET
(크13+흑당1)</t>
        </is>
      </c>
      <c r="C17" t="inlineStr">
        <is>
          <t>SET</t>
        </is>
      </c>
      <c r="D17" t="n">
        <v>6.2</v>
      </c>
      <c r="E17" t="inlineStr">
        <is>
          <t>6.2kg</t>
        </is>
      </c>
      <c r="F17" t="inlineStr">
        <is>
          <t>set</t>
        </is>
      </c>
      <c r="G17" t="inlineStr">
        <is>
          <t>과세</t>
        </is>
      </c>
      <c r="H17" t="inlineStr">
        <is>
          <t>[우리밀]시나몬유기농슈가크로플 : 밀가루52%(국내산),유기농시나몬슈가(수입산),계란9%,버터7.97% 등
[비정제]사탕수수당을넣은흑당시럽 : 흑설탕40.37%,비정제사탕수수당6.21% 등</t>
        </is>
      </c>
      <c r="I17" t="n">
        <v>170300</v>
      </c>
      <c r="J17" t="n">
        <v>1310</v>
      </c>
      <c r="K17" t="inlineStr">
        <is>
          <t>★1인분 구성 : [우리밀]시나몬슈가크로플 40g + 흑당시럽 7.5g 
★130인분 구성 : [우리밀]시나몬슈가크로플(40g*10ea) x 13봉 + [비정제]사탕수수당을넣은 흑당시럽 1kg</t>
        </is>
      </c>
      <c r="L17" t="inlineStr">
        <is>
          <t>조리방법 : 해동 후 섭취 또는 ①오븐예열 190℃ 
②컨벡션오븐 기준 180℃ 약2~3분 조리
tip) 오븐에서 조리한 크로플을 완전히 식혀 드시면 더욱 바삭하게 즐기실 수 있습니다.</t>
        </is>
      </c>
      <c r="M17" t="inlineStr">
        <is>
          <t>1,2,5,6</t>
        </is>
      </c>
      <c r="N17" t="inlineStr"/>
      <c r="O17" t="inlineStr"/>
    </row>
    <row r="18">
      <c r="A18" t="inlineStr"/>
      <c r="B18" t="inlineStr">
        <is>
          <t>[130인분SET]흑당크로플40gSET
(크13+흑당1)</t>
        </is>
      </c>
      <c r="C18" t="inlineStr">
        <is>
          <t>SET</t>
        </is>
      </c>
      <c r="D18" t="n">
        <v>6.2</v>
      </c>
      <c r="E18" t="inlineStr">
        <is>
          <t>6.2kg</t>
        </is>
      </c>
      <c r="F18" t="inlineStr">
        <is>
          <t>set</t>
        </is>
      </c>
      <c r="G18" t="inlineStr">
        <is>
          <t>과세</t>
        </is>
      </c>
      <c r="H18" t="inlineStr">
        <is>
          <t>[프리미엄]시나몬유기농슈가크로플 : 밀가루52%(밀:외국산),유기농시가몬슈가(수입산),계란9%,버터7.97% 등
[비정제]사탕수수당을넣은흑당시럽 : 흑설탕40.37%,비정제사탕수수당6.21% 등</t>
        </is>
      </c>
      <c r="I18" t="n">
        <v>167500</v>
      </c>
      <c r="J18" t="n">
        <v>1288</v>
      </c>
      <c r="K18" t="inlineStr">
        <is>
          <t>★1인분 구성 : [프리미엄]시나몬슈가크로플 40g + 흑당시럽 7.5g 
★130인분 구성 : [프리미엄]시나몬슈가크로플(40g*10ea) x 13봉 + [비정제]사탕수수당을넣은 흑당시럽 1kg</t>
        </is>
      </c>
      <c r="L18" t="inlineStr">
        <is>
          <t>조리방법 : 해동 후 섭취 또는 ①오븐예열 190℃ 
②컨벡션오븐 기준 180℃ 약2~3분 조리
tip) 오븐에서 조리한 크로플을 완전히 식혀 드시면 더욱 바삭하게 즐기실 수 있습니다.</t>
        </is>
      </c>
      <c r="M18" t="inlineStr">
        <is>
          <t>1,2,5,6</t>
        </is>
      </c>
      <c r="N18" t="inlineStr"/>
      <c r="O18" t="inlineStr"/>
    </row>
    <row r="19">
      <c r="A19" t="inlineStr"/>
      <c r="B19" t="inlineStr">
        <is>
          <t>[150인분SET]흑당우리밀크로플20gSET
(크10+흑당1)</t>
        </is>
      </c>
      <c r="C19" t="inlineStr">
        <is>
          <t>SET</t>
        </is>
      </c>
      <c r="D19" t="n">
        <v>4</v>
      </c>
      <c r="E19" t="n">
        <v>4</v>
      </c>
      <c r="F19" t="inlineStr">
        <is>
          <t>set</t>
        </is>
      </c>
      <c r="G19" t="inlineStr">
        <is>
          <t>과세</t>
        </is>
      </c>
      <c r="H19" t="inlineStr">
        <is>
          <t>[우리밀]시나몬유기농슈가크로플 : 밀가루52%(국내산),유기농시나몬슈가(수입산),계란9%,버터7.97% 등
[비정제]사탕수수당을넣은흑당시럽 : 흑설탕40.37%,비정제사탕수수당6.21% 등</t>
        </is>
      </c>
      <c r="I19" t="n">
        <v>136000</v>
      </c>
      <c r="J19" t="n">
        <v>906</v>
      </c>
      <c r="K19" t="inlineStr">
        <is>
          <t>★1인분 구성 : [우리밀]시나몬슈가크로플 20g + 흑당시럽 6.5g 
★150인분 구성 : [우리밀]시나몬슈가크로플(20g*15ea) x 10봉 + [비정제]사탕수수당을넣은 흑당시럽 1kg</t>
        </is>
      </c>
      <c r="L19" t="inlineStr">
        <is>
          <t>조리방법 : 해동 후 섭취 또는 ①오븐예열 190℃ 
②컨벡션오븐 기준 180℃ 약2~3분 조리
tip) 오븐에서 조리한 크로플을 완전히 식혀 드시면 더욱 바삭하게 즐기실 수 있습니다.</t>
        </is>
      </c>
      <c r="M19" t="inlineStr">
        <is>
          <t>1,2,5,6</t>
        </is>
      </c>
      <c r="N19" t="inlineStr"/>
      <c r="O19" t="inlineStr"/>
    </row>
    <row r="20">
      <c r="A20" t="inlineStr"/>
      <c r="B20" t="inlineStr">
        <is>
          <t>[150인분SET]흑당크로플20gSET
(크10+흑당1)</t>
        </is>
      </c>
      <c r="C20" t="inlineStr">
        <is>
          <t>SET</t>
        </is>
      </c>
      <c r="D20" t="n">
        <v>4</v>
      </c>
      <c r="E20" t="n">
        <v>4</v>
      </c>
      <c r="F20" t="inlineStr">
        <is>
          <t>set</t>
        </is>
      </c>
      <c r="G20" t="inlineStr">
        <is>
          <t>과세</t>
        </is>
      </c>
      <c r="H20" t="inlineStr">
        <is>
          <t>[프리미엄]시나몬유기농슈가크로플 : 밀가루52%(밀:외국산),유기농시가몬슈가(수입산),계란9%,버터7.97% 등
[비정제]사탕수수당을넣은흑당시럽 : 흑설탕40.37%,비정제사탕수수당6.21% 등</t>
        </is>
      </c>
      <c r="I20" t="n">
        <v>132700</v>
      </c>
      <c r="J20" t="n">
        <v>885</v>
      </c>
      <c r="K20" t="inlineStr">
        <is>
          <t>★1인분 구성 : [프리미엄]시나몬슈가크로플 20g + 흑당시럽 6.5g 
★150인분 구성 : [프리미엄]시나몬슈가크로플(20g*15ea) x 10봉 + [비정제]사탕수수당을넣은 흑당시럽 1kg</t>
        </is>
      </c>
      <c r="L20" t="inlineStr">
        <is>
          <t>조리방법 : 해동 후 섭취 또는 ①오븐예열 190℃ 
②컨벡션오븐 기준 180℃ 약2~3분 조리
tip) 오븐에서 조리한 크로플을 완전히 식혀 드시면 더욱 바삭하게 즐기실 수 있습니다.</t>
        </is>
      </c>
      <c r="M20" t="inlineStr">
        <is>
          <t>1,2,5,6</t>
        </is>
      </c>
      <c r="N20" t="inlineStr"/>
      <c r="O20" t="inlineStr"/>
    </row>
    <row r="21">
      <c r="A21" t="inlineStr"/>
      <c r="B21" t="inlineStr">
        <is>
          <t>[40인분SET]인도전통커리SET
(버터난1+치킨마크니1)</t>
        </is>
      </c>
      <c r="C21" t="inlineStr">
        <is>
          <t>SET</t>
        </is>
      </c>
      <c r="D21" t="n">
        <v>2.2</v>
      </c>
      <c r="E21" t="n">
        <v>2.2</v>
      </c>
      <c r="F21" t="inlineStr">
        <is>
          <t>set</t>
        </is>
      </c>
      <c r="G21" t="inlineStr">
        <is>
          <t>과세</t>
        </is>
      </c>
      <c r="H21"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I21" t="n">
        <v>50600</v>
      </c>
      <c r="J21" t="n">
        <v>1012</v>
      </c>
      <c r="K21" t="inlineStr">
        <is>
          <t>★1인분 구성 : 버터난 30g + 치킨마크니 25g
★50인분 구성 : 버터난 60g*20개 + 치킨마크니 1kg</t>
        </is>
      </c>
      <c r="L21" t="inlineStr"/>
      <c r="M21" t="inlineStr">
        <is>
          <t>1.2.6.12.15</t>
        </is>
      </c>
      <c r="N21" t="inlineStr"/>
      <c r="O21" t="inlineStr"/>
    </row>
    <row r="22">
      <c r="A22" t="inlineStr"/>
      <c r="B22" t="inlineStr">
        <is>
          <t>[소스SET]김현철쉐프의우리밀숙성돈등심찹쌀꿔바로우
(5봉이상 발주가능)</t>
        </is>
      </c>
      <c r="C22" t="inlineStr">
        <is>
          <t>SET</t>
        </is>
      </c>
      <c r="D22" t="n">
        <v>1</v>
      </c>
      <c r="E22" t="n">
        <v>1</v>
      </c>
      <c r="F22" t="inlineStr">
        <is>
          <t>봉</t>
        </is>
      </c>
      <c r="G22" t="inlineStr">
        <is>
          <t>과세</t>
        </is>
      </c>
      <c r="H22" t="inlineStr">
        <is>
          <t>김현철쉐프의우리밀숙성돈등심찹쌀꿔바로우 : 돼지고기(등심:국내산)52%,우리밀3%,찹쌀가루(국내산) 외
THE건강한5無리얼스윗시트론소스(살균제품) : 유기농설탕23.01%,유자청(국내산100%)7.67%,간마늘(국내산) 외</t>
        </is>
      </c>
      <c r="I22" t="n">
        <v>23800</v>
      </c>
      <c r="J22" t="n">
        <v>528</v>
      </c>
      <c r="K22" t="inlineStr">
        <is>
          <t xml:space="preserve">★ SET 구성 : 돈등심찹쌀꿔바로우(1kgX5봉) 주문시 
+THE건강한5無리얼스윗시트론소스1kg 제공 (봉당 소스200g)
입수량 : kg 당 약 18 ~ 24g , 43 ~ 53개 </t>
        </is>
      </c>
      <c r="L22" t="inlineStr">
        <is>
          <t xml:space="preserve">[튀김조리]
175 ~ 180 ℃ 에서 3~4분간 관찰 조리 </t>
        </is>
      </c>
      <c r="M22" t="inlineStr">
        <is>
          <t>5,6,10,12,16</t>
        </is>
      </c>
      <c r="N22" t="inlineStr"/>
      <c r="O22" t="inlineStr"/>
    </row>
    <row r="23">
      <c r="A23" t="inlineStr"/>
      <c r="B23" t="inlineStr">
        <is>
          <t>[소스SET]김현철쉐프의우리밀쫄깃구름숙성통등심탕수육
(5봉이상 발주가능)</t>
        </is>
      </c>
      <c r="C23" t="inlineStr">
        <is>
          <t>SET</t>
        </is>
      </c>
      <c r="D23" t="n">
        <v>1</v>
      </c>
      <c r="E23" t="n">
        <v>1</v>
      </c>
      <c r="F23" t="inlineStr">
        <is>
          <t>봉</t>
        </is>
      </c>
      <c r="G23" t="inlineStr">
        <is>
          <t>과세</t>
        </is>
      </c>
      <c r="H23" t="inlineStr">
        <is>
          <t>김현철쉐프의우리밀숙성돈등심찹쌀탕수육 : 돼지고기(등심:국내산)52%,우리밀3%,찹쌀가루(국내산) 외
THE건강한5無리얼스윗시트론소스(살균제품) : 유기농설탕23.01%,유자청(국내산100%)7.67%,간마늘(국내산) 외</t>
        </is>
      </c>
      <c r="I23" t="n">
        <v>22900</v>
      </c>
      <c r="J23" t="n">
        <v>381</v>
      </c>
      <c r="K23" t="inlineStr">
        <is>
          <t xml:space="preserve">★ SET 구성 : 쫄깃구름숙성통등심탕수육(1kgX5봉) 주문시
+THE건강한5無리얼스윗시트론소스1kg 제공 (봉당 소스200g)
입수량 : 개당 약 13~16g, kg 당 60~75개 </t>
        </is>
      </c>
      <c r="L23" t="inlineStr">
        <is>
          <t xml:space="preserve">[튀김조리]
175 ~ 180 ℃ 에서 3~4분간 관찰 조리 </t>
        </is>
      </c>
      <c r="M23" t="inlineStr">
        <is>
          <t>5,6,10,12,16</t>
        </is>
      </c>
      <c r="N23" t="inlineStr"/>
      <c r="O23" t="inlineStr"/>
    </row>
    <row r="24">
      <c r="A24" t="inlineStr"/>
      <c r="B24" t="inlineStr">
        <is>
          <t>[소스SET]우리밀리얼깐풍기(5봉이상 발주가능)</t>
        </is>
      </c>
      <c r="C24" t="inlineStr">
        <is>
          <t>SET</t>
        </is>
      </c>
      <c r="D24" t="n">
        <v>1</v>
      </c>
      <c r="E24" t="n">
        <v>1</v>
      </c>
      <c r="F24" t="inlineStr">
        <is>
          <t>봉</t>
        </is>
      </c>
      <c r="G24" t="inlineStr">
        <is>
          <t>과세</t>
        </is>
      </c>
      <c r="H24" t="inlineStr">
        <is>
          <t>[우리밀]리얼깐풍기 : 닭고기(국내산/안심) 60.4%, 우리밀 9.52%, 정제수 외
THE건강한5無리얼스윗시트론소스1kg : 유기농설탕23.01%,유자청(국내산100%)7.67%,간마늘(국내산) 외</t>
        </is>
      </c>
      <c r="I24" t="n">
        <v>22500</v>
      </c>
      <c r="J24" t="n">
        <v>375</v>
      </c>
      <c r="K24" t="inlineStr">
        <is>
          <t>★ SET구성 : [우리밀]리얼깐풍기 (1kgX5봉) 주문시+ THE건강한5無리얼스윗시트론소스 1kg 제공 (봉당 소스200g)
입수량 : kg 당 약18gX55±3개</t>
        </is>
      </c>
      <c r="L24" t="inlineStr">
        <is>
          <t xml:space="preserve">[튀김조리]
175 ~ 180 ℃ 에서 3~4분간 관찰 조리 </t>
        </is>
      </c>
      <c r="M24" t="inlineStr">
        <is>
          <t>2,5,6,15,16</t>
        </is>
      </c>
      <c r="N24" t="inlineStr"/>
      <c r="O24" t="inlineStr"/>
    </row>
    <row r="25">
      <c r="A25" t="inlineStr"/>
      <c r="B25" t="inlineStr">
        <is>
          <t>[소스SET]국내산참숯으로구워낸냉장돈육훈제
(슬라이스)(5kg 발주가능)</t>
        </is>
      </c>
      <c r="C25" t="inlineStr">
        <is>
          <t>SET</t>
        </is>
      </c>
      <c r="D25" t="n">
        <v>1</v>
      </c>
      <c r="E25" t="n">
        <v>1</v>
      </c>
      <c r="F25" t="inlineStr">
        <is>
          <t>kg</t>
        </is>
      </c>
      <c r="G25" t="inlineStr">
        <is>
          <t>과세</t>
        </is>
      </c>
      <c r="H25" t="inlineStr">
        <is>
          <t>[국내산]참숯으로구워낸냉장돈육훈제(슬라이스) : 돈후지(국내산)95%,삼겹살시즈닝3% 외
THE건강한5無리얼마늘소스 : 간마늘(국내산)23.63%,정제수,유기농설탕9.45%,생양파농축액(국내산),마늘분말(국내산) 외</t>
        </is>
      </c>
      <c r="I25" t="n">
        <v>20300</v>
      </c>
      <c r="J25" t="inlineStr"/>
      <c r="K25" t="inlineStr">
        <is>
          <t>★ SET구성 : [국내산]참숯으로구워낸냉장돈육훈제(슬라이스) (1kgX5) 주문시 + THE건강한5無리얼마늘소스 1kg 제공(봉당 소스200g)</t>
        </is>
      </c>
      <c r="L25" t="inlineStr">
        <is>
          <t>[오븐조리]
180℃ 예열 후 160℃ 5~7분 관찰조리 
[펜조리] 
중불로 3~5분 관찰조리</t>
        </is>
      </c>
      <c r="M25" t="inlineStr">
        <is>
          <t>2,5,6,10,12,16</t>
        </is>
      </c>
      <c r="N25" t="inlineStr"/>
      <c r="O25" t="inlineStr"/>
    </row>
    <row r="26">
      <c r="A26" t="inlineStr"/>
      <c r="B26" t="inlineStr">
        <is>
          <t>[소스SET]국내산돈삼겹훈제바베큐(슬라이스)
(5봉kg 발주가능)</t>
        </is>
      </c>
      <c r="C26" t="inlineStr">
        <is>
          <t>SET</t>
        </is>
      </c>
      <c r="D26" t="n">
        <v>1</v>
      </c>
      <c r="E26" t="n">
        <v>1</v>
      </c>
      <c r="F26" t="inlineStr">
        <is>
          <t>kg</t>
        </is>
      </c>
      <c r="G26" t="inlineStr">
        <is>
          <t>과세</t>
        </is>
      </c>
      <c r="H26" t="inlineStr">
        <is>
          <t>[국내산]돈삼겹훈제바베큐(슬라이스) : 돈삼겹(국내산)96.015%삼겹살시즈닝3% 외
THE건강한5無리얼마늘소스 : 간마늘(국내산)23.63%,정제수,유기농설탕9.45%,생양파농축액(국내산),마늘분말(국내산) 외</t>
        </is>
      </c>
      <c r="I26" t="n">
        <v>41400</v>
      </c>
      <c r="J26" t="inlineStr"/>
      <c r="K26" t="inlineStr">
        <is>
          <t>★ SET구성 : [국내산]돈삼겹훈제바베큐(슬라이스) (1kgX5) 주문시 + THE건강한5無리얼마늘소스 1kg 제공(봉당 소스200g)</t>
        </is>
      </c>
      <c r="L26" t="inlineStr">
        <is>
          <t>[오븐조리]
180℃ 예열 후 160℃ 5~7분 관찰조리 
[펜조리] 
중불로 3~5분 관찰조리</t>
        </is>
      </c>
      <c r="M26" t="inlineStr">
        <is>
          <t>2,5,6,12,10,15,16</t>
        </is>
      </c>
      <c r="N26" t="inlineStr"/>
      <c r="O26" t="inlineStr"/>
    </row>
    <row r="27">
      <c r="A27" t="inlineStr"/>
      <c r="B27" t="inlineStr">
        <is>
          <t>[소스SET][수입산]타코야끼(5봉이상 발주가능)</t>
        </is>
      </c>
      <c r="C27" t="inlineStr">
        <is>
          <t>SET</t>
        </is>
      </c>
      <c r="D27" t="n">
        <v>1</v>
      </c>
      <c r="E27" t="n">
        <v>1</v>
      </c>
      <c r="F27" t="inlineStr">
        <is>
          <t>봉</t>
        </is>
      </c>
      <c r="G27" t="inlineStr">
        <is>
          <t>과세</t>
        </is>
      </c>
      <c r="H27" t="inlineStr">
        <is>
          <t>[수입산]타코야끼: 소맥분13.99%,양배추9.98%,문어8.31%,전란7% 등
THE건강한5無리얼타코야끼소스 : 우스타소스9.63%,양조간장9.63%,가쓰오부시농축액 외</t>
        </is>
      </c>
      <c r="I27" t="n">
        <v>12900</v>
      </c>
      <c r="J27" t="inlineStr"/>
      <c r="K27" t="inlineStr">
        <is>
          <t>1인분 구성 : 타코야끼 20g 1개 + THE건강한5無리얼타코야끼소스 4g
*5봉이상 주문시 1kg 소스제공</t>
        </is>
      </c>
      <c r="L27" t="inlineStr">
        <is>
          <t xml:space="preserve"> [튀김조리]
 해동 후 170℃에서  약 1분 조리
 [오븐조리] 
해동 후 200℃에서  약 4~5분 조리</t>
        </is>
      </c>
      <c r="M27" t="inlineStr">
        <is>
          <t>1,5,6,10,12,16</t>
        </is>
      </c>
      <c r="N27" t="inlineStr"/>
      <c r="O27" t="inlineStr"/>
    </row>
    <row r="28">
      <c r="A28" t="inlineStr"/>
      <c r="B28" t="inlineStr">
        <is>
          <t>[흑당밀크티50인분SET]흑당밀크티세트(밀1+흑1)</t>
        </is>
      </c>
      <c r="C28" t="inlineStr">
        <is>
          <t>SET</t>
        </is>
      </c>
      <c r="D28" t="n">
        <v>2</v>
      </c>
      <c r="E28" t="inlineStr">
        <is>
          <t>2kg</t>
        </is>
      </c>
      <c r="F28" t="inlineStr">
        <is>
          <t>set</t>
        </is>
      </c>
      <c r="G28" t="inlineStr">
        <is>
          <t>과세</t>
        </is>
      </c>
      <c r="H2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28" t="n">
        <v>24600</v>
      </c>
      <c r="J28" t="n">
        <v>492</v>
      </c>
      <c r="K28" t="inlineStr">
        <is>
          <t>★1인분 구성: 밀크티베이스 20g + 흑당시럽 20g
★50인분 구선: 비정제흑당시럽 1kg 1봉+밀크티베이스 1kg 1봉</t>
        </is>
      </c>
      <c r="L28" t="inlineStr">
        <is>
          <t>활용 레시피 : 흑당시럽20g+우유200ml+밀크티베이스20g+각얼음
*기호에 따라 양을 조절해주세요[종이컵10온스(약330ml)사용]</t>
        </is>
      </c>
      <c r="M28" t="n">
        <v>2</v>
      </c>
      <c r="N28" t="inlineStr"/>
      <c r="O28" t="inlineStr"/>
    </row>
    <row r="29">
      <c r="A29" t="inlineStr"/>
      <c r="B29" t="inlineStr">
        <is>
          <t>[달고나밀크티50인분SET]달고나밀크티세트(달1+밀1)</t>
        </is>
      </c>
      <c r="C29" t="inlineStr">
        <is>
          <t>SET</t>
        </is>
      </c>
      <c r="D29" t="n">
        <v>2</v>
      </c>
      <c r="E29" t="inlineStr">
        <is>
          <t>2kg</t>
        </is>
      </c>
      <c r="F29" t="inlineStr">
        <is>
          <t>set</t>
        </is>
      </c>
      <c r="G29" t="inlineStr">
        <is>
          <t>과세</t>
        </is>
      </c>
      <c r="H2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29" t="n">
        <v>41200</v>
      </c>
      <c r="J29" t="n">
        <v>824</v>
      </c>
      <c r="K29" t="inlineStr">
        <is>
          <t>★1인분 구성: 달고나 20g + 밀크티 20g
★50인분 구선: 우리학교카페달고나 1kg 1봉+밀크티베이스 1kg 1봉</t>
        </is>
      </c>
      <c r="L29" t="inlineStr">
        <is>
          <t>*활용 레시피 : 달고나20g(아주 잘게부시기)+우유200ml+밀크티베이스20g+각얼음
*기호에 따라 양을 조절해주세요[종이컵10온스(약330ml)사용]</t>
        </is>
      </c>
      <c r="M29" t="n">
        <v>2</v>
      </c>
      <c r="N29" t="inlineStr"/>
      <c r="O29" t="inlineStr"/>
    </row>
    <row r="30">
      <c r="A30" t="inlineStr"/>
      <c r="B30" t="inlineStr">
        <is>
          <t>[흑당달고나50인분SET]흑당달고나세트(흑1+달1)</t>
        </is>
      </c>
      <c r="C30" t="inlineStr">
        <is>
          <t>SET</t>
        </is>
      </c>
      <c r="D30" t="n">
        <v>2</v>
      </c>
      <c r="E30" t="inlineStr">
        <is>
          <t>2kg</t>
        </is>
      </c>
      <c r="F30" t="inlineStr">
        <is>
          <t>set</t>
        </is>
      </c>
      <c r="G30" t="inlineStr">
        <is>
          <t>과세</t>
        </is>
      </c>
      <c r="H30" t="inlineStr">
        <is>
          <t>▷우리학교카페달고나(토핑용) : 설탕,물엿,탄산수소나트륨 
▷[비정제]사탕수수당을넣은흑당시럽 : 흑설탕40.37%,비정제사탕수수당6.21%,물엿31.06%,카라멜색소0.47%,흑당향0.16%,정제수21.74%</t>
        </is>
      </c>
      <c r="I30" t="n">
        <v>31500</v>
      </c>
      <c r="J30" t="n">
        <v>630</v>
      </c>
      <c r="K30" t="inlineStr">
        <is>
          <t>★1인분 구성: 흑당 20g + 달고나 20g
★50인분 구선: 우리학교카페달고나 1kg 1봉+비정제흑당시럽 1kg 1봉</t>
        </is>
      </c>
      <c r="L30" t="inlineStr">
        <is>
          <t>*활용 레시피 : 달고나20g(잘게부시기)+우유200ml+흑당시럽20g+각얼음
*기호에 따라 양을 조절해주세요[종이컵10온스(약330ml)사용]</t>
        </is>
      </c>
      <c r="M30" t="inlineStr"/>
      <c r="N30" t="inlineStr"/>
      <c r="O30" t="inlineStr"/>
    </row>
    <row r="31">
      <c r="A31" t="inlineStr"/>
      <c r="B31" t="inlineStr">
        <is>
          <t>[50인분SET]딸기에이드컵세트
(딸기2+컵1)
- 재고소진시까지</t>
        </is>
      </c>
      <c r="C31" t="inlineStr">
        <is>
          <t>SET</t>
        </is>
      </c>
      <c r="D31" t="n">
        <v>2</v>
      </c>
      <c r="E31" t="inlineStr">
        <is>
          <t>2kg</t>
        </is>
      </c>
      <c r="F31" t="inlineStr">
        <is>
          <t>set</t>
        </is>
      </c>
      <c r="G31" t="inlineStr">
        <is>
          <t>과세</t>
        </is>
      </c>
      <c r="H31" t="inlineStr">
        <is>
          <t>[국내산]딸기퓨레에이드: 정백당, 딸기퓨레35%(딸기:국산), 딸기농축액15%(딸기:이스라엘산), 액상과당, 딸기향, 구연산, 펙틴, 산도조절제, 효소처리스테비아 외</t>
        </is>
      </c>
      <c r="I31" t="inlineStr">
        <is>
          <t>34,600=&gt;32,800</t>
        </is>
      </c>
      <c r="J31" t="inlineStr">
        <is>
          <t>692=&gt;652</t>
        </is>
      </c>
      <c r="K31" t="inlineStr">
        <is>
          <t>★1인분 구성: 에이드 40g + 물or탄산수 160ml
★50인분 구성: 딸기에이드 2kg + 에코아이스컵 1봉</t>
        </is>
      </c>
      <c r="L31" t="inlineStr">
        <is>
          <t>에이드 + 물or탄산수 + 각얼음
( 1 : 4 비율)</t>
        </is>
      </c>
      <c r="M31" t="inlineStr"/>
      <c r="N31" t="inlineStr"/>
      <c r="O31" t="inlineStr"/>
    </row>
    <row r="32">
      <c r="A32" t="inlineStr"/>
      <c r="B32" t="inlineStr">
        <is>
          <t>[50인분SET]청포도에이드컵세트
(청포도2+컵1)</t>
        </is>
      </c>
      <c r="C32" t="inlineStr">
        <is>
          <t>SET</t>
        </is>
      </c>
      <c r="D32" t="n">
        <v>2</v>
      </c>
      <c r="E32" t="inlineStr">
        <is>
          <t>2kg</t>
        </is>
      </c>
      <c r="F32" t="inlineStr">
        <is>
          <t>set</t>
        </is>
      </c>
      <c r="G32" t="inlineStr">
        <is>
          <t>과세</t>
        </is>
      </c>
      <c r="H32" t="inlineStr">
        <is>
          <t>상큼하고달콤한청포도베이스: 정제수,설탕,과당,청포도농축액30%,청포도향,펙틴,라임향,구연산 외</t>
        </is>
      </c>
      <c r="I32" t="inlineStr">
        <is>
          <t>34,600=&gt;29,400</t>
        </is>
      </c>
      <c r="J32" t="inlineStr">
        <is>
          <t>692=&gt;588</t>
        </is>
      </c>
      <c r="K32" t="inlineStr">
        <is>
          <t>★1인분 구성: 에이드 40g + 물or탄산수 160ml
★50인분 구성: 청포도에이드 2kg + 에코아이스컵 1봉</t>
        </is>
      </c>
      <c r="L32" t="inlineStr">
        <is>
          <t>에이드 + 물or탄산수 + 각얼음
( 1 : 4 비율)</t>
        </is>
      </c>
      <c r="M32" t="inlineStr"/>
      <c r="N32" t="inlineStr"/>
      <c r="O32" t="inlineStr"/>
    </row>
    <row r="33">
      <c r="A33" t="inlineStr"/>
      <c r="B33" t="inlineStr">
        <is>
          <t>[50인분SET]패션후르츠에이드컵세트
(패션2+컵1)</t>
        </is>
      </c>
      <c r="C33" t="inlineStr">
        <is>
          <t>SET</t>
        </is>
      </c>
      <c r="D33" t="n">
        <v>2</v>
      </c>
      <c r="E33" t="inlineStr">
        <is>
          <t>2kg</t>
        </is>
      </c>
      <c r="F33" t="inlineStr">
        <is>
          <t>set</t>
        </is>
      </c>
      <c r="G33" t="inlineStr">
        <is>
          <t>과세</t>
        </is>
      </c>
      <c r="H33" t="inlineStr">
        <is>
          <t>상큼하고햣긋한패션후르츠베이스: '패션후르츠퓨레(베트남)35%,설탕,과당,정제수패션후르츠향,천연치자황색소,펙틴,구연산 외</t>
        </is>
      </c>
      <c r="I33" t="n">
        <v>35100</v>
      </c>
      <c r="J33" t="n">
        <v>702</v>
      </c>
      <c r="K33" t="inlineStr">
        <is>
          <t>★1인분 구성: 에이드 40g + 물or탄산수 160ml
★50인분 구성: 패션후르츠에이드 2kg + 에코아이스컵 1봉</t>
        </is>
      </c>
      <c r="L33" t="inlineStr">
        <is>
          <t>에이드 + 물or탄산수 + 각얼음
( 1 : 4 비율)</t>
        </is>
      </c>
      <c r="M33" t="inlineStr"/>
      <c r="N33" t="inlineStr"/>
      <c r="O33" t="inlineStr"/>
    </row>
    <row r="34">
      <c r="A34" t="inlineStr"/>
      <c r="B34" t="inlineStr">
        <is>
          <t>[50인분SET]리얼복숭아아이스티컵세트
(복숭아2+컵1)</t>
        </is>
      </c>
      <c r="C34" t="inlineStr">
        <is>
          <t>재고</t>
        </is>
      </c>
      <c r="D34" t="n">
        <v>2</v>
      </c>
      <c r="E34" t="inlineStr">
        <is>
          <t>2kg</t>
        </is>
      </c>
      <c r="F34" t="inlineStr">
        <is>
          <t>봉</t>
        </is>
      </c>
      <c r="G34" t="inlineStr">
        <is>
          <t>과세</t>
        </is>
      </c>
      <c r="H34" t="inlineStr">
        <is>
          <t>정제수,정백당,복숭아농축액4.5%[복숭아100 %],구연산,효소처리스테비아,홍차분말0.1%,사과산,비타민C,산도조절제,합성향료(복숭아향) 외</t>
        </is>
      </c>
      <c r="I34" t="n">
        <v>22900</v>
      </c>
      <c r="J34" t="n">
        <v>458</v>
      </c>
      <c r="K34" t="inlineStr">
        <is>
          <t>★1인분 구성 : 복숭아아이스티 40g + 물or탄산수 160ml
★50인분 구성 : 복숭아아이스티 2kg + 에코아이스컵 1봉</t>
        </is>
      </c>
      <c r="L34" t="inlineStr">
        <is>
          <t>[리얼복숭아아이스티베이스 1 :  탄산수 또는 물 4 비율]</t>
        </is>
      </c>
      <c r="M34" t="n">
        <v>11</v>
      </c>
      <c r="N34" t="inlineStr"/>
      <c r="O34" t="inlineStr">
        <is>
          <t>haccp</t>
        </is>
      </c>
    </row>
    <row r="35">
      <c r="A35" t="inlineStr"/>
      <c r="B35" t="inlineStr">
        <is>
          <t>[50인분SET]밀크티베이스컵세트
(밀크티1+컵1)</t>
        </is>
      </c>
      <c r="C35" t="inlineStr">
        <is>
          <t>SET</t>
        </is>
      </c>
      <c r="D35" t="n">
        <v>1</v>
      </c>
      <c r="E35" t="inlineStr">
        <is>
          <t>1kg</t>
        </is>
      </c>
      <c r="F35" t="inlineStr">
        <is>
          <t>set</t>
        </is>
      </c>
      <c r="G35" t="inlineStr">
        <is>
          <t>과세</t>
        </is>
      </c>
      <c r="H35" t="inlineStr">
        <is>
          <t>우리학교카페오리지널밀크티베이스: 홍차분말4.02%,우유(국내산)25.15%,전지분유(국내산)3.12%,식물성크림3.12%,물엿44.07%,설탕6.24%,정제염0.18%,정제수12.58% 외</t>
        </is>
      </c>
      <c r="I35" t="n">
        <v>24700</v>
      </c>
      <c r="J35" t="n">
        <v>494</v>
      </c>
      <c r="K35" t="inlineStr">
        <is>
          <t>★1인분 구성: 밀크티베이스 20g
★50인분 구성: 밀크티베이스 1kg 1봉</t>
        </is>
      </c>
      <c r="L35" t="inlineStr">
        <is>
          <t>tip)아이스홍차라떼=밀크티베이스20g+우유200ml+각얼음</t>
        </is>
      </c>
      <c r="M35" t="n">
        <v>2</v>
      </c>
      <c r="N35" t="inlineStr"/>
      <c r="O35" t="inlineStr"/>
    </row>
    <row r="36">
      <c r="A36" t="inlineStr"/>
      <c r="B36" t="inlineStr">
        <is>
          <t>[50인분SET]흑당밀크티컵세트
(밀크1+흑당1+컵1)</t>
        </is>
      </c>
      <c r="C36" t="inlineStr">
        <is>
          <t>SET</t>
        </is>
      </c>
      <c r="D36" t="n">
        <v>2</v>
      </c>
      <c r="E36" t="inlineStr">
        <is>
          <t>2kg</t>
        </is>
      </c>
      <c r="F36" t="inlineStr">
        <is>
          <t>set</t>
        </is>
      </c>
      <c r="G36" t="inlineStr">
        <is>
          <t>과세</t>
        </is>
      </c>
      <c r="H3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36" t="n">
        <v>31900</v>
      </c>
      <c r="J36" t="n">
        <v>638</v>
      </c>
      <c r="K36" t="inlineStr">
        <is>
          <t>★1인분 구성: 밀크티베이스 20g + 흑당시럽 20g
★50인분 구성: 비정제흑당시럽 1kg 1봉+밀크티베이스 1kg 1봉</t>
        </is>
      </c>
      <c r="L36" t="inlineStr">
        <is>
          <t>활용 레시피 : 흑당시럽20g+우유200ml+밀크티베이스20g+각얼음
*기호에 따라 양을 조절해주세요[종이컵10온스(약330ml)사용]</t>
        </is>
      </c>
      <c r="M36" t="n">
        <v>2</v>
      </c>
      <c r="N36" t="inlineStr"/>
      <c r="O36" t="inlineStr"/>
    </row>
    <row r="37">
      <c r="A37" t="inlineStr"/>
      <c r="B37" t="inlineStr">
        <is>
          <t>[50인분SET]달고나밀크티컵세트
(달1+밀1+컵1)</t>
        </is>
      </c>
      <c r="C37" t="inlineStr">
        <is>
          <t>SET</t>
        </is>
      </c>
      <c r="D37" t="n">
        <v>2</v>
      </c>
      <c r="E37" t="inlineStr">
        <is>
          <t>2kg</t>
        </is>
      </c>
      <c r="F37" t="inlineStr">
        <is>
          <t>set</t>
        </is>
      </c>
      <c r="G37" t="inlineStr">
        <is>
          <t>과세</t>
        </is>
      </c>
      <c r="H3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37" t="n">
        <v>48900</v>
      </c>
      <c r="J37" t="n">
        <v>978</v>
      </c>
      <c r="K37" t="inlineStr">
        <is>
          <t>★1인분 구성: 달고나 20g + 밀크티 20g
★50인분 구성: 우리학교카페달고나 1kg 1봉+밀크티베이스 1kg 1봉</t>
        </is>
      </c>
      <c r="L37" t="inlineStr">
        <is>
          <t>*활용 레시피 : 달고나20g(아주 잘게부시기)+우유200ml+밀크티베이스20g+각얼음
*기호에 따라 양을 조절해주세요[종이컵10온스(약330ml)사용]</t>
        </is>
      </c>
      <c r="M37" t="n">
        <v>2</v>
      </c>
      <c r="N37" t="inlineStr"/>
      <c r="O37" t="inlineStr"/>
    </row>
    <row r="38">
      <c r="A38" t="inlineStr"/>
      <c r="B38" t="inlineStr">
        <is>
          <t>[50인분SET]흑당달고나컵세트
(흑1+달1+컵1)</t>
        </is>
      </c>
      <c r="C38" t="inlineStr">
        <is>
          <t>SET</t>
        </is>
      </c>
      <c r="D38" t="n">
        <v>2</v>
      </c>
      <c r="E38" t="inlineStr">
        <is>
          <t>2kg</t>
        </is>
      </c>
      <c r="F38" t="inlineStr">
        <is>
          <t>set</t>
        </is>
      </c>
      <c r="G38" t="inlineStr">
        <is>
          <t>과세</t>
        </is>
      </c>
      <c r="H38" t="inlineStr">
        <is>
          <t>▷우리학교카페달고나(토핑용) : 설탕,물엿,탄산수소나트륨 
▷[비정제]사탕수수당을넣은흑당시럽 : 흑설탕40.37%,비정제사탕수수당6.21%,물엿31.06%,카라멜색소0.47%,흑당향0.16%,정제수21.74%</t>
        </is>
      </c>
      <c r="I38" t="n">
        <v>39200</v>
      </c>
      <c r="J38" t="n">
        <v>784</v>
      </c>
      <c r="K38" t="inlineStr">
        <is>
          <t>★1인분 구성: 흑당 20g + 달고나 20g
★50인분 구성: 우리학교카페달고나 1kg 1봉+비정제흑당시럽 1kg 1봉</t>
        </is>
      </c>
      <c r="L38" t="inlineStr">
        <is>
          <t>*활용 레시피 : 달고나20g(잘게부시기)+우유200ml+흑당시럽20g+각얼음
*기호에 따라 양을 조절해주세요[종이컵10온스(약330ml)사용]</t>
        </is>
      </c>
      <c r="M38" t="inlineStr"/>
      <c r="N38" t="inlineStr"/>
      <c r="O38" t="inlineStr"/>
    </row>
    <row r="39">
      <c r="A39" t="inlineStr"/>
      <c r="B39" t="inlineStr">
        <is>
          <t>[120인분SET]경주십원빵우유SET</t>
        </is>
      </c>
      <c r="C39" t="inlineStr">
        <is>
          <t>SET</t>
        </is>
      </c>
      <c r="D39" t="n">
        <v>19.8</v>
      </c>
      <c r="E39" t="inlineStr">
        <is>
          <t>십6+우5</t>
        </is>
      </c>
      <c r="F39" t="inlineStr">
        <is>
          <t>set</t>
        </is>
      </c>
      <c r="G39" t="inlineStr">
        <is>
          <t>과세</t>
        </is>
      </c>
      <c r="H39"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I39" t="n">
        <v>246000</v>
      </c>
      <c r="J39" t="n">
        <v>2050</v>
      </c>
      <c r="K39" t="inlineStr">
        <is>
          <t>★1인분 구성: 경주빵 45g + [빙그레]미니바나나or딸기우유 120ml
★120인분 구성: [우리밀]경주십원빵(개별포장)[(45g*20ea)X6봉]
+[빙그레]우유미니(바나나맛or딸기맛)[(120ml*24ea)X5팩]</t>
        </is>
      </c>
      <c r="L39" t="inlineStr">
        <is>
          <t>바로섭취가능</t>
        </is>
      </c>
      <c r="M39" t="inlineStr">
        <is>
          <t>1,2,5,6</t>
        </is>
      </c>
      <c r="N39" t="inlineStr"/>
      <c r="O39" t="inlineStr">
        <is>
          <t>HACCP</t>
        </is>
      </c>
    </row>
    <row r="40">
      <c r="A40" t="inlineStr"/>
      <c r="B40" t="inlineStr">
        <is>
          <t>[120인분SET]찰보리빵우유SET</t>
        </is>
      </c>
      <c r="C40" t="inlineStr">
        <is>
          <t>SET</t>
        </is>
      </c>
      <c r="D40" t="n">
        <v>18</v>
      </c>
      <c r="E40" t="inlineStr">
        <is>
          <t>찰4+우5</t>
        </is>
      </c>
      <c r="F40" t="inlineStr">
        <is>
          <t>set</t>
        </is>
      </c>
      <c r="G40" t="inlineStr">
        <is>
          <t>과세</t>
        </is>
      </c>
      <c r="H4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0" t="n">
        <v>203700</v>
      </c>
      <c r="J40" t="n">
        <v>1697</v>
      </c>
      <c r="K40" t="inlineStr">
        <is>
          <t>★1인분 구성: 찰보리빵 30g + [빙그레]미니바나나or딸기우유 120ml
★120인분 구성: [국내산]찰보리빵(개별포장)[(30g*30ea)X4봉]
+[빙그레]우유미니(바나나맛or딸기맛)[(120ml*24ea)X5팩]</t>
        </is>
      </c>
      <c r="L40" t="inlineStr">
        <is>
          <t>바로섭취가능</t>
        </is>
      </c>
      <c r="M40" t="inlineStr">
        <is>
          <t>1,2,5,6</t>
        </is>
      </c>
      <c r="N40" t="inlineStr"/>
      <c r="O40" t="inlineStr">
        <is>
          <t>HACCP</t>
        </is>
      </c>
    </row>
    <row r="41">
      <c r="A41" t="inlineStr"/>
      <c r="B41" t="inlineStr">
        <is>
          <t>[24인분SET]생크림롤케익우유SET</t>
        </is>
      </c>
      <c r="C41" t="inlineStr">
        <is>
          <t>SET</t>
        </is>
      </c>
      <c r="D41" t="n">
        <v>3.6</v>
      </c>
      <c r="E41" t="inlineStr">
        <is>
          <t>롤24+우1</t>
        </is>
      </c>
      <c r="F41" t="inlineStr">
        <is>
          <t>set</t>
        </is>
      </c>
      <c r="G41" t="inlineStr">
        <is>
          <t>과세</t>
        </is>
      </c>
      <c r="H4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1" t="n">
        <v>49400</v>
      </c>
      <c r="J41" t="n">
        <v>2058</v>
      </c>
      <c r="K41" t="inlineStr">
        <is>
          <t>★1인분 구성: 생크림롤케익 30g + [빙그레]미니바나나or딸기우유 120ml
★24인분 구성: [우리밀]생크림롤케익[30g/개]+[빙그레]우유미니(바나나맛or딸기맛)[(120ml*24ea)X1팩]</t>
        </is>
      </c>
      <c r="L41" t="inlineStr">
        <is>
          <t>바로섭취가능</t>
        </is>
      </c>
      <c r="M41" t="inlineStr">
        <is>
          <t>1,2,5,6</t>
        </is>
      </c>
      <c r="N41" t="inlineStr"/>
      <c r="O41" t="inlineStr">
        <is>
          <t>HACCP</t>
        </is>
      </c>
    </row>
    <row r="42">
      <c r="A42" t="inlineStr"/>
      <c r="B42" t="inlineStr">
        <is>
          <t>[24인분SET]초코롤케익우유SET</t>
        </is>
      </c>
      <c r="C42" t="inlineStr">
        <is>
          <t>SET</t>
        </is>
      </c>
      <c r="D42" t="n">
        <v>3.6</v>
      </c>
      <c r="E42" t="inlineStr">
        <is>
          <t>롤24+우1</t>
        </is>
      </c>
      <c r="F42" t="inlineStr">
        <is>
          <t>set</t>
        </is>
      </c>
      <c r="G42" t="inlineStr">
        <is>
          <t>과세</t>
        </is>
      </c>
      <c r="H4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2" t="n">
        <v>49400</v>
      </c>
      <c r="J42" t="n">
        <v>2058</v>
      </c>
      <c r="K42" t="inlineStr">
        <is>
          <t>★1인분 구성: 초코롤케익 30g + [빙그레]미니바나나or딸기우유 120ml
★24인분 구성: [우리밀]초코롤케익[30g/개]+[빙그레]우유미니(바나나맛or딸기맛)[(120ml*24ea)X1팩]</t>
        </is>
      </c>
      <c r="L42" t="inlineStr">
        <is>
          <t>바로섭취가능</t>
        </is>
      </c>
      <c r="M42" t="inlineStr">
        <is>
          <t>1,2,5,6</t>
        </is>
      </c>
      <c r="N42" t="inlineStr"/>
      <c r="O42" t="inlineStr">
        <is>
          <t>HACCP</t>
        </is>
      </c>
    </row>
    <row r="43">
      <c r="A43" t="inlineStr"/>
      <c r="B43" t="inlineStr">
        <is>
          <t>[24인분SET]고구마롤케익우유SET</t>
        </is>
      </c>
      <c r="C43" t="inlineStr">
        <is>
          <t>SET</t>
        </is>
      </c>
      <c r="D43" t="n">
        <v>3.6</v>
      </c>
      <c r="E43" t="inlineStr">
        <is>
          <t>롤24+우1</t>
        </is>
      </c>
      <c r="F43" t="inlineStr">
        <is>
          <t>set</t>
        </is>
      </c>
      <c r="G43" t="inlineStr">
        <is>
          <t>과세</t>
        </is>
      </c>
      <c r="H4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3" t="n">
        <v>49400</v>
      </c>
      <c r="J43" t="n">
        <v>2058</v>
      </c>
      <c r="K43" t="inlineStr">
        <is>
          <t>★1인분 구성: 고구마롤케익 30g + [빙그레]미니바나나or딸기우유 120ml
★24인분 구성: [우리밀]고구마롤케익[30g/개]+[빙그레]우유미니(바나나맛or딸기맛)[(120ml*24ea)X1팩]</t>
        </is>
      </c>
      <c r="L43" t="inlineStr">
        <is>
          <t>바로섭취가능</t>
        </is>
      </c>
      <c r="M43" t="inlineStr">
        <is>
          <t>1,2,5,6</t>
        </is>
      </c>
      <c r="N43" t="inlineStr"/>
      <c r="O43" t="inlineStr">
        <is>
          <t>HACCP</t>
        </is>
      </c>
    </row>
    <row r="44">
      <c r="A44" t="inlineStr"/>
      <c r="B44" t="inlineStr">
        <is>
          <t>[낱개SET]약과쿠키세트(약과1+생지1)</t>
        </is>
      </c>
      <c r="C44" t="inlineStr">
        <is>
          <t>SET</t>
        </is>
      </c>
      <c r="D44" t="n">
        <v>0.058</v>
      </c>
      <c r="E44" t="inlineStr">
        <is>
          <t>약과1+생지1</t>
        </is>
      </c>
      <c r="F44" t="inlineStr">
        <is>
          <t>SET</t>
        </is>
      </c>
      <c r="G44" t="inlineStr">
        <is>
          <t>과세</t>
        </is>
      </c>
      <c r="H44" t="inlineStr">
        <is>
          <t>▷[우리밀]찹쌀약과:우리밀50%,찹쌀15%(국산),설탕,물엿 등
▷[우리밀]칼슘초코칩쿠키(생지):밀가루(국산)42.7%,설탕,마가린,계란(국산,무항생제),코코넛분말,준초콜릿 등</t>
        </is>
      </c>
      <c r="I44" t="n">
        <v>1300</v>
      </c>
      <c r="J44" t="inlineStr"/>
      <c r="K44" t="inlineStr">
        <is>
          <t xml:space="preserve">★1set 구성 : [우리밀]찹쌀약과30g 1개 + [우리밀]초코칩쿠키(생지)28g 1개 </t>
        </is>
      </c>
      <c r="L44" t="inlineStr">
        <is>
          <t>바로섭취가능</t>
        </is>
      </c>
      <c r="M44" t="inlineStr">
        <is>
          <t>1,2,5,6</t>
        </is>
      </c>
      <c r="N44" t="inlineStr"/>
      <c r="O44" t="inlineStr">
        <is>
          <t>HACCP</t>
        </is>
      </c>
    </row>
    <row r="45">
      <c r="A45" t="inlineStr"/>
      <c r="B45" t="inlineStr">
        <is>
          <t>[60인분SET]킹타이거새우85g세트(킹60+눈1)</t>
        </is>
      </c>
      <c r="C45" t="inlineStr">
        <is>
          <t>일배</t>
        </is>
      </c>
      <c r="D45" t="n">
        <v>6.1</v>
      </c>
      <c r="E45" t="inlineStr">
        <is>
          <t>±6.1kg</t>
        </is>
      </c>
      <c r="F45" t="inlineStr">
        <is>
          <t>SET</t>
        </is>
      </c>
      <c r="G45" t="inlineStr">
        <is>
          <t>과세</t>
        </is>
      </c>
      <c r="H45" t="inlineStr">
        <is>
          <t xml:space="preserve">킹타이거새우(말레이시아)100%+눈꽃치즈{자연치즈99%[모짜렐라치즈(외국산:미국,독일,터기등/우유,식염,배양액,우유응고효소,염화칼슘],분말셀룰로스1%}
</t>
        </is>
      </c>
      <c r="I45" t="n">
        <v>535300</v>
      </c>
      <c r="J45" t="n">
        <v>10706</v>
      </c>
      <c r="K45" t="inlineStr">
        <is>
          <t>★1인분 구성 : 킹타이거새우 85g 1마리 + 눈꽃치즈 16g
★50인분 구성 : 킹타이거새우 85g 60마리 + 눈꽃치즈 1kg</t>
        </is>
      </c>
      <c r="L45"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5" t="n">
        <v>2.9</v>
      </c>
      <c r="N45" t="inlineStr"/>
      <c r="O45" t="inlineStr">
        <is>
          <t>HACCP</t>
        </is>
      </c>
    </row>
    <row r="46">
      <c r="A46" t="inlineStr"/>
      <c r="B46" t="inlineStr">
        <is>
          <t>[65인분SET]킹타이거새우62g세트(킹65+눈1)</t>
        </is>
      </c>
      <c r="C46" t="inlineStr">
        <is>
          <t>일배</t>
        </is>
      </c>
      <c r="D46" t="n">
        <v>5</v>
      </c>
      <c r="E46" t="inlineStr">
        <is>
          <t>±5kg</t>
        </is>
      </c>
      <c r="F46" t="inlineStr">
        <is>
          <t>SET</t>
        </is>
      </c>
      <c r="G46" t="inlineStr">
        <is>
          <t>과세</t>
        </is>
      </c>
      <c r="H46" t="inlineStr">
        <is>
          <t xml:space="preserve">킹타이거새우(말레이시아)100%+눈꽃치즈{자연치즈99%[모짜렐라치즈(외국산:미국,독일,터기등/우유,식염,배양액,우유응고효소,염화칼슘],분말셀룰로스1%}
</t>
        </is>
      </c>
      <c r="I46" t="n">
        <v>319000</v>
      </c>
      <c r="J46" t="n">
        <v>6380</v>
      </c>
      <c r="K46" t="inlineStr">
        <is>
          <t>★1인분 구성 : 킹타이거새우 62g 1마리 + 눈꽃치즈 15g
★50인분 구성 : 킹타이거새우 62g 65마리 + 눈꽃치즈 1kg</t>
        </is>
      </c>
      <c r="L4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6" t="n">
        <v>2.9</v>
      </c>
      <c r="N46" t="inlineStr"/>
      <c r="O46" t="inlineStr">
        <is>
          <t>HACCP</t>
        </is>
      </c>
    </row>
    <row r="47">
      <c r="A47" t="inlineStr"/>
      <c r="B47" t="inlineStr">
        <is>
          <t>[이차돌]차쫄면SET(60인분)
(차쫄면30+소스1+차돌박이1)</t>
        </is>
      </c>
      <c r="C47" t="inlineStr">
        <is>
          <t>SET</t>
        </is>
      </c>
      <c r="D47" t="n">
        <v>8.4</v>
      </c>
      <c r="E47" t="inlineStr">
        <is>
          <t>8.4kg</t>
        </is>
      </c>
      <c r="F47" t="inlineStr">
        <is>
          <t>SET</t>
        </is>
      </c>
      <c r="G47" t="inlineStr">
        <is>
          <t>과세</t>
        </is>
      </c>
      <c r="H47"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I47" t="n">
        <v>130200</v>
      </c>
      <c r="J47" t="n">
        <v>2170</v>
      </c>
      <c r="K47" t="inlineStr">
        <is>
          <t>★1인분 구성: 차쫄면80g + 소스30g + 차돌박이30g
★60인분 구성: 차쫄면사리(160g*30개)+차쫄면소스1.8kg+차돌박이1.8kg</t>
        </is>
      </c>
      <c r="L47"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47" t="inlineStr">
        <is>
          <t>2,5,6,13,16</t>
        </is>
      </c>
      <c r="N47" t="inlineStr">
        <is>
          <t>6개월</t>
        </is>
      </c>
      <c r="O47" t="inlineStr">
        <is>
          <t>HACCP</t>
        </is>
      </c>
    </row>
    <row r="48">
      <c r="A48" t="inlineStr"/>
      <c r="B48" t="inlineStr">
        <is>
          <t>[제주돈차돌]차쫄면SET(60인분)
(차쫄면30+소스1+돈차돌1)</t>
        </is>
      </c>
      <c r="C48" t="inlineStr">
        <is>
          <t>SET</t>
        </is>
      </c>
      <c r="D48" t="n">
        <v>8.4</v>
      </c>
      <c r="E48" t="inlineStr">
        <is>
          <t>8.4kg</t>
        </is>
      </c>
      <c r="F48" t="inlineStr">
        <is>
          <t>SET</t>
        </is>
      </c>
      <c r="G48" t="inlineStr">
        <is>
          <t>과세</t>
        </is>
      </c>
      <c r="H48"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I48" t="n">
        <v>104200</v>
      </c>
      <c r="J48" t="n">
        <v>1736</v>
      </c>
      <c r="K48" t="inlineStr">
        <is>
          <t>★1인분 구성: 차쫄면80g + 소스30g + 돈차돌30g
★60인분 구성: 차쫄면사리(160g*30개)+차쫄면소스1.8kg+돈차돌1.8kg</t>
        </is>
      </c>
      <c r="L48"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48" t="inlineStr">
        <is>
          <t>2,5,6,10,13</t>
        </is>
      </c>
      <c r="N48" t="inlineStr">
        <is>
          <t>6개월</t>
        </is>
      </c>
      <c r="O48" t="inlineStr">
        <is>
          <t>HACCP</t>
        </is>
      </c>
    </row>
    <row r="49">
      <c r="A49" t="inlineStr"/>
      <c r="B49" t="inlineStr">
        <is>
          <t>[이차돌]이된장SET(60인분)
(이된장소스2+멸치엑기스1+차돌박이1)</t>
        </is>
      </c>
      <c r="C49" t="inlineStr">
        <is>
          <t>SET</t>
        </is>
      </c>
      <c r="D49" t="n">
        <v>6</v>
      </c>
      <c r="E49" t="inlineStr">
        <is>
          <t>6kg</t>
        </is>
      </c>
      <c r="F49" t="inlineStr">
        <is>
          <t>SET</t>
        </is>
      </c>
      <c r="G49" t="inlineStr">
        <is>
          <t>과세</t>
        </is>
      </c>
      <c r="H49"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I49" t="n">
        <v>154100</v>
      </c>
      <c r="J49" t="n">
        <v>2568</v>
      </c>
      <c r="K49" t="inlineStr">
        <is>
          <t>★1인분 구성: 이된장소스60g + 멸치액기스10g + 차돌박이30g
★60인분 구성: 이된장소스1.8kg X 2봉+멸치액기스600g+차돌박이1.8kg</t>
        </is>
      </c>
      <c r="L49"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49" t="inlineStr">
        <is>
          <t>2,5,6,9,16,18</t>
        </is>
      </c>
      <c r="N49" t="inlineStr">
        <is>
          <t>6개월</t>
        </is>
      </c>
      <c r="O49" t="inlineStr">
        <is>
          <t>HACCP</t>
        </is>
      </c>
    </row>
    <row r="50">
      <c r="A50" t="inlineStr"/>
      <c r="B50" t="inlineStr">
        <is>
          <t>[제주돈차돌]이된장SET(60인분)
(이된장소스2+멸치엑기스1+돈차돌1)</t>
        </is>
      </c>
      <c r="C50" t="inlineStr">
        <is>
          <t>SET</t>
        </is>
      </c>
      <c r="D50" t="n">
        <v>6</v>
      </c>
      <c r="E50" t="inlineStr">
        <is>
          <t>6kg</t>
        </is>
      </c>
      <c r="F50" t="inlineStr">
        <is>
          <t>SET</t>
        </is>
      </c>
      <c r="G50" t="inlineStr">
        <is>
          <t>과세</t>
        </is>
      </c>
      <c r="H50"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I50" t="n">
        <v>128100</v>
      </c>
      <c r="J50" t="n">
        <v>2135</v>
      </c>
      <c r="K50" t="inlineStr">
        <is>
          <t>★1인분 구성: 이된장소스60g + 멸치액기스10g + 돈차돌30g
★60인분 구성: 이된장소스1.8kg X 2봉+멸치액기스600g+돈차돌1.8kg</t>
        </is>
      </c>
      <c r="L50"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50" t="inlineStr">
        <is>
          <t>2,5,6,9,10,16,18</t>
        </is>
      </c>
      <c r="N50" t="inlineStr">
        <is>
          <t>6개월</t>
        </is>
      </c>
      <c r="O50" t="inlineStr">
        <is>
          <t>HACCP</t>
        </is>
      </c>
    </row>
    <row r="51">
      <c r="A51" t="inlineStr"/>
      <c r="B51" t="inlineStr">
        <is>
          <t>[이차돌]맛김치말이국수SET(60인분)
(김치말이양념장1+냉면육수9+차돌박이1)</t>
        </is>
      </c>
      <c r="C51" t="inlineStr">
        <is>
          <t>일배</t>
        </is>
      </c>
      <c r="D51" t="n">
        <v>21.8</v>
      </c>
      <c r="E51" t="inlineStr">
        <is>
          <t>21.8kg</t>
        </is>
      </c>
      <c r="F51" t="inlineStr">
        <is>
          <t>SET</t>
        </is>
      </c>
      <c r="G51" t="inlineStr">
        <is>
          <t>과세</t>
        </is>
      </c>
      <c r="H51"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I51" t="n">
        <v>212900</v>
      </c>
      <c r="J51" t="n">
        <v>3548</v>
      </c>
      <c r="K51" t="inlineStr">
        <is>
          <t>★1인분 구성: 김치말이양념장33g + 냉면육수300g + 차돌박이30g
★60인분 구성: 김치말이양념장2kg+냉면육수(2kgX9봉)+차돌박이1.8kg</t>
        </is>
      </c>
      <c r="L51"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51" t="inlineStr">
        <is>
          <t xml:space="preserve"> 2,5,6,16</t>
        </is>
      </c>
      <c r="N51" t="inlineStr">
        <is>
          <t>6개월</t>
        </is>
      </c>
      <c r="O51" t="inlineStr">
        <is>
          <t>HACCP</t>
        </is>
      </c>
    </row>
    <row r="52">
      <c r="A52" t="inlineStr"/>
      <c r="B52" t="inlineStr">
        <is>
          <t>[제주돈차돌]맛김치말이국수SET(60인분)
(김치말이양념장1+냉면육수9+돈차돌1)</t>
        </is>
      </c>
      <c r="C52" t="inlineStr">
        <is>
          <t>일배</t>
        </is>
      </c>
      <c r="D52" t="n">
        <v>21.8</v>
      </c>
      <c r="E52" t="inlineStr">
        <is>
          <t>21.8kg</t>
        </is>
      </c>
      <c r="F52" t="inlineStr">
        <is>
          <t>SET</t>
        </is>
      </c>
      <c r="G52" t="inlineStr">
        <is>
          <t>과세</t>
        </is>
      </c>
      <c r="H52"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I52" t="n">
        <v>187000</v>
      </c>
      <c r="J52" t="n">
        <v>3120</v>
      </c>
      <c r="K52" t="inlineStr">
        <is>
          <t>★1인분 구성: 김치말이양념장33g + 냉면육수300g + 돈차돌30g
★60인분 구성: 김치말이양념장2kg+냉면육수(2kgX9봉)+돈차돌1.8kg</t>
        </is>
      </c>
      <c r="L52"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52" t="inlineStr">
        <is>
          <t xml:space="preserve"> 2,5,6,10,16</t>
        </is>
      </c>
      <c r="N52" t="inlineStr">
        <is>
          <t>6개월</t>
        </is>
      </c>
      <c r="O52" t="inlineStr">
        <is>
          <t>HACCP</t>
        </is>
      </c>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Q55"/>
  <sheetViews>
    <sheetView workbookViewId="0">
      <selection activeCell="A1" sqref="A1"/>
    </sheetView>
  </sheetViews>
  <sheetFormatPr baseColWidth="8" defaultRowHeight="15"/>
  <sheetData>
    <row r="1">
      <c r="A1" t="inlineStr">
        <is>
          <t>5867_기운찬푸드_24년7월초록나무총단가표0405.xlsx</t>
        </is>
      </c>
    </row>
    <row r="2">
      <c r="A2" t="inlineStr">
        <is>
          <t>https://school062.com/bbs/board.php?bo_table=product_02&amp;wr_id=5867</t>
        </is>
      </c>
    </row>
    <row r="3">
      <c r="A3" s="1"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품목명</t>
        </is>
      </c>
      <c r="D4" t="inlineStr">
        <is>
          <t xml:space="preserve">  규격</t>
        </is>
      </c>
      <c r="E4" t="inlineStr">
        <is>
          <t>상세규격</t>
        </is>
      </c>
      <c r="F4" t="inlineStr">
        <is>
          <t>발주
단위</t>
        </is>
      </c>
      <c r="G4" t="inlineStr">
        <is>
          <t>박스
입수</t>
        </is>
      </c>
      <c r="H4" t="inlineStr"/>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무항생제</t>
        </is>
      </c>
      <c r="Q4" t="inlineStr"/>
    </row>
    <row r="5">
      <c r="A5" t="inlineStr"/>
      <c r="B5" t="inlineStr"/>
      <c r="C5" t="inlineStr"/>
      <c r="D5" t="inlineStr"/>
      <c r="E5" t="inlineStr"/>
      <c r="F5" t="inlineStr"/>
      <c r="G5" t="inlineStr"/>
      <c r="H5" t="inlineStr">
        <is>
          <t>학교가</t>
        </is>
      </c>
      <c r="I5" t="inlineStr">
        <is>
          <t>개당가격</t>
        </is>
      </c>
      <c r="J5" t="inlineStr"/>
      <c r="K5" t="inlineStr"/>
      <c r="L5" t="inlineStr"/>
      <c r="M5" t="inlineStr"/>
      <c r="N5" t="inlineStr"/>
      <c r="O5" t="inlineStr"/>
      <c r="P5" t="inlineStr"/>
      <c r="Q5" t="inlineStr"/>
    </row>
    <row r="6">
      <c r="A6" t="inlineStr">
        <is>
          <t>신제품</t>
        </is>
      </c>
      <c r="B6" t="inlineStr"/>
      <c r="C6" t="inlineStr">
        <is>
          <t>[광동제약]비타500(파우치)</t>
        </is>
      </c>
      <c r="D6" t="n">
        <v>0.1</v>
      </c>
      <c r="E6" t="inlineStr">
        <is>
          <t>100ml</t>
        </is>
      </c>
      <c r="F6" t="inlineStr">
        <is>
          <t>개</t>
        </is>
      </c>
      <c r="G6" t="inlineStr"/>
      <c r="H6" t="n">
        <v>800</v>
      </c>
      <c r="I6" t="inlineStr"/>
      <c r="J6"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K6" t="inlineStr">
        <is>
          <t>과세</t>
        </is>
      </c>
      <c r="L6" t="inlineStr">
        <is>
          <t>냉장</t>
        </is>
      </c>
      <c r="M6" t="inlineStr">
        <is>
          <t>12개월</t>
        </is>
      </c>
      <c r="N6" t="inlineStr"/>
      <c r="O6" t="inlineStr">
        <is>
          <t>O</t>
        </is>
      </c>
      <c r="P6" t="inlineStr"/>
      <c r="Q6" t="inlineStr"/>
    </row>
    <row r="7">
      <c r="A7" t="inlineStr">
        <is>
          <t>신제품</t>
        </is>
      </c>
      <c r="B7" t="inlineStr"/>
      <c r="C7" t="inlineStr">
        <is>
          <t>[광동제약]비타500젤리</t>
        </is>
      </c>
      <c r="D7" t="n">
        <v>0.021</v>
      </c>
      <c r="E7" t="inlineStr">
        <is>
          <t>21g</t>
        </is>
      </c>
      <c r="F7" t="inlineStr">
        <is>
          <t>개</t>
        </is>
      </c>
      <c r="G7" t="inlineStr"/>
      <c r="H7" t="n">
        <v>500</v>
      </c>
      <c r="I7" t="inlineStr"/>
      <c r="J7" t="inlineStr">
        <is>
          <t>설탕, 물엿,젤라틴,비타민C, DL-사과산, 구연산, 향료(혼합과일향), 정제소금, 기타식용유지가공품, 비타민B2</t>
        </is>
      </c>
      <c r="K7" t="inlineStr">
        <is>
          <t>과세</t>
        </is>
      </c>
      <c r="L7" t="inlineStr">
        <is>
          <t>냉장</t>
        </is>
      </c>
      <c r="M7" t="inlineStr">
        <is>
          <t>12개월</t>
        </is>
      </c>
      <c r="N7" t="n">
        <v>10</v>
      </c>
      <c r="O7" t="inlineStr">
        <is>
          <t>O</t>
        </is>
      </c>
      <c r="P7" t="inlineStr"/>
      <c r="Q7" t="inlineStr"/>
    </row>
    <row r="8">
      <c r="A8" t="inlineStr">
        <is>
          <t>신제품</t>
        </is>
      </c>
      <c r="B8" t="inlineStr"/>
      <c r="C8" t="inlineStr">
        <is>
          <t>[광동제약]비타500컵젤리ZERO</t>
        </is>
      </c>
      <c r="D8" t="n">
        <v>0.896</v>
      </c>
      <c r="E8" t="inlineStr">
        <is>
          <t>56gX16개</t>
        </is>
      </c>
      <c r="F8" t="inlineStr">
        <is>
          <t>봉</t>
        </is>
      </c>
      <c r="G8" t="inlineStr"/>
      <c r="H8" t="n">
        <v>10800</v>
      </c>
      <c r="I8" t="n">
        <v>670</v>
      </c>
      <c r="J8" t="inlineStr">
        <is>
          <t>정제수, 액상알룰로스, 에리스리톨7%, 혼합제제[카라기난, 로커스트콩검, 염화칼륨, 포도당, 젖산칼슘, 제이인산칼륨, 구연산삼나트륨], 향료(비타500향), 구연산삼나트륨, 비타민C, 홍화황색소, 구연산, DL-사과산, 아스파탐(감미료), 주정</t>
        </is>
      </c>
      <c r="K8" t="inlineStr">
        <is>
          <t>과세</t>
        </is>
      </c>
      <c r="L8" t="inlineStr">
        <is>
          <t>냉장</t>
        </is>
      </c>
      <c r="M8" t="inlineStr">
        <is>
          <t>12개월</t>
        </is>
      </c>
      <c r="N8" t="inlineStr"/>
      <c r="O8" t="inlineStr">
        <is>
          <t>O</t>
        </is>
      </c>
      <c r="P8" t="inlineStr"/>
      <c r="Q8" t="inlineStr"/>
    </row>
    <row r="9">
      <c r="A9" t="inlineStr">
        <is>
          <t>신제품</t>
        </is>
      </c>
      <c r="B9" t="inlineStr"/>
      <c r="C9" t="inlineStr">
        <is>
          <t>[광동제약]비타500라임</t>
        </is>
      </c>
      <c r="D9" t="n">
        <v>4.08</v>
      </c>
      <c r="E9" t="inlineStr">
        <is>
          <t>170mlX24개</t>
        </is>
      </c>
      <c r="F9" t="inlineStr">
        <is>
          <t>박스</t>
        </is>
      </c>
      <c r="G9" t="inlineStr"/>
      <c r="H9" t="n">
        <v>22700</v>
      </c>
      <c r="I9" t="n">
        <v>940</v>
      </c>
      <c r="J9"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K9" t="inlineStr">
        <is>
          <t>과세</t>
        </is>
      </c>
      <c r="L9" t="inlineStr">
        <is>
          <t>냉장</t>
        </is>
      </c>
      <c r="M9" t="inlineStr">
        <is>
          <t>12개월</t>
        </is>
      </c>
      <c r="N9" t="inlineStr"/>
      <c r="O9" t="inlineStr">
        <is>
          <t>O</t>
        </is>
      </c>
      <c r="P9" t="inlineStr"/>
      <c r="Q9" t="inlineStr"/>
    </row>
    <row r="10">
      <c r="A10" t="inlineStr">
        <is>
          <t>신제품</t>
        </is>
      </c>
      <c r="B10" t="inlineStr"/>
      <c r="C10" t="inlineStr">
        <is>
          <t>[광동제약]비타500자몽</t>
        </is>
      </c>
      <c r="D10" t="n">
        <v>4.08</v>
      </c>
      <c r="E10" t="inlineStr">
        <is>
          <t>170mlX24개</t>
        </is>
      </c>
      <c r="F10" t="inlineStr">
        <is>
          <t>박스</t>
        </is>
      </c>
      <c r="G10" t="inlineStr"/>
      <c r="H10" t="n">
        <v>22200</v>
      </c>
      <c r="I10" t="n">
        <v>920</v>
      </c>
      <c r="J10"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K10" t="inlineStr">
        <is>
          <t>과세</t>
        </is>
      </c>
      <c r="L10" t="inlineStr">
        <is>
          <t>냉장</t>
        </is>
      </c>
      <c r="M10" t="inlineStr">
        <is>
          <t>12개월</t>
        </is>
      </c>
      <c r="N10" t="inlineStr"/>
      <c r="O10" t="inlineStr">
        <is>
          <t>O</t>
        </is>
      </c>
      <c r="P10" t="inlineStr"/>
      <c r="Q10" t="inlineStr"/>
    </row>
    <row r="11">
      <c r="A11" t="inlineStr">
        <is>
          <t>신제품</t>
        </is>
      </c>
      <c r="B11" t="inlineStr"/>
      <c r="C11" t="inlineStr">
        <is>
          <t>우리학교 빙수파티(국산팥100%)
-★초록나무 ONLY ONE★
-(4월~9월까지 공급 계절제품)</t>
        </is>
      </c>
      <c r="D11" t="inlineStr">
        <is>
          <t>100ml</t>
        </is>
      </c>
      <c r="E11" t="inlineStr">
        <is>
          <t>100ml</t>
        </is>
      </c>
      <c r="F11" t="inlineStr">
        <is>
          <t>개</t>
        </is>
      </c>
      <c r="G11" t="n">
        <v>40</v>
      </c>
      <c r="H11" t="inlineStr"/>
      <c r="I11" t="n">
        <v>1200</v>
      </c>
      <c r="J11"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11" t="inlineStr">
        <is>
          <t>과세</t>
        </is>
      </c>
      <c r="L11" t="inlineStr">
        <is>
          <t>-18℃ 이하
에서 
냉동 보관</t>
        </is>
      </c>
      <c r="M11" t="inlineStr">
        <is>
          <t>없음
(제조일)</t>
        </is>
      </c>
      <c r="N11" t="n">
        <v>2</v>
      </c>
      <c r="O11" t="inlineStr">
        <is>
          <t>O</t>
        </is>
      </c>
      <c r="P11" t="inlineStr"/>
      <c r="Q11" t="inlineStr"/>
    </row>
    <row r="12">
      <c r="A12" t="inlineStr">
        <is>
          <t>신제품</t>
        </is>
      </c>
      <c r="B12" t="inlineStr"/>
      <c r="C12" t="inlineStr">
        <is>
          <t>레드용과 리프레셔
-★초록나무 ONLY ONE★</t>
        </is>
      </c>
      <c r="D12" t="inlineStr">
        <is>
          <t>100ml</t>
        </is>
      </c>
      <c r="E12" t="inlineStr">
        <is>
          <t>100ml</t>
        </is>
      </c>
      <c r="F12" t="inlineStr">
        <is>
          <t>개</t>
        </is>
      </c>
      <c r="G12" t="n">
        <v>40</v>
      </c>
      <c r="H12" t="inlineStr"/>
      <c r="I12" t="n">
        <v>600</v>
      </c>
      <c r="J12"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12" t="inlineStr">
        <is>
          <t>과세</t>
        </is>
      </c>
      <c r="L12" t="inlineStr">
        <is>
          <t>냉장보관</t>
        </is>
      </c>
      <c r="M12" t="inlineStr">
        <is>
          <t>6개월</t>
        </is>
      </c>
      <c r="N12" t="inlineStr">
        <is>
          <t>X</t>
        </is>
      </c>
      <c r="O12" t="inlineStr">
        <is>
          <t>O</t>
        </is>
      </c>
      <c r="P12" t="inlineStr"/>
      <c r="Q12" t="inlineStr"/>
    </row>
    <row r="13">
      <c r="A13" t="inlineStr">
        <is>
          <t>신제품</t>
        </is>
      </c>
      <c r="B13" t="inlineStr"/>
      <c r="C13" t="inlineStr">
        <is>
          <t>리얼자몽허니블랙티
-★초록나무 ONLY ONE★</t>
        </is>
      </c>
      <c r="D13" t="inlineStr">
        <is>
          <t>1kg</t>
        </is>
      </c>
      <c r="E13" t="inlineStr">
        <is>
          <t>1kg</t>
        </is>
      </c>
      <c r="F13" t="inlineStr">
        <is>
          <t>봉</t>
        </is>
      </c>
      <c r="G13" t="n">
        <v>10</v>
      </c>
      <c r="H13" t="n">
        <v>14000</v>
      </c>
      <c r="I13" t="inlineStr"/>
      <c r="J13"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13" t="inlineStr">
        <is>
          <t>과세</t>
        </is>
      </c>
      <c r="L13" t="inlineStr">
        <is>
          <t>실온보관</t>
        </is>
      </c>
      <c r="M13" t="inlineStr">
        <is>
          <t>24개월</t>
        </is>
      </c>
      <c r="N13" t="inlineStr">
        <is>
          <t>X</t>
        </is>
      </c>
      <c r="O13" t="inlineStr">
        <is>
          <t>O</t>
        </is>
      </c>
      <c r="P13" t="inlineStr"/>
      <c r="Q13" t="inlineStr"/>
    </row>
    <row r="14">
      <c r="A14" t="inlineStr">
        <is>
          <t>신제품</t>
        </is>
      </c>
      <c r="B14" t="inlineStr"/>
      <c r="C14" t="inlineStr">
        <is>
          <t>[50인분SET]아이스자몽허니블랙티컵세트
(자몽2+컵1)
-★초록나무 ONLY ONE★</t>
        </is>
      </c>
      <c r="D14" t="inlineStr">
        <is>
          <t>2kg</t>
        </is>
      </c>
      <c r="E14" t="inlineStr">
        <is>
          <t>2kg</t>
        </is>
      </c>
      <c r="F14" t="inlineStr">
        <is>
          <t>SET</t>
        </is>
      </c>
      <c r="G14" t="inlineStr"/>
      <c r="H14" t="n">
        <v>35100</v>
      </c>
      <c r="I14" t="n">
        <v>702</v>
      </c>
      <c r="J14"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14" t="inlineStr">
        <is>
          <t>과세</t>
        </is>
      </c>
      <c r="L14" t="inlineStr">
        <is>
          <t>실온보관</t>
        </is>
      </c>
      <c r="M14" t="inlineStr">
        <is>
          <t>24개월</t>
        </is>
      </c>
      <c r="N14" t="inlineStr">
        <is>
          <t>X</t>
        </is>
      </c>
      <c r="O14" t="inlineStr">
        <is>
          <t>O</t>
        </is>
      </c>
      <c r="P14" t="inlineStr"/>
      <c r="Q14" t="inlineStr"/>
    </row>
    <row r="15">
      <c r="A15" t="inlineStr">
        <is>
          <t>신제품</t>
        </is>
      </c>
      <c r="B15" t="inlineStr"/>
      <c r="C15" t="inlineStr">
        <is>
          <t>[국내산]제주감귤 탕후루(개별포장) (아이스박스포장)</t>
        </is>
      </c>
      <c r="D15" t="inlineStr">
        <is>
          <t>60g</t>
        </is>
      </c>
      <c r="E15" t="inlineStr">
        <is>
          <t>60g(3입)</t>
        </is>
      </c>
      <c r="F15" t="inlineStr">
        <is>
          <t>개</t>
        </is>
      </c>
      <c r="G15" t="n">
        <v>50</v>
      </c>
      <c r="H15" t="inlineStr"/>
      <c r="I15" t="n">
        <v>2200</v>
      </c>
      <c r="J15" t="inlineStr">
        <is>
          <t>감귤(국내산)86%, 정제수, 설탕 외
【제품의특징 및 차별성】
1. 신선 제철과일만 사용 2. 이에 달라 붙지 않음 
3. 잘녹지 않으며, 형태를 그대로유지함</t>
        </is>
      </c>
      <c r="K15" t="inlineStr">
        <is>
          <t>과세</t>
        </is>
      </c>
      <c r="L15" t="inlineStr">
        <is>
          <t>-18℃ 이하
에서 
냉동 보관</t>
        </is>
      </c>
      <c r="M15" t="inlineStr">
        <is>
          <t>6개월</t>
        </is>
      </c>
      <c r="N15" t="inlineStr">
        <is>
          <t>X</t>
        </is>
      </c>
      <c r="O15" t="inlineStr">
        <is>
          <t>심사
진행중
(3월중
완료)</t>
        </is>
      </c>
      <c r="P15" t="inlineStr"/>
      <c r="Q15" t="inlineStr"/>
    </row>
    <row r="16">
      <c r="A16" t="inlineStr">
        <is>
          <t>신제품</t>
        </is>
      </c>
      <c r="B16" t="inlineStr"/>
      <c r="C16" t="inlineStr">
        <is>
          <t>[국내산]샤인머스켓 탕후루(개별포장) (아이스박스포장)</t>
        </is>
      </c>
      <c r="D16" t="inlineStr">
        <is>
          <t>60g</t>
        </is>
      </c>
      <c r="E16" t="inlineStr">
        <is>
          <t>60g(3입)</t>
        </is>
      </c>
      <c r="F16" t="inlineStr">
        <is>
          <t>개</t>
        </is>
      </c>
      <c r="G16" t="n">
        <v>50</v>
      </c>
      <c r="H16" t="inlineStr"/>
      <c r="I16" t="n">
        <v>2200</v>
      </c>
      <c r="J16" t="inlineStr">
        <is>
          <t>샤인머스켓(국내산)86%, 정제수, 설탕 외
【제품의특징 및 차별성】
1. 신선 제철과일만 사용 2. 이에 달라 붙지 않음 
3. 잘녹지 않으며, 형태를 그대로유지함</t>
        </is>
      </c>
      <c r="K16" t="inlineStr">
        <is>
          <t>과세</t>
        </is>
      </c>
      <c r="L16" t="inlineStr">
        <is>
          <t>-18℃ 이하
에서 
냉동 보관</t>
        </is>
      </c>
      <c r="M16" t="inlineStr">
        <is>
          <t>6개월</t>
        </is>
      </c>
      <c r="N16" t="inlineStr">
        <is>
          <t>X</t>
        </is>
      </c>
      <c r="O16" t="inlineStr">
        <is>
          <t>심사
진행중
(3월중
완료)</t>
        </is>
      </c>
      <c r="P16" t="inlineStr"/>
      <c r="Q16" t="inlineStr"/>
    </row>
    <row r="17">
      <c r="A17" t="inlineStr">
        <is>
          <t>신제품</t>
        </is>
      </c>
      <c r="B17" t="inlineStr"/>
      <c r="C17" t="inlineStr">
        <is>
          <t>[국내산]딸기 탕후루(개별포장) (아이스박스포장)</t>
        </is>
      </c>
      <c r="D17" t="inlineStr">
        <is>
          <t>60g</t>
        </is>
      </c>
      <c r="E17" t="inlineStr">
        <is>
          <t>60g(3입)</t>
        </is>
      </c>
      <c r="F17" t="inlineStr">
        <is>
          <t>개</t>
        </is>
      </c>
      <c r="G17" t="n">
        <v>50</v>
      </c>
      <c r="H17" t="inlineStr"/>
      <c r="I17" t="n">
        <v>2200</v>
      </c>
      <c r="J17" t="inlineStr">
        <is>
          <t>딸기(국내산)86%, 정제수, 설탕 외
【제품의특징 및 차별성】
1. 신선 제철과일만 사용 2. 이에 달라 붙지 않음 
3. 잘녹지 않으며, 형태를 그대로유지함</t>
        </is>
      </c>
      <c r="K17" t="inlineStr">
        <is>
          <t>과세</t>
        </is>
      </c>
      <c r="L17" t="inlineStr">
        <is>
          <t>-18℃ 이하
에서 
냉동 보관</t>
        </is>
      </c>
      <c r="M17" t="inlineStr">
        <is>
          <t>6개월</t>
        </is>
      </c>
      <c r="N17" t="inlineStr">
        <is>
          <t>X</t>
        </is>
      </c>
      <c r="O17" t="inlineStr">
        <is>
          <t>심사
진행중
(3월중
완료)</t>
        </is>
      </c>
      <c r="P17" t="inlineStr"/>
      <c r="Q17" t="inlineStr"/>
    </row>
    <row r="18">
      <c r="A18" t="inlineStr">
        <is>
          <t>신제품</t>
        </is>
      </c>
      <c r="B18" t="inlineStr"/>
      <c r="C18" t="inlineStr">
        <is>
          <t>[국내산]귤샤딸 탕후루(개별포장) (아이스박스포장)</t>
        </is>
      </c>
      <c r="D18" t="inlineStr">
        <is>
          <t>60g</t>
        </is>
      </c>
      <c r="E18" t="inlineStr">
        <is>
          <t>60g(3입)</t>
        </is>
      </c>
      <c r="F18" t="inlineStr">
        <is>
          <t>개</t>
        </is>
      </c>
      <c r="G18" t="n">
        <v>50</v>
      </c>
      <c r="H18" t="inlineStr"/>
      <c r="I18" t="n">
        <v>2200</v>
      </c>
      <c r="J18" t="inlineStr">
        <is>
          <t>감귤(국내산)30%, 샤인머스켓(국내산)25%, 딸기(국내산)29%, 설탕 외
【제품의특징 및 차별성】
1. 신선 제철과일만 사용 2. 이에 달라 붙지 않음 
3. 잘녹지 않으며, 형태를 그대로유지함</t>
        </is>
      </c>
      <c r="K18" t="inlineStr">
        <is>
          <t>과세</t>
        </is>
      </c>
      <c r="L18" t="inlineStr">
        <is>
          <t>-18℃ 이하
에서 
냉동 보관</t>
        </is>
      </c>
      <c r="M18" t="inlineStr">
        <is>
          <t>6개월</t>
        </is>
      </c>
      <c r="N18" t="inlineStr">
        <is>
          <t>X</t>
        </is>
      </c>
      <c r="O18" t="inlineStr">
        <is>
          <t>심사
진행중
(3월중
완료)</t>
        </is>
      </c>
      <c r="P18" t="inlineStr"/>
      <c r="Q18" t="inlineStr"/>
    </row>
    <row r="19">
      <c r="A19" t="inlineStr">
        <is>
          <t>신제품</t>
        </is>
      </c>
      <c r="B19" t="inlineStr"/>
      <c r="C19" t="inlineStr">
        <is>
          <t>[수입산]아이스망고바100％(개별포장)</t>
        </is>
      </c>
      <c r="D19" t="inlineStr">
        <is>
          <t>40g</t>
        </is>
      </c>
      <c r="E19" t="inlineStr">
        <is>
          <t>40g</t>
        </is>
      </c>
      <c r="F19" t="inlineStr">
        <is>
          <t>개</t>
        </is>
      </c>
      <c r="G19" t="n">
        <v>160</v>
      </c>
      <c r="H19" t="inlineStr"/>
      <c r="I19" t="n">
        <v>800</v>
      </c>
      <c r="J19" t="inlineStr">
        <is>
          <t>망고(베트남) 100% (無향,無설탕,無방부제,無색소,無합성첨가물)</t>
        </is>
      </c>
      <c r="K19" t="inlineStr">
        <is>
          <t>면세</t>
        </is>
      </c>
      <c r="L19" t="inlineStr">
        <is>
          <t>-18℃ 이하
에서 
냉동 보관</t>
        </is>
      </c>
      <c r="M19" t="inlineStr">
        <is>
          <t>24개월</t>
        </is>
      </c>
      <c r="N19" t="inlineStr">
        <is>
          <t>X</t>
        </is>
      </c>
      <c r="O19" t="inlineStr"/>
      <c r="P19" t="inlineStr"/>
      <c r="Q19" t="inlineStr"/>
    </row>
    <row r="20">
      <c r="A20" t="inlineStr">
        <is>
          <t>신제품</t>
        </is>
      </c>
      <c r="B20" t="inlineStr"/>
      <c r="C20" t="inlineStr">
        <is>
          <t>13가지 레인보우 마카롱(개별포장)
-★초록나무 ONLY ONE★</t>
        </is>
      </c>
      <c r="D20" t="inlineStr">
        <is>
          <t>800g</t>
        </is>
      </c>
      <c r="E20" t="inlineStr">
        <is>
          <t>20g x 40개</t>
        </is>
      </c>
      <c r="F20" t="inlineStr">
        <is>
          <t>박스</t>
        </is>
      </c>
      <c r="G20" t="n">
        <v>1</v>
      </c>
      <c r="H20" t="n">
        <v>43600</v>
      </c>
      <c r="I20" t="n">
        <v>1090</v>
      </c>
      <c r="J20"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20" t="inlineStr">
        <is>
          <t>과세</t>
        </is>
      </c>
      <c r="L20" t="inlineStr">
        <is>
          <t>-18℃ 이하
에서 
냉동 보관</t>
        </is>
      </c>
      <c r="M20" t="inlineStr">
        <is>
          <t>12개월</t>
        </is>
      </c>
      <c r="N20" t="inlineStr">
        <is>
          <t>①②⑤⑥</t>
        </is>
      </c>
      <c r="O20" t="inlineStr">
        <is>
          <t>O</t>
        </is>
      </c>
      <c r="P20" t="inlineStr"/>
      <c r="Q20" t="inlineStr"/>
    </row>
    <row r="21">
      <c r="A21" t="inlineStr">
        <is>
          <t>13가지
레인보우 마카롱</t>
        </is>
      </c>
      <c r="B21" t="inlineStr"/>
      <c r="C21" t="inlineStr">
        <is>
          <t>팥하나 슈하나</t>
        </is>
      </c>
      <c r="D21" t="inlineStr">
        <is>
          <t>800g</t>
        </is>
      </c>
      <c r="E21" t="inlineStr">
        <is>
          <t>20g x 40개</t>
        </is>
      </c>
      <c r="F21" t="inlineStr">
        <is>
          <t>박스</t>
        </is>
      </c>
      <c r="G21" t="n">
        <v>1</v>
      </c>
      <c r="H21" t="n">
        <v>43600</v>
      </c>
      <c r="I21" t="n">
        <v>1090</v>
      </c>
      <c r="J21" t="inlineStr">
        <is>
          <t>아몬드가루 20%, 설탕 18%, 난백액 18%, 밀5%, 정제수 1%,동결진공건조 가당적앙금 10%, 천연향료,포도당,버터,생크림
팜올레인유,식물성크림,혼합분유,식용색소</t>
        </is>
      </c>
      <c r="K21" t="inlineStr">
        <is>
          <t>과세</t>
        </is>
      </c>
      <c r="L21" t="inlineStr">
        <is>
          <t>-18℃ 이하
에서 
냉동 보관</t>
        </is>
      </c>
      <c r="M21" t="inlineStr">
        <is>
          <t>12개월</t>
        </is>
      </c>
      <c r="N21" t="inlineStr">
        <is>
          <t>①②⑤⑥</t>
        </is>
      </c>
      <c r="O21" t="inlineStr">
        <is>
          <t>O</t>
        </is>
      </c>
      <c r="P21" t="inlineStr"/>
      <c r="Q21" t="inlineStr"/>
    </row>
    <row r="22">
      <c r="A22" t="inlineStr"/>
      <c r="B22" t="inlineStr"/>
      <c r="C22" t="inlineStr">
        <is>
          <t>화이트케이크</t>
        </is>
      </c>
      <c r="D22" t="inlineStr">
        <is>
          <t>800g</t>
        </is>
      </c>
      <c r="E22" t="inlineStr">
        <is>
          <t>20g x 40개</t>
        </is>
      </c>
      <c r="F22" t="inlineStr">
        <is>
          <t>박스</t>
        </is>
      </c>
      <c r="G22" t="n">
        <v>1</v>
      </c>
      <c r="H22" t="n">
        <v>43600</v>
      </c>
      <c r="I22" t="n">
        <v>1090</v>
      </c>
      <c r="J22" t="inlineStr">
        <is>
          <t>아몬드가루 20%, 설탕 18%, 난백액 18%, 밀5%, 정제수 1%,천연향료,포도당,팜올레인유,식물성크림,혼합분유,버터,생크림,바닐라빈페이스트,카스테라분말,식용색소</t>
        </is>
      </c>
      <c r="K22" t="inlineStr">
        <is>
          <t>과세</t>
        </is>
      </c>
      <c r="L22" t="inlineStr">
        <is>
          <t>-18℃ 이하
에서 
냉동 보관</t>
        </is>
      </c>
      <c r="M22" t="inlineStr">
        <is>
          <t>12개월</t>
        </is>
      </c>
      <c r="N22" t="inlineStr">
        <is>
          <t>①②⑤⑥</t>
        </is>
      </c>
      <c r="O22" t="inlineStr">
        <is>
          <t>O</t>
        </is>
      </c>
      <c r="P22" t="inlineStr"/>
      <c r="Q22" t="inlineStr"/>
    </row>
    <row r="23">
      <c r="A23" t="inlineStr"/>
      <c r="B23" t="inlineStr"/>
      <c r="C23" t="inlineStr">
        <is>
          <t>목장우유초코볼</t>
        </is>
      </c>
      <c r="D23" t="inlineStr">
        <is>
          <t>800g</t>
        </is>
      </c>
      <c r="E23" t="inlineStr">
        <is>
          <t>20g x 40개</t>
        </is>
      </c>
      <c r="F23" t="inlineStr">
        <is>
          <t>박스</t>
        </is>
      </c>
      <c r="G23" t="n">
        <v>1</v>
      </c>
      <c r="H23" t="n">
        <v>43600</v>
      </c>
      <c r="I23" t="n">
        <v>1090</v>
      </c>
      <c r="J23" t="inlineStr">
        <is>
          <t>아몬드가루 20%, 설탕 18%, 난백액 18%, 밀5%, 정제수 1%,천연향료,포도당,팜올레인유,식물성크림,식용색소,혼합분유,버터,생크림,우유분말,다크초코볼</t>
        </is>
      </c>
      <c r="K23" t="inlineStr">
        <is>
          <t>과세</t>
        </is>
      </c>
      <c r="L23" t="inlineStr">
        <is>
          <t>-18℃ 이하
에서 
냉동 보관</t>
        </is>
      </c>
      <c r="M23" t="inlineStr">
        <is>
          <t>12개월</t>
        </is>
      </c>
      <c r="N23" t="inlineStr">
        <is>
          <t>①②⑤⑥</t>
        </is>
      </c>
      <c r="O23" t="inlineStr">
        <is>
          <t>O</t>
        </is>
      </c>
      <c r="P23" t="inlineStr"/>
      <c r="Q23" t="inlineStr"/>
    </row>
    <row r="24">
      <c r="A24" t="inlineStr"/>
      <c r="B24" t="inlineStr"/>
      <c r="C24" t="inlineStr">
        <is>
          <t>스트로베리쿠키쉐이크</t>
        </is>
      </c>
      <c r="D24" t="inlineStr">
        <is>
          <t>800g</t>
        </is>
      </c>
      <c r="E24" t="inlineStr">
        <is>
          <t>20g x 40개</t>
        </is>
      </c>
      <c r="F24" t="inlineStr">
        <is>
          <t>박스</t>
        </is>
      </c>
      <c r="G24" t="n">
        <v>1</v>
      </c>
      <c r="H24" t="n">
        <v>43600</v>
      </c>
      <c r="I24" t="n">
        <v>1090</v>
      </c>
      <c r="J24" t="inlineStr">
        <is>
          <t>아몬드가루 20%, 설탕 18%, 난백액 18%, 밀5%, 정제수 1%,천연향료,포도당,팜올레인유,식물성크림,식용색소,딸기농축분말,쿠키분말,딸기향 파우더</t>
        </is>
      </c>
      <c r="K24" t="inlineStr">
        <is>
          <t>과세</t>
        </is>
      </c>
      <c r="L24" t="inlineStr">
        <is>
          <t>-18℃ 이하
에서 
냉동 보관</t>
        </is>
      </c>
      <c r="M24" t="inlineStr">
        <is>
          <t>12개월</t>
        </is>
      </c>
      <c r="N24" t="inlineStr">
        <is>
          <t>①②⑤⑥</t>
        </is>
      </c>
      <c r="O24" t="inlineStr">
        <is>
          <t>O</t>
        </is>
      </c>
      <c r="P24" t="inlineStr"/>
      <c r="Q24" t="inlineStr"/>
    </row>
    <row r="25">
      <c r="A25" t="inlineStr"/>
      <c r="B25" t="inlineStr"/>
      <c r="C25" t="inlineStr">
        <is>
          <t>밀크쿠키쉐이크</t>
        </is>
      </c>
      <c r="D25" t="inlineStr">
        <is>
          <t>800g</t>
        </is>
      </c>
      <c r="E25" t="inlineStr">
        <is>
          <t>20g x 40개</t>
        </is>
      </c>
      <c r="F25" t="inlineStr">
        <is>
          <t>박스</t>
        </is>
      </c>
      <c r="G25" t="n">
        <v>1</v>
      </c>
      <c r="H25" t="n">
        <v>43600</v>
      </c>
      <c r="I25" t="n">
        <v>1090</v>
      </c>
      <c r="J25" t="inlineStr">
        <is>
          <t>아몬드가루 20%, 설탕 18%, 난백액 18%, 밀5%, 정제수 1%,천연향료,포도당,팜올레인유,식물성크림,식용색소,쿠키분말,우유분말</t>
        </is>
      </c>
      <c r="K25" t="inlineStr">
        <is>
          <t>과세</t>
        </is>
      </c>
      <c r="L25" t="inlineStr">
        <is>
          <t>-18℃ 이하
에서 
냉동 보관</t>
        </is>
      </c>
      <c r="M25" t="inlineStr">
        <is>
          <t>12개월</t>
        </is>
      </c>
      <c r="N25" t="inlineStr">
        <is>
          <t>①②⑤⑥</t>
        </is>
      </c>
      <c r="O25" t="inlineStr">
        <is>
          <t>O</t>
        </is>
      </c>
      <c r="P25" t="inlineStr"/>
      <c r="Q25" t="inlineStr"/>
    </row>
    <row r="26">
      <c r="A26" t="inlineStr"/>
      <c r="B26" t="inlineStr"/>
      <c r="C26" t="inlineStr">
        <is>
          <t>단짠치즈크래커</t>
        </is>
      </c>
      <c r="D26" t="inlineStr">
        <is>
          <t>800g</t>
        </is>
      </c>
      <c r="E26" t="inlineStr">
        <is>
          <t>20g x 40개</t>
        </is>
      </c>
      <c r="F26" t="inlineStr">
        <is>
          <t>박스</t>
        </is>
      </c>
      <c r="G26" t="n">
        <v>1</v>
      </c>
      <c r="H26" t="n">
        <v>43600</v>
      </c>
      <c r="I26" t="n">
        <v>1090</v>
      </c>
      <c r="J26" t="inlineStr">
        <is>
          <t>아몬드가루 20%, 설탕 18%, 난백액 18%, 밀5%, 정제수 1%,천연향료,포도당,팜올레인유,식물성크림,혼합분유,버터,생크림,황치즈분말,크림치즈,감자분말,식용색소</t>
        </is>
      </c>
      <c r="K26" t="inlineStr">
        <is>
          <t>과세</t>
        </is>
      </c>
      <c r="L26" t="inlineStr">
        <is>
          <t>-18℃ 이하
에서 
냉동 보관</t>
        </is>
      </c>
      <c r="M26" t="inlineStr">
        <is>
          <t>12개월</t>
        </is>
      </c>
      <c r="N26" t="inlineStr">
        <is>
          <t>①②⑤⑥</t>
        </is>
      </c>
      <c r="O26" t="inlineStr">
        <is>
          <t>O</t>
        </is>
      </c>
      <c r="P26" t="inlineStr"/>
      <c r="Q26" t="inlineStr"/>
    </row>
    <row r="27">
      <c r="A27" t="inlineStr"/>
      <c r="B27" t="inlineStr"/>
      <c r="C27" t="inlineStr">
        <is>
          <t>밤가득 몽블랑</t>
        </is>
      </c>
      <c r="D27" t="inlineStr">
        <is>
          <t>800g</t>
        </is>
      </c>
      <c r="E27" t="inlineStr">
        <is>
          <t>20g x 40개</t>
        </is>
      </c>
      <c r="F27" t="inlineStr">
        <is>
          <t>박스</t>
        </is>
      </c>
      <c r="G27" t="n">
        <v>1</v>
      </c>
      <c r="H27" t="n">
        <v>43600</v>
      </c>
      <c r="I27" t="n">
        <v>1090</v>
      </c>
      <c r="J27" t="inlineStr">
        <is>
          <t>아몬드가루 20%, 설탕 18%, 난백액 18%, 밀5%, 정제수 1%,천연향료,포도당,식용색소,팜올레인유,식물성크림,혼합분유,버터,생크림,밤페이스트,캬라멜크런치</t>
        </is>
      </c>
      <c r="K27" t="inlineStr">
        <is>
          <t>과세</t>
        </is>
      </c>
      <c r="L27" t="inlineStr">
        <is>
          <t>-18℃ 이하
에서 
냉동 보관</t>
        </is>
      </c>
      <c r="M27" t="inlineStr">
        <is>
          <t>12개월</t>
        </is>
      </c>
      <c r="N27" t="inlineStr">
        <is>
          <t>①②⑤⑥</t>
        </is>
      </c>
      <c r="O27" t="inlineStr">
        <is>
          <t>O</t>
        </is>
      </c>
      <c r="P27" t="inlineStr"/>
      <c r="Q27" t="inlineStr"/>
    </row>
    <row r="28">
      <c r="A28" t="inlineStr"/>
      <c r="B28" t="inlineStr"/>
      <c r="C28" t="inlineStr">
        <is>
          <t>몽키퐁 바나퐁</t>
        </is>
      </c>
      <c r="D28" t="inlineStr">
        <is>
          <t>800g</t>
        </is>
      </c>
      <c r="E28" t="inlineStr">
        <is>
          <t>20g x 40개</t>
        </is>
      </c>
      <c r="F28" t="inlineStr">
        <is>
          <t>박스</t>
        </is>
      </c>
      <c r="G28" t="n">
        <v>1</v>
      </c>
      <c r="H28" t="n">
        <v>43600</v>
      </c>
      <c r="I28" t="n">
        <v>1090</v>
      </c>
      <c r="J28" t="inlineStr">
        <is>
          <t>아몬드가루 20%, 설탕 18%, 난백액 18%, 밀5%, 정제수 1%,천연향료,포도당,팜올레인유,식물성크림,식용색소,바나나농축분말,밀쌀</t>
        </is>
      </c>
      <c r="K28" t="inlineStr">
        <is>
          <t>과세</t>
        </is>
      </c>
      <c r="L28" t="inlineStr">
        <is>
          <t>-18℃ 이하
에서 
냉동 보관</t>
        </is>
      </c>
      <c r="M28" t="inlineStr">
        <is>
          <t>12개월</t>
        </is>
      </c>
      <c r="N28" t="inlineStr">
        <is>
          <t>①②⑤⑥</t>
        </is>
      </c>
      <c r="O28" t="inlineStr">
        <is>
          <t>O</t>
        </is>
      </c>
      <c r="P28" t="inlineStr"/>
      <c r="Q28" t="inlineStr"/>
    </row>
    <row r="29">
      <c r="A29" t="inlineStr"/>
      <c r="B29" t="inlineStr"/>
      <c r="C29" t="inlineStr">
        <is>
          <t>차갑게먹는 아이스멜롱</t>
        </is>
      </c>
      <c r="D29" t="inlineStr">
        <is>
          <t>800g</t>
        </is>
      </c>
      <c r="E29" t="inlineStr">
        <is>
          <t>20g x 40개</t>
        </is>
      </c>
      <c r="F29" t="inlineStr">
        <is>
          <t>박스</t>
        </is>
      </c>
      <c r="G29" t="n">
        <v>1</v>
      </c>
      <c r="H29" t="n">
        <v>43600</v>
      </c>
      <c r="I29" t="n">
        <v>1090</v>
      </c>
      <c r="J29" t="inlineStr">
        <is>
          <t>아몬드가루 20%, 설탕 18%, 난백액 18%, 밀5%, 정제수 1%,천연향료,포도당,팜올레인유,식물성크림,식용색소,멜론농축분말, 멜론향파우더,슈가파우더</t>
        </is>
      </c>
      <c r="K29" t="inlineStr">
        <is>
          <t>과세</t>
        </is>
      </c>
      <c r="L29" t="inlineStr">
        <is>
          <t>-18℃ 이하
에서 
냉동 보관</t>
        </is>
      </c>
      <c r="M29" t="inlineStr">
        <is>
          <t>12개월</t>
        </is>
      </c>
      <c r="N29" t="inlineStr">
        <is>
          <t>①②⑤⑥</t>
        </is>
      </c>
      <c r="O29" t="inlineStr">
        <is>
          <t>O</t>
        </is>
      </c>
      <c r="P29" t="inlineStr"/>
      <c r="Q29" t="inlineStr"/>
    </row>
    <row r="30">
      <c r="A30" t="inlineStr"/>
      <c r="B30" t="inlineStr"/>
      <c r="C30" t="inlineStr">
        <is>
          <t>프랑스산 초콜렛</t>
        </is>
      </c>
      <c r="D30" t="inlineStr">
        <is>
          <t>800g</t>
        </is>
      </c>
      <c r="E30" t="inlineStr">
        <is>
          <t>20g x 40개</t>
        </is>
      </c>
      <c r="F30" t="inlineStr">
        <is>
          <t>박스</t>
        </is>
      </c>
      <c r="G30" t="n">
        <v>1</v>
      </c>
      <c r="H30" t="n">
        <v>43600</v>
      </c>
      <c r="I30" t="n">
        <v>1090</v>
      </c>
      <c r="J30" t="inlineStr">
        <is>
          <t>아몬드가루 20%, 설탕 18%, 난백액 18%, 밀5%, 정제수 1%,천연향료,포도당,팜올레인유,식물성크림,혼합분유,버터,생크림,다크초콜릿,식용색소,코코아파우더</t>
        </is>
      </c>
      <c r="K30" t="inlineStr">
        <is>
          <t>과세</t>
        </is>
      </c>
      <c r="L30" t="inlineStr">
        <is>
          <t>-18℃ 이하
에서 
냉동 보관</t>
        </is>
      </c>
      <c r="M30" t="inlineStr">
        <is>
          <t>12개월</t>
        </is>
      </c>
      <c r="N30" t="inlineStr">
        <is>
          <t>①②⑤⑥</t>
        </is>
      </c>
      <c r="O30" t="inlineStr">
        <is>
          <t>O</t>
        </is>
      </c>
      <c r="P30" t="inlineStr"/>
      <c r="Q30" t="inlineStr"/>
    </row>
    <row r="31">
      <c r="A31" t="inlineStr"/>
      <c r="B31" t="inlineStr"/>
      <c r="C31" t="inlineStr">
        <is>
          <t>그린티를 품은 바닐라</t>
        </is>
      </c>
      <c r="D31" t="inlineStr">
        <is>
          <t>800g</t>
        </is>
      </c>
      <c r="E31" t="inlineStr">
        <is>
          <t>20g x 40개</t>
        </is>
      </c>
      <c r="F31" t="inlineStr">
        <is>
          <t>박스</t>
        </is>
      </c>
      <c r="G31" t="n">
        <v>1</v>
      </c>
      <c r="H31" t="n">
        <v>43600</v>
      </c>
      <c r="I31" t="n">
        <v>1090</v>
      </c>
      <c r="J31" t="inlineStr">
        <is>
          <t>아몬드가루 20%, 설탕 18%, 난백액 18%, 밀5%, 정제수 1%,천연향료,포도당,팜올레인유,식물성크림,혼합분유,버터,생크림,녹차분말,바닐라페이스트,식용색소</t>
        </is>
      </c>
      <c r="K31" t="inlineStr">
        <is>
          <t>과세</t>
        </is>
      </c>
      <c r="L31" t="inlineStr">
        <is>
          <t>-18℃ 이하
에서 
냉동 보관</t>
        </is>
      </c>
      <c r="M31" t="inlineStr">
        <is>
          <t>12개월</t>
        </is>
      </c>
      <c r="N31" t="inlineStr">
        <is>
          <t>①②⑤⑥</t>
        </is>
      </c>
      <c r="O31" t="inlineStr">
        <is>
          <t>O</t>
        </is>
      </c>
      <c r="P31" t="inlineStr"/>
      <c r="Q31" t="inlineStr"/>
    </row>
    <row r="32">
      <c r="A32" t="inlineStr"/>
      <c r="B32" t="inlineStr"/>
      <c r="C32" t="inlineStr">
        <is>
          <t>캬라멜 마끼야또</t>
        </is>
      </c>
      <c r="D32" t="inlineStr">
        <is>
          <t>800g</t>
        </is>
      </c>
      <c r="E32" t="inlineStr">
        <is>
          <t>20g x 40개</t>
        </is>
      </c>
      <c r="F32" t="inlineStr">
        <is>
          <t>박스</t>
        </is>
      </c>
      <c r="G32" t="n">
        <v>1</v>
      </c>
      <c r="H32" t="n">
        <v>43600</v>
      </c>
      <c r="I32" t="n">
        <v>1090</v>
      </c>
      <c r="J32" t="inlineStr">
        <is>
          <t>아몬드가루 20%, 설탕 18%, 난백액 18%, 밀5%, 정제수 1%,천연향료,포도당,팜올레인유,식물성크림,식용색소,캬라멜페이스트</t>
        </is>
      </c>
      <c r="K32" t="inlineStr">
        <is>
          <t>과세</t>
        </is>
      </c>
      <c r="L32" t="inlineStr">
        <is>
          <t>-18℃ 이하
에서 
냉동 보관</t>
        </is>
      </c>
      <c r="M32" t="inlineStr">
        <is>
          <t>12개월</t>
        </is>
      </c>
      <c r="N32" t="inlineStr">
        <is>
          <t>①②⑤⑥</t>
        </is>
      </c>
      <c r="O32" t="inlineStr">
        <is>
          <t>O</t>
        </is>
      </c>
      <c r="P32" t="inlineStr"/>
      <c r="Q32" t="inlineStr"/>
    </row>
    <row r="33">
      <c r="A33" t="inlineStr"/>
      <c r="B33" t="inlineStr"/>
      <c r="C33" t="inlineStr">
        <is>
          <t>레드벨벳</t>
        </is>
      </c>
      <c r="D33" t="inlineStr">
        <is>
          <t>800g</t>
        </is>
      </c>
      <c r="E33" t="inlineStr">
        <is>
          <t>20g x 40개</t>
        </is>
      </c>
      <c r="F33" t="inlineStr">
        <is>
          <t>박스</t>
        </is>
      </c>
      <c r="G33" t="n">
        <v>1</v>
      </c>
      <c r="H33" t="n">
        <v>43600</v>
      </c>
      <c r="I33" t="n">
        <v>1090</v>
      </c>
      <c r="J33" t="inlineStr">
        <is>
          <t>아몬드가루 20%, 설탕 18%, 난백액 18%, 밀5%, 정제수 1%,천연향료,포도당,팜올레인유,식물성크림,혼합분유,버터,생크림,코코아파우더,크림치즈</t>
        </is>
      </c>
      <c r="K33" t="inlineStr">
        <is>
          <t>과세</t>
        </is>
      </c>
      <c r="L33" t="inlineStr">
        <is>
          <t>-18℃ 이하
에서 
냉동 보관</t>
        </is>
      </c>
      <c r="M33" t="inlineStr">
        <is>
          <t>12개월</t>
        </is>
      </c>
      <c r="N33" t="inlineStr">
        <is>
          <t>①②⑤⑥</t>
        </is>
      </c>
      <c r="O33" t="inlineStr">
        <is>
          <t>O</t>
        </is>
      </c>
      <c r="P33" t="inlineStr"/>
      <c r="Q33" t="inlineStr"/>
    </row>
    <row r="34">
      <c r="A34" t="inlineStr">
        <is>
          <t>신제품</t>
        </is>
      </c>
      <c r="B34" t="inlineStr">
        <is>
          <t>사진촬영중</t>
        </is>
      </c>
      <c r="C34" t="inlineStr">
        <is>
          <t>친구야 사랑해(빨간하트마카롱)(개별포장)
-★초록나무 ONLY ONE★</t>
        </is>
      </c>
      <c r="D34" t="inlineStr">
        <is>
          <t>900g</t>
        </is>
      </c>
      <c r="E34" t="inlineStr">
        <is>
          <t>30gX30개</t>
        </is>
      </c>
      <c r="F34" t="inlineStr">
        <is>
          <t>박스</t>
        </is>
      </c>
      <c r="G34" t="n">
        <v>1</v>
      </c>
      <c r="H34" t="n">
        <v>46300</v>
      </c>
      <c r="I34" t="n">
        <v>1543</v>
      </c>
      <c r="J34" t="inlineStr">
        <is>
          <t>아몬드가루 20%, 설탕 18%, 난백액 18%, 밀5%, 정제수 1%,천연향료,포도당,팜올레인유,식물성크림,식용색소,초콜릿
-공급시기 : 상시판매</t>
        </is>
      </c>
      <c r="K34" t="inlineStr">
        <is>
          <t>과세</t>
        </is>
      </c>
      <c r="L34" t="inlineStr">
        <is>
          <t>-18℃ 이하
에서 
냉동 보관</t>
        </is>
      </c>
      <c r="M34" t="inlineStr">
        <is>
          <t>12개월</t>
        </is>
      </c>
      <c r="N34" t="inlineStr">
        <is>
          <t>①②⑤⑥</t>
        </is>
      </c>
      <c r="O34" t="inlineStr">
        <is>
          <t>O</t>
        </is>
      </c>
      <c r="P34" t="inlineStr"/>
      <c r="Q34" t="inlineStr"/>
    </row>
    <row r="35">
      <c r="A35" t="inlineStr">
        <is>
          <t>신제품</t>
        </is>
      </c>
      <c r="B35" t="inlineStr"/>
      <c r="C35" t="inlineStr">
        <is>
          <t>쫀득꾸덕 꿀약과바닐라(개별포장)
-★초록나무 ONLY ONE★</t>
        </is>
      </c>
      <c r="D35" t="inlineStr">
        <is>
          <t>900g</t>
        </is>
      </c>
      <c r="E35" t="inlineStr">
        <is>
          <t>30gX30개</t>
        </is>
      </c>
      <c r="F35" t="inlineStr">
        <is>
          <t>박스</t>
        </is>
      </c>
      <c r="G35" t="n">
        <v>1</v>
      </c>
      <c r="H35" t="n">
        <v>46300</v>
      </c>
      <c r="I35" t="n">
        <v>1543</v>
      </c>
      <c r="J35" t="inlineStr">
        <is>
          <t>아몬드가루 20%, 설탕 18%, 난백액 18%, 밀5%, 정제수 1%,천연향료,포도당,팜올레인유,식물성크림,식용색소,바닐라페이스트,물엿
-공급시기 : 상시판매</t>
        </is>
      </c>
      <c r="K35" t="inlineStr">
        <is>
          <t>과세</t>
        </is>
      </c>
      <c r="L35" t="inlineStr">
        <is>
          <t>-18℃ 이하
에서 
냉동 보관</t>
        </is>
      </c>
      <c r="M35" t="inlineStr">
        <is>
          <t>12개월</t>
        </is>
      </c>
      <c r="N35" t="inlineStr">
        <is>
          <t>①②⑤⑥</t>
        </is>
      </c>
      <c r="O35" t="inlineStr">
        <is>
          <t>O</t>
        </is>
      </c>
      <c r="P35" t="inlineStr"/>
      <c r="Q35" t="inlineStr"/>
    </row>
    <row r="36">
      <c r="A36" t="inlineStr">
        <is>
          <t>신제품</t>
        </is>
      </c>
      <c r="B36" t="inlineStr"/>
      <c r="C36" t="inlineStr">
        <is>
          <t>봄가득 벚꽃라떼(개별포장)-이벤트(봄)
-★초록나무 ONLY ONE★</t>
        </is>
      </c>
      <c r="D36" t="inlineStr">
        <is>
          <t>900g</t>
        </is>
      </c>
      <c r="E36" t="inlineStr">
        <is>
          <t>30gX30개</t>
        </is>
      </c>
      <c r="F36" t="inlineStr">
        <is>
          <t>박스</t>
        </is>
      </c>
      <c r="G36" t="n">
        <v>1</v>
      </c>
      <c r="H36" t="inlineStr">
        <is>
          <t>51400=&gt;48,400</t>
        </is>
      </c>
      <c r="I36" t="inlineStr">
        <is>
          <t>1,714=&gt;1,613</t>
        </is>
      </c>
      <c r="J36" t="inlineStr">
        <is>
          <t>아몬드가루 20%, 설탕 18%, 난백액 18%, 밀5%, 정제수 1%,천연향료,포도당,팜올레인유,식물성크림,식용색소,딸기농축분말,딸기향파우더
-공급시기 : 3월~4월</t>
        </is>
      </c>
      <c r="K36" t="inlineStr">
        <is>
          <t>과세</t>
        </is>
      </c>
      <c r="L36" t="inlineStr">
        <is>
          <t>-18℃ 이하
에서 
냉동 보관</t>
        </is>
      </c>
      <c r="M36" t="inlineStr">
        <is>
          <t>12개월</t>
        </is>
      </c>
      <c r="N36" t="inlineStr">
        <is>
          <t>①②⑤⑥</t>
        </is>
      </c>
      <c r="O36" t="inlineStr">
        <is>
          <t>O</t>
        </is>
      </c>
      <c r="P36" t="inlineStr"/>
      <c r="Q36" t="inlineStr"/>
    </row>
    <row r="37">
      <c r="A37" t="inlineStr">
        <is>
          <t>신제품</t>
        </is>
      </c>
      <c r="B37" t="inlineStr"/>
      <c r="C37" t="inlineStr">
        <is>
          <t>딸기쿠키쉐이크마카롱(개별포장)-이벤트(새학기)
-★초록나무 ONLY ONE★</t>
        </is>
      </c>
      <c r="D37" t="inlineStr">
        <is>
          <t>900g</t>
        </is>
      </c>
      <c r="E37" t="inlineStr">
        <is>
          <t>30gX30개</t>
        </is>
      </c>
      <c r="F37" t="inlineStr">
        <is>
          <t>박스</t>
        </is>
      </c>
      <c r="G37" t="n">
        <v>1</v>
      </c>
      <c r="H37" t="inlineStr">
        <is>
          <t>52,600=&gt;50,300</t>
        </is>
      </c>
      <c r="I37" t="inlineStr">
        <is>
          <t>1,753=&gt;1,677</t>
        </is>
      </c>
      <c r="J37" t="inlineStr">
        <is>
          <t>아몬드가루 20%, 설탕 18%, 난백액 18%, 밀5%, 정제수 1%,천연향료,포도당,팜올레인유,식물성크림,식용색소,딸기농축분말,쿠키분말,딸기향 파우더
-공급시기 : 3월</t>
        </is>
      </c>
      <c r="K37" t="inlineStr">
        <is>
          <t>과세</t>
        </is>
      </c>
      <c r="L37" t="inlineStr">
        <is>
          <t>-18℃ 이하
에서 
냉동 보관</t>
        </is>
      </c>
      <c r="M37" t="inlineStr">
        <is>
          <t>12개월</t>
        </is>
      </c>
      <c r="N37" t="inlineStr">
        <is>
          <t>①②⑤⑥</t>
        </is>
      </c>
      <c r="O37" t="inlineStr">
        <is>
          <t>O</t>
        </is>
      </c>
      <c r="P37" t="inlineStr"/>
      <c r="Q37" t="inlineStr"/>
    </row>
    <row r="38">
      <c r="A38" t="inlineStr">
        <is>
          <t>신제품</t>
        </is>
      </c>
      <c r="B38" t="inlineStr">
        <is>
          <t>사진촬영중</t>
        </is>
      </c>
      <c r="C38" t="inlineStr">
        <is>
          <t>뻥이지롱(개별포장)-이벤트(만우절)
-★초록나무 ONLY ONE★</t>
        </is>
      </c>
      <c r="D38" t="inlineStr">
        <is>
          <t>720g</t>
        </is>
      </c>
      <c r="E38" t="inlineStr">
        <is>
          <t>24gX30개</t>
        </is>
      </c>
      <c r="F38" t="inlineStr">
        <is>
          <t>박스</t>
        </is>
      </c>
      <c r="G38" t="n">
        <v>1</v>
      </c>
      <c r="H38" t="inlineStr">
        <is>
          <t>48,600=&gt;45,700</t>
        </is>
      </c>
      <c r="I38" t="inlineStr">
        <is>
          <t>1,620=&gt;1,523</t>
        </is>
      </c>
      <c r="J38" t="inlineStr">
        <is>
          <t>아몬드가루 20%, 설탕 18%, 난백액 18%, 밀5%, 정제수 1%,천연향료,포도당,팜올레인유,식물성크림,식용색소,옥수수분말,우유분말,쌀라떼파우더(강냉이 토핑)
-공급시기 : 4월</t>
        </is>
      </c>
      <c r="K38" t="inlineStr">
        <is>
          <t>과세</t>
        </is>
      </c>
      <c r="L38" t="inlineStr">
        <is>
          <t>-18℃ 이하
에서 
냉동 보관</t>
        </is>
      </c>
      <c r="M38" t="inlineStr">
        <is>
          <t>12개월</t>
        </is>
      </c>
      <c r="N38" t="inlineStr">
        <is>
          <t>①②⑤⑥</t>
        </is>
      </c>
      <c r="O38" t="inlineStr">
        <is>
          <t>O</t>
        </is>
      </c>
      <c r="P38" t="inlineStr"/>
      <c r="Q38" t="inlineStr"/>
    </row>
    <row r="39">
      <c r="A39" t="inlineStr">
        <is>
          <t>신제품</t>
        </is>
      </c>
      <c r="B39" t="inlineStr"/>
      <c r="C39" t="inlineStr">
        <is>
          <t>초록한그루마카롱(개별포장)-이벤트(식목일)
-★초록나무 ONLY ONE★</t>
        </is>
      </c>
      <c r="D39" t="inlineStr">
        <is>
          <t>900g</t>
        </is>
      </c>
      <c r="E39" t="inlineStr">
        <is>
          <t>30gX30개</t>
        </is>
      </c>
      <c r="F39" t="inlineStr">
        <is>
          <t>박스</t>
        </is>
      </c>
      <c r="G39" t="n">
        <v>1</v>
      </c>
      <c r="H39" t="inlineStr">
        <is>
          <t>51,400=&gt;4,8400</t>
        </is>
      </c>
      <c r="I39" t="inlineStr">
        <is>
          <t>1,713=&gt;1,613</t>
        </is>
      </c>
      <c r="J39" t="inlineStr">
        <is>
          <t>아몬드가루 20%, 설탕 18%, 난백액 18%, 밀5%, 정제수 1%,천연향료,포도당,팜올레인유,식물성크림,식용색소,멜론향파우더,비스킷
-공급시기 : 4월</t>
        </is>
      </c>
      <c r="K39" t="inlineStr">
        <is>
          <t>과세</t>
        </is>
      </c>
      <c r="L39" t="inlineStr">
        <is>
          <t>-18℃ 이하
에서 
냉동 보관</t>
        </is>
      </c>
      <c r="M39" t="inlineStr">
        <is>
          <t>12개월</t>
        </is>
      </c>
      <c r="N39" t="inlineStr">
        <is>
          <t>①②⑤⑥</t>
        </is>
      </c>
      <c r="O39" t="inlineStr">
        <is>
          <t>O</t>
        </is>
      </c>
      <c r="P39" t="inlineStr"/>
      <c r="Q39" t="inlineStr"/>
    </row>
    <row r="40">
      <c r="A40" t="inlineStr">
        <is>
          <t>신제품</t>
        </is>
      </c>
      <c r="B40" t="inlineStr">
        <is>
          <t>사진촬영중</t>
        </is>
      </c>
      <c r="C40" t="inlineStr">
        <is>
          <t>짜장마카롱(개별포장)-이벤트(블랙데이)
-★초록나무 ONLY ONE★</t>
        </is>
      </c>
      <c r="D40" t="inlineStr">
        <is>
          <t>900g</t>
        </is>
      </c>
      <c r="E40" t="inlineStr">
        <is>
          <t>30gX30개</t>
        </is>
      </c>
      <c r="F40" t="inlineStr">
        <is>
          <t>박스</t>
        </is>
      </c>
      <c r="G40" t="n">
        <v>1</v>
      </c>
      <c r="H40" t="inlineStr">
        <is>
          <t>54,700=&gt;52,300</t>
        </is>
      </c>
      <c r="I40" t="inlineStr">
        <is>
          <t>1824=&gt;1,741</t>
        </is>
      </c>
      <c r="J40" t="inlineStr">
        <is>
          <t>아몬드가루 20%, 설탕 18%, 난백액 18%, 밀5%, 정제수 1%,천연향료,포도당,팜올레인유,식물성크림,식용색소,전통 짜장분말(짜장맛 마카롱)
-공급시기 : 4월</t>
        </is>
      </c>
      <c r="K40" t="inlineStr">
        <is>
          <t>과세</t>
        </is>
      </c>
      <c r="L40" t="inlineStr">
        <is>
          <t>-18℃ 이하
에서 
냉동 보관</t>
        </is>
      </c>
      <c r="M40" t="inlineStr">
        <is>
          <t>12개월</t>
        </is>
      </c>
      <c r="N40" t="inlineStr">
        <is>
          <t>①②⑤⑥</t>
        </is>
      </c>
      <c r="O40" t="inlineStr">
        <is>
          <t>O</t>
        </is>
      </c>
      <c r="P40" t="inlineStr"/>
      <c r="Q40" t="inlineStr"/>
    </row>
    <row r="41">
      <c r="A41" t="inlineStr">
        <is>
          <t>신제품</t>
        </is>
      </c>
      <c r="B41" t="inlineStr">
        <is>
          <t>사진촬영중</t>
        </is>
      </c>
      <c r="C41" t="inlineStr">
        <is>
          <t>카네이션마카롱(개별포장)-이벤트(어버이날,스승의날)
-★초록나무 ONLY ONE★</t>
        </is>
      </c>
      <c r="D41" t="inlineStr">
        <is>
          <t>900g</t>
        </is>
      </c>
      <c r="E41" t="inlineStr">
        <is>
          <t>30gX30개</t>
        </is>
      </c>
      <c r="F41" t="inlineStr">
        <is>
          <t>박스</t>
        </is>
      </c>
      <c r="G41" t="n">
        <v>1</v>
      </c>
      <c r="H41" t="n">
        <v>58600</v>
      </c>
      <c r="I41" t="n">
        <v>1953</v>
      </c>
      <c r="J41" t="inlineStr">
        <is>
          <t>아몬드가루 20%, 설탕 18%, 난백액 18%, 밀5%, 정제수 1%,천연향료,포도당,팜올레인유,식물성크림,식용색소,바닐라페이스트,초콜릿
-공급시기 : 5월</t>
        </is>
      </c>
      <c r="K41" t="inlineStr">
        <is>
          <t>과세</t>
        </is>
      </c>
      <c r="L41" t="inlineStr">
        <is>
          <t>-18℃ 이하
에서 
냉동 보관</t>
        </is>
      </c>
      <c r="M41" t="inlineStr">
        <is>
          <t>12개월</t>
        </is>
      </c>
      <c r="N41" t="inlineStr">
        <is>
          <t>①②⑤⑥</t>
        </is>
      </c>
      <c r="O41" t="inlineStr">
        <is>
          <t>O</t>
        </is>
      </c>
      <c r="P41" t="inlineStr"/>
      <c r="Q41" t="inlineStr">
        <is>
          <t>제품 사진 추후 공유 예정</t>
        </is>
      </c>
    </row>
    <row r="42">
      <c r="A42" t="inlineStr">
        <is>
          <t>신제품</t>
        </is>
      </c>
      <c r="B42" t="inlineStr"/>
      <c r="C42" t="inlineStr">
        <is>
          <t>초당옥수수바마카롱(개별포장)-이벤트(6.25기념일)
-★초록나무 ONLY ONE★</t>
        </is>
      </c>
      <c r="D42" t="inlineStr">
        <is>
          <t>1.05g</t>
        </is>
      </c>
      <c r="E42" t="inlineStr">
        <is>
          <t>35gX30개</t>
        </is>
      </c>
      <c r="F42" t="inlineStr">
        <is>
          <t>박스</t>
        </is>
      </c>
      <c r="G42" t="n">
        <v>1</v>
      </c>
      <c r="H42" t="n">
        <v>49400</v>
      </c>
      <c r="I42" t="n">
        <v>1646</v>
      </c>
      <c r="J42" t="inlineStr">
        <is>
          <t>아몬드가루 20%, 설탕 18%, 난백액 18%, 밀5%, 정제수 1%,천연향료,포도당,팜올레인유,식물성크림,식용색소,옥수수향파우더,콘소메시즈닝
-공급시기 : 6월</t>
        </is>
      </c>
      <c r="K42" t="inlineStr">
        <is>
          <t>과세</t>
        </is>
      </c>
      <c r="L42" t="inlineStr">
        <is>
          <t>-18℃ 이하
에서 
냉동 보관</t>
        </is>
      </c>
      <c r="M42" t="inlineStr">
        <is>
          <t>12개월</t>
        </is>
      </c>
      <c r="N42" t="inlineStr">
        <is>
          <t>①②⑤⑥</t>
        </is>
      </c>
      <c r="O42" t="inlineStr">
        <is>
          <t>O</t>
        </is>
      </c>
      <c r="P42" t="inlineStr"/>
      <c r="Q42" t="inlineStr"/>
    </row>
    <row r="43">
      <c r="A43" t="inlineStr">
        <is>
          <t>신제품</t>
        </is>
      </c>
      <c r="B43" t="inlineStr">
        <is>
          <t>사진촬영중</t>
        </is>
      </c>
      <c r="C43" t="inlineStr">
        <is>
          <t>리얼수박바마카롱(개별포장)-이벤트(복날)
-★초록나무 ONLY ONE★</t>
        </is>
      </c>
      <c r="D43" t="inlineStr">
        <is>
          <t>1.05g</t>
        </is>
      </c>
      <c r="E43" t="inlineStr">
        <is>
          <t>35gX30개</t>
        </is>
      </c>
      <c r="F43" t="inlineStr">
        <is>
          <t>박스</t>
        </is>
      </c>
      <c r="G43" t="n">
        <v>1</v>
      </c>
      <c r="H43" t="n">
        <v>52500</v>
      </c>
      <c r="I43" t="n">
        <v>1750</v>
      </c>
      <c r="J43" t="inlineStr">
        <is>
          <t>아몬드가루 20%, 설탕 18%, 난백액 18%, 밀5%, 정제수 1%,천연향료,포도당,팜올레인유,식물성크림,혼합분유,버터,생크림,수박향 파우더
-공급시기 : 7~8월</t>
        </is>
      </c>
      <c r="K43" t="inlineStr">
        <is>
          <t>과세</t>
        </is>
      </c>
      <c r="L43" t="inlineStr">
        <is>
          <t>-18℃ 이하
에서 
냉동 보관</t>
        </is>
      </c>
      <c r="M43" t="inlineStr">
        <is>
          <t>12개월</t>
        </is>
      </c>
      <c r="N43" t="inlineStr">
        <is>
          <t>①②⑤⑥</t>
        </is>
      </c>
      <c r="O43" t="inlineStr">
        <is>
          <t>O</t>
        </is>
      </c>
      <c r="P43" t="inlineStr"/>
      <c r="Q43" t="inlineStr">
        <is>
          <t>제품 사진 추후 공유 예정</t>
        </is>
      </c>
    </row>
    <row r="44">
      <c r="A44" t="inlineStr">
        <is>
          <t>신제품</t>
        </is>
      </c>
      <c r="B44" t="inlineStr"/>
      <c r="C44" t="inlineStr">
        <is>
          <t>[우리밀]골드바(팥앙금)
-★초록나무 ONLY ONE★</t>
        </is>
      </c>
      <c r="D44" t="inlineStr">
        <is>
          <t>1kg</t>
        </is>
      </c>
      <c r="E44" t="inlineStr">
        <is>
          <t>1kg
(38개이상)</t>
        </is>
      </c>
      <c r="F44" t="inlineStr">
        <is>
          <t>봉</t>
        </is>
      </c>
      <c r="G44" t="n">
        <v>10</v>
      </c>
      <c r="H44" t="n">
        <v>21500</v>
      </c>
      <c r="I44" t="n">
        <v>565</v>
      </c>
      <c r="J44" t="inlineStr">
        <is>
          <t>반죽(프리믹스&lt;우리밀58%,정백당, 마가린 ,대두유, 베이킹파우더, 정제염,바닐라향-1&gt;, 계란(국산), 우유, 고운팥앙금
【조리방법】오븐조리 : 180℃로 예열된 오븐에 3분 조리
가로/세로/두께 : 3cm/5.5cm/2.5cm</t>
        </is>
      </c>
      <c r="K44" t="inlineStr">
        <is>
          <t>과세</t>
        </is>
      </c>
      <c r="L44" t="inlineStr">
        <is>
          <t>-18℃ 이하
에서 
냉동 보관</t>
        </is>
      </c>
      <c r="M44" t="inlineStr">
        <is>
          <t>12개월</t>
        </is>
      </c>
      <c r="N44" t="inlineStr">
        <is>
          <t>①②⑤⑥</t>
        </is>
      </c>
      <c r="O44" t="inlineStr">
        <is>
          <t>O</t>
        </is>
      </c>
      <c r="P44" t="inlineStr"/>
      <c r="Q44" t="inlineStr"/>
    </row>
    <row r="45">
      <c r="A45" t="inlineStr">
        <is>
          <t>신제품</t>
        </is>
      </c>
      <c r="B45" t="inlineStr"/>
      <c r="C45" t="inlineStr">
        <is>
          <t>[우리밀]골드바(슈크림)
-★초록나무 ONLY ONE★</t>
        </is>
      </c>
      <c r="D45" t="inlineStr">
        <is>
          <t>1kg</t>
        </is>
      </c>
      <c r="E45" t="inlineStr">
        <is>
          <t>1kg
(38개이상)</t>
        </is>
      </c>
      <c r="F45" t="inlineStr">
        <is>
          <t>봉</t>
        </is>
      </c>
      <c r="G45" t="n">
        <v>10</v>
      </c>
      <c r="H45" t="n">
        <v>21500</v>
      </c>
      <c r="I45" t="n">
        <v>565</v>
      </c>
      <c r="J45" t="inlineStr">
        <is>
          <t>반죽(프리믹스&lt;우리밀58%,정백당,마가린, 대두유, 베이킹파우더, 정제염,바닐라향-1&gt;, 계란(국산), 우유, 커스타드크림
【조리방법】오븐조리 : 180℃로 예열된 오븐에 3분 조리
가로/세로/두께 : 3cm/5.5cm/2.5cm</t>
        </is>
      </c>
      <c r="K45" t="inlineStr">
        <is>
          <t>과세</t>
        </is>
      </c>
      <c r="L45" t="inlineStr">
        <is>
          <t>-18℃ 이하
에서 
냉동 보관</t>
        </is>
      </c>
      <c r="M45" t="inlineStr">
        <is>
          <t>12개월</t>
        </is>
      </c>
      <c r="N45" t="inlineStr">
        <is>
          <t>①②⑤⑥</t>
        </is>
      </c>
      <c r="O45" t="inlineStr">
        <is>
          <t>O</t>
        </is>
      </c>
      <c r="P45" t="inlineStr"/>
      <c r="Q45" t="inlineStr"/>
    </row>
    <row r="46">
      <c r="A46" t="inlineStr">
        <is>
          <t>신제품</t>
        </is>
      </c>
      <c r="B46" t="inlineStr"/>
      <c r="C46" t="inlineStr">
        <is>
          <t>달콤한 크리스피 어니언 토스트</t>
        </is>
      </c>
      <c r="D46" t="inlineStr">
        <is>
          <t>240g</t>
        </is>
      </c>
      <c r="E46" t="inlineStr">
        <is>
          <t>약40gX6개</t>
        </is>
      </c>
      <c r="F46" t="inlineStr">
        <is>
          <t>개</t>
        </is>
      </c>
      <c r="G46" t="n">
        <v>10</v>
      </c>
      <c r="H46" t="n">
        <v>5900</v>
      </c>
      <c r="I46" t="n">
        <v>984</v>
      </c>
      <c r="J46" t="inlineStr">
        <is>
          <t>식빵53%, 백설탕13%, 마가린14%, 잡화청3%, 마요네즈2%, 파슬리1%, 튀긴양파9.1%, 어니언가루4.9%
[조리방법]오븐 180도 7분 조리 (관찰조리 및 냉동상태 조리)
가로/세로/대각선 : 10cm/10cm/15cm</t>
        </is>
      </c>
      <c r="K46" t="inlineStr">
        <is>
          <t>과세</t>
        </is>
      </c>
      <c r="L46" t="inlineStr">
        <is>
          <t>-18℃ 이하
에서 
냉동 보관</t>
        </is>
      </c>
      <c r="M46" t="inlineStr">
        <is>
          <t>9개월</t>
        </is>
      </c>
      <c r="N46" t="inlineStr">
        <is>
          <t>①②⑤⑥</t>
        </is>
      </c>
      <c r="O46" t="inlineStr">
        <is>
          <t>O</t>
        </is>
      </c>
      <c r="P46" t="inlineStr"/>
      <c r="Q46" t="inlineStr"/>
    </row>
    <row r="47">
      <c r="A47" t="inlineStr">
        <is>
          <t>신제품</t>
        </is>
      </c>
      <c r="B47" t="inlineStr"/>
      <c r="C47" t="inlineStr">
        <is>
          <t>[초록나무]초코&amp;마쉬멜로 샌드위치토스트(냉동)
-★초록나무 ONLY ONE★</t>
        </is>
      </c>
      <c r="D47" t="inlineStr">
        <is>
          <t>1,080kg</t>
        </is>
      </c>
      <c r="E47" t="inlineStr">
        <is>
          <t>약36gX30개</t>
        </is>
      </c>
      <c r="F47" t="inlineStr">
        <is>
          <t>봉</t>
        </is>
      </c>
      <c r="G47" t="n">
        <v>2</v>
      </c>
      <c r="H47" t="n">
        <v>27800</v>
      </c>
      <c r="I47" t="n">
        <v>930</v>
      </c>
      <c r="J47" t="inlineStr">
        <is>
          <t>식빵68%(밀:외국산), 초코소스 14%, 마쉬멜로 18% 
【조리방법】오븐조리 : 180℃로 예열된 오븐에 3분 조리(앞뒤로 바삭해 질 수 있도록 1분 30초 후 뒤집어줌 )
▶제품 특성상 해동후 섭취를 추천함</t>
        </is>
      </c>
      <c r="K47" t="inlineStr">
        <is>
          <t>과세</t>
        </is>
      </c>
      <c r="L47" t="inlineStr">
        <is>
          <t>-18℃ 이하
에서 
냉동 보관</t>
        </is>
      </c>
      <c r="M47" t="inlineStr">
        <is>
          <t>12개월</t>
        </is>
      </c>
      <c r="N47" t="inlineStr">
        <is>
          <t>①②⑤⑥⑩
⑫⑮⑯⑱</t>
        </is>
      </c>
      <c r="O47" t="inlineStr">
        <is>
          <t>O</t>
        </is>
      </c>
      <c r="P47" t="inlineStr"/>
      <c r="Q47" t="inlineStr"/>
    </row>
    <row r="48">
      <c r="A48" t="inlineStr">
        <is>
          <t>신제품</t>
        </is>
      </c>
      <c r="B48" t="inlineStr"/>
      <c r="C48" t="inlineStr">
        <is>
          <t>[초록나무]팥&amp;인절미 샌드위치토스트(냉동)
-★초록나무 ONLY ONE★</t>
        </is>
      </c>
      <c r="D48" t="inlineStr">
        <is>
          <t>1.5kg</t>
        </is>
      </c>
      <c r="E48" t="inlineStr">
        <is>
          <t>약50gX30개</t>
        </is>
      </c>
      <c r="F48" t="inlineStr">
        <is>
          <t>봉</t>
        </is>
      </c>
      <c r="G48" t="n">
        <v>2</v>
      </c>
      <c r="H48" t="n">
        <v>27800</v>
      </c>
      <c r="I48" t="n">
        <v>930</v>
      </c>
      <c r="J48" t="inlineStr">
        <is>
          <t>식빵50%(밀:외국산), 떡류(인절미) 35%, 팥앙금 15%(팥:중국산)
【조리방법】오븐조리 : 180℃로 예열된 오븐에 3분 조리(앞뒤로 바삭해 질 수 있도록 1분 30초 후 뒤집어줌 )</t>
        </is>
      </c>
      <c r="K48" t="inlineStr">
        <is>
          <t>과세</t>
        </is>
      </c>
      <c r="L48" t="inlineStr">
        <is>
          <t>-18℃ 이하
에서 
냉동 보관</t>
        </is>
      </c>
      <c r="M48" t="inlineStr">
        <is>
          <t>12개월</t>
        </is>
      </c>
      <c r="N48" t="inlineStr">
        <is>
          <t>①②⑤⑥⑩
⑫⑮⑯⑱</t>
        </is>
      </c>
      <c r="O48" t="inlineStr">
        <is>
          <t>O</t>
        </is>
      </c>
      <c r="P48" t="inlineStr"/>
      <c r="Q48" t="inlineStr"/>
    </row>
    <row r="49">
      <c r="A49" t="inlineStr">
        <is>
          <t>신제품</t>
        </is>
      </c>
      <c r="B49" t="inlineStr"/>
      <c r="C49" t="inlineStr">
        <is>
          <t>[초록나무]햄치즈 샌드위치토스트(냉동)
-★초록나무 ONLY ONE★</t>
        </is>
      </c>
      <c r="D49" t="inlineStr">
        <is>
          <t>1.5kg</t>
        </is>
      </c>
      <c r="E49" t="inlineStr">
        <is>
          <t>약50gX30개</t>
        </is>
      </c>
      <c r="F49" t="inlineStr">
        <is>
          <t>봉</t>
        </is>
      </c>
      <c r="G49" t="n">
        <v>2</v>
      </c>
      <c r="H49" t="n">
        <v>31500</v>
      </c>
      <c r="I49" t="n">
        <v>1050</v>
      </c>
      <c r="J49" t="inlineStr">
        <is>
          <t>식빵50%(밀:외국산), 스모크햄슬라이스20%, 버터소스15%, 체다치즈12%, 케찹3%
【조리방법】오븐조리 : 180℃로 예열된 오븐에 3분 조리 (앞뒤로 바삭해 질 수 있도록 1분 30초 후 뒤집어줌 )</t>
        </is>
      </c>
      <c r="K49" t="inlineStr">
        <is>
          <t>과세</t>
        </is>
      </c>
      <c r="L49" t="inlineStr">
        <is>
          <t>-18℃ 이하
에서 
냉동 보관</t>
        </is>
      </c>
      <c r="M49" t="inlineStr">
        <is>
          <t>12개월</t>
        </is>
      </c>
      <c r="N49" t="inlineStr">
        <is>
          <t>①②⑤⑥⑩
⑫⑮⑯⑱</t>
        </is>
      </c>
      <c r="O49" t="inlineStr">
        <is>
          <t>O</t>
        </is>
      </c>
      <c r="P49" t="inlineStr"/>
      <c r="Q49" t="inlineStr"/>
    </row>
    <row r="50">
      <c r="A50" t="inlineStr">
        <is>
          <t>신제품</t>
        </is>
      </c>
      <c r="B50" t="inlineStr"/>
      <c r="C50" t="inlineStr">
        <is>
          <t>[초록나무]숯불불고기 샌드위치토스트(냉동)
-★초록나무 ONLY ONE★</t>
        </is>
      </c>
      <c r="D50" t="inlineStr">
        <is>
          <t>1.95kg</t>
        </is>
      </c>
      <c r="E50" t="inlineStr">
        <is>
          <t>약65gX30개</t>
        </is>
      </c>
      <c r="F50" t="inlineStr">
        <is>
          <t>봉</t>
        </is>
      </c>
      <c r="G50" t="n">
        <v>2</v>
      </c>
      <c r="H50" t="n">
        <v>45200</v>
      </c>
      <c r="I50" t="n">
        <v>1506</v>
      </c>
      <c r="J50"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50" t="inlineStr">
        <is>
          <t>과세</t>
        </is>
      </c>
      <c r="L50" t="inlineStr">
        <is>
          <t>-18℃ 이하
에서 
냉동 보관</t>
        </is>
      </c>
      <c r="M50" t="inlineStr">
        <is>
          <t>12개월</t>
        </is>
      </c>
      <c r="N50" t="inlineStr">
        <is>
          <t>①②⑤⑥⑩
⑫⑬⑮⑯⑱</t>
        </is>
      </c>
      <c r="O50" t="inlineStr">
        <is>
          <t>O</t>
        </is>
      </c>
      <c r="P50" t="inlineStr"/>
      <c r="Q50" t="inlineStr"/>
    </row>
    <row r="51">
      <c r="A51" t="inlineStr">
        <is>
          <t>신제품</t>
        </is>
      </c>
      <c r="B51" t="inlineStr"/>
      <c r="C51" t="inlineStr">
        <is>
          <t>[초록나무]피자 샌드위치토스트(냉동)
-★초록나무 ONLY ONE★</t>
        </is>
      </c>
      <c r="D51" t="inlineStr">
        <is>
          <t>1.95kg</t>
        </is>
      </c>
      <c r="E51" t="inlineStr">
        <is>
          <t>약65gX30개</t>
        </is>
      </c>
      <c r="F51" t="inlineStr">
        <is>
          <t>봉</t>
        </is>
      </c>
      <c r="G51" t="n">
        <v>2</v>
      </c>
      <c r="H51" t="n">
        <v>42900</v>
      </c>
      <c r="I51" t="n">
        <v>1430</v>
      </c>
      <c r="J51"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51" t="inlineStr">
        <is>
          <t>과세</t>
        </is>
      </c>
      <c r="L51" t="inlineStr">
        <is>
          <t>-18℃ 이하
에서 
냉동 보관</t>
        </is>
      </c>
      <c r="M51" t="inlineStr">
        <is>
          <t>12개월</t>
        </is>
      </c>
      <c r="N51" t="inlineStr">
        <is>
          <t>①②⑤⑥⑩
⑫⑬⑮⑯⑱</t>
        </is>
      </c>
      <c r="O51" t="inlineStr">
        <is>
          <t>O</t>
        </is>
      </c>
      <c r="P51" t="inlineStr"/>
      <c r="Q51" t="inlineStr"/>
    </row>
    <row r="52">
      <c r="A52" t="inlineStr">
        <is>
          <t>신제품</t>
        </is>
      </c>
      <c r="B52" t="inlineStr"/>
      <c r="C52" t="inlineStr">
        <is>
          <t>[국내산]한돈한우 미트볼스테이크(소스포함)</t>
        </is>
      </c>
      <c r="D52" t="inlineStr">
        <is>
          <t>1.5kg</t>
        </is>
      </c>
      <c r="E52" t="inlineStr">
        <is>
          <t>1kg
(약25gX40개)
+소스500g</t>
        </is>
      </c>
      <c r="F52" t="inlineStr">
        <is>
          <t>봉</t>
        </is>
      </c>
      <c r="G52" t="n">
        <v>8</v>
      </c>
      <c r="H52" t="n">
        <v>31300</v>
      </c>
      <c r="I52" t="inlineStr"/>
      <c r="J52" t="inlineStr">
        <is>
          <t>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K52" t="inlineStr">
        <is>
          <t>과세</t>
        </is>
      </c>
      <c r="L52" t="inlineStr">
        <is>
          <t>-18℃ 이하
에서 
냉동 보관</t>
        </is>
      </c>
      <c r="M52" t="inlineStr">
        <is>
          <t>12개월</t>
        </is>
      </c>
      <c r="N52" t="inlineStr">
        <is>
          <t>①②⑤⑥⑩
⑫⑮⑯⑱</t>
        </is>
      </c>
      <c r="O52" t="inlineStr">
        <is>
          <t>O</t>
        </is>
      </c>
      <c r="P52" t="inlineStr"/>
      <c r="Q52" t="inlineStr"/>
    </row>
    <row r="53">
      <c r="A53" t="inlineStr">
        <is>
          <t>신제품</t>
        </is>
      </c>
      <c r="B53" t="inlineStr"/>
      <c r="C53" t="inlineStr">
        <is>
          <t>[초록나무]찰순대(통)</t>
        </is>
      </c>
      <c r="D53" t="inlineStr">
        <is>
          <t>1kg</t>
        </is>
      </c>
      <c r="E53" t="inlineStr">
        <is>
          <t>1kg</t>
        </is>
      </c>
      <c r="F53" t="inlineStr">
        <is>
          <t>봉</t>
        </is>
      </c>
      <c r="G53" t="n">
        <v>10</v>
      </c>
      <c r="H53" t="n">
        <v>8800</v>
      </c>
      <c r="I53" t="inlineStr"/>
      <c r="J53" t="inlineStr">
        <is>
          <t>당면(중국산)55%, 돈소창(국내산)20%, 돈혈(국내산)3.75%, 돈지방(국내산)3.75%, 양파(국내산),다시다,소금(국내산), 마늘(국내산), 생강(국내산),파(국내산),당근(중국산),전분,L-글루타민산나트륨,후추가루,떡류,복합조미식품</t>
        </is>
      </c>
      <c r="K53" t="inlineStr">
        <is>
          <t>과세</t>
        </is>
      </c>
      <c r="L53" t="inlineStr">
        <is>
          <t>냉장보관</t>
        </is>
      </c>
      <c r="M53" t="inlineStr">
        <is>
          <t>30일</t>
        </is>
      </c>
      <c r="N53" t="inlineStr">
        <is>
          <t>②⑤⑥⑩⑯</t>
        </is>
      </c>
      <c r="O53" t="inlineStr">
        <is>
          <t>O</t>
        </is>
      </c>
      <c r="P53" t="inlineStr"/>
      <c r="Q53" t="inlineStr"/>
    </row>
    <row r="54">
      <c r="A54" t="inlineStr">
        <is>
          <t>신제품</t>
        </is>
      </c>
      <c r="B54" t="inlineStr"/>
      <c r="C54" t="inlineStr">
        <is>
          <t>[초록나무]찰순대(슬라이스)</t>
        </is>
      </c>
      <c r="D54" t="inlineStr">
        <is>
          <t>1kg</t>
        </is>
      </c>
      <c r="E54" t="inlineStr">
        <is>
          <t>1kg</t>
        </is>
      </c>
      <c r="F54" t="inlineStr">
        <is>
          <t>봉</t>
        </is>
      </c>
      <c r="G54" t="n">
        <v>10</v>
      </c>
      <c r="H54" t="n">
        <v>8800</v>
      </c>
      <c r="I54" t="inlineStr"/>
      <c r="J54" t="inlineStr">
        <is>
          <t>당면(중국산)55%, 돈소창(국내산)20%, 돈혈(국내산)3.75%, 돈지방(국내산)3.75%, 양파(국내산),다시다,소금(국내산), 마늘(국내산), 생강(국내산),파(국내산),당근(중국산),전분,L-글루타민산나트륨,후추가루,떡류,복합조미식품</t>
        </is>
      </c>
      <c r="K54" t="inlineStr">
        <is>
          <t>과세</t>
        </is>
      </c>
      <c r="L54" t="inlineStr">
        <is>
          <t>냉장보관</t>
        </is>
      </c>
      <c r="M54" t="inlineStr">
        <is>
          <t>30일</t>
        </is>
      </c>
      <c r="N54" t="inlineStr">
        <is>
          <t>②⑤⑥⑩⑯</t>
        </is>
      </c>
      <c r="O54" t="inlineStr">
        <is>
          <t>O</t>
        </is>
      </c>
      <c r="P54" t="inlineStr"/>
      <c r="Q54" t="inlineStr"/>
    </row>
    <row r="55">
      <c r="A55" t="inlineStr">
        <is>
          <t>신제품</t>
        </is>
      </c>
      <c r="B55" t="inlineStr"/>
      <c r="C55" t="inlineStr">
        <is>
          <t>[초록나무]누드순대(슬라이스)</t>
        </is>
      </c>
      <c r="D55" t="inlineStr">
        <is>
          <t>1kg</t>
        </is>
      </c>
      <c r="E55" t="inlineStr">
        <is>
          <t>1kg</t>
        </is>
      </c>
      <c r="F55" t="inlineStr">
        <is>
          <t>봉</t>
        </is>
      </c>
      <c r="G55" t="n">
        <v>10</v>
      </c>
      <c r="H55" t="n">
        <v>9000</v>
      </c>
      <c r="I55" t="inlineStr"/>
      <c r="J55" t="inlineStr">
        <is>
          <t>당면60%(중국산),돼지피15%(국내산),돼지지방7.5%(국내산), 전분류4%(외국산), 다시다, 떡류,양파,정제소금,당근,마늘,L-글루타민산나트륨,생강,후추가루</t>
        </is>
      </c>
      <c r="K55" t="inlineStr">
        <is>
          <t>과세</t>
        </is>
      </c>
      <c r="L55" t="inlineStr">
        <is>
          <t>냉장보관</t>
        </is>
      </c>
      <c r="M55" t="inlineStr">
        <is>
          <t>30일</t>
        </is>
      </c>
      <c r="N55" t="inlineStr">
        <is>
          <t>⑤⑩</t>
        </is>
      </c>
      <c r="O55" t="inlineStr">
        <is>
          <t>O</t>
        </is>
      </c>
      <c r="P55" t="inlineStr"/>
      <c r="Q55"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I40"/>
  <sheetViews>
    <sheetView workbookViewId="0">
      <selection activeCell="A1" sqref="A1"/>
    </sheetView>
  </sheetViews>
  <sheetFormatPr baseColWidth="8" defaultRowHeight="15"/>
  <sheetData>
    <row r="1">
      <c r="A1" t="inlineStr">
        <is>
          <t>5867_기운찬푸드_24년7월초록나무총단가표0405.xlsx</t>
        </is>
      </c>
    </row>
    <row r="2">
      <c r="A2" t="inlineStr">
        <is>
          <t>https://school062.com/bbs/board.php?bo_table=product_02&amp;wr_id=5867</t>
        </is>
      </c>
    </row>
    <row r="3">
      <c r="A3" s="1" t="inlineStr"/>
      <c r="B3" s="1" t="inlineStr"/>
      <c r="C3" s="1" t="inlineStr"/>
      <c r="D3" s="1" t="inlineStr"/>
      <c r="E3" s="1" t="inlineStr"/>
      <c r="F3" s="1" t="inlineStr"/>
      <c r="G3" s="1" t="inlineStr"/>
      <c r="H3" s="1" t="inlineStr">
        <is>
          <t>행사기간
(월별순서)</t>
        </is>
      </c>
      <c r="I3" s="1" t="inlineStr">
        <is>
          <t>이벤트명
및
적용시기
(특이사항)</t>
        </is>
      </c>
    </row>
    <row r="4">
      <c r="A4" t="inlineStr"/>
      <c r="B4" t="inlineStr">
        <is>
          <t>품목명</t>
        </is>
      </c>
      <c r="C4" t="inlineStr">
        <is>
          <t>규격</t>
        </is>
      </c>
      <c r="D4" t="inlineStr">
        <is>
          <t>학교가</t>
        </is>
      </c>
      <c r="E4" t="inlineStr">
        <is>
          <t>학교행사가</t>
        </is>
      </c>
      <c r="F4" t="inlineStr">
        <is>
          <t>개당단가</t>
        </is>
      </c>
      <c r="G4" t="inlineStr">
        <is>
          <t>개당행사가</t>
        </is>
      </c>
      <c r="H4" t="inlineStr"/>
      <c r="I4" t="inlineStr"/>
    </row>
    <row r="5">
      <c r="A5" t="inlineStr">
        <is>
          <t>초코판포함
(이벤트케익만)</t>
        </is>
      </c>
      <c r="B5" t="inlineStr">
        <is>
          <t>[우리밀]우리밀생크림칼슘케익
-이벤트(입학/새학기/식목일/어린이날/스승의날)</t>
        </is>
      </c>
      <c r="C5" t="inlineStr">
        <is>
          <t>30gX40개/팩</t>
        </is>
      </c>
      <c r="D5" t="n">
        <v>58700</v>
      </c>
      <c r="E5" t="n">
        <v>57200</v>
      </c>
      <c r="F5">
        <f>D4/40</f>
        <v/>
      </c>
      <c r="G5" t="n">
        <v>1430</v>
      </c>
      <c r="H5" t="inlineStr">
        <is>
          <t>3월~5월</t>
        </is>
      </c>
      <c r="I5" t="inlineStr">
        <is>
          <t>3월
-입학
-새학기
4월                             -식목일
5월
-어린이날
-스승의날</t>
        </is>
      </c>
    </row>
    <row r="6">
      <c r="A6" t="inlineStr">
        <is>
          <t>초코판포함
(이벤트케익만)</t>
        </is>
      </c>
      <c r="B6" t="inlineStr">
        <is>
          <t>[우리밀]우리밀고구마칼슘조각케익
-이벤트(입학/새학기/식목일/어린이날/스승의날)</t>
        </is>
      </c>
      <c r="C6" t="inlineStr">
        <is>
          <t>35gX40개/팩</t>
        </is>
      </c>
      <c r="D6" t="n">
        <v>58700</v>
      </c>
      <c r="E6" t="n">
        <v>57200</v>
      </c>
      <c r="F6">
        <f>D5/40</f>
        <v/>
      </c>
      <c r="G6" t="n">
        <v>1430</v>
      </c>
      <c r="H6" t="inlineStr"/>
      <c r="I6" t="inlineStr"/>
    </row>
    <row r="7">
      <c r="A7" t="inlineStr">
        <is>
          <t>초코판포함
(이벤트케익만)</t>
        </is>
      </c>
      <c r="B7" t="inlineStr">
        <is>
          <t>[우리밀]우리밀티라미스칼슘조각케익
-이벤트(입학/새학기/식목일/어린이날/스승의날)</t>
        </is>
      </c>
      <c r="C7" t="inlineStr">
        <is>
          <t>30gX40개/팩</t>
        </is>
      </c>
      <c r="D7" t="n">
        <v>63100</v>
      </c>
      <c r="E7" t="n">
        <v>61400</v>
      </c>
      <c r="F7">
        <f>D6/40</f>
        <v/>
      </c>
      <c r="G7" t="n">
        <v>1535</v>
      </c>
      <c r="H7" t="inlineStr"/>
      <c r="I7" t="inlineStr"/>
    </row>
    <row r="8">
      <c r="A8" t="inlineStr">
        <is>
          <t>글씨표기포함
(이벤트케익만)</t>
        </is>
      </c>
      <c r="B8" t="inlineStr">
        <is>
          <t>[우리밀]우리밀티라미스칼슘조각케익
-이벤트(입학/새학기/식목일/어린이날/스승의날)</t>
        </is>
      </c>
      <c r="C8" t="inlineStr">
        <is>
          <t>30gX40개/팩</t>
        </is>
      </c>
      <c r="D8" t="n">
        <v>48100</v>
      </c>
      <c r="E8" t="n">
        <v>46800</v>
      </c>
      <c r="F8">
        <f>D7/40</f>
        <v/>
      </c>
      <c r="G8" t="n">
        <v>1170</v>
      </c>
      <c r="H8" t="inlineStr"/>
      <c r="I8" t="inlineStr"/>
    </row>
    <row r="9">
      <c r="A9" t="inlineStr">
        <is>
          <t>글씨표기포함
(이벤트케익만)</t>
        </is>
      </c>
      <c r="B9" t="inlineStr">
        <is>
          <t>[우리밀]초코칼슘조각케익35g
-이벤트(입학/새학기/식목일/어린이날/스승의날)</t>
        </is>
      </c>
      <c r="C9" t="inlineStr">
        <is>
          <t>30gX40개/팩</t>
        </is>
      </c>
      <c r="D9" t="n">
        <v>43700</v>
      </c>
      <c r="E9" t="n">
        <v>42600</v>
      </c>
      <c r="F9">
        <f>D8/40</f>
        <v/>
      </c>
      <c r="G9" t="n">
        <v>1065</v>
      </c>
      <c r="H9" t="inlineStr"/>
      <c r="I9" t="inlineStr"/>
    </row>
    <row r="10">
      <c r="A10" t="inlineStr"/>
      <c r="B10" t="inlineStr">
        <is>
          <t>[우리밀]새싹모양쿠키(완제/개별포장)
(식목일전용)</t>
        </is>
      </c>
      <c r="C10" t="inlineStr"/>
      <c r="D10" t="inlineStr"/>
      <c r="E10" t="inlineStr"/>
      <c r="F10" t="inlineStr"/>
      <c r="G10" t="inlineStr"/>
      <c r="H10" t="inlineStr">
        <is>
          <t>4월
(식목일)</t>
        </is>
      </c>
      <c r="I10" t="inlineStr">
        <is>
          <t>4월                         -식목일</t>
        </is>
      </c>
    </row>
    <row r="11">
      <c r="A11" t="inlineStr"/>
      <c r="B11" t="inlineStr">
        <is>
          <t>[일반]이거밀크(밀크쉐이크)
-(4월~9월까지 공급 계절제품)</t>
        </is>
      </c>
      <c r="C11" t="inlineStr">
        <is>
          <t>100ml/개</t>
        </is>
      </c>
      <c r="D11" t="inlineStr"/>
      <c r="E11" t="inlineStr"/>
      <c r="F11" t="n">
        <v>900</v>
      </c>
      <c r="G11" t="n">
        <v>710</v>
      </c>
      <c r="H11" t="inlineStr">
        <is>
          <t>4월~9월</t>
        </is>
      </c>
      <c r="I11" t="inlineStr">
        <is>
          <t>4월~8월
-여름
매출극대화</t>
        </is>
      </c>
    </row>
    <row r="12">
      <c r="A12" t="inlineStr"/>
      <c r="B12" t="inlineStr">
        <is>
          <t>[일반]요거망고(망고요거트쉐이크)
-(4월~9월까지 공급 계절제품)</t>
        </is>
      </c>
      <c r="C12" t="inlineStr"/>
      <c r="D12" t="inlineStr"/>
      <c r="E12" t="inlineStr"/>
      <c r="F12" t="n">
        <v>800</v>
      </c>
      <c r="G12" t="n">
        <v>736</v>
      </c>
      <c r="H12" t="inlineStr"/>
      <c r="I12" t="inlineStr"/>
    </row>
    <row r="13">
      <c r="A13" t="inlineStr"/>
      <c r="B13" t="inlineStr">
        <is>
          <t>사르르눈꽃초코아이스
-(4월~9월까지 공급 계절제품)</t>
        </is>
      </c>
      <c r="C13" t="inlineStr"/>
      <c r="D13" t="inlineStr"/>
      <c r="E13" t="inlineStr"/>
      <c r="F13" t="n">
        <v>900</v>
      </c>
      <c r="G13" t="n">
        <v>768</v>
      </c>
      <c r="H13" t="inlineStr"/>
      <c r="I13" t="inlineStr"/>
    </row>
    <row r="14">
      <c r="A14" t="inlineStr"/>
      <c r="B14" t="inlineStr">
        <is>
          <t>[일반]너는딸기(딸기요거트쉐이크)
-(4월~9월까지 공급 계절제품)</t>
        </is>
      </c>
      <c r="C14" t="inlineStr"/>
      <c r="D14" t="inlineStr"/>
      <c r="E14" t="inlineStr"/>
      <c r="F14" t="n">
        <v>900</v>
      </c>
      <c r="G14" t="n">
        <v>788</v>
      </c>
      <c r="H14" t="inlineStr"/>
      <c r="I14" t="inlineStr"/>
    </row>
    <row r="15">
      <c r="A15" t="inlineStr"/>
      <c r="B15" t="inlineStr">
        <is>
          <t xml:space="preserve"> [초록나무]아이스요구르트
-(상시판매제품)</t>
        </is>
      </c>
      <c r="C15" t="inlineStr"/>
      <c r="D15" t="inlineStr"/>
      <c r="E15" t="inlineStr"/>
      <c r="F15" t="n">
        <v>900</v>
      </c>
      <c r="G15" t="n">
        <v>793</v>
      </c>
      <c r="H15" t="inlineStr"/>
      <c r="I15" t="inlineStr"/>
    </row>
    <row r="16">
      <c r="A16" t="inlineStr"/>
      <c r="B16" t="inlineStr">
        <is>
          <t>[유기농]말랑젤리오렌지망고
(첨가당함량 14%)</t>
        </is>
      </c>
      <c r="C16" t="inlineStr">
        <is>
          <t>80g</t>
        </is>
      </c>
      <c r="D16" t="inlineStr"/>
      <c r="E16" t="inlineStr"/>
      <c r="F16" t="n">
        <v>700</v>
      </c>
      <c r="G16" t="n">
        <v>582</v>
      </c>
      <c r="H16" t="inlineStr">
        <is>
          <t>1학기 전체
(3월~8월)</t>
        </is>
      </c>
      <c r="I16" t="inlineStr"/>
    </row>
    <row r="17">
      <c r="A17" t="inlineStr"/>
      <c r="B17" t="inlineStr">
        <is>
          <t>상큼하고달콤한청포도베이스</t>
        </is>
      </c>
      <c r="C17" t="inlineStr">
        <is>
          <t>1kg</t>
        </is>
      </c>
      <c r="D17" t="n">
        <v>14000</v>
      </c>
      <c r="E17" t="n">
        <v>11500</v>
      </c>
      <c r="F17" t="inlineStr"/>
      <c r="G17" t="inlineStr"/>
      <c r="H17" t="inlineStr"/>
      <c r="I17" t="inlineStr"/>
    </row>
    <row r="18">
      <c r="A18" t="inlineStr"/>
      <c r="B18" t="inlineStr">
        <is>
          <t>[50인분SET]청포도에이드컵세트
(청포도2+컵1)</t>
        </is>
      </c>
      <c r="C18" t="inlineStr">
        <is>
          <t>2kg</t>
        </is>
      </c>
      <c r="D18" t="n">
        <v>34600</v>
      </c>
      <c r="E18" t="n">
        <v>29400</v>
      </c>
      <c r="F18">
        <f>D17/50</f>
        <v/>
      </c>
      <c r="G18" t="n">
        <v>588</v>
      </c>
      <c r="H18" t="inlineStr"/>
      <c r="I18" t="inlineStr"/>
    </row>
    <row r="19">
      <c r="A19" t="inlineStr"/>
      <c r="B19" t="inlineStr">
        <is>
          <t>[50인분SET]딸기에이드컵세트
(딸기2+컵1)
- 재고소진시까지</t>
        </is>
      </c>
      <c r="C19" t="inlineStr">
        <is>
          <t>1kg</t>
        </is>
      </c>
      <c r="D19" t="n">
        <v>34600</v>
      </c>
      <c r="E19" t="n">
        <v>32800</v>
      </c>
      <c r="F19">
        <f>D18/50</f>
        <v/>
      </c>
      <c r="G19" t="n">
        <v>656</v>
      </c>
      <c r="H19" t="inlineStr"/>
      <c r="I19" t="inlineStr"/>
    </row>
    <row r="20">
      <c r="A20" t="inlineStr"/>
      <c r="B20" t="inlineStr">
        <is>
          <t>[국내산]딸기퓨레에이드(스파우트)
- 재고소진시까지</t>
        </is>
      </c>
      <c r="C20" t="inlineStr">
        <is>
          <t>1kg</t>
        </is>
      </c>
      <c r="D20" t="n">
        <v>14000</v>
      </c>
      <c r="E20" t="n">
        <v>12700</v>
      </c>
      <c r="F20" t="inlineStr"/>
      <c r="G20" t="inlineStr"/>
      <c r="H20" t="inlineStr"/>
      <c r="I20" t="inlineStr"/>
    </row>
    <row r="21">
      <c r="A21" t="inlineStr">
        <is>
          <t>신제품</t>
        </is>
      </c>
      <c r="B21" t="inlineStr">
        <is>
          <t>딸기쿠키쉐이크마카롱(개별포장)-이벤트(새학기)
-★초록나무 ONLY ONE★</t>
        </is>
      </c>
      <c r="C21" t="inlineStr">
        <is>
          <t>30gX30개/박스</t>
        </is>
      </c>
      <c r="D21" t="n">
        <v>52600</v>
      </c>
      <c r="E21" t="n">
        <v>50300</v>
      </c>
      <c r="F21">
        <f>D20/30</f>
        <v/>
      </c>
      <c r="G21" t="n">
        <v>1676.666666666667</v>
      </c>
      <c r="H21" t="inlineStr">
        <is>
          <t>3월
(새학기)</t>
        </is>
      </c>
      <c r="I21" t="inlineStr"/>
    </row>
    <row r="22">
      <c r="A22" t="inlineStr">
        <is>
          <t>신제품</t>
        </is>
      </c>
      <c r="B22" t="inlineStr">
        <is>
          <t>초록한그루마카롱(개별포장)-이벤트(식목일)
-★초록나무 ONLY ONE★</t>
        </is>
      </c>
      <c r="C22" t="inlineStr">
        <is>
          <t>30gX30개/박스</t>
        </is>
      </c>
      <c r="D22" t="n">
        <v>51400</v>
      </c>
      <c r="E22" t="n">
        <v>48400</v>
      </c>
      <c r="F22">
        <f>D21/30</f>
        <v/>
      </c>
      <c r="G22" t="n">
        <v>1613.333333333333</v>
      </c>
      <c r="H22" t="inlineStr">
        <is>
          <t>4월
(식목일)</t>
        </is>
      </c>
      <c r="I22" t="inlineStr"/>
    </row>
    <row r="23">
      <c r="A23" t="inlineStr">
        <is>
          <t>신제품</t>
        </is>
      </c>
      <c r="B23" t="inlineStr">
        <is>
          <t>봄가득 벚꽃라떼(개별포장)-이벤트(봄)
-★초록나무 ONLY ONE★</t>
        </is>
      </c>
      <c r="C23" t="inlineStr">
        <is>
          <t>30gX30개/박스</t>
        </is>
      </c>
      <c r="D23" t="n">
        <v>51400</v>
      </c>
      <c r="E23" t="n">
        <v>48400</v>
      </c>
      <c r="F23">
        <f>D22/30</f>
        <v/>
      </c>
      <c r="G23" t="n">
        <v>1613.333333333333</v>
      </c>
      <c r="H23" t="inlineStr">
        <is>
          <t>3월~4월
(봄)</t>
        </is>
      </c>
      <c r="I23" t="inlineStr"/>
    </row>
    <row r="24">
      <c r="A24" t="inlineStr">
        <is>
          <t>신제품</t>
        </is>
      </c>
      <c r="B24" t="inlineStr">
        <is>
          <t>뻥이지롱(개별포장)-이벤트(만우절)
-★초록나무 ONLY ONE★</t>
        </is>
      </c>
      <c r="C24" t="inlineStr">
        <is>
          <t>24gX30개/박스</t>
        </is>
      </c>
      <c r="D24" t="n">
        <v>48600</v>
      </c>
      <c r="E24" t="n">
        <v>45700</v>
      </c>
      <c r="F24">
        <f>D23/30</f>
        <v/>
      </c>
      <c r="G24" t="n">
        <v>1523</v>
      </c>
      <c r="H24" t="inlineStr">
        <is>
          <t>4월
(만우절)</t>
        </is>
      </c>
      <c r="I24" t="inlineStr"/>
    </row>
    <row r="25">
      <c r="A25" t="inlineStr">
        <is>
          <t>신제품</t>
        </is>
      </c>
      <c r="B25" t="inlineStr">
        <is>
          <t>짜장마카롱(개별포장)-이벤트(블랙데이)
-★초록나무 ONLY ONE★</t>
        </is>
      </c>
      <c r="C25" t="inlineStr">
        <is>
          <t>30gX30개/박스</t>
        </is>
      </c>
      <c r="D25" t="n">
        <v>54700</v>
      </c>
      <c r="E25" t="n">
        <v>52300</v>
      </c>
      <c r="F25" t="n">
        <v>52240</v>
      </c>
      <c r="G25" t="n">
        <v>1741</v>
      </c>
      <c r="H25" t="inlineStr">
        <is>
          <t>4월
(블랙데이)</t>
        </is>
      </c>
      <c r="I25" t="inlineStr"/>
    </row>
    <row r="26">
      <c r="A26" t="inlineStr"/>
      <c r="B26" t="inlineStr">
        <is>
          <t>[초록나무]딸기에반한아몬드(개별포장)</t>
        </is>
      </c>
      <c r="C26" t="inlineStr">
        <is>
          <t>10gX25개</t>
        </is>
      </c>
      <c r="D26" t="n">
        <v>12800</v>
      </c>
      <c r="E26" t="n">
        <v>12100</v>
      </c>
      <c r="F26">
        <f>D25/25</f>
        <v/>
      </c>
      <c r="G26" t="n">
        <v>484</v>
      </c>
      <c r="H26" t="inlineStr">
        <is>
          <t>1학기 전체
(3월~8월)</t>
        </is>
      </c>
      <c r="I26" t="inlineStr">
        <is>
          <t>매출극대화</t>
        </is>
      </c>
    </row>
    <row r="27">
      <c r="A27" t="inlineStr"/>
      <c r="B27" t="inlineStr">
        <is>
          <t>[초록나무]요거에반한견과믹스</t>
        </is>
      </c>
      <c r="C27" t="inlineStr">
        <is>
          <t>10gX25개</t>
        </is>
      </c>
      <c r="D27" t="n">
        <v>13900</v>
      </c>
      <c r="E27" t="n">
        <v>13200</v>
      </c>
      <c r="F27">
        <f>D26/25</f>
        <v/>
      </c>
      <c r="G27" t="n">
        <v>528</v>
      </c>
      <c r="H27" t="inlineStr"/>
      <c r="I27" t="inlineStr"/>
    </row>
    <row r="28">
      <c r="A28" t="inlineStr"/>
      <c r="B28" t="inlineStr">
        <is>
          <t>[무항생제]돈육으로만든 우리아이 유니짜장
-★초록나무 ONLY ONE★</t>
        </is>
      </c>
      <c r="C28" t="inlineStr">
        <is>
          <t>1kg</t>
        </is>
      </c>
      <c r="D28" t="n">
        <v>16100</v>
      </c>
      <c r="E28" t="n">
        <v>14500</v>
      </c>
      <c r="F28" t="inlineStr"/>
      <c r="G28" t="inlineStr"/>
      <c r="H28" t="inlineStr">
        <is>
          <t>4월
(블랙데이)</t>
        </is>
      </c>
      <c r="I28" t="inlineStr">
        <is>
          <t>4월
-블랙데이</t>
        </is>
      </c>
    </row>
    <row r="29">
      <c r="A29" t="inlineStr"/>
      <c r="B29" t="inlineStr">
        <is>
          <t>[국내산]돈육으로만든 중화 유니짜장</t>
        </is>
      </c>
      <c r="C29" t="inlineStr">
        <is>
          <t>1kg</t>
        </is>
      </c>
      <c r="D29" t="n">
        <v>13000</v>
      </c>
      <c r="E29" t="n">
        <v>11700</v>
      </c>
      <c r="F29" t="inlineStr"/>
      <c r="G29" t="inlineStr"/>
      <c r="H29" t="inlineStr"/>
      <c r="I29" t="inlineStr"/>
    </row>
    <row r="30">
      <c r="A30" t="inlineStr"/>
      <c r="B30" t="inlineStr">
        <is>
          <t>[이마트트레이더스]한돈간장불고기
-★초록나무 ONLY ONE★</t>
        </is>
      </c>
      <c r="C30" t="inlineStr">
        <is>
          <t>1kg</t>
        </is>
      </c>
      <c r="D30" t="n">
        <v>14800</v>
      </c>
      <c r="E30" t="n">
        <v>13600</v>
      </c>
      <c r="F30" t="inlineStr"/>
      <c r="G30" t="inlineStr"/>
      <c r="H30" t="inlineStr">
        <is>
          <t>1학기 전체
(3월~8월)</t>
        </is>
      </c>
      <c r="I30" t="inlineStr">
        <is>
          <t>매출극대화</t>
        </is>
      </c>
    </row>
    <row r="31">
      <c r="A31" t="inlineStr"/>
      <c r="B31" t="inlineStr">
        <is>
          <t>[이마트트레이더스]한돈고추장불고기
-★초록나무 ONLY ONE★</t>
        </is>
      </c>
      <c r="C31" t="inlineStr">
        <is>
          <t>1kg</t>
        </is>
      </c>
      <c r="D31" t="n">
        <v>14800</v>
      </c>
      <c r="E31" t="n">
        <v>13600</v>
      </c>
      <c r="F31" t="inlineStr"/>
      <c r="G31" t="inlineStr"/>
      <c r="H31" t="inlineStr"/>
      <c r="I31" t="inlineStr"/>
    </row>
    <row r="32">
      <c r="A32" t="inlineStr"/>
      <c r="B32" t="inlineStr">
        <is>
          <t>[우리밀]물방울츄러스&amp;슈가(생지)</t>
        </is>
      </c>
      <c r="C32" t="inlineStr">
        <is>
          <t>25g*20개</t>
        </is>
      </c>
      <c r="D32" t="n">
        <v>11900</v>
      </c>
      <c r="E32" t="n">
        <v>11100</v>
      </c>
      <c r="F32">
        <f>D31/20</f>
        <v/>
      </c>
      <c r="G32" t="n">
        <v>555</v>
      </c>
      <c r="H32" t="inlineStr">
        <is>
          <t>1학기 전체
(3월~8월)</t>
        </is>
      </c>
      <c r="I32" t="inlineStr">
        <is>
          <t>매출극대화</t>
        </is>
      </c>
    </row>
    <row r="33">
      <c r="A33" t="inlineStr"/>
      <c r="B33" t="inlineStr">
        <is>
          <t>[우리쌀]허니갈릭토스트</t>
        </is>
      </c>
      <c r="C33" t="inlineStr">
        <is>
          <t>약 40g×6개</t>
        </is>
      </c>
      <c r="D33" t="n">
        <v>5500</v>
      </c>
      <c r="E33" t="n">
        <v>5100</v>
      </c>
      <c r="F33">
        <f>D32/6</f>
        <v/>
      </c>
      <c r="G33" t="n">
        <v>850</v>
      </c>
      <c r="H33" t="inlineStr"/>
      <c r="I33" t="inlineStr"/>
    </row>
    <row r="34">
      <c r="A34" t="inlineStr"/>
      <c r="B34" t="inlineStr">
        <is>
          <t>[우리쌀]악마의토스트</t>
        </is>
      </c>
      <c r="C34" t="inlineStr">
        <is>
          <t xml:space="preserve">약 40g×6개 </t>
        </is>
      </c>
      <c r="D34" t="n">
        <v>5500</v>
      </c>
      <c r="E34" t="n">
        <v>5100</v>
      </c>
      <c r="F34">
        <f>D33/6</f>
        <v/>
      </c>
      <c r="G34" t="n">
        <v>850</v>
      </c>
      <c r="H34" t="inlineStr"/>
      <c r="I34" t="inlineStr"/>
    </row>
    <row r="35">
      <c r="A35" t="inlineStr"/>
      <c r="B35" t="inlineStr">
        <is>
          <t>[국내산]리얼스트로베리소르베(스푼포함)
(첨가당함량 18%)</t>
        </is>
      </c>
      <c r="C35" t="inlineStr"/>
      <c r="D35" t="n">
        <v>1600</v>
      </c>
      <c r="E35" t="inlineStr"/>
      <c r="F35" t="n">
        <v>1600</v>
      </c>
      <c r="G35" t="n">
        <v>1500</v>
      </c>
      <c r="H35" t="inlineStr">
        <is>
          <t>1학기 전체
(3월~8월)</t>
        </is>
      </c>
      <c r="I35" t="inlineStr">
        <is>
          <t>매출극대화</t>
        </is>
      </c>
    </row>
    <row r="36">
      <c r="A36" t="inlineStr"/>
      <c r="B36" t="inlineStr">
        <is>
          <t>[일반]프리미엄또띠아 6</t>
        </is>
      </c>
      <c r="C36" t="inlineStr">
        <is>
          <t>20g*10장</t>
        </is>
      </c>
      <c r="D36" t="n">
        <v>3600</v>
      </c>
      <c r="E36" t="n">
        <v>3290</v>
      </c>
      <c r="F36">
        <f>D35/10</f>
        <v/>
      </c>
      <c r="G36" t="n">
        <v>329</v>
      </c>
      <c r="H36" t="inlineStr">
        <is>
          <t>1학기 전체
(3월~8월)</t>
        </is>
      </c>
      <c r="I36" t="inlineStr">
        <is>
          <t>매출극대화</t>
        </is>
      </c>
    </row>
    <row r="37">
      <c r="A37" t="inlineStr"/>
      <c r="B37" t="inlineStr">
        <is>
          <t>[무농약]우리밀또띠아 6</t>
        </is>
      </c>
      <c r="C37" t="inlineStr">
        <is>
          <t>20g*10장</t>
        </is>
      </c>
      <c r="D37" t="n">
        <v>5000</v>
      </c>
      <c r="E37" t="n">
        <v>4800</v>
      </c>
      <c r="F37">
        <f>D36/10</f>
        <v/>
      </c>
      <c r="G37" t="n">
        <v>480</v>
      </c>
      <c r="H37" t="inlineStr"/>
      <c r="I37" t="inlineStr"/>
    </row>
    <row r="38">
      <c r="A38" t="inlineStr"/>
      <c r="B38" t="inlineStr">
        <is>
          <t>[우리밀]우리쌀3無크리스피21곡(완제)(개별포장)</t>
        </is>
      </c>
      <c r="C38" t="inlineStr">
        <is>
          <t>10g*20개</t>
        </is>
      </c>
      <c r="D38" t="n">
        <v>5500</v>
      </c>
      <c r="E38" t="n">
        <v>5100</v>
      </c>
      <c r="F38">
        <f>D37/20</f>
        <v/>
      </c>
      <c r="G38" t="n">
        <v>255</v>
      </c>
      <c r="H38" t="inlineStr">
        <is>
          <t>1학기 전체
(3월~8월)</t>
        </is>
      </c>
      <c r="I38" t="inlineStr">
        <is>
          <t>매출극대화</t>
        </is>
      </c>
    </row>
    <row r="39">
      <c r="A39" t="inlineStr"/>
      <c r="B39" t="inlineStr">
        <is>
          <t>[언리미트]식물성불고기주먹밥(개별포장)</t>
        </is>
      </c>
      <c r="C39" t="inlineStr">
        <is>
          <t>100gX5개</t>
        </is>
      </c>
      <c r="D39" t="n">
        <v>7200</v>
      </c>
      <c r="E39" t="n">
        <v>6600</v>
      </c>
      <c r="F39">
        <f>D38/5</f>
        <v/>
      </c>
      <c r="G39" t="n">
        <v>1320</v>
      </c>
      <c r="H39" t="inlineStr">
        <is>
          <t>1학기 전체
(3월~8월)</t>
        </is>
      </c>
      <c r="I39" t="inlineStr">
        <is>
          <t>매출극대화</t>
        </is>
      </c>
    </row>
    <row r="40">
      <c r="A40" t="inlineStr"/>
      <c r="B40" t="inlineStr">
        <is>
          <t>[언리미트]식물성제육주먹밥(개별포장)</t>
        </is>
      </c>
      <c r="C40" t="inlineStr">
        <is>
          <t>100gX5개</t>
        </is>
      </c>
      <c r="D40" t="n">
        <v>7200</v>
      </c>
      <c r="E40" t="n">
        <v>6600</v>
      </c>
      <c r="F40">
        <f>D39/5</f>
        <v/>
      </c>
      <c r="G40" t="n">
        <v>1320</v>
      </c>
      <c r="H40" t="inlineStr"/>
      <c r="I40" t="inlineStr"/>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O94"/>
  <sheetViews>
    <sheetView workbookViewId="0">
      <selection activeCell="A1" sqref="A1"/>
    </sheetView>
  </sheetViews>
  <sheetFormatPr baseColWidth="8" defaultRowHeight="15"/>
  <sheetData>
    <row r="1">
      <c r="A1" t="inlineStr">
        <is>
          <t>5867_기운찬푸드_24년7월초록나무총단가표0405.xlsx</t>
        </is>
      </c>
    </row>
    <row r="2">
      <c r="A2" t="inlineStr">
        <is>
          <t>https://school062.com/bbs/board.php?bo_table=product_02&amp;wr_id=5867</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박스
입수량</t>
        </is>
      </c>
      <c r="I3" s="1" t="inlineStr">
        <is>
          <t>유통기한</t>
        </is>
      </c>
      <c r="J3" s="1" t="inlineStr">
        <is>
          <t>보관</t>
        </is>
      </c>
      <c r="K3" s="1" t="inlineStr">
        <is>
          <t>함량 및 제원
(품목제조보고서기준)</t>
        </is>
      </c>
      <c r="L3" s="1" t="inlineStr">
        <is>
          <t>특이사항</t>
        </is>
      </c>
      <c r="M3" s="1" t="inlineStr">
        <is>
          <t>조리법</t>
        </is>
      </c>
      <c r="N3" s="1" t="inlineStr">
        <is>
          <t>알레르기</t>
        </is>
      </c>
      <c r="O3" s="1" t="inlineStr">
        <is>
          <t>인증</t>
        </is>
      </c>
    </row>
    <row r="4">
      <c r="A4" t="inlineStr"/>
      <c r="B4" t="inlineStr">
        <is>
          <t>[우리쌀]미니붕어빵(통팥앙금)
- 협력업체(제조사) 변경 중</t>
        </is>
      </c>
      <c r="C4" t="inlineStr">
        <is>
          <t>재고</t>
        </is>
      </c>
      <c r="D4" t="n">
        <v>1</v>
      </c>
      <c r="E4" t="inlineStr">
        <is>
          <t>약24gX42±2개</t>
        </is>
      </c>
      <c r="F4" t="inlineStr">
        <is>
          <t>봉</t>
        </is>
      </c>
      <c r="G4" t="inlineStr">
        <is>
          <t>과세</t>
        </is>
      </c>
      <c r="H4" t="n">
        <v>10</v>
      </c>
      <c r="I4" t="inlineStr">
        <is>
          <t>9개월</t>
        </is>
      </c>
      <c r="J4" t="inlineStr">
        <is>
          <t>냉동</t>
        </is>
      </c>
      <c r="K4" t="inlineStr"/>
      <c r="L4" t="inlineStr"/>
      <c r="M4" t="inlineStr"/>
      <c r="N4" t="inlineStr"/>
      <c r="O4" t="inlineStr"/>
    </row>
    <row r="5">
      <c r="A5" t="inlineStr"/>
      <c r="B5" t="inlineStr">
        <is>
          <t>[우리쌀]미니붕어빵(카스타드크림)
- 협력업체(제조사) 변경 중</t>
        </is>
      </c>
      <c r="C5" t="inlineStr">
        <is>
          <t>재고</t>
        </is>
      </c>
      <c r="D5" t="n">
        <v>1</v>
      </c>
      <c r="E5" t="inlineStr">
        <is>
          <t>약24gX42±2개</t>
        </is>
      </c>
      <c r="F5" t="inlineStr">
        <is>
          <t>봉</t>
        </is>
      </c>
      <c r="G5" t="inlineStr">
        <is>
          <t>과세</t>
        </is>
      </c>
      <c r="H5" t="n">
        <v>10</v>
      </c>
      <c r="I5" t="inlineStr">
        <is>
          <t>9개월</t>
        </is>
      </c>
      <c r="J5" t="inlineStr">
        <is>
          <t>냉동</t>
        </is>
      </c>
      <c r="K5" t="inlineStr"/>
      <c r="L5" t="inlineStr"/>
      <c r="M5" t="inlineStr"/>
      <c r="N5" t="inlineStr"/>
      <c r="O5" t="inlineStr"/>
    </row>
    <row r="6">
      <c r="A6" t="inlineStr"/>
      <c r="B6" t="inlineStr">
        <is>
          <t>[우리쌀]미니붕어빵(초코)
- 협력업체(제조사) 변경 중</t>
        </is>
      </c>
      <c r="C6" t="inlineStr">
        <is>
          <t>재고</t>
        </is>
      </c>
      <c r="D6" t="n">
        <v>1</v>
      </c>
      <c r="E6" t="inlineStr">
        <is>
          <t>약24gX42±2개</t>
        </is>
      </c>
      <c r="F6" t="inlineStr">
        <is>
          <t>봉</t>
        </is>
      </c>
      <c r="G6" t="inlineStr">
        <is>
          <t>과세</t>
        </is>
      </c>
      <c r="H6" t="n">
        <v>10</v>
      </c>
      <c r="I6" t="inlineStr">
        <is>
          <t>9개월</t>
        </is>
      </c>
      <c r="J6" t="inlineStr">
        <is>
          <t>냉동</t>
        </is>
      </c>
      <c r="K6" t="inlineStr"/>
      <c r="L6" t="inlineStr"/>
      <c r="M6" t="inlineStr"/>
      <c r="N6" t="inlineStr"/>
      <c r="O6" t="inlineStr"/>
    </row>
    <row r="7">
      <c r="A7" t="inlineStr"/>
      <c r="B7" t="inlineStr">
        <is>
          <t>[소스SET]우리밀리얼통통순살치킨(5봉이상 발주가능)</t>
        </is>
      </c>
      <c r="C7" t="inlineStr">
        <is>
          <t>SET</t>
        </is>
      </c>
      <c r="D7" t="n">
        <v>1</v>
      </c>
      <c r="E7" t="n">
        <v>1</v>
      </c>
      <c r="F7" t="inlineStr">
        <is>
          <t>봉</t>
        </is>
      </c>
      <c r="G7" t="inlineStr">
        <is>
          <t>과세</t>
        </is>
      </c>
      <c r="H7" t="inlineStr"/>
      <c r="I7" t="inlineStr"/>
      <c r="J7" t="inlineStr"/>
      <c r="K7" t="inlineStr"/>
      <c r="L7" t="inlineStr"/>
      <c r="M7" t="inlineStr"/>
      <c r="N7" t="inlineStr"/>
      <c r="O7" t="inlineStr"/>
    </row>
    <row r="8">
      <c r="A8" t="inlineStr"/>
      <c r="B8" t="inlineStr">
        <is>
          <t>[우리밀]리얼후르츠롤케익</t>
        </is>
      </c>
      <c r="C8" t="inlineStr">
        <is>
          <t>재고</t>
        </is>
      </c>
      <c r="D8" t="n">
        <v>0.75</v>
      </c>
      <c r="E8" t="inlineStr">
        <is>
          <t>25gX30개</t>
        </is>
      </c>
      <c r="F8" t="inlineStr">
        <is>
          <t>팩</t>
        </is>
      </c>
      <c r="G8" t="inlineStr">
        <is>
          <t>과세</t>
        </is>
      </c>
      <c r="H8" t="n">
        <v>12</v>
      </c>
      <c r="I8" t="inlineStr">
        <is>
          <t>12개월</t>
        </is>
      </c>
      <c r="J8" t="inlineStr">
        <is>
          <t>냉동</t>
        </is>
      </c>
      <c r="K8" t="inlineStr"/>
      <c r="L8" t="inlineStr"/>
      <c r="M8" t="inlineStr"/>
      <c r="N8" t="inlineStr"/>
      <c r="O8" t="inlineStr"/>
    </row>
    <row r="9">
      <c r="A9" t="inlineStr"/>
      <c r="B9" t="inlineStr">
        <is>
          <t>[우리밀]파스텔터치케익
- 재고소진시까지</t>
        </is>
      </c>
      <c r="C9" t="inlineStr">
        <is>
          <t>재고</t>
        </is>
      </c>
      <c r="D9" t="n">
        <v>0.375</v>
      </c>
      <c r="E9" t="inlineStr">
        <is>
          <t>25gX15개</t>
        </is>
      </c>
      <c r="F9" t="inlineStr">
        <is>
          <t>팩</t>
        </is>
      </c>
      <c r="G9" t="inlineStr">
        <is>
          <t>과세</t>
        </is>
      </c>
      <c r="H9" t="n">
        <v>12</v>
      </c>
      <c r="I9" t="inlineStr">
        <is>
          <t>12개월</t>
        </is>
      </c>
      <c r="J9" t="inlineStr">
        <is>
          <t>냉동</t>
        </is>
      </c>
      <c r="K9" t="inlineStr"/>
      <c r="L9" t="inlineStr"/>
      <c r="M9" t="inlineStr"/>
      <c r="N9" t="inlineStr"/>
      <c r="O9" t="inlineStr"/>
    </row>
    <row r="10">
      <c r="A10" t="inlineStr"/>
      <c r="B10" t="inlineStr">
        <is>
          <t>[에그타르트200인분SET]에그타르트세트(쉘5+필3)</t>
        </is>
      </c>
      <c r="C10" t="inlineStr">
        <is>
          <t>SET</t>
        </is>
      </c>
      <c r="D10" t="n">
        <v>7</v>
      </c>
      <c r="E10" t="inlineStr">
        <is>
          <t>7kg</t>
        </is>
      </c>
      <c r="F10" t="inlineStr">
        <is>
          <t>set</t>
        </is>
      </c>
      <c r="G10" t="inlineStr">
        <is>
          <t>과세</t>
        </is>
      </c>
      <c r="H10" t="inlineStr"/>
      <c r="I10" t="inlineStr"/>
      <c r="J10" t="inlineStr"/>
      <c r="K10" t="inlineStr"/>
      <c r="L10" t="inlineStr"/>
      <c r="M10" t="inlineStr"/>
      <c r="N10" t="inlineStr"/>
      <c r="O10" t="inlineStr"/>
    </row>
    <row r="11">
      <c r="A11" t="inlineStr"/>
      <c r="B11" t="inlineStr">
        <is>
          <t>[무항생제]에그필링</t>
        </is>
      </c>
      <c r="C11" t="inlineStr">
        <is>
          <t>재고</t>
        </is>
      </c>
      <c r="D11" t="n">
        <v>1</v>
      </c>
      <c r="E11" t="inlineStr">
        <is>
          <t>1kg</t>
        </is>
      </c>
      <c r="F11" t="inlineStr">
        <is>
          <t>봉</t>
        </is>
      </c>
      <c r="G11" t="inlineStr">
        <is>
          <t>과세</t>
        </is>
      </c>
      <c r="H11" t="n">
        <v>10</v>
      </c>
      <c r="I11" t="inlineStr">
        <is>
          <t>6개월</t>
        </is>
      </c>
      <c r="J11" t="inlineStr">
        <is>
          <t>냉동</t>
        </is>
      </c>
      <c r="K11" t="inlineStr"/>
      <c r="L11" t="inlineStr"/>
      <c r="M11" t="inlineStr"/>
      <c r="N11" t="inlineStr"/>
      <c r="O11" t="inlineStr"/>
    </row>
    <row r="12">
      <c r="A12" t="inlineStr"/>
      <c r="B12" t="inlineStr">
        <is>
          <t>퍼프타르트쉘(페스츄리)(생지)</t>
        </is>
      </c>
      <c r="C12" t="inlineStr">
        <is>
          <t>재고</t>
        </is>
      </c>
      <c r="D12" t="n">
        <v>0.8</v>
      </c>
      <c r="E12" t="inlineStr">
        <is>
          <t>20gX40개</t>
        </is>
      </c>
      <c r="F12" t="inlineStr">
        <is>
          <t>팩</t>
        </is>
      </c>
      <c r="G12" t="inlineStr">
        <is>
          <t>과세</t>
        </is>
      </c>
      <c r="H12" t="n">
        <v>8</v>
      </c>
      <c r="I12" t="inlineStr">
        <is>
          <t>6개월</t>
        </is>
      </c>
      <c r="J12" t="inlineStr">
        <is>
          <t>냉동</t>
        </is>
      </c>
      <c r="K12" t="inlineStr"/>
      <c r="L12" t="inlineStr"/>
      <c r="M12" t="inlineStr"/>
      <c r="N12" t="inlineStr"/>
      <c r="O12" t="inlineStr"/>
    </row>
    <row r="13">
      <c r="A13" t="inlineStr"/>
      <c r="B13" t="inlineStr">
        <is>
          <t>[무농약]우리밀빵가루로만든비프토마토아란치니(생지)</t>
        </is>
      </c>
      <c r="C13" t="inlineStr">
        <is>
          <t>재고</t>
        </is>
      </c>
      <c r="D13" t="n">
        <v>1</v>
      </c>
      <c r="E13" t="inlineStr">
        <is>
          <t>30gX34EA</t>
        </is>
      </c>
      <c r="F13" t="inlineStr">
        <is>
          <t>봉</t>
        </is>
      </c>
      <c r="G13" t="inlineStr">
        <is>
          <t>과세</t>
        </is>
      </c>
      <c r="H13" t="n">
        <v>10</v>
      </c>
      <c r="I13" t="inlineStr">
        <is>
          <t>12개월</t>
        </is>
      </c>
      <c r="J13" t="inlineStr">
        <is>
          <t>냉동</t>
        </is>
      </c>
      <c r="K13" t="inlineStr"/>
      <c r="L13" t="inlineStr"/>
      <c r="M13" t="inlineStr"/>
      <c r="N13" t="inlineStr"/>
      <c r="O13" t="inlineStr"/>
    </row>
    <row r="14">
      <c r="A14" t="inlineStr"/>
      <c r="B14" t="inlineStr">
        <is>
          <t>[무농약]우리밀빵가루로만든불고기아란치니(생지)
-★초록나무 ONLY ONE★</t>
        </is>
      </c>
      <c r="C14" t="inlineStr">
        <is>
          <t>재고</t>
        </is>
      </c>
      <c r="D14" t="n">
        <v>1</v>
      </c>
      <c r="E14" t="inlineStr">
        <is>
          <t>30gX34EA</t>
        </is>
      </c>
      <c r="F14" t="inlineStr">
        <is>
          <t>봉</t>
        </is>
      </c>
      <c r="G14" t="inlineStr">
        <is>
          <t>과세</t>
        </is>
      </c>
      <c r="H14" t="n">
        <v>10</v>
      </c>
      <c r="I14" t="inlineStr">
        <is>
          <t>12개월</t>
        </is>
      </c>
      <c r="J14" t="inlineStr">
        <is>
          <t>냉동</t>
        </is>
      </c>
      <c r="K14" t="inlineStr"/>
      <c r="L14" t="inlineStr"/>
      <c r="M14" t="inlineStr"/>
      <c r="N14" t="inlineStr"/>
      <c r="O14" t="inlineStr"/>
    </row>
    <row r="15">
      <c r="A15" t="inlineStr"/>
      <c r="B15" t="inlineStr">
        <is>
          <t>[우리밀]프리미엄통등심돈까스</t>
        </is>
      </c>
      <c r="C15" t="inlineStr">
        <is>
          <t>재고</t>
        </is>
      </c>
      <c r="D15" t="n">
        <v>1</v>
      </c>
      <c r="E15" t="inlineStr">
        <is>
          <t>100gX10개</t>
        </is>
      </c>
      <c r="F15" t="inlineStr">
        <is>
          <t>봉</t>
        </is>
      </c>
      <c r="G15" t="inlineStr">
        <is>
          <t>과세</t>
        </is>
      </c>
      <c r="H15" t="n">
        <v>10</v>
      </c>
      <c r="I15" t="inlineStr">
        <is>
          <t>9개월</t>
        </is>
      </c>
      <c r="J15" t="inlineStr">
        <is>
          <t>냉동</t>
        </is>
      </c>
      <c r="K15" t="inlineStr"/>
      <c r="L15" t="inlineStr"/>
      <c r="M15" t="inlineStr"/>
      <c r="N15" t="inlineStr"/>
      <c r="O15" t="inlineStr"/>
    </row>
    <row r="16">
      <c r="A16" t="inlineStr"/>
      <c r="B16" t="inlineStr">
        <is>
          <t>[우리밀]치즈듬뿍돈까스</t>
        </is>
      </c>
      <c r="C16" t="inlineStr">
        <is>
          <t>재고</t>
        </is>
      </c>
      <c r="D16" t="n">
        <v>1</v>
      </c>
      <c r="E16" t="inlineStr">
        <is>
          <t>100gX10개</t>
        </is>
      </c>
      <c r="F16" t="inlineStr">
        <is>
          <t>봉</t>
        </is>
      </c>
      <c r="G16" t="inlineStr">
        <is>
          <t>과세</t>
        </is>
      </c>
      <c r="H16" t="n">
        <v>10</v>
      </c>
      <c r="I16" t="inlineStr">
        <is>
          <t>9개월</t>
        </is>
      </c>
      <c r="J16" t="inlineStr">
        <is>
          <t>냉동</t>
        </is>
      </c>
      <c r="K16" t="inlineStr"/>
      <c r="L16" t="inlineStr"/>
      <c r="M16" t="inlineStr"/>
      <c r="N16" t="inlineStr"/>
      <c r="O16" t="inlineStr"/>
    </row>
    <row r="17">
      <c r="A17" t="inlineStr"/>
      <c r="B17" t="inlineStr">
        <is>
          <t>[초록나무]3無찰순대(통)
- 협력업체(제조사) 변경</t>
        </is>
      </c>
      <c r="C17" t="inlineStr">
        <is>
          <t>일배</t>
        </is>
      </c>
      <c r="D17" t="n">
        <v>1</v>
      </c>
      <c r="E17" t="inlineStr">
        <is>
          <t>1kg</t>
        </is>
      </c>
      <c r="F17" t="inlineStr">
        <is>
          <t>kg</t>
        </is>
      </c>
      <c r="G17" t="inlineStr">
        <is>
          <t>과세</t>
        </is>
      </c>
      <c r="H17" t="n">
        <v>12</v>
      </c>
      <c r="I17" t="inlineStr">
        <is>
          <t>15일</t>
        </is>
      </c>
      <c r="J17" t="inlineStr">
        <is>
          <t>냉장</t>
        </is>
      </c>
      <c r="K17" t="inlineStr"/>
      <c r="L17" t="inlineStr"/>
      <c r="M17" t="inlineStr"/>
      <c r="N17" t="inlineStr"/>
      <c r="O17" t="inlineStr"/>
    </row>
    <row r="18">
      <c r="A18" t="inlineStr"/>
      <c r="B18" t="inlineStr">
        <is>
          <t>[초록나무]3無찰순대(슬라이스)
- 협력업체(제조사) 변경</t>
        </is>
      </c>
      <c r="C18" t="inlineStr">
        <is>
          <t>일배</t>
        </is>
      </c>
      <c r="D18" t="n">
        <v>1</v>
      </c>
      <c r="E18" t="inlineStr">
        <is>
          <t>1kg</t>
        </is>
      </c>
      <c r="F18" t="inlineStr">
        <is>
          <t>kg</t>
        </is>
      </c>
      <c r="G18" t="inlineStr">
        <is>
          <t>과세</t>
        </is>
      </c>
      <c r="H18" t="n">
        <v>12</v>
      </c>
      <c r="I18" t="inlineStr">
        <is>
          <t>15일</t>
        </is>
      </c>
      <c r="J18" t="inlineStr">
        <is>
          <t>냉장</t>
        </is>
      </c>
      <c r="K18" t="inlineStr"/>
      <c r="L18" t="inlineStr"/>
      <c r="M18" t="inlineStr"/>
      <c r="N18" t="inlineStr"/>
      <c r="O18" t="inlineStr"/>
    </row>
    <row r="19">
      <c r="A19" t="inlineStr"/>
      <c r="B19" t="inlineStr">
        <is>
          <t>[초록나무]3無누드순대(슬라이스)
- 협력업체(제조사) 변경</t>
        </is>
      </c>
      <c r="C19" t="inlineStr">
        <is>
          <t>일배</t>
        </is>
      </c>
      <c r="D19" t="n">
        <v>1</v>
      </c>
      <c r="E19" t="inlineStr">
        <is>
          <t>1kg</t>
        </is>
      </c>
      <c r="F19" t="inlineStr">
        <is>
          <t>kg</t>
        </is>
      </c>
      <c r="G19" t="inlineStr">
        <is>
          <t>과세</t>
        </is>
      </c>
      <c r="H19" t="n">
        <v>12</v>
      </c>
      <c r="I19" t="inlineStr">
        <is>
          <t>15일</t>
        </is>
      </c>
      <c r="J19" t="inlineStr">
        <is>
          <t>냉장</t>
        </is>
      </c>
      <c r="K19" t="inlineStr"/>
      <c r="L19" t="inlineStr"/>
      <c r="M19" t="inlineStr"/>
      <c r="N19" t="inlineStr"/>
      <c r="O19" t="inlineStr"/>
    </row>
    <row r="20">
      <c r="A20" t="inlineStr"/>
      <c r="B20" t="inlineStr">
        <is>
          <t>[우리쌀]직접삶은팥앙금호떡(반제품)
-★초록나무 ONLY ONE★</t>
        </is>
      </c>
      <c r="C20" t="inlineStr">
        <is>
          <t>재고</t>
        </is>
      </c>
      <c r="D20" t="n">
        <v>1</v>
      </c>
      <c r="E20" t="inlineStr">
        <is>
          <t>50g*20개</t>
        </is>
      </c>
      <c r="F20" t="inlineStr">
        <is>
          <t>봉</t>
        </is>
      </c>
      <c r="G20" t="inlineStr">
        <is>
          <t>과세</t>
        </is>
      </c>
      <c r="H20" t="n">
        <v>10</v>
      </c>
      <c r="I20" t="inlineStr">
        <is>
          <t>9개월</t>
        </is>
      </c>
      <c r="J20" t="inlineStr">
        <is>
          <t>냉동</t>
        </is>
      </c>
      <c r="K20" t="inlineStr"/>
      <c r="L20" t="inlineStr"/>
      <c r="M20" t="inlineStr"/>
      <c r="N20" t="inlineStr"/>
      <c r="O20" t="inlineStr"/>
    </row>
    <row r="21">
      <c r="A21" t="inlineStr"/>
      <c r="B21" t="inlineStr">
        <is>
          <t>[우리밀]비건초코케익-이벤트(새학기)
-★초록나무 ONLY ONE★</t>
        </is>
      </c>
      <c r="C21" t="inlineStr">
        <is>
          <t>재고</t>
        </is>
      </c>
      <c r="D21" t="n">
        <v>0.7</v>
      </c>
      <c r="E21" t="inlineStr">
        <is>
          <t>35gX20개</t>
        </is>
      </c>
      <c r="F21" t="inlineStr">
        <is>
          <t>팩</t>
        </is>
      </c>
      <c r="G21" t="inlineStr">
        <is>
          <t>과세</t>
        </is>
      </c>
      <c r="H21" t="n">
        <v>12</v>
      </c>
      <c r="I21" t="inlineStr">
        <is>
          <t>6개월</t>
        </is>
      </c>
      <c r="J21" t="inlineStr">
        <is>
          <t>냉동</t>
        </is>
      </c>
      <c r="K21" t="inlineStr"/>
      <c r="L21" t="inlineStr"/>
      <c r="M21" t="inlineStr"/>
      <c r="N21" t="inlineStr"/>
      <c r="O21" t="inlineStr"/>
    </row>
    <row r="22">
      <c r="A22" t="inlineStr"/>
      <c r="B22" t="inlineStr">
        <is>
          <t>[우리밀]비건초코케익-이벤트(식목일)
-★초록나무 ONLY ONE★</t>
        </is>
      </c>
      <c r="C22" t="inlineStr">
        <is>
          <t>재고</t>
        </is>
      </c>
      <c r="D22" t="n">
        <v>0.7</v>
      </c>
      <c r="E22" t="inlineStr">
        <is>
          <t>35gX20개</t>
        </is>
      </c>
      <c r="F22" t="inlineStr">
        <is>
          <t>팩</t>
        </is>
      </c>
      <c r="G22" t="inlineStr">
        <is>
          <t>과세</t>
        </is>
      </c>
      <c r="H22" t="n">
        <v>12</v>
      </c>
      <c r="I22" t="inlineStr">
        <is>
          <t>6개월</t>
        </is>
      </c>
      <c r="J22" t="inlineStr">
        <is>
          <t>냉동</t>
        </is>
      </c>
      <c r="K22" t="inlineStr"/>
      <c r="L22" t="inlineStr"/>
      <c r="M22" t="inlineStr"/>
      <c r="N22" t="inlineStr"/>
      <c r="O22" t="inlineStr"/>
    </row>
    <row r="23">
      <c r="A23" t="inlineStr"/>
      <c r="B23" t="inlineStr">
        <is>
          <t>[우리밀]비건초코케익-이벤트(어린이날)
-★초록나무 ONLY ONE★</t>
        </is>
      </c>
      <c r="C23" t="inlineStr">
        <is>
          <t>재고</t>
        </is>
      </c>
      <c r="D23" t="n">
        <v>0.7</v>
      </c>
      <c r="E23" t="inlineStr">
        <is>
          <t>35gX20개</t>
        </is>
      </c>
      <c r="F23" t="inlineStr">
        <is>
          <t>팩</t>
        </is>
      </c>
      <c r="G23" t="inlineStr">
        <is>
          <t>과세</t>
        </is>
      </c>
      <c r="H23" t="n">
        <v>12</v>
      </c>
      <c r="I23" t="inlineStr">
        <is>
          <t>6개월</t>
        </is>
      </c>
      <c r="J23" t="inlineStr">
        <is>
          <t>냉동</t>
        </is>
      </c>
      <c r="K23" t="inlineStr"/>
      <c r="L23" t="inlineStr"/>
      <c r="M23" t="inlineStr"/>
      <c r="N23" t="inlineStr"/>
      <c r="O23" t="inlineStr"/>
    </row>
    <row r="24">
      <c r="A24" t="inlineStr"/>
      <c r="B24" t="inlineStr">
        <is>
          <t>[우리밀]비건초코케익-이벤트(스승의날)
-★초록나무 ONLY ONE★</t>
        </is>
      </c>
      <c r="C24" t="inlineStr">
        <is>
          <t>재고</t>
        </is>
      </c>
      <c r="D24" t="n">
        <v>0.7</v>
      </c>
      <c r="E24" t="inlineStr">
        <is>
          <t>35gX20개</t>
        </is>
      </c>
      <c r="F24" t="inlineStr">
        <is>
          <t>팩</t>
        </is>
      </c>
      <c r="G24" t="inlineStr">
        <is>
          <t>과세</t>
        </is>
      </c>
      <c r="H24" t="n">
        <v>12</v>
      </c>
      <c r="I24" t="inlineStr">
        <is>
          <t>6개월</t>
        </is>
      </c>
      <c r="J24" t="inlineStr">
        <is>
          <t>냉동</t>
        </is>
      </c>
      <c r="K24" t="inlineStr"/>
      <c r="L24" t="inlineStr"/>
      <c r="M24" t="inlineStr"/>
      <c r="N24" t="inlineStr"/>
      <c r="O24" t="inlineStr"/>
    </row>
    <row r="25">
      <c r="A25" t="inlineStr"/>
      <c r="B25" t="inlineStr">
        <is>
          <t>[우리밀]비건초코케익-이벤트(한글날)
-★초록나무 ONLY ONE★</t>
        </is>
      </c>
      <c r="C25" t="inlineStr">
        <is>
          <t>재고</t>
        </is>
      </c>
      <c r="D25" t="n">
        <v>0.7</v>
      </c>
      <c r="E25" t="inlineStr">
        <is>
          <t>35gX20개</t>
        </is>
      </c>
      <c r="F25" t="inlineStr">
        <is>
          <t>팩</t>
        </is>
      </c>
      <c r="G25" t="inlineStr">
        <is>
          <t>과세</t>
        </is>
      </c>
      <c r="H25" t="n">
        <v>12</v>
      </c>
      <c r="I25" t="inlineStr">
        <is>
          <t>6개월</t>
        </is>
      </c>
      <c r="J25" t="inlineStr">
        <is>
          <t>냉동</t>
        </is>
      </c>
      <c r="K25" t="inlineStr"/>
      <c r="L25" t="inlineStr"/>
      <c r="M25" t="inlineStr"/>
      <c r="N25" t="inlineStr"/>
      <c r="O25" t="inlineStr"/>
    </row>
    <row r="26">
      <c r="A26" t="inlineStr"/>
      <c r="B26" t="inlineStr">
        <is>
          <t>[우리밀]비건초코케익-이벤트(독도의날)
-★초록나무 ONLY ONE★</t>
        </is>
      </c>
      <c r="C26" t="inlineStr">
        <is>
          <t>재고</t>
        </is>
      </c>
      <c r="D26" t="n">
        <v>0.7</v>
      </c>
      <c r="E26" t="inlineStr">
        <is>
          <t>35gX20개</t>
        </is>
      </c>
      <c r="F26" t="inlineStr">
        <is>
          <t>팩</t>
        </is>
      </c>
      <c r="G26" t="inlineStr">
        <is>
          <t>과세</t>
        </is>
      </c>
      <c r="H26" t="n">
        <v>12</v>
      </c>
      <c r="I26" t="inlineStr">
        <is>
          <t>6개월</t>
        </is>
      </c>
      <c r="J26" t="inlineStr">
        <is>
          <t>냉동</t>
        </is>
      </c>
      <c r="K26" t="inlineStr"/>
      <c r="L26" t="inlineStr"/>
      <c r="M26" t="inlineStr"/>
      <c r="N26" t="inlineStr"/>
      <c r="O26" t="inlineStr"/>
    </row>
    <row r="27">
      <c r="A27" t="inlineStr"/>
      <c r="B27" t="inlineStr">
        <is>
          <t>[우리밀]비건초코케익-이벤트(할로윈)
-★초록나무 ONLY ONE★</t>
        </is>
      </c>
      <c r="C27" t="inlineStr">
        <is>
          <t>재고</t>
        </is>
      </c>
      <c r="D27" t="n">
        <v>0.7</v>
      </c>
      <c r="E27" t="inlineStr">
        <is>
          <t>35gX20개</t>
        </is>
      </c>
      <c r="F27" t="inlineStr">
        <is>
          <t>팩</t>
        </is>
      </c>
      <c r="G27" t="inlineStr">
        <is>
          <t>과세</t>
        </is>
      </c>
      <c r="H27" t="n">
        <v>12</v>
      </c>
      <c r="I27" t="inlineStr">
        <is>
          <t>6개월</t>
        </is>
      </c>
      <c r="J27" t="inlineStr">
        <is>
          <t>냉동</t>
        </is>
      </c>
      <c r="K27" t="inlineStr"/>
      <c r="L27" t="inlineStr"/>
      <c r="M27" t="inlineStr"/>
      <c r="N27" t="inlineStr"/>
      <c r="O27" t="inlineStr"/>
    </row>
    <row r="28">
      <c r="A28" t="inlineStr"/>
      <c r="B28" t="inlineStr">
        <is>
          <t>[우리밀]비건초코케익-이벤트(수능)
-★초록나무 ONLY ONE★</t>
        </is>
      </c>
      <c r="C28" t="inlineStr">
        <is>
          <t>재고</t>
        </is>
      </c>
      <c r="D28" t="n">
        <v>0.7</v>
      </c>
      <c r="E28" t="inlineStr">
        <is>
          <t>35gX20개</t>
        </is>
      </c>
      <c r="F28" t="inlineStr">
        <is>
          <t>팩</t>
        </is>
      </c>
      <c r="G28" t="inlineStr">
        <is>
          <t>과세</t>
        </is>
      </c>
      <c r="H28" t="n">
        <v>12</v>
      </c>
      <c r="I28" t="inlineStr">
        <is>
          <t>6개월</t>
        </is>
      </c>
      <c r="J28" t="inlineStr">
        <is>
          <t>냉동</t>
        </is>
      </c>
      <c r="K28" t="inlineStr"/>
      <c r="L28" t="inlineStr"/>
      <c r="M28" t="inlineStr"/>
      <c r="N28" t="inlineStr"/>
      <c r="O28" t="inlineStr"/>
    </row>
    <row r="29">
      <c r="A29" t="inlineStr"/>
      <c r="B29" t="inlineStr">
        <is>
          <t>[우리밀]비건초코케익-이벤트(크리스마스)
-★초록나무 ONLY ONE★</t>
        </is>
      </c>
      <c r="C29" t="inlineStr">
        <is>
          <t>재고</t>
        </is>
      </c>
      <c r="D29" t="n">
        <v>0.7</v>
      </c>
      <c r="E29" t="inlineStr">
        <is>
          <t>35gX20개</t>
        </is>
      </c>
      <c r="F29" t="inlineStr">
        <is>
          <t>팩</t>
        </is>
      </c>
      <c r="G29" t="inlineStr">
        <is>
          <t>과세</t>
        </is>
      </c>
      <c r="H29" t="n">
        <v>12</v>
      </c>
      <c r="I29" t="inlineStr">
        <is>
          <t>6개월</t>
        </is>
      </c>
      <c r="J29" t="inlineStr">
        <is>
          <t>냉동</t>
        </is>
      </c>
      <c r="K29" t="inlineStr"/>
      <c r="L29" t="inlineStr"/>
      <c r="M29" t="inlineStr"/>
      <c r="N29" t="inlineStr"/>
      <c r="O29" t="inlineStr"/>
    </row>
    <row r="30">
      <c r="A30" t="inlineStr"/>
      <c r="B30" t="inlineStr">
        <is>
          <t>[우리밀]비건딸기케익-이벤트(한글날)</t>
        </is>
      </c>
      <c r="C30" t="inlineStr">
        <is>
          <t>재고</t>
        </is>
      </c>
      <c r="D30" t="n">
        <v>0.7</v>
      </c>
      <c r="E30" t="inlineStr">
        <is>
          <t>35gX20개</t>
        </is>
      </c>
      <c r="F30" t="inlineStr">
        <is>
          <t>팩</t>
        </is>
      </c>
      <c r="G30" t="inlineStr">
        <is>
          <t>과세</t>
        </is>
      </c>
      <c r="H30" t="n">
        <v>12</v>
      </c>
      <c r="I30" t="inlineStr">
        <is>
          <t>6개월</t>
        </is>
      </c>
      <c r="J30" t="inlineStr">
        <is>
          <t>냉동</t>
        </is>
      </c>
      <c r="K30" t="inlineStr"/>
      <c r="L30" t="inlineStr"/>
      <c r="M30" t="inlineStr"/>
      <c r="N30" t="inlineStr"/>
      <c r="O30" t="inlineStr"/>
    </row>
    <row r="31">
      <c r="A31" t="inlineStr"/>
      <c r="B31" t="inlineStr">
        <is>
          <t>[우리밀]비건딸기케익-이벤트(독도의날)</t>
        </is>
      </c>
      <c r="C31" t="inlineStr">
        <is>
          <t>재고</t>
        </is>
      </c>
      <c r="D31" t="n">
        <v>0.7</v>
      </c>
      <c r="E31" t="inlineStr">
        <is>
          <t>35gX20개</t>
        </is>
      </c>
      <c r="F31" t="inlineStr">
        <is>
          <t>팩</t>
        </is>
      </c>
      <c r="G31" t="inlineStr">
        <is>
          <t>과세</t>
        </is>
      </c>
      <c r="H31" t="n">
        <v>12</v>
      </c>
      <c r="I31" t="inlineStr">
        <is>
          <t>6개월</t>
        </is>
      </c>
      <c r="J31" t="inlineStr">
        <is>
          <t>냉동</t>
        </is>
      </c>
      <c r="K31" t="inlineStr"/>
      <c r="L31" t="inlineStr"/>
      <c r="M31" t="inlineStr"/>
      <c r="N31" t="inlineStr"/>
      <c r="O31" t="inlineStr"/>
    </row>
    <row r="32">
      <c r="A32" t="inlineStr"/>
      <c r="B32" t="inlineStr">
        <is>
          <t>[우리밀]비건딸기케익-이벤트(할로윈)</t>
        </is>
      </c>
      <c r="C32" t="inlineStr">
        <is>
          <t>재고</t>
        </is>
      </c>
      <c r="D32" t="n">
        <v>0.7</v>
      </c>
      <c r="E32" t="inlineStr">
        <is>
          <t>35gX20개</t>
        </is>
      </c>
      <c r="F32" t="inlineStr">
        <is>
          <t>팩</t>
        </is>
      </c>
      <c r="G32" t="inlineStr">
        <is>
          <t>과세</t>
        </is>
      </c>
      <c r="H32" t="n">
        <v>12</v>
      </c>
      <c r="I32" t="inlineStr">
        <is>
          <t>6개월</t>
        </is>
      </c>
      <c r="J32" t="inlineStr">
        <is>
          <t>냉동</t>
        </is>
      </c>
      <c r="K32" t="inlineStr"/>
      <c r="L32" t="inlineStr"/>
      <c r="M32" t="inlineStr"/>
      <c r="N32" t="inlineStr"/>
      <c r="O32" t="inlineStr"/>
    </row>
    <row r="33">
      <c r="A33" t="inlineStr"/>
      <c r="B33" t="inlineStr">
        <is>
          <t>[우리밀]비건딸기케익-이벤트(수능)</t>
        </is>
      </c>
      <c r="C33" t="inlineStr">
        <is>
          <t>재고</t>
        </is>
      </c>
      <c r="D33" t="n">
        <v>0.7</v>
      </c>
      <c r="E33" t="inlineStr">
        <is>
          <t>35gX20개</t>
        </is>
      </c>
      <c r="F33" t="inlineStr">
        <is>
          <t>팩</t>
        </is>
      </c>
      <c r="G33" t="inlineStr">
        <is>
          <t>과세</t>
        </is>
      </c>
      <c r="H33" t="n">
        <v>12</v>
      </c>
      <c r="I33" t="inlineStr">
        <is>
          <t>6개월</t>
        </is>
      </c>
      <c r="J33" t="inlineStr">
        <is>
          <t>냉동</t>
        </is>
      </c>
      <c r="K33" t="inlineStr"/>
      <c r="L33" t="inlineStr"/>
      <c r="M33" t="inlineStr"/>
      <c r="N33" t="inlineStr"/>
      <c r="O33" t="inlineStr"/>
    </row>
    <row r="34">
      <c r="A34" t="inlineStr"/>
      <c r="B34" t="inlineStr">
        <is>
          <t>[우리밀]비건딸기케익-이벤트(크리스마스)</t>
        </is>
      </c>
      <c r="C34" t="inlineStr">
        <is>
          <t>재고</t>
        </is>
      </c>
      <c r="D34" t="n">
        <v>0.7</v>
      </c>
      <c r="E34" t="inlineStr">
        <is>
          <t>35gX20개</t>
        </is>
      </c>
      <c r="F34" t="inlineStr">
        <is>
          <t>팩</t>
        </is>
      </c>
      <c r="G34" t="inlineStr">
        <is>
          <t>과세</t>
        </is>
      </c>
      <c r="H34" t="n">
        <v>12</v>
      </c>
      <c r="I34" t="inlineStr">
        <is>
          <t>6개월</t>
        </is>
      </c>
      <c r="J34" t="inlineStr">
        <is>
          <t>냉동</t>
        </is>
      </c>
      <c r="K34" t="inlineStr"/>
      <c r="L34" t="inlineStr"/>
      <c r="M34" t="inlineStr"/>
      <c r="N34" t="inlineStr"/>
      <c r="O34" t="inlineStr"/>
    </row>
    <row r="35">
      <c r="A35" t="inlineStr"/>
      <c r="B35" t="inlineStr">
        <is>
          <t>[국내산]튀겨먹는달고기순살세트(소스포함)(마늘소스)
(6kg이상발주)</t>
        </is>
      </c>
      <c r="C35" t="inlineStr">
        <is>
          <t>일배</t>
        </is>
      </c>
      <c r="D35" t="n">
        <v>1</v>
      </c>
      <c r="E35" t="inlineStr">
        <is>
          <t>±50gX20개</t>
        </is>
      </c>
      <c r="F35" t="inlineStr">
        <is>
          <t>봉</t>
        </is>
      </c>
      <c r="G35" t="inlineStr">
        <is>
          <t>면세</t>
        </is>
      </c>
      <c r="H35" t="n">
        <v>10</v>
      </c>
      <c r="I35" t="inlineStr">
        <is>
          <t>12개월</t>
        </is>
      </c>
      <c r="J35" t="inlineStr">
        <is>
          <t>냉동</t>
        </is>
      </c>
      <c r="K35" t="inlineStr"/>
      <c r="L35" t="inlineStr"/>
      <c r="M35" t="inlineStr"/>
      <c r="N35" t="inlineStr"/>
      <c r="O35" t="inlineStr"/>
    </row>
    <row r="36">
      <c r="A36" t="inlineStr"/>
      <c r="B36" t="inlineStr">
        <is>
          <t>[프리미엄]하우스카레
- 재고소진시까지</t>
        </is>
      </c>
      <c r="C36" t="inlineStr">
        <is>
          <t>재고</t>
        </is>
      </c>
      <c r="D36" t="n">
        <v>1</v>
      </c>
      <c r="E36" t="inlineStr">
        <is>
          <t>1kg</t>
        </is>
      </c>
      <c r="F36" t="inlineStr">
        <is>
          <t>봉</t>
        </is>
      </c>
      <c r="G36" t="inlineStr">
        <is>
          <t>과세</t>
        </is>
      </c>
      <c r="H36" t="n">
        <v>10</v>
      </c>
      <c r="I36" t="inlineStr">
        <is>
          <t>9개월</t>
        </is>
      </c>
      <c r="J36" t="inlineStr">
        <is>
          <t>냉동</t>
        </is>
      </c>
      <c r="K36" t="inlineStr"/>
      <c r="L36" t="inlineStr"/>
      <c r="M36" t="inlineStr"/>
      <c r="N36" t="inlineStr"/>
      <c r="O36" t="inlineStr"/>
    </row>
    <row r="37">
      <c r="A37" t="inlineStr"/>
      <c r="B37" t="inlineStr">
        <is>
          <t xml:space="preserve">	미니큐브우유식빵(탕종빵)</t>
        </is>
      </c>
      <c r="C37" t="inlineStr">
        <is>
          <t>재고</t>
        </is>
      </c>
      <c r="D37" t="n">
        <v>1</v>
      </c>
      <c r="E37" t="inlineStr">
        <is>
          <t>50gX20개</t>
        </is>
      </c>
      <c r="F37" t="inlineStr">
        <is>
          <t>봉</t>
        </is>
      </c>
      <c r="G37" t="inlineStr">
        <is>
          <t>과세</t>
        </is>
      </c>
      <c r="H37" t="n">
        <v>5</v>
      </c>
      <c r="I37" t="inlineStr">
        <is>
          <t>6개월</t>
        </is>
      </c>
      <c r="J37" t="inlineStr">
        <is>
          <t>냉동</t>
        </is>
      </c>
      <c r="K37" t="inlineStr"/>
      <c r="L37" t="inlineStr"/>
      <c r="M37" t="inlineStr"/>
      <c r="N37" t="inlineStr"/>
      <c r="O37" t="inlineStr"/>
    </row>
    <row r="38">
      <c r="A38" t="inlineStr"/>
      <c r="B38" t="inlineStr">
        <is>
          <t>[프리미엄]겉바속촉수제멘보샤</t>
        </is>
      </c>
      <c r="C38" t="inlineStr">
        <is>
          <t>재고</t>
        </is>
      </c>
      <c r="D38" t="n">
        <v>0.5</v>
      </c>
      <c r="E38" t="inlineStr">
        <is>
          <t>25g*20개</t>
        </is>
      </c>
      <c r="F38" t="inlineStr">
        <is>
          <t>봉</t>
        </is>
      </c>
      <c r="G38" t="inlineStr">
        <is>
          <t>과세</t>
        </is>
      </c>
      <c r="H38" t="n">
        <v>20</v>
      </c>
      <c r="I38" t="inlineStr">
        <is>
          <t>12개월</t>
        </is>
      </c>
      <c r="J38" t="inlineStr">
        <is>
          <t>냉동</t>
        </is>
      </c>
      <c r="K38" t="inlineStr"/>
      <c r="L38" t="inlineStr"/>
      <c r="M38" t="inlineStr"/>
      <c r="N38" t="inlineStr"/>
      <c r="O38" t="inlineStr"/>
    </row>
    <row r="39">
      <c r="A39" t="inlineStr"/>
      <c r="B39" t="inlineStr">
        <is>
          <t>[우리밀]찹쌀약과쿠키(완제)(개별포장)
- 재고소진시까지</t>
        </is>
      </c>
      <c r="C39" t="inlineStr">
        <is>
          <t>재고</t>
        </is>
      </c>
      <c r="D39" t="n">
        <v>1.1</v>
      </c>
      <c r="E39" t="inlineStr">
        <is>
          <t>약55gX20개</t>
        </is>
      </c>
      <c r="F39" t="inlineStr">
        <is>
          <t>개</t>
        </is>
      </c>
      <c r="G39" t="inlineStr">
        <is>
          <t>과세</t>
        </is>
      </c>
      <c r="H39" t="n">
        <v>1</v>
      </c>
      <c r="I39" t="inlineStr">
        <is>
          <t>12개월</t>
        </is>
      </c>
      <c r="J39" t="inlineStr">
        <is>
          <t>냉동</t>
        </is>
      </c>
      <c r="K39" t="inlineStr"/>
      <c r="L39" t="inlineStr"/>
      <c r="M39" t="inlineStr"/>
      <c r="N39" t="inlineStr"/>
      <c r="O39" t="inlineStr"/>
    </row>
    <row r="40">
      <c r="A40" t="inlineStr"/>
      <c r="B40" t="inlineStr">
        <is>
          <t>[우리밀]머리부터꼬리까지팥이꽉찬붕어빵
- 협력업체(제조사) 변경 중</t>
        </is>
      </c>
      <c r="C40" t="inlineStr">
        <is>
          <t>재고</t>
        </is>
      </c>
      <c r="D40" t="n">
        <v>1.05</v>
      </c>
      <c r="E40" t="inlineStr">
        <is>
          <t>70gX15개</t>
        </is>
      </c>
      <c r="F40" t="inlineStr">
        <is>
          <t>봉</t>
        </is>
      </c>
      <c r="G40" t="inlineStr">
        <is>
          <t>과세</t>
        </is>
      </c>
      <c r="H40" t="n">
        <v>10</v>
      </c>
      <c r="I40" t="inlineStr">
        <is>
          <t>9개월</t>
        </is>
      </c>
      <c r="J40" t="inlineStr">
        <is>
          <t>냉동</t>
        </is>
      </c>
      <c r="K40" t="inlineStr"/>
      <c r="L40" t="inlineStr"/>
      <c r="M40" t="inlineStr"/>
      <c r="N40" t="inlineStr"/>
      <c r="O40" t="inlineStr"/>
    </row>
    <row r="41">
      <c r="A41" t="inlineStr"/>
      <c r="B41" t="inlineStr">
        <is>
          <t>[우리밀]머리부터꼬리까지슈크림이꽉찬붕어빵
- 협력업체(제조사) 변경 중</t>
        </is>
      </c>
      <c r="C41" t="inlineStr">
        <is>
          <t>재고</t>
        </is>
      </c>
      <c r="D41" t="n">
        <v>1.05</v>
      </c>
      <c r="E41" t="inlineStr">
        <is>
          <t>70gX15개</t>
        </is>
      </c>
      <c r="F41" t="inlineStr">
        <is>
          <t>봉</t>
        </is>
      </c>
      <c r="G41" t="inlineStr">
        <is>
          <t>과세</t>
        </is>
      </c>
      <c r="H41" t="n">
        <v>10</v>
      </c>
      <c r="I41" t="inlineStr">
        <is>
          <t>9개월</t>
        </is>
      </c>
      <c r="J41" t="inlineStr">
        <is>
          <t>냉동</t>
        </is>
      </c>
      <c r="K41" t="inlineStr"/>
      <c r="L41" t="inlineStr"/>
      <c r="M41" t="inlineStr"/>
      <c r="N41" t="inlineStr"/>
      <c r="O41" t="inlineStr"/>
    </row>
    <row r="42">
      <c r="A42" t="inlineStr"/>
      <c r="B42" t="inlineStr">
        <is>
          <t>[프리미엄]머리부터꼬리까지팥이꽉찬붕어빵
- 협력업체(제조사) 변경 중</t>
        </is>
      </c>
      <c r="C42" t="inlineStr">
        <is>
          <t>재고</t>
        </is>
      </c>
      <c r="D42" t="n">
        <v>1.05</v>
      </c>
      <c r="E42" t="inlineStr">
        <is>
          <t>70gX15개</t>
        </is>
      </c>
      <c r="F42" t="inlineStr">
        <is>
          <t>봉</t>
        </is>
      </c>
      <c r="G42" t="inlineStr">
        <is>
          <t>과세</t>
        </is>
      </c>
      <c r="H42" t="n">
        <v>10</v>
      </c>
      <c r="I42" t="inlineStr">
        <is>
          <t>9개월</t>
        </is>
      </c>
      <c r="J42" t="inlineStr">
        <is>
          <t>냉동</t>
        </is>
      </c>
      <c r="K42" t="inlineStr"/>
      <c r="L42" t="inlineStr"/>
      <c r="M42" t="inlineStr"/>
      <c r="N42" t="inlineStr"/>
      <c r="O42" t="inlineStr"/>
    </row>
    <row r="43">
      <c r="A43" t="inlineStr"/>
      <c r="B43" t="inlineStr">
        <is>
          <t>[프리미엄]머리부터꼬리까지슈크림이꽉찬붕어빵
- 협력업체(제조사) 변경 중</t>
        </is>
      </c>
      <c r="C43" t="inlineStr">
        <is>
          <t>재고</t>
        </is>
      </c>
      <c r="D43" t="n">
        <v>1.05</v>
      </c>
      <c r="E43" t="inlineStr">
        <is>
          <t>70gX15개</t>
        </is>
      </c>
      <c r="F43" t="inlineStr">
        <is>
          <t>봉</t>
        </is>
      </c>
      <c r="G43" t="inlineStr">
        <is>
          <t>과세</t>
        </is>
      </c>
      <c r="H43" t="n">
        <v>10</v>
      </c>
      <c r="I43" t="inlineStr">
        <is>
          <t>9개월</t>
        </is>
      </c>
      <c r="J43" t="inlineStr">
        <is>
          <t>냉동</t>
        </is>
      </c>
      <c r="K43" t="inlineStr"/>
      <c r="L43" t="inlineStr"/>
      <c r="M43" t="inlineStr"/>
      <c r="N43" t="inlineStr"/>
      <c r="O43" t="inlineStr"/>
    </row>
    <row r="44">
      <c r="A44" t="inlineStr"/>
      <c r="B44" t="inlineStr">
        <is>
          <t>[일반]칼슘찐빵
- 재고소진시까지</t>
        </is>
      </c>
      <c r="C44" t="inlineStr">
        <is>
          <t>재고</t>
        </is>
      </c>
      <c r="D44" t="n">
        <v>0.6</v>
      </c>
      <c r="E44" t="inlineStr">
        <is>
          <t>50g*12개</t>
        </is>
      </c>
      <c r="F44" t="inlineStr">
        <is>
          <t>봉</t>
        </is>
      </c>
      <c r="G44" t="inlineStr">
        <is>
          <t>과세</t>
        </is>
      </c>
      <c r="H44" t="n">
        <v>12</v>
      </c>
      <c r="I44" t="inlineStr">
        <is>
          <t>12개월</t>
        </is>
      </c>
      <c r="J44" t="inlineStr">
        <is>
          <t>냉동</t>
        </is>
      </c>
      <c r="K44" t="inlineStr"/>
      <c r="L44" t="inlineStr"/>
      <c r="M44" t="inlineStr"/>
      <c r="N44" t="inlineStr"/>
      <c r="O44" t="inlineStr"/>
    </row>
    <row r="45">
      <c r="A45" t="inlineStr"/>
      <c r="B45" t="inlineStr">
        <is>
          <t xml:space="preserve">딸기맛생크림 </t>
        </is>
      </c>
      <c r="C45" t="inlineStr">
        <is>
          <t>일배</t>
        </is>
      </c>
      <c r="D45" t="n">
        <v>1</v>
      </c>
      <c r="E45" t="inlineStr">
        <is>
          <t>1kg</t>
        </is>
      </c>
      <c r="F45" t="inlineStr">
        <is>
          <t>봉</t>
        </is>
      </c>
      <c r="G45" t="inlineStr">
        <is>
          <t>과세</t>
        </is>
      </c>
      <c r="H45" t="n">
        <v>10</v>
      </c>
      <c r="I45" t="inlineStr">
        <is>
          <t>3개월</t>
        </is>
      </c>
      <c r="J45" t="inlineStr">
        <is>
          <t>냉동</t>
        </is>
      </c>
      <c r="K45" t="inlineStr"/>
      <c r="L45" t="inlineStr"/>
      <c r="M45" t="inlineStr"/>
      <c r="N45" t="inlineStr"/>
      <c r="O45" t="inlineStr"/>
    </row>
    <row r="46">
      <c r="A46" t="inlineStr"/>
      <c r="B46" t="inlineStr">
        <is>
          <t>[수입산]5無리얼망고과일한컵
(첨가당함량 9.5%)
- 재고소진시까지</t>
        </is>
      </c>
      <c r="C46" t="inlineStr">
        <is>
          <t>재고</t>
        </is>
      </c>
      <c r="D46" t="n">
        <v>0.07000000000000001</v>
      </c>
      <c r="E46" t="inlineStr">
        <is>
          <t>70g</t>
        </is>
      </c>
      <c r="F46" t="inlineStr">
        <is>
          <t>개</t>
        </is>
      </c>
      <c r="G46" t="inlineStr">
        <is>
          <t>과세</t>
        </is>
      </c>
      <c r="H46" t="n">
        <v>45</v>
      </c>
      <c r="I46" t="inlineStr">
        <is>
          <t>24개월</t>
        </is>
      </c>
      <c r="J46" t="inlineStr">
        <is>
          <t>냉동</t>
        </is>
      </c>
      <c r="K46" t="inlineStr"/>
      <c r="L46" t="inlineStr"/>
      <c r="M46" t="inlineStr"/>
      <c r="N46" t="inlineStr"/>
      <c r="O46" t="inlineStr"/>
    </row>
    <row r="47">
      <c r="A47" t="inlineStr"/>
      <c r="B47" t="inlineStr">
        <is>
          <t>[유기농]알볼레스오가니코러블리애플(안전캡)
(첨가당함량 0%)</t>
        </is>
      </c>
      <c r="C47" t="inlineStr">
        <is>
          <t>재고</t>
        </is>
      </c>
      <c r="D47" t="n">
        <v>0.1</v>
      </c>
      <c r="E47" t="inlineStr">
        <is>
          <t>100ml</t>
        </is>
      </c>
      <c r="F47" t="inlineStr">
        <is>
          <t>개</t>
        </is>
      </c>
      <c r="G47" t="inlineStr">
        <is>
          <t>과세</t>
        </is>
      </c>
      <c r="H47" t="n">
        <v>40</v>
      </c>
      <c r="I47" t="inlineStr">
        <is>
          <t>12개월</t>
        </is>
      </c>
      <c r="J47" t="inlineStr">
        <is>
          <t>실온</t>
        </is>
      </c>
      <c r="K47" t="inlineStr"/>
      <c r="L47" t="inlineStr"/>
      <c r="M47" t="inlineStr"/>
      <c r="N47" t="inlineStr"/>
      <c r="O47" t="inlineStr"/>
    </row>
    <row r="48">
      <c r="A48" t="inlineStr"/>
      <c r="B48" t="inlineStr">
        <is>
          <t>[유기농]사과워터젤(스파우트)(안전캡)
- 재고소진시까지</t>
        </is>
      </c>
      <c r="C48" t="inlineStr">
        <is>
          <t>재고</t>
        </is>
      </c>
      <c r="D48" t="n">
        <v>0.1</v>
      </c>
      <c r="E48" t="inlineStr">
        <is>
          <t>100ml</t>
        </is>
      </c>
      <c r="F48" t="inlineStr">
        <is>
          <t>개</t>
        </is>
      </c>
      <c r="G48" t="inlineStr">
        <is>
          <t>과세</t>
        </is>
      </c>
      <c r="H48" t="n">
        <v>40</v>
      </c>
      <c r="I48" t="inlineStr">
        <is>
          <t>12개월</t>
        </is>
      </c>
      <c r="J48" t="inlineStr">
        <is>
          <t>실온</t>
        </is>
      </c>
      <c r="K48" t="inlineStr"/>
      <c r="L48" t="inlineStr"/>
      <c r="M48" t="inlineStr"/>
      <c r="N48" t="inlineStr"/>
      <c r="O48" t="inlineStr"/>
    </row>
    <row r="49">
      <c r="A49" t="inlineStr"/>
      <c r="B49" t="inlineStr">
        <is>
          <t>[유기농]ABC+워터젤리(안전캡)
(첨가당함량 3%)
- 재고소진시까지</t>
        </is>
      </c>
      <c r="C49" t="inlineStr">
        <is>
          <t>재고</t>
        </is>
      </c>
      <c r="D49" t="n">
        <v>0.1</v>
      </c>
      <c r="E49" t="inlineStr">
        <is>
          <t>100ml</t>
        </is>
      </c>
      <c r="F49" t="inlineStr">
        <is>
          <t>개</t>
        </is>
      </c>
      <c r="G49" t="inlineStr">
        <is>
          <t>과세</t>
        </is>
      </c>
      <c r="H49" t="n">
        <v>40</v>
      </c>
      <c r="I49" t="inlineStr">
        <is>
          <t>12개월</t>
        </is>
      </c>
      <c r="J49" t="inlineStr">
        <is>
          <t>상온</t>
        </is>
      </c>
      <c r="K49" t="inlineStr"/>
      <c r="L49" t="inlineStr"/>
      <c r="M49" t="inlineStr"/>
      <c r="N49" t="inlineStr"/>
      <c r="O49" t="inlineStr"/>
    </row>
    <row r="50">
      <c r="A50" t="inlineStr"/>
      <c r="B50" t="inlineStr">
        <is>
          <t>[유기농]말랑젤리사과당근
(첨가당함량 14%)
- 재고소진시까지</t>
        </is>
      </c>
      <c r="C50" t="inlineStr">
        <is>
          <t>재고</t>
        </is>
      </c>
      <c r="D50" t="n">
        <v>0.08</v>
      </c>
      <c r="E50" t="inlineStr">
        <is>
          <t>80g</t>
        </is>
      </c>
      <c r="F50" t="inlineStr">
        <is>
          <t>개</t>
        </is>
      </c>
      <c r="G50" t="inlineStr">
        <is>
          <t>과세</t>
        </is>
      </c>
      <c r="H50" t="n">
        <v>45</v>
      </c>
      <c r="I50" t="inlineStr">
        <is>
          <t>6개월</t>
        </is>
      </c>
      <c r="J50" t="inlineStr">
        <is>
          <t>냉장</t>
        </is>
      </c>
      <c r="K50" t="inlineStr"/>
      <c r="L50" t="inlineStr"/>
      <c r="M50" t="inlineStr"/>
      <c r="N50" t="inlineStr"/>
      <c r="O50" t="inlineStr"/>
    </row>
    <row r="51">
      <c r="A51" t="inlineStr"/>
      <c r="B51" t="inlineStr">
        <is>
          <t>비타아연후르츠(안전캡)
(첨가당함량 0%)
- 재고소진시까지</t>
        </is>
      </c>
      <c r="C51" t="inlineStr">
        <is>
          <t>재고</t>
        </is>
      </c>
      <c r="D51" t="n">
        <v>0.1</v>
      </c>
      <c r="E51" t="inlineStr">
        <is>
          <t>100ml</t>
        </is>
      </c>
      <c r="F51" t="inlineStr">
        <is>
          <t>개</t>
        </is>
      </c>
      <c r="G51" t="inlineStr">
        <is>
          <t>과세</t>
        </is>
      </c>
      <c r="H51" t="n">
        <v>40</v>
      </c>
      <c r="I51" t="inlineStr">
        <is>
          <t>12개월</t>
        </is>
      </c>
      <c r="J51" t="inlineStr">
        <is>
          <t>실온</t>
        </is>
      </c>
      <c r="K51" t="inlineStr"/>
      <c r="L51" t="inlineStr"/>
      <c r="M51" t="inlineStr"/>
      <c r="N51" t="inlineStr"/>
      <c r="O51" t="inlineStr"/>
    </row>
    <row r="52">
      <c r="A52" t="inlineStr"/>
      <c r="B52" t="inlineStr">
        <is>
          <t>[제주도]한라봉에이드(스파우트)
- 재고소진시까지</t>
        </is>
      </c>
      <c r="C52" t="inlineStr">
        <is>
          <t>재고</t>
        </is>
      </c>
      <c r="D52" t="n">
        <v>1</v>
      </c>
      <c r="E52" t="inlineStr">
        <is>
          <t>1kg</t>
        </is>
      </c>
      <c r="F52" t="inlineStr">
        <is>
          <t>봉</t>
        </is>
      </c>
      <c r="G52" t="inlineStr">
        <is>
          <t>과세</t>
        </is>
      </c>
      <c r="H52" t="n">
        <v>10</v>
      </c>
      <c r="I52" t="inlineStr">
        <is>
          <t>24개월</t>
        </is>
      </c>
      <c r="J52" t="inlineStr">
        <is>
          <t>실온</t>
        </is>
      </c>
      <c r="K52" t="inlineStr"/>
      <c r="L52" t="inlineStr"/>
      <c r="M52" t="inlineStr"/>
      <c r="N52" t="inlineStr"/>
      <c r="O52" t="inlineStr"/>
    </row>
    <row r="53">
      <c r="A53" t="inlineStr"/>
      <c r="B53" t="inlineStr">
        <is>
          <t>[베트남]망고에이드(스파우트)
- 재고소진시까지</t>
        </is>
      </c>
      <c r="C53" t="inlineStr">
        <is>
          <t>재고</t>
        </is>
      </c>
      <c r="D53" t="n">
        <v>1</v>
      </c>
      <c r="E53" t="inlineStr">
        <is>
          <t>1kg</t>
        </is>
      </c>
      <c r="F53" t="inlineStr">
        <is>
          <t>봉</t>
        </is>
      </c>
      <c r="G53" t="inlineStr">
        <is>
          <t>과세</t>
        </is>
      </c>
      <c r="H53" t="n">
        <v>10</v>
      </c>
      <c r="I53" t="inlineStr">
        <is>
          <t>24개월</t>
        </is>
      </c>
      <c r="J53" t="inlineStr">
        <is>
          <t>실온</t>
        </is>
      </c>
      <c r="K53" t="inlineStr"/>
      <c r="L53" t="inlineStr"/>
      <c r="M53" t="inlineStr"/>
      <c r="N53" t="inlineStr"/>
      <c r="O53" t="inlineStr"/>
    </row>
    <row r="54">
      <c r="A54" t="inlineStr"/>
      <c r="B54" t="inlineStr">
        <is>
          <t>[국내산]명인백년초조청유과(달콤한유과레드)(개별포장)
- 협력업체(제조사) 변경 중</t>
        </is>
      </c>
      <c r="C54" t="inlineStr">
        <is>
          <t>재고</t>
        </is>
      </c>
      <c r="D54" t="n">
        <v>0.14</v>
      </c>
      <c r="E54" t="inlineStr">
        <is>
          <t>7g*20개</t>
        </is>
      </c>
      <c r="F54" t="inlineStr">
        <is>
          <t>봉</t>
        </is>
      </c>
      <c r="G54" t="inlineStr">
        <is>
          <t>과세</t>
        </is>
      </c>
      <c r="H54" t="n">
        <v>10</v>
      </c>
      <c r="I54" t="inlineStr">
        <is>
          <t>6개월</t>
        </is>
      </c>
      <c r="J54" t="inlineStr">
        <is>
          <t>실온</t>
        </is>
      </c>
      <c r="K54" t="inlineStr"/>
      <c r="L54" t="inlineStr"/>
      <c r="M54" t="inlineStr"/>
      <c r="N54" t="inlineStr"/>
      <c r="O54" t="inlineStr"/>
    </row>
    <row r="55">
      <c r="A55" t="inlineStr"/>
      <c r="B55" t="inlineStr">
        <is>
          <t>[국내산]명인찹쌀조청유과(달콤한유과)(개별포장)
- 협력업체(제조사) 변경 중</t>
        </is>
      </c>
      <c r="C55" t="inlineStr">
        <is>
          <t>재고</t>
        </is>
      </c>
      <c r="D55" t="n">
        <v>0.14</v>
      </c>
      <c r="E55" t="inlineStr">
        <is>
          <t>7g*20개</t>
        </is>
      </c>
      <c r="F55" t="inlineStr">
        <is>
          <t>봉</t>
        </is>
      </c>
      <c r="G55" t="inlineStr">
        <is>
          <t>과세</t>
        </is>
      </c>
      <c r="H55" t="n">
        <v>10</v>
      </c>
      <c r="I55" t="inlineStr">
        <is>
          <t>6개월</t>
        </is>
      </c>
      <c r="J55" t="inlineStr">
        <is>
          <t>실온</t>
        </is>
      </c>
      <c r="K55" t="inlineStr"/>
      <c r="L55" t="inlineStr"/>
      <c r="M55" t="inlineStr"/>
      <c r="N55" t="inlineStr"/>
      <c r="O55" t="inlineStr"/>
    </row>
    <row r="56">
      <c r="A56" t="inlineStr"/>
      <c r="B56" t="inlineStr">
        <is>
          <t>[명장]꿀약과(개별포장)</t>
        </is>
      </c>
      <c r="C56" t="inlineStr">
        <is>
          <t>재고</t>
        </is>
      </c>
      <c r="D56" t="n">
        <v>0.2</v>
      </c>
      <c r="E56" t="inlineStr">
        <is>
          <t>10g*20개</t>
        </is>
      </c>
      <c r="F56" t="inlineStr">
        <is>
          <t>봉</t>
        </is>
      </c>
      <c r="G56" t="inlineStr">
        <is>
          <t>과세</t>
        </is>
      </c>
      <c r="H56" t="n">
        <v>20</v>
      </c>
      <c r="I56" t="inlineStr">
        <is>
          <t>6개월</t>
        </is>
      </c>
      <c r="J56" t="inlineStr">
        <is>
          <t>실온</t>
        </is>
      </c>
      <c r="K56" t="inlineStr"/>
      <c r="L56" t="inlineStr"/>
      <c r="M56" t="inlineStr"/>
      <c r="N56" t="inlineStr"/>
      <c r="O56" t="inlineStr"/>
    </row>
    <row r="57">
      <c r="A57" t="inlineStr"/>
      <c r="B57" t="inlineStr">
        <is>
          <t>[프리미엄]오마쥬마카롱(개별포장)-새학기
- 신제품출시 중량 변경</t>
        </is>
      </c>
      <c r="C57" t="inlineStr">
        <is>
          <t>재고</t>
        </is>
      </c>
      <c r="D57" t="n">
        <v>1.35</v>
      </c>
      <c r="E57" t="inlineStr">
        <is>
          <t>45gX30개</t>
        </is>
      </c>
      <c r="F57" t="inlineStr">
        <is>
          <t>박스</t>
        </is>
      </c>
      <c r="G57" t="inlineStr">
        <is>
          <t>과세</t>
        </is>
      </c>
      <c r="H57" t="n">
        <v>1</v>
      </c>
      <c r="I57" t="inlineStr">
        <is>
          <t>6개월</t>
        </is>
      </c>
      <c r="J57" t="inlineStr">
        <is>
          <t>냉동</t>
        </is>
      </c>
      <c r="K57" t="inlineStr"/>
      <c r="L57" t="inlineStr"/>
      <c r="M57" t="inlineStr"/>
      <c r="N57" t="inlineStr"/>
      <c r="O57" t="inlineStr"/>
    </row>
    <row r="58">
      <c r="A58" t="inlineStr"/>
      <c r="B58" t="inlineStr">
        <is>
          <t>[프리미엄]오마쥬마카롱(개별포장)-만우절
- 신제품출시 중량 변경</t>
        </is>
      </c>
      <c r="C58" t="inlineStr">
        <is>
          <t>재고</t>
        </is>
      </c>
      <c r="D58" t="n">
        <v>1.35</v>
      </c>
      <c r="E58" t="inlineStr">
        <is>
          <t>45gX30개</t>
        </is>
      </c>
      <c r="F58" t="inlineStr">
        <is>
          <t>박스</t>
        </is>
      </c>
      <c r="G58" t="inlineStr">
        <is>
          <t>과세</t>
        </is>
      </c>
      <c r="H58" t="n">
        <v>1</v>
      </c>
      <c r="I58" t="inlineStr">
        <is>
          <t>6개월</t>
        </is>
      </c>
      <c r="J58" t="inlineStr">
        <is>
          <t>냉동</t>
        </is>
      </c>
      <c r="K58" t="inlineStr"/>
      <c r="L58" t="inlineStr"/>
      <c r="M58" t="inlineStr"/>
      <c r="N58" t="inlineStr"/>
      <c r="O58" t="inlineStr"/>
    </row>
    <row r="59">
      <c r="A59" t="inlineStr"/>
      <c r="B59" t="inlineStr">
        <is>
          <t>[프리미엄]오마쥬마카롱(개별포장)-식목일
- 신제품출시 중량 변경</t>
        </is>
      </c>
      <c r="C59" t="inlineStr">
        <is>
          <t>재고</t>
        </is>
      </c>
      <c r="D59" t="n">
        <v>1.35</v>
      </c>
      <c r="E59" t="inlineStr">
        <is>
          <t>45gX30개</t>
        </is>
      </c>
      <c r="F59" t="inlineStr">
        <is>
          <t>박스</t>
        </is>
      </c>
      <c r="G59" t="inlineStr">
        <is>
          <t>과세</t>
        </is>
      </c>
      <c r="H59" t="n">
        <v>1</v>
      </c>
      <c r="I59" t="inlineStr">
        <is>
          <t>6개월</t>
        </is>
      </c>
      <c r="J59" t="inlineStr">
        <is>
          <t>냉동</t>
        </is>
      </c>
      <c r="K59" t="inlineStr"/>
      <c r="L59" t="inlineStr"/>
      <c r="M59" t="inlineStr"/>
      <c r="N59" t="inlineStr"/>
      <c r="O59" t="inlineStr"/>
    </row>
    <row r="60">
      <c r="A60" t="inlineStr"/>
      <c r="B60" t="inlineStr">
        <is>
          <t>[프리미엄]오마쥬마카롱(개별포장)-어린이날
- 신제품출시 중량 변경</t>
        </is>
      </c>
      <c r="C60" t="inlineStr">
        <is>
          <t>재고</t>
        </is>
      </c>
      <c r="D60" t="n">
        <v>1.35</v>
      </c>
      <c r="E60" t="inlineStr">
        <is>
          <t>45gX30개</t>
        </is>
      </c>
      <c r="F60" t="inlineStr">
        <is>
          <t>박스</t>
        </is>
      </c>
      <c r="G60" t="inlineStr">
        <is>
          <t>과세</t>
        </is>
      </c>
      <c r="H60" t="n">
        <v>1</v>
      </c>
      <c r="I60" t="inlineStr">
        <is>
          <t>6개월</t>
        </is>
      </c>
      <c r="J60" t="inlineStr">
        <is>
          <t>냉동</t>
        </is>
      </c>
      <c r="K60" t="inlineStr"/>
      <c r="L60" t="inlineStr"/>
      <c r="M60" t="inlineStr"/>
      <c r="N60" t="inlineStr"/>
      <c r="O60" t="inlineStr"/>
    </row>
    <row r="61">
      <c r="A61" t="inlineStr"/>
      <c r="B61" t="inlineStr">
        <is>
          <t>[프리미엄]오마쥬마카롱(개별포장)-스승의날
- 신제품출시 중량 변경</t>
        </is>
      </c>
      <c r="C61" t="inlineStr">
        <is>
          <t>재고</t>
        </is>
      </c>
      <c r="D61" t="n">
        <v>1.35</v>
      </c>
      <c r="E61" t="inlineStr">
        <is>
          <t>45gX30개</t>
        </is>
      </c>
      <c r="F61" t="inlineStr">
        <is>
          <t>박스</t>
        </is>
      </c>
      <c r="G61" t="inlineStr">
        <is>
          <t>과세</t>
        </is>
      </c>
      <c r="H61" t="n">
        <v>1</v>
      </c>
      <c r="I61" t="inlineStr">
        <is>
          <t>6개월</t>
        </is>
      </c>
      <c r="J61" t="inlineStr">
        <is>
          <t>냉동</t>
        </is>
      </c>
      <c r="K61" t="inlineStr"/>
      <c r="L61" t="inlineStr"/>
      <c r="M61" t="inlineStr"/>
      <c r="N61" t="inlineStr"/>
      <c r="O61" t="inlineStr"/>
    </row>
    <row r="62">
      <c r="A62" t="inlineStr"/>
      <c r="B62" t="inlineStr">
        <is>
          <t>[프리미엄]오마쥬마카롱(개별포장)-호국보훈
- 신제품출시 중량 변경</t>
        </is>
      </c>
      <c r="C62" t="inlineStr">
        <is>
          <t>재고</t>
        </is>
      </c>
      <c r="D62" t="n">
        <v>1.35</v>
      </c>
      <c r="E62" t="inlineStr">
        <is>
          <t>45gX30개</t>
        </is>
      </c>
      <c r="F62" t="inlineStr">
        <is>
          <t>박스</t>
        </is>
      </c>
      <c r="G62" t="inlineStr">
        <is>
          <t>과세</t>
        </is>
      </c>
      <c r="H62" t="n">
        <v>1</v>
      </c>
      <c r="I62" t="inlineStr">
        <is>
          <t>6개월</t>
        </is>
      </c>
      <c r="J62" t="inlineStr">
        <is>
          <t>냉동</t>
        </is>
      </c>
      <c r="K62" t="inlineStr"/>
      <c r="L62" t="inlineStr"/>
      <c r="M62" t="inlineStr"/>
      <c r="N62" t="inlineStr"/>
      <c r="O62" t="inlineStr"/>
    </row>
    <row r="63">
      <c r="A63" t="inlineStr"/>
      <c r="B63" t="inlineStr">
        <is>
          <t>[프리미엄]오마쥬마카롱(개별포장)-방학
- 신제품출시 중량 변경</t>
        </is>
      </c>
      <c r="C63" t="inlineStr">
        <is>
          <t>재고</t>
        </is>
      </c>
      <c r="D63" t="n">
        <v>1.35</v>
      </c>
      <c r="E63" t="inlineStr">
        <is>
          <t>45gX30개</t>
        </is>
      </c>
      <c r="F63" t="inlineStr">
        <is>
          <t>박스</t>
        </is>
      </c>
      <c r="G63" t="inlineStr">
        <is>
          <t>과세</t>
        </is>
      </c>
      <c r="H63" t="n">
        <v>1</v>
      </c>
      <c r="I63" t="inlineStr">
        <is>
          <t>6개월</t>
        </is>
      </c>
      <c r="J63" t="inlineStr">
        <is>
          <t>냉동</t>
        </is>
      </c>
      <c r="K63" t="inlineStr"/>
      <c r="L63" t="inlineStr"/>
      <c r="M63" t="inlineStr"/>
      <c r="N63" t="inlineStr"/>
      <c r="O63" t="inlineStr"/>
    </row>
    <row r="64">
      <c r="A64" t="inlineStr"/>
      <c r="B64" t="inlineStr">
        <is>
          <t>[프리미엄]오마쥬프린팅마카롱(개별포장)-한글날
- 신제품출시 중량 변경</t>
        </is>
      </c>
      <c r="C64" t="inlineStr">
        <is>
          <t>재고</t>
        </is>
      </c>
      <c r="D64" t="n">
        <v>1.35</v>
      </c>
      <c r="E64" t="inlineStr">
        <is>
          <t>45gX30개</t>
        </is>
      </c>
      <c r="F64" t="inlineStr">
        <is>
          <t>박스</t>
        </is>
      </c>
      <c r="G64" t="inlineStr">
        <is>
          <t>과세</t>
        </is>
      </c>
      <c r="H64" t="n">
        <v>1</v>
      </c>
      <c r="I64" t="inlineStr">
        <is>
          <t>6개월</t>
        </is>
      </c>
      <c r="J64" t="inlineStr">
        <is>
          <t>냉동</t>
        </is>
      </c>
      <c r="K64" t="inlineStr"/>
      <c r="L64" t="inlineStr"/>
      <c r="M64" t="inlineStr"/>
      <c r="N64" t="inlineStr"/>
      <c r="O64" t="inlineStr"/>
    </row>
    <row r="65">
      <c r="A65" t="inlineStr"/>
      <c r="B65" t="inlineStr">
        <is>
          <t>[프리미엄]오마쥬프린팅마카롱(개별포장)-독도의날
- 신제품출시 중량 변경</t>
        </is>
      </c>
      <c r="C65" t="inlineStr">
        <is>
          <t>재고</t>
        </is>
      </c>
      <c r="D65" t="n">
        <v>1.35</v>
      </c>
      <c r="E65" t="inlineStr">
        <is>
          <t>45gX30개</t>
        </is>
      </c>
      <c r="F65" t="inlineStr">
        <is>
          <t>박스</t>
        </is>
      </c>
      <c r="G65" t="inlineStr">
        <is>
          <t>과세</t>
        </is>
      </c>
      <c r="H65" t="n">
        <v>1</v>
      </c>
      <c r="I65" t="inlineStr">
        <is>
          <t>6개월</t>
        </is>
      </c>
      <c r="J65" t="inlineStr">
        <is>
          <t>냉동</t>
        </is>
      </c>
      <c r="K65" t="inlineStr"/>
      <c r="L65" t="inlineStr"/>
      <c r="M65" t="inlineStr"/>
      <c r="N65" t="inlineStr"/>
      <c r="O65" t="inlineStr"/>
    </row>
    <row r="66">
      <c r="A66" t="inlineStr"/>
      <c r="B66" t="inlineStr">
        <is>
          <t>[프리미엄]오마쥬프린팅마카롱(개별포장)-할로윈
- 신제품출시 중량 변경</t>
        </is>
      </c>
      <c r="C66" t="inlineStr">
        <is>
          <t>재고</t>
        </is>
      </c>
      <c r="D66" t="n">
        <v>1.35</v>
      </c>
      <c r="E66" t="inlineStr">
        <is>
          <t>45gX30개</t>
        </is>
      </c>
      <c r="F66" t="inlineStr">
        <is>
          <t>박스</t>
        </is>
      </c>
      <c r="G66" t="inlineStr">
        <is>
          <t>과세</t>
        </is>
      </c>
      <c r="H66" t="n">
        <v>1</v>
      </c>
      <c r="I66" t="inlineStr">
        <is>
          <t>6개월</t>
        </is>
      </c>
      <c r="J66" t="inlineStr">
        <is>
          <t>냉동</t>
        </is>
      </c>
      <c r="K66" t="inlineStr"/>
      <c r="L66" t="inlineStr"/>
      <c r="M66" t="inlineStr"/>
      <c r="N66" t="inlineStr"/>
      <c r="O66" t="inlineStr"/>
    </row>
    <row r="67">
      <c r="A67" t="inlineStr"/>
      <c r="B67" t="inlineStr">
        <is>
          <t>[프리미엄]오마쥬프린팅마카롱(개별포장)-수능
- 신제품출시 중량 변경</t>
        </is>
      </c>
      <c r="C67" t="inlineStr">
        <is>
          <t>재고</t>
        </is>
      </c>
      <c r="D67" t="n">
        <v>1.35</v>
      </c>
      <c r="E67" t="inlineStr">
        <is>
          <t>45gX30개</t>
        </is>
      </c>
      <c r="F67" t="inlineStr">
        <is>
          <t>박스</t>
        </is>
      </c>
      <c r="G67" t="inlineStr">
        <is>
          <t>과세</t>
        </is>
      </c>
      <c r="H67" t="n">
        <v>1</v>
      </c>
      <c r="I67" t="inlineStr">
        <is>
          <t>6개월</t>
        </is>
      </c>
      <c r="J67" t="inlineStr">
        <is>
          <t>냉동</t>
        </is>
      </c>
      <c r="K67" t="inlineStr"/>
      <c r="L67" t="inlineStr"/>
      <c r="M67" t="inlineStr"/>
      <c r="N67" t="inlineStr"/>
      <c r="O67" t="inlineStr"/>
    </row>
    <row r="68">
      <c r="A68" t="inlineStr"/>
      <c r="B68" t="inlineStr">
        <is>
          <t>[프리미엄]오마쥬프린팅마카롱(개별포장)-크리스마스
- 신제품출시 중량 변경</t>
        </is>
      </c>
      <c r="C68" t="inlineStr">
        <is>
          <t>재고</t>
        </is>
      </c>
      <c r="D68" t="n">
        <v>1.35</v>
      </c>
      <c r="E68" t="inlineStr">
        <is>
          <t>45gX30개</t>
        </is>
      </c>
      <c r="F68" t="inlineStr">
        <is>
          <t>박스</t>
        </is>
      </c>
      <c r="G68" t="inlineStr">
        <is>
          <t>과세</t>
        </is>
      </c>
      <c r="H68" t="n">
        <v>1</v>
      </c>
      <c r="I68" t="inlineStr">
        <is>
          <t>6개월</t>
        </is>
      </c>
      <c r="J68" t="inlineStr">
        <is>
          <t>냉동</t>
        </is>
      </c>
      <c r="K68" t="inlineStr"/>
      <c r="L68" t="inlineStr"/>
      <c r="M68" t="inlineStr"/>
      <c r="N68" t="inlineStr"/>
      <c r="O68" t="inlineStr"/>
    </row>
    <row r="69">
      <c r="A69" t="inlineStr"/>
      <c r="B69" t="inlineStr">
        <is>
          <t>[프리미엄]딸기pick배색프린팅마카롱(개별포장)-새학기
- 신제품출시 중량 변경</t>
        </is>
      </c>
      <c r="C69" t="inlineStr">
        <is>
          <t>재고</t>
        </is>
      </c>
      <c r="D69" t="n">
        <v>1.35</v>
      </c>
      <c r="E69" t="inlineStr">
        <is>
          <t>45gX30개</t>
        </is>
      </c>
      <c r="F69" t="inlineStr">
        <is>
          <t>박스</t>
        </is>
      </c>
      <c r="G69" t="inlineStr">
        <is>
          <t>과세</t>
        </is>
      </c>
      <c r="H69" t="n">
        <v>1</v>
      </c>
      <c r="I69" t="inlineStr">
        <is>
          <t>6개월</t>
        </is>
      </c>
      <c r="J69" t="inlineStr">
        <is>
          <t>냉동</t>
        </is>
      </c>
      <c r="K69" t="inlineStr"/>
      <c r="L69" t="inlineStr"/>
      <c r="M69" t="inlineStr"/>
      <c r="N69" t="inlineStr"/>
      <c r="O69" t="inlineStr"/>
    </row>
    <row r="70">
      <c r="A70" t="inlineStr"/>
      <c r="B70" t="inlineStr">
        <is>
          <t>[프리미엄]딸기pick배색프린팅마카롱(개별포장)-만우절
- 신제품출시 중량 변경</t>
        </is>
      </c>
      <c r="C70" t="inlineStr">
        <is>
          <t>재고</t>
        </is>
      </c>
      <c r="D70" t="n">
        <v>1.35</v>
      </c>
      <c r="E70" t="inlineStr">
        <is>
          <t>45gX30개</t>
        </is>
      </c>
      <c r="F70" t="inlineStr">
        <is>
          <t>박스</t>
        </is>
      </c>
      <c r="G70" t="inlineStr">
        <is>
          <t>과세</t>
        </is>
      </c>
      <c r="H70" t="n">
        <v>1</v>
      </c>
      <c r="I70" t="inlineStr">
        <is>
          <t>6개월</t>
        </is>
      </c>
      <c r="J70" t="inlineStr">
        <is>
          <t>냉동</t>
        </is>
      </c>
      <c r="K70" t="inlineStr"/>
      <c r="L70" t="inlineStr"/>
      <c r="M70" t="inlineStr"/>
      <c r="N70" t="inlineStr"/>
      <c r="O70" t="inlineStr"/>
    </row>
    <row r="71">
      <c r="A71" t="inlineStr"/>
      <c r="B71" t="inlineStr">
        <is>
          <t>[프리미엄]딸기pick배색프린팅마카롱(개별포장)-식목일
- 신제품출시 중량 변경</t>
        </is>
      </c>
      <c r="C71" t="inlineStr">
        <is>
          <t>재고</t>
        </is>
      </c>
      <c r="D71" t="n">
        <v>1.35</v>
      </c>
      <c r="E71" t="inlineStr">
        <is>
          <t>45gX30개</t>
        </is>
      </c>
      <c r="F71" t="inlineStr">
        <is>
          <t>박스</t>
        </is>
      </c>
      <c r="G71" t="inlineStr">
        <is>
          <t>과세</t>
        </is>
      </c>
      <c r="H71" t="n">
        <v>1</v>
      </c>
      <c r="I71" t="inlineStr">
        <is>
          <t>6개월</t>
        </is>
      </c>
      <c r="J71" t="inlineStr">
        <is>
          <t>냉동</t>
        </is>
      </c>
      <c r="K71" t="inlineStr"/>
      <c r="L71" t="inlineStr"/>
      <c r="M71" t="inlineStr"/>
      <c r="N71" t="inlineStr"/>
      <c r="O71" t="inlineStr"/>
    </row>
    <row r="72">
      <c r="A72" t="inlineStr"/>
      <c r="B72" t="inlineStr">
        <is>
          <t>[프리미엄]딸기pick배색프린팅마카롱(개별포장)-어린이날
- 신제품출시 중량 변경</t>
        </is>
      </c>
      <c r="C72" t="inlineStr">
        <is>
          <t>재고</t>
        </is>
      </c>
      <c r="D72" t="n">
        <v>1.35</v>
      </c>
      <c r="E72" t="inlineStr">
        <is>
          <t>45gX30개</t>
        </is>
      </c>
      <c r="F72" t="inlineStr">
        <is>
          <t>박스</t>
        </is>
      </c>
      <c r="G72" t="inlineStr">
        <is>
          <t>과세</t>
        </is>
      </c>
      <c r="H72" t="n">
        <v>1</v>
      </c>
      <c r="I72" t="inlineStr">
        <is>
          <t>6개월</t>
        </is>
      </c>
      <c r="J72" t="inlineStr">
        <is>
          <t>냉동</t>
        </is>
      </c>
      <c r="K72" t="inlineStr"/>
      <c r="L72" t="inlineStr"/>
      <c r="M72" t="inlineStr"/>
      <c r="N72" t="inlineStr"/>
      <c r="O72" t="inlineStr"/>
    </row>
    <row r="73">
      <c r="A73" t="inlineStr"/>
      <c r="B73" t="inlineStr">
        <is>
          <t>[프리미엄]딸기pick배색프린팅마카롱(개별포장)-스승의날
- 신제품출시 중량 변경</t>
        </is>
      </c>
      <c r="C73" t="inlineStr">
        <is>
          <t>재고</t>
        </is>
      </c>
      <c r="D73" t="n">
        <v>1.35</v>
      </c>
      <c r="E73" t="inlineStr">
        <is>
          <t>45gX30개</t>
        </is>
      </c>
      <c r="F73" t="inlineStr">
        <is>
          <t>박스</t>
        </is>
      </c>
      <c r="G73" t="inlineStr">
        <is>
          <t>과세</t>
        </is>
      </c>
      <c r="H73" t="n">
        <v>1</v>
      </c>
      <c r="I73" t="inlineStr">
        <is>
          <t>6개월</t>
        </is>
      </c>
      <c r="J73" t="inlineStr">
        <is>
          <t>냉동</t>
        </is>
      </c>
      <c r="K73" t="inlineStr"/>
      <c r="L73" t="inlineStr"/>
      <c r="M73" t="inlineStr"/>
      <c r="N73" t="inlineStr"/>
      <c r="O73" t="inlineStr"/>
    </row>
    <row r="74">
      <c r="A74" t="inlineStr"/>
      <c r="B74" t="inlineStr">
        <is>
          <t>[프리미엄]딸기pick배색프린팅마카롱(개별포장)-호국보훈
- 신제품출시 중량 변경</t>
        </is>
      </c>
      <c r="C74" t="inlineStr">
        <is>
          <t>재고</t>
        </is>
      </c>
      <c r="D74" t="n">
        <v>1.35</v>
      </c>
      <c r="E74" t="inlineStr">
        <is>
          <t>45gX30개</t>
        </is>
      </c>
      <c r="F74" t="inlineStr">
        <is>
          <t>박스</t>
        </is>
      </c>
      <c r="G74" t="inlineStr">
        <is>
          <t>과세</t>
        </is>
      </c>
      <c r="H74" t="n">
        <v>1</v>
      </c>
      <c r="I74" t="inlineStr">
        <is>
          <t>6개월</t>
        </is>
      </c>
      <c r="J74" t="inlineStr">
        <is>
          <t>냉동</t>
        </is>
      </c>
      <c r="K74" t="inlineStr"/>
      <c r="L74" t="inlineStr"/>
      <c r="M74" t="inlineStr"/>
      <c r="N74" t="inlineStr"/>
      <c r="O74" t="inlineStr"/>
    </row>
    <row r="75">
      <c r="A75" t="inlineStr"/>
      <c r="B75" t="inlineStr">
        <is>
          <t>[프리미엄]딸기pick배색프린팅마카롱(개별포장)-방학
- 신제품출시 중량 변경</t>
        </is>
      </c>
      <c r="C75" t="inlineStr">
        <is>
          <t>재고</t>
        </is>
      </c>
      <c r="D75" t="n">
        <v>1.35</v>
      </c>
      <c r="E75" t="inlineStr">
        <is>
          <t>45gX30개</t>
        </is>
      </c>
      <c r="F75" t="inlineStr">
        <is>
          <t>박스</t>
        </is>
      </c>
      <c r="G75" t="inlineStr">
        <is>
          <t>과세</t>
        </is>
      </c>
      <c r="H75" t="n">
        <v>1</v>
      </c>
      <c r="I75" t="inlineStr">
        <is>
          <t>6개월</t>
        </is>
      </c>
      <c r="J75" t="inlineStr">
        <is>
          <t>냉동</t>
        </is>
      </c>
      <c r="K75" t="inlineStr"/>
      <c r="L75" t="inlineStr"/>
      <c r="M75" t="inlineStr"/>
      <c r="N75" t="inlineStr"/>
      <c r="O75" t="inlineStr"/>
    </row>
    <row r="76">
      <c r="A76" t="inlineStr"/>
      <c r="B76" t="inlineStr">
        <is>
          <t>[프리미엄]딸기pick배색프린팅마카롱(개별포장)-한글날
- 신제품출시 중량 변경</t>
        </is>
      </c>
      <c r="C76" t="inlineStr">
        <is>
          <t>재고</t>
        </is>
      </c>
      <c r="D76" t="n">
        <v>1.35</v>
      </c>
      <c r="E76" t="inlineStr">
        <is>
          <t>45gX30개</t>
        </is>
      </c>
      <c r="F76" t="inlineStr">
        <is>
          <t>박스</t>
        </is>
      </c>
      <c r="G76" t="inlineStr">
        <is>
          <t>과세</t>
        </is>
      </c>
      <c r="H76" t="n">
        <v>1</v>
      </c>
      <c r="I76" t="inlineStr">
        <is>
          <t>6개월</t>
        </is>
      </c>
      <c r="J76" t="inlineStr">
        <is>
          <t>냉동</t>
        </is>
      </c>
      <c r="K76" t="inlineStr"/>
      <c r="L76" t="inlineStr"/>
      <c r="M76" t="inlineStr"/>
      <c r="N76" t="inlineStr"/>
      <c r="O76" t="inlineStr"/>
    </row>
    <row r="77">
      <c r="A77" t="inlineStr"/>
      <c r="B77" t="inlineStr">
        <is>
          <t>[프리미엄]딸기pick배색프린팅마카롱(개별포장)-독도의날
- 신제품출시 중량 변경</t>
        </is>
      </c>
      <c r="C77" t="inlineStr">
        <is>
          <t>재고</t>
        </is>
      </c>
      <c r="D77" t="n">
        <v>1.35</v>
      </c>
      <c r="E77" t="inlineStr">
        <is>
          <t>45gX30개</t>
        </is>
      </c>
      <c r="F77" t="inlineStr">
        <is>
          <t>박스</t>
        </is>
      </c>
      <c r="G77" t="inlineStr">
        <is>
          <t>과세</t>
        </is>
      </c>
      <c r="H77" t="n">
        <v>1</v>
      </c>
      <c r="I77" t="inlineStr">
        <is>
          <t>6개월</t>
        </is>
      </c>
      <c r="J77" t="inlineStr">
        <is>
          <t>냉동</t>
        </is>
      </c>
      <c r="K77" t="inlineStr"/>
      <c r="L77" t="inlineStr"/>
      <c r="M77" t="inlineStr"/>
      <c r="N77" t="inlineStr"/>
      <c r="O77" t="inlineStr"/>
    </row>
    <row r="78">
      <c r="A78" t="inlineStr"/>
      <c r="B78" t="inlineStr">
        <is>
          <t>[프리미엄]딸기pick배색프린팅마카롱(개별포장)-할로윈
- 신제품출시 중량 변경</t>
        </is>
      </c>
      <c r="C78" t="inlineStr">
        <is>
          <t>재고</t>
        </is>
      </c>
      <c r="D78" t="n">
        <v>1.35</v>
      </c>
      <c r="E78" t="inlineStr">
        <is>
          <t>45gX30개</t>
        </is>
      </c>
      <c r="F78" t="inlineStr">
        <is>
          <t>박스</t>
        </is>
      </c>
      <c r="G78" t="inlineStr">
        <is>
          <t>과세</t>
        </is>
      </c>
      <c r="H78" t="n">
        <v>1</v>
      </c>
      <c r="I78" t="inlineStr">
        <is>
          <t>6개월</t>
        </is>
      </c>
      <c r="J78" t="inlineStr">
        <is>
          <t>냉동</t>
        </is>
      </c>
      <c r="K78" t="inlineStr"/>
      <c r="L78" t="inlineStr"/>
      <c r="M78" t="inlineStr"/>
      <c r="N78" t="inlineStr"/>
      <c r="O78" t="inlineStr"/>
    </row>
    <row r="79">
      <c r="A79" t="inlineStr"/>
      <c r="B79" t="inlineStr">
        <is>
          <t>[프리미엄]딸기pick배색프린팅마카롱(개별포장)-수능
- 신제품출시 중량 변경</t>
        </is>
      </c>
      <c r="C79" t="inlineStr">
        <is>
          <t>재고</t>
        </is>
      </c>
      <c r="D79" t="n">
        <v>1.35</v>
      </c>
      <c r="E79" t="inlineStr">
        <is>
          <t>45gX30개</t>
        </is>
      </c>
      <c r="F79" t="inlineStr">
        <is>
          <t>박스</t>
        </is>
      </c>
      <c r="G79" t="inlineStr">
        <is>
          <t>과세</t>
        </is>
      </c>
      <c r="H79" t="n">
        <v>1</v>
      </c>
      <c r="I79" t="inlineStr">
        <is>
          <t>6개월</t>
        </is>
      </c>
      <c r="J79" t="inlineStr">
        <is>
          <t>냉동</t>
        </is>
      </c>
      <c r="K79" t="inlineStr"/>
      <c r="L79" t="inlineStr"/>
      <c r="M79" t="inlineStr"/>
      <c r="N79" t="inlineStr"/>
      <c r="O79" t="inlineStr"/>
    </row>
    <row r="80">
      <c r="A80" t="inlineStr"/>
      <c r="B80" t="inlineStr">
        <is>
          <t>[프리미엄]딸기pick배색프린팅마카롱-크리스마스
- 신제품출시 중량 변경</t>
        </is>
      </c>
      <c r="C80" t="inlineStr">
        <is>
          <t>재고</t>
        </is>
      </c>
      <c r="D80" t="n">
        <v>1.35</v>
      </c>
      <c r="E80" t="inlineStr">
        <is>
          <t>45gX30개</t>
        </is>
      </c>
      <c r="F80" t="inlineStr">
        <is>
          <t>박스</t>
        </is>
      </c>
      <c r="G80" t="inlineStr">
        <is>
          <t>과세</t>
        </is>
      </c>
      <c r="H80" t="n">
        <v>1</v>
      </c>
      <c r="I80" t="inlineStr">
        <is>
          <t>6개월</t>
        </is>
      </c>
      <c r="J80" t="inlineStr">
        <is>
          <t>냉동</t>
        </is>
      </c>
      <c r="K80" t="inlineStr"/>
      <c r="L80" t="inlineStr"/>
      <c r="M80" t="inlineStr"/>
      <c r="N80" t="inlineStr"/>
      <c r="O80" t="inlineStr"/>
    </row>
    <row r="81">
      <c r="A81" t="inlineStr"/>
      <c r="B81" t="inlineStr">
        <is>
          <t>[프리미엄]샌드프린팅마카롱(바닐라)-만우절
- 신제품출시</t>
        </is>
      </c>
      <c r="C81" t="inlineStr">
        <is>
          <t>재고</t>
        </is>
      </c>
      <c r="D81" t="n">
        <v>0.48</v>
      </c>
      <c r="E81" t="inlineStr">
        <is>
          <t>16gX30개</t>
        </is>
      </c>
      <c r="F81" t="inlineStr">
        <is>
          <t>팩</t>
        </is>
      </c>
      <c r="G81" t="inlineStr">
        <is>
          <t>과세</t>
        </is>
      </c>
      <c r="H81" t="n">
        <v>1</v>
      </c>
      <c r="I81" t="inlineStr">
        <is>
          <t>6개월</t>
        </is>
      </c>
      <c r="J81" t="inlineStr">
        <is>
          <t>냉동</t>
        </is>
      </c>
      <c r="K81" t="inlineStr"/>
      <c r="L81" t="inlineStr"/>
      <c r="M81" t="inlineStr"/>
      <c r="N81" t="inlineStr"/>
      <c r="O81" t="inlineStr"/>
    </row>
    <row r="82">
      <c r="A82" t="inlineStr"/>
      <c r="B82" t="inlineStr">
        <is>
          <t>[프리미엄]샌드프린팅마카롱(바닐라)-식목일
- 신제품출시</t>
        </is>
      </c>
      <c r="C82" t="inlineStr">
        <is>
          <t>재고</t>
        </is>
      </c>
      <c r="D82" t="n">
        <v>0.48</v>
      </c>
      <c r="E82" t="inlineStr">
        <is>
          <t>16gX30개</t>
        </is>
      </c>
      <c r="F82" t="inlineStr">
        <is>
          <t>팩</t>
        </is>
      </c>
      <c r="G82" t="inlineStr">
        <is>
          <t>과세</t>
        </is>
      </c>
      <c r="H82" t="n">
        <v>1</v>
      </c>
      <c r="I82" t="inlineStr">
        <is>
          <t>6개월</t>
        </is>
      </c>
      <c r="J82" t="inlineStr">
        <is>
          <t>냉동</t>
        </is>
      </c>
      <c r="K82" t="inlineStr"/>
      <c r="L82" t="inlineStr"/>
      <c r="M82" t="inlineStr"/>
      <c r="N82" t="inlineStr"/>
      <c r="O82" t="inlineStr"/>
    </row>
    <row r="83">
      <c r="A83" t="inlineStr"/>
      <c r="B83" t="inlineStr">
        <is>
          <t>[프리미엄]샌드프린팅마카롱(바닐라)-어린이날
- 신제품출시</t>
        </is>
      </c>
      <c r="C83" t="inlineStr">
        <is>
          <t>재고</t>
        </is>
      </c>
      <c r="D83" t="n">
        <v>0.48</v>
      </c>
      <c r="E83" t="inlineStr">
        <is>
          <t>16gX30개</t>
        </is>
      </c>
      <c r="F83" t="inlineStr">
        <is>
          <t>팩</t>
        </is>
      </c>
      <c r="G83" t="inlineStr">
        <is>
          <t>과세</t>
        </is>
      </c>
      <c r="H83" t="n">
        <v>1</v>
      </c>
      <c r="I83" t="inlineStr">
        <is>
          <t>6개월</t>
        </is>
      </c>
      <c r="J83" t="inlineStr">
        <is>
          <t>냉동</t>
        </is>
      </c>
      <c r="K83" t="inlineStr"/>
      <c r="L83" t="inlineStr"/>
      <c r="M83" t="inlineStr"/>
      <c r="N83" t="inlineStr"/>
      <c r="O83" t="inlineStr"/>
    </row>
    <row r="84">
      <c r="A84" t="inlineStr"/>
      <c r="B84" t="inlineStr">
        <is>
          <t>[프리미엄]샌드프린팅마카롱(바닐라)-스승의날
- 신제품출시</t>
        </is>
      </c>
      <c r="C84" t="inlineStr">
        <is>
          <t>재고</t>
        </is>
      </c>
      <c r="D84" t="n">
        <v>0.48</v>
      </c>
      <c r="E84" t="inlineStr">
        <is>
          <t>16gX30개</t>
        </is>
      </c>
      <c r="F84" t="inlineStr">
        <is>
          <t>팩</t>
        </is>
      </c>
      <c r="G84" t="inlineStr">
        <is>
          <t>과세</t>
        </is>
      </c>
      <c r="H84" t="n">
        <v>1</v>
      </c>
      <c r="I84" t="inlineStr">
        <is>
          <t>6개월</t>
        </is>
      </c>
      <c r="J84" t="inlineStr">
        <is>
          <t>냉동</t>
        </is>
      </c>
      <c r="K84" t="inlineStr"/>
      <c r="L84" t="inlineStr"/>
      <c r="M84" t="inlineStr"/>
      <c r="N84" t="inlineStr"/>
      <c r="O84" t="inlineStr"/>
    </row>
    <row r="85">
      <c r="A85" t="inlineStr"/>
      <c r="B85" t="inlineStr">
        <is>
          <t>[프리미엄]샌드프린팅마카롱(바닐라)-호국보훈
- 신제품출시</t>
        </is>
      </c>
      <c r="C85" t="inlineStr">
        <is>
          <t>재고</t>
        </is>
      </c>
      <c r="D85" t="n">
        <v>0.48</v>
      </c>
      <c r="E85" t="inlineStr">
        <is>
          <t>16gX30개</t>
        </is>
      </c>
      <c r="F85" t="inlineStr">
        <is>
          <t>팩</t>
        </is>
      </c>
      <c r="G85" t="inlineStr">
        <is>
          <t>과세</t>
        </is>
      </c>
      <c r="H85" t="n">
        <v>1</v>
      </c>
      <c r="I85" t="inlineStr">
        <is>
          <t>6개월</t>
        </is>
      </c>
      <c r="J85" t="inlineStr">
        <is>
          <t>냉동</t>
        </is>
      </c>
      <c r="K85" t="inlineStr"/>
      <c r="L85" t="inlineStr"/>
      <c r="M85" t="inlineStr"/>
      <c r="N85" t="inlineStr"/>
      <c r="O85" t="inlineStr"/>
    </row>
    <row r="86">
      <c r="A86" t="inlineStr"/>
      <c r="B86" t="inlineStr">
        <is>
          <t>[프리미엄]샌드프린팅마카롱(바닐라)-방학
- 신제품출시</t>
        </is>
      </c>
      <c r="C86" t="inlineStr">
        <is>
          <t>재고</t>
        </is>
      </c>
      <c r="D86" t="n">
        <v>0.48</v>
      </c>
      <c r="E86" t="inlineStr">
        <is>
          <t>16gX30개</t>
        </is>
      </c>
      <c r="F86" t="inlineStr">
        <is>
          <t>팩</t>
        </is>
      </c>
      <c r="G86" t="inlineStr">
        <is>
          <t>과세</t>
        </is>
      </c>
      <c r="H86" t="n">
        <v>1</v>
      </c>
      <c r="I86" t="inlineStr">
        <is>
          <t>6개월</t>
        </is>
      </c>
      <c r="J86" t="inlineStr">
        <is>
          <t>냉동</t>
        </is>
      </c>
      <c r="K86" t="inlineStr"/>
      <c r="L86" t="inlineStr"/>
      <c r="M86" t="inlineStr"/>
      <c r="N86" t="inlineStr"/>
      <c r="O86" t="inlineStr"/>
    </row>
    <row r="87">
      <c r="A87" t="inlineStr"/>
      <c r="B87" t="inlineStr">
        <is>
          <t>[프리미엄]샌드프린팅마카롱(바닐라)-한글날
- 신제품출시</t>
        </is>
      </c>
      <c r="C87" t="inlineStr">
        <is>
          <t>재고</t>
        </is>
      </c>
      <c r="D87" t="n">
        <v>0.48</v>
      </c>
      <c r="E87" t="inlineStr">
        <is>
          <t>16gX30개</t>
        </is>
      </c>
      <c r="F87" t="inlineStr">
        <is>
          <t>팩</t>
        </is>
      </c>
      <c r="G87" t="inlineStr">
        <is>
          <t>과세</t>
        </is>
      </c>
      <c r="H87" t="n">
        <v>1</v>
      </c>
      <c r="I87" t="inlineStr">
        <is>
          <t>6개월</t>
        </is>
      </c>
      <c r="J87" t="inlineStr">
        <is>
          <t>냉동</t>
        </is>
      </c>
      <c r="K87" t="inlineStr"/>
      <c r="L87" t="inlineStr"/>
      <c r="M87" t="inlineStr"/>
      <c r="N87" t="inlineStr"/>
      <c r="O87" t="inlineStr"/>
    </row>
    <row r="88">
      <c r="A88" t="inlineStr"/>
      <c r="B88" t="inlineStr">
        <is>
          <t>[프리미엄]샌드프린팅마카롱(바닐라)-독도의날
- 신제품출시</t>
        </is>
      </c>
      <c r="C88" t="inlineStr">
        <is>
          <t>재고</t>
        </is>
      </c>
      <c r="D88" t="n">
        <v>0.48</v>
      </c>
      <c r="E88" t="inlineStr">
        <is>
          <t>16gX30개</t>
        </is>
      </c>
      <c r="F88" t="inlineStr">
        <is>
          <t>팩</t>
        </is>
      </c>
      <c r="G88" t="inlineStr">
        <is>
          <t>과세</t>
        </is>
      </c>
      <c r="H88" t="n">
        <v>1</v>
      </c>
      <c r="I88" t="inlineStr">
        <is>
          <t>6개월</t>
        </is>
      </c>
      <c r="J88" t="inlineStr">
        <is>
          <t>냉동</t>
        </is>
      </c>
      <c r="K88" t="inlineStr"/>
      <c r="L88" t="inlineStr"/>
      <c r="M88" t="inlineStr"/>
      <c r="N88" t="inlineStr"/>
      <c r="O88" t="inlineStr"/>
    </row>
    <row r="89">
      <c r="A89" t="inlineStr"/>
      <c r="B89" t="inlineStr">
        <is>
          <t>[프리미엄]샌드프린팅마카롱(바닐라)-할로윈
- 신제품출시</t>
        </is>
      </c>
      <c r="C89" t="inlineStr">
        <is>
          <t>재고</t>
        </is>
      </c>
      <c r="D89" t="n">
        <v>0.48</v>
      </c>
      <c r="E89" t="inlineStr">
        <is>
          <t>16gX30개</t>
        </is>
      </c>
      <c r="F89" t="inlineStr">
        <is>
          <t>팩</t>
        </is>
      </c>
      <c r="G89" t="inlineStr">
        <is>
          <t>과세</t>
        </is>
      </c>
      <c r="H89" t="n">
        <v>1</v>
      </c>
      <c r="I89" t="inlineStr">
        <is>
          <t>6개월</t>
        </is>
      </c>
      <c r="J89" t="inlineStr">
        <is>
          <t>냉동</t>
        </is>
      </c>
      <c r="K89" t="inlineStr"/>
      <c r="L89" t="inlineStr"/>
      <c r="M89" t="inlineStr"/>
      <c r="N89" t="inlineStr"/>
      <c r="O89" t="inlineStr"/>
    </row>
    <row r="90">
      <c r="A90" t="inlineStr"/>
      <c r="B90" t="inlineStr">
        <is>
          <t>[프리미엄]샌드프린팅마카롱(바닐라)-수능
- 신제품출시</t>
        </is>
      </c>
      <c r="C90" t="inlineStr">
        <is>
          <t>재고</t>
        </is>
      </c>
      <c r="D90" t="n">
        <v>0.48</v>
      </c>
      <c r="E90" t="inlineStr">
        <is>
          <t>16gX30개</t>
        </is>
      </c>
      <c r="F90" t="inlineStr">
        <is>
          <t>팩</t>
        </is>
      </c>
      <c r="G90" t="inlineStr">
        <is>
          <t>과세</t>
        </is>
      </c>
      <c r="H90" t="n">
        <v>1</v>
      </c>
      <c r="I90" t="inlineStr">
        <is>
          <t>6개월</t>
        </is>
      </c>
      <c r="J90" t="inlineStr">
        <is>
          <t>냉동</t>
        </is>
      </c>
      <c r="K90" t="inlineStr"/>
      <c r="L90" t="inlineStr"/>
      <c r="M90" t="inlineStr"/>
      <c r="N90" t="inlineStr"/>
      <c r="O90" t="inlineStr"/>
    </row>
    <row r="91">
      <c r="A91" t="inlineStr"/>
      <c r="B91" t="inlineStr">
        <is>
          <t>[프리미엄]샌드프린팅마카롱(바닐라)-크리스마스
- 신제품출시</t>
        </is>
      </c>
      <c r="C91" t="inlineStr">
        <is>
          <t>재고</t>
        </is>
      </c>
      <c r="D91" t="n">
        <v>0.48</v>
      </c>
      <c r="E91" t="inlineStr">
        <is>
          <t>16gX30개</t>
        </is>
      </c>
      <c r="F91" t="inlineStr">
        <is>
          <t>팩</t>
        </is>
      </c>
      <c r="G91" t="inlineStr">
        <is>
          <t>과세</t>
        </is>
      </c>
      <c r="H91" t="n">
        <v>1</v>
      </c>
      <c r="I91" t="inlineStr">
        <is>
          <t>6개월</t>
        </is>
      </c>
      <c r="J91" t="inlineStr">
        <is>
          <t>냉동</t>
        </is>
      </c>
      <c r="K91" t="inlineStr"/>
      <c r="L91" t="inlineStr"/>
      <c r="M91" t="inlineStr"/>
      <c r="N91" t="inlineStr"/>
      <c r="O91" t="inlineStr"/>
    </row>
    <row r="92">
      <c r="A92" t="inlineStr"/>
      <c r="B92" t="inlineStr">
        <is>
          <t>[무항생제]1A등급원유로만든플레인요거트
(첨가당함량4%)</t>
        </is>
      </c>
      <c r="C92" t="inlineStr">
        <is>
          <t>일배</t>
        </is>
      </c>
      <c r="D92" t="n">
        <v>0.1</v>
      </c>
      <c r="E92" t="inlineStr">
        <is>
          <t>100ml</t>
        </is>
      </c>
      <c r="F92" t="inlineStr">
        <is>
          <t>개</t>
        </is>
      </c>
      <c r="G92" t="inlineStr">
        <is>
          <t>과세</t>
        </is>
      </c>
      <c r="H92" t="n">
        <v>40</v>
      </c>
      <c r="I92" t="inlineStr">
        <is>
          <t>25일</t>
        </is>
      </c>
      <c r="J92" t="inlineStr">
        <is>
          <t>냉장</t>
        </is>
      </c>
      <c r="K92" t="inlineStr"/>
      <c r="L92" t="inlineStr"/>
      <c r="M92" t="inlineStr"/>
      <c r="N92" t="inlineStr"/>
      <c r="O92" t="inlineStr"/>
    </row>
    <row r="93">
      <c r="A93" t="inlineStr"/>
      <c r="B93" t="inlineStr">
        <is>
          <t>THE건강한5無리얼허니디종소스(살균제품)
-★초록나무 ONLY ONE★</t>
        </is>
      </c>
      <c r="C93" t="inlineStr">
        <is>
          <t>재고</t>
        </is>
      </c>
      <c r="D93" t="n">
        <v>1</v>
      </c>
      <c r="E93" t="inlineStr">
        <is>
          <t>1kg</t>
        </is>
      </c>
      <c r="F93" t="inlineStr">
        <is>
          <t>봉</t>
        </is>
      </c>
      <c r="G93" t="inlineStr">
        <is>
          <t>과세</t>
        </is>
      </c>
      <c r="H93" t="n">
        <v>10</v>
      </c>
      <c r="I93" t="inlineStr">
        <is>
          <t>6개월</t>
        </is>
      </c>
      <c r="J93" t="inlineStr">
        <is>
          <t>냉장</t>
        </is>
      </c>
      <c r="K93" t="inlineStr"/>
      <c r="L93" t="inlineStr"/>
      <c r="M93" t="inlineStr"/>
      <c r="N93" t="inlineStr"/>
      <c r="O93" t="inlineStr"/>
    </row>
    <row r="94">
      <c r="A94" t="inlineStr"/>
      <c r="B94" t="inlineStr">
        <is>
          <t>THE건강한5無리얼데리야끼소스(살균제품)
-★초록나무 ONLY ONE★</t>
        </is>
      </c>
      <c r="C94" t="inlineStr">
        <is>
          <t>재고</t>
        </is>
      </c>
      <c r="D94" t="n">
        <v>1</v>
      </c>
      <c r="E94" t="inlineStr">
        <is>
          <t>1kg</t>
        </is>
      </c>
      <c r="F94" t="inlineStr">
        <is>
          <t>봉</t>
        </is>
      </c>
      <c r="G94" t="inlineStr">
        <is>
          <t>과세</t>
        </is>
      </c>
      <c r="H94" t="n">
        <v>10</v>
      </c>
      <c r="I94" t="inlineStr">
        <is>
          <t>12개월</t>
        </is>
      </c>
      <c r="J94" t="inlineStr">
        <is>
          <t>냉장</t>
        </is>
      </c>
      <c r="K94" t="inlineStr"/>
      <c r="L94" t="inlineStr"/>
      <c r="M94" t="inlineStr"/>
      <c r="N94" t="inlineStr"/>
      <c r="O94" t="inlineStr"/>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C17"/>
  <sheetViews>
    <sheetView workbookViewId="0">
      <selection activeCell="A1" sqref="A1"/>
    </sheetView>
  </sheetViews>
  <sheetFormatPr baseColWidth="8" defaultRowHeight="15"/>
  <sheetData>
    <row r="1">
      <c r="A1" t="inlineStr">
        <is>
          <t>5867_기운찬푸드_24년7월초록나무총단가표0405.xlsx</t>
        </is>
      </c>
    </row>
    <row r="2">
      <c r="A2" t="inlineStr">
        <is>
          <t>https://school062.com/bbs/board.php?bo_table=product_02&amp;wr_id=5867</t>
        </is>
      </c>
    </row>
    <row r="3">
      <c r="A3" s="1" t="inlineStr">
        <is>
          <t>품목명</t>
        </is>
      </c>
      <c r="B3" s="1" t="inlineStr">
        <is>
          <t>발주수량</t>
        </is>
      </c>
      <c r="C3" s="1" t="inlineStr">
        <is>
          <t>소스 출고량</t>
        </is>
      </c>
    </row>
    <row r="4">
      <c r="A4" t="inlineStr">
        <is>
          <t>[소떡소스SET]초록나무소떡120g(8봉이상 발주가능)</t>
        </is>
      </c>
      <c r="B4" t="inlineStr"/>
      <c r="C4">
        <f>IF(ISERROR(FIND(".5",C2/8)),ROUND(C2/8,0),ROUNDDOWN(C2/8,0))</f>
        <v/>
      </c>
    </row>
    <row r="5">
      <c r="A5" t="inlineStr">
        <is>
          <t>[소떡소스SET]초록나무소떡80g(10봉이상 발주가능)</t>
        </is>
      </c>
      <c r="B5" t="inlineStr"/>
      <c r="C5">
        <f>ROUND(C3/10,0)</f>
        <v/>
      </c>
    </row>
    <row r="6">
      <c r="A6" t="inlineStr">
        <is>
          <t>[소떡소스SET]초록나무오떡50g(8봉이상 발주가능)</t>
        </is>
      </c>
      <c r="B6" t="inlineStr"/>
      <c r="C6">
        <f>IF(ISERROR(FIND(".5",C4/8)),ROUND(C4/8,0),ROUNDDOWN(C4/8,0))</f>
        <v/>
      </c>
    </row>
    <row r="7">
      <c r="A7" t="inlineStr">
        <is>
          <t>[소떡소스SET]알록달록구슬소떡60g(12봉이상 발주가능)</t>
        </is>
      </c>
      <c r="B7" t="inlineStr"/>
      <c r="C7">
        <f>ROUND(C5/12,0)</f>
        <v/>
      </c>
    </row>
    <row r="8">
      <c r="A8" t="inlineStr">
        <is>
          <t>[소떡소스SET]알록달록소떡50g(8봉이상 발주가능)</t>
        </is>
      </c>
      <c r="B8" t="inlineStr"/>
      <c r="C8">
        <f>IF(ISERROR(FIND(".5",C6/8)),ROUND(C6/8,0),ROUNDDOWN(C6/8,0))</f>
        <v/>
      </c>
    </row>
    <row r="9">
      <c r="A9" t="inlineStr">
        <is>
          <t>[소스SET]김현철쉐프의우리밀숙성돈등심찹쌀꿔바로우(5봉이상 발주가능)</t>
        </is>
      </c>
      <c r="B9" t="inlineStr"/>
      <c r="C9">
        <f>ROUND(C7/5,0)</f>
        <v/>
      </c>
    </row>
    <row r="10">
      <c r="A10" t="inlineStr">
        <is>
          <t>[소스SET]김현철쉐프의우리밀쫄깃구름숙성통등심탕수육(5봉이상 발주가능)</t>
        </is>
      </c>
      <c r="B10" t="inlineStr"/>
      <c r="C10">
        <f>ROUND(C8/5,0)</f>
        <v/>
      </c>
    </row>
    <row r="11">
      <c r="A11" t="inlineStr">
        <is>
          <t>[소스SET]우리밀리얼통통순살치킨(5봉이상 발주가능)</t>
        </is>
      </c>
      <c r="B11" t="inlineStr"/>
      <c r="C11">
        <f>ROUND(C9/5,0)</f>
        <v/>
      </c>
    </row>
    <row r="12">
      <c r="A12" t="inlineStr">
        <is>
          <t>[소스SET]우리밀리얼깐풍기(5봉이상 발주가능)</t>
        </is>
      </c>
      <c r="B12" t="inlineStr"/>
      <c r="C12">
        <f>ROUND(C10/5,0)</f>
        <v/>
      </c>
    </row>
    <row r="13">
      <c r="A13" t="inlineStr">
        <is>
          <t>[소스SET]우리밀이들어간리얼깐쇼새우(5봉이상 발주가능)</t>
        </is>
      </c>
      <c r="B13" t="inlineStr"/>
      <c r="C13">
        <f>ROUND(C11/5,0)</f>
        <v/>
      </c>
    </row>
    <row r="14">
      <c r="A14" t="inlineStr">
        <is>
          <t>[소스SET]우리밀리얼미트볼(오븐용)(5봉이상 발주가능)</t>
        </is>
      </c>
      <c r="B14" t="inlineStr"/>
      <c r="C14">
        <f>ROUND(C12/5,0)</f>
        <v/>
      </c>
    </row>
    <row r="15">
      <c r="A15" t="inlineStr">
        <is>
          <t>[소스SET]국내산참숯으로구워낸냉장돈육훈제(슬라이스)(5kg 발주가능)</t>
        </is>
      </c>
      <c r="B15" t="inlineStr"/>
      <c r="C15">
        <f>ROUND(C13/5,0)</f>
        <v/>
      </c>
    </row>
    <row r="16">
      <c r="A16" t="inlineStr">
        <is>
          <t>[소스SET]국내산돈삼겹훈제바베큐(슬라이스)(5봉kg 발주가능)</t>
        </is>
      </c>
      <c r="B16" t="inlineStr"/>
      <c r="C16">
        <f>ROUND(C14/5,0)</f>
        <v/>
      </c>
    </row>
    <row r="17">
      <c r="A17" t="inlineStr">
        <is>
          <t>[소스SET][수입산]타코야끼(5봉이상 발주가능)</t>
        </is>
      </c>
      <c r="B17" t="inlineStr"/>
      <c r="C17">
        <f>ROUND(C15/5,0)</f>
        <v/>
      </c>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L220"/>
  <sheetViews>
    <sheetView workbookViewId="0">
      <selection activeCell="A1" sqref="A1"/>
    </sheetView>
  </sheetViews>
  <sheetFormatPr baseColWidth="8" defaultRowHeight="15"/>
  <sheetData>
    <row r="1">
      <c r="A1" t="inlineStr">
        <is>
          <t>5868_도래샘_올장+24년+7~8월단가표+홍보코너.xlsx</t>
        </is>
      </c>
    </row>
    <row r="2">
      <c r="A2" t="inlineStr">
        <is>
          <t>https://school062.com/bbs/board.php?bo_table=product_02&amp;wr_id=5868</t>
        </is>
      </c>
    </row>
    <row r="3">
      <c r="A3" s="1" t="inlineStr">
        <is>
          <t xml:space="preserve">               ◎ 원료(소,돼지고기)는 미리 주문시 사이즈 조절 가능합니다.
             ◎ 주문생산 제품이므로 본사 출고일 기준 D-3~4일전 주문
         ◎ 포장단위: 5kg*2봉(오리류), 3kg*4봉(돈육,우육)    </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부위
등급</t>
        </is>
      </c>
      <c r="D4" t="inlineStr">
        <is>
          <t>규격</t>
        </is>
      </c>
      <c r="E4" t="inlineStr">
        <is>
          <t>보관
방법</t>
        </is>
      </c>
      <c r="F4" t="inlineStr">
        <is>
          <t>단가
(1kg)</t>
        </is>
      </c>
      <c r="G4" t="inlineStr">
        <is>
          <t>분류</t>
        </is>
      </c>
      <c r="H4" t="inlineStr">
        <is>
          <t>원재료명및함량</t>
        </is>
      </c>
      <c r="I4" t="inlineStr">
        <is>
          <t>소비
기한</t>
        </is>
      </c>
      <c r="J4" t="inlineStr">
        <is>
          <t>알레
르기 
성분</t>
        </is>
      </c>
      <c r="K4" t="inlineStr">
        <is>
          <t>비 고</t>
        </is>
      </c>
      <c r="L4" t="inlineStr"/>
    </row>
    <row r="5">
      <c r="A5" t="inlineStr"/>
      <c r="B5" t="inlineStr">
        <is>
          <t>배사과 국민
돼지불고기"
↓
양념이 다 버무려진 숙성육입니다</t>
        </is>
      </c>
      <c r="C5" t="inlineStr"/>
      <c r="D5" t="inlineStr">
        <is>
          <t>국내산
돼지고기
(뒷다리살)</t>
        </is>
      </c>
      <c r="E5" t="inlineStr">
        <is>
          <t>냉장</t>
        </is>
      </c>
      <c r="F5" t="inlineStr">
        <is>
          <t>5kg
57,500원</t>
        </is>
      </c>
      <c r="G5" t="inlineStr">
        <is>
          <t>과세</t>
        </is>
      </c>
      <c r="H5" t="inlineStr">
        <is>
          <t>돼지고기(국내산/뒷다리살)70%,정제수,혼합간장,백설탕,갈색설탕,물엿,배농축액D,
사과농축액등</t>
        </is>
      </c>
      <c r="I5" t="inlineStr">
        <is>
          <t>제조일부터15일</t>
        </is>
      </c>
      <c r="J5" t="inlineStr">
        <is>
          <t>돼재고기,땅콩,밀,대두</t>
        </is>
      </c>
      <c r="K5" t="inlineStr">
        <is>
          <t>국내산 돼지고기 먹기좋고 식감좋게 2mm로 슬라이스하여 배,사과가 함유된 양념으로 숙성시켜 깔끔하고 담백한맛을 낸 대한민국 남녀노소 불문하고 누구나 좋아하는 국민돼지불고기 입니다.</t>
        </is>
      </c>
      <c r="L5" t="inlineStr"/>
    </row>
    <row r="6">
      <c r="A6" t="inlineStr"/>
      <c r="B6" t="inlineStr">
        <is>
          <t xml:space="preserve">
티큐 
마라닭갈비
1등급 닭1kg
+
마라볶음소스200g
+
닭갈비소스100g</t>
        </is>
      </c>
      <c r="C6" t="inlineStr">
        <is>
          <t>정육</t>
        </is>
      </c>
      <c r="D6" t="inlineStr">
        <is>
          <t>15g,30g</t>
        </is>
      </c>
      <c r="E6" t="inlineStr">
        <is>
          <t>냉장</t>
        </is>
      </c>
      <c r="F6" t="n">
        <v>22300</v>
      </c>
      <c r="G6" t="inlineStr">
        <is>
          <t>면세</t>
        </is>
      </c>
      <c r="H6" t="inlineStr"/>
      <c r="I6" t="inlineStr">
        <is>
          <t>제조일
로부터
10일</t>
        </is>
      </c>
      <c r="J6" t="inlineStr">
        <is>
          <t>마라
소스
2,5,6,9,15,16,18
닭갈비소스2,5,6,16,18</t>
        </is>
      </c>
      <c r="K6" t="inlineStr">
        <is>
          <t>특별한 티큐마라소스와 
닭갈비소스를 곁들인 
특별한 맛의 닭갈비를 
느끼실수 있는제품입니다.
원료욱+소스
세트제품</t>
        </is>
      </c>
      <c r="L6" t="inlineStr"/>
    </row>
    <row r="7">
      <c r="A7" t="inlineStr"/>
      <c r="B7" t="inlineStr"/>
      <c r="C7" t="inlineStr">
        <is>
          <t>가슴살</t>
        </is>
      </c>
      <c r="D7" t="inlineStr">
        <is>
          <t>15g,30g</t>
        </is>
      </c>
      <c r="E7" t="inlineStr"/>
      <c r="F7" t="n">
        <v>17200</v>
      </c>
      <c r="G7" t="inlineStr"/>
      <c r="H7" t="inlineStr"/>
      <c r="I7" t="inlineStr"/>
      <c r="J7" t="inlineStr"/>
      <c r="K7" t="inlineStr"/>
      <c r="L7" t="inlineStr"/>
    </row>
    <row r="8">
      <c r="A8" t="inlineStr"/>
      <c r="B8" t="inlineStr"/>
      <c r="C8" t="inlineStr">
        <is>
          <t>안심</t>
        </is>
      </c>
      <c r="D8" t="inlineStr">
        <is>
          <t>15g,30g</t>
        </is>
      </c>
      <c r="E8" t="inlineStr"/>
      <c r="F8" t="n">
        <v>16500</v>
      </c>
      <c r="G8" t="inlineStr"/>
      <c r="H8" t="inlineStr"/>
      <c r="I8" t="inlineStr"/>
      <c r="J8" t="inlineStr"/>
      <c r="K8" t="inlineStr"/>
      <c r="L8" t="inlineStr"/>
    </row>
    <row r="9">
      <c r="A9" t="inlineStr"/>
      <c r="B9" t="inlineStr"/>
      <c r="C9" t="inlineStr">
        <is>
          <t>정육5
+가슴살5</t>
        </is>
      </c>
      <c r="D9" t="inlineStr">
        <is>
          <t>15g,30g</t>
        </is>
      </c>
      <c r="E9" t="inlineStr"/>
      <c r="F9" t="n">
        <v>19300</v>
      </c>
      <c r="G9" t="inlineStr"/>
      <c r="H9" t="inlineStr"/>
      <c r="I9" t="inlineStr"/>
      <c r="J9" t="inlineStr"/>
      <c r="K9" t="inlineStr"/>
      <c r="L9" t="inlineStr"/>
    </row>
    <row r="10">
      <c r="A10" t="inlineStr"/>
      <c r="B10" t="inlineStr"/>
      <c r="C10" t="inlineStr">
        <is>
          <t>정육5
+안심5</t>
        </is>
      </c>
      <c r="D10" t="inlineStr">
        <is>
          <t>15g,30g</t>
        </is>
      </c>
      <c r="E10" t="inlineStr"/>
      <c r="F10" t="n">
        <v>18700</v>
      </c>
      <c r="G10" t="inlineStr"/>
      <c r="H10" t="inlineStr"/>
      <c r="I10" t="inlineStr"/>
      <c r="J10" t="inlineStr"/>
      <c r="K10" t="inlineStr"/>
      <c r="L10" t="inlineStr"/>
    </row>
    <row r="11">
      <c r="A11" t="inlineStr"/>
      <c r="B11" t="inlineStr"/>
      <c r="C11" t="inlineStr">
        <is>
          <t>정육4
+가슴살6</t>
        </is>
      </c>
      <c r="D11" t="inlineStr">
        <is>
          <t>15g,30g</t>
        </is>
      </c>
      <c r="E11" t="inlineStr"/>
      <c r="F11" t="n">
        <v>18700</v>
      </c>
      <c r="G11" t="inlineStr"/>
      <c r="H11" t="inlineStr"/>
      <c r="I11" t="inlineStr"/>
      <c r="J11" t="inlineStr"/>
      <c r="K11" t="inlineStr"/>
      <c r="L11" t="inlineStr"/>
    </row>
    <row r="12">
      <c r="A12" t="inlineStr"/>
      <c r="B12" t="inlineStr"/>
      <c r="C12" t="inlineStr">
        <is>
          <t>정육4
+안심6</t>
        </is>
      </c>
      <c r="D12" t="inlineStr">
        <is>
          <t>15g,30g</t>
        </is>
      </c>
      <c r="E12" t="inlineStr"/>
      <c r="F12" t="n">
        <v>18100</v>
      </c>
      <c r="G12" t="inlineStr"/>
      <c r="H12" t="inlineStr"/>
      <c r="I12" t="inlineStr"/>
      <c r="J12" t="inlineStr"/>
      <c r="K12" t="inlineStr"/>
      <c r="L12" t="inlineStr"/>
    </row>
    <row r="13">
      <c r="A13" t="inlineStr"/>
      <c r="B13" t="inlineStr">
        <is>
          <t xml:space="preserve">
티큐 
마라두루치기
돈육2mm대패1kg
+
마라볶음소스200g
+
핫스윗소스100g
</t>
        </is>
      </c>
      <c r="C13" t="inlineStr">
        <is>
          <t>삼겹살</t>
        </is>
      </c>
      <c r="D13" t="inlineStr">
        <is>
          <t>1등급 2mm
대패슬라이스</t>
        </is>
      </c>
      <c r="E13" t="inlineStr">
        <is>
          <t>냉동</t>
        </is>
      </c>
      <c r="F13" t="n">
        <v>39000</v>
      </c>
      <c r="G13" t="inlineStr">
        <is>
          <t>면세</t>
        </is>
      </c>
      <c r="H13" t="inlineStr"/>
      <c r="I13" t="inlineStr">
        <is>
          <t>제조일
로부터
10일</t>
        </is>
      </c>
      <c r="J13" t="inlineStr">
        <is>
          <t>마라소스
2,5,6,9,15,16,18
스윗핫소스5,6,16</t>
        </is>
      </c>
      <c r="K13" t="inlineStr">
        <is>
          <t>마라볶음소스와 돼지고기와 찰떡제품인 스윗핫소스를 곁들인 맛있게 매운맛의 사천식 볶음요리입니다. 
원료욱+소스
세트제품</t>
        </is>
      </c>
      <c r="L13" t="inlineStr"/>
    </row>
    <row r="14">
      <c r="A14" t="inlineStr"/>
      <c r="B14" t="inlineStr"/>
      <c r="C14" t="inlineStr">
        <is>
          <t>돈목살</t>
        </is>
      </c>
      <c r="D14" t="inlineStr">
        <is>
          <t>1등급 2mm
대패슬라이스</t>
        </is>
      </c>
      <c r="E14" t="inlineStr"/>
      <c r="F14" t="n">
        <v>33700</v>
      </c>
      <c r="G14" t="inlineStr"/>
      <c r="H14" t="inlineStr"/>
      <c r="I14" t="inlineStr"/>
      <c r="J14" t="inlineStr"/>
      <c r="K14" t="inlineStr"/>
      <c r="L14" t="inlineStr"/>
    </row>
    <row r="15">
      <c r="A15" t="inlineStr"/>
      <c r="B15" t="inlineStr"/>
      <c r="C15" t="inlineStr">
        <is>
          <t>돈전지</t>
        </is>
      </c>
      <c r="D15" t="inlineStr">
        <is>
          <t>1등급 2mm
대패슬라이스</t>
        </is>
      </c>
      <c r="E15" t="inlineStr"/>
      <c r="F15" t="n">
        <v>18000</v>
      </c>
      <c r="G15" t="inlineStr"/>
      <c r="H15" t="inlineStr"/>
      <c r="I15" t="inlineStr"/>
      <c r="J15" t="inlineStr"/>
      <c r="K15" t="inlineStr"/>
      <c r="L15" t="inlineStr"/>
    </row>
    <row r="16">
      <c r="A16" t="inlineStr"/>
      <c r="B16" t="inlineStr"/>
      <c r="C16" t="inlineStr">
        <is>
          <t>돈후지</t>
        </is>
      </c>
      <c r="D16" t="inlineStr">
        <is>
          <t>1등급 2mm
대패슬라이스</t>
        </is>
      </c>
      <c r="E16" t="inlineStr"/>
      <c r="F16" t="n">
        <v>16500</v>
      </c>
      <c r="G16" t="inlineStr"/>
      <c r="H16" t="inlineStr"/>
      <c r="I16" t="inlineStr"/>
      <c r="J16" t="inlineStr"/>
      <c r="K16" t="inlineStr"/>
      <c r="L16" t="inlineStr"/>
    </row>
    <row r="17">
      <c r="A17" t="inlineStr"/>
      <c r="B17" t="inlineStr"/>
      <c r="C17" t="inlineStr">
        <is>
          <t>돈전지5
돈후지5</t>
        </is>
      </c>
      <c r="D17" t="inlineStr">
        <is>
          <t>1등급 2mm
대패슬라이스</t>
        </is>
      </c>
      <c r="E17" t="inlineStr"/>
      <c r="F17" t="n">
        <v>16900</v>
      </c>
      <c r="G17" t="inlineStr"/>
      <c r="H17" t="inlineStr"/>
      <c r="I17" t="inlineStr"/>
      <c r="J17" t="inlineStr"/>
      <c r="K17" t="inlineStr"/>
      <c r="L17" t="inlineStr"/>
    </row>
    <row r="18">
      <c r="A18" t="inlineStr"/>
      <c r="B18" t="inlineStr"/>
      <c r="C18" t="inlineStr">
        <is>
          <t>우삼겹</t>
        </is>
      </c>
      <c r="D18" t="inlineStr">
        <is>
          <t>수입산 2mm
대패슬라이스</t>
        </is>
      </c>
      <c r="E18" t="inlineStr"/>
      <c r="F18" t="n">
        <v>24000</v>
      </c>
      <c r="G18" t="inlineStr"/>
      <c r="H18" t="inlineStr"/>
      <c r="I18" t="inlineStr"/>
      <c r="J18" t="inlineStr"/>
      <c r="K18" t="inlineStr"/>
      <c r="L18" t="inlineStr"/>
    </row>
    <row r="19">
      <c r="A19" t="inlineStr"/>
      <c r="B19" t="inlineStr">
        <is>
          <t>"먹태쌈장엔
닭구이"
오븐닭구이1kg
+
먹태
쌈장소스100g</t>
        </is>
      </c>
      <c r="C19" t="inlineStr">
        <is>
          <t>닭고기
(국내산.
특수부위)</t>
        </is>
      </c>
      <c r="D19" t="inlineStr">
        <is>
          <t>3cm×3.5cm
사이즈 절단</t>
        </is>
      </c>
      <c r="E19" t="inlineStr">
        <is>
          <t>냉장</t>
        </is>
      </c>
      <c r="F19" t="n">
        <v>13200</v>
      </c>
      <c r="G19" t="inlineStr">
        <is>
          <t>과세</t>
        </is>
      </c>
      <c r="H19" t="inlineStr">
        <is>
          <t>&lt;닭구이&gt;
닭고기98.1%(국내산), 복합조미식품1.9% 
+
&lt;먹태쌈장소스&gt;
된장,소맥분,정제소금,매주된장,한식된장,물엿1,정제수,물엿2,설탕,대파(국산)</t>
        </is>
      </c>
      <c r="I19" t="inlineStr">
        <is>
          <t>제조일로부터10일</t>
        </is>
      </c>
      <c r="J19" t="inlineStr">
        <is>
          <t>닭고기,대두</t>
        </is>
      </c>
      <c r="K19" t="inlineStr">
        <is>
          <t>닭한마리에서 소량발골
되는 특수부위를 
오븐염지하여 올장만의 
특별한 먹태쌈장을 
찍어먹을수 있는 
유니크만 제품입니다.</t>
        </is>
      </c>
      <c r="L19" t="inlineStr"/>
    </row>
    <row r="20">
      <c r="A20" t="inlineStr"/>
      <c r="B20" t="inlineStr">
        <is>
          <t>"등심
꽃갈비탕"
등심꽃살 
(갈비탕용)
핑거사이즈1kg
+
등심
꽃갈비탕 
육수150mg</t>
        </is>
      </c>
      <c r="C20" t="inlineStr">
        <is>
          <t>국내산
등심
꽃살</t>
        </is>
      </c>
      <c r="D20" t="inlineStr">
        <is>
          <t>1.5cm×2cm
갈비탕용
(핑거사이즈)</t>
        </is>
      </c>
      <c r="E20" t="inlineStr">
        <is>
          <t>냉장</t>
        </is>
      </c>
      <c r="F20" t="n">
        <v>19200</v>
      </c>
      <c r="G20" t="inlineStr">
        <is>
          <t>면세</t>
        </is>
      </c>
      <c r="H20" t="inlineStr">
        <is>
          <t>국내산 돼지등심꽃살
(갈비탕용)100%
+
&lt;갈비탕용 농축소스&gt;
소스[치킨맛육수베이스{닭뼈(국내산)},치킨엑기스와이{닭가슴살(국내산)},정제소금</t>
        </is>
      </c>
      <c r="I20" t="inlineStr">
        <is>
          <t>제조일로부터45일</t>
        </is>
      </c>
      <c r="J20" t="inlineStr">
        <is>
          <t>돼지
고기</t>
        </is>
      </c>
      <c r="K20" t="inlineStr">
        <is>
          <t xml:space="preserve">[100%
냉장원료사용]
큼직한 통꽃살을 핑거
사이즈로 가공하여 
특제소스를 가미한 
갈비탕육수와 조합한 
시원하면서 담백하고 
든든하기까지한 
꽃살갈비탕입니다. </t>
        </is>
      </c>
      <c r="L20" t="inlineStr"/>
    </row>
    <row r="21">
      <c r="A21" t="inlineStr"/>
      <c r="B21" t="inlineStr">
        <is>
          <t>"수제 
덖음갈비"
  돈육1kg+
절임소스200g+
덖음소스200g+
구멍떡100g
(총1.5kg)</t>
        </is>
      </c>
      <c r="C21" t="inlineStr">
        <is>
          <t>1등급
돼지갈비
(냉동)</t>
        </is>
      </c>
      <c r="D21" t="inlineStr">
        <is>
          <t>1x3x4</t>
        </is>
      </c>
      <c r="E21" t="inlineStr">
        <is>
          <t>돼지
갈비
냉동
보관
앞
다리살
냉장
보관</t>
        </is>
      </c>
      <c r="F21" t="n">
        <v>23200</v>
      </c>
      <c r="G21" t="inlineStr">
        <is>
          <t>면세</t>
        </is>
      </c>
      <c r="H21" t="inlineStr">
        <is>
          <t>국내산
돼지고기
100%</t>
        </is>
      </c>
      <c r="I21" t="inlineStr">
        <is>
          <t>돼지갈비냉동2년
앞다리살
냉장30일</t>
        </is>
      </c>
      <c r="J21" t="inlineStr"/>
      <c r="K21" t="inlineStr">
        <is>
          <t>돼지갈비와 살코기가 
절임소스와 덖음소스를 
적절히 배분하여 
최적의맛을 느낄수있는 
제품입니다.</t>
        </is>
      </c>
      <c r="L21" t="inlineStr"/>
    </row>
    <row r="22">
      <c r="A22" t="inlineStr"/>
      <c r="B22" t="inlineStr"/>
      <c r="C22" t="inlineStr">
        <is>
          <t>1등급
돼지갈비5
+
돼지
앞다리살5</t>
        </is>
      </c>
      <c r="D22" t="inlineStr">
        <is>
          <t>돼지갈비(1x3x4)
돼지앞다리살(2x2x3)</t>
        </is>
      </c>
      <c r="E22" t="inlineStr"/>
      <c r="F22" t="n">
        <v>22000</v>
      </c>
      <c r="G22" t="inlineStr"/>
      <c r="H22" t="inlineStr"/>
      <c r="I22" t="inlineStr"/>
      <c r="J22" t="inlineStr"/>
      <c r="K22" t="inlineStr"/>
      <c r="L22" t="inlineStr"/>
    </row>
    <row r="23">
      <c r="A23" t="inlineStr"/>
      <c r="B23" t="inlineStr">
        <is>
          <t>"스윗한
수제갈비찜"
 돈육1kg+
스윗갈비찜소스300g+
구멍떡200g
빨간맛소스 or 간장맛
소스 
선택가능
(총1.5kg)</t>
        </is>
      </c>
      <c r="C23" t="inlineStr">
        <is>
          <t>1등급
돼지
갈비
(냉동)</t>
        </is>
      </c>
      <c r="D23" t="inlineStr">
        <is>
          <t>1x3x4</t>
        </is>
      </c>
      <c r="E23" t="inlineStr">
        <is>
          <t>돼지
갈비
냉동
보관
앞
다리살
냉장
보관</t>
        </is>
      </c>
      <c r="F23" t="n">
        <v>23200</v>
      </c>
      <c r="G23" t="inlineStr">
        <is>
          <t>면세</t>
        </is>
      </c>
      <c r="H23" t="inlineStr">
        <is>
          <t>국내산
돼지고기
100%</t>
        </is>
      </c>
      <c r="I23" t="inlineStr">
        <is>
          <t>돼지갈비
냉동2년
앞다리살
뒷다리살
냉장30일</t>
        </is>
      </c>
      <c r="J23" t="inlineStr"/>
      <c r="K23" t="inlineStr">
        <is>
          <t>돼지갈비와 살코기가 
 스윗 단짠한 소스를
곁들여 찜식으로 
조리하면
 최적의맛을 느낄수있는 제품입니다.</t>
        </is>
      </c>
      <c r="L23" t="inlineStr"/>
    </row>
    <row r="24">
      <c r="A24" t="inlineStr"/>
      <c r="B24" t="inlineStr"/>
      <c r="C24" t="inlineStr">
        <is>
          <t>1등급
돼지갈비5+
돼지앞다리살5</t>
        </is>
      </c>
      <c r="D24" t="inlineStr">
        <is>
          <t>돼지갈비(1x3x4)
돼지앞다리살(2x2x3)</t>
        </is>
      </c>
      <c r="E24" t="inlineStr"/>
      <c r="F24" t="n">
        <v>22000</v>
      </c>
      <c r="G24" t="inlineStr"/>
      <c r="H24" t="inlineStr">
        <is>
          <t>국내산
돼지고기
100%</t>
        </is>
      </c>
      <c r="I24" t="inlineStr"/>
      <c r="J24" t="inlineStr"/>
      <c r="K24" t="inlineStr"/>
      <c r="L24" t="inlineStr"/>
    </row>
    <row r="25">
      <c r="A25" t="inlineStr"/>
      <c r="B25" t="inlineStr">
        <is>
          <t>"양선생 
오븐구이 
포크립"
↓
오븐구이용
(오븐전용장으로 숙성]</t>
        </is>
      </c>
      <c r="C25" t="inlineStr">
        <is>
          <t>돼지
등갈비
(국내산)</t>
        </is>
      </c>
      <c r="D25" t="inlineStr">
        <is>
          <t>2~3*6~7
(두툼한두께)
↓
개당55g±
(1kg에17개±)</t>
        </is>
      </c>
      <c r="E25" t="inlineStr">
        <is>
          <t>냉장</t>
        </is>
      </c>
      <c r="F25" t="n">
        <v>42700</v>
      </c>
      <c r="G25" t="inlineStr">
        <is>
          <t>과세</t>
        </is>
      </c>
      <c r="H25" t="inlineStr">
        <is>
          <t>돼지등갈비(국내산)80%,파인땡큐오븐숙성장{정제수,간장(탈지대두:수입산),설탕,미향,물엿,마늘,양파,배,생강등</t>
        </is>
      </c>
      <c r="I25" t="inlineStr">
        <is>
          <t>제조일
로부터
15일</t>
        </is>
      </c>
      <c r="J25" t="inlineStr">
        <is>
          <t>돼지고기,대두,밀</t>
        </is>
      </c>
      <c r="K25" t="inlineStr">
        <is>
          <t>국내산 돼지등갈비를 두툼하게썰어 올장만의 
오븐전용양념장으로 
숙성시킨제품으로 너무나 
고급스러운 제품입니다. 
개당66g정도로 두툼하고 
살밥이 아주많습니다!!</t>
        </is>
      </c>
      <c r="L25" t="inlineStr"/>
    </row>
    <row r="26">
      <c r="A26" t="inlineStr"/>
      <c r="B26" t="inlineStr">
        <is>
          <t>"궁중 
장각찜"
통장각에 
궁중양념을 
숙성시킨 
숙성장각입니다</t>
        </is>
      </c>
      <c r="C26" t="inlineStr">
        <is>
          <t>국내산1등급
닭다리
(통장각)</t>
        </is>
      </c>
      <c r="D26" t="inlineStr">
        <is>
          <t>1kg구성
↓
통장각
200g(±5)×4개
+
궁중간장양념200g</t>
        </is>
      </c>
      <c r="E26" t="inlineStr">
        <is>
          <t>냉장</t>
        </is>
      </c>
      <c r="F26" t="n">
        <v>17800</v>
      </c>
      <c r="G26" t="inlineStr">
        <is>
          <t>과세</t>
        </is>
      </c>
      <c r="H26" t="inlineStr">
        <is>
          <t>닭고기(국내산)80%,소스20%[물엿,혼합간장{아미노산간장(탈지대두:외국산)},설탕,양파(중국산),마늘</t>
        </is>
      </c>
      <c r="I26" t="inlineStr">
        <is>
          <t>제조일로부터10일</t>
        </is>
      </c>
      <c r="J26" t="inlineStr">
        <is>
          <t>대두, 밀,
토마토</t>
        </is>
      </c>
      <c r="K26" t="inlineStr">
        <is>
          <t>통장각을 올장비법
 궁중양념으로 숙성시킨 고급진 통장각 
찜요리입니다</t>
        </is>
      </c>
      <c r="L26" t="inlineStr"/>
    </row>
    <row r="27">
      <c r="A27" t="inlineStr"/>
      <c r="B27" t="inlineStr">
        <is>
          <t xml:space="preserve">
"토마토힐링
제육덮밥"
국내산 돼지고기1kg
+
토마토힐링제육덮밥소스250g
</t>
        </is>
      </c>
      <c r="C27" t="inlineStr">
        <is>
          <t>돼지고기
(국내산.
앞다리살)</t>
        </is>
      </c>
      <c r="D27" t="inlineStr">
        <is>
          <t xml:space="preserve">1.8mm
(얇은
슬라이스)
+
2*3
(덮밥용쵸핑)
</t>
        </is>
      </c>
      <c r="E27" t="inlineStr">
        <is>
          <t>냉동</t>
        </is>
      </c>
      <c r="F27" t="n">
        <v>23200</v>
      </c>
      <c r="G27" t="inlineStr">
        <is>
          <t>면세</t>
        </is>
      </c>
      <c r="H27" t="inlineStr">
        <is>
          <t>소스[토마토퓨레(미국산),정제소금,시즈닝블렌드,구연산]44.41%, 고추장[밀가루(밀:미국산,호주산),물엿,혼합양념(중국산),기타과당</t>
        </is>
      </c>
      <c r="I27" t="inlineStr"/>
      <c r="J27" t="inlineStr">
        <is>
          <t xml:space="preserve"> 대두, 밀,
토마토</t>
        </is>
      </c>
      <c r="K27" t="inlineStr">
        <is>
          <t xml:space="preserve">매콤한 제육볶음에 
토마토소스를 넣어 
상큼하고 깔끔한 맛이 
특징인 퓨전 한식덮밥
원료욱+소스
세트제품
</t>
        </is>
      </c>
      <c r="L27" t="inlineStr"/>
    </row>
    <row r="28">
      <c r="A28" t="inlineStr"/>
      <c r="B28" t="inlineStr"/>
      <c r="C28" t="inlineStr">
        <is>
          <t>돼지고기
(국내산.
뒷다리살)</t>
        </is>
      </c>
      <c r="D28" t="inlineStr"/>
      <c r="E28" t="inlineStr"/>
      <c r="F28" t="n">
        <v>16500</v>
      </c>
      <c r="G28" t="inlineStr"/>
      <c r="H28" t="inlineStr"/>
      <c r="I28" t="inlineStr"/>
      <c r="J28" t="inlineStr"/>
      <c r="K28" t="inlineStr"/>
      <c r="L28" t="inlineStr"/>
    </row>
    <row r="29">
      <c r="A29" t="inlineStr"/>
      <c r="B29" t="inlineStr"/>
      <c r="C29" t="inlineStr">
        <is>
          <t>돼지고기
(국내산.
앞다리살:50
뒷다리살:50)</t>
        </is>
      </c>
      <c r="D29" t="inlineStr"/>
      <c r="E29" t="inlineStr"/>
      <c r="F29" t="n">
        <v>19500</v>
      </c>
      <c r="G29" t="inlineStr"/>
      <c r="H29" t="inlineStr"/>
      <c r="I29" t="inlineStr"/>
      <c r="J29" t="inlineStr"/>
      <c r="K29" t="inlineStr"/>
      <c r="L29" t="inlineStr"/>
    </row>
    <row r="30">
      <c r="A30" t="inlineStr"/>
      <c r="B30" t="inlineStr">
        <is>
          <t>"갈비양념
숙성
등심돈까스"
↓
통등심을 
갈비양념에 저온숙성!!</t>
        </is>
      </c>
      <c r="C30" t="inlineStr">
        <is>
          <t>국내산
돼지
고기
(등심)</t>
        </is>
      </c>
      <c r="D30" t="inlineStr">
        <is>
          <t>1kg
(100g±×10개)
1개당100g±</t>
        </is>
      </c>
      <c r="E30" t="inlineStr">
        <is>
          <t>냉동</t>
        </is>
      </c>
      <c r="F30" t="inlineStr">
        <is>
          <t>18,000원
(개당 1,800원)</t>
        </is>
      </c>
      <c r="G30" t="inlineStr">
        <is>
          <t>과세</t>
        </is>
      </c>
      <c r="H30" t="inlineStr">
        <is>
          <t>돼지고기(국내산)6063%,빵가루(습식),베타믹스,정제수,
돼지갈비양념장,
정제소금,후추가루</t>
        </is>
      </c>
      <c r="I30" t="inlineStr">
        <is>
          <t>제조일로부터1년</t>
        </is>
      </c>
      <c r="J30" t="inlineStr">
        <is>
          <t>돼재고기,
우유,
난류,
밀,대두</t>
        </is>
      </c>
      <c r="K30" t="inlineStr">
        <is>
          <t>국내산 냉장 돼지등심을 갈비양념에 저온숙성시켜 더 깊은 맛을내는 특별한 돈까스입니다.</t>
        </is>
      </c>
      <c r="L30" t="inlineStr"/>
    </row>
    <row r="31">
      <c r="A31" t="inlineStr"/>
      <c r="B31" t="inlineStr">
        <is>
          <t>"티큐
안동식 
간장찜닭"
1등급 닭1kg
+
티큐
찜닭소스300g
+
구멍떡200g</t>
        </is>
      </c>
      <c r="C31" t="inlineStr">
        <is>
          <t>정육</t>
        </is>
      </c>
      <c r="D31" t="inlineStr">
        <is>
          <t>15g,30g</t>
        </is>
      </c>
      <c r="E31" t="inlineStr">
        <is>
          <t>냉장</t>
        </is>
      </c>
      <c r="F31" t="n">
        <v>20200</v>
      </c>
      <c r="G31" t="inlineStr">
        <is>
          <t>면세</t>
        </is>
      </c>
      <c r="H31" t="inlineStr"/>
      <c r="I31" t="inlineStr">
        <is>
          <t>제조일
로부터
10일</t>
        </is>
      </c>
      <c r="J31" t="inlineStr">
        <is>
          <t>닭고기,우유,
대두,밀,쇠고기</t>
        </is>
      </c>
      <c r="K31" t="inlineStr">
        <is>
          <t>특별한 티큐찜닭소스와 함께 만들어먹는 전통 
안동식 찜닭제품입니다.
원료욱+소스
세트제품</t>
        </is>
      </c>
      <c r="L31" t="inlineStr"/>
    </row>
    <row r="32">
      <c r="A32" t="inlineStr"/>
      <c r="B32" t="inlineStr"/>
      <c r="C32" t="inlineStr">
        <is>
          <t>봉</t>
        </is>
      </c>
      <c r="D32" t="inlineStr">
        <is>
          <t>40g±5g×25ea</t>
        </is>
      </c>
      <c r="E32" t="inlineStr"/>
      <c r="F32" t="n">
        <v>21700</v>
      </c>
      <c r="G32" t="inlineStr"/>
      <c r="H32" t="inlineStr"/>
      <c r="I32" t="inlineStr"/>
      <c r="J32" t="inlineStr"/>
      <c r="K32" t="inlineStr"/>
      <c r="L32" t="inlineStr"/>
    </row>
    <row r="33">
      <c r="A33" t="inlineStr"/>
      <c r="B33" t="inlineStr"/>
      <c r="C33" t="inlineStr">
        <is>
          <t>윙</t>
        </is>
      </c>
      <c r="D33" t="inlineStr">
        <is>
          <t>30g±5g×33/34ea</t>
        </is>
      </c>
      <c r="E33" t="inlineStr"/>
      <c r="F33" t="n">
        <v>18400</v>
      </c>
      <c r="G33" t="inlineStr"/>
      <c r="H33" t="inlineStr"/>
      <c r="I33" t="inlineStr"/>
      <c r="J33" t="inlineStr"/>
      <c r="K33" t="inlineStr"/>
      <c r="L33" t="inlineStr"/>
    </row>
    <row r="34">
      <c r="A34" t="inlineStr"/>
      <c r="B34" t="inlineStr"/>
      <c r="C34" t="inlineStr">
        <is>
          <t>가슴살</t>
        </is>
      </c>
      <c r="D34" t="inlineStr">
        <is>
          <t>15g,30g</t>
        </is>
      </c>
      <c r="E34" t="inlineStr"/>
      <c r="F34" t="n">
        <v>15700</v>
      </c>
      <c r="G34" t="inlineStr"/>
      <c r="H34" t="inlineStr"/>
      <c r="I34" t="inlineStr"/>
      <c r="J34" t="inlineStr"/>
      <c r="K34" t="inlineStr"/>
      <c r="L34" t="inlineStr"/>
    </row>
    <row r="35">
      <c r="A35" t="inlineStr"/>
      <c r="B35" t="inlineStr"/>
      <c r="C35" t="inlineStr">
        <is>
          <t>안심</t>
        </is>
      </c>
      <c r="D35" t="inlineStr">
        <is>
          <t>15g,30g</t>
        </is>
      </c>
      <c r="E35" t="inlineStr"/>
      <c r="F35" t="n">
        <v>15000</v>
      </c>
      <c r="G35" t="inlineStr"/>
      <c r="H35" t="inlineStr"/>
      <c r="I35" t="inlineStr"/>
      <c r="J35" t="inlineStr"/>
      <c r="K35" t="inlineStr"/>
      <c r="L35" t="inlineStr"/>
    </row>
    <row r="36">
      <c r="A36" t="inlineStr"/>
      <c r="B36" t="inlineStr">
        <is>
          <t>"티큐 
마라샹궈"
돈육2mm
대패
마라볶음소스1.2kg
분모자2k
중국당면2k
총8.2k
(약100인분)</t>
        </is>
      </c>
      <c r="C36" t="inlineStr">
        <is>
          <t>삼겹살</t>
        </is>
      </c>
      <c r="D36" t="inlineStr">
        <is>
          <t>2mm
대패슬라이스</t>
        </is>
      </c>
      <c r="E36" t="inlineStr">
        <is>
          <t>냉장
보관</t>
        </is>
      </c>
      <c r="F36" t="n">
        <v>169500</v>
      </c>
      <c r="G36" t="inlineStr">
        <is>
          <t>면세</t>
        </is>
      </c>
      <c r="H36" t="inlineStr"/>
      <c r="I36" t="inlineStr">
        <is>
          <t>제조일
로부터
10일</t>
        </is>
      </c>
      <c r="J36" t="inlineStr">
        <is>
          <t>닭고기,우유,대두,밀,쇠고기</t>
        </is>
      </c>
      <c r="K36" t="inlineStr">
        <is>
          <t>중독성있는 얼얼한 매운맛의 사천식 볶음요리입니다. 
마라볶음소스와 
함께 
분모자, 중국당면까지 
세팅한 완벽한 
마라샹궈입니다.
원료욱+소스
세트제품</t>
        </is>
      </c>
      <c r="L36" t="inlineStr"/>
    </row>
    <row r="37">
      <c r="A37" t="inlineStr"/>
      <c r="B37" t="inlineStr"/>
      <c r="C37" t="inlineStr">
        <is>
          <t>돈목살</t>
        </is>
      </c>
      <c r="D37" t="inlineStr">
        <is>
          <t>2mm
대패슬라이스</t>
        </is>
      </c>
      <c r="E37" t="inlineStr"/>
      <c r="F37" t="n">
        <v>154400</v>
      </c>
      <c r="G37" t="inlineStr"/>
      <c r="H37" t="inlineStr"/>
      <c r="I37" t="inlineStr"/>
      <c r="J37" t="inlineStr"/>
      <c r="K37" t="inlineStr"/>
      <c r="L37" t="inlineStr"/>
    </row>
    <row r="38">
      <c r="A38" t="inlineStr"/>
      <c r="B38" t="inlineStr"/>
      <c r="C38" t="inlineStr">
        <is>
          <t>돈전지</t>
        </is>
      </c>
      <c r="D38" t="inlineStr">
        <is>
          <t>2mm
대패슬라이스</t>
        </is>
      </c>
      <c r="E38" t="inlineStr"/>
      <c r="F38" t="n">
        <v>103500</v>
      </c>
      <c r="G38" t="inlineStr"/>
      <c r="H38" t="inlineStr"/>
      <c r="I38" t="inlineStr"/>
      <c r="J38" t="inlineStr"/>
      <c r="K38" t="inlineStr"/>
      <c r="L38" t="inlineStr"/>
    </row>
    <row r="39">
      <c r="A39" t="inlineStr"/>
      <c r="B39" t="inlineStr"/>
      <c r="C39" t="inlineStr">
        <is>
          <t>돈후지</t>
        </is>
      </c>
      <c r="D39" t="inlineStr">
        <is>
          <t>2mm
대패슬라이스</t>
        </is>
      </c>
      <c r="E39" t="inlineStr"/>
      <c r="F39" t="n">
        <v>99000</v>
      </c>
      <c r="G39" t="inlineStr"/>
      <c r="H39" t="inlineStr"/>
      <c r="I39" t="inlineStr"/>
      <c r="J39" t="inlineStr"/>
      <c r="K39" t="inlineStr"/>
      <c r="L39" t="inlineStr"/>
    </row>
    <row r="40">
      <c r="A40" t="inlineStr"/>
      <c r="B40" t="inlineStr">
        <is>
          <t xml:space="preserve">
"팟 카파오 
까이"
국내산
 닭고기1kg
+
팟 카파오
소스250g
</t>
        </is>
      </c>
      <c r="C40" t="inlineStr">
        <is>
          <t>닭고기
(국내산.
닭다리살)</t>
        </is>
      </c>
      <c r="D40" t="inlineStr">
        <is>
          <t>2*3 슬라이스
(작은
깍뚝모양)</t>
        </is>
      </c>
      <c r="E40" t="inlineStr">
        <is>
          <t>냉장</t>
        </is>
      </c>
      <c r="F40" t="n">
        <v>21700</v>
      </c>
      <c r="G40" t="inlineStr">
        <is>
          <t>면세</t>
        </is>
      </c>
      <c r="H40" t="inlineStr">
        <is>
          <t>조미액젓(태국산 / 멸치추출물, 정제소금, 설탕), 정제수, 혼합간장[탈지대두{외국산(인도산, 미국산, 중국산)}, 기타과당, 천일염(호주산), 소맥</t>
        </is>
      </c>
      <c r="I40" t="inlineStr">
        <is>
          <t>제조일로부터10일</t>
        </is>
      </c>
      <c r="J40" t="inlineStr">
        <is>
          <t xml:space="preserve"> 대두, 밀, 조개류(굴), 이산화항 함유</t>
        </is>
      </c>
      <c r="K40" t="inlineStr">
        <is>
          <t xml:space="preserve">
닭다리살에 바질과 굴소스, 
고추, 피쉬소스 등을 함께 
볶아 매콤하고 짭짤한 맛이 
일품인 팟 카파오소스를 
가미해서 만든 
태국식 덮밥 세트
원료욱+소스
세트제품
</t>
        </is>
      </c>
      <c r="L40" t="inlineStr"/>
    </row>
    <row r="41">
      <c r="A41" t="inlineStr"/>
      <c r="B41" t="inlineStr"/>
      <c r="C41" t="inlineStr">
        <is>
          <t>닭고기
(국내산.
닭다리살:50
가슴살:50)</t>
        </is>
      </c>
      <c r="D41" t="inlineStr"/>
      <c r="E41" t="inlineStr"/>
      <c r="F41" t="n">
        <v>18700</v>
      </c>
      <c r="G41" t="inlineStr"/>
      <c r="H41" t="inlineStr"/>
      <c r="I41" t="inlineStr"/>
      <c r="J41" t="inlineStr"/>
      <c r="K41" t="inlineStr"/>
      <c r="L41" t="inlineStr"/>
    </row>
    <row r="42">
      <c r="A42" t="inlineStr"/>
      <c r="B42" t="inlineStr">
        <is>
          <t xml:space="preserve">
"팟 카파오 
무쌉"
국내산 돼지고기1kg
+
팟 카파오
소스250g
</t>
        </is>
      </c>
      <c r="C42" t="inlineStr">
        <is>
          <t>돼지고기
(국내산.
앞다리살)</t>
        </is>
      </c>
      <c r="D42" t="inlineStr">
        <is>
          <t xml:space="preserve">1.8mm
(얇은슬라이스)
+
2*3
(덮밥용쵸핑)
</t>
        </is>
      </c>
      <c r="E42" t="inlineStr">
        <is>
          <t>냉동
(해동중)</t>
        </is>
      </c>
      <c r="F42" t="n">
        <v>23200</v>
      </c>
      <c r="G42" t="inlineStr">
        <is>
          <t>면세</t>
        </is>
      </c>
      <c r="H42" t="inlineStr">
        <is>
          <t>조미액젓(태국산 / 멸치추출물, 정제소금, 설탕), 정제수, 혼합간장[탈지대두{외국산(인도산, 미국산, 중국산)}, 기타과당, 천일염(호주산), 소맥, 효소처리스테비아], 소스1(홍콩산 / 굴추출물농축액, 정제소금,</t>
        </is>
      </c>
      <c r="I42" t="inlineStr"/>
      <c r="J42" t="inlineStr">
        <is>
          <t xml:space="preserve"> 대두, 밀, 조개류(굴), 이산화항 함유</t>
        </is>
      </c>
      <c r="K42" t="inlineStr">
        <is>
          <t xml:space="preserve">돼지고기에 바질과 굴소스, 
고추, 피쉬소스 등을 함께 볶아 매콤하고 짭짤한 맛이 일품인 팟 카파오소스를 가미해서 만든 태국식 덮밥 세트
원료욱+소스
세트제품
</t>
        </is>
      </c>
      <c r="L42" t="inlineStr"/>
    </row>
    <row r="43">
      <c r="A43" t="inlineStr"/>
      <c r="B43" t="inlineStr"/>
      <c r="C43" t="inlineStr">
        <is>
          <t>돼지고기
(국내산.
뒷다리살)</t>
        </is>
      </c>
      <c r="D43" t="inlineStr"/>
      <c r="E43" t="inlineStr"/>
      <c r="F43" t="n">
        <v>16500</v>
      </c>
      <c r="G43" t="inlineStr"/>
      <c r="H43" t="inlineStr"/>
      <c r="I43" t="inlineStr"/>
      <c r="J43" t="inlineStr"/>
      <c r="K43" t="inlineStr"/>
      <c r="L43" t="inlineStr"/>
    </row>
    <row r="44">
      <c r="A44" t="inlineStr"/>
      <c r="B44" t="inlineStr"/>
      <c r="C44" t="inlineStr">
        <is>
          <t>돼지고기
(국내산.
앞다리살:50
뒷다리살:50)</t>
        </is>
      </c>
      <c r="D44" t="inlineStr"/>
      <c r="E44" t="inlineStr"/>
      <c r="F44" t="n">
        <v>19500</v>
      </c>
      <c r="G44" t="inlineStr"/>
      <c r="H44" t="inlineStr"/>
      <c r="I44" t="inlineStr"/>
      <c r="J44" t="inlineStr"/>
      <c r="K44" t="inlineStr"/>
      <c r="L44" t="inlineStr"/>
    </row>
    <row r="45">
      <c r="A45" t="inlineStr"/>
      <c r="B45" t="inlineStr">
        <is>
          <t xml:space="preserve">
"숯불구이 덮밥"
국내산 돼지고기1kg
+
숯불구이
소스250g</t>
        </is>
      </c>
      <c r="C45" t="inlineStr">
        <is>
          <t>돼지고기
(국내산.
앞다리살)</t>
        </is>
      </c>
      <c r="D45" t="inlineStr">
        <is>
          <t xml:space="preserve">
1.8mm
(얇은슬라이스)
+
2*3
(덮밥용쵸핑)
</t>
        </is>
      </c>
      <c r="E45" t="inlineStr">
        <is>
          <t>냉동
(해동중)</t>
        </is>
      </c>
      <c r="F45" t="n">
        <v>22500</v>
      </c>
      <c r="G45" t="inlineStr">
        <is>
          <t>면세</t>
        </is>
      </c>
      <c r="H45" t="inlineStr">
        <is>
          <t>닭고기(국내산)70%,소스30%[소스{고춧가루(수입산)},정백당,중화두반장(중국산),고추기름,
복합조미식품]</t>
        </is>
      </c>
      <c r="I45" t="inlineStr"/>
      <c r="J45" t="inlineStr">
        <is>
          <t>대두,밀,우유</t>
        </is>
      </c>
      <c r="K45" t="inlineStr">
        <is>
          <t>국내산 돼지고기에 불향 가득하고 단짠한 숯불구이소스를 가미해서 만든 세트제품입니다. 
원료욱+소스
세트제품</t>
        </is>
      </c>
      <c r="L45" t="inlineStr">
        <is>
          <t>돼지고기(국내산)60.5%,
고구마크러스트29.9%,
빵가루,정제수,
마늘(국내산),
떡갈시즈닝(마늘맛),
혼합간장,미향,
숯불갈비엑기스</t>
        </is>
      </c>
    </row>
    <row r="46">
      <c r="A46" t="inlineStr"/>
      <c r="B46" t="inlineStr"/>
      <c r="C46" t="inlineStr">
        <is>
          <t>돼지고기
(국내산.
뒷다리살)</t>
        </is>
      </c>
      <c r="D46" t="inlineStr"/>
      <c r="E46" t="inlineStr"/>
      <c r="F46" t="n">
        <v>16500</v>
      </c>
      <c r="G46" t="inlineStr"/>
      <c r="H46" t="inlineStr"/>
      <c r="I46" t="inlineStr"/>
      <c r="J46" t="inlineStr"/>
      <c r="K46" t="inlineStr"/>
      <c r="L46" t="inlineStr"/>
    </row>
    <row r="47">
      <c r="A47" t="inlineStr"/>
      <c r="B47" t="inlineStr"/>
      <c r="C47" t="inlineStr">
        <is>
          <t>돼지고기
(국내산.
앞다리살:50
뒷다리살:50)</t>
        </is>
      </c>
      <c r="D47" t="inlineStr"/>
      <c r="E47" t="inlineStr"/>
      <c r="F47" t="n">
        <v>18700</v>
      </c>
      <c r="G47" t="inlineStr"/>
      <c r="H47" t="inlineStr"/>
      <c r="I47" t="inlineStr"/>
      <c r="J47" t="inlineStr"/>
      <c r="K47" t="inlineStr"/>
      <c r="L47" t="inlineStr"/>
    </row>
    <row r="48">
      <c r="A48" t="inlineStr"/>
      <c r="B48" t="inlineStr">
        <is>
          <t>"스윗 
고구마
브륄레 
떡갈비"</t>
        </is>
      </c>
      <c r="C48" t="inlineStr">
        <is>
          <t>개당
120g
↓
(떡갈비85g
+
고구마무스
35g)</t>
        </is>
      </c>
      <c r="D48" t="inlineStr">
        <is>
          <t>1팩(720g)
120gx6개입</t>
        </is>
      </c>
      <c r="E48" t="inlineStr">
        <is>
          <t>냉장</t>
        </is>
      </c>
      <c r="F48" t="inlineStr">
        <is>
          <t>1팩12,700원
개당
2,116원</t>
        </is>
      </c>
      <c r="G48" t="inlineStr">
        <is>
          <t>과세</t>
        </is>
      </c>
      <c r="H48" t="inlineStr">
        <is>
          <t>돼지고기(국내산)60.5%,
고구마크러스트29.9%,
빵가루,정제수,
마늘(국내산),
떡갈시즈닝(마늘맛),
혼합간장,미향,
숯불갈비엑기스</t>
        </is>
      </c>
      <c r="I48" t="inlineStr">
        <is>
          <t>제조일로부터10일</t>
        </is>
      </c>
      <c r="J48" t="inlineStr">
        <is>
          <t>돼지고기,쇠고기,밀,대두</t>
        </is>
      </c>
      <c r="K48" t="inlineStr">
        <is>
          <t>국내산 냉장돼지고기를 먹기좋고 식감좋게 가공하여 
달콤한 고구마크러스트를 
보름달 모양으로 정성스레 
만들어 토핑으로 
올린제품입니다.</t>
        </is>
      </c>
      <c r="L48" t="inlineStr"/>
    </row>
    <row r="49">
      <c r="A49" t="inlineStr"/>
      <c r="B49" t="inlineStr">
        <is>
          <t>"등심꽃살 
모찌찹스테이크"
↓
오븐구이용</t>
        </is>
      </c>
      <c r="C49" t="inlineStr">
        <is>
          <t xml:space="preserve">돼지
등심꽃살
(국내산)
</t>
        </is>
      </c>
      <c r="D49" t="inlineStr">
        <is>
          <t xml:space="preserve">2*5
(약간
도톰한두께)
</t>
        </is>
      </c>
      <c r="E49" t="inlineStr">
        <is>
          <t>냉장</t>
        </is>
      </c>
      <c r="F49" t="n">
        <v>17800</v>
      </c>
      <c r="G49" t="inlineStr">
        <is>
          <t>과세</t>
        </is>
      </c>
      <c r="H49" t="inlineStr">
        <is>
          <t>등심꼿살(국내산)80%,파인땡큐오븐숙성장{정제수,간장(탈지대두:수입산),설탕,미향,물엿,마늘,양파,배,생강,파인애플,후추,참기름}</t>
        </is>
      </c>
      <c r="I49" t="inlineStr">
        <is>
          <t>제조일로부터
15일</t>
        </is>
      </c>
      <c r="J49" t="inlineStr">
        <is>
          <t xml:space="preserve">돼지
고기,
대두,밀
</t>
        </is>
      </c>
      <c r="K49" t="inlineStr">
        <is>
          <t>[100%냉장원료사용]
모찌처럼 폭신폭신하고 쫀득한
 돼지등심꽃살을 먹기좋은 찹스테이크 형태로 가공후 오븐전용양념을 숙성시켜 만든 
오븐스테이크제품입니다.</t>
        </is>
      </c>
      <c r="L49" t="inlineStr"/>
    </row>
    <row r="50">
      <c r="A50" t="inlineStr"/>
      <c r="B50" t="inlineStr">
        <is>
          <t>"등심꽃살 
양념모찌구이"
↓
볶음,구이용</t>
        </is>
      </c>
      <c r="C50" t="inlineStr">
        <is>
          <t xml:space="preserve">돼지
등심꽃살
(국내산)
</t>
        </is>
      </c>
      <c r="D50" t="inlineStr">
        <is>
          <t>2*5
(약간
도톰한두께)</t>
        </is>
      </c>
      <c r="E50" t="inlineStr">
        <is>
          <t>냉장</t>
        </is>
      </c>
      <c r="F50" t="n">
        <v>17800</v>
      </c>
      <c r="G50" t="inlineStr">
        <is>
          <t>과세</t>
        </is>
      </c>
      <c r="H50" t="inlineStr">
        <is>
          <t>등심꼿살(국내산)75%,불간장4.8%,정백당3.8%,미향,마늘(중국산),양파(국내산),물엿,카라멜</t>
        </is>
      </c>
      <c r="I50" t="inlineStr">
        <is>
          <t>제조일로부터
15일</t>
        </is>
      </c>
      <c r="J50" t="inlineStr">
        <is>
          <t xml:space="preserve">돼지
고기,
대두,밀
</t>
        </is>
      </c>
      <c r="K50" t="inlineStr">
        <is>
          <t>[100%냉장원료사용]
모찌처럼 폭신폭신하고 쫀득한
돼지등심꽃살에 전용양념을 숙성시켜만든 식감과 맛이 정말좋은제품입니다.</t>
        </is>
      </c>
      <c r="L50" t="inlineStr"/>
    </row>
    <row r="51">
      <c r="A51" t="inlineStr"/>
      <c r="B51" t="inlineStr">
        <is>
          <t>"양선생 
광양식
슥슥덮밥
불고기"
↓
돼지고기입니다^^</t>
        </is>
      </c>
      <c r="C51" t="inlineStr">
        <is>
          <t>돼지
앞다리살
(국내산)</t>
        </is>
      </c>
      <c r="D51" t="inlineStr">
        <is>
          <t xml:space="preserve">2mm
(얇푸레
슬라이스)
+
2.5*1.5
(덮밥용쵸핑)
</t>
        </is>
      </c>
      <c r="E51" t="inlineStr">
        <is>
          <t>냉장</t>
        </is>
      </c>
      <c r="F51" t="n">
        <v>26200</v>
      </c>
      <c r="G51" t="inlineStr">
        <is>
          <t>과세</t>
        </is>
      </c>
      <c r="H51" t="inlineStr">
        <is>
          <t>돼지고기앞다리살또는뒷다리살(국내산)75%,정제수,혼합간장,정백당,미향,양퍄(국내산),마늘(국내산),생강(중국산)</t>
        </is>
      </c>
      <c r="I51" t="inlineStr">
        <is>
          <t>제조일로부터
15일</t>
        </is>
      </c>
      <c r="J51" t="inlineStr">
        <is>
          <t xml:space="preserve">돼지
고기,
대두,밀 
</t>
        </is>
      </c>
      <c r="K51"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t>
        </is>
      </c>
      <c r="L51" t="inlineStr"/>
    </row>
    <row r="52">
      <c r="A52" t="inlineStr"/>
      <c r="B52" t="inlineStr"/>
      <c r="C52" t="inlineStr">
        <is>
          <t>돼지
뒷다리살
(국내산)</t>
        </is>
      </c>
      <c r="D52" t="inlineStr"/>
      <c r="E52" t="inlineStr">
        <is>
          <t>냉장</t>
        </is>
      </c>
      <c r="F52" t="n">
        <v>16500</v>
      </c>
      <c r="G52" t="inlineStr"/>
      <c r="H52" t="inlineStr"/>
      <c r="I52" t="inlineStr"/>
      <c r="J52" t="inlineStr"/>
      <c r="K52" t="inlineStr"/>
      <c r="L52" t="inlineStr"/>
    </row>
    <row r="53">
      <c r="A53" t="inlineStr"/>
      <c r="B53" t="inlineStr">
        <is>
          <t>"양선생 
광양식
슥슥덮밥
소불고기"
↓
소고기입니다^^</t>
        </is>
      </c>
      <c r="C53" t="inlineStr">
        <is>
          <t xml:space="preserve">소고기
앞다리살
(호주산)
</t>
        </is>
      </c>
      <c r="D53" t="inlineStr">
        <is>
          <t>2mm
(얇푸레
슬라이스)
+
2.5*1.5
(덮밥용쵸핑)</t>
        </is>
      </c>
      <c r="E53" t="inlineStr">
        <is>
          <t>냉장</t>
        </is>
      </c>
      <c r="F53" t="n">
        <v>24700</v>
      </c>
      <c r="G53" t="inlineStr">
        <is>
          <t>과세</t>
        </is>
      </c>
      <c r="H53" t="inlineStr">
        <is>
          <t>소앞다리살(호주산)75%,정제수,혼합간장,정백당,미향,마늘(국내산),양파(국내산),생강(중국산),참기름,흑후추,카라멜색소</t>
        </is>
      </c>
      <c r="I53" t="inlineStr">
        <is>
          <t>제조일로부터
15일</t>
        </is>
      </c>
      <c r="J53" t="inlineStr">
        <is>
          <t xml:space="preserve">쇠고기,대두,밀
</t>
        </is>
      </c>
      <c r="K53"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t>
        </is>
      </c>
      <c r="L53" t="inlineStr"/>
    </row>
    <row r="54">
      <c r="A54" t="inlineStr"/>
      <c r="B54" t="inlineStr">
        <is>
          <t>"오븐에굽는 
도끼모양통닭"
+
특제굽불소스100g</t>
        </is>
      </c>
      <c r="C54" t="inlineStr">
        <is>
          <t>오븐용
염지닭1마리
(국내산1등급)</t>
        </is>
      </c>
      <c r="D54" t="inlineStr">
        <is>
          <t xml:space="preserve">
(360~380g)
반마리×2조각</t>
        </is>
      </c>
      <c r="E54" t="inlineStr">
        <is>
          <t>냉장
보관</t>
        </is>
      </c>
      <c r="F54" t="inlineStr">
        <is>
          <t xml:space="preserve">
한마리
(2조각)
10,000</t>
        </is>
      </c>
      <c r="G54" t="inlineStr">
        <is>
          <t>과세</t>
        </is>
      </c>
      <c r="H54" t="inlineStr">
        <is>
          <t xml:space="preserve">국내산 냉장
1등급닭고기96.2%,오븐염지액3.8%[정백당(국산),진간장,간양파(국산),양파분말(중국산),생강분말(국산)]
</t>
        </is>
      </c>
      <c r="I54" t="inlineStr">
        <is>
          <t>제조일
로부터
10일</t>
        </is>
      </c>
      <c r="J54" t="inlineStr">
        <is>
          <t>닭고기,대두,밀,쇠고기</t>
        </is>
      </c>
      <c r="K54"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c r="L54" t="inlineStr"/>
    </row>
    <row r="55">
      <c r="A55" t="inlineStr"/>
      <c r="B55" t="inlineStr">
        <is>
          <t>"작은
도끼통닭"
+
특제굽불소스80g</t>
        </is>
      </c>
      <c r="C55" t="inlineStr">
        <is>
          <t xml:space="preserve">
오븐용
염지닭1마리
</t>
        </is>
      </c>
      <c r="D55" t="inlineStr">
        <is>
          <t>(230~240g)
반마리×2조각</t>
        </is>
      </c>
      <c r="E55" t="inlineStr">
        <is>
          <t>냉장
보관</t>
        </is>
      </c>
      <c r="F55" t="inlineStr">
        <is>
          <t xml:space="preserve">한마리
(2조각)
8,250
가격인하
</t>
        </is>
      </c>
      <c r="G55" t="inlineStr">
        <is>
          <t>과세</t>
        </is>
      </c>
      <c r="H55" t="inlineStr">
        <is>
          <t xml:space="preserve">국내산 냉장
닭고기96.2%,오븐염지액3.8%[정백당(국산),진간장,간양파(국산),양파분말(중국산),생강분말(국산)]
</t>
        </is>
      </c>
      <c r="I55" t="inlineStr">
        <is>
          <t>제조일
로부터
10일</t>
        </is>
      </c>
      <c r="J55" t="inlineStr">
        <is>
          <t>닭고기,대두,밀,쇠고기</t>
        </is>
      </c>
      <c r="K55"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c r="L55" t="inlineStr"/>
    </row>
    <row r="56">
      <c r="A56" t="inlineStr"/>
      <c r="B56" t="inlineStr">
        <is>
          <t xml:space="preserve">
"현미베이크 
작은도끼통닭"
+
현미쌀
베이크파우더80g
갈릭델리소스50g
</t>
        </is>
      </c>
      <c r="C56" t="inlineStr">
        <is>
          <t xml:space="preserve">
오븐용
염지닭1마리
</t>
        </is>
      </c>
      <c r="D56" t="inlineStr">
        <is>
          <t>(230~240g)
반마리×2조각</t>
        </is>
      </c>
      <c r="E56" t="inlineStr">
        <is>
          <t>냉장
보관</t>
        </is>
      </c>
      <c r="F56" t="inlineStr">
        <is>
          <t>한마리
(2조각)
8,850
가격인하</t>
        </is>
      </c>
      <c r="G56" t="inlineStr">
        <is>
          <t>과세</t>
        </is>
      </c>
      <c r="H56" t="inlineStr">
        <is>
          <t xml:space="preserve">국내산 냉장
닭고기97%,오븐염지액3%[정백당(국산),진간장,간양파(국산),양파분말(중국산),생강분말(국산)]
</t>
        </is>
      </c>
      <c r="I56" t="inlineStr">
        <is>
          <t>제조일
로부터
10일</t>
        </is>
      </c>
      <c r="J56" t="inlineStr">
        <is>
          <t>닭고기,대두,우유,밀,
쇠고기</t>
        </is>
      </c>
      <c r="K56"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c r="L56" t="inlineStr"/>
    </row>
    <row r="57">
      <c r="A57" t="inlineStr"/>
      <c r="B57" t="inlineStr">
        <is>
          <t>"오븐에굽는
미니통닭한마리"
+
현미쌀베이크파우더100g
청양갈릭
델리소스
120g</t>
        </is>
      </c>
      <c r="C57" t="inlineStr">
        <is>
          <t>삼계닭</t>
        </is>
      </c>
      <c r="D57" t="inlineStr">
        <is>
          <t>(300~350g)
×
3마리
(반각가능)</t>
        </is>
      </c>
      <c r="E57" t="inlineStr">
        <is>
          <t>냉장
보관</t>
        </is>
      </c>
      <c r="F57" t="n">
        <v>15700</v>
      </c>
      <c r="G57" t="inlineStr">
        <is>
          <t>과세</t>
        </is>
      </c>
      <c r="H57" t="inlineStr">
        <is>
          <t xml:space="preserve">국내산 냉장
닭고기97%,오븐염지액3%[정백당(국산),진간장,간양파(국산),양파분말(중국산),생강분말(국산)]
</t>
        </is>
      </c>
      <c r="I57" t="inlineStr">
        <is>
          <t>제조일
로부터
10일</t>
        </is>
      </c>
      <c r="J57" t="inlineStr">
        <is>
          <t>닭고기,우유,대두,밀,쇠고기</t>
        </is>
      </c>
      <c r="K57" t="inlineStr">
        <is>
          <t>미니통닭이라 불리우는 
삼계닭을 오븐조리용으로 
염지하여 현미쌀베이크로 겉을감싼 스페셜한 제품입니다. 또한 청양갈릭델리소스를 더함으로 깔끔한 맛으로 마무리됩니다.</t>
        </is>
      </c>
      <c r="L57" t="inlineStr"/>
    </row>
    <row r="58">
      <c r="A58" t="inlineStr"/>
      <c r="B58" t="inlineStr">
        <is>
          <t>"옛날통닭"
+
삼계1수+
파우더40g
+청양갈릭
델리소스50g</t>
        </is>
      </c>
      <c r="C58" t="inlineStr">
        <is>
          <t>삼계닭</t>
        </is>
      </c>
      <c r="D58" t="inlineStr">
        <is>
          <t>350g±10g
(반각가능)</t>
        </is>
      </c>
      <c r="E58" t="inlineStr">
        <is>
          <t>냉장
보관</t>
        </is>
      </c>
      <c r="F58" t="inlineStr">
        <is>
          <t>4.900
(1수가격)</t>
        </is>
      </c>
      <c r="G58" t="inlineStr"/>
      <c r="H58" t="inlineStr"/>
      <c r="I58" t="inlineStr">
        <is>
          <t>제조일
로부터
10일</t>
        </is>
      </c>
      <c r="J58" t="inlineStr">
        <is>
          <t>닭고기,우유,대두,밀,쇠고기</t>
        </is>
      </c>
      <c r="K58" t="inlineStr">
        <is>
          <t xml:space="preserve">옛날 동네골목 통닭느낌의 
제품으로 남녀노소 무난하게 
즐길수있는제품입니다 </t>
        </is>
      </c>
      <c r="L58" t="inlineStr"/>
    </row>
    <row r="59">
      <c r="A59" t="inlineStr"/>
      <c r="B59" t="inlineStr">
        <is>
          <t>"꾸바오 
숯불치킨"
+
특제굽불소스
200g</t>
        </is>
      </c>
      <c r="C59" t="inlineStr">
        <is>
          <t>정육</t>
        </is>
      </c>
      <c r="D59" t="inlineStr">
        <is>
          <t>15g,30g,
통(150g~160g)</t>
        </is>
      </c>
      <c r="E59" t="inlineStr">
        <is>
          <t>냉장
보관</t>
        </is>
      </c>
      <c r="F59" t="n">
        <v>21000</v>
      </c>
      <c r="G59" t="inlineStr">
        <is>
          <t>과세</t>
        </is>
      </c>
      <c r="H59" t="inlineStr">
        <is>
          <t xml:space="preserve">국내산 냉장
1등급닭고기96.2%,
오븐염지액3.8%[정백당(국산),
진간장,간양파(국산),
양파분말(중국산),
생강분말(국산)]
</t>
        </is>
      </c>
      <c r="I59" t="inlineStr">
        <is>
          <t>제조일
로부터
10일</t>
        </is>
      </c>
      <c r="J59" t="inlineStr">
        <is>
          <t>닭고기,대두,밀,쇠고기</t>
        </is>
      </c>
      <c r="K59" t="inlineStr">
        <is>
          <t>닭의 가장 맛있는 부위인  
닭다리와 윙,봉을 먹기좋게 
가공하여 오븐구이용으로염지한 제품으로 특제굽불소스를 
찍어먹거나 발라 구워드시면 
그냥 말이필요없는 맛있는 
제품입니다.</t>
        </is>
      </c>
      <c r="L59" t="inlineStr"/>
    </row>
    <row r="60">
      <c r="A60" t="inlineStr"/>
      <c r="B60" t="inlineStr"/>
      <c r="C60" t="inlineStr">
        <is>
          <t>사이정육</t>
        </is>
      </c>
      <c r="D60" t="inlineStr">
        <is>
          <t>50g±5,100g±5</t>
        </is>
      </c>
      <c r="E60" t="inlineStr"/>
      <c r="F60" t="n">
        <v>21400</v>
      </c>
      <c r="G60" t="inlineStr"/>
      <c r="H60" t="inlineStr"/>
      <c r="I60" t="inlineStr"/>
      <c r="J60" t="inlineStr"/>
      <c r="K60" t="inlineStr"/>
      <c r="L60" t="inlineStr"/>
    </row>
    <row r="61">
      <c r="A61" t="inlineStr"/>
      <c r="B61" t="inlineStr"/>
      <c r="C61" t="inlineStr">
        <is>
          <t>사이장각
(뼈포함)</t>
        </is>
      </c>
      <c r="D61" t="inlineStr">
        <is>
          <t>110g×9ea</t>
        </is>
      </c>
      <c r="E61" t="inlineStr"/>
      <c r="F61" t="n">
        <v>19000</v>
      </c>
      <c r="G61" t="inlineStr"/>
      <c r="H61" t="inlineStr"/>
      <c r="I61" t="inlineStr"/>
      <c r="J61" t="inlineStr"/>
      <c r="K61" t="inlineStr"/>
      <c r="L61" t="inlineStr"/>
    </row>
    <row r="62">
      <c r="A62" t="inlineStr"/>
      <c r="B62" t="inlineStr"/>
      <c r="C62" t="inlineStr">
        <is>
          <t>펼친사이장각
(뼈포함)</t>
        </is>
      </c>
      <c r="D62" t="inlineStr">
        <is>
          <t>110g×9ea</t>
        </is>
      </c>
      <c r="E62" t="inlineStr"/>
      <c r="F62" t="n">
        <v>20200</v>
      </c>
      <c r="G62" t="inlineStr"/>
      <c r="H62" t="inlineStr"/>
      <c r="I62" t="inlineStr"/>
      <c r="J62" t="inlineStr"/>
      <c r="K62" t="inlineStr"/>
      <c r="L62" t="inlineStr"/>
    </row>
    <row r="63">
      <c r="A63" t="inlineStr"/>
      <c r="B63" t="inlineStr"/>
      <c r="C63" t="inlineStr">
        <is>
          <t>북채</t>
        </is>
      </c>
      <c r="D63" t="inlineStr">
        <is>
          <t>100g×10ea</t>
        </is>
      </c>
      <c r="E63" t="inlineStr"/>
      <c r="F63" t="n">
        <v>19000</v>
      </c>
      <c r="G63" t="inlineStr"/>
      <c r="H63" t="inlineStr"/>
      <c r="I63" t="inlineStr"/>
      <c r="J63" t="inlineStr"/>
      <c r="K63" t="inlineStr"/>
      <c r="L63" t="inlineStr"/>
    </row>
    <row r="64">
      <c r="A64" t="inlineStr"/>
      <c r="B64" t="inlineStr"/>
      <c r="C64" t="inlineStr">
        <is>
          <t>통장각</t>
        </is>
      </c>
      <c r="D64" t="inlineStr">
        <is>
          <t>200g±5</t>
        </is>
      </c>
      <c r="E64" t="inlineStr"/>
      <c r="F64" t="n">
        <v>19000</v>
      </c>
      <c r="G64" t="inlineStr"/>
      <c r="H64" t="inlineStr"/>
      <c r="I64" t="inlineStr"/>
      <c r="J64" t="inlineStr"/>
      <c r="K64" t="inlineStr"/>
      <c r="L64" t="inlineStr"/>
    </row>
    <row r="65">
      <c r="A65" t="inlineStr"/>
      <c r="B65" t="inlineStr"/>
      <c r="C65" t="inlineStr">
        <is>
          <t>봉</t>
        </is>
      </c>
      <c r="D65" t="inlineStr">
        <is>
          <t>40g±5g×25ea</t>
        </is>
      </c>
      <c r="E65" t="inlineStr"/>
      <c r="F65" t="n">
        <v>21600</v>
      </c>
      <c r="G65" t="inlineStr"/>
      <c r="H65" t="inlineStr"/>
      <c r="I65" t="inlineStr"/>
      <c r="J65" t="inlineStr"/>
      <c r="K65" t="inlineStr"/>
      <c r="L65" t="inlineStr"/>
    </row>
    <row r="66">
      <c r="A66" t="inlineStr"/>
      <c r="B66" t="inlineStr"/>
      <c r="C66" t="inlineStr">
        <is>
          <t>윙</t>
        </is>
      </c>
      <c r="D66" t="inlineStr">
        <is>
          <t xml:space="preserve">
30g±5g×33/34ea
</t>
        </is>
      </c>
      <c r="E66" t="inlineStr"/>
      <c r="F66" t="n">
        <v>18700</v>
      </c>
      <c r="G66" t="inlineStr"/>
      <c r="H66" t="inlineStr"/>
      <c r="I66" t="inlineStr"/>
      <c r="J66" t="inlineStr"/>
      <c r="K66" t="inlineStr"/>
      <c r="L66" t="inlineStr"/>
    </row>
    <row r="67">
      <c r="A67" t="inlineStr"/>
      <c r="B67" t="inlineStr"/>
      <c r="C67" t="inlineStr">
        <is>
          <t>정육+
가슴살</t>
        </is>
      </c>
      <c r="D67" t="inlineStr">
        <is>
          <t>15g,30g</t>
        </is>
      </c>
      <c r="E67" t="inlineStr"/>
      <c r="F67" t="n">
        <v>18000</v>
      </c>
      <c r="G67" t="inlineStr"/>
      <c r="H67" t="inlineStr"/>
      <c r="I67" t="inlineStr"/>
      <c r="J67" t="inlineStr"/>
      <c r="K67" t="inlineStr"/>
      <c r="L67" t="inlineStr"/>
    </row>
    <row r="68">
      <c r="A68" t="inlineStr"/>
      <c r="B68" t="inlineStr"/>
      <c r="C68" t="inlineStr">
        <is>
          <t>정육+
안심</t>
        </is>
      </c>
      <c r="D68" t="inlineStr">
        <is>
          <t>15g,30g</t>
        </is>
      </c>
      <c r="E68" t="inlineStr"/>
      <c r="F68" t="n">
        <v>16500</v>
      </c>
      <c r="G68" t="inlineStr"/>
      <c r="H68" t="inlineStr"/>
      <c r="I68" t="inlineStr"/>
      <c r="J68" t="inlineStr"/>
      <c r="K68" t="inlineStr"/>
      <c r="L68" t="inlineStr"/>
    </row>
    <row r="69">
      <c r="A69" t="inlineStr"/>
      <c r="B69" t="inlineStr"/>
      <c r="C69" t="inlineStr">
        <is>
          <t>가슴살</t>
        </is>
      </c>
      <c r="D69" t="inlineStr">
        <is>
          <t>15g,30g</t>
        </is>
      </c>
      <c r="E69" t="inlineStr"/>
      <c r="F69" t="n">
        <v>14500</v>
      </c>
      <c r="G69" t="inlineStr"/>
      <c r="H69" t="inlineStr"/>
      <c r="I69" t="inlineStr"/>
      <c r="J69" t="inlineStr"/>
      <c r="K69" t="inlineStr"/>
      <c r="L69" t="inlineStr"/>
    </row>
    <row r="70">
      <c r="A70" t="inlineStr"/>
      <c r="B70" t="inlineStr"/>
      <c r="C70" t="inlineStr">
        <is>
          <t>안심</t>
        </is>
      </c>
      <c r="D70" t="inlineStr">
        <is>
          <t>15g,30g</t>
        </is>
      </c>
      <c r="E70" t="inlineStr"/>
      <c r="F70" t="n">
        <v>13800</v>
      </c>
      <c r="G70" t="inlineStr"/>
      <c r="H70" t="inlineStr"/>
      <c r="I70" t="inlineStr"/>
      <c r="J70" t="inlineStr"/>
      <c r="K70" t="inlineStr"/>
      <c r="L70" t="inlineStr"/>
    </row>
    <row r="71">
      <c r="A71" t="inlineStr"/>
      <c r="B71" t="inlineStr"/>
      <c r="C71" t="inlineStr">
        <is>
          <t>절단육</t>
        </is>
      </c>
      <c r="D71" t="inlineStr">
        <is>
          <t>40g±5g</t>
        </is>
      </c>
      <c r="E71" t="inlineStr"/>
      <c r="F71" t="n">
        <v>12700</v>
      </c>
      <c r="G71" t="inlineStr"/>
      <c r="H71" t="inlineStr"/>
      <c r="I71" t="inlineStr"/>
      <c r="J71" t="inlineStr"/>
      <c r="K71" t="inlineStr"/>
      <c r="L71" t="inlineStr"/>
    </row>
    <row r="72">
      <c r="A72" t="inlineStr"/>
      <c r="B72" t="inlineStr">
        <is>
          <t xml:space="preserve">
"우리쌀
현미베이크치킨"
+
현미쌀베이크파우더100g
갈릭델리소스120g
</t>
        </is>
      </c>
      <c r="C72" t="inlineStr">
        <is>
          <t>정육</t>
        </is>
      </c>
      <c r="D72" t="inlineStr">
        <is>
          <t>15g,30g</t>
        </is>
      </c>
      <c r="E72" t="inlineStr">
        <is>
          <t>냉장
보관</t>
        </is>
      </c>
      <c r="F72" t="n">
        <v>21400</v>
      </c>
      <c r="G72" t="inlineStr">
        <is>
          <t>과세</t>
        </is>
      </c>
      <c r="H72" t="inlineStr">
        <is>
          <t xml:space="preserve">국내산 냉장
1등급닭고기97%,오븐염지액3%[정백당(국산),진간장,간양파(국산),양파분말(중국산),생강분말(국산)]
</t>
        </is>
      </c>
      <c r="I72" t="inlineStr">
        <is>
          <t>제조일
로부터
10일</t>
        </is>
      </c>
      <c r="J72" t="inlineStr">
        <is>
          <t>닭고기,우유,대두,밀,쇠고기</t>
        </is>
      </c>
      <c r="K72" t="inlineStr">
        <is>
          <t xml:space="preserve">우리쌀현미를 이용하여 건강한맛과 식감을 제대로잡은 또하나의 정통 베이크치킨이며 여기에 갈릭델리소스를 더하여 완벽한 조화를 이룹니다. </t>
        </is>
      </c>
      <c r="L72" t="inlineStr"/>
    </row>
    <row r="73">
      <c r="A73" t="inlineStr"/>
      <c r="B73" t="inlineStr"/>
      <c r="C73" t="inlineStr">
        <is>
          <t>사이
정육</t>
        </is>
      </c>
      <c r="D73" t="inlineStr">
        <is>
          <t>50g±5,100g±5</t>
        </is>
      </c>
      <c r="E73" t="inlineStr"/>
      <c r="F73" t="n">
        <v>21700</v>
      </c>
      <c r="G73" t="inlineStr"/>
      <c r="H73" t="inlineStr"/>
      <c r="I73" t="inlineStr"/>
      <c r="J73" t="inlineStr"/>
      <c r="K73" t="inlineStr"/>
      <c r="L73" t="inlineStr"/>
    </row>
    <row r="74">
      <c r="A74" t="inlineStr"/>
      <c r="B74" t="inlineStr"/>
      <c r="C74" t="inlineStr">
        <is>
          <t>사이
장각
(뼈포함)</t>
        </is>
      </c>
      <c r="D74" t="inlineStr">
        <is>
          <t>110g×9ea</t>
        </is>
      </c>
      <c r="E74" t="inlineStr"/>
      <c r="F74" t="n">
        <v>19900</v>
      </c>
      <c r="G74" t="inlineStr"/>
      <c r="H74" t="inlineStr"/>
      <c r="I74" t="inlineStr"/>
      <c r="J74" t="inlineStr"/>
      <c r="K74" t="inlineStr"/>
      <c r="L74" t="inlineStr"/>
    </row>
    <row r="75">
      <c r="A75" t="inlineStr"/>
      <c r="B75" t="inlineStr"/>
      <c r="C75" t="inlineStr">
        <is>
          <t>펼친사이장각
(뼈포함)</t>
        </is>
      </c>
      <c r="D75" t="inlineStr">
        <is>
          <t>110g×9ea</t>
        </is>
      </c>
      <c r="E75" t="inlineStr"/>
      <c r="F75" t="n">
        <v>21300</v>
      </c>
      <c r="G75" t="inlineStr"/>
      <c r="H75" t="inlineStr"/>
      <c r="I75" t="inlineStr"/>
      <c r="J75" t="inlineStr"/>
      <c r="K75" t="inlineStr"/>
      <c r="L75" t="inlineStr"/>
    </row>
    <row r="76">
      <c r="A76" t="inlineStr"/>
      <c r="B76" t="inlineStr"/>
      <c r="C76" t="inlineStr">
        <is>
          <t>북채</t>
        </is>
      </c>
      <c r="D76" t="inlineStr">
        <is>
          <t>100g×10ea</t>
        </is>
      </c>
      <c r="E76" t="inlineStr"/>
      <c r="F76" t="n">
        <v>19800</v>
      </c>
      <c r="G76" t="inlineStr"/>
      <c r="H76" t="inlineStr"/>
      <c r="I76" t="inlineStr"/>
      <c r="J76" t="inlineStr"/>
      <c r="K76" t="inlineStr"/>
      <c r="L76" t="inlineStr"/>
    </row>
    <row r="77">
      <c r="A77" t="inlineStr"/>
      <c r="B77" t="inlineStr"/>
      <c r="C77" t="inlineStr">
        <is>
          <t>통장각</t>
        </is>
      </c>
      <c r="D77" t="inlineStr">
        <is>
          <t>200g±5</t>
        </is>
      </c>
      <c r="E77" t="inlineStr"/>
      <c r="F77" t="n">
        <v>19800</v>
      </c>
      <c r="G77" t="inlineStr"/>
      <c r="H77" t="inlineStr"/>
      <c r="I77" t="inlineStr"/>
      <c r="J77" t="inlineStr"/>
      <c r="K77" t="inlineStr"/>
      <c r="L77" t="inlineStr"/>
    </row>
    <row r="78">
      <c r="A78" t="inlineStr"/>
      <c r="B78" t="inlineStr"/>
      <c r="C78" t="inlineStr">
        <is>
          <t>봉</t>
        </is>
      </c>
      <c r="D78" t="inlineStr">
        <is>
          <t>봉40g±5g×25ea</t>
        </is>
      </c>
      <c r="E78" t="inlineStr"/>
      <c r="F78" t="n">
        <v>22500</v>
      </c>
      <c r="G78" t="inlineStr"/>
      <c r="H78" t="inlineStr"/>
      <c r="I78" t="inlineStr"/>
      <c r="J78" t="inlineStr"/>
      <c r="K78" t="inlineStr"/>
      <c r="L78" t="inlineStr"/>
    </row>
    <row r="79">
      <c r="A79" t="inlineStr"/>
      <c r="B79" t="inlineStr"/>
      <c r="C79" t="inlineStr">
        <is>
          <t>윙</t>
        </is>
      </c>
      <c r="D79" t="inlineStr">
        <is>
          <t>윙30g±5g×33/34ea</t>
        </is>
      </c>
      <c r="E79" t="inlineStr"/>
      <c r="F79" t="n">
        <v>19500</v>
      </c>
      <c r="G79" t="inlineStr"/>
      <c r="H79" t="inlineStr"/>
      <c r="I79" t="inlineStr"/>
      <c r="J79" t="inlineStr"/>
      <c r="K79" t="inlineStr"/>
      <c r="L79" t="inlineStr"/>
    </row>
    <row r="80">
      <c r="A80" t="inlineStr"/>
      <c r="B80" t="inlineStr"/>
      <c r="C80" t="inlineStr">
        <is>
          <t>절단육</t>
        </is>
      </c>
      <c r="D80" t="inlineStr">
        <is>
          <t>40g±5</t>
        </is>
      </c>
      <c r="E80" t="inlineStr"/>
      <c r="F80" t="n">
        <v>13500</v>
      </c>
      <c r="G80" t="inlineStr"/>
      <c r="H80" t="inlineStr"/>
      <c r="I80" t="inlineStr"/>
      <c r="J80" t="inlineStr"/>
      <c r="K80" t="inlineStr"/>
      <c r="L80" t="inlineStr"/>
    </row>
    <row r="81">
      <c r="A81" t="inlineStr"/>
      <c r="B81" t="inlineStr">
        <is>
          <t>"지코바식 
숯불치킨"
+
숯불돈앤닭소스200g</t>
        </is>
      </c>
      <c r="C81" t="inlineStr">
        <is>
          <t>정육</t>
        </is>
      </c>
      <c r="D81" t="inlineStr">
        <is>
          <t>15g,30g</t>
        </is>
      </c>
      <c r="E81" t="inlineStr">
        <is>
          <t>냉장</t>
        </is>
      </c>
      <c r="F81" t="n">
        <v>20500</v>
      </c>
      <c r="G81" t="inlineStr">
        <is>
          <t>과세</t>
        </is>
      </c>
      <c r="H81" t="inlineStr">
        <is>
          <t xml:space="preserve">국내산 냉장
1등급닭고기97%,오븐염지액4%[정백당(국산),진간장,간양파(국산),양파분말(중국산),생강분말(국산)]
</t>
        </is>
      </c>
      <c r="I81" t="inlineStr">
        <is>
          <t>제조일
로부터
10일</t>
        </is>
      </c>
      <c r="J81" t="inlineStr">
        <is>
          <t>닭고기,우유,대두,밀,쇠고기</t>
        </is>
      </c>
      <c r="K81" t="inlineStr">
        <is>
          <t>국내산 1등급닭에 맛있게
오븐염지하여 숯불향그윽한 소스를 곁들여먹는 아웃도어가 생각나는 맛입니다.</t>
        </is>
      </c>
      <c r="L81" t="inlineStr"/>
    </row>
    <row r="82">
      <c r="A82" t="inlineStr"/>
      <c r="B82" t="inlineStr"/>
      <c r="C82" t="inlineStr">
        <is>
          <t>사이정육</t>
        </is>
      </c>
      <c r="D82" t="inlineStr">
        <is>
          <t>50g±5,100g±5</t>
        </is>
      </c>
      <c r="E82" t="inlineStr"/>
      <c r="F82" t="n">
        <v>21600</v>
      </c>
      <c r="G82" t="inlineStr"/>
      <c r="H82" t="inlineStr"/>
      <c r="I82" t="inlineStr"/>
      <c r="J82" t="inlineStr"/>
      <c r="K82" t="inlineStr"/>
      <c r="L82" t="inlineStr"/>
    </row>
    <row r="83">
      <c r="A83" t="inlineStr"/>
      <c r="B83" t="inlineStr"/>
      <c r="C83" t="inlineStr">
        <is>
          <t>사이장각
(뼈포함)</t>
        </is>
      </c>
      <c r="D83" t="inlineStr">
        <is>
          <t>110g×9ea</t>
        </is>
      </c>
      <c r="E83" t="inlineStr"/>
      <c r="F83" t="n">
        <v>18700</v>
      </c>
      <c r="G83" t="inlineStr"/>
      <c r="H83" t="inlineStr"/>
      <c r="I83" t="inlineStr"/>
      <c r="J83" t="inlineStr"/>
      <c r="K83" t="inlineStr"/>
      <c r="L83" t="inlineStr"/>
    </row>
    <row r="84">
      <c r="A84" t="inlineStr"/>
      <c r="B84" t="inlineStr"/>
      <c r="C84" t="inlineStr">
        <is>
          <t>펼친사이장각
(뼈포함)</t>
        </is>
      </c>
      <c r="D84" t="inlineStr">
        <is>
          <t>110g×9ea</t>
        </is>
      </c>
      <c r="E84" t="inlineStr"/>
      <c r="F84" t="n">
        <v>20200</v>
      </c>
      <c r="G84" t="inlineStr"/>
      <c r="H84" t="inlineStr"/>
      <c r="I84" t="inlineStr"/>
      <c r="J84" t="inlineStr"/>
      <c r="K84" t="inlineStr"/>
      <c r="L84" t="inlineStr"/>
    </row>
    <row r="85">
      <c r="A85" t="inlineStr"/>
      <c r="B85" t="inlineStr"/>
      <c r="C85" t="inlineStr">
        <is>
          <t>북채</t>
        </is>
      </c>
      <c r="D85" t="inlineStr">
        <is>
          <t>100g×10ea</t>
        </is>
      </c>
      <c r="E85" t="inlineStr"/>
      <c r="F85" t="n">
        <v>18700</v>
      </c>
      <c r="G85" t="inlineStr"/>
      <c r="H85" t="inlineStr"/>
      <c r="I85" t="inlineStr"/>
      <c r="J85" t="inlineStr"/>
      <c r="K85" t="inlineStr"/>
      <c r="L85" t="inlineStr"/>
    </row>
    <row r="86">
      <c r="A86" t="inlineStr"/>
      <c r="B86" t="inlineStr"/>
      <c r="C86" t="inlineStr">
        <is>
          <t>통장각</t>
        </is>
      </c>
      <c r="D86" t="inlineStr">
        <is>
          <t>200g±5</t>
        </is>
      </c>
      <c r="E86" t="inlineStr"/>
      <c r="F86" t="n">
        <v>18700</v>
      </c>
      <c r="G86" t="inlineStr"/>
      <c r="H86" t="inlineStr"/>
      <c r="I86" t="inlineStr"/>
      <c r="J86" t="inlineStr"/>
      <c r="K86" t="inlineStr"/>
      <c r="L86" t="inlineStr"/>
    </row>
    <row r="87">
      <c r="A87" t="inlineStr"/>
      <c r="B87" t="inlineStr"/>
      <c r="C87" t="inlineStr">
        <is>
          <t>봉</t>
        </is>
      </c>
      <c r="D87" t="inlineStr">
        <is>
          <t>봉40g±5g×25ea</t>
        </is>
      </c>
      <c r="E87" t="inlineStr"/>
      <c r="F87" t="n">
        <v>21700</v>
      </c>
      <c r="G87" t="inlineStr"/>
      <c r="H87" t="inlineStr"/>
      <c r="I87" t="inlineStr"/>
      <c r="J87" t="inlineStr"/>
      <c r="K87" t="inlineStr"/>
      <c r="L87" t="inlineStr"/>
    </row>
    <row r="88">
      <c r="A88" t="inlineStr"/>
      <c r="B88" t="inlineStr"/>
      <c r="C88" t="inlineStr">
        <is>
          <t>윙</t>
        </is>
      </c>
      <c r="D88" t="inlineStr">
        <is>
          <t>윙30g±5g×33/34ea</t>
        </is>
      </c>
      <c r="E88" t="inlineStr"/>
      <c r="F88" t="n">
        <v>18700</v>
      </c>
      <c r="G88" t="inlineStr"/>
      <c r="H88" t="inlineStr"/>
      <c r="I88" t="inlineStr"/>
      <c r="J88" t="inlineStr"/>
      <c r="K88" t="inlineStr"/>
      <c r="L88" t="inlineStr"/>
    </row>
    <row r="89">
      <c r="A89" t="inlineStr"/>
      <c r="B89" t="inlineStr"/>
      <c r="C89" t="inlineStr">
        <is>
          <t>정육+
가슴살</t>
        </is>
      </c>
      <c r="D89" t="inlineStr">
        <is>
          <t>15g,30g</t>
        </is>
      </c>
      <c r="E89" t="inlineStr"/>
      <c r="F89" t="n">
        <v>18000</v>
      </c>
      <c r="G89" t="inlineStr"/>
      <c r="H89" t="inlineStr"/>
      <c r="I89" t="inlineStr"/>
      <c r="J89" t="inlineStr"/>
      <c r="K89" t="inlineStr"/>
      <c r="L89" t="inlineStr"/>
    </row>
    <row r="90">
      <c r="A90" t="inlineStr"/>
      <c r="B90" t="inlineStr"/>
      <c r="C90" t="inlineStr">
        <is>
          <t>정육+
안심</t>
        </is>
      </c>
      <c r="D90" t="inlineStr">
        <is>
          <t>15g,30g</t>
        </is>
      </c>
      <c r="E90" t="inlineStr"/>
      <c r="F90" t="n">
        <v>17500</v>
      </c>
      <c r="G90" t="inlineStr"/>
      <c r="H90" t="inlineStr"/>
      <c r="I90" t="inlineStr"/>
      <c r="J90" t="inlineStr"/>
      <c r="K90" t="inlineStr"/>
      <c r="L90" t="inlineStr"/>
    </row>
    <row r="91">
      <c r="A91" t="inlineStr"/>
      <c r="B91" t="inlineStr"/>
      <c r="C91" t="inlineStr">
        <is>
          <t>가슴살</t>
        </is>
      </c>
      <c r="D91" t="inlineStr">
        <is>
          <t>15g,30g</t>
        </is>
      </c>
      <c r="E91" t="inlineStr"/>
      <c r="F91" t="n">
        <v>14800</v>
      </c>
      <c r="G91" t="inlineStr"/>
      <c r="H91" t="inlineStr"/>
      <c r="I91" t="inlineStr"/>
      <c r="J91" t="inlineStr"/>
      <c r="K91" t="inlineStr"/>
      <c r="L91" t="inlineStr"/>
    </row>
    <row r="92">
      <c r="A92" t="inlineStr"/>
      <c r="B92" t="inlineStr"/>
      <c r="C92" t="inlineStr">
        <is>
          <t>안심</t>
        </is>
      </c>
      <c r="D92" t="inlineStr">
        <is>
          <t>15g,30g</t>
        </is>
      </c>
      <c r="E92" t="inlineStr"/>
      <c r="F92" t="n">
        <v>14200</v>
      </c>
      <c r="G92" t="inlineStr"/>
      <c r="H92" t="inlineStr"/>
      <c r="I92" t="inlineStr"/>
      <c r="J92" t="inlineStr"/>
      <c r="K92" t="inlineStr"/>
      <c r="L92" t="inlineStr"/>
    </row>
    <row r="93">
      <c r="A93" t="inlineStr"/>
      <c r="B93" t="inlineStr"/>
      <c r="C93" t="inlineStr">
        <is>
          <t>절단육</t>
        </is>
      </c>
      <c r="D93" t="inlineStr">
        <is>
          <t>40g±5</t>
        </is>
      </c>
      <c r="E93" t="inlineStr"/>
      <c r="F93" t="n">
        <v>12700</v>
      </c>
      <c r="G93" t="inlineStr"/>
      <c r="H93" t="inlineStr"/>
      <c r="I93" t="inlineStr"/>
      <c r="J93" t="inlineStr"/>
      <c r="K93" t="inlineStr"/>
      <c r="L93" t="inlineStr"/>
    </row>
    <row r="94">
      <c r="A94" t="inlineStr"/>
      <c r="B94" t="inlineStr">
        <is>
          <t>"갈릭델리 순살강정"
+
파우더120g
갈릭델리소스200g</t>
        </is>
      </c>
      <c r="C94" t="inlineStr">
        <is>
          <t>정육</t>
        </is>
      </c>
      <c r="D94" t="inlineStr">
        <is>
          <t>15g,30g</t>
        </is>
      </c>
      <c r="E94" t="inlineStr">
        <is>
          <t>냉장</t>
        </is>
      </c>
      <c r="F94" t="n">
        <v>20200</v>
      </c>
      <c r="G94" t="inlineStr">
        <is>
          <t>면세</t>
        </is>
      </c>
      <c r="H94" t="inlineStr">
        <is>
          <t xml:space="preserve">국내산 냉장
닭고기100%
</t>
        </is>
      </c>
      <c r="I94" t="inlineStr">
        <is>
          <t>제조일
로부터
10일</t>
        </is>
      </c>
      <c r="J94" t="inlineStr">
        <is>
          <t>닭고기,
대두,밀</t>
        </is>
      </c>
      <c r="K94" t="inlineStr">
        <is>
          <t>튀김용</t>
        </is>
      </c>
      <c r="L94" t="inlineStr"/>
    </row>
    <row r="95">
      <c r="A95" t="inlineStr"/>
      <c r="B95" t="inlineStr"/>
      <c r="C95" t="inlineStr">
        <is>
          <t>가슴살</t>
        </is>
      </c>
      <c r="D95" t="inlineStr">
        <is>
          <t xml:space="preserve">
15g,30g
</t>
        </is>
      </c>
      <c r="E95" t="inlineStr"/>
      <c r="F95" t="n">
        <v>14800</v>
      </c>
      <c r="G95" t="inlineStr"/>
      <c r="H95" t="inlineStr"/>
      <c r="I95" t="inlineStr"/>
      <c r="J95" t="inlineStr"/>
      <c r="K95" t="inlineStr"/>
      <c r="L95" t="inlineStr"/>
    </row>
    <row r="96">
      <c r="A96" t="inlineStr"/>
      <c r="B96" t="inlineStr"/>
      <c r="C96" t="inlineStr">
        <is>
          <t>안심</t>
        </is>
      </c>
      <c r="D96" t="inlineStr">
        <is>
          <t>15g,30g</t>
        </is>
      </c>
      <c r="E96" t="inlineStr"/>
      <c r="F96" t="n">
        <v>14200</v>
      </c>
      <c r="G96" t="inlineStr"/>
      <c r="H96" t="inlineStr"/>
      <c r="I96" t="inlineStr"/>
      <c r="J96" t="inlineStr"/>
      <c r="K96" t="inlineStr"/>
      <c r="L96" t="inlineStr"/>
    </row>
    <row r="97">
      <c r="A97" t="inlineStr"/>
      <c r="B97" t="inlineStr"/>
      <c r="C97" t="inlineStr">
        <is>
          <t>정육5+가슴살5</t>
        </is>
      </c>
      <c r="D97" t="inlineStr">
        <is>
          <t xml:space="preserve">
15g,30g
</t>
        </is>
      </c>
      <c r="E97" t="inlineStr"/>
      <c r="F97" t="n">
        <v>18000</v>
      </c>
      <c r="G97" t="inlineStr"/>
      <c r="H97" t="inlineStr"/>
      <c r="I97" t="inlineStr"/>
      <c r="J97" t="inlineStr"/>
      <c r="K97" t="inlineStr"/>
      <c r="L97" t="inlineStr"/>
    </row>
    <row r="98">
      <c r="A98" t="inlineStr"/>
      <c r="B98" t="inlineStr"/>
      <c r="C98" t="inlineStr">
        <is>
          <t>정육4+가슴살6</t>
        </is>
      </c>
      <c r="D98" t="inlineStr">
        <is>
          <t>15g,30g</t>
        </is>
      </c>
      <c r="E98" t="inlineStr"/>
      <c r="F98" t="n">
        <v>17700</v>
      </c>
      <c r="G98" t="inlineStr"/>
      <c r="H98" t="inlineStr"/>
      <c r="I98" t="inlineStr"/>
      <c r="J98" t="inlineStr"/>
      <c r="K98" t="inlineStr"/>
      <c r="L98" t="inlineStr"/>
    </row>
    <row r="99">
      <c r="A99" t="inlineStr"/>
      <c r="B99" t="inlineStr">
        <is>
          <t xml:space="preserve">
"스리라차
마요치킨"
+
배터믹스250g
스리라차마요소스250g
</t>
        </is>
      </c>
      <c r="C99" t="inlineStr">
        <is>
          <t>정육</t>
        </is>
      </c>
      <c r="D99" t="inlineStr">
        <is>
          <t>15g,30g</t>
        </is>
      </c>
      <c r="E99" t="inlineStr">
        <is>
          <t>냉장
보관</t>
        </is>
      </c>
      <c r="F99" t="n">
        <v>22500</v>
      </c>
      <c r="G99" t="inlineStr">
        <is>
          <t>면세</t>
        </is>
      </c>
      <c r="H99" t="inlineStr">
        <is>
          <t xml:space="preserve">국내산 냉장
닭고기100%
</t>
        </is>
      </c>
      <c r="I99" t="inlineStr">
        <is>
          <t>제조일
로부터
10일</t>
        </is>
      </c>
      <c r="J99" t="inlineStr">
        <is>
          <t>닭고기,우유,대두,밀,쇠고기</t>
        </is>
      </c>
      <c r="K99" t="inlineStr">
        <is>
          <t>튀김용</t>
        </is>
      </c>
      <c r="L99" t="inlineStr"/>
    </row>
    <row r="100">
      <c r="A100" t="inlineStr"/>
      <c r="B100" t="inlineStr"/>
      <c r="C100" t="inlineStr">
        <is>
          <t>사이
정육</t>
        </is>
      </c>
      <c r="D100" t="inlineStr">
        <is>
          <t>50g±5,100g±5</t>
        </is>
      </c>
      <c r="E100" t="inlineStr"/>
      <c r="F100" t="n">
        <v>24000</v>
      </c>
      <c r="G100" t="inlineStr"/>
      <c r="H100" t="inlineStr"/>
      <c r="I100" t="inlineStr"/>
      <c r="J100" t="inlineStr"/>
      <c r="K100" t="inlineStr"/>
      <c r="L100" t="inlineStr"/>
    </row>
    <row r="101">
      <c r="A101" t="inlineStr"/>
      <c r="B101" t="inlineStr"/>
      <c r="C101" t="inlineStr">
        <is>
          <t>북채</t>
        </is>
      </c>
      <c r="D101" t="inlineStr">
        <is>
          <t>100g×10ea</t>
        </is>
      </c>
      <c r="E101" t="inlineStr"/>
      <c r="F101" t="n">
        <v>21300</v>
      </c>
      <c r="G101" t="inlineStr"/>
      <c r="H101" t="inlineStr"/>
      <c r="I101" t="inlineStr"/>
      <c r="J101" t="inlineStr"/>
      <c r="K101" t="inlineStr"/>
      <c r="L101" t="inlineStr"/>
    </row>
    <row r="102">
      <c r="A102" t="inlineStr"/>
      <c r="B102" t="inlineStr"/>
      <c r="C102" t="inlineStr">
        <is>
          <t>통장각</t>
        </is>
      </c>
      <c r="D102" t="inlineStr">
        <is>
          <t>200g±5</t>
        </is>
      </c>
      <c r="E102" t="inlineStr"/>
      <c r="F102" t="n">
        <v>21300</v>
      </c>
      <c r="G102" t="inlineStr"/>
      <c r="H102" t="inlineStr"/>
      <c r="I102" t="inlineStr"/>
      <c r="J102" t="inlineStr"/>
      <c r="K102" t="inlineStr"/>
      <c r="L102" t="inlineStr"/>
    </row>
    <row r="103">
      <c r="A103" t="inlineStr"/>
      <c r="B103" t="inlineStr"/>
      <c r="C103" t="inlineStr">
        <is>
          <t>펼친
북채</t>
        </is>
      </c>
      <c r="D103" t="inlineStr">
        <is>
          <t>100g×10ea</t>
        </is>
      </c>
      <c r="E103" t="inlineStr"/>
      <c r="F103" t="n">
        <v>22800</v>
      </c>
      <c r="G103" t="inlineStr"/>
      <c r="H103" t="inlineStr"/>
      <c r="I103" t="inlineStr"/>
      <c r="J103" t="inlineStr"/>
      <c r="K103" t="inlineStr"/>
      <c r="L103" t="inlineStr"/>
    </row>
    <row r="104">
      <c r="A104" t="inlineStr"/>
      <c r="B104" t="inlineStr"/>
      <c r="C104" t="inlineStr">
        <is>
          <t>펼친
장각</t>
        </is>
      </c>
      <c r="D104" t="inlineStr">
        <is>
          <t>200g±5</t>
        </is>
      </c>
      <c r="E104" t="inlineStr"/>
      <c r="F104" t="n">
        <v>22800</v>
      </c>
      <c r="G104" t="inlineStr"/>
      <c r="H104" t="inlineStr"/>
      <c r="I104" t="inlineStr"/>
      <c r="J104" t="inlineStr"/>
      <c r="K104" t="inlineStr"/>
      <c r="L104" t="inlineStr"/>
    </row>
    <row r="105">
      <c r="A105" t="inlineStr"/>
      <c r="B105" t="inlineStr"/>
      <c r="C105" t="inlineStr">
        <is>
          <t>봉</t>
        </is>
      </c>
      <c r="D105" t="inlineStr">
        <is>
          <t>봉40g±5g×25ea</t>
        </is>
      </c>
      <c r="E105" t="inlineStr"/>
      <c r="F105" t="n">
        <v>22500</v>
      </c>
      <c r="G105" t="inlineStr"/>
      <c r="H105" t="inlineStr"/>
      <c r="I105" t="inlineStr"/>
      <c r="J105" t="inlineStr"/>
      <c r="K105" t="inlineStr"/>
      <c r="L105" t="inlineStr"/>
    </row>
    <row r="106">
      <c r="A106" t="inlineStr"/>
      <c r="B106" t="inlineStr"/>
      <c r="C106" t="inlineStr">
        <is>
          <t>윙</t>
        </is>
      </c>
      <c r="D106" t="inlineStr">
        <is>
          <t xml:space="preserve">
윙30g±5g×33/34ea
</t>
        </is>
      </c>
      <c r="E106" t="inlineStr"/>
      <c r="F106" t="n">
        <v>21000</v>
      </c>
      <c r="G106" t="inlineStr"/>
      <c r="H106" t="inlineStr"/>
      <c r="I106" t="inlineStr"/>
      <c r="J106" t="inlineStr"/>
      <c r="K106" t="inlineStr"/>
      <c r="L106" t="inlineStr"/>
    </row>
    <row r="107">
      <c r="A107" t="inlineStr"/>
      <c r="B107" t="inlineStr"/>
      <c r="C107" t="inlineStr">
        <is>
          <t>가슴살</t>
        </is>
      </c>
      <c r="D107" t="inlineStr">
        <is>
          <t>15g,30g</t>
        </is>
      </c>
      <c r="E107" t="inlineStr"/>
      <c r="F107" t="n">
        <v>17200</v>
      </c>
      <c r="G107" t="inlineStr"/>
      <c r="H107" t="inlineStr"/>
      <c r="I107" t="inlineStr"/>
      <c r="J107" t="inlineStr"/>
      <c r="K107" t="inlineStr"/>
      <c r="L107" t="inlineStr"/>
    </row>
    <row r="108">
      <c r="A108" t="inlineStr"/>
      <c r="B108" t="inlineStr"/>
      <c r="C108" t="inlineStr">
        <is>
          <t>안심</t>
        </is>
      </c>
      <c r="D108" t="inlineStr">
        <is>
          <t>15g,30g</t>
        </is>
      </c>
      <c r="E108" t="inlineStr"/>
      <c r="F108" t="n">
        <v>16500</v>
      </c>
      <c r="G108" t="inlineStr"/>
      <c r="H108" t="inlineStr"/>
      <c r="I108" t="inlineStr"/>
      <c r="J108" t="inlineStr"/>
      <c r="K108" t="inlineStr"/>
      <c r="L108" t="inlineStr"/>
    </row>
    <row r="109">
      <c r="A109" t="inlineStr"/>
      <c r="B109" t="inlineStr"/>
      <c r="C109" t="inlineStr">
        <is>
          <t>절단육</t>
        </is>
      </c>
      <c r="D109" t="inlineStr">
        <is>
          <t>40g±5</t>
        </is>
      </c>
      <c r="E109" t="inlineStr"/>
      <c r="F109" t="n">
        <v>15000</v>
      </c>
      <c r="G109" t="inlineStr"/>
      <c r="H109" t="inlineStr"/>
      <c r="I109" t="inlineStr"/>
      <c r="J109" t="inlineStr"/>
      <c r="K109" t="inlineStr"/>
      <c r="L109" t="inlineStr"/>
    </row>
    <row r="110">
      <c r="A110" t="inlineStr"/>
      <c r="B110" t="inlineStr">
        <is>
          <t xml:space="preserve">
"라이스퐁 
치킨"
+
라이스퐁(튀밥)파우더200g
+
청양갈릭델리소스200g</t>
        </is>
      </c>
      <c r="C110" t="inlineStr">
        <is>
          <t>정육</t>
        </is>
      </c>
      <c r="D110" t="inlineStr">
        <is>
          <t>15g,30g</t>
        </is>
      </c>
      <c r="E110" t="inlineStr">
        <is>
          <t>냉장보관</t>
        </is>
      </c>
      <c r="F110" t="n">
        <v>21700</v>
      </c>
      <c r="G110" t="inlineStr">
        <is>
          <t>과세</t>
        </is>
      </c>
      <c r="H110" t="inlineStr"/>
      <c r="I110" t="inlineStr">
        <is>
          <t>제조일
로부터
10일</t>
        </is>
      </c>
      <c r="J110" t="inlineStr">
        <is>
          <t>1,3,5,12,15,16,18</t>
        </is>
      </c>
      <c r="K110" t="inlineStr">
        <is>
          <t>독특한 라이스퐁파우더를 입혀 튀겨내면 뛰어난맛,식감,비주얼을 모두느낄수 있는 제품입니다. 
          (튀김용)</t>
        </is>
      </c>
      <c r="L110" t="inlineStr"/>
    </row>
    <row r="111">
      <c r="A111" t="inlineStr"/>
      <c r="B111" t="inlineStr"/>
      <c r="C111" t="inlineStr">
        <is>
          <t>사이
정육</t>
        </is>
      </c>
      <c r="D111" t="inlineStr">
        <is>
          <t>50g/100g</t>
        </is>
      </c>
      <c r="E111" t="inlineStr"/>
      <c r="F111" t="n">
        <v>22500</v>
      </c>
      <c r="G111" t="inlineStr"/>
      <c r="H111" t="inlineStr"/>
      <c r="I111" t="inlineStr"/>
      <c r="J111" t="inlineStr"/>
      <c r="K111" t="inlineStr"/>
      <c r="L111" t="inlineStr"/>
    </row>
    <row r="112">
      <c r="A112" t="inlineStr"/>
      <c r="B112" t="inlineStr"/>
      <c r="C112" t="inlineStr">
        <is>
          <t>북채</t>
        </is>
      </c>
      <c r="D112" t="inlineStr">
        <is>
          <t>100g±5×10ea</t>
        </is>
      </c>
      <c r="E112" t="inlineStr"/>
      <c r="F112" t="n">
        <v>20200</v>
      </c>
      <c r="G112" t="inlineStr"/>
      <c r="H112" t="inlineStr"/>
      <c r="I112" t="inlineStr"/>
      <c r="J112" t="inlineStr"/>
      <c r="K112" t="inlineStr"/>
      <c r="L112" t="inlineStr"/>
    </row>
    <row r="113">
      <c r="A113" t="inlineStr"/>
      <c r="B113" t="inlineStr"/>
      <c r="C113" t="inlineStr">
        <is>
          <t>펼친
북채</t>
        </is>
      </c>
      <c r="D113" t="inlineStr">
        <is>
          <t>100g±5×10ea</t>
        </is>
      </c>
      <c r="E113" t="inlineStr"/>
      <c r="F113" t="n">
        <v>21700</v>
      </c>
      <c r="G113" t="inlineStr"/>
      <c r="H113" t="inlineStr"/>
      <c r="I113" t="inlineStr"/>
      <c r="J113" t="inlineStr"/>
      <c r="K113" t="inlineStr"/>
      <c r="L113" t="inlineStr"/>
    </row>
    <row r="114">
      <c r="A114" t="inlineStr"/>
      <c r="B114" t="inlineStr"/>
      <c r="C114" t="inlineStr">
        <is>
          <t>통장각</t>
        </is>
      </c>
      <c r="D114" t="inlineStr">
        <is>
          <t>200g±5</t>
        </is>
      </c>
      <c r="E114" t="inlineStr"/>
      <c r="F114" t="n">
        <v>20200</v>
      </c>
      <c r="G114" t="inlineStr"/>
      <c r="H114" t="inlineStr"/>
      <c r="I114" t="inlineStr"/>
      <c r="J114" t="inlineStr"/>
      <c r="K114" t="inlineStr"/>
      <c r="L114" t="inlineStr"/>
    </row>
    <row r="115">
      <c r="A115" t="inlineStr"/>
      <c r="B115" t="inlineStr"/>
      <c r="C115" t="inlineStr">
        <is>
          <t>펼친
장각</t>
        </is>
      </c>
      <c r="D115" t="inlineStr">
        <is>
          <t>200g±5×5ea</t>
        </is>
      </c>
      <c r="E115" t="inlineStr"/>
      <c r="F115" t="n">
        <v>21700</v>
      </c>
      <c r="G115" t="inlineStr"/>
      <c r="H115" t="inlineStr"/>
      <c r="I115" t="inlineStr"/>
      <c r="J115" t="inlineStr"/>
      <c r="K115" t="inlineStr"/>
      <c r="L115" t="inlineStr"/>
    </row>
    <row r="116">
      <c r="A116" t="inlineStr"/>
      <c r="B116" t="inlineStr"/>
      <c r="C116" t="inlineStr">
        <is>
          <t>봉</t>
        </is>
      </c>
      <c r="D116" t="inlineStr">
        <is>
          <t>40g±5g×25ea</t>
        </is>
      </c>
      <c r="E116" t="inlineStr"/>
      <c r="F116" t="n">
        <v>22500</v>
      </c>
      <c r="G116" t="inlineStr"/>
      <c r="H116" t="inlineStr"/>
      <c r="I116" t="inlineStr"/>
      <c r="J116" t="inlineStr"/>
      <c r="K116" t="inlineStr"/>
      <c r="L116" t="inlineStr"/>
    </row>
    <row r="117">
      <c r="A117" t="inlineStr"/>
      <c r="B117" t="inlineStr"/>
      <c r="C117" t="inlineStr">
        <is>
          <t>윙</t>
        </is>
      </c>
      <c r="D117" t="inlineStr">
        <is>
          <t>30g±5g×33/34ea</t>
        </is>
      </c>
      <c r="E117" t="inlineStr"/>
      <c r="F117" t="n">
        <v>19500</v>
      </c>
      <c r="G117" t="inlineStr"/>
      <c r="H117" t="inlineStr"/>
      <c r="I117" t="inlineStr"/>
      <c r="J117" t="inlineStr"/>
      <c r="K117" t="inlineStr"/>
      <c r="L117" t="inlineStr"/>
    </row>
    <row r="118">
      <c r="A118" t="inlineStr"/>
      <c r="B118" t="inlineStr"/>
      <c r="C118" t="inlineStr">
        <is>
          <t>가슴살</t>
        </is>
      </c>
      <c r="D118" t="inlineStr">
        <is>
          <t>15g,30g</t>
        </is>
      </c>
      <c r="E118" t="inlineStr"/>
      <c r="F118" t="n">
        <v>16500</v>
      </c>
      <c r="G118" t="inlineStr"/>
      <c r="H118" t="inlineStr"/>
      <c r="I118" t="inlineStr"/>
      <c r="J118" t="inlineStr"/>
      <c r="K118" t="inlineStr"/>
      <c r="L118" t="inlineStr"/>
    </row>
    <row r="119">
      <c r="A119" t="inlineStr"/>
      <c r="B119" t="inlineStr"/>
      <c r="C119" t="inlineStr">
        <is>
          <t>안심</t>
        </is>
      </c>
      <c r="D119" t="inlineStr">
        <is>
          <t>15g,30g</t>
        </is>
      </c>
      <c r="E119" t="inlineStr"/>
      <c r="F119" t="n">
        <v>15700</v>
      </c>
      <c r="G119" t="inlineStr"/>
      <c r="H119" t="inlineStr"/>
      <c r="I119" t="inlineStr"/>
      <c r="J119" t="inlineStr"/>
      <c r="K119" t="inlineStr"/>
      <c r="L119" t="inlineStr"/>
    </row>
    <row r="120">
      <c r="A120" t="inlineStr"/>
      <c r="B120" t="inlineStr">
        <is>
          <t>"라이스퐁 
팝콘"
+
라이스퐁
(튀밥)파우더200g</t>
        </is>
      </c>
      <c r="C120" t="inlineStr">
        <is>
          <t>정육</t>
        </is>
      </c>
      <c r="D120" t="inlineStr">
        <is>
          <t>10g,15g</t>
        </is>
      </c>
      <c r="E120" t="inlineStr">
        <is>
          <t>냉장보관</t>
        </is>
      </c>
      <c r="F120" t="n">
        <v>19900</v>
      </c>
      <c r="G120" t="inlineStr">
        <is>
          <t>과세</t>
        </is>
      </c>
      <c r="H120" t="inlineStr"/>
      <c r="I120" t="inlineStr">
        <is>
          <t>제조일
로부터
10일</t>
        </is>
      </c>
      <c r="J120" t="inlineStr">
        <is>
          <t>1,3,5,12,15,16,18</t>
        </is>
      </c>
      <c r="K120" t="inlineStr">
        <is>
          <t xml:space="preserve">
독특한 라이스퐁파우더를 입혀 튀겨내면 뛰어난맛,식감,비주얼을 모두느낄수 있는 제품입니다. 
(튀김용)</t>
        </is>
      </c>
      <c r="L120" t="inlineStr"/>
    </row>
    <row r="121">
      <c r="A121" t="inlineStr"/>
      <c r="B121" t="inlineStr"/>
      <c r="C121" t="inlineStr">
        <is>
          <t>팝콘,
핑거
가슴살</t>
        </is>
      </c>
      <c r="D121" t="inlineStr">
        <is>
          <t>10g,15g</t>
        </is>
      </c>
      <c r="E121" t="inlineStr"/>
      <c r="F121" t="n">
        <v>14700</v>
      </c>
      <c r="G121" t="inlineStr"/>
      <c r="H121" t="inlineStr"/>
      <c r="I121" t="inlineStr"/>
      <c r="J121" t="inlineStr"/>
      <c r="K121" t="inlineStr"/>
      <c r="L121" t="inlineStr"/>
    </row>
    <row r="122">
      <c r="A122" t="inlineStr"/>
      <c r="B122" t="inlineStr"/>
      <c r="C122" t="inlineStr">
        <is>
          <t>팝콘,
안심살</t>
        </is>
      </c>
      <c r="D122" t="inlineStr">
        <is>
          <t>10g,15g</t>
        </is>
      </c>
      <c r="E122" t="inlineStr"/>
      <c r="F122" t="n">
        <v>14200</v>
      </c>
      <c r="G122" t="inlineStr"/>
      <c r="H122" t="inlineStr"/>
      <c r="I122" t="inlineStr"/>
      <c r="J122" t="inlineStr"/>
      <c r="K122" t="inlineStr"/>
      <c r="L122" t="inlineStr"/>
    </row>
    <row r="123">
      <c r="A123" t="inlineStr"/>
      <c r="B123" t="inlineStr">
        <is>
          <t xml:space="preserve">
"뿌링클
치토스치킨"
(튀김용)
</t>
        </is>
      </c>
      <c r="C123" t="inlineStr">
        <is>
          <t>정육</t>
        </is>
      </c>
      <c r="D123" t="inlineStr">
        <is>
          <t>15g,30g</t>
        </is>
      </c>
      <c r="E123" t="inlineStr">
        <is>
          <t>냉장
보관</t>
        </is>
      </c>
      <c r="F123" t="n">
        <v>22300</v>
      </c>
      <c r="G123" t="inlineStr">
        <is>
          <t>면세</t>
        </is>
      </c>
      <c r="H123" t="inlineStr"/>
      <c r="I123" t="inlineStr">
        <is>
          <t>제조일
로부터
10일</t>
        </is>
      </c>
      <c r="J123" t="inlineStr">
        <is>
          <t>2,4,5,6,
12,15,16</t>
        </is>
      </c>
      <c r="K123" t="inlineStr">
        <is>
          <t>1등급 염지닭1kg
+
물결파우더250g
+
치토스시즈닝100g</t>
        </is>
      </c>
      <c r="L123" t="inlineStr"/>
    </row>
    <row r="124">
      <c r="A124" t="inlineStr"/>
      <c r="B124" t="inlineStr"/>
      <c r="C124" t="inlineStr">
        <is>
          <t>북채</t>
        </is>
      </c>
      <c r="D124" t="inlineStr">
        <is>
          <t>100g±5×10ea</t>
        </is>
      </c>
      <c r="E124" t="inlineStr"/>
      <c r="F124" t="n">
        <v>21300</v>
      </c>
      <c r="G124" t="inlineStr"/>
      <c r="H124" t="inlineStr"/>
      <c r="I124" t="inlineStr"/>
      <c r="J124" t="inlineStr"/>
      <c r="K124" t="inlineStr"/>
      <c r="L124" t="inlineStr"/>
    </row>
    <row r="125">
      <c r="A125" t="inlineStr"/>
      <c r="B125" t="inlineStr"/>
      <c r="C125" t="inlineStr">
        <is>
          <t>펼친
북채</t>
        </is>
      </c>
      <c r="D125" t="inlineStr">
        <is>
          <t>100g±5×10ea</t>
        </is>
      </c>
      <c r="E125" t="inlineStr"/>
      <c r="F125" t="n">
        <v>22800</v>
      </c>
      <c r="G125" t="inlineStr"/>
      <c r="H125" t="inlineStr"/>
      <c r="I125" t="inlineStr"/>
      <c r="J125" t="inlineStr"/>
      <c r="K125" t="inlineStr"/>
      <c r="L125" t="inlineStr"/>
    </row>
    <row r="126">
      <c r="A126" t="inlineStr"/>
      <c r="B126" t="inlineStr"/>
      <c r="C126" t="inlineStr">
        <is>
          <t>통장각</t>
        </is>
      </c>
      <c r="D126" t="inlineStr">
        <is>
          <t>200g±5</t>
        </is>
      </c>
      <c r="E126" t="inlineStr"/>
      <c r="F126" t="n">
        <v>21300</v>
      </c>
      <c r="G126" t="inlineStr"/>
      <c r="H126" t="inlineStr"/>
      <c r="I126" t="inlineStr"/>
      <c r="J126" t="inlineStr"/>
      <c r="K126" t="inlineStr"/>
      <c r="L126" t="inlineStr"/>
    </row>
    <row r="127">
      <c r="A127" t="inlineStr"/>
      <c r="B127" t="inlineStr"/>
      <c r="C127" t="inlineStr">
        <is>
          <t>펼친
장각</t>
        </is>
      </c>
      <c r="D127" t="inlineStr">
        <is>
          <t>200g±5×5ea</t>
        </is>
      </c>
      <c r="E127" t="inlineStr"/>
      <c r="F127" t="n">
        <v>22800</v>
      </c>
      <c r="G127" t="inlineStr"/>
      <c r="H127" t="inlineStr"/>
      <c r="I127" t="inlineStr"/>
      <c r="J127" t="inlineStr"/>
      <c r="K127" t="inlineStr"/>
      <c r="L127" t="inlineStr"/>
    </row>
    <row r="128">
      <c r="A128" t="inlineStr"/>
      <c r="B128" t="inlineStr"/>
      <c r="C128" t="inlineStr">
        <is>
          <t>봉</t>
        </is>
      </c>
      <c r="D128" t="inlineStr">
        <is>
          <t>40g±5g×25ea</t>
        </is>
      </c>
      <c r="E128" t="inlineStr"/>
      <c r="F128" t="n">
        <v>24000</v>
      </c>
      <c r="G128" t="inlineStr"/>
      <c r="H128" t="inlineStr"/>
      <c r="I128" t="inlineStr"/>
      <c r="J128" t="inlineStr"/>
      <c r="K128" t="inlineStr"/>
      <c r="L128" t="inlineStr"/>
    </row>
    <row r="129">
      <c r="A129" t="inlineStr"/>
      <c r="B129" t="inlineStr"/>
      <c r="C129" t="inlineStr">
        <is>
          <t>윙</t>
        </is>
      </c>
      <c r="D129" t="inlineStr">
        <is>
          <t>30g±5g×33/34ea</t>
        </is>
      </c>
      <c r="E129" t="inlineStr"/>
      <c r="F129" t="n">
        <v>21000</v>
      </c>
      <c r="G129" t="inlineStr"/>
      <c r="H129" t="inlineStr"/>
      <c r="I129" t="inlineStr"/>
      <c r="J129" t="inlineStr"/>
      <c r="K129" t="inlineStr"/>
      <c r="L129" t="inlineStr"/>
    </row>
    <row r="130">
      <c r="A130" t="inlineStr"/>
      <c r="B130" t="inlineStr"/>
      <c r="C130" t="inlineStr">
        <is>
          <t>가슴살</t>
        </is>
      </c>
      <c r="D130" t="inlineStr">
        <is>
          <t>15g,30g</t>
        </is>
      </c>
      <c r="E130" t="inlineStr"/>
      <c r="F130" t="n">
        <v>17700</v>
      </c>
      <c r="G130" t="inlineStr"/>
      <c r="H130" t="inlineStr"/>
      <c r="I130" t="inlineStr"/>
      <c r="J130" t="inlineStr"/>
      <c r="K130" t="inlineStr"/>
      <c r="L130" t="inlineStr"/>
    </row>
    <row r="131">
      <c r="A131" t="inlineStr"/>
      <c r="B131" t="inlineStr"/>
      <c r="C131" t="inlineStr">
        <is>
          <t>안심</t>
        </is>
      </c>
      <c r="D131" t="inlineStr">
        <is>
          <t>15g,30g</t>
        </is>
      </c>
      <c r="E131" t="inlineStr"/>
      <c r="F131" t="n">
        <v>16900</v>
      </c>
      <c r="G131" t="inlineStr"/>
      <c r="H131" t="inlineStr"/>
      <c r="I131" t="inlineStr"/>
      <c r="J131" t="inlineStr"/>
      <c r="K131" t="inlineStr"/>
      <c r="L131" t="inlineStr"/>
    </row>
    <row r="132">
      <c r="A132" t="inlineStr"/>
      <c r="B132" t="inlineStr"/>
      <c r="C132" t="inlineStr">
        <is>
          <t>절단육</t>
        </is>
      </c>
      <c r="D132" t="inlineStr">
        <is>
          <t>40g±5g</t>
        </is>
      </c>
      <c r="E132" t="inlineStr"/>
      <c r="F132" t="n">
        <v>15700</v>
      </c>
      <c r="G132" t="inlineStr"/>
      <c r="H132" t="inlineStr"/>
      <c r="I132" t="inlineStr"/>
      <c r="J132" t="inlineStr"/>
      <c r="K132" t="inlineStr"/>
      <c r="L132" t="inlineStr"/>
    </row>
    <row r="133">
      <c r="A133" t="inlineStr"/>
      <c r="B133" t="inlineStr">
        <is>
          <t xml:space="preserve">
"뿌링클
치토스치킨"
(오븐용)
</t>
        </is>
      </c>
      <c r="C133" t="inlineStr">
        <is>
          <t>정육</t>
        </is>
      </c>
      <c r="D133" t="inlineStr">
        <is>
          <t>15g,30g</t>
        </is>
      </c>
      <c r="E133" t="inlineStr">
        <is>
          <t>냉장
보관</t>
        </is>
      </c>
      <c r="F133" t="n">
        <v>20700</v>
      </c>
      <c r="G133" t="inlineStr">
        <is>
          <t>면세</t>
        </is>
      </c>
      <c r="H133" t="inlineStr"/>
      <c r="I133" t="inlineStr">
        <is>
          <t>제조일
로부터
10일</t>
        </is>
      </c>
      <c r="J133" t="inlineStr">
        <is>
          <t>2,4,5,6,
12,15,16</t>
        </is>
      </c>
      <c r="K133" t="inlineStr">
        <is>
          <t>1등급 염지닭1kg
+
우리쌀현미베이크
파우더100g
+
치토스시즈닝100g
+
타공유산지</t>
        </is>
      </c>
      <c r="L133" t="inlineStr"/>
    </row>
    <row r="134">
      <c r="A134" t="inlineStr"/>
      <c r="B134" t="inlineStr"/>
      <c r="C134" t="inlineStr">
        <is>
          <t>북채</t>
        </is>
      </c>
      <c r="D134" t="inlineStr">
        <is>
          <t>100g±5×10ea</t>
        </is>
      </c>
      <c r="E134" t="inlineStr"/>
      <c r="F134" t="n">
        <v>19500</v>
      </c>
      <c r="G134" t="inlineStr"/>
      <c r="H134" t="inlineStr"/>
      <c r="I134" t="inlineStr"/>
      <c r="J134" t="inlineStr"/>
      <c r="K134" t="inlineStr"/>
      <c r="L134" t="inlineStr"/>
    </row>
    <row r="135">
      <c r="A135" t="inlineStr"/>
      <c r="B135" t="inlineStr"/>
      <c r="C135" t="inlineStr">
        <is>
          <t>펼친
북채</t>
        </is>
      </c>
      <c r="D135" t="inlineStr">
        <is>
          <t>100g±5×10ea</t>
        </is>
      </c>
      <c r="E135" t="inlineStr"/>
      <c r="F135" t="n">
        <v>21000</v>
      </c>
      <c r="G135" t="inlineStr"/>
      <c r="H135" t="inlineStr"/>
      <c r="I135" t="inlineStr"/>
      <c r="J135" t="inlineStr"/>
      <c r="K135" t="inlineStr"/>
      <c r="L135" t="inlineStr"/>
    </row>
    <row r="136">
      <c r="A136" t="inlineStr"/>
      <c r="B136" t="inlineStr"/>
      <c r="C136" t="inlineStr">
        <is>
          <t>통장각</t>
        </is>
      </c>
      <c r="D136" t="inlineStr">
        <is>
          <t>200g±5</t>
        </is>
      </c>
      <c r="E136" t="inlineStr"/>
      <c r="F136" t="n">
        <v>19500</v>
      </c>
      <c r="G136" t="inlineStr"/>
      <c r="H136" t="inlineStr"/>
      <c r="I136" t="inlineStr"/>
      <c r="J136" t="inlineStr"/>
      <c r="K136" t="inlineStr"/>
      <c r="L136" t="inlineStr"/>
    </row>
    <row r="137">
      <c r="A137" t="inlineStr"/>
      <c r="B137" t="inlineStr"/>
      <c r="C137" t="inlineStr">
        <is>
          <t>펼친
장각</t>
        </is>
      </c>
      <c r="D137" t="inlineStr">
        <is>
          <t>200g±5×5ea</t>
        </is>
      </c>
      <c r="E137" t="inlineStr"/>
      <c r="F137" t="n">
        <v>21000</v>
      </c>
      <c r="G137" t="inlineStr"/>
      <c r="H137" t="inlineStr"/>
      <c r="I137" t="inlineStr"/>
      <c r="J137" t="inlineStr"/>
      <c r="K137" t="inlineStr"/>
      <c r="L137" t="inlineStr"/>
    </row>
    <row r="138">
      <c r="A138" t="inlineStr"/>
      <c r="B138" t="inlineStr"/>
      <c r="C138" t="inlineStr">
        <is>
          <t>봉</t>
        </is>
      </c>
      <c r="D138" t="inlineStr">
        <is>
          <t>40g±5g×25ea</t>
        </is>
      </c>
      <c r="E138" t="inlineStr"/>
      <c r="F138" t="n">
        <v>21700</v>
      </c>
      <c r="G138" t="inlineStr"/>
      <c r="H138" t="inlineStr"/>
      <c r="I138" t="inlineStr"/>
      <c r="J138" t="inlineStr"/>
      <c r="K138" t="inlineStr"/>
      <c r="L138" t="inlineStr"/>
    </row>
    <row r="139">
      <c r="A139" t="inlineStr"/>
      <c r="B139" t="inlineStr"/>
      <c r="C139" t="inlineStr">
        <is>
          <t>윙</t>
        </is>
      </c>
      <c r="D139" t="inlineStr">
        <is>
          <t>30g±5g×33/34ea</t>
        </is>
      </c>
      <c r="E139" t="inlineStr"/>
      <c r="F139" t="n">
        <v>18700</v>
      </c>
      <c r="G139" t="inlineStr"/>
      <c r="H139" t="inlineStr"/>
      <c r="I139" t="inlineStr"/>
      <c r="J139" t="inlineStr"/>
      <c r="K139" t="inlineStr"/>
      <c r="L139" t="inlineStr"/>
    </row>
    <row r="140">
      <c r="A140" t="inlineStr"/>
      <c r="B140" t="inlineStr"/>
      <c r="C140" t="inlineStr">
        <is>
          <t>가슴살</t>
        </is>
      </c>
      <c r="D140" t="inlineStr">
        <is>
          <t>15g,30g</t>
        </is>
      </c>
      <c r="E140" t="inlineStr"/>
      <c r="F140" t="n">
        <v>15700</v>
      </c>
      <c r="G140" t="inlineStr"/>
      <c r="H140" t="inlineStr"/>
      <c r="I140" t="inlineStr"/>
      <c r="J140" t="inlineStr"/>
      <c r="K140" t="inlineStr"/>
      <c r="L140" t="inlineStr"/>
    </row>
    <row r="141">
      <c r="A141" t="inlineStr"/>
      <c r="B141" t="inlineStr"/>
      <c r="C141" t="inlineStr">
        <is>
          <t>안심</t>
        </is>
      </c>
      <c r="D141" t="inlineStr">
        <is>
          <t>15g,30g</t>
        </is>
      </c>
      <c r="E141" t="inlineStr"/>
      <c r="F141" t="n">
        <v>15000</v>
      </c>
      <c r="G141" t="inlineStr"/>
      <c r="H141" t="inlineStr"/>
      <c r="I141" t="inlineStr"/>
      <c r="J141" t="inlineStr"/>
      <c r="K141" t="inlineStr"/>
      <c r="L141" t="inlineStr"/>
    </row>
    <row r="142">
      <c r="A142" t="inlineStr"/>
      <c r="B142" t="inlineStr"/>
      <c r="C142" t="inlineStr">
        <is>
          <t>절단육</t>
        </is>
      </c>
      <c r="D142" t="inlineStr">
        <is>
          <t>40g±5g</t>
        </is>
      </c>
      <c r="E142" t="inlineStr"/>
      <c r="F142" t="n">
        <v>14200</v>
      </c>
      <c r="G142" t="inlineStr"/>
      <c r="H142" t="inlineStr"/>
      <c r="I142" t="inlineStr"/>
      <c r="J142" t="inlineStr"/>
      <c r="K142" t="inlineStr"/>
      <c r="L142" t="inlineStr"/>
    </row>
    <row r="143">
      <c r="A143" t="inlineStr"/>
      <c r="B143" t="inlineStr">
        <is>
          <t xml:space="preserve">
"티큐
자메이카
치킨"
1등급염지닭1kg
+
티큐
자메이카
소스200g
+ 타공
유산지
</t>
        </is>
      </c>
      <c r="C143" t="inlineStr">
        <is>
          <t>정육</t>
        </is>
      </c>
      <c r="D143" t="inlineStr">
        <is>
          <t>15g,30g</t>
        </is>
      </c>
      <c r="E143" t="inlineStr">
        <is>
          <t>냉장
보관</t>
        </is>
      </c>
      <c r="F143" t="n">
        <v>20200</v>
      </c>
      <c r="G143" t="inlineStr">
        <is>
          <t>면세</t>
        </is>
      </c>
      <c r="H143" t="inlineStr"/>
      <c r="I143" t="inlineStr">
        <is>
          <t>제조일
로부터
10일</t>
        </is>
      </c>
      <c r="J143" t="inlineStr">
        <is>
          <t>2,4,5,6,
12,15,16</t>
        </is>
      </c>
      <c r="K143" t="inlineStr">
        <is>
          <t>오븐염지된 닭을 특별한 
자메이카소스에 버무려 
오븐에 구운후 소스를 
덧발라 애벌구이하면 
너무나 맛있는
 치킨요리가 
완성됩니다.</t>
        </is>
      </c>
      <c r="L143" t="inlineStr"/>
    </row>
    <row r="144">
      <c r="A144" t="inlineStr"/>
      <c r="B144" t="inlineStr"/>
      <c r="C144" t="inlineStr">
        <is>
          <t>사이
정육</t>
        </is>
      </c>
      <c r="D144" t="inlineStr">
        <is>
          <t>50g,100g</t>
        </is>
      </c>
      <c r="E144" t="inlineStr"/>
      <c r="F144" t="n">
        <v>20800</v>
      </c>
      <c r="G144" t="inlineStr"/>
      <c r="H144" t="inlineStr"/>
      <c r="I144" t="inlineStr"/>
      <c r="J144" t="inlineStr"/>
      <c r="K144" t="inlineStr"/>
      <c r="L144" t="inlineStr"/>
    </row>
    <row r="145">
      <c r="A145" t="inlineStr"/>
      <c r="B145" t="inlineStr"/>
      <c r="C145" t="inlineStr">
        <is>
          <t>북채</t>
        </is>
      </c>
      <c r="D145" t="inlineStr">
        <is>
          <t>100g±5×10ea</t>
        </is>
      </c>
      <c r="E145" t="inlineStr"/>
      <c r="F145" t="n">
        <v>18700</v>
      </c>
      <c r="G145" t="inlineStr"/>
      <c r="H145" t="inlineStr"/>
      <c r="I145" t="inlineStr"/>
      <c r="J145" t="inlineStr"/>
      <c r="K145" t="inlineStr"/>
      <c r="L145" t="inlineStr"/>
    </row>
    <row r="146">
      <c r="A146" t="inlineStr"/>
      <c r="B146" t="inlineStr"/>
      <c r="C146" t="inlineStr">
        <is>
          <t>펼친
북채</t>
        </is>
      </c>
      <c r="D146" t="inlineStr">
        <is>
          <t>100g±5×10ea</t>
        </is>
      </c>
      <c r="E146" t="inlineStr"/>
      <c r="F146" t="n">
        <v>20200</v>
      </c>
      <c r="G146" t="inlineStr"/>
      <c r="H146" t="inlineStr"/>
      <c r="I146" t="inlineStr"/>
      <c r="J146" t="inlineStr"/>
      <c r="K146" t="inlineStr"/>
      <c r="L146" t="inlineStr"/>
    </row>
    <row r="147">
      <c r="A147" t="inlineStr"/>
      <c r="B147" t="inlineStr"/>
      <c r="C147" t="inlineStr">
        <is>
          <t>통장각</t>
        </is>
      </c>
      <c r="D147" t="inlineStr">
        <is>
          <t>200g±5</t>
        </is>
      </c>
      <c r="E147" t="inlineStr"/>
      <c r="F147" t="n">
        <v>18700</v>
      </c>
      <c r="G147" t="inlineStr"/>
      <c r="H147" t="inlineStr"/>
      <c r="I147" t="inlineStr"/>
      <c r="J147" t="inlineStr"/>
      <c r="K147" t="inlineStr"/>
      <c r="L147" t="inlineStr"/>
    </row>
    <row r="148">
      <c r="A148" t="inlineStr"/>
      <c r="B148" t="inlineStr"/>
      <c r="C148" t="inlineStr">
        <is>
          <t>펼친
장각</t>
        </is>
      </c>
      <c r="D148" t="inlineStr">
        <is>
          <t>200g±5×5ea</t>
        </is>
      </c>
      <c r="E148" t="inlineStr"/>
      <c r="F148" t="n">
        <v>20200</v>
      </c>
      <c r="G148" t="inlineStr"/>
      <c r="H148" t="inlineStr"/>
      <c r="I148" t="inlineStr"/>
      <c r="J148" t="inlineStr"/>
      <c r="K148" t="inlineStr"/>
      <c r="L148" t="inlineStr"/>
    </row>
    <row r="149">
      <c r="A149" t="inlineStr"/>
      <c r="B149" t="inlineStr"/>
      <c r="C149" t="inlineStr">
        <is>
          <t>사이
장각</t>
        </is>
      </c>
      <c r="D149" t="inlineStr">
        <is>
          <t>110g±5</t>
        </is>
      </c>
      <c r="E149" t="inlineStr"/>
      <c r="F149" t="n">
        <v>19200</v>
      </c>
      <c r="G149" t="inlineStr"/>
      <c r="H149" t="inlineStr"/>
      <c r="I149" t="inlineStr"/>
      <c r="J149" t="inlineStr"/>
      <c r="K149" t="inlineStr"/>
      <c r="L149" t="inlineStr"/>
    </row>
    <row r="150">
      <c r="A150" t="inlineStr"/>
      <c r="B150" t="inlineStr"/>
      <c r="C150" t="inlineStr">
        <is>
          <t>봉</t>
        </is>
      </c>
      <c r="D150" t="inlineStr">
        <is>
          <t>40g±5g×25ea</t>
        </is>
      </c>
      <c r="E150" t="inlineStr"/>
      <c r="F150" t="n">
        <v>21000</v>
      </c>
      <c r="G150" t="inlineStr"/>
      <c r="H150" t="inlineStr"/>
      <c r="I150" t="inlineStr"/>
      <c r="J150" t="inlineStr"/>
      <c r="K150" t="inlineStr"/>
      <c r="L150" t="inlineStr"/>
    </row>
    <row r="151">
      <c r="A151" t="inlineStr"/>
      <c r="B151" t="inlineStr"/>
      <c r="C151" t="inlineStr">
        <is>
          <t>윙</t>
        </is>
      </c>
      <c r="D151" t="inlineStr">
        <is>
          <t>30g±5g×33/34ea</t>
        </is>
      </c>
      <c r="E151" t="inlineStr"/>
      <c r="F151" t="n">
        <v>18000</v>
      </c>
      <c r="G151" t="inlineStr"/>
      <c r="H151" t="inlineStr"/>
      <c r="I151" t="inlineStr"/>
      <c r="J151" t="inlineStr"/>
      <c r="K151" t="inlineStr"/>
      <c r="L151" t="inlineStr"/>
    </row>
    <row r="152">
      <c r="A152" t="inlineStr"/>
      <c r="B152" t="inlineStr"/>
      <c r="C152" t="inlineStr">
        <is>
          <t>가슴살</t>
        </is>
      </c>
      <c r="D152" t="inlineStr">
        <is>
          <t>15g,30g</t>
        </is>
      </c>
      <c r="E152" t="inlineStr"/>
      <c r="F152" t="n">
        <v>15000</v>
      </c>
      <c r="G152" t="inlineStr"/>
      <c r="H152" t="inlineStr"/>
      <c r="I152" t="inlineStr"/>
      <c r="J152" t="inlineStr"/>
      <c r="K152" t="inlineStr"/>
      <c r="L152" t="inlineStr"/>
    </row>
    <row r="153">
      <c r="A153" t="inlineStr"/>
      <c r="B153" t="inlineStr"/>
      <c r="C153" t="inlineStr">
        <is>
          <t>안심</t>
        </is>
      </c>
      <c r="D153" t="inlineStr">
        <is>
          <t>15g,30g</t>
        </is>
      </c>
      <c r="E153" t="inlineStr"/>
      <c r="F153" t="n">
        <v>14200</v>
      </c>
      <c r="G153" t="inlineStr"/>
      <c r="H153" t="inlineStr"/>
      <c r="I153" t="inlineStr"/>
      <c r="J153" t="inlineStr"/>
      <c r="K153" t="inlineStr"/>
      <c r="L153" t="inlineStr"/>
    </row>
    <row r="154">
      <c r="A154" t="inlineStr"/>
      <c r="B154" t="inlineStr"/>
      <c r="C154" t="inlineStr">
        <is>
          <t>절단육</t>
        </is>
      </c>
      <c r="D154" t="inlineStr">
        <is>
          <t>40g±5g</t>
        </is>
      </c>
      <c r="E154" t="inlineStr"/>
      <c r="F154" t="n">
        <v>13500</v>
      </c>
      <c r="G154" t="inlineStr"/>
      <c r="H154" t="inlineStr"/>
      <c r="I154" t="inlineStr"/>
      <c r="J154" t="inlineStr"/>
      <c r="K154" t="inlineStr"/>
      <c r="L154" t="inlineStr"/>
    </row>
    <row r="155">
      <c r="A155" t="inlineStr"/>
      <c r="B155" t="inlineStr">
        <is>
          <t>"햅쌀
누룽지
삼계탕"
+
햅쌀누룽지+
닭육수</t>
        </is>
      </c>
      <c r="C155" t="inlineStr">
        <is>
          <t>8호반각
(370~380g)</t>
        </is>
      </c>
      <c r="D155" t="inlineStr">
        <is>
          <t>1등급,8호닭,
반각
(가마솥맛햅쌀누룽지50g+
백숙용육수냉동50g)</t>
        </is>
      </c>
      <c r="E155" t="inlineStr">
        <is>
          <t>냉장
보관</t>
        </is>
      </c>
      <c r="F155" t="inlineStr">
        <is>
          <t>개당
5,400</t>
        </is>
      </c>
      <c r="G155" t="inlineStr">
        <is>
          <t>면세</t>
        </is>
      </c>
      <c r="H155" t="inlineStr">
        <is>
          <t xml:space="preserve">국내산냉장
닭고기100%
</t>
        </is>
      </c>
      <c r="I155" t="inlineStr">
        <is>
          <t>제조일
로부터
10일</t>
        </is>
      </c>
      <c r="J155" t="inlineStr">
        <is>
          <t>닭고기</t>
        </is>
      </c>
      <c r="K155" t="inlineStr">
        <is>
          <t>깊고 진한육수에 햅쌀누룽지를 넣어 더욱 구수한 삼계탕을 느낄수있는 제품입니다.</t>
        </is>
      </c>
      <c r="L155" t="inlineStr"/>
    </row>
    <row r="156">
      <c r="A156" t="inlineStr"/>
      <c r="B156" t="inlineStr"/>
      <c r="C156" t="inlineStr">
        <is>
          <t>5호반각
(240~250g)</t>
        </is>
      </c>
      <c r="D156" t="inlineStr">
        <is>
          <t>도축증명서,5호닭,반각
(가마솥맛햅쌀누룽지20g+
백숙용육수냉동20g)</t>
        </is>
      </c>
      <c r="E156" t="inlineStr"/>
      <c r="F156" t="inlineStr">
        <is>
          <t>개당
3,900</t>
        </is>
      </c>
      <c r="G156" t="inlineStr"/>
      <c r="H156" t="inlineStr"/>
      <c r="I156" t="inlineStr"/>
      <c r="J156" t="inlineStr"/>
      <c r="K156" t="inlineStr"/>
      <c r="L156" t="inlineStr"/>
    </row>
    <row r="157">
      <c r="A157" t="inlineStr"/>
      <c r="B157" t="inlineStr"/>
      <c r="C157" t="inlineStr">
        <is>
          <t>통장각</t>
        </is>
      </c>
      <c r="D157" t="inlineStr">
        <is>
          <t>200g±5×5ea
(가마솥맛햅쌀누룽지100g+
백숙용육수냉동100g)</t>
        </is>
      </c>
      <c r="E157" t="inlineStr"/>
      <c r="F157" t="inlineStr">
        <is>
          <t>kg
15,700</t>
        </is>
      </c>
      <c r="G157" t="inlineStr"/>
      <c r="H157" t="inlineStr"/>
      <c r="I157" t="inlineStr"/>
      <c r="J157" t="inlineStr"/>
      <c r="K157" t="inlineStr"/>
      <c r="L157" t="inlineStr"/>
    </row>
    <row r="158">
      <c r="A158" t="inlineStr"/>
      <c r="B158" t="inlineStr"/>
      <c r="C158" t="inlineStr">
        <is>
          <t>북채</t>
        </is>
      </c>
      <c r="D158" t="inlineStr">
        <is>
          <t>100g±5×10ea
(가마솥맛햅쌀누룽지100g+
백숙용육수냉동100g)</t>
        </is>
      </c>
      <c r="E158" t="inlineStr"/>
      <c r="F158" t="inlineStr">
        <is>
          <t>kg
15,700</t>
        </is>
      </c>
      <c r="G158" t="inlineStr"/>
      <c r="H158" t="inlineStr"/>
      <c r="I158" t="inlineStr"/>
      <c r="J158" t="inlineStr"/>
      <c r="K158" t="inlineStr"/>
      <c r="L158" t="inlineStr"/>
    </row>
    <row r="159">
      <c r="A159" t="inlineStr"/>
      <c r="B159" t="inlineStr">
        <is>
          <t>"햅쌀
누룽지
백숙"
+
햅쌀누룽지(100g)+
닭육수(100g)</t>
        </is>
      </c>
      <c r="C159" t="inlineStr">
        <is>
          <t>통닭</t>
        </is>
      </c>
      <c r="D159" t="inlineStr">
        <is>
          <t>1kg~1.1kg</t>
        </is>
      </c>
      <c r="E159" t="inlineStr">
        <is>
          <t>냉장
보관</t>
        </is>
      </c>
      <c r="F159" t="n">
        <v>13500</v>
      </c>
      <c r="G159" t="inlineStr">
        <is>
          <t>면세</t>
        </is>
      </c>
      <c r="H159" t="inlineStr">
        <is>
          <t xml:space="preserve">국내산냉장
닭고기100%
</t>
        </is>
      </c>
      <c r="I159" t="inlineStr">
        <is>
          <t>제조일
로부터
10일</t>
        </is>
      </c>
      <c r="J159" t="inlineStr">
        <is>
          <t>닭고기</t>
        </is>
      </c>
      <c r="K159" t="inlineStr">
        <is>
          <t>깊고 진한육수에 햅쌀누룽지를 넣어 더욱 구수한 백숙을 느낄수있는 제품입니다.(어린친구들이 잘먹을수 있도록 닭살을 찢어주시면 좋습니다)</t>
        </is>
      </c>
      <c r="L159" t="inlineStr"/>
    </row>
    <row r="160">
      <c r="A160" t="inlineStr"/>
      <c r="B160" t="inlineStr"/>
      <c r="C160" t="inlineStr">
        <is>
          <t>통닭1/2</t>
        </is>
      </c>
      <c r="D160" t="inlineStr">
        <is>
          <t>500g~600g</t>
        </is>
      </c>
      <c r="E160" t="inlineStr"/>
      <c r="F160" t="n">
        <v>13800</v>
      </c>
      <c r="G160" t="inlineStr"/>
      <c r="H160" t="inlineStr"/>
      <c r="I160" t="inlineStr"/>
      <c r="J160" t="inlineStr"/>
      <c r="K160" t="inlineStr"/>
      <c r="L160" t="inlineStr"/>
    </row>
    <row r="161">
      <c r="A161" t="inlineStr"/>
      <c r="B161" t="inlineStr"/>
      <c r="C161" t="inlineStr">
        <is>
          <t>통닭(S/L)</t>
        </is>
      </c>
      <c r="D161" t="inlineStr">
        <is>
          <t>1kg~1.1kg</t>
        </is>
      </c>
      <c r="E161" t="inlineStr"/>
      <c r="F161" t="n">
        <v>15000</v>
      </c>
      <c r="G161" t="inlineStr"/>
      <c r="H161" t="inlineStr"/>
      <c r="I161" t="inlineStr"/>
      <c r="J161" t="inlineStr"/>
      <c r="K161" t="inlineStr"/>
      <c r="L161" t="inlineStr"/>
    </row>
    <row r="162">
      <c r="A162" t="inlineStr"/>
      <c r="B162" t="inlineStr"/>
      <c r="C162" t="inlineStr">
        <is>
          <t>통닭1/2
(S/L)</t>
        </is>
      </c>
      <c r="D162" t="inlineStr">
        <is>
          <t>500g~600g</t>
        </is>
      </c>
      <c r="E162" t="inlineStr"/>
      <c r="F162" t="n">
        <v>15300</v>
      </c>
      <c r="G162" t="inlineStr"/>
      <c r="H162" t="inlineStr"/>
      <c r="I162" t="inlineStr"/>
      <c r="J162" t="inlineStr"/>
      <c r="K162" t="inlineStr"/>
      <c r="L162" t="inlineStr"/>
    </row>
    <row r="163">
      <c r="A163" t="inlineStr">
        <is>
          <t>*누룽지만 따로구매시 kg당 5,000원입니다,    *분모자만 따로구매시 개당(250g) 1,800원입니다.</t>
        </is>
      </c>
      <c r="B163" t="inlineStr"/>
      <c r="C163" t="inlineStr"/>
      <c r="D163" t="inlineStr"/>
      <c r="E163" t="inlineStr"/>
      <c r="F163" t="inlineStr"/>
      <c r="G163" t="inlineStr"/>
      <c r="H163" t="inlineStr"/>
      <c r="I163" t="inlineStr"/>
      <c r="J163" t="inlineStr"/>
      <c r="K163" t="inlineStr"/>
      <c r="L163" t="inlineStr"/>
    </row>
    <row r="164">
      <c r="A164" t="inlineStr"/>
      <c r="B164" t="inlineStr">
        <is>
          <t>"분모자찜닭"
+
고추 또는 
간장소스250g
분모자당면 200g</t>
        </is>
      </c>
      <c r="C164" t="inlineStr">
        <is>
          <t>정육</t>
        </is>
      </c>
      <c r="D164" t="inlineStr">
        <is>
          <t xml:space="preserve">
15g,30g
</t>
        </is>
      </c>
      <c r="E164" t="inlineStr">
        <is>
          <t>냉장
보관</t>
        </is>
      </c>
      <c r="F164" t="n">
        <v>21700</v>
      </c>
      <c r="G164" t="inlineStr">
        <is>
          <t>면세</t>
        </is>
      </c>
      <c r="H164" t="inlineStr">
        <is>
          <t xml:space="preserve">국내산냉장
닭고기101%
</t>
        </is>
      </c>
      <c r="I164" t="inlineStr">
        <is>
          <t>제조일
부터
10일</t>
        </is>
      </c>
      <c r="J164" t="inlineStr">
        <is>
          <t>닭고기</t>
        </is>
      </c>
      <c r="K164" t="inlineStr">
        <is>
          <t>국내산1등급닭고기에 
단짠단짠한 비법소스를 얹어 분모자당면까지 추가한 특별한 찜닭을 맛보실수 있습니다.</t>
        </is>
      </c>
      <c r="L164" t="inlineStr"/>
    </row>
    <row r="165">
      <c r="A165" t="inlineStr"/>
      <c r="B165" t="inlineStr"/>
      <c r="C165" t="inlineStr">
        <is>
          <t>가슴살</t>
        </is>
      </c>
      <c r="D165" t="inlineStr">
        <is>
          <t xml:space="preserve">
15g,30g
</t>
        </is>
      </c>
      <c r="E165" t="inlineStr"/>
      <c r="F165" t="n">
        <v>16500</v>
      </c>
      <c r="G165" t="inlineStr"/>
      <c r="H165" t="inlineStr"/>
      <c r="I165" t="inlineStr"/>
      <c r="J165" t="inlineStr"/>
      <c r="K165" t="inlineStr"/>
      <c r="L165" t="inlineStr"/>
    </row>
    <row r="166">
      <c r="A166" t="inlineStr"/>
      <c r="B166" t="inlineStr"/>
      <c r="C166" t="inlineStr">
        <is>
          <t>안심</t>
        </is>
      </c>
      <c r="D166" t="inlineStr">
        <is>
          <t xml:space="preserve">
15g,30g
</t>
        </is>
      </c>
      <c r="E166" t="inlineStr"/>
      <c r="F166" t="n">
        <v>15700</v>
      </c>
      <c r="G166" t="inlineStr"/>
      <c r="H166" t="inlineStr"/>
      <c r="I166" t="inlineStr"/>
      <c r="J166" t="inlineStr"/>
      <c r="K166" t="inlineStr"/>
      <c r="L166" t="inlineStr"/>
    </row>
    <row r="167">
      <c r="A167" t="inlineStr"/>
      <c r="B167" t="inlineStr"/>
      <c r="C167" t="inlineStr">
        <is>
          <t>봉</t>
        </is>
      </c>
      <c r="D167" t="inlineStr">
        <is>
          <t>봉40g±5g×25ea</t>
        </is>
      </c>
      <c r="E167" t="inlineStr"/>
      <c r="F167" t="n">
        <v>22500</v>
      </c>
      <c r="G167" t="inlineStr"/>
      <c r="H167" t="inlineStr"/>
      <c r="I167" t="inlineStr"/>
      <c r="J167" t="inlineStr"/>
      <c r="K167" t="inlineStr"/>
      <c r="L167" t="inlineStr"/>
    </row>
    <row r="168">
      <c r="A168" t="inlineStr"/>
      <c r="B168" t="inlineStr"/>
      <c r="C168" t="inlineStr">
        <is>
          <t>윙</t>
        </is>
      </c>
      <c r="D168" t="inlineStr">
        <is>
          <t>윙30g±5g×33/34ea</t>
        </is>
      </c>
      <c r="E168" t="inlineStr"/>
      <c r="F168" t="n">
        <v>19500</v>
      </c>
      <c r="G168" t="inlineStr"/>
      <c r="H168" t="inlineStr"/>
      <c r="I168" t="inlineStr"/>
      <c r="J168" t="inlineStr"/>
      <c r="K168" t="inlineStr"/>
      <c r="L168" t="inlineStr"/>
    </row>
    <row r="169">
      <c r="A169" t="inlineStr"/>
      <c r="B169" t="inlineStr"/>
      <c r="C169" t="inlineStr">
        <is>
          <t>절단육</t>
        </is>
      </c>
      <c r="D169" t="inlineStr">
        <is>
          <t>40g±5</t>
        </is>
      </c>
      <c r="E169" t="inlineStr"/>
      <c r="F169" t="n">
        <v>14800</v>
      </c>
      <c r="G169" t="inlineStr"/>
      <c r="H169" t="inlineStr"/>
      <c r="I169" t="inlineStr"/>
      <c r="J169" t="inlineStr"/>
      <c r="K169" t="inlineStr"/>
      <c r="L169" t="inlineStr"/>
    </row>
    <row r="170">
      <c r="A170" t="inlineStr"/>
      <c r="B170" t="inlineStr">
        <is>
          <t xml:space="preserve">"까르보순살
빨간찜닭"
+
소스300g
까르보크림분말100g
(옛날납작당면100g
또는 구멍떡200g
또는 분모자200g중 택1) 
</t>
        </is>
      </c>
      <c r="C170" t="inlineStr">
        <is>
          <t>정육</t>
        </is>
      </c>
      <c r="D170" t="inlineStr">
        <is>
          <t>15g,30g</t>
        </is>
      </c>
      <c r="E170" t="inlineStr">
        <is>
          <t>냉장
보관</t>
        </is>
      </c>
      <c r="F170" t="n">
        <v>23800</v>
      </c>
      <c r="G170" t="inlineStr">
        <is>
          <t>면세</t>
        </is>
      </c>
      <c r="H170" t="inlineStr">
        <is>
          <t xml:space="preserve">
국내산냉장
닭고기100%
</t>
        </is>
      </c>
      <c r="I170" t="inlineStr">
        <is>
          <t>제조일
로부터
10일</t>
        </is>
      </c>
      <c r="J170" t="inlineStr">
        <is>
          <t>닭고기</t>
        </is>
      </c>
      <c r="K170" t="inlineStr">
        <is>
          <t>국내산 1등급 냉장닭고기를 
빨간찜닭소스로 익힌다음 
마지막단계에 까르보크림분말을 넣어 완성하시면 어디서도 본적없는 특별한 까르보찜닭을 맛볼수있습니다.</t>
        </is>
      </c>
      <c r="L170" t="inlineStr"/>
    </row>
    <row r="171">
      <c r="A171" t="inlineStr"/>
      <c r="B171" t="inlineStr"/>
      <c r="C171" t="inlineStr">
        <is>
          <t>가슴살</t>
        </is>
      </c>
      <c r="D171" t="inlineStr">
        <is>
          <t xml:space="preserve">
15g,30g
</t>
        </is>
      </c>
      <c r="E171" t="inlineStr"/>
      <c r="F171" t="n">
        <v>18700</v>
      </c>
      <c r="G171" t="inlineStr"/>
      <c r="H171" t="inlineStr"/>
      <c r="I171" t="inlineStr"/>
      <c r="J171" t="inlineStr"/>
      <c r="K171" t="inlineStr"/>
      <c r="L171" t="inlineStr"/>
    </row>
    <row r="172">
      <c r="A172" t="inlineStr"/>
      <c r="B172" t="inlineStr"/>
      <c r="C172" t="inlineStr">
        <is>
          <t>안심</t>
        </is>
      </c>
      <c r="D172" t="inlineStr">
        <is>
          <t xml:space="preserve">
15g,30g
</t>
        </is>
      </c>
      <c r="E172" t="inlineStr"/>
      <c r="F172" t="n">
        <v>18000</v>
      </c>
      <c r="G172" t="inlineStr"/>
      <c r="H172" t="inlineStr"/>
      <c r="I172" t="inlineStr"/>
      <c r="J172" t="inlineStr"/>
      <c r="K172" t="inlineStr"/>
      <c r="L172" t="inlineStr"/>
    </row>
    <row r="173">
      <c r="A173" t="inlineStr"/>
      <c r="B173" t="inlineStr">
        <is>
          <t xml:space="preserve">"까르보순살
빨간찜닭"
+
소스300g
까르보크림분말100g
</t>
        </is>
      </c>
      <c r="C173" t="inlineStr">
        <is>
          <t>정육</t>
        </is>
      </c>
      <c r="D173" t="inlineStr">
        <is>
          <t>15g,30g</t>
        </is>
      </c>
      <c r="E173" t="inlineStr"/>
      <c r="F173" t="n">
        <v>22000</v>
      </c>
      <c r="G173" t="inlineStr"/>
      <c r="H173" t="inlineStr"/>
      <c r="I173" t="inlineStr"/>
      <c r="J173" t="inlineStr"/>
      <c r="K173" t="inlineStr"/>
      <c r="L173" t="inlineStr"/>
    </row>
    <row r="174">
      <c r="A174" t="inlineStr"/>
      <c r="B174" t="inlineStr"/>
      <c r="C174" t="inlineStr">
        <is>
          <t>가슴살</t>
        </is>
      </c>
      <c r="D174" t="inlineStr">
        <is>
          <t xml:space="preserve">
15g,30g
</t>
        </is>
      </c>
      <c r="E174" t="inlineStr"/>
      <c r="F174" t="n">
        <v>17200</v>
      </c>
      <c r="G174" t="inlineStr"/>
      <c r="H174" t="inlineStr"/>
      <c r="I174" t="inlineStr"/>
      <c r="J174" t="inlineStr"/>
      <c r="K174" t="inlineStr"/>
      <c r="L174" t="inlineStr"/>
    </row>
    <row r="175">
      <c r="A175" t="inlineStr"/>
      <c r="B175" t="inlineStr"/>
      <c r="C175" t="inlineStr">
        <is>
          <t>안심</t>
        </is>
      </c>
      <c r="D175" t="inlineStr">
        <is>
          <t xml:space="preserve">
15g,30g
</t>
        </is>
      </c>
      <c r="E175" t="inlineStr"/>
      <c r="F175" t="n">
        <v>16500</v>
      </c>
      <c r="G175" t="inlineStr"/>
      <c r="H175" t="inlineStr"/>
      <c r="I175" t="inlineStr"/>
      <c r="J175" t="inlineStr"/>
      <c r="K175" t="inlineStr"/>
      <c r="L175" t="inlineStr"/>
    </row>
    <row r="176">
      <c r="A176" t="inlineStr"/>
      <c r="B176" t="inlineStr">
        <is>
          <t>"볼빨간
마라찜닭"
+
마라소스180g
분모자200g
납작당면50g
육수100g</t>
        </is>
      </c>
      <c r="C176" t="inlineStr">
        <is>
          <t>정육</t>
        </is>
      </c>
      <c r="D176" t="inlineStr">
        <is>
          <t>15g,30g</t>
        </is>
      </c>
      <c r="E176" t="inlineStr">
        <is>
          <t>냉장
보관</t>
        </is>
      </c>
      <c r="F176" t="n">
        <v>24000</v>
      </c>
      <c r="G176" t="inlineStr">
        <is>
          <t>면세</t>
        </is>
      </c>
      <c r="H176" t="inlineStr">
        <is>
          <t xml:space="preserve">국내산 냉장
닭고기100%
</t>
        </is>
      </c>
      <c r="I176" t="inlineStr">
        <is>
          <t>제조일
로부터
10일</t>
        </is>
      </c>
      <c r="J176" t="inlineStr">
        <is>
          <t>1,3,5,12,15,16,18</t>
        </is>
      </c>
      <c r="K176" t="inlineStr">
        <is>
          <t>끊을수없는 빨간맛 마라소스를 곁들여 만들어낸 마라찜닭입니다. 남녀불문하고 놓칠수없는 매력적인맛입니다.</t>
        </is>
      </c>
      <c r="L176" t="inlineStr"/>
    </row>
    <row r="177">
      <c r="A177" t="inlineStr"/>
      <c r="B177" t="inlineStr"/>
      <c r="C177" t="inlineStr">
        <is>
          <t>가슴살</t>
        </is>
      </c>
      <c r="D177" t="inlineStr">
        <is>
          <t xml:space="preserve">
15g,30g
</t>
        </is>
      </c>
      <c r="E177" t="inlineStr"/>
      <c r="F177" t="n">
        <v>18700</v>
      </c>
      <c r="G177" t="inlineStr"/>
      <c r="H177" t="inlineStr"/>
      <c r="I177" t="inlineStr"/>
      <c r="J177" t="inlineStr"/>
      <c r="K177" t="inlineStr"/>
      <c r="L177" t="inlineStr"/>
    </row>
    <row r="178">
      <c r="A178" t="inlineStr"/>
      <c r="B178" t="inlineStr"/>
      <c r="C178" t="inlineStr">
        <is>
          <t>안심</t>
        </is>
      </c>
      <c r="D178" t="inlineStr">
        <is>
          <t xml:space="preserve">
15g,30g
</t>
        </is>
      </c>
      <c r="E178" t="inlineStr"/>
      <c r="F178" t="n">
        <v>18000</v>
      </c>
      <c r="G178" t="inlineStr"/>
      <c r="H178" t="inlineStr"/>
      <c r="I178" t="inlineStr"/>
      <c r="J178" t="inlineStr"/>
      <c r="K178" t="inlineStr"/>
      <c r="L178" t="inlineStr"/>
    </row>
    <row r="179">
      <c r="A179" t="inlineStr"/>
      <c r="B179" t="inlineStr"/>
      <c r="C179" t="inlineStr">
        <is>
          <t>봉</t>
        </is>
      </c>
      <c r="D179" t="inlineStr">
        <is>
          <t>40g±5g</t>
        </is>
      </c>
      <c r="E179" t="inlineStr"/>
      <c r="F179" t="n">
        <v>24700</v>
      </c>
      <c r="G179" t="inlineStr"/>
      <c r="H179" t="inlineStr"/>
      <c r="I179" t="inlineStr"/>
      <c r="J179" t="inlineStr"/>
      <c r="K179" t="inlineStr"/>
      <c r="L179" t="inlineStr"/>
    </row>
    <row r="180">
      <c r="A180" t="inlineStr"/>
      <c r="B180" t="inlineStr"/>
      <c r="C180" t="inlineStr">
        <is>
          <t>윙</t>
        </is>
      </c>
      <c r="D180" t="inlineStr">
        <is>
          <t>30g±5g</t>
        </is>
      </c>
      <c r="E180" t="inlineStr"/>
      <c r="F180" t="n">
        <v>21700</v>
      </c>
      <c r="G180" t="inlineStr"/>
      <c r="H180" t="inlineStr"/>
      <c r="I180" t="inlineStr"/>
      <c r="J180" t="inlineStr"/>
      <c r="K180" t="inlineStr"/>
      <c r="L180" t="inlineStr"/>
    </row>
    <row r="181">
      <c r="A181" t="inlineStr"/>
      <c r="B181" t="inlineStr"/>
      <c r="C181" t="inlineStr">
        <is>
          <t>절단육</t>
        </is>
      </c>
      <c r="D181" t="inlineStr">
        <is>
          <t>40g±5g</t>
        </is>
      </c>
      <c r="E181" t="inlineStr"/>
      <c r="F181" t="n">
        <v>17200</v>
      </c>
      <c r="G181" t="inlineStr"/>
      <c r="H181" t="inlineStr"/>
      <c r="I181" t="inlineStr"/>
      <c r="J181" t="inlineStr"/>
      <c r="K181" t="inlineStr"/>
      <c r="L181" t="inlineStr"/>
    </row>
    <row r="182">
      <c r="A182" t="inlineStr"/>
      <c r="B182" t="inlineStr">
        <is>
          <t>"까르보
마라찜닭"
+
소스200g
까르보분말100g</t>
        </is>
      </c>
      <c r="C182" t="inlineStr">
        <is>
          <t>정육</t>
        </is>
      </c>
      <c r="D182" t="inlineStr">
        <is>
          <t>15g,30g</t>
        </is>
      </c>
      <c r="E182" t="inlineStr">
        <is>
          <t>냉장보관</t>
        </is>
      </c>
      <c r="F182" t="n">
        <v>21700</v>
      </c>
      <c r="G182" t="inlineStr">
        <is>
          <t>면세</t>
        </is>
      </c>
      <c r="H182" t="inlineStr">
        <is>
          <t xml:space="preserve">국내산 냉장
닭고기100%
</t>
        </is>
      </c>
      <c r="I182" t="inlineStr">
        <is>
          <t>제조일
로부터
10일</t>
        </is>
      </c>
      <c r="J182" t="inlineStr">
        <is>
          <t>1,3,5,12,15,16,18</t>
        </is>
      </c>
      <c r="K182" t="inlineStr">
        <is>
          <t>빨간맛 마라소스에 부드럽고 달콤한 까르보파우더로 더욱 풍미힜고 깊은맛을내는 유니크한 제품입니다.</t>
        </is>
      </c>
      <c r="L182" t="inlineStr"/>
    </row>
    <row r="183">
      <c r="A183" t="inlineStr"/>
      <c r="B183" t="inlineStr"/>
      <c r="C183" t="inlineStr">
        <is>
          <t>가슴살</t>
        </is>
      </c>
      <c r="D183" t="inlineStr">
        <is>
          <t xml:space="preserve">
15g,30g
</t>
        </is>
      </c>
      <c r="E183" t="inlineStr"/>
      <c r="F183" t="n">
        <v>16500</v>
      </c>
      <c r="G183" t="inlineStr"/>
      <c r="H183" t="inlineStr"/>
      <c r="I183" t="inlineStr"/>
      <c r="J183" t="inlineStr"/>
      <c r="K183" t="inlineStr"/>
      <c r="L183" t="inlineStr"/>
    </row>
    <row r="184">
      <c r="A184" t="inlineStr"/>
      <c r="B184" t="inlineStr"/>
      <c r="C184" t="inlineStr">
        <is>
          <t>안심</t>
        </is>
      </c>
      <c r="D184" t="inlineStr">
        <is>
          <t xml:space="preserve">
15g,30g
</t>
        </is>
      </c>
      <c r="E184" t="inlineStr"/>
      <c r="F184" t="n">
        <v>15700</v>
      </c>
      <c r="G184" t="inlineStr"/>
      <c r="H184" t="inlineStr"/>
      <c r="I184" t="inlineStr"/>
      <c r="J184" t="inlineStr"/>
      <c r="K184" t="inlineStr"/>
      <c r="L184" t="inlineStr"/>
    </row>
    <row r="185">
      <c r="A185" t="inlineStr"/>
      <c r="B185" t="inlineStr"/>
      <c r="C185" t="inlineStr">
        <is>
          <t>절단육</t>
        </is>
      </c>
      <c r="D185" t="inlineStr">
        <is>
          <t>40g±5g</t>
        </is>
      </c>
      <c r="E185" t="inlineStr"/>
      <c r="F185" t="n">
        <v>14800</v>
      </c>
      <c r="G185" t="inlineStr"/>
      <c r="H185" t="inlineStr"/>
      <c r="I185" t="inlineStr"/>
      <c r="J185" t="inlineStr"/>
      <c r="K185" t="inlineStr"/>
      <c r="L185" t="inlineStr"/>
    </row>
    <row r="186">
      <c r="A186" t="inlineStr"/>
      <c r="B186" t="inlineStr">
        <is>
          <t>"볼빨간
마라돈찜"
+
마라소스180g
분모자200g
납작당면50g
육수100g</t>
        </is>
      </c>
      <c r="C186" t="inlineStr">
        <is>
          <t>삼겹살</t>
        </is>
      </c>
      <c r="D186" t="inlineStr">
        <is>
          <t>2×2×3</t>
        </is>
      </c>
      <c r="E186" t="inlineStr">
        <is>
          <t>냉장보관</t>
        </is>
      </c>
      <c r="F186" t="n">
        <v>43500</v>
      </c>
      <c r="G186" t="inlineStr">
        <is>
          <t>면세</t>
        </is>
      </c>
      <c r="H186" t="inlineStr">
        <is>
          <t xml:space="preserve">
국내산 냉장
돈육100%
(돈갈비는 냉동)
</t>
        </is>
      </c>
      <c r="I186" t="inlineStr">
        <is>
          <t>제조일
로부터
10일</t>
        </is>
      </c>
      <c r="J186" t="inlineStr">
        <is>
          <t>1,3,5,12,15,16,18</t>
        </is>
      </c>
      <c r="K186" t="inlineStr">
        <is>
          <t>끊을수없는 빨간맛 마라소스를 곁들여 만들어낸 마라돈찜입니다. 돼지고기와도 찰떡궁합입니다. 남녀불문하고 놓칠수없는 매력적인맛입니다.</t>
        </is>
      </c>
      <c r="L186" t="inlineStr"/>
    </row>
    <row r="187">
      <c r="A187" t="inlineStr"/>
      <c r="B187" t="inlineStr"/>
      <c r="C187" t="inlineStr">
        <is>
          <t>돈갈비</t>
        </is>
      </c>
      <c r="D187" t="inlineStr">
        <is>
          <t>2×3×3</t>
        </is>
      </c>
      <c r="E187" t="inlineStr"/>
      <c r="F187" t="n">
        <v>25500</v>
      </c>
      <c r="G187" t="inlineStr"/>
      <c r="H187" t="inlineStr"/>
      <c r="I187" t="inlineStr"/>
      <c r="J187" t="inlineStr"/>
      <c r="K187" t="inlineStr"/>
      <c r="L187" t="inlineStr"/>
    </row>
    <row r="188">
      <c r="A188" t="inlineStr"/>
      <c r="B188" t="inlineStr"/>
      <c r="C188" t="inlineStr">
        <is>
          <t>돈전지</t>
        </is>
      </c>
      <c r="D188" t="inlineStr">
        <is>
          <t>2×2×3</t>
        </is>
      </c>
      <c r="E188" t="inlineStr"/>
      <c r="F188" t="n">
        <v>23800</v>
      </c>
      <c r="G188" t="inlineStr"/>
      <c r="H188" t="inlineStr"/>
      <c r="I188" t="inlineStr"/>
      <c r="J188" t="inlineStr"/>
      <c r="K188" t="inlineStr"/>
      <c r="L188" t="inlineStr"/>
    </row>
    <row r="189">
      <c r="A189" t="inlineStr"/>
      <c r="B189" t="inlineStr"/>
      <c r="C189" t="inlineStr">
        <is>
          <t>돈후지</t>
        </is>
      </c>
      <c r="D189" t="inlineStr">
        <is>
          <t>2×2×3</t>
        </is>
      </c>
      <c r="E189" t="inlineStr"/>
      <c r="F189" t="n">
        <v>20800</v>
      </c>
      <c r="G189" t="inlineStr"/>
      <c r="H189" t="inlineStr"/>
      <c r="I189" t="inlineStr"/>
      <c r="J189" t="inlineStr"/>
      <c r="K189" t="inlineStr"/>
      <c r="L189" t="inlineStr"/>
    </row>
    <row r="190">
      <c r="A190" t="inlineStr"/>
      <c r="B190" t="inlineStr">
        <is>
          <t xml:space="preserve"> "약고추장 
닭볶기"
+
약고추장소스250g
떡볶이떡300g
</t>
        </is>
      </c>
      <c r="C190" t="inlineStr">
        <is>
          <t>정육</t>
        </is>
      </c>
      <c r="D190" t="inlineStr">
        <is>
          <t>15g,30g</t>
        </is>
      </c>
      <c r="E190" t="inlineStr">
        <is>
          <t>냉장
보관</t>
        </is>
      </c>
      <c r="F190" t="n">
        <v>21000</v>
      </c>
      <c r="G190" t="inlineStr">
        <is>
          <t>면세</t>
        </is>
      </c>
      <c r="H190" t="inlineStr">
        <is>
          <t>국내산 냉장
닭고기100%</t>
        </is>
      </c>
      <c r="I190" t="inlineStr">
        <is>
          <t>제조일
로부터
10일</t>
        </is>
      </c>
      <c r="J190" t="inlineStr">
        <is>
          <t>닭고기,우유,대두,밀,쇠고기</t>
        </is>
      </c>
      <c r="K190" t="inlineStr">
        <is>
          <t xml:space="preserve">국내산1등급 신선한닭과 약고추장소스+떡을 구성하여 간단히 맛있게 조리할 수 있도록 세트로 구성하였습니다.  </t>
        </is>
      </c>
      <c r="L190" t="inlineStr"/>
    </row>
    <row r="191">
      <c r="A191" t="inlineStr"/>
      <c r="B191" t="inlineStr"/>
      <c r="C191" t="inlineStr">
        <is>
          <t>가슴살</t>
        </is>
      </c>
      <c r="D191" t="inlineStr">
        <is>
          <t>15g,30g</t>
        </is>
      </c>
      <c r="E191" t="inlineStr"/>
      <c r="F191" t="n">
        <v>15700</v>
      </c>
      <c r="G191" t="inlineStr"/>
      <c r="H191" t="inlineStr"/>
      <c r="I191" t="inlineStr"/>
      <c r="J191" t="inlineStr"/>
      <c r="K191" t="inlineStr"/>
      <c r="L191" t="inlineStr"/>
    </row>
    <row r="192">
      <c r="A192" t="inlineStr"/>
      <c r="B192" t="inlineStr"/>
      <c r="C192" t="inlineStr">
        <is>
          <t>안심</t>
        </is>
      </c>
      <c r="D192" t="inlineStr">
        <is>
          <t>15g,30g</t>
        </is>
      </c>
      <c r="E192" t="inlineStr"/>
      <c r="F192" t="n">
        <v>15000</v>
      </c>
      <c r="G192" t="inlineStr"/>
      <c r="H192" t="inlineStr"/>
      <c r="I192" t="inlineStr"/>
      <c r="J192" t="inlineStr"/>
      <c r="K192" t="inlineStr"/>
      <c r="L192" t="inlineStr"/>
    </row>
    <row r="193">
      <c r="A193" t="inlineStr"/>
      <c r="B193" t="inlineStr"/>
      <c r="C193" t="inlineStr">
        <is>
          <t>절단육</t>
        </is>
      </c>
      <c r="D193" t="inlineStr">
        <is>
          <t>40±5g</t>
        </is>
      </c>
      <c r="E193" t="inlineStr"/>
      <c r="F193" t="n">
        <v>13500</v>
      </c>
      <c r="G193" t="inlineStr"/>
      <c r="H193" t="inlineStr"/>
      <c r="I193" t="inlineStr"/>
      <c r="J193" t="inlineStr"/>
      <c r="K193" t="inlineStr"/>
      <c r="L193" t="inlineStr"/>
    </row>
    <row r="194">
      <c r="A194" t="inlineStr"/>
      <c r="B194" t="inlineStr">
        <is>
          <t xml:space="preserve">              
"춘천닭갈비"
+
닭갈비소스400g
떡볶이떡100g
</t>
        </is>
      </c>
      <c r="C194" t="inlineStr">
        <is>
          <t>정육</t>
        </is>
      </c>
      <c r="D194" t="inlineStr">
        <is>
          <t>15g,30g</t>
        </is>
      </c>
      <c r="E194" t="inlineStr">
        <is>
          <t>냉장
보관</t>
        </is>
      </c>
      <c r="F194" t="n">
        <v>21000</v>
      </c>
      <c r="G194" t="inlineStr">
        <is>
          <t>면세</t>
        </is>
      </c>
      <c r="H194" t="inlineStr">
        <is>
          <t>국내산 냉장
닭고기100%</t>
        </is>
      </c>
      <c r="I194" t="inlineStr">
        <is>
          <t>제조일
로부터
10일</t>
        </is>
      </c>
      <c r="J194" t="inlineStr">
        <is>
          <t>닭고기,우유,대두,밀,쇠고기</t>
        </is>
      </c>
      <c r="K194" t="inlineStr">
        <is>
          <t xml:space="preserve">국내산1등급 신선한닭과 닭갈비소스+떡을 구성하여 남녀노소 누구나 좋아하는 닭갈비세트를 구성하였습니다.  </t>
        </is>
      </c>
      <c r="L194" t="inlineStr"/>
    </row>
    <row r="195">
      <c r="A195" t="inlineStr"/>
      <c r="B195" t="inlineStr"/>
      <c r="C195" t="inlineStr">
        <is>
          <t>가슴살</t>
        </is>
      </c>
      <c r="D195" t="inlineStr">
        <is>
          <t>15g,30g</t>
        </is>
      </c>
      <c r="E195" t="inlineStr"/>
      <c r="F195" t="n">
        <v>15700</v>
      </c>
      <c r="G195" t="inlineStr"/>
      <c r="H195" t="inlineStr"/>
      <c r="I195" t="inlineStr"/>
      <c r="J195" t="inlineStr"/>
      <c r="K195" t="inlineStr"/>
      <c r="L195" t="inlineStr"/>
    </row>
    <row r="196">
      <c r="A196" t="inlineStr"/>
      <c r="B196" t="inlineStr"/>
      <c r="C196" t="inlineStr">
        <is>
          <t>정육5+안심5</t>
        </is>
      </c>
      <c r="D196" t="inlineStr">
        <is>
          <t>15g,30g</t>
        </is>
      </c>
      <c r="E196" t="inlineStr"/>
      <c r="F196" t="n">
        <v>17700</v>
      </c>
      <c r="G196" t="inlineStr"/>
      <c r="H196" t="inlineStr"/>
      <c r="I196" t="inlineStr"/>
      <c r="J196" t="inlineStr"/>
      <c r="K196" t="inlineStr"/>
      <c r="L196" t="inlineStr"/>
    </row>
    <row r="197">
      <c r="A197" t="inlineStr"/>
      <c r="B197" t="inlineStr"/>
      <c r="C197" t="inlineStr">
        <is>
          <t>안심</t>
        </is>
      </c>
      <c r="D197" t="inlineStr">
        <is>
          <t>15g,30g</t>
        </is>
      </c>
      <c r="E197" t="inlineStr"/>
      <c r="F197" t="n">
        <v>15000</v>
      </c>
      <c r="G197" t="inlineStr"/>
      <c r="H197" t="inlineStr"/>
      <c r="I197" t="inlineStr"/>
      <c r="J197" t="inlineStr"/>
      <c r="K197" t="inlineStr"/>
      <c r="L197" t="inlineStr"/>
    </row>
    <row r="198">
      <c r="A198" t="inlineStr"/>
      <c r="B198" t="inlineStr">
        <is>
          <t>"등갈비 
오븐구이"
+
숯불돈앤닭소스100g</t>
        </is>
      </c>
      <c r="C198" t="inlineStr">
        <is>
          <t>등갈비
국내산1등급
(냉동)</t>
        </is>
      </c>
      <c r="D198" t="inlineStr">
        <is>
          <t>17ea±/kg</t>
        </is>
      </c>
      <c r="E198" t="inlineStr">
        <is>
          <t>냉동
보관</t>
        </is>
      </c>
      <c r="F198" t="n">
        <v>37500</v>
      </c>
      <c r="G198" t="inlineStr">
        <is>
          <t>면세</t>
        </is>
      </c>
      <c r="H198" t="inlineStr">
        <is>
          <t>국내산 1등급
돼지고기(등갈비)
100%</t>
        </is>
      </c>
      <c r="I198" t="inlineStr"/>
      <c r="J198" t="inlineStr">
        <is>
          <t>돼지고기,
우유,대두,밀,쇠고기</t>
        </is>
      </c>
      <c r="K198" t="inlineStr">
        <is>
          <t>1등급원료+소스
(세트제품)
국내산 1등급돼지고기 원료를 적당한 크기로 세절작업하여 은은한 숯불향소스를 더한 
원료+세트제품입니다.</t>
        </is>
      </c>
      <c r="L198" t="inlineStr"/>
    </row>
    <row r="199">
      <c r="A199" t="inlineStr"/>
      <c r="B199" t="inlineStr">
        <is>
          <t>"통목살 
스테이크"
+
 숯불돈앤닭소스100g</t>
        </is>
      </c>
      <c r="C199" t="inlineStr">
        <is>
          <t>돈목살
국내산1등급
(냉장)</t>
        </is>
      </c>
      <c r="D199" t="inlineStr">
        <is>
          <t>100g,1cm/개
(10개/kg)</t>
        </is>
      </c>
      <c r="E199" t="inlineStr">
        <is>
          <t>냉장
보관</t>
        </is>
      </c>
      <c r="F199" t="n">
        <v>35200</v>
      </c>
      <c r="G199" t="inlineStr">
        <is>
          <t>면세</t>
        </is>
      </c>
      <c r="H199" t="inlineStr">
        <is>
          <t>국내산 1등급
돼지고기목살)
100%</t>
        </is>
      </c>
      <c r="I199" t="inlineStr">
        <is>
          <t>제조일
로부터
10일</t>
        </is>
      </c>
      <c r="J199" t="inlineStr">
        <is>
          <t>돼지고기,
우유,대두,밀,쇠고기</t>
        </is>
      </c>
      <c r="K199" t="inlineStr"/>
      <c r="L199" t="inlineStr"/>
    </row>
    <row r="200">
      <c r="A200" t="inlineStr"/>
      <c r="B200" t="inlineStr">
        <is>
          <t>"목살
 찹스테이크"
          +
 숯불돈앤닭소스100g</t>
        </is>
      </c>
      <c r="C200" t="inlineStr">
        <is>
          <t>돈목살
국내산1등급
(냉장)</t>
        </is>
      </c>
      <c r="D200" t="inlineStr">
        <is>
          <t>3*3*3큐브모양
(22g±/개)</t>
        </is>
      </c>
      <c r="E200" t="inlineStr">
        <is>
          <t>냉장
보관</t>
        </is>
      </c>
      <c r="F200" t="n">
        <v>34500</v>
      </c>
      <c r="G200" t="inlineStr">
        <is>
          <t>면세</t>
        </is>
      </c>
      <c r="H200" t="inlineStr">
        <is>
          <t>국내산 1등급
돼지고기목살)
100%</t>
        </is>
      </c>
      <c r="I200" t="inlineStr"/>
      <c r="J200" t="inlineStr">
        <is>
          <t>돼지고기,
우유,대두,밀,쇠고기</t>
        </is>
      </c>
      <c r="K200" t="inlineStr"/>
      <c r="L200" t="inlineStr"/>
    </row>
    <row r="201">
      <c r="A201" t="inlineStr"/>
      <c r="B201" t="inlineStr">
        <is>
          <t>"육즙
가득한
수제
떡갈비"
(반죽형)</t>
        </is>
      </c>
      <c r="C201" t="inlineStr">
        <is>
          <t>일반맛</t>
        </is>
      </c>
      <c r="D201" t="inlineStr">
        <is>
          <t xml:space="preserve">2.5kg씩
진공포장
1박스=10kg
(2.5kgx4봉)
</t>
        </is>
      </c>
      <c r="E201" t="inlineStr">
        <is>
          <t>냉장
보관</t>
        </is>
      </c>
      <c r="F201" t="n">
        <v>34750</v>
      </c>
      <c r="G201" t="inlineStr">
        <is>
          <t>과세</t>
        </is>
      </c>
      <c r="H201" t="inlineStr">
        <is>
          <t>돼지고기(국내산)86.28%,백설탕,빵가루,정제수,마늘(국내산),
떡갈시즈닝(마늘맛),</t>
        </is>
      </c>
      <c r="I201" t="inlineStr">
        <is>
          <t>제조일로부터10일</t>
        </is>
      </c>
      <c r="J201" t="inlineStr">
        <is>
          <t>돼지고기,밀,대두,우유,
난류</t>
        </is>
      </c>
      <c r="K201" t="inlineStr">
        <is>
          <t>[100%냉장원료사용]
국내산 돼지고기를 먹기좋고 식감좋게 가공하여 반죽형태로 만든제품입니다.</t>
        </is>
      </c>
      <c r="L201" t="inlineStr"/>
    </row>
    <row r="202">
      <c r="A202" t="inlineStr"/>
      <c r="B202" t="inlineStr"/>
      <c r="C202" t="inlineStr">
        <is>
          <t>마늘맛</t>
        </is>
      </c>
      <c r="D202" t="inlineStr"/>
      <c r="E202" t="inlineStr"/>
      <c r="F202" t="inlineStr"/>
      <c r="G202" t="inlineStr"/>
      <c r="H202" t="inlineStr">
        <is>
          <t>돼지고기(국내산)84.1%
,마늘(국내산)6%,
빵가루,떡갈비시즈닝
(마늘맛)</t>
        </is>
      </c>
      <c r="I202" t="inlineStr"/>
      <c r="J202" t="inlineStr"/>
      <c r="K202" t="inlineStr"/>
      <c r="L202" t="inlineStr"/>
    </row>
    <row r="203">
      <c r="A203" t="inlineStr"/>
      <c r="B203" t="inlineStr"/>
      <c r="C203" t="inlineStr">
        <is>
          <t>매콤한맛</t>
        </is>
      </c>
      <c r="D203" t="inlineStr"/>
      <c r="E203" t="inlineStr"/>
      <c r="F203" t="inlineStr"/>
      <c r="G203" t="inlineStr"/>
      <c r="H203" t="inlineStr">
        <is>
          <t>돼지고기(국내산)82.6%,
청양고추(국내산)5.8%,
빵가루,마늘(국내산),
떡갈비시즈닝(마늘맛),</t>
        </is>
      </c>
      <c r="I203" t="inlineStr"/>
      <c r="J203" t="inlineStr"/>
      <c r="K203" t="inlineStr"/>
      <c r="L203" t="inlineStr"/>
    </row>
    <row r="204">
      <c r="A204" t="inlineStr"/>
      <c r="B204" t="inlineStr">
        <is>
          <t>"육즙
가득한
떡갈비
스테이크"
(스테이크형)
☞냉동</t>
        </is>
      </c>
      <c r="C204" t="inlineStr">
        <is>
          <t>일반맛</t>
        </is>
      </c>
      <c r="D204" t="inlineStr">
        <is>
          <t xml:space="preserve">1봉(1kg)
84gx12개입
1박스=12kg
(1kgx12봉)
</t>
        </is>
      </c>
      <c r="E204" t="inlineStr">
        <is>
          <t>냉동</t>
        </is>
      </c>
      <c r="F204" t="n">
        <v>16900</v>
      </c>
      <c r="G204" t="inlineStr">
        <is>
          <t>과세</t>
        </is>
      </c>
      <c r="H204" t="inlineStr">
        <is>
          <t>돼지고기(국내산)85%,
빵가루,정제수,물엿,마늘(국내산),숯불갈비맛엑기스,떡갈비시즈닝(마늘맛)</t>
        </is>
      </c>
      <c r="I204" t="inlineStr">
        <is>
          <t>제조일로
부터
12개월</t>
        </is>
      </c>
      <c r="J204" t="inlineStr">
        <is>
          <t>돼지고기,밀,대두,우유,난류</t>
        </is>
      </c>
      <c r="K204"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c r="L204" t="inlineStr"/>
    </row>
    <row r="205">
      <c r="A205" t="inlineStr"/>
      <c r="B205" t="inlineStr"/>
      <c r="C205" t="inlineStr">
        <is>
          <t>마늘맛</t>
        </is>
      </c>
      <c r="D205" t="inlineStr"/>
      <c r="E205" t="inlineStr"/>
      <c r="F205" t="inlineStr"/>
      <c r="G205" t="inlineStr"/>
      <c r="H205" t="inlineStr">
        <is>
          <t>돼지고기(국내산)85%,빵가루,마늘(국내산),정제수,떡갈비시즈닝(마늘맛)</t>
        </is>
      </c>
      <c r="I205" t="inlineStr"/>
      <c r="J205" t="inlineStr"/>
      <c r="K205" t="inlineStr"/>
      <c r="L205" t="inlineStr"/>
    </row>
    <row r="206">
      <c r="A206" t="inlineStr"/>
      <c r="B206" t="inlineStr"/>
      <c r="C206" t="inlineStr">
        <is>
          <t>매콤한맛</t>
        </is>
      </c>
      <c r="D206" t="inlineStr"/>
      <c r="E206" t="inlineStr"/>
      <c r="F206" t="inlineStr"/>
      <c r="G206" t="inlineStr"/>
      <c r="H206" t="inlineStr">
        <is>
          <t>돼지고기(국내산)85%,빵가루,청양고추(국내산),
정제수</t>
        </is>
      </c>
      <c r="I206" t="inlineStr"/>
      <c r="J206" t="inlineStr"/>
      <c r="K206" t="inlineStr"/>
      <c r="L206" t="inlineStr"/>
    </row>
    <row r="207">
      <c r="A207" t="inlineStr"/>
      <c r="B207" t="inlineStr">
        <is>
          <t>"구워
먹는 
생소시지
살시차"
↓
개당 약75g
개당 약50g</t>
        </is>
      </c>
      <c r="C207" t="inlineStr">
        <is>
          <t>75g</t>
        </is>
      </c>
      <c r="D207" t="inlineStr">
        <is>
          <t>1팩(600g)
약75gx8개입</t>
        </is>
      </c>
      <c r="E207" t="inlineStr">
        <is>
          <t>냉장</t>
        </is>
      </c>
      <c r="F207" t="inlineStr">
        <is>
          <t>9,300
↓
1팩(600g)
가격
입니다</t>
        </is>
      </c>
      <c r="G207" t="inlineStr">
        <is>
          <t>과세</t>
        </is>
      </c>
      <c r="H207" t="inlineStr">
        <is>
          <t>돼지고기(국내산)87.33%,백설탕,빵가루,정제수,마늘(국내산),숯불갈비맛엑기스,조미건조혼합야채,정제소금</t>
        </is>
      </c>
      <c r="I207" t="inlineStr">
        <is>
          <t>제조일로부터10일</t>
        </is>
      </c>
      <c r="J207" t="inlineStr">
        <is>
          <t>돼지고기,밀,대두,우유,난류</t>
        </is>
      </c>
      <c r="K207" t="inlineStr">
        <is>
          <t>[100%냉장원료사용]
국내산 냉장돼지고기를 먹기좋고 식감좋게 가공하여 반죽형태로 만든후케이싱에 충진하여 소지시로 만든제품입니다. 화학첨가제를 넣지않고 건강하게 만든 슬로우푸드입니다.</t>
        </is>
      </c>
      <c r="L207" t="inlineStr"/>
    </row>
    <row r="208">
      <c r="A208" t="inlineStr"/>
      <c r="B208" t="inlineStr"/>
      <c r="C208" t="inlineStr">
        <is>
          <t>50g</t>
        </is>
      </c>
      <c r="D208" t="inlineStr">
        <is>
          <t>1팩(500g)
약50gx10개입</t>
        </is>
      </c>
      <c r="E208" t="inlineStr"/>
      <c r="F208" t="inlineStr">
        <is>
          <t>7,800
↓
1팩(500g)
가격
입니다</t>
        </is>
      </c>
      <c r="G208" t="inlineStr"/>
      <c r="H208" t="inlineStr"/>
      <c r="I208" t="inlineStr"/>
      <c r="J208" t="inlineStr"/>
      <c r="K208" t="inlineStr"/>
      <c r="L208" t="inlineStr"/>
    </row>
    <row r="209">
      <c r="A209" t="inlineStr"/>
      <c r="B209" t="inlineStr">
        <is>
          <t>"해운대식 
갈비양념
닭구이"</t>
        </is>
      </c>
      <c r="C209" t="inlineStr">
        <is>
          <t>닭고기
(국내산.
특수부위)</t>
        </is>
      </c>
      <c r="D209" t="inlineStr">
        <is>
          <t>3cm*3.5cm
사이즈절단</t>
        </is>
      </c>
      <c r="E209" t="inlineStr">
        <is>
          <t>냉장</t>
        </is>
      </c>
      <c r="F209" t="n">
        <v>14700</v>
      </c>
      <c r="G209" t="inlineStr">
        <is>
          <t>과세</t>
        </is>
      </c>
      <c r="H209" t="inlineStr">
        <is>
          <t>닭고기75%(국내산),소스[간장{아미노산원액(탈지대두,수입산)},설탕,소스{레몬식초(레몬,미국산)},마늘,물엿</t>
        </is>
      </c>
      <c r="I209" t="inlineStr">
        <is>
          <t>제조일로부터10일</t>
        </is>
      </c>
      <c r="J209" t="inlineStr">
        <is>
          <t>대두,밀,닭고기,쇠고기,토마토</t>
        </is>
      </c>
      <c r="K209" t="inlineStr">
        <is>
          <t>닭 한마리에서 소량발골되는 특수부위(항정살)를 사용하여 부산해운대식 갈비양념을 사용하여 남녀노소불문하고 누구나 맛있게 먹을수 있는 밥반찬으로 최고인 제품입니다.</t>
        </is>
      </c>
      <c r="L209" t="inlineStr"/>
    </row>
    <row r="210">
      <c r="A210" t="inlineStr"/>
      <c r="B210" t="inlineStr">
        <is>
          <t>"굴삼겹 
보쌈수육"
↓
수비드공법으로 익힌제품</t>
        </is>
      </c>
      <c r="C210" t="inlineStr">
        <is>
          <t>앞다리살
(국내산)</t>
        </is>
      </c>
      <c r="D210" t="inlineStr">
        <is>
          <t>6mm슬라이스
↓
한조각당
가로(5~6cm)
세로(6~7cm)</t>
        </is>
      </c>
      <c r="E210" t="inlineStr">
        <is>
          <t>냉장</t>
        </is>
      </c>
      <c r="F210" t="n">
        <v>28900</v>
      </c>
      <c r="G210" t="inlineStr">
        <is>
          <t>과세</t>
        </is>
      </c>
      <c r="H210" t="inlineStr">
        <is>
          <t>돼지고기(전지.국내산)98.1%,기타가공품,
소스0.5%[굴농축액10%{굴(국내산)98%}]</t>
        </is>
      </c>
      <c r="I210" t="inlineStr">
        <is>
          <t>제조일로부터
30일</t>
        </is>
      </c>
      <c r="J210" t="inlineStr">
        <is>
          <t>돼지고기,밀,대두,조개류(굴,바지락)</t>
        </is>
      </c>
      <c r="K210" t="inlineStr">
        <is>
          <t>돼지고기 삼겹살을특제비법 굴소스에 염지.숙성하여 수비드공법으로 익혀서 굉장히 부드럽고 촉촉함을 느낄수있는 고급제품입니다.  
수비드공법이란..제품의 특성에 따라 정확하게 계산된 온도로 정밀하게 가열하는 조리방법으로, 저온에서 장시간 가열하여 영양소파괴를 최소화시켜 영양성분을 최대치로 보존하고, 고기에 수분을 유지하여 고기 본연의 맛과 향을 극대화 시킵니다 최종 조리가 간편하며 식어도 따딱하지 않은 장점이 있습니다.</t>
        </is>
      </c>
      <c r="L210" t="inlineStr"/>
    </row>
    <row r="211">
      <c r="A211" t="inlineStr"/>
      <c r="B211" t="inlineStr"/>
      <c r="C211" t="inlineStr">
        <is>
          <t>뒷다리살
(국내산)</t>
        </is>
      </c>
      <c r="D211" t="inlineStr"/>
      <c r="E211" t="inlineStr"/>
      <c r="F211" t="n">
        <v>21700</v>
      </c>
      <c r="G211" t="inlineStr"/>
      <c r="H211" t="inlineStr">
        <is>
          <t>돼지고기(후지.국내산산)98.1%,기타가공품,
소스0.5%[굴농축액10%{굴(국내산)98%}]</t>
        </is>
      </c>
      <c r="I211" t="inlineStr"/>
      <c r="J211" t="inlineStr"/>
      <c r="K211" t="inlineStr"/>
      <c r="L211" t="inlineStr"/>
    </row>
    <row r="212">
      <c r="A212" t="inlineStr"/>
      <c r="B212" t="inlineStr">
        <is>
          <t>"꼴까닭
닭항정살
 덮밥"</t>
        </is>
      </c>
      <c r="C212" t="inlineStr">
        <is>
          <t>닭고기
(국내산.
특수부위)</t>
        </is>
      </c>
      <c r="D212" t="inlineStr">
        <is>
          <t>3cm×3.5cm
사이즈 절단</t>
        </is>
      </c>
      <c r="E212" t="inlineStr">
        <is>
          <t>냉장</t>
        </is>
      </c>
      <c r="F212" t="n">
        <v>12400</v>
      </c>
      <c r="G212" t="inlineStr"/>
      <c r="H212" t="inlineStr">
        <is>
          <t>닭고기(국내산)70%,소스30%[간장29.8%{아미노산원액(탈지대두,수입산)},설탕,마늘(중국산),배,핫소스,후추,탄두리시즈닝,파인애플,다시마분말]</t>
        </is>
      </c>
      <c r="I212" t="inlineStr">
        <is>
          <t>제조일로부터10일</t>
        </is>
      </c>
      <c r="J212" t="inlineStr">
        <is>
          <t>닭고기,대두</t>
        </is>
      </c>
      <c r="K212" t="inlineStr">
        <is>
          <t>닭한마리에서 소량랼발골되는 특수부위를 사용하여 맛깔나는 양념을 숙성시켜 만든 특별한 닭고기덮밥제품입니다.</t>
        </is>
      </c>
      <c r="L212" t="inlineStr"/>
    </row>
    <row r="213">
      <c r="A213" t="inlineStr"/>
      <c r="B213" t="inlineStr">
        <is>
          <t>"수원전통식
담백한 
소불고기"
↓
간장이 들어가지않은 소금으로 간을맞춘 
수원전통방식</t>
        </is>
      </c>
      <c r="C213" t="inlineStr">
        <is>
          <t>소고기
앞다리살
(수입산.호주)</t>
        </is>
      </c>
      <c r="D213" t="inlineStr">
        <is>
          <t>1.5~1.7mm
얇은슬라이스</t>
        </is>
      </c>
      <c r="E213" t="inlineStr">
        <is>
          <t>냉장</t>
        </is>
      </c>
      <c r="F213" t="n">
        <v>19500</v>
      </c>
      <c r="G213" t="inlineStr"/>
      <c r="H213" t="inlineStr">
        <is>
          <t>소고기(앞다리,호주산)70%,소스30%[설탕,마늘(중국산),미향,배,정제소금,양파,참기름,후추,파인애플,다시마분말]</t>
        </is>
      </c>
      <c r="I213" t="inlineStr">
        <is>
          <t>제조일로부터10일</t>
        </is>
      </c>
      <c r="J213" t="inlineStr">
        <is>
          <t>쇠고기,대두</t>
        </is>
      </c>
      <c r="K213" t="inlineStr">
        <is>
          <t>수원전통방식을 참고하여 양념에 간장을 배제하고 소금으로 간을맞춘 담백하고 깔끔한 수원전통식 불고기입니다.</t>
        </is>
      </c>
      <c r="L213" t="inlineStr"/>
    </row>
    <row r="214">
      <c r="A214" t="inlineStr"/>
      <c r="B214" t="inlineStr">
        <is>
          <t>"미니 폭립"
↓
미니폭립
(1등급 냉장등갈비)
1kg(200g*5개)+
절임소스150g+
숯불소스100g</t>
        </is>
      </c>
      <c r="C214" t="inlineStr">
        <is>
          <t>돼지등갈비
1등급 냉장
(국내산)</t>
        </is>
      </c>
      <c r="D214" t="inlineStr">
        <is>
          <t xml:space="preserve">
개당
200g±20g</t>
        </is>
      </c>
      <c r="E214" t="inlineStr">
        <is>
          <t>냉장</t>
        </is>
      </c>
      <c r="F214" t="inlineStr">
        <is>
          <t>7,900
(개당
1,580원</t>
        </is>
      </c>
      <c r="G214" t="inlineStr">
        <is>
          <t>면세</t>
        </is>
      </c>
      <c r="H214" t="inlineStr">
        <is>
          <t>국내산 냉장
돼지고기100%</t>
        </is>
      </c>
      <c r="I214" t="inlineStr">
        <is>
          <t>도축일
로부터
43일</t>
        </is>
      </c>
      <c r="J214" t="inlineStr">
        <is>
          <t>돼지고기,우유,대두,밀,쇠고기</t>
        </is>
      </c>
      <c r="K214" t="inlineStr">
        <is>
          <t>등갈비를 뜯어 먹기좋게 약200g씩 가공하여 절임소스와 숯불소스를 구성하여 만들어 먹을수있는 스페셜한 제품입니다</t>
        </is>
      </c>
      <c r="L214" t="inlineStr"/>
    </row>
    <row r="215">
      <c r="A215" t="inlineStr"/>
      <c r="B215" t="inlineStr">
        <is>
          <t>"마파 
철판
고기
덮밥"</t>
        </is>
      </c>
      <c r="C215" t="inlineStr">
        <is>
          <t>돼지
앞다리살
(국내산)</t>
        </is>
      </c>
      <c r="D215" t="inlineStr">
        <is>
          <t>얇은 1mm
슬라이스</t>
        </is>
      </c>
      <c r="E215" t="inlineStr">
        <is>
          <t>냉장</t>
        </is>
      </c>
      <c r="F215" t="n">
        <v>18700</v>
      </c>
      <c r="G215" t="inlineStr">
        <is>
          <t>과세</t>
        </is>
      </c>
      <c r="H215" t="inlineStr">
        <is>
          <t>돼지고기(앞다리,국내산)70%,소스[소스{고춧가루(중국산)},중화두반장(중국산),정백당,고추기름,복합조미식품]</t>
        </is>
      </c>
      <c r="I215" t="inlineStr">
        <is>
          <t>제조일로부터10일</t>
        </is>
      </c>
      <c r="J215" t="inlineStr">
        <is>
          <t>우유,대두,밀,돼지고기,
쇠고기</t>
        </is>
      </c>
      <c r="K215" t="inlineStr">
        <is>
          <t>아주얇게슬라이스한 고기와 중화두반장 느낌의 소스의 만남이 아주 조화롭게 이루어져 팬에 볶아요리후 밥위에 올려 덮밥식으로 비벼먹으면 너무나 맛이있는 제품입니다.</t>
        </is>
      </c>
      <c r="L215" t="inlineStr"/>
    </row>
    <row r="216">
      <c r="A216" t="inlineStr"/>
      <c r="B216" t="inlineStr"/>
      <c r="C216" t="inlineStr">
        <is>
          <t>돼지
뒷다리살
(국내산)</t>
        </is>
      </c>
      <c r="D216" t="inlineStr"/>
      <c r="E216" t="inlineStr"/>
      <c r="F216" t="n">
        <v>14700</v>
      </c>
      <c r="G216" t="inlineStr"/>
      <c r="H216" t="inlineStr">
        <is>
          <t>돼지고기(뒷다리,국내산)70%,소스[소스{고춧가루(중국산)},중화두반장(중국산),정백당,고추기름,복합조미식품]</t>
        </is>
      </c>
      <c r="I216" t="inlineStr"/>
      <c r="J216" t="inlineStr">
        <is>
          <t>우유,대두,밀,돼지고기,
쇠고기</t>
        </is>
      </c>
      <c r="K216" t="inlineStr"/>
      <c r="L216" t="inlineStr"/>
    </row>
    <row r="217">
      <c r="A217" t="inlineStr"/>
      <c r="B217" t="inlineStr"/>
      <c r="C217" t="inlineStr">
        <is>
          <t>소고기
앞다리살
(호주산)</t>
        </is>
      </c>
      <c r="D217" t="inlineStr"/>
      <c r="E217" t="inlineStr"/>
      <c r="F217" t="n">
        <v>21400</v>
      </c>
      <c r="G217" t="inlineStr"/>
      <c r="H217" t="inlineStr">
        <is>
          <t>소고기(앞다리,호주산)70%,소스[소스{고춧가루(중국산)},중화두반장(중국산),정백당,고추기름,복합조미식품]</t>
        </is>
      </c>
      <c r="I217" t="inlineStr"/>
      <c r="J217" t="inlineStr">
        <is>
          <t>우유,대두,밀,쇠고기</t>
        </is>
      </c>
      <c r="K217" t="inlineStr"/>
      <c r="L217" t="inlineStr"/>
    </row>
    <row r="218">
      <c r="A218" t="inlineStr"/>
      <c r="B218" t="inlineStr">
        <is>
          <t>"종로식
육수
불고기"</t>
        </is>
      </c>
      <c r="C218" t="inlineStr">
        <is>
          <t>돼지
앞다리살
(국내산)</t>
        </is>
      </c>
      <c r="D218" t="inlineStr">
        <is>
          <t>얇은 1mm
슬라이스</t>
        </is>
      </c>
      <c r="E218" t="inlineStr">
        <is>
          <t>냉장</t>
        </is>
      </c>
      <c r="F218" t="n">
        <v>17800</v>
      </c>
      <c r="G218" t="inlineStr">
        <is>
          <t>과세</t>
        </is>
      </c>
      <c r="H218" t="inlineStr">
        <is>
          <t>돼지고기(앞다리,국내산)70%,소스[간장{아미노산원액(탈지대두:중국산,미국산,인도산)},설탕,소스{레몬식초(레몬,미국산)},물엿,마늘]</t>
        </is>
      </c>
      <c r="I218" t="inlineStr">
        <is>
          <t>제조일로부터10일</t>
        </is>
      </c>
      <c r="J218" t="inlineStr">
        <is>
          <t>대두,
돼지고기</t>
        </is>
      </c>
      <c r="K218" t="inlineStr">
        <is>
          <t>아주 먹기좋고 식감좋게 슬라이스한 고기와 국물 자박한 느낌의 소스가 어우려저 불고기전골느낌을 낼수가 있는 육수불고기 제품입니다.</t>
        </is>
      </c>
      <c r="L218" t="inlineStr"/>
    </row>
    <row r="219">
      <c r="A219" t="inlineStr"/>
      <c r="B219" t="inlineStr"/>
      <c r="C219" t="inlineStr">
        <is>
          <t>돼지
뒷다리살
(국내산)</t>
        </is>
      </c>
      <c r="D219" t="inlineStr"/>
      <c r="E219" t="inlineStr"/>
      <c r="F219" t="n">
        <v>13300</v>
      </c>
      <c r="G219" t="inlineStr"/>
      <c r="H219" t="inlineStr">
        <is>
          <t>돼지고기(뒷다리,국내산)70%,소스[간장{아미노산원액(탈지대두:중국산,미국산,인도산)},설탕,소스{레몬식초(레몬,미국산)},물엿,마늘]</t>
        </is>
      </c>
      <c r="I219" t="inlineStr"/>
      <c r="J219" t="inlineStr">
        <is>
          <t>대두,
돼지고기</t>
        </is>
      </c>
      <c r="K219" t="inlineStr"/>
      <c r="L219" t="inlineStr"/>
    </row>
    <row r="220">
      <c r="A220" t="inlineStr"/>
      <c r="B220" t="inlineStr"/>
      <c r="C220" t="inlineStr">
        <is>
          <t>소고기
앞다리살
(호주산)</t>
        </is>
      </c>
      <c r="D220" t="inlineStr"/>
      <c r="E220" t="inlineStr"/>
      <c r="F220" t="n">
        <v>20200</v>
      </c>
      <c r="G220" t="inlineStr"/>
      <c r="H220" t="inlineStr">
        <is>
          <t>고고기(앞다리,호주산)70%,소스[간장{아미노산원액(탈지대두:중국산,미국산,인도산)},설탕,소스{레몬식초(레몬,미국산)},물엿,마늘]</t>
        </is>
      </c>
      <c r="I220" t="inlineStr"/>
      <c r="J220" t="inlineStr">
        <is>
          <t>대두,쇠고기</t>
        </is>
      </c>
      <c r="K220" t="inlineStr"/>
      <c r="L220" t="inlineStr"/>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5870_올바른푸드_올바른푸드-조찬소+24년7~8월+단가표.xlsx</t>
        </is>
      </c>
    </row>
    <row r="2">
      <c r="A2" t="inlineStr">
        <is>
          <t>https://school062.com/bbs/board.php?bo_table=product_02&amp;wr_id=5870</t>
        </is>
      </c>
    </row>
    <row r="3">
      <c r="A3" s="1" t="inlineStr"/>
      <c r="B3" s="1" t="inlineStr">
        <is>
          <t>◇  올바른푸드 - (주)조찬소 24년 7,8월 신제품 및 할인제품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7월 신제품</t>
        </is>
      </c>
      <c r="B6" t="inlineStr"/>
      <c r="C6" t="inlineStr">
        <is>
          <t>슈바인학센 슬라이스</t>
        </is>
      </c>
      <c r="D6" t="inlineStr">
        <is>
          <t>1kg</t>
        </is>
      </c>
      <c r="E6" t="inlineStr"/>
      <c r="F6" t="inlineStr">
        <is>
          <t>kg</t>
        </is>
      </c>
      <c r="G6" t="n">
        <v>19260</v>
      </c>
      <c r="H6" t="n">
        <v>19260</v>
      </c>
      <c r="I6" t="inlineStr"/>
      <c r="J6" t="inlineStr">
        <is>
          <t>돼지고기(국내산)92.10%,불고기간장,학센시즈닝1.73%,와인,바질홀,아질산나트륨(발색제)외</t>
        </is>
      </c>
      <c r="K6" t="inlineStr">
        <is>
          <t>냉장</t>
        </is>
      </c>
      <c r="L6" t="inlineStr">
        <is>
          <t>6,5,610,
12,13</t>
        </is>
      </c>
      <c r="M6" t="inlineStr">
        <is>
          <t>ㅇ</t>
        </is>
      </c>
    </row>
    <row r="7">
      <c r="A7" t="inlineStr"/>
      <c r="B7" t="inlineStr"/>
      <c r="C7" t="inlineStr">
        <is>
          <t>흑돼지족발 슬라이스</t>
        </is>
      </c>
      <c r="D7" t="inlineStr">
        <is>
          <t>1kg</t>
        </is>
      </c>
      <c r="E7" t="inlineStr">
        <is>
          <t>약11g*85ea</t>
        </is>
      </c>
      <c r="F7" t="inlineStr">
        <is>
          <t>kg</t>
        </is>
      </c>
      <c r="G7" t="n">
        <v>25190</v>
      </c>
      <c r="H7" t="n">
        <v>25190</v>
      </c>
      <c r="I7" t="n">
        <v>296</v>
      </c>
      <c r="J7" t="inlineStr">
        <is>
          <t>흑돼지족(국내산)98%,정제염,생강(국내산),물엿,간장,양파(국내산),계피(베트남산)</t>
        </is>
      </c>
      <c r="K7" t="inlineStr">
        <is>
          <t>냉장</t>
        </is>
      </c>
      <c r="L7" t="n">
        <v>10</v>
      </c>
      <c r="M7" t="inlineStr">
        <is>
          <t>ㅇ</t>
        </is>
      </c>
    </row>
    <row r="8">
      <c r="A8" t="inlineStr">
        <is>
          <t>7월 할인제품</t>
        </is>
      </c>
      <c r="B8" t="inlineStr"/>
      <c r="C8" t="inlineStr">
        <is>
          <t>조찬소훈제삼겹바베큐s/l</t>
        </is>
      </c>
      <c r="D8" t="inlineStr">
        <is>
          <t>1kg</t>
        </is>
      </c>
      <c r="E8" t="inlineStr">
        <is>
          <t>14g*72±5ea</t>
        </is>
      </c>
      <c r="F8" t="inlineStr">
        <is>
          <t>최소5kg</t>
        </is>
      </c>
      <c r="G8" t="inlineStr">
        <is>
          <t>29,000
26,700</t>
        </is>
      </c>
      <c r="H8" t="inlineStr">
        <is>
          <t>29,000
26,700</t>
        </is>
      </c>
      <c r="I8" t="inlineStr"/>
      <c r="J8" t="inlineStr">
        <is>
          <t>돼지목살(국내산)97.46%, 바베큐에프시즈닝-1,에리토브산나트륨(산화방지제)0.08%,정제소금,백설탕,아질산나트륨(발색제)</t>
        </is>
      </c>
      <c r="K8" t="inlineStr">
        <is>
          <t>냉동</t>
        </is>
      </c>
      <c r="L8" t="inlineStr">
        <is>
          <t>5,10,16</t>
        </is>
      </c>
      <c r="M8" t="inlineStr">
        <is>
          <t>ㅇ</t>
        </is>
      </c>
    </row>
    <row r="9">
      <c r="A9" t="inlineStr"/>
      <c r="B9" t="inlineStr"/>
      <c r="C9" t="inlineStr">
        <is>
          <t>조찬소훈제목살바베큐(S/L)</t>
        </is>
      </c>
      <c r="D9" t="inlineStr">
        <is>
          <t>1kg</t>
        </is>
      </c>
      <c r="E9" t="inlineStr"/>
      <c r="F9" t="inlineStr">
        <is>
          <t>최소5kg</t>
        </is>
      </c>
      <c r="G9" t="inlineStr">
        <is>
          <t>23,410
21,130</t>
        </is>
      </c>
      <c r="H9" t="inlineStr">
        <is>
          <t>23,410
21,130</t>
        </is>
      </c>
      <c r="I9" t="inlineStr"/>
      <c r="J9" t="inlineStr">
        <is>
          <t>돼지목살(국내산)97.46%, 바베큐에프시즈닝-1,에리토브산나트륨(산화방지제)0.08%,정제소금,백설탕,아질산나트륨(발색제)</t>
        </is>
      </c>
      <c r="K9" t="inlineStr">
        <is>
          <t>냉동</t>
        </is>
      </c>
      <c r="L9" t="inlineStr">
        <is>
          <t>5,10,16</t>
        </is>
      </c>
      <c r="M9" t="inlineStr">
        <is>
          <t>ㅇ</t>
        </is>
      </c>
    </row>
    <row r="10">
      <c r="A10" t="inlineStr"/>
      <c r="B10" t="inlineStr"/>
      <c r="C10" t="inlineStr">
        <is>
          <t>돈갈비탕
--&gt;흑돼지돈갈비탕</t>
        </is>
      </c>
      <c r="D10" t="inlineStr">
        <is>
          <t>3kg
40인분</t>
        </is>
      </c>
      <c r="E10" t="inlineStr">
        <is>
          <t>육수1k
돈갈비2kg</t>
        </is>
      </c>
      <c r="F10" t="inlineStr">
        <is>
          <t>세트</t>
        </is>
      </c>
      <c r="G10" t="inlineStr">
        <is>
          <t>72,200
64,980</t>
        </is>
      </c>
      <c r="H10" t="inlineStr">
        <is>
          <t>24,066
21,660</t>
        </is>
      </c>
      <c r="I10" t="inlineStr">
        <is>
          <t>1,806
1,625</t>
        </is>
      </c>
      <c r="J10" t="inlineStr">
        <is>
          <t>돈갈비(국내산), 육수(정제수,소갈비(국내산),무,대마,마늘,감초,배,생강외)
희석율 1:16
1인분 : 고기60g+ 육수 400g</t>
        </is>
      </c>
      <c r="K10" t="inlineStr">
        <is>
          <t>냉동</t>
        </is>
      </c>
      <c r="L10" t="inlineStr">
        <is>
          <t>5,10,16</t>
        </is>
      </c>
      <c r="M10" t="inlineStr">
        <is>
          <t>ㅇ</t>
        </is>
      </c>
    </row>
    <row r="11">
      <c r="A11" t="inlineStr"/>
      <c r="B11" t="inlineStr"/>
      <c r="C11" t="inlineStr">
        <is>
          <t>짚불구이삼겹</t>
        </is>
      </c>
      <c r="D11" t="inlineStr">
        <is>
          <t>1kg</t>
        </is>
      </c>
      <c r="E11" t="inlineStr">
        <is>
          <t>약17g*58ea±3ea</t>
        </is>
      </c>
      <c r="F11" t="inlineStr">
        <is>
          <t>봉</t>
        </is>
      </c>
      <c r="G11" t="inlineStr">
        <is>
          <t>29,600
26,640</t>
        </is>
      </c>
      <c r="H11" t="inlineStr">
        <is>
          <t>29,600
26,640</t>
        </is>
      </c>
      <c r="I11" t="inlineStr">
        <is>
          <t>510
459</t>
        </is>
      </c>
      <c r="J11" t="inlineStr">
        <is>
          <t>돼지삼겹살(국내산)100%</t>
        </is>
      </c>
      <c r="K11" t="inlineStr">
        <is>
          <t>냉동</t>
        </is>
      </c>
      <c r="L11" t="n">
        <v>10</v>
      </c>
      <c r="M11" t="inlineStr">
        <is>
          <t>ㅇ</t>
        </is>
      </c>
    </row>
    <row r="12">
      <c r="A12" t="inlineStr"/>
      <c r="B12" t="inlineStr">
        <is>
          <t>동일</t>
        </is>
      </c>
      <c r="C12" t="inlineStr">
        <is>
          <t>짚불구이목살</t>
        </is>
      </c>
      <c r="D12" t="inlineStr">
        <is>
          <t>1kg</t>
        </is>
      </c>
      <c r="E12" t="inlineStr">
        <is>
          <t>약17g*58ea±3ea</t>
        </is>
      </c>
      <c r="F12" t="inlineStr">
        <is>
          <t>봉</t>
        </is>
      </c>
      <c r="G12" t="inlineStr">
        <is>
          <t>23,410
21,070</t>
        </is>
      </c>
      <c r="H12" t="inlineStr">
        <is>
          <t>23,410
21,070</t>
        </is>
      </c>
      <c r="I12" t="inlineStr">
        <is>
          <t>404
363</t>
        </is>
      </c>
      <c r="J12" t="inlineStr">
        <is>
          <t>돼지목살(국내산)100%</t>
        </is>
      </c>
      <c r="K12" t="inlineStr">
        <is>
          <t>냉동</t>
        </is>
      </c>
      <c r="L12" t="n">
        <v>10</v>
      </c>
      <c r="M12" t="inlineStr">
        <is>
          <t>ㅇ</t>
        </is>
      </c>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5870_올바른푸드_올바른푸드-조찬소+24년7~8월+단가표.xlsx</t>
        </is>
      </c>
    </row>
    <row r="2">
      <c r="A2" t="inlineStr">
        <is>
          <t>https://school062.com/bbs/board.php?bo_table=product_02&amp;wr_id=5870</t>
        </is>
      </c>
    </row>
    <row r="3">
      <c r="A3" s="1" t="inlineStr">
        <is>
          <t>◇  올바른푸드 - (주)조찬소 24년 1학기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--20%할인--
~24년1학기까지</t>
        </is>
      </c>
      <c r="C6" t="inlineStr">
        <is>
          <t>1kg</t>
        </is>
      </c>
      <c r="D6" t="inlineStr">
        <is>
          <t>돼지목살70%
(칼집)</t>
        </is>
      </c>
      <c r="E6" t="inlineStr">
        <is>
          <t>최소5kg</t>
        </is>
      </c>
      <c r="F6" t="inlineStr">
        <is>
          <t>19,260
15,410</t>
        </is>
      </c>
      <c r="G6" t="inlineStr">
        <is>
          <t>19,260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is>
          <t>준비중</t>
        </is>
      </c>
      <c r="B7" t="inlineStr">
        <is>
          <t>마라양념육(갈비)</t>
        </is>
      </c>
      <c r="C7" t="inlineStr">
        <is>
          <t>1kg</t>
        </is>
      </c>
      <c r="D7" t="inlineStr">
        <is>
          <t xml:space="preserve">돼지갈비70%
</t>
        </is>
      </c>
      <c r="E7" t="inlineStr">
        <is>
          <t>최소5kg</t>
        </is>
      </c>
      <c r="F7" t="inlineStr">
        <is>
          <t>17,780
16,890</t>
        </is>
      </c>
      <c r="G7" t="inlineStr">
        <is>
          <t>17,780
16,890</t>
        </is>
      </c>
      <c r="H7" t="inlineStr"/>
      <c r="I7" t="inlineStr">
        <is>
          <t>돼지갈비70%(국내산), 소스30%(정제수,고추장,물엿,고추장,마늘,혼합간장,건생강분말,키위퓌레)향미유,소스[중화두반장,팬더굴소스],아이미,산초나물열매분말,계피,대파외)</t>
        </is>
      </c>
      <c r="J7" t="inlineStr">
        <is>
          <t>냉장</t>
        </is>
      </c>
      <c r="K7" t="inlineStr">
        <is>
          <t>5,6,13,15,18</t>
        </is>
      </c>
      <c r="L7" t="inlineStr">
        <is>
          <t>ㅇ</t>
        </is>
      </c>
    </row>
    <row r="8">
      <c r="A8" t="inlineStr"/>
      <c r="B8" t="inlineStr">
        <is>
          <t>마라양념육(후지)</t>
        </is>
      </c>
      <c r="C8" t="inlineStr">
        <is>
          <t>1kg</t>
        </is>
      </c>
      <c r="D8" t="inlineStr">
        <is>
          <t>돼지전지70%
(칼집)</t>
        </is>
      </c>
      <c r="E8" t="inlineStr">
        <is>
          <t>최소5kg</t>
        </is>
      </c>
      <c r="F8" t="inlineStr">
        <is>
          <t>14,070
13,380</t>
        </is>
      </c>
      <c r="G8" t="inlineStr">
        <is>
          <t>14,070
13,380</t>
        </is>
      </c>
      <c r="H8" t="inlineStr"/>
      <c r="I8" t="inlineStr">
        <is>
          <t>돼지후지70%(국내산), 소스30%(정제수,고추장,물엿,고추장,마늘,혼합간장,건생강분말,키위퓌레,향미유,소스[중화두반장,팬더굴소스],아이미,산초나물열매분말,계피,대파외)</t>
        </is>
      </c>
      <c r="J8" t="inlineStr">
        <is>
          <t>냉장</t>
        </is>
      </c>
      <c r="K8" t="inlineStr">
        <is>
          <t>5,6,13,15,18</t>
        </is>
      </c>
      <c r="L8" t="inlineStr">
        <is>
          <t>ㅇ</t>
        </is>
      </c>
    </row>
    <row r="9">
      <c r="A9" t="inlineStr"/>
      <c r="B9" t="inlineStr">
        <is>
          <t>마라양념육(전지)</t>
        </is>
      </c>
      <c r="C9" t="inlineStr">
        <is>
          <t>1kg</t>
        </is>
      </c>
      <c r="D9" t="inlineStr">
        <is>
          <t>돼지전지70%
(칼집)</t>
        </is>
      </c>
      <c r="E9" t="inlineStr">
        <is>
          <t>최소5kg</t>
        </is>
      </c>
      <c r="F9" t="inlineStr">
        <is>
          <t>17,780
16,890</t>
        </is>
      </c>
      <c r="G9" t="inlineStr">
        <is>
          <t>17,780
16,890</t>
        </is>
      </c>
      <c r="H9" t="inlineStr"/>
      <c r="I9" t="inlineStr">
        <is>
          <t>돼지전지70%(국내산), 소스30%(정제수,고추장,물엿,고추장,마늘,혼합간장,건생강분말,키위퓌레,향미유,소스[중화두반장,팬더굴소스],아이미,산초나물열매분말,계피,대파외)</t>
        </is>
      </c>
      <c r="J9" t="inlineStr">
        <is>
          <t>냉장</t>
        </is>
      </c>
      <c r="K9" t="inlineStr">
        <is>
          <t>5,6,13,15,18</t>
        </is>
      </c>
      <c r="L9" t="inlineStr">
        <is>
          <t>ㅇ</t>
        </is>
      </c>
    </row>
    <row r="10">
      <c r="A10" t="inlineStr"/>
      <c r="B10" t="inlineStr">
        <is>
          <t>마리네이드
돈마호크(240)
★가격인하</t>
        </is>
      </c>
      <c r="C10" t="inlineStr">
        <is>
          <t>1kg</t>
        </is>
      </c>
      <c r="D10" t="inlineStr">
        <is>
          <t>등심
230g±20g
*10ea</t>
        </is>
      </c>
      <c r="E10" t="inlineStr">
        <is>
          <t>팩</t>
        </is>
      </c>
      <c r="F10" t="n">
        <v>44440</v>
      </c>
      <c r="G10" t="n">
        <v>18519</v>
      </c>
      <c r="H10" t="n">
        <v>4444</v>
      </c>
      <c r="I10" t="inlineStr">
        <is>
          <t>돼지고기(국내)75%, 소스12.5%(정제수,간장소스[양조간장,탈지대두,액상과당,정제소금,설탕,다진양파,다진마늘,참기름 기타],프로테아제,시즈닝분말)돈육뼈12.5%</t>
        </is>
      </c>
      <c r="J10" t="inlineStr">
        <is>
          <t>냉동</t>
        </is>
      </c>
      <c r="K10" t="inlineStr">
        <is>
          <t>5,6,10,12</t>
        </is>
      </c>
      <c r="L10" t="inlineStr">
        <is>
          <t>ㅇ</t>
        </is>
      </c>
    </row>
    <row r="11">
      <c r="A11" t="inlineStr"/>
      <c r="B11" t="inlineStr">
        <is>
          <t>마리네이드
돈마호크(180)</t>
        </is>
      </c>
      <c r="C11" t="inlineStr">
        <is>
          <t>1.8kg</t>
        </is>
      </c>
      <c r="D11" t="inlineStr">
        <is>
          <t>등심
180g±20g
*10ea</t>
        </is>
      </c>
      <c r="E11" t="inlineStr">
        <is>
          <t>팩</t>
        </is>
      </c>
      <c r="F11" t="n">
        <v>32590</v>
      </c>
      <c r="G11" t="n">
        <v>18107</v>
      </c>
      <c r="H11" t="n">
        <v>3259</v>
      </c>
      <c r="I11" t="inlineStr">
        <is>
          <t>돼지고기(국내)75%, 소스12.5%(정제수,간장소스[양조간장,탈지대두,액상과당,정제소금,설탕,다진양파,다진마늘,참기름 기타],프로테아제,시즈닝분말)돈육뼈12.5%</t>
        </is>
      </c>
      <c r="J11" t="inlineStr">
        <is>
          <t>냉동</t>
        </is>
      </c>
      <c r="K11" t="inlineStr">
        <is>
          <t>5,6,10,12</t>
        </is>
      </c>
      <c r="L11" t="inlineStr">
        <is>
          <t>ㅇ</t>
        </is>
      </c>
    </row>
    <row r="12">
      <c r="A12" t="inlineStr">
        <is>
          <t>동일</t>
        </is>
      </c>
      <c r="B12" t="inlineStr">
        <is>
          <t>마리네이드
돈마호크(130)
★가격인하</t>
        </is>
      </c>
      <c r="C12" t="inlineStr">
        <is>
          <t>1.3kg</t>
        </is>
      </c>
      <c r="D12" t="inlineStr">
        <is>
          <t>등심
130g±20g
*10ea</t>
        </is>
      </c>
      <c r="E12" t="inlineStr">
        <is>
          <t>팩</t>
        </is>
      </c>
      <c r="F12" t="n">
        <v>29630</v>
      </c>
      <c r="G12" t="n">
        <v>22793</v>
      </c>
      <c r="H12" t="n">
        <v>2963</v>
      </c>
      <c r="I12" t="inlineStr">
        <is>
          <t>돼지고기(국내)75%, 소스12.5%(정제수,간장소스[양조간장,탈지대두,액상과당,정제소금,설탕,다진양파,다진마늘,참기름 기타],프로테아제,시즈닝분말)돈육뼈12.5%</t>
        </is>
      </c>
      <c r="J12" t="inlineStr">
        <is>
          <t>냉동</t>
        </is>
      </c>
      <c r="K12" t="inlineStr">
        <is>
          <t>5,6,10,12</t>
        </is>
      </c>
      <c r="L12" t="inlineStr">
        <is>
          <t>ㅇ</t>
        </is>
      </c>
    </row>
    <row r="13">
      <c r="A13" t="inlineStr">
        <is>
          <t>SET 행사</t>
        </is>
      </c>
      <c r="B13" t="inlineStr">
        <is>
          <t>수제 돈마호크 카츠 SET 행사
1. 수제 돈마호크 카츠
+
2. 온네이쳐 4무 주스
(레몬에이드, 오렌지자몽에이드, 12베리주스, 감귤주스 중 택 1)
+
3. 돈가스 소스
(카츠 10kg 당 소스 2kg 제공)</t>
        </is>
      </c>
      <c r="C13" t="inlineStr"/>
      <c r="D13" t="inlineStr"/>
      <c r="E13" t="inlineStr"/>
      <c r="F13" t="inlineStr"/>
      <c r="G13" t="inlineStr"/>
      <c r="H13" t="inlineStr"/>
      <c r="I13" t="inlineStr"/>
      <c r="J13" t="inlineStr">
        <is>
          <t>냉동</t>
        </is>
      </c>
      <c r="K13" t="inlineStr">
        <is>
          <t>5,6,10,12</t>
        </is>
      </c>
      <c r="L13" t="inlineStr">
        <is>
          <t>ㅇ</t>
        </is>
      </c>
    </row>
    <row r="14">
      <c r="A14" t="inlineStr"/>
      <c r="B14" t="inlineStr"/>
      <c r="C14" t="inlineStr"/>
      <c r="D14" t="inlineStr"/>
      <c r="E14" t="inlineStr"/>
      <c r="F14" t="inlineStr"/>
      <c r="G14" t="inlineStr"/>
      <c r="H14" t="inlineStr"/>
      <c r="I14" t="inlineStr"/>
      <c r="J14" t="inlineStr">
        <is>
          <t>냉동</t>
        </is>
      </c>
      <c r="K14" t="inlineStr">
        <is>
          <t>5,6,10,12</t>
        </is>
      </c>
      <c r="L14" t="inlineStr">
        <is>
          <t>ㅇ</t>
        </is>
      </c>
    </row>
    <row r="15">
      <c r="A15" t="inlineStr"/>
      <c r="B15" t="inlineStr"/>
      <c r="C15" t="inlineStr"/>
      <c r="D15" t="inlineStr"/>
      <c r="E15" t="inlineStr"/>
      <c r="F15" t="inlineStr"/>
      <c r="G15" t="inlineStr"/>
      <c r="H15" t="inlineStr"/>
      <c r="I15" t="inlineStr"/>
      <c r="J15" t="inlineStr">
        <is>
          <t>냉동</t>
        </is>
      </c>
      <c r="K15" t="inlineStr">
        <is>
          <t>5,6,10,12</t>
        </is>
      </c>
      <c r="L15" t="inlineStr">
        <is>
          <t>ㅇ</t>
        </is>
      </c>
    </row>
    <row r="16">
      <c r="A16" t="inlineStr">
        <is>
          <t>동일</t>
        </is>
      </c>
      <c r="B16" t="inlineStr">
        <is>
          <t>수제 돈마호크 카츠(120)
*반제*</t>
        </is>
      </c>
      <c r="C16" t="inlineStr">
        <is>
          <t>1.2kg</t>
        </is>
      </c>
      <c r="D16" t="inlineStr">
        <is>
          <t>등심
120g±10g
*10ea</t>
        </is>
      </c>
      <c r="E16" t="inlineStr">
        <is>
          <t>봉</t>
        </is>
      </c>
      <c r="F16" t="inlineStr">
        <is>
          <t>29,630
28,630</t>
        </is>
      </c>
      <c r="G16" t="inlineStr">
        <is>
          <t>24,692
23,858</t>
        </is>
      </c>
      <c r="H16" t="inlineStr">
        <is>
          <t>2,963
2,863</t>
        </is>
      </c>
      <c r="I16"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J16" t="inlineStr">
        <is>
          <t>냉동</t>
        </is>
      </c>
      <c r="K16" t="inlineStr">
        <is>
          <t>5,6,10,12</t>
        </is>
      </c>
      <c r="L16" t="inlineStr">
        <is>
          <t>ㅇ</t>
        </is>
      </c>
    </row>
    <row r="17">
      <c r="A17" t="inlineStr">
        <is>
          <t>동일</t>
        </is>
      </c>
      <c r="B17" t="inlineStr">
        <is>
          <t>수제 돈마호크 카츠(150)
*반제*</t>
        </is>
      </c>
      <c r="C17" t="inlineStr">
        <is>
          <t>1.5kg</t>
        </is>
      </c>
      <c r="D17" t="inlineStr">
        <is>
          <t>등심
150g±10g
*10ea</t>
        </is>
      </c>
      <c r="E17" t="inlineStr">
        <is>
          <t>봉</t>
        </is>
      </c>
      <c r="F17" t="inlineStr">
        <is>
          <t>32,590
31,590</t>
        </is>
      </c>
      <c r="G17" t="inlineStr">
        <is>
          <t>21,729
21,060</t>
        </is>
      </c>
      <c r="H17" t="inlineStr">
        <is>
          <t>3,259
3,159</t>
        </is>
      </c>
      <c r="I17" t="inlineStr"/>
      <c r="J17" t="inlineStr">
        <is>
          <t>냉동</t>
        </is>
      </c>
      <c r="K17" t="inlineStr">
        <is>
          <t>5,6,10,12</t>
        </is>
      </c>
      <c r="L17" t="inlineStr">
        <is>
          <t>ㅇ</t>
        </is>
      </c>
    </row>
    <row r="18">
      <c r="A18" t="inlineStr"/>
      <c r="B18" t="inlineStr">
        <is>
          <t>수제 돈마호크 카츠(180)
*반제*</t>
        </is>
      </c>
      <c r="C18" t="inlineStr">
        <is>
          <t>1.8kg</t>
        </is>
      </c>
      <c r="D18" t="inlineStr">
        <is>
          <t>등심
180g±10g
*10ea</t>
        </is>
      </c>
      <c r="E18" t="inlineStr">
        <is>
          <t>봉</t>
        </is>
      </c>
      <c r="F18" t="inlineStr">
        <is>
          <t>38,520
36,500</t>
        </is>
      </c>
      <c r="G18" t="inlineStr">
        <is>
          <t>21,399
20,277</t>
        </is>
      </c>
      <c r="H18" t="inlineStr">
        <is>
          <t>3,852
3,650</t>
        </is>
      </c>
      <c r="I18" t="inlineStr"/>
      <c r="J18" t="inlineStr">
        <is>
          <t>냉동</t>
        </is>
      </c>
      <c r="K18" t="inlineStr">
        <is>
          <t>5,6,10,12</t>
        </is>
      </c>
      <c r="L18" t="inlineStr">
        <is>
          <t>ㅇ</t>
        </is>
      </c>
    </row>
    <row r="19">
      <c r="A19" t="inlineStr"/>
      <c r="B19" t="inlineStr">
        <is>
          <t>우리쌀꼬치어묵(사각꼬치)</t>
        </is>
      </c>
      <c r="C19" t="inlineStr">
        <is>
          <t>1kg</t>
        </is>
      </c>
      <c r="D19" t="inlineStr">
        <is>
          <t>50g*20ea</t>
        </is>
      </c>
      <c r="E19" t="inlineStr">
        <is>
          <t>봉</t>
        </is>
      </c>
      <c r="F19" t="inlineStr">
        <is>
          <t>12,590
11,100</t>
        </is>
      </c>
      <c r="G19" t="inlineStr">
        <is>
          <t>12,590
11,100</t>
        </is>
      </c>
      <c r="H19" t="inlineStr">
        <is>
          <t>630
555</t>
        </is>
      </c>
      <c r="I19" t="inlineStr">
        <is>
          <t>연육90%(외국산), 쌀가루(국내산)3%,정제소금,콩기름,L-글루타민산나트륨,D-자일로오스,전분</t>
        </is>
      </c>
      <c r="J19" t="inlineStr">
        <is>
          <t>냉동</t>
        </is>
      </c>
      <c r="K19" t="n">
        <v>5</v>
      </c>
      <c r="L19" t="inlineStr">
        <is>
          <t>ㅇ</t>
        </is>
      </c>
    </row>
    <row r="20">
      <c r="A20" t="inlineStr">
        <is>
          <t>준비중</t>
        </is>
      </c>
      <c r="B20" t="inlineStr">
        <is>
          <t>오디양념육(간장-갈비)</t>
        </is>
      </c>
      <c r="C20" t="inlineStr">
        <is>
          <t>1kg</t>
        </is>
      </c>
      <c r="D20" t="inlineStr">
        <is>
          <t>돼지갈비70%</t>
        </is>
      </c>
      <c r="E20" t="inlineStr">
        <is>
          <t>최소5kg</t>
        </is>
      </c>
      <c r="F20" t="inlineStr">
        <is>
          <t>17,040
16,190</t>
        </is>
      </c>
      <c r="G20" t="inlineStr">
        <is>
          <t>17,040
16,190</t>
        </is>
      </c>
      <c r="H20" t="inlineStr"/>
      <c r="I20"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0" t="inlineStr">
        <is>
          <t>냉장</t>
        </is>
      </c>
      <c r="K20" t="inlineStr">
        <is>
          <t>5,6,10</t>
        </is>
      </c>
      <c r="L20" t="inlineStr">
        <is>
          <t>ㅇ</t>
        </is>
      </c>
    </row>
    <row r="21">
      <c r="A21" t="inlineStr"/>
      <c r="B21" t="inlineStr">
        <is>
          <t>오디양념육(간장-전지)</t>
        </is>
      </c>
      <c r="C21" t="inlineStr">
        <is>
          <t>1kg</t>
        </is>
      </c>
      <c r="D21" t="inlineStr">
        <is>
          <t>돼지전지70%
(칼집)</t>
        </is>
      </c>
      <c r="E21" t="inlineStr">
        <is>
          <t>최소5kg</t>
        </is>
      </c>
      <c r="F21" t="inlineStr">
        <is>
          <t>17,040
16,190</t>
        </is>
      </c>
      <c r="G21" t="inlineStr">
        <is>
          <t>17,040
16,190</t>
        </is>
      </c>
      <c r="H21" t="inlineStr"/>
      <c r="I21"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1" t="inlineStr">
        <is>
          <t>냉장</t>
        </is>
      </c>
      <c r="K21" t="inlineStr">
        <is>
          <t>5,6,10</t>
        </is>
      </c>
      <c r="L21" t="inlineStr">
        <is>
          <t>ㅇ</t>
        </is>
      </c>
    </row>
    <row r="22">
      <c r="A22" t="inlineStr"/>
      <c r="B22" t="inlineStr">
        <is>
          <t>오디양념육(간장-후지)</t>
        </is>
      </c>
      <c r="C22" t="inlineStr">
        <is>
          <t>1kg</t>
        </is>
      </c>
      <c r="D22" t="inlineStr">
        <is>
          <t>돼지전지70%
(칼집)</t>
        </is>
      </c>
      <c r="E22" t="inlineStr">
        <is>
          <t>최소5kg</t>
        </is>
      </c>
      <c r="F22" t="inlineStr">
        <is>
          <t>13,330
12,670</t>
        </is>
      </c>
      <c r="G22" t="inlineStr">
        <is>
          <t>13,330
12,670</t>
        </is>
      </c>
      <c r="H22" t="inlineStr"/>
      <c r="I22"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2" t="inlineStr">
        <is>
          <t>냉장</t>
        </is>
      </c>
      <c r="K22" t="inlineStr">
        <is>
          <t>5,6,10</t>
        </is>
      </c>
      <c r="L22" t="inlineStr">
        <is>
          <t>ㅇ</t>
        </is>
      </c>
    </row>
    <row r="23">
      <c r="A23" t="inlineStr"/>
      <c r="B23" t="inlineStr">
        <is>
          <t>가마솥마라감자탕</t>
        </is>
      </c>
      <c r="C23" t="inlineStr">
        <is>
          <t>20인분</t>
        </is>
      </c>
      <c r="D23" t="inlineStr">
        <is>
          <t>감자탕 4kg
무청시래기 2kg</t>
        </is>
      </c>
      <c r="E23" t="inlineStr">
        <is>
          <t>20인분</t>
        </is>
      </c>
      <c r="F23" t="inlineStr">
        <is>
          <t>45,330
42,960</t>
        </is>
      </c>
      <c r="G23" t="inlineStr">
        <is>
          <t>7,556
7,160</t>
        </is>
      </c>
      <c r="H23" t="inlineStr">
        <is>
          <t>2,267
2,148</t>
        </is>
      </c>
      <c r="I23" t="inlineStr">
        <is>
          <t>돼지뼈(국내산)44.68%,정제수,무청(시래기/중국산)10.64%,마늘(국산,중국산),고춧가루(국산,중국산),백설탕,정제소금(국산),들깨가루(중국산),복합조미식품,볶은참깨가루(인도),,향미유,소스[중화두반장,팬더굴소스],아이미,산초나물열매분말,계피,대파외 등뼈수량: 20ea</t>
        </is>
      </c>
      <c r="J23" t="inlineStr">
        <is>
          <t>실온</t>
        </is>
      </c>
      <c r="K23" t="inlineStr">
        <is>
          <t>5,6,10,16</t>
        </is>
      </c>
      <c r="L23" t="inlineStr">
        <is>
          <t>ㅇ</t>
        </is>
      </c>
    </row>
    <row r="24">
      <c r="A24" t="inlineStr"/>
      <c r="B24" t="inlineStr">
        <is>
          <t>마리네이드 등갈비폭립</t>
        </is>
      </c>
      <c r="C24" t="inlineStr">
        <is>
          <t>kg</t>
        </is>
      </c>
      <c r="D24" t="inlineStr">
        <is>
          <t>62g*16±17ea
바베큐소스포함</t>
        </is>
      </c>
      <c r="E24" t="inlineStr">
        <is>
          <t>kg</t>
        </is>
      </c>
      <c r="F24" t="inlineStr">
        <is>
          <t>29,540
28,060</t>
        </is>
      </c>
      <c r="G24" t="inlineStr">
        <is>
          <t>29,540
28,060</t>
        </is>
      </c>
      <c r="H24" t="inlineStr"/>
      <c r="I24" t="inlineStr">
        <is>
          <t>돼지등갈비(국내)70%,정제수20%,갈비간장소스8%,(간장,액상과당,설탕,다진양파,다진마늘)프로테아제2% 바베큐소스(혼합간장,정제수,기타과장,우스타소스,케첩,스모크오일, 흑후추외)</t>
        </is>
      </c>
      <c r="J24" t="inlineStr">
        <is>
          <t>냉동</t>
        </is>
      </c>
      <c r="K24" t="inlineStr">
        <is>
          <t>2,5,6,10,12,15,16,18</t>
        </is>
      </c>
      <c r="L24" t="inlineStr">
        <is>
          <t>ㅇ</t>
        </is>
      </c>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P197"/>
  <sheetViews>
    <sheetView workbookViewId="0">
      <selection activeCell="A1" sqref="A1"/>
    </sheetView>
  </sheetViews>
  <sheetFormatPr baseColWidth="8" defaultRowHeight="15"/>
  <sheetData>
    <row r="1">
      <c r="A1" t="inlineStr">
        <is>
          <t>5870_올바른푸드_올바른푸드-조찬소+24년7~8월+단가표.xlsx</t>
        </is>
      </c>
    </row>
    <row r="2">
      <c r="A2" t="inlineStr">
        <is>
          <t>https://school062.com/bbs/board.php?bo_table=product_02&amp;wr_id=5870</t>
        </is>
      </c>
    </row>
    <row r="3">
      <c r="A3" s="1" t="inlineStr">
        <is>
          <t>◇  올바른푸드 - (주)조찬소 24년 1학기(7,8월)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is>
          <t>동일</t>
        </is>
      </c>
      <c r="B6" t="inlineStr">
        <is>
          <t>수제 돈마호크 카츠(120)
*반제*</t>
        </is>
      </c>
      <c r="C6" t="inlineStr">
        <is>
          <t>1.2kg</t>
        </is>
      </c>
      <c r="D6" t="inlineStr">
        <is>
          <t>등심
120g±10g
*10ea</t>
        </is>
      </c>
      <c r="E6" t="inlineStr">
        <is>
          <t>봉</t>
        </is>
      </c>
      <c r="F6" t="n">
        <v>6</v>
      </c>
      <c r="G6" t="n">
        <v>29630</v>
      </c>
      <c r="H6" t="n">
        <v>24692</v>
      </c>
      <c r="I6" t="n">
        <v>2963</v>
      </c>
      <c r="J6"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6" t="inlineStr">
        <is>
          <t>과</t>
        </is>
      </c>
      <c r="L6" t="inlineStr">
        <is>
          <t>냉동</t>
        </is>
      </c>
      <c r="M6" t="inlineStr">
        <is>
          <t>12개월</t>
        </is>
      </c>
      <c r="N6" t="inlineStr">
        <is>
          <t>5,6,10,12</t>
        </is>
      </c>
      <c r="O6" t="inlineStr">
        <is>
          <t>ㅇ</t>
        </is>
      </c>
      <c r="P6" t="inlineStr"/>
    </row>
    <row r="7">
      <c r="A7" t="inlineStr">
        <is>
          <t>동일</t>
        </is>
      </c>
      <c r="B7" t="inlineStr">
        <is>
          <t>수제 돈마호크 카츠(150)
*반제*</t>
        </is>
      </c>
      <c r="C7" t="inlineStr">
        <is>
          <t>1.5kg</t>
        </is>
      </c>
      <c r="D7" t="inlineStr">
        <is>
          <t>등심
150g±10g
*10ea</t>
        </is>
      </c>
      <c r="E7" t="inlineStr">
        <is>
          <t>봉</t>
        </is>
      </c>
      <c r="F7" t="n">
        <v>5</v>
      </c>
      <c r="G7" t="n">
        <v>32590</v>
      </c>
      <c r="H7" t="n">
        <v>21729</v>
      </c>
      <c r="I7" t="n">
        <v>3259</v>
      </c>
      <c r="J7" t="inlineStr"/>
      <c r="K7" t="inlineStr">
        <is>
          <t>과</t>
        </is>
      </c>
      <c r="L7" t="inlineStr">
        <is>
          <t>냉동</t>
        </is>
      </c>
      <c r="M7" t="inlineStr">
        <is>
          <t>12개월</t>
        </is>
      </c>
      <c r="N7" t="inlineStr">
        <is>
          <t>5,6,10,12</t>
        </is>
      </c>
      <c r="O7" t="inlineStr">
        <is>
          <t>ㅇ</t>
        </is>
      </c>
      <c r="P7" t="inlineStr"/>
    </row>
    <row r="8">
      <c r="A8" t="inlineStr">
        <is>
          <t>동일</t>
        </is>
      </c>
      <c r="B8" t="inlineStr">
        <is>
          <t>수제 돈마호크 카츠(180)
*반제*</t>
        </is>
      </c>
      <c r="C8" t="inlineStr">
        <is>
          <t>1.8kg</t>
        </is>
      </c>
      <c r="D8" t="inlineStr">
        <is>
          <t>등심
180g±10g
*10ea</t>
        </is>
      </c>
      <c r="E8" t="inlineStr">
        <is>
          <t>봉</t>
        </is>
      </c>
      <c r="F8" t="inlineStr"/>
      <c r="G8" t="n">
        <v>38520</v>
      </c>
      <c r="H8" t="n">
        <v>21399</v>
      </c>
      <c r="I8" t="n">
        <v>3852</v>
      </c>
      <c r="J8" t="inlineStr"/>
      <c r="K8" t="inlineStr">
        <is>
          <t>과</t>
        </is>
      </c>
      <c r="L8" t="inlineStr">
        <is>
          <t>냉동</t>
        </is>
      </c>
      <c r="M8" t="inlineStr">
        <is>
          <t>12개월</t>
        </is>
      </c>
      <c r="N8" t="inlineStr">
        <is>
          <t>5,6,10,12</t>
        </is>
      </c>
      <c r="O8" t="inlineStr">
        <is>
          <t>ㅇ</t>
        </is>
      </c>
      <c r="P8" t="inlineStr"/>
    </row>
    <row r="9">
      <c r="A9" t="inlineStr">
        <is>
          <t>동일</t>
        </is>
      </c>
      <c r="B9" t="inlineStr">
        <is>
          <t>수제 돈마호크 카츠(120)
*완제*</t>
        </is>
      </c>
      <c r="C9" t="inlineStr">
        <is>
          <t>1.2kg</t>
        </is>
      </c>
      <c r="D9" t="inlineStr">
        <is>
          <t>등심
120g±10g
*10ea</t>
        </is>
      </c>
      <c r="E9" t="inlineStr">
        <is>
          <t>봉</t>
        </is>
      </c>
      <c r="F9" t="inlineStr"/>
      <c r="G9" t="n">
        <v>35560</v>
      </c>
      <c r="H9" t="n">
        <v>29630</v>
      </c>
      <c r="I9" t="n">
        <v>3556</v>
      </c>
      <c r="J9" t="inlineStr">
        <is>
          <t>돼지고기(국내산)67.94%[돼지등심90%, 돼지등뼈10%], 기타가공품1,대두유,정제수,밀가루,가공소금외</t>
        </is>
      </c>
      <c r="K9" t="inlineStr">
        <is>
          <t>과</t>
        </is>
      </c>
      <c r="L9" t="inlineStr">
        <is>
          <t>냉동</t>
        </is>
      </c>
      <c r="M9" t="inlineStr">
        <is>
          <t>12개월</t>
        </is>
      </c>
      <c r="N9" t="inlineStr">
        <is>
          <t>5,6,10,12</t>
        </is>
      </c>
      <c r="O9" t="inlineStr">
        <is>
          <t>ㅇ</t>
        </is>
      </c>
      <c r="P9" t="inlineStr"/>
    </row>
    <row r="10">
      <c r="A10" t="inlineStr">
        <is>
          <t>동일</t>
        </is>
      </c>
      <c r="B10" t="inlineStr">
        <is>
          <t>수제 돈마호크 카츠(150)
*완제*</t>
        </is>
      </c>
      <c r="C10" t="inlineStr">
        <is>
          <t>1.5kg</t>
        </is>
      </c>
      <c r="D10" t="inlineStr">
        <is>
          <t>등심
150g±10g
*10ea</t>
        </is>
      </c>
      <c r="E10" t="inlineStr">
        <is>
          <t>봉</t>
        </is>
      </c>
      <c r="F10" t="inlineStr"/>
      <c r="G10" t="n">
        <v>38520</v>
      </c>
      <c r="H10" t="n">
        <v>25679</v>
      </c>
      <c r="I10" t="n">
        <v>3852</v>
      </c>
      <c r="J10" t="inlineStr"/>
      <c r="K10" t="inlineStr">
        <is>
          <t>과</t>
        </is>
      </c>
      <c r="L10" t="inlineStr">
        <is>
          <t>냉동</t>
        </is>
      </c>
      <c r="M10" t="inlineStr">
        <is>
          <t>12개월</t>
        </is>
      </c>
      <c r="N10" t="inlineStr">
        <is>
          <t>5,6,10,12</t>
        </is>
      </c>
      <c r="O10" t="inlineStr">
        <is>
          <t>ㅇ</t>
        </is>
      </c>
      <c r="P10" t="inlineStr"/>
    </row>
    <row r="11">
      <c r="A11" t="inlineStr">
        <is>
          <t>동일</t>
        </is>
      </c>
      <c r="B11" t="inlineStr">
        <is>
          <t>수제 돈마호크 카츠(180)
*완제*</t>
        </is>
      </c>
      <c r="C11" t="inlineStr">
        <is>
          <t>1.8kg</t>
        </is>
      </c>
      <c r="D11" t="inlineStr">
        <is>
          <t>등심
180g±10g
*10ea</t>
        </is>
      </c>
      <c r="E11" t="inlineStr">
        <is>
          <t>봉</t>
        </is>
      </c>
      <c r="F11" t="inlineStr"/>
      <c r="G11" t="n">
        <v>42960</v>
      </c>
      <c r="H11" t="n">
        <v>23868</v>
      </c>
      <c r="I11" t="n">
        <v>4296</v>
      </c>
      <c r="J11" t="inlineStr"/>
      <c r="K11" t="inlineStr">
        <is>
          <t>과</t>
        </is>
      </c>
      <c r="L11" t="inlineStr">
        <is>
          <t>냉동</t>
        </is>
      </c>
      <c r="M11" t="inlineStr">
        <is>
          <t>12개월</t>
        </is>
      </c>
      <c r="N11" t="inlineStr">
        <is>
          <t>5,6,10,12</t>
        </is>
      </c>
      <c r="O11" t="inlineStr">
        <is>
          <t>ㅇ</t>
        </is>
      </c>
      <c r="P11" t="inlineStr"/>
    </row>
    <row r="12">
      <c r="A12" t="inlineStr"/>
      <c r="B12" t="inlineStr">
        <is>
          <t>마리네이드
돈마호크(240)
★가격인하</t>
        </is>
      </c>
      <c r="C12" t="inlineStr">
        <is>
          <t>2.4kg</t>
        </is>
      </c>
      <c r="D12" t="inlineStr">
        <is>
          <t>등심
230g±20g
*10ea</t>
        </is>
      </c>
      <c r="E12" t="inlineStr">
        <is>
          <t>팩</t>
        </is>
      </c>
      <c r="F12" t="n">
        <v>7</v>
      </c>
      <c r="G12" t="n">
        <v>44440</v>
      </c>
      <c r="H12" t="n">
        <v>18519</v>
      </c>
      <c r="I12" t="n">
        <v>4444</v>
      </c>
      <c r="J12" t="inlineStr">
        <is>
          <t>돼지고기(국내)87.5%, 소스12.5%(정제수,간장소스[양조간장,탈지대두,액상과당,정제소금,설탕,다진양파,다진마늘,참기름 기타],프로테아제,시즈닝분말)돈육뼈12.5%</t>
        </is>
      </c>
      <c r="K12" t="inlineStr">
        <is>
          <t>과</t>
        </is>
      </c>
      <c r="L12" t="inlineStr">
        <is>
          <t>냉동</t>
        </is>
      </c>
      <c r="M12" t="inlineStr">
        <is>
          <t>12개월</t>
        </is>
      </c>
      <c r="N12" t="inlineStr">
        <is>
          <t>5,6,10,12</t>
        </is>
      </c>
      <c r="O12" t="inlineStr">
        <is>
          <t>ㅇ</t>
        </is>
      </c>
      <c r="P12" t="inlineStr"/>
    </row>
    <row r="13">
      <c r="A13" t="inlineStr"/>
      <c r="B13" t="inlineStr">
        <is>
          <t>마리네이드
돈마호크(180)</t>
        </is>
      </c>
      <c r="C13" t="inlineStr">
        <is>
          <t>1.8kg</t>
        </is>
      </c>
      <c r="D13" t="inlineStr">
        <is>
          <t>등심
180g±20g
*10ea</t>
        </is>
      </c>
      <c r="E13" t="inlineStr">
        <is>
          <t>팩</t>
        </is>
      </c>
      <c r="F13" t="inlineStr"/>
      <c r="G13" t="n">
        <v>32590</v>
      </c>
      <c r="H13" t="n">
        <v>18107</v>
      </c>
      <c r="I13" t="n">
        <v>3259</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is>
          <t>동일</t>
        </is>
      </c>
      <c r="B14" t="inlineStr">
        <is>
          <t>마리네이드
돈마호크(130)
★가격인하</t>
        </is>
      </c>
      <c r="C14" t="inlineStr">
        <is>
          <t>1.3kg</t>
        </is>
      </c>
      <c r="D14" t="inlineStr">
        <is>
          <t>등심
130g±20g
*10ea</t>
        </is>
      </c>
      <c r="E14" t="inlineStr">
        <is>
          <t>팩</t>
        </is>
      </c>
      <c r="F14" t="n">
        <v>12</v>
      </c>
      <c r="G14" t="n">
        <v>29630</v>
      </c>
      <c r="H14" t="n">
        <v>22793</v>
      </c>
      <c r="I14" t="n">
        <v>2963</v>
      </c>
      <c r="J14" t="inlineStr">
        <is>
          <t>돼지고기(국내)87.5%, 소스12.5%(정제수,간장소스[양조간장,탈지대두,액상과당,정제소금,설탕,다진양파,다진마늘,참기름 기타],프로테아제,시즈닝분말)돈육뼈12.5%</t>
        </is>
      </c>
      <c r="K14" t="inlineStr">
        <is>
          <t>과</t>
        </is>
      </c>
      <c r="L14" t="inlineStr">
        <is>
          <t>냉동</t>
        </is>
      </c>
      <c r="M14" t="inlineStr">
        <is>
          <t>12개월</t>
        </is>
      </c>
      <c r="N14" t="inlineStr">
        <is>
          <t>5,6,10,12</t>
        </is>
      </c>
      <c r="O14" t="inlineStr">
        <is>
          <t>ㅇ</t>
        </is>
      </c>
      <c r="P14" t="inlineStr"/>
    </row>
    <row r="15">
      <c r="A15" t="inlineStr">
        <is>
          <t>동일</t>
        </is>
      </c>
      <c r="B15" t="inlineStr">
        <is>
          <t>마리네이드
티본 스테이크</t>
        </is>
      </c>
      <c r="C15" t="inlineStr">
        <is>
          <t>1.8kg</t>
        </is>
      </c>
      <c r="D15" t="inlineStr">
        <is>
          <t>티본등심
180g*10ea</t>
        </is>
      </c>
      <c r="E15" t="inlineStr">
        <is>
          <t>팩</t>
        </is>
      </c>
      <c r="F15" t="n">
        <v>10</v>
      </c>
      <c r="G15" t="n">
        <v>41480</v>
      </c>
      <c r="H15" t="n">
        <v>23044</v>
      </c>
      <c r="I15" t="n">
        <v>4148</v>
      </c>
      <c r="J15" t="inlineStr">
        <is>
          <t>돼지고기(국내산)90%, 소스10%(정제수,간장소스[양조간장,탈지대두,액상과당,정제소금,설탕,다진양파,다진마늘,기타],프로테아제)</t>
        </is>
      </c>
      <c r="K15" t="inlineStr">
        <is>
          <t>과</t>
        </is>
      </c>
      <c r="L15" t="inlineStr">
        <is>
          <t>냉동</t>
        </is>
      </c>
      <c r="M15" t="inlineStr">
        <is>
          <t>12개월</t>
        </is>
      </c>
      <c r="N15" t="inlineStr">
        <is>
          <t>5,6,10,12</t>
        </is>
      </c>
      <c r="O15" t="inlineStr">
        <is>
          <t>ㅇ</t>
        </is>
      </c>
      <c r="P15" t="inlineStr"/>
    </row>
    <row r="16">
      <c r="A16" t="inlineStr"/>
      <c r="B16" t="inlineStr">
        <is>
          <t>마리네이드 등갈비폭립</t>
        </is>
      </c>
      <c r="C16" t="inlineStr">
        <is>
          <t>kg</t>
        </is>
      </c>
      <c r="D16" t="inlineStr">
        <is>
          <t>62g*16~17ea
바베큐소스포함</t>
        </is>
      </c>
      <c r="E16" t="inlineStr">
        <is>
          <t>kg</t>
        </is>
      </c>
      <c r="F16" t="inlineStr"/>
      <c r="G16" t="n">
        <v>29530</v>
      </c>
      <c r="H16" t="n">
        <v>29530</v>
      </c>
      <c r="I16" t="n">
        <v>1845</v>
      </c>
      <c r="J16" t="inlineStr">
        <is>
          <t>돼지등갈비(국내)70%,정제수20%,갈비간장소스8%,(간장,액상과당,설탕,다진양파,다진마늘)프로테아제2%
바베큐소스(혼합간장,정제수,기타과장,우스타소스,케첩,스모크오일, 흑후추외)</t>
        </is>
      </c>
      <c r="K16" t="inlineStr">
        <is>
          <t>면</t>
        </is>
      </c>
      <c r="L16" t="inlineStr">
        <is>
          <t>냉동</t>
        </is>
      </c>
      <c r="M16" t="inlineStr">
        <is>
          <t>12개월</t>
        </is>
      </c>
      <c r="N16" t="inlineStr">
        <is>
          <t>2,5,6,10,12,15,16,18</t>
        </is>
      </c>
      <c r="O16" t="inlineStr">
        <is>
          <t>ㅇ</t>
        </is>
      </c>
      <c r="P16" t="inlineStr"/>
    </row>
    <row r="17">
      <c r="A17" t="inlineStr"/>
      <c r="B17" t="inlineStr">
        <is>
          <t>통등심
연육칼집
스테이크</t>
        </is>
      </c>
      <c r="C17" t="inlineStr">
        <is>
          <t>kg</t>
        </is>
      </c>
      <c r="D17" t="inlineStr">
        <is>
          <t>고기5kg+
칠리스테이크소스 1kg증정</t>
        </is>
      </c>
      <c r="E17" t="inlineStr">
        <is>
          <t>kg</t>
        </is>
      </c>
      <c r="F17" t="inlineStr"/>
      <c r="G17" t="n">
        <v>17690</v>
      </c>
      <c r="H17" t="n">
        <v>17690</v>
      </c>
      <c r="I17" t="inlineStr"/>
      <c r="J17" t="inlineStr">
        <is>
          <t>돈등심 100% (80g100g)</t>
        </is>
      </c>
      <c r="K17" t="inlineStr">
        <is>
          <t>면</t>
        </is>
      </c>
      <c r="L17" t="inlineStr">
        <is>
          <t>냉동</t>
        </is>
      </c>
      <c r="M17" t="inlineStr">
        <is>
          <t>1년</t>
        </is>
      </c>
      <c r="N17" t="inlineStr">
        <is>
          <t>5,6,10,12,13</t>
        </is>
      </c>
      <c r="O17" t="inlineStr">
        <is>
          <t>ㅇ</t>
        </is>
      </c>
      <c r="P17" t="inlineStr"/>
    </row>
    <row r="18">
      <c r="A18" t="inlineStr">
        <is>
          <t>동일</t>
        </is>
      </c>
      <c r="B18" t="inlineStr"/>
      <c r="C18" t="inlineStr">
        <is>
          <t>kg</t>
        </is>
      </c>
      <c r="D18" t="inlineStr">
        <is>
          <t>고기5kg+
칠리스테이크소스 1kg증정</t>
        </is>
      </c>
      <c r="E18" t="inlineStr">
        <is>
          <t>kg</t>
        </is>
      </c>
      <c r="F18" t="inlineStr"/>
      <c r="G18" t="n">
        <v>17690</v>
      </c>
      <c r="H18" t="n">
        <v>17690</v>
      </c>
      <c r="I18" t="inlineStr"/>
      <c r="J18" t="inlineStr">
        <is>
          <t>돈등심 100% (80g100g)</t>
        </is>
      </c>
      <c r="K18" t="inlineStr">
        <is>
          <t>면</t>
        </is>
      </c>
      <c r="L18" t="inlineStr">
        <is>
          <t>냉장</t>
        </is>
      </c>
      <c r="M18" t="inlineStr">
        <is>
          <t>45일</t>
        </is>
      </c>
      <c r="N18" t="inlineStr">
        <is>
          <t>5,6,10,12,13</t>
        </is>
      </c>
      <c r="O18" t="inlineStr">
        <is>
          <t>ㅇ</t>
        </is>
      </c>
      <c r="P18" t="inlineStr"/>
    </row>
    <row r="19">
      <c r="A19" t="inlineStr">
        <is>
          <t>동일</t>
        </is>
      </c>
      <c r="B19" t="inlineStr">
        <is>
          <t>목살 연육칼집  스테이크(한입)</t>
        </is>
      </c>
      <c r="C19" t="inlineStr">
        <is>
          <t>kg</t>
        </is>
      </c>
      <c r="D19" t="inlineStr">
        <is>
          <t>고기5kg+
칠리스테이크소스 1kg증정</t>
        </is>
      </c>
      <c r="E19" t="inlineStr">
        <is>
          <t>kg</t>
        </is>
      </c>
      <c r="F19" t="inlineStr"/>
      <c r="G19" t="n">
        <v>30460</v>
      </c>
      <c r="H19" t="n">
        <v>30460</v>
      </c>
      <c r="I19" t="inlineStr"/>
      <c r="J19" t="inlineStr">
        <is>
          <t xml:space="preserve">돈목살 100% 1/4(25g) </t>
        </is>
      </c>
      <c r="K19" t="inlineStr">
        <is>
          <t>면</t>
        </is>
      </c>
      <c r="L19" t="inlineStr">
        <is>
          <t>냉동</t>
        </is>
      </c>
      <c r="M19" t="inlineStr">
        <is>
          <t>1년</t>
        </is>
      </c>
      <c r="N19" t="inlineStr">
        <is>
          <t>5,6,10,12,13</t>
        </is>
      </c>
      <c r="O19" t="inlineStr">
        <is>
          <t>ㅇ</t>
        </is>
      </c>
      <c r="P19" t="inlineStr"/>
    </row>
    <row r="20">
      <c r="A20" t="inlineStr">
        <is>
          <t>동일</t>
        </is>
      </c>
      <c r="B20" t="inlineStr"/>
      <c r="C20" t="inlineStr">
        <is>
          <t>kg</t>
        </is>
      </c>
      <c r="D20" t="inlineStr">
        <is>
          <t>고기5kg+
칠리스테이크소스 1kg증정</t>
        </is>
      </c>
      <c r="E20" t="inlineStr">
        <is>
          <t>kg</t>
        </is>
      </c>
      <c r="F20" t="inlineStr"/>
      <c r="G20" t="n">
        <v>30460</v>
      </c>
      <c r="H20" t="n">
        <v>30460</v>
      </c>
      <c r="I20" t="inlineStr"/>
      <c r="J20" t="inlineStr">
        <is>
          <t xml:space="preserve">돈목살 100% 1/4(25g) </t>
        </is>
      </c>
      <c r="K20" t="inlineStr">
        <is>
          <t>면</t>
        </is>
      </c>
      <c r="L20" t="inlineStr">
        <is>
          <t>냉장</t>
        </is>
      </c>
      <c r="M20" t="inlineStr">
        <is>
          <t>45일</t>
        </is>
      </c>
      <c r="N20" t="inlineStr">
        <is>
          <t>5,6,10,12,13</t>
        </is>
      </c>
      <c r="O20" t="inlineStr">
        <is>
          <t>ㅇ</t>
        </is>
      </c>
      <c r="P20" t="inlineStr"/>
    </row>
    <row r="21">
      <c r="A21" t="inlineStr"/>
      <c r="B21" t="inlineStr">
        <is>
          <t>후지큐브
스테이크</t>
        </is>
      </c>
      <c r="C21" t="inlineStr">
        <is>
          <t>kg</t>
        </is>
      </c>
      <c r="D21" t="inlineStr">
        <is>
          <t>고기5kg+
칠리스테이크소스 1kg증정</t>
        </is>
      </c>
      <c r="E21" t="inlineStr">
        <is>
          <t>kg</t>
        </is>
      </c>
      <c r="F21" t="inlineStr"/>
      <c r="G21" t="n">
        <v>11910</v>
      </c>
      <c r="H21" t="n">
        <v>11910</v>
      </c>
      <c r="I21" t="inlineStr"/>
      <c r="J21" t="inlineStr">
        <is>
          <t xml:space="preserve">돈후지 100% (15g~20g) </t>
        </is>
      </c>
      <c r="K21" t="inlineStr">
        <is>
          <t>면</t>
        </is>
      </c>
      <c r="L21" t="inlineStr">
        <is>
          <t>냉장</t>
        </is>
      </c>
      <c r="M21" t="inlineStr">
        <is>
          <t>45일</t>
        </is>
      </c>
      <c r="N21" t="inlineStr">
        <is>
          <t>5,6,10,12,13</t>
        </is>
      </c>
      <c r="O21" t="inlineStr">
        <is>
          <t>ㅇ</t>
        </is>
      </c>
      <c r="P21" t="inlineStr"/>
    </row>
    <row r="22">
      <c r="A22" t="inlineStr">
        <is>
          <t>동일</t>
        </is>
      </c>
      <c r="B22" t="inlineStr">
        <is>
          <t>전지큐브
스테이크</t>
        </is>
      </c>
      <c r="C22" t="inlineStr">
        <is>
          <t>kg</t>
        </is>
      </c>
      <c r="D22" t="inlineStr">
        <is>
          <t>고기5kg+
칠리스테이크소스 1kg증정</t>
        </is>
      </c>
      <c r="E22" t="inlineStr">
        <is>
          <t>kg</t>
        </is>
      </c>
      <c r="F22" t="inlineStr"/>
      <c r="G22" t="n">
        <v>17500</v>
      </c>
      <c r="H22" t="n">
        <v>17500</v>
      </c>
      <c r="I22" t="inlineStr"/>
      <c r="J22" t="inlineStr">
        <is>
          <t xml:space="preserve">돈전지 100% (15g~20g) </t>
        </is>
      </c>
      <c r="K22" t="inlineStr">
        <is>
          <t>면</t>
        </is>
      </c>
      <c r="L22" t="inlineStr">
        <is>
          <t>냉장</t>
        </is>
      </c>
      <c r="M22" t="inlineStr">
        <is>
          <t>45일</t>
        </is>
      </c>
      <c r="N22" t="inlineStr">
        <is>
          <t>5,6,10,12,13</t>
        </is>
      </c>
      <c r="O22" t="inlineStr">
        <is>
          <t>ㅇ</t>
        </is>
      </c>
      <c r="P22" t="inlineStr"/>
    </row>
    <row r="23">
      <c r="A23" t="inlineStr">
        <is>
          <t>동일</t>
        </is>
      </c>
      <c r="B23" t="inlineStr">
        <is>
          <t>목살큐브
스테이크</t>
        </is>
      </c>
      <c r="C23" t="inlineStr">
        <is>
          <t>kg</t>
        </is>
      </c>
      <c r="D23" t="inlineStr">
        <is>
          <t>고기5kg+
칠리스테이크소스 1kg증정</t>
        </is>
      </c>
      <c r="E23" t="inlineStr">
        <is>
          <t>kg</t>
        </is>
      </c>
      <c r="F23" t="inlineStr"/>
      <c r="G23" t="n">
        <v>30340</v>
      </c>
      <c r="H23" t="n">
        <v>30340</v>
      </c>
      <c r="I23" t="inlineStr"/>
      <c r="J23" t="inlineStr">
        <is>
          <t xml:space="preserve">돈전지 100% (15g~20g) </t>
        </is>
      </c>
      <c r="K23" t="inlineStr">
        <is>
          <t>면</t>
        </is>
      </c>
      <c r="L23" t="inlineStr">
        <is>
          <t>냉장</t>
        </is>
      </c>
      <c r="M23" t="inlineStr">
        <is>
          <t>45일</t>
        </is>
      </c>
      <c r="N23" t="inlineStr">
        <is>
          <t>5,6,10,12,13</t>
        </is>
      </c>
      <c r="O23" t="inlineStr">
        <is>
          <t>ㅇ</t>
        </is>
      </c>
      <c r="P23" t="inlineStr"/>
    </row>
    <row r="24">
      <c r="A24" t="inlineStr"/>
      <c r="B24" t="inlineStr">
        <is>
          <t>LA  돼지갈비 구이</t>
        </is>
      </c>
      <c r="C24" t="inlineStr">
        <is>
          <t>kg</t>
        </is>
      </c>
      <c r="D24" t="inlineStr">
        <is>
          <t>고기5kg+
매실숯불간장소스1kg증정</t>
        </is>
      </c>
      <c r="E24" t="inlineStr">
        <is>
          <t>kg</t>
        </is>
      </c>
      <c r="F24" t="inlineStr"/>
      <c r="G24" t="n">
        <v>19290</v>
      </c>
      <c r="H24" t="n">
        <v>19290</v>
      </c>
      <c r="I24" t="inlineStr"/>
      <c r="J24" t="inlineStr">
        <is>
          <t xml:space="preserve">돈갈비100% (4*5*1) </t>
        </is>
      </c>
      <c r="K24" t="inlineStr">
        <is>
          <t>면</t>
        </is>
      </c>
      <c r="L24" t="inlineStr">
        <is>
          <t>냉동</t>
        </is>
      </c>
      <c r="M24" t="inlineStr">
        <is>
          <t>1년</t>
        </is>
      </c>
      <c r="N24" t="inlineStr">
        <is>
          <t>5,6,10,13</t>
        </is>
      </c>
      <c r="O24" t="inlineStr">
        <is>
          <t>ㅇ</t>
        </is>
      </c>
      <c r="P24" t="inlineStr"/>
    </row>
    <row r="25">
      <c r="A25" t="inlineStr"/>
      <c r="B25" t="inlineStr">
        <is>
          <t xml:space="preserve">간장 불고기
(후지) </t>
        </is>
      </c>
      <c r="C25" t="inlineStr">
        <is>
          <t xml:space="preserve"> kg </t>
        </is>
      </c>
      <c r="D25" t="inlineStr">
        <is>
          <t>고기5kg+
매실숯불간장소스 1kg증정</t>
        </is>
      </c>
      <c r="E25" t="inlineStr">
        <is>
          <t xml:space="preserve"> kg </t>
        </is>
      </c>
      <c r="F25" t="inlineStr"/>
      <c r="G25" t="n">
        <v>11640</v>
      </c>
      <c r="H25" t="n">
        <v>11640</v>
      </c>
      <c r="I25" t="inlineStr"/>
      <c r="J25" t="inlineStr">
        <is>
          <t>돈후지 100% (4*5*0.3mm)</t>
        </is>
      </c>
      <c r="K25" t="inlineStr">
        <is>
          <t>면</t>
        </is>
      </c>
      <c r="L25" t="inlineStr">
        <is>
          <t>냉장</t>
        </is>
      </c>
      <c r="M25" t="inlineStr">
        <is>
          <t>45일</t>
        </is>
      </c>
      <c r="N25" t="inlineStr">
        <is>
          <t>5,6,10,13</t>
        </is>
      </c>
      <c r="O25" t="inlineStr">
        <is>
          <t>ㅇ</t>
        </is>
      </c>
      <c r="P25" t="inlineStr"/>
    </row>
    <row r="26">
      <c r="A26" t="inlineStr">
        <is>
          <t>동일</t>
        </is>
      </c>
      <c r="B26" t="inlineStr">
        <is>
          <t xml:space="preserve"> 간장 불고기
(전지) </t>
        </is>
      </c>
      <c r="C26" t="inlineStr">
        <is>
          <t xml:space="preserve"> kg </t>
        </is>
      </c>
      <c r="D26" t="inlineStr">
        <is>
          <t>고기5kg+
매실숯불간장소스 1kg증정</t>
        </is>
      </c>
      <c r="E26" t="inlineStr">
        <is>
          <t xml:space="preserve"> kg </t>
        </is>
      </c>
      <c r="F26" t="inlineStr"/>
      <c r="G26" t="n">
        <v>17280</v>
      </c>
      <c r="H26" t="n">
        <v>17280</v>
      </c>
      <c r="I26" t="inlineStr"/>
      <c r="J26" t="inlineStr">
        <is>
          <t>돈전지 100% (4*5*0.3mm)</t>
        </is>
      </c>
      <c r="K26" t="inlineStr">
        <is>
          <t>면</t>
        </is>
      </c>
      <c r="L26" t="inlineStr">
        <is>
          <t>냉장</t>
        </is>
      </c>
      <c r="M26" t="inlineStr">
        <is>
          <t>45일</t>
        </is>
      </c>
      <c r="N26" t="inlineStr">
        <is>
          <t>5,6,10,13</t>
        </is>
      </c>
      <c r="O26" t="inlineStr">
        <is>
          <t>ㅇ</t>
        </is>
      </c>
      <c r="P26" t="inlineStr"/>
    </row>
    <row r="27">
      <c r="A27" t="inlineStr"/>
      <c r="B27" t="inlineStr">
        <is>
          <t xml:space="preserve"> 고추장 불고기 (후지) </t>
        </is>
      </c>
      <c r="C27" t="inlineStr">
        <is>
          <t xml:space="preserve"> kg </t>
        </is>
      </c>
      <c r="D27" t="inlineStr">
        <is>
          <t>고기5kg+
과일매운소스1kg증정</t>
        </is>
      </c>
      <c r="E27" t="inlineStr">
        <is>
          <t xml:space="preserve"> kg </t>
        </is>
      </c>
      <c r="F27" t="inlineStr"/>
      <c r="G27" t="n">
        <v>11990</v>
      </c>
      <c r="H27" t="n">
        <v>11990</v>
      </c>
      <c r="I27" t="inlineStr"/>
      <c r="J27" t="inlineStr">
        <is>
          <t>돈후지 100% (4*5*0.3mm)</t>
        </is>
      </c>
      <c r="K27" t="inlineStr">
        <is>
          <t>면</t>
        </is>
      </c>
      <c r="L27" t="inlineStr">
        <is>
          <t>냉장</t>
        </is>
      </c>
      <c r="M27" t="inlineStr">
        <is>
          <t>45일</t>
        </is>
      </c>
      <c r="N27" t="inlineStr">
        <is>
          <t>5,6,13</t>
        </is>
      </c>
      <c r="O27" t="inlineStr">
        <is>
          <t>ㅇ</t>
        </is>
      </c>
      <c r="P27" t="inlineStr"/>
    </row>
    <row r="28">
      <c r="A28" t="inlineStr">
        <is>
          <t>동일</t>
        </is>
      </c>
      <c r="B28" t="inlineStr">
        <is>
          <t xml:space="preserve"> 고추장 불고기 (전지) </t>
        </is>
      </c>
      <c r="C28" t="inlineStr">
        <is>
          <t xml:space="preserve"> kg </t>
        </is>
      </c>
      <c r="D28" t="inlineStr">
        <is>
          <t>고기5kg+
과일매운소스1kg증정</t>
        </is>
      </c>
      <c r="E28" t="inlineStr">
        <is>
          <t xml:space="preserve"> kg </t>
        </is>
      </c>
      <c r="F28" t="inlineStr"/>
      <c r="G28" t="n">
        <v>17500</v>
      </c>
      <c r="H28" t="n">
        <v>17500</v>
      </c>
      <c r="I28" t="inlineStr"/>
      <c r="J28" t="inlineStr">
        <is>
          <t>돈전지 100% (4*5*0.3mm)</t>
        </is>
      </c>
      <c r="K28" t="inlineStr">
        <is>
          <t>면</t>
        </is>
      </c>
      <c r="L28" t="inlineStr">
        <is>
          <t>냉장</t>
        </is>
      </c>
      <c r="M28" t="inlineStr">
        <is>
          <t>45일</t>
        </is>
      </c>
      <c r="N28" t="inlineStr">
        <is>
          <t>5,6,13</t>
        </is>
      </c>
      <c r="O28" t="inlineStr">
        <is>
          <t>ㅇ</t>
        </is>
      </c>
      <c r="P28" t="inlineStr"/>
    </row>
    <row r="29">
      <c r="A29" t="inlineStr"/>
      <c r="B29" t="inlineStr">
        <is>
          <t>궁중갈비찜 (1)</t>
        </is>
      </c>
      <c r="C29" t="inlineStr">
        <is>
          <t>kg</t>
        </is>
      </c>
      <c r="D29" t="inlineStr">
        <is>
          <t>고기5kg+
매실숯불간장소스 1kg증정</t>
        </is>
      </c>
      <c r="E29" t="inlineStr">
        <is>
          <t>kg</t>
        </is>
      </c>
      <c r="F29" t="inlineStr"/>
      <c r="G29" t="n">
        <v>19290</v>
      </c>
      <c r="H29" t="n">
        <v>19290</v>
      </c>
      <c r="I29" t="inlineStr"/>
      <c r="J29" t="inlineStr">
        <is>
          <t xml:space="preserve">돈갈비 100%  (15g~20g) </t>
        </is>
      </c>
      <c r="K29" t="inlineStr">
        <is>
          <t>면</t>
        </is>
      </c>
      <c r="L29" t="inlineStr">
        <is>
          <t>냉동</t>
        </is>
      </c>
      <c r="M29" t="inlineStr">
        <is>
          <t>1년</t>
        </is>
      </c>
      <c r="N29" t="inlineStr">
        <is>
          <t>5,6,10,13</t>
        </is>
      </c>
      <c r="O29" t="inlineStr">
        <is>
          <t>ㅇ</t>
        </is>
      </c>
      <c r="P29" t="inlineStr"/>
    </row>
    <row r="30">
      <c r="A30" t="inlineStr">
        <is>
          <t>동일</t>
        </is>
      </c>
      <c r="B30" t="inlineStr">
        <is>
          <t>궁중갈비찜 (2)</t>
        </is>
      </c>
      <c r="C30" t="inlineStr">
        <is>
          <t>kg</t>
        </is>
      </c>
      <c r="D30" t="inlineStr">
        <is>
          <t>고기5kg+
매실숯불간장소스 1kg증정</t>
        </is>
      </c>
      <c r="E30" t="inlineStr">
        <is>
          <t>kg</t>
        </is>
      </c>
      <c r="F30" t="inlineStr"/>
      <c r="G30" t="n">
        <v>15240</v>
      </c>
      <c r="H30" t="n">
        <v>15240</v>
      </c>
      <c r="I30" t="inlineStr"/>
      <c r="J30" t="inlineStr">
        <is>
          <t xml:space="preserve">갈비:50%+후지:50%(15g~20g) </t>
        </is>
      </c>
      <c r="K30" t="inlineStr">
        <is>
          <t>면</t>
        </is>
      </c>
      <c r="L30" t="inlineStr">
        <is>
          <t>냉동/냉장</t>
        </is>
      </c>
      <c r="M30" t="inlineStr">
        <is>
          <t>1년/45일</t>
        </is>
      </c>
      <c r="N30" t="inlineStr">
        <is>
          <t>5,6,10,13</t>
        </is>
      </c>
      <c r="O30" t="inlineStr">
        <is>
          <t>ㅇ</t>
        </is>
      </c>
      <c r="P30" t="inlineStr"/>
    </row>
    <row r="31">
      <c r="A31" t="inlineStr">
        <is>
          <t>동일</t>
        </is>
      </c>
      <c r="B31" t="inlineStr">
        <is>
          <t>궁중갈비찜 (3)</t>
        </is>
      </c>
      <c r="C31" t="inlineStr">
        <is>
          <t>kg</t>
        </is>
      </c>
      <c r="D31" t="inlineStr">
        <is>
          <t>고기5kg+
매실숯불간장소스 1kg증정</t>
        </is>
      </c>
      <c r="E31" t="inlineStr">
        <is>
          <t>kg</t>
        </is>
      </c>
      <c r="F31" t="inlineStr"/>
      <c r="G31" t="n">
        <v>18210</v>
      </c>
      <c r="H31" t="n">
        <v>18210</v>
      </c>
      <c r="I31" t="inlineStr"/>
      <c r="J31" t="inlineStr">
        <is>
          <t>갈비:50%+전지50%(15g~20g)</t>
        </is>
      </c>
      <c r="K31" t="inlineStr">
        <is>
          <t>면</t>
        </is>
      </c>
      <c r="L31" t="inlineStr">
        <is>
          <t>냉동/냉장</t>
        </is>
      </c>
      <c r="M31" t="inlineStr">
        <is>
          <t>1년/45일</t>
        </is>
      </c>
      <c r="N31" t="inlineStr">
        <is>
          <t>5,6,10,13</t>
        </is>
      </c>
      <c r="O31" t="inlineStr">
        <is>
          <t>ㅇ</t>
        </is>
      </c>
      <c r="P31" t="inlineStr"/>
    </row>
    <row r="32">
      <c r="A32" t="inlineStr"/>
      <c r="B32" t="inlineStr">
        <is>
          <t>동인동갈비찜(1)</t>
        </is>
      </c>
      <c r="C32" t="inlineStr">
        <is>
          <t>kg</t>
        </is>
      </c>
      <c r="D32" t="inlineStr">
        <is>
          <t>고기5kg+
과일매운소스1kg증정</t>
        </is>
      </c>
      <c r="E32" t="inlineStr">
        <is>
          <t>kg</t>
        </is>
      </c>
      <c r="F32" t="inlineStr"/>
      <c r="G32" t="n">
        <v>19460</v>
      </c>
      <c r="H32" t="n">
        <v>19460</v>
      </c>
      <c r="I32" t="inlineStr"/>
      <c r="J32" t="inlineStr">
        <is>
          <t xml:space="preserve">돈갈비 100%  (15g~20g) </t>
        </is>
      </c>
      <c r="K32" t="inlineStr">
        <is>
          <t>면</t>
        </is>
      </c>
      <c r="L32" t="inlineStr">
        <is>
          <t>냉동</t>
        </is>
      </c>
      <c r="M32" t="inlineStr">
        <is>
          <t>1년</t>
        </is>
      </c>
      <c r="N32" t="inlineStr">
        <is>
          <t>5,6,13</t>
        </is>
      </c>
      <c r="O32" t="inlineStr">
        <is>
          <t>ㅇ</t>
        </is>
      </c>
      <c r="P32" t="inlineStr"/>
    </row>
    <row r="33">
      <c r="A33" t="inlineStr">
        <is>
          <t>동일</t>
        </is>
      </c>
      <c r="B33" t="inlineStr">
        <is>
          <t>동인동갈비찜(2)</t>
        </is>
      </c>
      <c r="C33" t="inlineStr">
        <is>
          <t>kg</t>
        </is>
      </c>
      <c r="D33" t="inlineStr">
        <is>
          <t>고기5kg+
과일매운소스1kg증정</t>
        </is>
      </c>
      <c r="E33" t="inlineStr">
        <is>
          <t>kg</t>
        </is>
      </c>
      <c r="F33" t="inlineStr"/>
      <c r="G33" t="n">
        <v>15560</v>
      </c>
      <c r="H33" t="n">
        <v>15560</v>
      </c>
      <c r="I33" t="inlineStr"/>
      <c r="J33" t="inlineStr">
        <is>
          <t xml:space="preserve">갈비:50%+후지:50%(15g~20g) </t>
        </is>
      </c>
      <c r="K33" t="inlineStr">
        <is>
          <t>면</t>
        </is>
      </c>
      <c r="L33" t="inlineStr">
        <is>
          <t>냉동/냉장</t>
        </is>
      </c>
      <c r="M33" t="inlineStr">
        <is>
          <t>1년/45일</t>
        </is>
      </c>
      <c r="N33" t="inlineStr">
        <is>
          <t>5,6,13</t>
        </is>
      </c>
      <c r="O33" t="inlineStr">
        <is>
          <t>ㅇ</t>
        </is>
      </c>
      <c r="P33" t="inlineStr"/>
    </row>
    <row r="34">
      <c r="A34" t="inlineStr">
        <is>
          <t>동일</t>
        </is>
      </c>
      <c r="B34" t="inlineStr">
        <is>
          <t>동인동갈비찜(3)</t>
        </is>
      </c>
      <c r="C34" t="inlineStr">
        <is>
          <t>kg</t>
        </is>
      </c>
      <c r="D34" t="inlineStr">
        <is>
          <t>고기5kg+
과일매운소스1kg증정</t>
        </is>
      </c>
      <c r="E34" t="inlineStr">
        <is>
          <t>kg</t>
        </is>
      </c>
      <c r="F34" t="inlineStr"/>
      <c r="G34" t="n">
        <v>18670</v>
      </c>
      <c r="H34" t="n">
        <v>18670</v>
      </c>
      <c r="I34" t="inlineStr"/>
      <c r="J34" t="inlineStr">
        <is>
          <t>갈비:50%+전지50%(15g~20g)</t>
        </is>
      </c>
      <c r="K34" t="inlineStr">
        <is>
          <t>면</t>
        </is>
      </c>
      <c r="L34" t="inlineStr">
        <is>
          <t>냉동/냉장</t>
        </is>
      </c>
      <c r="M34" t="inlineStr">
        <is>
          <t>1년/45일</t>
        </is>
      </c>
      <c r="N34" t="inlineStr">
        <is>
          <t>5,6,13</t>
        </is>
      </c>
      <c r="O34" t="inlineStr">
        <is>
          <t>ㅇ</t>
        </is>
      </c>
      <c r="P34" t="inlineStr"/>
    </row>
    <row r="35">
      <c r="A35" t="inlineStr"/>
      <c r="B35" t="inlineStr">
        <is>
          <t>알사태세트</t>
        </is>
      </c>
      <c r="C35" t="inlineStr">
        <is>
          <t>kg</t>
        </is>
      </c>
      <c r="D35" t="inlineStr">
        <is>
          <t>고기5kg+
갈릭소스1kg
증정</t>
        </is>
      </c>
      <c r="E35" t="inlineStr">
        <is>
          <t>kg</t>
        </is>
      </c>
      <c r="F35" t="inlineStr"/>
      <c r="G35" t="n">
        <v>14170</v>
      </c>
      <c r="H35" t="n">
        <v>14170</v>
      </c>
      <c r="I35" t="inlineStr"/>
      <c r="J35" t="inlineStr">
        <is>
          <t xml:space="preserve">돈육사태 100%   </t>
        </is>
      </c>
      <c r="K35" t="inlineStr">
        <is>
          <t>면</t>
        </is>
      </c>
      <c r="L35" t="inlineStr">
        <is>
          <t>냉동</t>
        </is>
      </c>
      <c r="M35" t="inlineStr">
        <is>
          <t>1년</t>
        </is>
      </c>
      <c r="N35" t="inlineStr">
        <is>
          <t>2,5,6,10,13</t>
        </is>
      </c>
      <c r="O35" t="inlineStr">
        <is>
          <t>ㅇ</t>
        </is>
      </c>
      <c r="P35" t="inlineStr"/>
    </row>
    <row r="36">
      <c r="A36" t="inlineStr">
        <is>
          <t>동일</t>
        </is>
      </c>
      <c r="B36" t="inlineStr">
        <is>
          <t>알사태세트</t>
        </is>
      </c>
      <c r="C36" t="inlineStr">
        <is>
          <t>kg</t>
        </is>
      </c>
      <c r="D36" t="inlineStr">
        <is>
          <t>고기5kg+
갈릭소스1kg
증정</t>
        </is>
      </c>
      <c r="E36" t="inlineStr">
        <is>
          <t>kg</t>
        </is>
      </c>
      <c r="F36" t="inlineStr"/>
      <c r="G36" t="n">
        <v>14170</v>
      </c>
      <c r="H36" t="n">
        <v>14170</v>
      </c>
      <c r="I36" t="inlineStr"/>
      <c r="J36" t="inlineStr">
        <is>
          <t>돈육사태 100%</t>
        </is>
      </c>
      <c r="K36" t="inlineStr">
        <is>
          <t>면</t>
        </is>
      </c>
      <c r="L36" t="inlineStr">
        <is>
          <t>냉장</t>
        </is>
      </c>
      <c r="M36" t="inlineStr">
        <is>
          <t>45일</t>
        </is>
      </c>
      <c r="N36" t="inlineStr">
        <is>
          <t>2,5,6,10,13</t>
        </is>
      </c>
      <c r="O36" t="inlineStr">
        <is>
          <t>ㅇ</t>
        </is>
      </c>
      <c r="P36" t="inlineStr"/>
    </row>
    <row r="37">
      <c r="A37" t="inlineStr"/>
      <c r="B37" t="inlineStr">
        <is>
          <t>오향장육(알사태)</t>
        </is>
      </c>
      <c r="C37" t="inlineStr">
        <is>
          <t>kg</t>
        </is>
      </c>
      <c r="D37" t="inlineStr">
        <is>
          <t>고기5kg+
오향소스1kg
증정</t>
        </is>
      </c>
      <c r="E37" t="inlineStr">
        <is>
          <t>kg</t>
        </is>
      </c>
      <c r="F37" t="inlineStr"/>
      <c r="G37" t="n">
        <v>13640</v>
      </c>
      <c r="H37" t="n">
        <v>13640</v>
      </c>
      <c r="I37" t="inlineStr"/>
      <c r="J37" t="inlineStr">
        <is>
          <t>돈육사태 100%</t>
        </is>
      </c>
      <c r="K37" t="inlineStr">
        <is>
          <t>면</t>
        </is>
      </c>
      <c r="L37" t="inlineStr">
        <is>
          <t>냉동</t>
        </is>
      </c>
      <c r="M37" t="inlineStr">
        <is>
          <t>1년</t>
        </is>
      </c>
      <c r="N37" t="inlineStr">
        <is>
          <t>5,6,16</t>
        </is>
      </c>
      <c r="O37" t="inlineStr">
        <is>
          <t>ㅇ</t>
        </is>
      </c>
      <c r="P37" t="inlineStr"/>
    </row>
    <row r="38">
      <c r="A38" t="inlineStr">
        <is>
          <t>동일</t>
        </is>
      </c>
      <c r="B38" t="inlineStr">
        <is>
          <t>오향장육(알사태)</t>
        </is>
      </c>
      <c r="C38" t="inlineStr">
        <is>
          <t>kg</t>
        </is>
      </c>
      <c r="D38" t="inlineStr">
        <is>
          <t>고기5kg+
오향소스1kg
증정</t>
        </is>
      </c>
      <c r="E38" t="inlineStr">
        <is>
          <t>kg</t>
        </is>
      </c>
      <c r="F38" t="inlineStr"/>
      <c r="G38" t="n">
        <v>13640</v>
      </c>
      <c r="H38" t="n">
        <v>13640</v>
      </c>
      <c r="I38" t="inlineStr"/>
      <c r="J38" t="inlineStr">
        <is>
          <t>돈육사태 100%</t>
        </is>
      </c>
      <c r="K38" t="inlineStr">
        <is>
          <t>면</t>
        </is>
      </c>
      <c r="L38" t="inlineStr">
        <is>
          <t>냉장</t>
        </is>
      </c>
      <c r="M38" t="inlineStr">
        <is>
          <t>45일</t>
        </is>
      </c>
      <c r="N38" t="inlineStr">
        <is>
          <t>5,6,16</t>
        </is>
      </c>
      <c r="O38" t="inlineStr">
        <is>
          <t>ㅇ</t>
        </is>
      </c>
      <c r="P38" t="inlineStr"/>
    </row>
    <row r="39">
      <c r="A39" t="inlineStr"/>
      <c r="B39" t="inlineStr">
        <is>
          <t>칠리알사태</t>
        </is>
      </c>
      <c r="C39" t="inlineStr">
        <is>
          <t>kg</t>
        </is>
      </c>
      <c r="D39" t="inlineStr">
        <is>
          <t>고기5kg+
칠리스테이크소스1kg증정</t>
        </is>
      </c>
      <c r="E39" t="inlineStr">
        <is>
          <t>kg</t>
        </is>
      </c>
      <c r="F39" t="inlineStr"/>
      <c r="G39" t="n">
        <v>13990</v>
      </c>
      <c r="H39" t="n">
        <v>13990</v>
      </c>
      <c r="I39" t="inlineStr"/>
      <c r="J39" t="inlineStr">
        <is>
          <t>돈육사태 100%</t>
        </is>
      </c>
      <c r="K39" t="inlineStr">
        <is>
          <t>면</t>
        </is>
      </c>
      <c r="L39" t="inlineStr">
        <is>
          <t>냉장</t>
        </is>
      </c>
      <c r="M39" t="inlineStr">
        <is>
          <t>45일</t>
        </is>
      </c>
      <c r="N39" t="inlineStr">
        <is>
          <t>5,6,10,12,13</t>
        </is>
      </c>
      <c r="O39" t="inlineStr">
        <is>
          <t>ㅇ</t>
        </is>
      </c>
      <c r="P39" t="inlineStr"/>
    </row>
    <row r="40">
      <c r="A40" t="inlineStr"/>
      <c r="B40" t="inlineStr">
        <is>
          <t>고추장알사태세트</t>
        </is>
      </c>
      <c r="C40" t="inlineStr">
        <is>
          <t>kg</t>
        </is>
      </c>
      <c r="D40" t="inlineStr">
        <is>
          <t>고기5kg+
과일매운소스1kg
증정</t>
        </is>
      </c>
      <c r="E40" t="inlineStr">
        <is>
          <t>kg</t>
        </is>
      </c>
      <c r="F40" t="inlineStr"/>
      <c r="G40" t="n">
        <v>13990</v>
      </c>
      <c r="H40" t="n">
        <v>13990</v>
      </c>
      <c r="I40" t="inlineStr"/>
      <c r="J40" t="inlineStr">
        <is>
          <t>돈육사태 100%</t>
        </is>
      </c>
      <c r="K40" t="inlineStr">
        <is>
          <t>면</t>
        </is>
      </c>
      <c r="L40" t="inlineStr">
        <is>
          <t>냉장</t>
        </is>
      </c>
      <c r="M40" t="inlineStr">
        <is>
          <t>45일</t>
        </is>
      </c>
      <c r="N40" t="inlineStr">
        <is>
          <t>2,5,6,10,13</t>
        </is>
      </c>
      <c r="O40" t="inlineStr">
        <is>
          <t>ㅇ</t>
        </is>
      </c>
      <c r="P40" t="inlineStr"/>
    </row>
    <row r="41">
      <c r="A41" t="inlineStr"/>
      <c r="B41" t="inlineStr">
        <is>
          <t>탕수용등심</t>
        </is>
      </c>
      <c r="C41" t="inlineStr">
        <is>
          <t>kg</t>
        </is>
      </c>
      <c r="D41" t="inlineStr">
        <is>
          <t>탕수육용</t>
        </is>
      </c>
      <c r="E41" t="inlineStr">
        <is>
          <t>kg</t>
        </is>
      </c>
      <c r="F41" t="inlineStr"/>
      <c r="G41" t="n">
        <v>13380</v>
      </c>
      <c r="H41" t="n">
        <v>13380</v>
      </c>
      <c r="I41" t="inlineStr"/>
      <c r="J41" t="inlineStr">
        <is>
          <t>돈육등심 100%(국내산,1등급)</t>
        </is>
      </c>
      <c r="K41" t="inlineStr">
        <is>
          <t>면</t>
        </is>
      </c>
      <c r="L41" t="inlineStr">
        <is>
          <t>냉장</t>
        </is>
      </c>
      <c r="M41" t="inlineStr">
        <is>
          <t>45일</t>
        </is>
      </c>
      <c r="N41" t="n">
        <v>10</v>
      </c>
      <c r="O41" t="inlineStr">
        <is>
          <t>ㅇ</t>
        </is>
      </c>
      <c r="P41" t="inlineStr"/>
    </row>
    <row r="42">
      <c r="A42" t="inlineStr"/>
      <c r="B42" t="inlineStr">
        <is>
          <t>탕수용등심세트</t>
        </is>
      </c>
      <c r="C42" t="inlineStr">
        <is>
          <t>kg</t>
        </is>
      </c>
      <c r="D42" t="inlineStr">
        <is>
          <t>고기5kg+
탕수육소스1kg
증정</t>
        </is>
      </c>
      <c r="E42" t="inlineStr">
        <is>
          <t>kg</t>
        </is>
      </c>
      <c r="F42" t="inlineStr"/>
      <c r="G42" t="n">
        <v>14360</v>
      </c>
      <c r="H42" t="n">
        <v>14360</v>
      </c>
      <c r="I42" t="inlineStr"/>
      <c r="J42" t="inlineStr">
        <is>
          <t>돈육등심 100%(국내산,1등급)</t>
        </is>
      </c>
      <c r="K42" t="inlineStr">
        <is>
          <t>면</t>
        </is>
      </c>
      <c r="L42" t="inlineStr">
        <is>
          <t>냉장</t>
        </is>
      </c>
      <c r="M42" t="inlineStr">
        <is>
          <t>45일</t>
        </is>
      </c>
      <c r="N42" t="inlineStr">
        <is>
          <t>차후공지</t>
        </is>
      </c>
      <c r="O42" t="inlineStr">
        <is>
          <t>ㅇ</t>
        </is>
      </c>
      <c r="P42" t="inlineStr"/>
    </row>
    <row r="43">
      <c r="A43" t="inlineStr"/>
      <c r="B43" t="inlineStr">
        <is>
          <t>탕수용후지</t>
        </is>
      </c>
      <c r="C43" t="inlineStr">
        <is>
          <t>kg</t>
        </is>
      </c>
      <c r="D43" t="inlineStr">
        <is>
          <t>탕수육용</t>
        </is>
      </c>
      <c r="E43" t="inlineStr">
        <is>
          <t>kg</t>
        </is>
      </c>
      <c r="F43" t="inlineStr"/>
      <c r="G43" t="n">
        <v>10430</v>
      </c>
      <c r="H43" t="n">
        <v>10430</v>
      </c>
      <c r="I43" t="inlineStr"/>
      <c r="J43" t="inlineStr">
        <is>
          <t>돈육후지 100%(국내산,1등급)</t>
        </is>
      </c>
      <c r="K43" t="inlineStr">
        <is>
          <t>면</t>
        </is>
      </c>
      <c r="L43" t="inlineStr">
        <is>
          <t>냉장</t>
        </is>
      </c>
      <c r="M43" t="inlineStr">
        <is>
          <t>45일</t>
        </is>
      </c>
      <c r="N43" t="n">
        <v>10</v>
      </c>
      <c r="O43" t="inlineStr">
        <is>
          <t>ㅇ</t>
        </is>
      </c>
      <c r="P43" t="inlineStr"/>
    </row>
    <row r="44">
      <c r="A44" t="inlineStr"/>
      <c r="B44" t="inlineStr">
        <is>
          <t>탕수용후지세트</t>
        </is>
      </c>
      <c r="C44" t="inlineStr">
        <is>
          <t>kg</t>
        </is>
      </c>
      <c r="D44" t="inlineStr">
        <is>
          <t>고기5kg+
탕수육소스1kg
증정</t>
        </is>
      </c>
      <c r="E44" t="inlineStr">
        <is>
          <t>kg</t>
        </is>
      </c>
      <c r="F44" t="inlineStr"/>
      <c r="G44" t="n">
        <v>11410</v>
      </c>
      <c r="H44" t="n">
        <v>11410</v>
      </c>
      <c r="I44" t="inlineStr"/>
      <c r="J44" t="inlineStr">
        <is>
          <t>돈육후지 100%(국내산,1등급)</t>
        </is>
      </c>
      <c r="K44" t="inlineStr">
        <is>
          <t>면</t>
        </is>
      </c>
      <c r="L44" t="inlineStr">
        <is>
          <t>냉장</t>
        </is>
      </c>
      <c r="M44" t="inlineStr">
        <is>
          <t>45일</t>
        </is>
      </c>
      <c r="N44" t="inlineStr">
        <is>
          <t>차후공지</t>
        </is>
      </c>
      <c r="O44" t="inlineStr">
        <is>
          <t>ㅇ</t>
        </is>
      </c>
      <c r="P44" t="inlineStr"/>
    </row>
    <row r="45">
      <c r="A45" t="inlineStr"/>
      <c r="B45" t="inlineStr">
        <is>
          <t xml:space="preserve">유자로만든 
남포동 왕족발 슬라이스
    </t>
        </is>
      </c>
      <c r="C45" t="inlineStr">
        <is>
          <t>1kg</t>
        </is>
      </c>
      <c r="D45" t="inlineStr">
        <is>
          <t>2~3mm 슬라이스</t>
        </is>
      </c>
      <c r="E45" t="inlineStr">
        <is>
          <t>kg</t>
        </is>
      </c>
      <c r="F45" t="n">
        <v>15</v>
      </c>
      <c r="G45" t="n">
        <v>23700</v>
      </c>
      <c r="H45" t="n">
        <v>23700</v>
      </c>
      <c r="I45" t="n">
        <v>0</v>
      </c>
      <c r="J45" t="inlineStr">
        <is>
          <t>돈사태(국내산)95.08 간장소스2.5%,유자청1.12%,계피,물엿,백설탕,천임염,발효식초[사과],양파,마늘,생강[수입산],대파,사과,검정콩외</t>
        </is>
      </c>
      <c r="K45" t="inlineStr">
        <is>
          <t>과</t>
        </is>
      </c>
      <c r="L45" t="inlineStr">
        <is>
          <t>냉장</t>
        </is>
      </c>
      <c r="M45" t="inlineStr">
        <is>
          <t>30일</t>
        </is>
      </c>
      <c r="N45" t="inlineStr">
        <is>
          <t>5,6,10</t>
        </is>
      </c>
      <c r="O45" t="inlineStr">
        <is>
          <t>ㅇ</t>
        </is>
      </c>
      <c r="P45" t="inlineStr"/>
    </row>
    <row r="46">
      <c r="A46" t="inlineStr">
        <is>
          <t>준비중</t>
        </is>
      </c>
      <c r="B46" t="inlineStr">
        <is>
          <t>대만식덮밥족발세트
(루러우판)</t>
        </is>
      </c>
      <c r="C46" t="inlineStr">
        <is>
          <t>1세트</t>
        </is>
      </c>
      <c r="D46" t="inlineStr">
        <is>
          <t>비정형절단, 
덮밥용 족발
*루러우판소스
1:1증정</t>
        </is>
      </c>
      <c r="E46" t="inlineStr">
        <is>
          <t>족발기준
2kg</t>
        </is>
      </c>
      <c r="F46" t="inlineStr">
        <is>
          <t>족발기준
15kg</t>
        </is>
      </c>
      <c r="G46" t="inlineStr">
        <is>
          <t>단종</t>
        </is>
      </c>
      <c r="H46" t="inlineStr">
        <is>
          <t>단종</t>
        </is>
      </c>
      <c r="I46" t="inlineStr">
        <is>
          <t>-</t>
        </is>
      </c>
      <c r="J46" t="inlineStr">
        <is>
          <t>1세트 : 덮밥용 족발1kg + 소스 1kg
족발(S/L):돈사태(국내산)95.08 간장소스2.5%,유자청1.12%,계피,물엿,백설탕,천임염,발효식초[사과],양파,마늘,생강[수입산],대파,사과,검정콩외
소스: 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46" t="inlineStr">
        <is>
          <t>과</t>
        </is>
      </c>
      <c r="L46" t="inlineStr">
        <is>
          <t>냉장</t>
        </is>
      </c>
      <c r="M46" t="inlineStr">
        <is>
          <t>30일</t>
        </is>
      </c>
      <c r="N46" t="inlineStr">
        <is>
          <t>5,6,10</t>
        </is>
      </c>
      <c r="O46" t="inlineStr">
        <is>
          <t>ㅇ</t>
        </is>
      </c>
      <c r="P46" t="inlineStr">
        <is>
          <t>2kg 단위 발주가능</t>
        </is>
      </c>
    </row>
    <row r="47">
      <c r="A47" t="inlineStr"/>
      <c r="B47" t="inlineStr">
        <is>
          <t xml:space="preserve">유자로만든 
남포동 왕족발 슬라이스 세트
(냉채)               </t>
        </is>
      </c>
      <c r="C47" t="inlineStr">
        <is>
          <t>1kg</t>
        </is>
      </c>
      <c r="D47" t="inlineStr">
        <is>
          <t>2~3mm 슬라이스
+
소스(200g)</t>
        </is>
      </c>
      <c r="E47" t="inlineStr">
        <is>
          <t>kg</t>
        </is>
      </c>
      <c r="F47" t="n">
        <v>15</v>
      </c>
      <c r="G47" t="n">
        <v>26990</v>
      </c>
      <c r="H47" t="n">
        <v>26990</v>
      </c>
      <c r="I47" t="n">
        <v>0</v>
      </c>
      <c r="J47"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7" t="inlineStr">
        <is>
          <t>과</t>
        </is>
      </c>
      <c r="L47" t="inlineStr">
        <is>
          <t>냉장</t>
        </is>
      </c>
      <c r="M47" t="inlineStr">
        <is>
          <t>30일</t>
        </is>
      </c>
      <c r="N47" t="inlineStr">
        <is>
          <t>5,6,10</t>
        </is>
      </c>
      <c r="O47" t="inlineStr">
        <is>
          <t>ㅇ</t>
        </is>
      </c>
      <c r="P47" t="inlineStr"/>
    </row>
    <row r="48">
      <c r="A48" t="inlineStr"/>
      <c r="B48" t="inlineStr">
        <is>
          <t xml:space="preserve">유자로만든 
남포동 왕족발 슬라이스 세트
(불족)               </t>
        </is>
      </c>
      <c r="C48" t="inlineStr">
        <is>
          <t>1kg</t>
        </is>
      </c>
      <c r="D48" t="inlineStr">
        <is>
          <t>2~3mm 슬라이스
+
소스(200g)</t>
        </is>
      </c>
      <c r="E48" t="inlineStr">
        <is>
          <t>kg</t>
        </is>
      </c>
      <c r="F48" t="n">
        <v>15</v>
      </c>
      <c r="G48" t="n">
        <v>25560</v>
      </c>
      <c r="H48" t="n">
        <v>25560</v>
      </c>
      <c r="I48" t="n">
        <v>0</v>
      </c>
      <c r="J48"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8" t="inlineStr">
        <is>
          <t>과</t>
        </is>
      </c>
      <c r="L48" t="inlineStr">
        <is>
          <t>냉장</t>
        </is>
      </c>
      <c r="M48" t="inlineStr">
        <is>
          <t>30일</t>
        </is>
      </c>
      <c r="N48" t="inlineStr">
        <is>
          <t>5,6,10</t>
        </is>
      </c>
      <c r="O48" t="inlineStr">
        <is>
          <t>ㅇ</t>
        </is>
      </c>
      <c r="P48" t="inlineStr"/>
    </row>
    <row r="49">
      <c r="A49" t="inlineStr"/>
      <c r="B49" t="inlineStr">
        <is>
          <t>오디양념육(간장-목살)</t>
        </is>
      </c>
      <c r="C49" t="inlineStr">
        <is>
          <t>1kg</t>
        </is>
      </c>
      <c r="D49" t="inlineStr">
        <is>
          <t>돼지목살70%
(칼집)</t>
        </is>
      </c>
      <c r="E49" t="inlineStr">
        <is>
          <t>최소5kg</t>
        </is>
      </c>
      <c r="F49" t="inlineStr"/>
      <c r="G49" t="n">
        <v>20220</v>
      </c>
      <c r="H49" t="n">
        <v>20220</v>
      </c>
      <c r="I49" t="inlineStr"/>
      <c r="J49"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9" t="inlineStr">
        <is>
          <t>과</t>
        </is>
      </c>
      <c r="L49" t="inlineStr">
        <is>
          <t>냉장</t>
        </is>
      </c>
      <c r="M49" t="inlineStr">
        <is>
          <t>30일</t>
        </is>
      </c>
      <c r="N49" t="inlineStr">
        <is>
          <t>5,6,10</t>
        </is>
      </c>
      <c r="O49" t="inlineStr">
        <is>
          <t>ㅇ</t>
        </is>
      </c>
      <c r="P49" t="inlineStr"/>
    </row>
    <row r="50">
      <c r="A50" t="inlineStr">
        <is>
          <t>준비중</t>
        </is>
      </c>
      <c r="B50" t="inlineStr">
        <is>
          <t>오디양념육(간장-갈비)</t>
        </is>
      </c>
      <c r="C50" t="inlineStr">
        <is>
          <t>1kg</t>
        </is>
      </c>
      <c r="D50" t="inlineStr">
        <is>
          <t>돼지갈비70%</t>
        </is>
      </c>
      <c r="E50" t="inlineStr">
        <is>
          <t>최소5kg</t>
        </is>
      </c>
      <c r="F50" t="inlineStr"/>
      <c r="G50" t="n">
        <v>17900</v>
      </c>
      <c r="H50" t="n">
        <v>17900</v>
      </c>
      <c r="I50" t="inlineStr"/>
      <c r="J50"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0" t="inlineStr">
        <is>
          <t>과</t>
        </is>
      </c>
      <c r="L50" t="inlineStr">
        <is>
          <t>냉장</t>
        </is>
      </c>
      <c r="M50" t="inlineStr">
        <is>
          <t>30일</t>
        </is>
      </c>
      <c r="N50" t="inlineStr">
        <is>
          <t>5,6,10</t>
        </is>
      </c>
      <c r="O50" t="inlineStr">
        <is>
          <t>ㅇ</t>
        </is>
      </c>
      <c r="P50" t="inlineStr"/>
    </row>
    <row r="51">
      <c r="A51" t="inlineStr"/>
      <c r="B51" t="inlineStr">
        <is>
          <t>오디양념육(간장-전지)</t>
        </is>
      </c>
      <c r="C51" t="inlineStr">
        <is>
          <t>1kg</t>
        </is>
      </c>
      <c r="D51" t="inlineStr">
        <is>
          <t>돼지전지70%
(칼집)</t>
        </is>
      </c>
      <c r="E51" t="inlineStr">
        <is>
          <t>최소5kg</t>
        </is>
      </c>
      <c r="F51" t="inlineStr"/>
      <c r="G51" t="n">
        <v>17900</v>
      </c>
      <c r="H51" t="n">
        <v>17900</v>
      </c>
      <c r="I51" t="inlineStr"/>
      <c r="J51"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1" t="inlineStr">
        <is>
          <t>과</t>
        </is>
      </c>
      <c r="L51" t="inlineStr">
        <is>
          <t>냉장</t>
        </is>
      </c>
      <c r="M51" t="inlineStr">
        <is>
          <t>30일</t>
        </is>
      </c>
      <c r="N51" t="inlineStr">
        <is>
          <t>5,6,10</t>
        </is>
      </c>
      <c r="O51" t="inlineStr">
        <is>
          <t>ㅇ</t>
        </is>
      </c>
      <c r="P51" t="inlineStr"/>
    </row>
    <row r="52">
      <c r="A52" t="inlineStr"/>
      <c r="B52" t="inlineStr">
        <is>
          <t>오디양념육(간장-후지)</t>
        </is>
      </c>
      <c r="C52" t="inlineStr">
        <is>
          <t>1kg</t>
        </is>
      </c>
      <c r="D52" t="inlineStr">
        <is>
          <t>돼지전지70%
(칼집)</t>
        </is>
      </c>
      <c r="E52" t="inlineStr">
        <is>
          <t>최소5kg</t>
        </is>
      </c>
      <c r="F52" t="inlineStr"/>
      <c r="G52" t="n">
        <v>14000</v>
      </c>
      <c r="H52" t="n">
        <v>14000</v>
      </c>
      <c r="I52" t="inlineStr"/>
      <c r="J52"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2" t="inlineStr">
        <is>
          <t>과</t>
        </is>
      </c>
      <c r="L52" t="inlineStr">
        <is>
          <t>냉장</t>
        </is>
      </c>
      <c r="M52" t="inlineStr">
        <is>
          <t>30일</t>
        </is>
      </c>
      <c r="N52" t="inlineStr">
        <is>
          <t>5,6,10</t>
        </is>
      </c>
      <c r="O52" t="inlineStr">
        <is>
          <t>ㅇ</t>
        </is>
      </c>
      <c r="P52" t="inlineStr"/>
    </row>
    <row r="53">
      <c r="A53" t="inlineStr">
        <is>
          <t>준비중</t>
        </is>
      </c>
      <c r="B53" t="inlineStr">
        <is>
          <t>마라양념육(갈비)</t>
        </is>
      </c>
      <c r="C53" t="inlineStr">
        <is>
          <t>1kg</t>
        </is>
      </c>
      <c r="D53" t="inlineStr">
        <is>
          <t xml:space="preserve">돼지갈비70%
</t>
        </is>
      </c>
      <c r="E53" t="inlineStr">
        <is>
          <t>최소5kg</t>
        </is>
      </c>
      <c r="F53" t="inlineStr"/>
      <c r="G53" t="n">
        <v>18670</v>
      </c>
      <c r="H53" t="n">
        <v>18670</v>
      </c>
      <c r="I53" t="inlineStr"/>
      <c r="J53" t="inlineStr">
        <is>
          <t>돼지갈비70%(국내산), 소스30%(정제수,고추장,물엿,고추장,마늘,혼합간장,건생강분말,키위퓌레)향미유,소스[중화두반장,팬더굴소스],아이미,산초나물열매분말,계피,대파외)</t>
        </is>
      </c>
      <c r="K53" t="inlineStr">
        <is>
          <t>과</t>
        </is>
      </c>
      <c r="L53" t="inlineStr">
        <is>
          <t>냉장</t>
        </is>
      </c>
      <c r="M53" t="inlineStr">
        <is>
          <t>30일</t>
        </is>
      </c>
      <c r="N53" t="inlineStr">
        <is>
          <t>5,6,13,15,18</t>
        </is>
      </c>
      <c r="O53" t="inlineStr">
        <is>
          <t>ㅇ</t>
        </is>
      </c>
      <c r="P53" t="inlineStr"/>
    </row>
    <row r="54">
      <c r="A54" t="inlineStr"/>
      <c r="B54" t="inlineStr">
        <is>
          <t>마라양념육(목살)</t>
        </is>
      </c>
      <c r="C54" t="inlineStr">
        <is>
          <t>1kg</t>
        </is>
      </c>
      <c r="D54" t="inlineStr">
        <is>
          <t>돼지목살70%
(칼집)</t>
        </is>
      </c>
      <c r="E54" t="inlineStr">
        <is>
          <t>최소5kg</t>
        </is>
      </c>
      <c r="F54" t="inlineStr"/>
      <c r="G54" t="n">
        <v>21010</v>
      </c>
      <c r="H54" t="n">
        <v>21010</v>
      </c>
      <c r="I54" t="inlineStr"/>
      <c r="J54" t="inlineStr">
        <is>
          <t>돼지목살70%(국내산), 정제수,고추장,물엿,고추장,마늘,혼합간장,건생강분말,키위퓌레,향미유,소스[중화두반장,팬더굴소스],아이미,산초나물열매분말,계피,대파외</t>
        </is>
      </c>
      <c r="K54" t="inlineStr">
        <is>
          <t>과</t>
        </is>
      </c>
      <c r="L54" t="inlineStr">
        <is>
          <t>냉장</t>
        </is>
      </c>
      <c r="M54" t="inlineStr">
        <is>
          <t>30일</t>
        </is>
      </c>
      <c r="N54" t="inlineStr">
        <is>
          <t>5,6,10</t>
        </is>
      </c>
      <c r="O54" t="inlineStr">
        <is>
          <t>ㅇ</t>
        </is>
      </c>
      <c r="P54" t="inlineStr"/>
    </row>
    <row r="55">
      <c r="A55" t="inlineStr"/>
      <c r="B55" t="inlineStr">
        <is>
          <t>마라양념육(전지)</t>
        </is>
      </c>
      <c r="C55" t="inlineStr">
        <is>
          <t>1kg</t>
        </is>
      </c>
      <c r="D55" t="inlineStr">
        <is>
          <t>돼지전지70%
(칼집)</t>
        </is>
      </c>
      <c r="E55" t="inlineStr">
        <is>
          <t>최소5kg</t>
        </is>
      </c>
      <c r="F55" t="inlineStr"/>
      <c r="G55" t="n">
        <v>18670</v>
      </c>
      <c r="H55" t="n">
        <v>18670</v>
      </c>
      <c r="I55" t="inlineStr"/>
      <c r="J55" t="inlineStr">
        <is>
          <t>돼지전지70%(국내산), 소스30%(정제수,고추장,물엿,고추장,마늘,혼합간장,건생강분말,키위퓌레,향미유,소스[중화두반장,팬더굴소스],아이미,산초나물열매분말,계피,대파외)</t>
        </is>
      </c>
      <c r="K55" t="inlineStr">
        <is>
          <t>과</t>
        </is>
      </c>
      <c r="L55" t="inlineStr">
        <is>
          <t>냉장</t>
        </is>
      </c>
      <c r="M55" t="inlineStr">
        <is>
          <t>30일</t>
        </is>
      </c>
      <c r="N55" t="inlineStr">
        <is>
          <t>5,6,13,15,18</t>
        </is>
      </c>
      <c r="O55" t="inlineStr">
        <is>
          <t>ㅇ</t>
        </is>
      </c>
      <c r="P55" t="inlineStr"/>
    </row>
    <row r="56">
      <c r="A56" t="inlineStr"/>
      <c r="B56" t="inlineStr">
        <is>
          <t>마라양념육(후지)</t>
        </is>
      </c>
      <c r="C56" t="inlineStr">
        <is>
          <t>1kg</t>
        </is>
      </c>
      <c r="D56" t="inlineStr">
        <is>
          <t>돼지전지70%
(칼집)</t>
        </is>
      </c>
      <c r="E56" t="inlineStr">
        <is>
          <t>최소5kg</t>
        </is>
      </c>
      <c r="F56" t="inlineStr"/>
      <c r="G56" t="n">
        <v>14790</v>
      </c>
      <c r="H56" t="n">
        <v>14790</v>
      </c>
      <c r="I56" t="inlineStr"/>
      <c r="J56" t="inlineStr">
        <is>
          <t>돼지후지70%(국내산), 소스30%(정제수,고추장,물엿,고추장,마늘,혼합간장,건생강분말,키위퓌레,향미유,소스[중화두반장,팬더굴소스],아이미,산초나물열매분말,계피,대파외)</t>
        </is>
      </c>
      <c r="K56" t="inlineStr">
        <is>
          <t>과</t>
        </is>
      </c>
      <c r="L56" t="inlineStr">
        <is>
          <t>냉장</t>
        </is>
      </c>
      <c r="M56" t="inlineStr">
        <is>
          <t>30일</t>
        </is>
      </c>
      <c r="N56" t="inlineStr">
        <is>
          <t>5,6,13,15,18</t>
        </is>
      </c>
      <c r="O56" t="inlineStr">
        <is>
          <t>ㅇ</t>
        </is>
      </c>
      <c r="P56" t="inlineStr"/>
    </row>
    <row r="57">
      <c r="A57" t="inlineStr">
        <is>
          <t>동일</t>
        </is>
      </c>
      <c r="B57" t="inlineStr">
        <is>
          <t>(아보카도)마포갈비맛
등심구이</t>
        </is>
      </c>
      <c r="C57" t="inlineStr">
        <is>
          <t>1kg</t>
        </is>
      </c>
      <c r="D57" t="inlineStr">
        <is>
          <t>돈등심 70%
(앞,뒤 칼집)</t>
        </is>
      </c>
      <c r="E57" t="inlineStr">
        <is>
          <t>kg</t>
        </is>
      </c>
      <c r="F57" t="n">
        <v>15</v>
      </c>
      <c r="G57" t="n">
        <v>14480</v>
      </c>
      <c r="H57" t="n">
        <v>14480</v>
      </c>
      <c r="I57" t="inlineStr"/>
      <c r="J57" t="inlineStr">
        <is>
          <t>돼지고기(국내산)70%,간장소스29.9%[정제수, 백설탕, 양조간장(정제수, 탈지대두(외국산), 소맥(미국산), 천일염(호주산)., 기타과당, 발효주정, 효모, 물엿[옥수수전분(옥수수: 외국산)]혼합간장[탈지대두(외국산)], 기타과당, 천일염(외국산), 소맥(미국산), 효소처리스테비아]양파[매실원액(국내산)60%, 설탕40%]마늘, 기타주류, 배퓨레, 사과퓨레, 생강, 향미유, 효소추출물, L-글루타민산 나트륨, 변성전분, 구연산]아보카도오일 0.1%</t>
        </is>
      </c>
      <c r="K57" t="inlineStr">
        <is>
          <t>과</t>
        </is>
      </c>
      <c r="L57" t="inlineStr">
        <is>
          <t>냉장</t>
        </is>
      </c>
      <c r="M57" t="inlineStr">
        <is>
          <t>30일</t>
        </is>
      </c>
      <c r="N57" t="inlineStr">
        <is>
          <t>5,6,10</t>
        </is>
      </c>
      <c r="O57" t="inlineStr">
        <is>
          <t>ㅇ</t>
        </is>
      </c>
      <c r="P57" t="inlineStr"/>
    </row>
    <row r="58">
      <c r="A58" t="inlineStr">
        <is>
          <t>동일</t>
        </is>
      </c>
      <c r="B58" t="inlineStr">
        <is>
          <t>(아보카도)마포갈비맛
전지구이</t>
        </is>
      </c>
      <c r="C58" t="inlineStr">
        <is>
          <t>1kg</t>
        </is>
      </c>
      <c r="D58" t="inlineStr">
        <is>
          <t>돈전지 70%
(앞,뒤 칼집)</t>
        </is>
      </c>
      <c r="E58" t="inlineStr">
        <is>
          <t>kg</t>
        </is>
      </c>
      <c r="F58" t="n">
        <v>15</v>
      </c>
      <c r="G58" t="n">
        <v>14790</v>
      </c>
      <c r="H58" t="n">
        <v>14790</v>
      </c>
      <c r="I58" t="inlineStr"/>
      <c r="J58" t="inlineStr"/>
      <c r="K58" t="inlineStr">
        <is>
          <t>과</t>
        </is>
      </c>
      <c r="L58" t="inlineStr">
        <is>
          <t>냉장</t>
        </is>
      </c>
      <c r="M58" t="inlineStr">
        <is>
          <t>30일</t>
        </is>
      </c>
      <c r="N58" t="inlineStr">
        <is>
          <t>5,6,10</t>
        </is>
      </c>
      <c r="O58" t="inlineStr">
        <is>
          <t>ㅇ</t>
        </is>
      </c>
      <c r="P58" t="inlineStr"/>
    </row>
    <row r="59">
      <c r="A59" t="inlineStr"/>
      <c r="B59" t="inlineStr">
        <is>
          <t>(아보카도)마포갈비맛
후지구이</t>
        </is>
      </c>
      <c r="C59" t="inlineStr">
        <is>
          <t>1kg</t>
        </is>
      </c>
      <c r="D59" t="inlineStr">
        <is>
          <t>돈후지 70%
(앞,뒤 칼집)</t>
        </is>
      </c>
      <c r="E59" t="inlineStr">
        <is>
          <t>kg</t>
        </is>
      </c>
      <c r="F59" t="n">
        <v>15</v>
      </c>
      <c r="G59" t="n">
        <v>11680</v>
      </c>
      <c r="H59" t="n">
        <v>11680</v>
      </c>
      <c r="I59" t="inlineStr"/>
      <c r="J59" t="inlineStr"/>
      <c r="K59" t="inlineStr">
        <is>
          <t>과</t>
        </is>
      </c>
      <c r="L59" t="inlineStr">
        <is>
          <t>냉장</t>
        </is>
      </c>
      <c r="M59" t="inlineStr">
        <is>
          <t>30일</t>
        </is>
      </c>
      <c r="N59" t="inlineStr">
        <is>
          <t>5,6,10</t>
        </is>
      </c>
      <c r="O59" t="inlineStr">
        <is>
          <t>ㅇ</t>
        </is>
      </c>
      <c r="P59" t="inlineStr"/>
    </row>
    <row r="60">
      <c r="A60" t="inlineStr"/>
      <c r="B60" t="inlineStr">
        <is>
          <t>석쇠불고기</t>
        </is>
      </c>
      <c r="C60" t="inlineStr">
        <is>
          <t>1kg</t>
        </is>
      </c>
      <c r="D60" t="inlineStr">
        <is>
          <t>고기88%</t>
        </is>
      </c>
      <c r="E60" t="inlineStr">
        <is>
          <t>kg</t>
        </is>
      </c>
      <c r="F60" t="n">
        <v>10</v>
      </c>
      <c r="G60" t="n">
        <v>21780</v>
      </c>
      <c r="H60" t="n">
        <v>21780</v>
      </c>
      <c r="I60" t="inlineStr"/>
      <c r="J60" t="inlineStr">
        <is>
          <t>돼지후지88.6%(국내산),소스10.8%(도도한불고기소스, 염지제, 연육제),카라멜색소3</t>
        </is>
      </c>
      <c r="K60" t="inlineStr">
        <is>
          <t>과</t>
        </is>
      </c>
      <c r="L60" t="inlineStr">
        <is>
          <t>냉동</t>
        </is>
      </c>
      <c r="M60" t="inlineStr">
        <is>
          <t>1년</t>
        </is>
      </c>
      <c r="N60" t="inlineStr">
        <is>
          <t>2,5,6,10,16</t>
        </is>
      </c>
      <c r="O60" t="inlineStr">
        <is>
          <t>ㅇ</t>
        </is>
      </c>
      <c r="P60" t="inlineStr"/>
    </row>
    <row r="61">
      <c r="A61" t="inlineStr"/>
      <c r="B61" t="inlineStr">
        <is>
          <t>조찬소훈제삼겹바베큐s/l</t>
        </is>
      </c>
      <c r="C61" t="inlineStr">
        <is>
          <t>1kg</t>
        </is>
      </c>
      <c r="D61" t="inlineStr">
        <is>
          <t>14g*72±5ea</t>
        </is>
      </c>
      <c r="E61" t="inlineStr">
        <is>
          <t>1kg</t>
        </is>
      </c>
      <c r="F61" t="inlineStr">
        <is>
          <t>최소발주
5kg</t>
        </is>
      </c>
      <c r="G61" t="n">
        <v>29600</v>
      </c>
      <c r="H61" t="n">
        <v>29600</v>
      </c>
      <c r="I61" t="inlineStr"/>
      <c r="J61" t="inlineStr">
        <is>
          <t>돼지목살(국내산)97.46%, 바베큐에프시즈닝-1,에리토브산나트륨(산화방지제)0.08%,정제소금,백설탕,아질산나트륨(발색제)</t>
        </is>
      </c>
      <c r="K61" t="inlineStr">
        <is>
          <t>과</t>
        </is>
      </c>
      <c r="L61" t="inlineStr">
        <is>
          <t>냉동</t>
        </is>
      </c>
      <c r="M61" t="inlineStr">
        <is>
          <t>12개월</t>
        </is>
      </c>
      <c r="N61" t="inlineStr">
        <is>
          <t>5,10,16</t>
        </is>
      </c>
      <c r="O61" t="inlineStr">
        <is>
          <t>o</t>
        </is>
      </c>
      <c r="P61" t="inlineStr"/>
    </row>
    <row r="62">
      <c r="A62" t="inlineStr"/>
      <c r="B62" t="inlineStr">
        <is>
          <t>조찬소훈제목살바베큐(S/L)</t>
        </is>
      </c>
      <c r="C62" t="inlineStr">
        <is>
          <t>1kg</t>
        </is>
      </c>
      <c r="D62" t="inlineStr">
        <is>
          <t>14g*72±5ea</t>
        </is>
      </c>
      <c r="E62" t="inlineStr">
        <is>
          <t>5kg</t>
        </is>
      </c>
      <c r="F62" t="inlineStr"/>
      <c r="G62" t="n">
        <v>23410</v>
      </c>
      <c r="H62" t="n">
        <v>23410</v>
      </c>
      <c r="I62" t="inlineStr"/>
      <c r="J62" t="inlineStr">
        <is>
          <t>돼지목살(국내산)97.46%,바베큐에프시즈닝-1 2.41%,에리토브산나트륨(산화방지제)0.08%,정제소금외</t>
        </is>
      </c>
      <c r="K62" t="inlineStr">
        <is>
          <t>과</t>
        </is>
      </c>
      <c r="L62" t="inlineStr">
        <is>
          <t>냉동</t>
        </is>
      </c>
      <c r="M62" t="inlineStr">
        <is>
          <t>12개월</t>
        </is>
      </c>
      <c r="N62" t="inlineStr"/>
      <c r="O62" t="inlineStr">
        <is>
          <t>ㅇ</t>
        </is>
      </c>
      <c r="P62" t="inlineStr"/>
    </row>
    <row r="63">
      <c r="A63" t="inlineStr"/>
      <c r="B63" t="inlineStr">
        <is>
          <t>바삭킹 왕교자만두</t>
        </is>
      </c>
      <c r="C63" t="inlineStr">
        <is>
          <t>1kg</t>
        </is>
      </c>
      <c r="D63" t="inlineStr">
        <is>
          <t>1kg 봉당
(28개±1개)</t>
        </is>
      </c>
      <c r="E63" t="inlineStr">
        <is>
          <t>kg</t>
        </is>
      </c>
      <c r="F63" t="n">
        <v>10</v>
      </c>
      <c r="G63" t="n">
        <v>16300</v>
      </c>
      <c r="H63" t="n">
        <v>16300</v>
      </c>
      <c r="I63" t="n">
        <v>582</v>
      </c>
      <c r="J63"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63" t="inlineStr">
        <is>
          <t>과</t>
        </is>
      </c>
      <c r="L63" t="inlineStr">
        <is>
          <t>냉동</t>
        </is>
      </c>
      <c r="M63" t="inlineStr">
        <is>
          <t>12개월</t>
        </is>
      </c>
      <c r="N63" t="inlineStr">
        <is>
          <t>1,5,6,10,15,
16,18</t>
        </is>
      </c>
      <c r="O63" t="inlineStr">
        <is>
          <t>ㅇ</t>
        </is>
      </c>
      <c r="P63" t="inlineStr"/>
    </row>
    <row r="64">
      <c r="A64" t="inlineStr"/>
      <c r="B64" t="inlineStr">
        <is>
          <t>떡심(90g)</t>
        </is>
      </c>
      <c r="C64" t="inlineStr">
        <is>
          <t>900g</t>
        </is>
      </c>
      <c r="D64" t="inlineStr">
        <is>
          <t>90g*10ea</t>
        </is>
      </c>
      <c r="E64" t="inlineStr">
        <is>
          <t>봉</t>
        </is>
      </c>
      <c r="F64" t="inlineStr"/>
      <c r="G64" t="n">
        <v>13900</v>
      </c>
      <c r="H64" t="n">
        <v>15440</v>
      </c>
      <c r="I64" t="n">
        <v>1390</v>
      </c>
      <c r="J64" t="inlineStr">
        <is>
          <t>돼지고기(국산)50.46%, 떡류27.27%, 양파, 전분, 당근등</t>
        </is>
      </c>
      <c r="K64" t="inlineStr">
        <is>
          <t>과</t>
        </is>
      </c>
      <c r="L64" t="inlineStr">
        <is>
          <t>냉동</t>
        </is>
      </c>
      <c r="M64" t="inlineStr">
        <is>
          <t>12개월</t>
        </is>
      </c>
      <c r="N64" t="inlineStr">
        <is>
          <t>5,6,10,16</t>
        </is>
      </c>
      <c r="O64" t="inlineStr">
        <is>
          <t>ㅇ</t>
        </is>
      </c>
      <c r="P64" t="inlineStr"/>
    </row>
    <row r="65">
      <c r="A65" t="inlineStr"/>
      <c r="B65" t="inlineStr">
        <is>
          <t>드슈편육</t>
        </is>
      </c>
      <c r="C65" t="inlineStr">
        <is>
          <t>1kg</t>
        </is>
      </c>
      <c r="D65" t="inlineStr">
        <is>
          <t>약8g*132ea±5ea</t>
        </is>
      </c>
      <c r="E65" t="inlineStr">
        <is>
          <t>봉</t>
        </is>
      </c>
      <c r="F65" t="inlineStr"/>
      <c r="G65" t="n">
        <v>23700</v>
      </c>
      <c r="H65" t="n">
        <v>23700</v>
      </c>
      <c r="I65" t="n">
        <v>179</v>
      </c>
      <c r="J65" t="inlineStr">
        <is>
          <t>돈두육98%(국내산),정제염,생강(국내산),물엿,간장,양차(국내산),계피(베트남산)</t>
        </is>
      </c>
      <c r="K65" t="inlineStr">
        <is>
          <t>과</t>
        </is>
      </c>
      <c r="L65" t="inlineStr">
        <is>
          <t>냉장</t>
        </is>
      </c>
      <c r="M65" t="inlineStr"/>
      <c r="N65" t="n">
        <v>10</v>
      </c>
      <c r="O65" t="inlineStr">
        <is>
          <t>o</t>
        </is>
      </c>
      <c r="P65" t="inlineStr"/>
    </row>
    <row r="66">
      <c r="A66" t="inlineStr"/>
      <c r="B66" t="inlineStr">
        <is>
          <t>짚불구이삼겹</t>
        </is>
      </c>
      <c r="C66" t="inlineStr">
        <is>
          <t>1kg</t>
        </is>
      </c>
      <c r="D66" t="inlineStr">
        <is>
          <t>약17g*58ea±3ea</t>
        </is>
      </c>
      <c r="E66" t="inlineStr">
        <is>
          <t>봉</t>
        </is>
      </c>
      <c r="F66" t="inlineStr"/>
      <c r="G66" t="n">
        <v>29600</v>
      </c>
      <c r="H66" t="n">
        <v>19600</v>
      </c>
      <c r="I66" t="n">
        <v>510</v>
      </c>
      <c r="J66" t="inlineStr">
        <is>
          <t>돼지삼겹살(국내산)100%</t>
        </is>
      </c>
      <c r="K66" t="inlineStr">
        <is>
          <t>과</t>
        </is>
      </c>
      <c r="L66" t="inlineStr">
        <is>
          <t>냉동</t>
        </is>
      </c>
      <c r="M66" t="inlineStr">
        <is>
          <t>12개월</t>
        </is>
      </c>
      <c r="N66" t="n">
        <v>10</v>
      </c>
      <c r="O66" t="inlineStr">
        <is>
          <t>o</t>
        </is>
      </c>
      <c r="P66" t="inlineStr"/>
    </row>
    <row r="67">
      <c r="A67" t="inlineStr"/>
      <c r="B67" t="inlineStr">
        <is>
          <t>짚불구이목살</t>
        </is>
      </c>
      <c r="C67" t="inlineStr">
        <is>
          <t>1kg</t>
        </is>
      </c>
      <c r="D67" t="inlineStr">
        <is>
          <t>약17g*58ea±3ea</t>
        </is>
      </c>
      <c r="E67" t="inlineStr">
        <is>
          <t>봉</t>
        </is>
      </c>
      <c r="F67" t="inlineStr"/>
      <c r="G67" t="n">
        <v>23410</v>
      </c>
      <c r="H67" t="n">
        <v>23410</v>
      </c>
      <c r="I67" t="n">
        <v>403</v>
      </c>
      <c r="J67" t="inlineStr">
        <is>
          <t>돼지목살(국내산)100%</t>
        </is>
      </c>
      <c r="K67" t="inlineStr">
        <is>
          <t>과</t>
        </is>
      </c>
      <c r="L67" t="inlineStr">
        <is>
          <t>냉동</t>
        </is>
      </c>
      <c r="M67" t="inlineStr">
        <is>
          <t>12개월</t>
        </is>
      </c>
      <c r="N67" t="n">
        <v>10</v>
      </c>
      <c r="O67" t="inlineStr">
        <is>
          <t>o</t>
        </is>
      </c>
      <c r="P67" t="inlineStr"/>
    </row>
    <row r="68">
      <c r="A68" t="inlineStr"/>
      <c r="B68" t="inlineStr">
        <is>
          <t>오리정육</t>
        </is>
      </c>
      <c r="C68" t="inlineStr">
        <is>
          <t>1kg</t>
        </is>
      </c>
      <c r="D68" t="inlineStr"/>
      <c r="E68" t="inlineStr">
        <is>
          <t>1kg</t>
        </is>
      </c>
      <c r="F68" t="inlineStr"/>
      <c r="G68" t="n">
        <v>23200</v>
      </c>
      <c r="H68" t="n">
        <v>23200</v>
      </c>
      <c r="I68" t="inlineStr"/>
      <c r="J68" t="inlineStr">
        <is>
          <t>오리정육(국내산) 100%</t>
        </is>
      </c>
      <c r="K68" t="inlineStr">
        <is>
          <t>면</t>
        </is>
      </c>
      <c r="L68" t="inlineStr">
        <is>
          <t>냉장</t>
        </is>
      </c>
      <c r="M68" t="inlineStr">
        <is>
          <t>10일</t>
        </is>
      </c>
      <c r="N68" t="inlineStr"/>
      <c r="O68" t="inlineStr">
        <is>
          <t>o</t>
        </is>
      </c>
      <c r="P68" t="inlineStr"/>
    </row>
    <row r="69">
      <c r="A69" t="inlineStr"/>
      <c r="B69" t="inlineStr">
        <is>
          <t>오리양념주물럭</t>
        </is>
      </c>
      <c r="C69" t="inlineStr">
        <is>
          <t>1kg</t>
        </is>
      </c>
      <c r="D69" t="inlineStr">
        <is>
          <t>오리정육90%
+양념10%</t>
        </is>
      </c>
      <c r="E69" t="inlineStr">
        <is>
          <t>1kg</t>
        </is>
      </c>
      <c r="F69" t="inlineStr"/>
      <c r="G69" t="n">
        <v>23200</v>
      </c>
      <c r="H69" t="n">
        <v>23200</v>
      </c>
      <c r="I69" t="inlineStr"/>
      <c r="J69" t="inlineStr">
        <is>
          <t>오리정육(국내산) 90%,양념10%[고추장38.6%,물엿25.2%,D-솔비톨,양파(국내산),마늘(중국산),생강(국내산)외</t>
        </is>
      </c>
      <c r="K69" t="inlineStr">
        <is>
          <t>면</t>
        </is>
      </c>
      <c r="L69" t="inlineStr">
        <is>
          <t>냉장</t>
        </is>
      </c>
      <c r="M69" t="inlineStr">
        <is>
          <t>10일</t>
        </is>
      </c>
      <c r="N69" t="inlineStr">
        <is>
          <t>2,5,6,16</t>
        </is>
      </c>
      <c r="O69" t="inlineStr">
        <is>
          <t>o</t>
        </is>
      </c>
      <c r="P69" t="inlineStr"/>
    </row>
    <row r="70">
      <c r="A70" t="inlineStr"/>
      <c r="B70" t="inlineStr">
        <is>
          <t>[조찬소]찹쌀순대</t>
        </is>
      </c>
      <c r="C70" t="inlineStr">
        <is>
          <t>1kg</t>
        </is>
      </c>
      <c r="D70" t="inlineStr">
        <is>
          <t>통</t>
        </is>
      </c>
      <c r="E70" t="inlineStr">
        <is>
          <t>kg</t>
        </is>
      </c>
      <c r="F70" t="inlineStr"/>
      <c r="G70" t="n">
        <v>10450</v>
      </c>
      <c r="H70" t="n">
        <v>10450</v>
      </c>
      <c r="I70" t="inlineStr"/>
      <c r="J70" t="inlineStr">
        <is>
          <t>당면(59.71%/국산), 돈창(16.42%/국산), 돈혈(8.96%/국산),
타피오카전분, 찹쌀(2.99%/국산), 돼지지방, 대파, 정제염, 마늘, 복합조미식품, 볶음대두분말, 볶음들깨, 후춧가루,
5'-리보뉴클레오티드이나트륨</t>
        </is>
      </c>
      <c r="K70" t="inlineStr">
        <is>
          <t>과</t>
        </is>
      </c>
      <c r="L70" t="inlineStr">
        <is>
          <t>냉장</t>
        </is>
      </c>
      <c r="M70" t="inlineStr">
        <is>
          <t>30일</t>
        </is>
      </c>
      <c r="N70" t="inlineStr">
        <is>
          <t>5,6,10</t>
        </is>
      </c>
      <c r="O70" t="inlineStr">
        <is>
          <t>ㅇ</t>
        </is>
      </c>
      <c r="P70" t="inlineStr"/>
    </row>
    <row r="71">
      <c r="A71" t="inlineStr"/>
      <c r="B71" t="inlineStr">
        <is>
          <t>[조찬소]찹쌀순대s/l</t>
        </is>
      </c>
      <c r="C71" t="inlineStr">
        <is>
          <t>1kg</t>
        </is>
      </c>
      <c r="D71" t="inlineStr">
        <is>
          <t>65개±5/kg</t>
        </is>
      </c>
      <c r="E71" t="inlineStr">
        <is>
          <t>kg</t>
        </is>
      </c>
      <c r="F71" t="inlineStr"/>
      <c r="G71" t="n">
        <v>11070</v>
      </c>
      <c r="H71" t="n">
        <v>11070</v>
      </c>
      <c r="I71" t="n">
        <v>170</v>
      </c>
      <c r="J71" t="inlineStr">
        <is>
          <t>당면(59.71%/국산), 돈창(16.42%/국산), 돈혈(8.96%/국산),
타피오카전분, 찹쌀(2.99%/국산), 돼지지방, 대파, 정제염, 마늘, 복합조미식품, 볶음대두분말, 볶음들깨, 후춧가루,
5'-리보뉴클레오티드이나트륨</t>
        </is>
      </c>
      <c r="K71" t="inlineStr">
        <is>
          <t>과</t>
        </is>
      </c>
      <c r="L71" t="inlineStr">
        <is>
          <t>냉장</t>
        </is>
      </c>
      <c r="M71" t="inlineStr">
        <is>
          <t>30일</t>
        </is>
      </c>
      <c r="N71" t="inlineStr">
        <is>
          <t>5,6,10</t>
        </is>
      </c>
      <c r="O71" t="inlineStr">
        <is>
          <t>ㅇ</t>
        </is>
      </c>
      <c r="P71" t="inlineStr"/>
    </row>
    <row r="72">
      <c r="A72" t="inlineStr"/>
      <c r="B72" t="inlineStr">
        <is>
          <t>[조찬소]찹쌀누드순대s/l</t>
        </is>
      </c>
      <c r="C72" t="inlineStr">
        <is>
          <t>1kg</t>
        </is>
      </c>
      <c r="D72" t="inlineStr">
        <is>
          <t>65개±5/kg</t>
        </is>
      </c>
      <c r="E72" t="inlineStr">
        <is>
          <t>kg</t>
        </is>
      </c>
      <c r="F72" t="inlineStr"/>
      <c r="G72" t="n">
        <v>9240</v>
      </c>
      <c r="H72" t="n">
        <v>9240</v>
      </c>
      <c r="I72" t="n">
        <v>142</v>
      </c>
      <c r="J72" t="inlineStr">
        <is>
          <t>당면(70.65%/국산), 돈혈(11.48%/국산), 돈지방(5.3%/국산),
찹쌀(3.53%/국산), 타피오카전분, 대파, 정제염, 마늘,
복합조미식품, 볶음대두분말, 카라기난, 볶음들깨, 후춧가루,
5'-리보뉴클레오티드이나트륨</t>
        </is>
      </c>
      <c r="K72" t="inlineStr">
        <is>
          <t>과</t>
        </is>
      </c>
      <c r="L72" t="inlineStr">
        <is>
          <t>냉장</t>
        </is>
      </c>
      <c r="M72" t="inlineStr">
        <is>
          <t>30일</t>
        </is>
      </c>
      <c r="N72" t="inlineStr">
        <is>
          <t>5,6,10</t>
        </is>
      </c>
      <c r="O72" t="inlineStr">
        <is>
          <t>ㅇ</t>
        </is>
      </c>
      <c r="P72" t="inlineStr"/>
    </row>
    <row r="73">
      <c r="A73" t="inlineStr"/>
      <c r="B73" t="inlineStr">
        <is>
          <t>[조찬소]찰진순대</t>
        </is>
      </c>
      <c r="C73" t="inlineStr">
        <is>
          <t>1kg</t>
        </is>
      </c>
      <c r="D73" t="inlineStr">
        <is>
          <t>통</t>
        </is>
      </c>
      <c r="E73" t="inlineStr">
        <is>
          <t>kg</t>
        </is>
      </c>
      <c r="F73" t="inlineStr"/>
      <c r="G73" t="n">
        <v>6780</v>
      </c>
      <c r="H73" t="n">
        <v>6780</v>
      </c>
      <c r="I73" t="inlineStr"/>
      <c r="J73"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73" t="inlineStr">
        <is>
          <t>과</t>
        </is>
      </c>
      <c r="L73" t="inlineStr">
        <is>
          <t>냉장</t>
        </is>
      </c>
      <c r="M73" t="inlineStr">
        <is>
          <t>30일</t>
        </is>
      </c>
      <c r="N73" t="inlineStr">
        <is>
          <t>5,6,10,16</t>
        </is>
      </c>
      <c r="O73" t="inlineStr">
        <is>
          <t>ㅇ</t>
        </is>
      </c>
      <c r="P73" t="inlineStr"/>
    </row>
    <row r="74">
      <c r="A74" t="inlineStr"/>
      <c r="B74" t="inlineStr">
        <is>
          <t>[조찬소]찰진순대s/l</t>
        </is>
      </c>
      <c r="C74" t="inlineStr">
        <is>
          <t>1kg</t>
        </is>
      </c>
      <c r="D74" t="inlineStr">
        <is>
          <t>65개±5/kg</t>
        </is>
      </c>
      <c r="E74" t="inlineStr">
        <is>
          <t>kg</t>
        </is>
      </c>
      <c r="F74" t="inlineStr"/>
      <c r="G74" t="n">
        <v>7360</v>
      </c>
      <c r="H74" t="n">
        <v>7360</v>
      </c>
      <c r="I74" t="n">
        <v>113</v>
      </c>
      <c r="J74"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74" t="inlineStr">
        <is>
          <t>과</t>
        </is>
      </c>
      <c r="L74" t="inlineStr">
        <is>
          <t>냉장</t>
        </is>
      </c>
      <c r="M74" t="inlineStr">
        <is>
          <t>30일</t>
        </is>
      </c>
      <c r="N74" t="inlineStr">
        <is>
          <t>5,6,10,16</t>
        </is>
      </c>
      <c r="O74" t="inlineStr">
        <is>
          <t>ㅇ</t>
        </is>
      </c>
      <c r="P74" t="inlineStr"/>
    </row>
    <row r="75">
      <c r="A75" t="inlineStr"/>
      <c r="B75" t="inlineStr">
        <is>
          <t>[조찬소]찰진누드순대s/l</t>
        </is>
      </c>
      <c r="C75" t="inlineStr">
        <is>
          <t>1kg</t>
        </is>
      </c>
      <c r="D75" t="inlineStr">
        <is>
          <t>65개±5/kg</t>
        </is>
      </c>
      <c r="E75" t="inlineStr">
        <is>
          <t>kg</t>
        </is>
      </c>
      <c r="F75" t="inlineStr"/>
      <c r="G75" t="n">
        <v>6760</v>
      </c>
      <c r="H75" t="n">
        <v>6760</v>
      </c>
      <c r="I75" t="n">
        <v>104</v>
      </c>
      <c r="J75" t="inlineStr">
        <is>
          <t>당면(77.09%/중국산), 돈혈(8.57%/국산), 돈지방(4.28%/국산),
양파, 대파, 옥수수전분, 마늘, 정제염, L-글루탐산나트륨(향미증진제), 복합조미식품(다시), 고춧가루, 복합조미식품2, 후춧가루,
5'-리보뉴클레오티드이나트륨</t>
        </is>
      </c>
      <c r="K75" t="inlineStr">
        <is>
          <t>과</t>
        </is>
      </c>
      <c r="L75" t="inlineStr">
        <is>
          <t>냉장</t>
        </is>
      </c>
      <c r="M75" t="inlineStr">
        <is>
          <t>30일</t>
        </is>
      </c>
      <c r="N75" t="inlineStr">
        <is>
          <t>5,6,10,16</t>
        </is>
      </c>
      <c r="O75" t="inlineStr">
        <is>
          <t>ㅇ</t>
        </is>
      </c>
      <c r="P75" t="inlineStr"/>
    </row>
    <row r="76">
      <c r="A76" t="inlineStr"/>
      <c r="B76" t="inlineStr">
        <is>
          <t>[조찬소]찰순대</t>
        </is>
      </c>
      <c r="C76" t="inlineStr">
        <is>
          <t>1kg</t>
        </is>
      </c>
      <c r="D76" t="inlineStr">
        <is>
          <t>통</t>
        </is>
      </c>
      <c r="E76" t="inlineStr">
        <is>
          <t>kg</t>
        </is>
      </c>
      <c r="F76" t="inlineStr"/>
      <c r="G76" t="n">
        <v>6780</v>
      </c>
      <c r="H76" t="n">
        <v>6780</v>
      </c>
      <c r="I76" t="inlineStr"/>
      <c r="J76" t="inlineStr">
        <is>
          <t>당면(66.69%/중국산), 돈창(14.53%/국산), 돈혈(5.98%/국산),
돈지방(3.08%), 당근, 마가린, 복합조미식품(다시), 옥수수전분, 마늘, 대파, 양파, L-글루탐산나트륨(향미증진제), 정제염, 설탕, 복합조미식품2, 후춧가루, 생강가루</t>
        </is>
      </c>
      <c r="K76" t="inlineStr">
        <is>
          <t>과</t>
        </is>
      </c>
      <c r="L76" t="inlineStr">
        <is>
          <t>냉장</t>
        </is>
      </c>
      <c r="M76" t="inlineStr">
        <is>
          <t>30일</t>
        </is>
      </c>
      <c r="N76" t="inlineStr">
        <is>
          <t>2,5,6,10,16</t>
        </is>
      </c>
      <c r="O76" t="inlineStr">
        <is>
          <t>ㅇ</t>
        </is>
      </c>
      <c r="P76" t="inlineStr"/>
    </row>
    <row r="77">
      <c r="A77" t="inlineStr"/>
      <c r="B77" t="inlineStr">
        <is>
          <t>[조찬소]찰순대s/l</t>
        </is>
      </c>
      <c r="C77" t="inlineStr">
        <is>
          <t>1kg</t>
        </is>
      </c>
      <c r="D77" t="inlineStr">
        <is>
          <t>65개±5/kg</t>
        </is>
      </c>
      <c r="E77" t="inlineStr">
        <is>
          <t>kg</t>
        </is>
      </c>
      <c r="F77" t="inlineStr"/>
      <c r="G77" t="n">
        <v>7360</v>
      </c>
      <c r="H77" t="n">
        <v>7360</v>
      </c>
      <c r="I77" t="n">
        <v>113</v>
      </c>
      <c r="J77" t="inlineStr">
        <is>
          <t>당면(66.69%/중국산), 돈창(14.53%/국산), 돈혈(5.98%/국산),
돈지방(3.08%), 당근, 마가린, 복합조미식품(다시), 옥수수전분, 마늘, 대파, 양파, L-글루탐산나트륨(향미증진제), 정제염, 설탕, 복합조미식품2, 후춧가루, 생강가루</t>
        </is>
      </c>
      <c r="K77" t="inlineStr">
        <is>
          <t>과</t>
        </is>
      </c>
      <c r="L77" t="inlineStr">
        <is>
          <t>냉장</t>
        </is>
      </c>
      <c r="M77" t="inlineStr">
        <is>
          <t>30일</t>
        </is>
      </c>
      <c r="N77" t="inlineStr">
        <is>
          <t>2,5,6,10,16</t>
        </is>
      </c>
      <c r="O77" t="inlineStr">
        <is>
          <t>ㅇ</t>
        </is>
      </c>
      <c r="P77" t="inlineStr"/>
    </row>
    <row r="78">
      <c r="A78" t="inlineStr"/>
      <c r="B78" t="inlineStr">
        <is>
          <t>[조찬소]누드순대s/l</t>
        </is>
      </c>
      <c r="C78" t="inlineStr">
        <is>
          <t>1kg</t>
        </is>
      </c>
      <c r="D78" t="inlineStr">
        <is>
          <t>65개±5/kg</t>
        </is>
      </c>
      <c r="E78" t="inlineStr">
        <is>
          <t>kg</t>
        </is>
      </c>
      <c r="F78" t="inlineStr"/>
      <c r="G78" t="n">
        <v>6610</v>
      </c>
      <c r="H78" t="n">
        <v>6610</v>
      </c>
      <c r="I78" t="n">
        <v>102</v>
      </c>
      <c r="J78" t="inlineStr">
        <is>
          <t>당면(75.28%/중국산), 돈혈(8.36%/국산), 돈지방(4.18%/국산), 대파, 양파, 당근, 마늘, 옥수수전분, 복합조미식품(다시), 정제염, 복합조미식품2, L-글루탐산나트륨(향미증진제), 설탕,
후춧가루, 폴리인산나트륨, 생강분말, 복합스파이스</t>
        </is>
      </c>
      <c r="K78" t="inlineStr">
        <is>
          <t>과</t>
        </is>
      </c>
      <c r="L78" t="inlineStr">
        <is>
          <t>냉장</t>
        </is>
      </c>
      <c r="M78" t="inlineStr">
        <is>
          <t>30일</t>
        </is>
      </c>
      <c r="N78" t="inlineStr">
        <is>
          <t>2,5,6,10,16</t>
        </is>
      </c>
      <c r="O78" t="inlineStr">
        <is>
          <t>ㅇ</t>
        </is>
      </c>
      <c r="P78" t="inlineStr"/>
    </row>
    <row r="79">
      <c r="A79" t="inlineStr"/>
      <c r="B79" t="inlineStr">
        <is>
          <t>(수제)명가새우튀김(30미)</t>
        </is>
      </c>
      <c r="C79" t="inlineStr">
        <is>
          <t>1kg</t>
        </is>
      </c>
      <c r="D79" t="inlineStr">
        <is>
          <t>30g*33±2ea</t>
        </is>
      </c>
      <c r="E79" t="inlineStr">
        <is>
          <t>kg</t>
        </is>
      </c>
      <c r="F79" t="n">
        <v>8</v>
      </c>
      <c r="G79" t="n">
        <v>30580</v>
      </c>
      <c r="H79" t="n">
        <v>30580</v>
      </c>
      <c r="I79" t="n">
        <v>926.6666666666666</v>
      </c>
      <c r="J79" t="inlineStr">
        <is>
          <t>냉동새우(베트남산)70%,프리믹스10%,콩기름외</t>
        </is>
      </c>
      <c r="K79" t="inlineStr">
        <is>
          <t>과</t>
        </is>
      </c>
      <c r="L79" t="inlineStr">
        <is>
          <t>냉동</t>
        </is>
      </c>
      <c r="M79" t="inlineStr">
        <is>
          <t>12개월</t>
        </is>
      </c>
      <c r="N79" t="inlineStr">
        <is>
          <t>5,6,9</t>
        </is>
      </c>
      <c r="O79" t="inlineStr">
        <is>
          <t>ㅇ</t>
        </is>
      </c>
      <c r="P79" t="inlineStr"/>
    </row>
    <row r="80">
      <c r="A80" t="inlineStr">
        <is>
          <t>동일</t>
        </is>
      </c>
      <c r="B80" t="inlineStr">
        <is>
          <t>(수제)명가새우튀김(20미)</t>
        </is>
      </c>
      <c r="C80" t="inlineStr">
        <is>
          <t>1kg</t>
        </is>
      </c>
      <c r="D80" t="inlineStr">
        <is>
          <t>33g*30±2ea</t>
        </is>
      </c>
      <c r="E80" t="inlineStr">
        <is>
          <t>kg</t>
        </is>
      </c>
      <c r="F80" t="n">
        <v>8</v>
      </c>
      <c r="G80" t="n">
        <v>42590</v>
      </c>
      <c r="H80" t="n">
        <v>42590</v>
      </c>
      <c r="I80" t="n">
        <v>1419</v>
      </c>
      <c r="J80" t="inlineStr">
        <is>
          <t>냉동새우(베트남산)70%,프리믹스10%,콩기름외</t>
        </is>
      </c>
      <c r="K80" t="inlineStr">
        <is>
          <t>과</t>
        </is>
      </c>
      <c r="L80" t="inlineStr">
        <is>
          <t>냉동</t>
        </is>
      </c>
      <c r="M80" t="inlineStr">
        <is>
          <t>12개월</t>
        </is>
      </c>
      <c r="N80" t="inlineStr">
        <is>
          <t>5,6,9</t>
        </is>
      </c>
      <c r="O80" t="inlineStr">
        <is>
          <t>ㅇ</t>
        </is>
      </c>
      <c r="P80" t="inlineStr"/>
    </row>
    <row r="81">
      <c r="A81" t="inlineStr"/>
      <c r="B81" t="inlineStr">
        <is>
          <t>(수제)명가오징어튀김</t>
        </is>
      </c>
      <c r="C81" t="inlineStr">
        <is>
          <t>1kg</t>
        </is>
      </c>
      <c r="D81" t="inlineStr">
        <is>
          <t>50g*20±5ea</t>
        </is>
      </c>
      <c r="E81" t="inlineStr">
        <is>
          <t>kg</t>
        </is>
      </c>
      <c r="F81" t="n">
        <v>8</v>
      </c>
      <c r="G81" t="n">
        <v>21720</v>
      </c>
      <c r="H81" t="n">
        <v>21720</v>
      </c>
      <c r="I81" t="n">
        <v>1086</v>
      </c>
      <c r="J81" t="inlineStr">
        <is>
          <t>냉동오징어(외국산:중국,포클랜드,대만)80%,프리믹스10%,콩기름외</t>
        </is>
      </c>
      <c r="K81" t="inlineStr">
        <is>
          <t>과</t>
        </is>
      </c>
      <c r="L81" t="inlineStr">
        <is>
          <t>냉동</t>
        </is>
      </c>
      <c r="M81" t="inlineStr">
        <is>
          <t>12개월</t>
        </is>
      </c>
      <c r="N81" t="inlineStr">
        <is>
          <t>5,6,17</t>
        </is>
      </c>
      <c r="O81" t="inlineStr">
        <is>
          <t>ㅇ</t>
        </is>
      </c>
      <c r="P81" t="inlineStr"/>
    </row>
    <row r="82">
      <c r="A82" t="inlineStr"/>
      <c r="B82" t="inlineStr">
        <is>
          <t>(수제)명가김말이튀김</t>
        </is>
      </c>
      <c r="C82" t="inlineStr">
        <is>
          <t>1kg</t>
        </is>
      </c>
      <c r="D82" t="inlineStr">
        <is>
          <t>50g*20±5ea</t>
        </is>
      </c>
      <c r="E82" t="inlineStr">
        <is>
          <t>kg</t>
        </is>
      </c>
      <c r="F82" t="n">
        <v>8</v>
      </c>
      <c r="G82" t="n">
        <v>13760</v>
      </c>
      <c r="H82" t="n">
        <v>13760</v>
      </c>
      <c r="I82" t="n">
        <v>689</v>
      </c>
      <c r="J82" t="inlineStr">
        <is>
          <t>당면78%(중국산),김(국산),다진돼지고기(국산),세척당근,대파,프리믹스10%,콩기름외</t>
        </is>
      </c>
      <c r="K82" t="inlineStr">
        <is>
          <t>과</t>
        </is>
      </c>
      <c r="L82" t="inlineStr">
        <is>
          <t>냉동</t>
        </is>
      </c>
      <c r="M82" t="inlineStr">
        <is>
          <t>12개월</t>
        </is>
      </c>
      <c r="N82" t="inlineStr">
        <is>
          <t>5,6,10</t>
        </is>
      </c>
      <c r="O82" t="inlineStr">
        <is>
          <t>ㅇ</t>
        </is>
      </c>
      <c r="P82" t="inlineStr"/>
    </row>
    <row r="83">
      <c r="A83" t="inlineStr"/>
      <c r="B83" t="inlineStr">
        <is>
          <t>(수제)명가고추튀김</t>
        </is>
      </c>
      <c r="C83" t="inlineStr">
        <is>
          <t>1kg</t>
        </is>
      </c>
      <c r="D83" t="inlineStr">
        <is>
          <t>66g*15±3ea</t>
        </is>
      </c>
      <c r="E83" t="inlineStr">
        <is>
          <t>kg</t>
        </is>
      </c>
      <c r="F83" t="n">
        <v>8</v>
      </c>
      <c r="G83" t="n">
        <v>17340</v>
      </c>
      <c r="H83" t="n">
        <v>17340</v>
      </c>
      <c r="I83" t="n">
        <v>1156</v>
      </c>
      <c r="J83" t="inlineStr">
        <is>
          <t>풋고추(국산)40%,당면(중국산)30%,다진돼지고기(국산)10%,세척당근,대파,프리믹스10%,콩기름외</t>
        </is>
      </c>
      <c r="K83" t="inlineStr">
        <is>
          <t>과</t>
        </is>
      </c>
      <c r="L83" t="inlineStr">
        <is>
          <t>냉동</t>
        </is>
      </c>
      <c r="M83" t="inlineStr">
        <is>
          <t>12개월</t>
        </is>
      </c>
      <c r="N83" t="inlineStr">
        <is>
          <t>5,6,10</t>
        </is>
      </c>
      <c r="O83" t="inlineStr">
        <is>
          <t>ㅇ</t>
        </is>
      </c>
      <c r="P83" t="inlineStr"/>
    </row>
    <row r="84">
      <c r="A84" t="inlineStr"/>
      <c r="B84" t="inlineStr">
        <is>
          <t>(수제)명가야채튀김</t>
        </is>
      </c>
      <c r="C84" t="inlineStr">
        <is>
          <t>1kg</t>
        </is>
      </c>
      <c r="D84" t="inlineStr">
        <is>
          <t>55g*18±2ea</t>
        </is>
      </c>
      <c r="E84" t="inlineStr">
        <is>
          <t>kg</t>
        </is>
      </c>
      <c r="F84" t="n">
        <v>8</v>
      </c>
      <c r="G84" t="n">
        <v>20220</v>
      </c>
      <c r="H84" t="n">
        <v>20220</v>
      </c>
      <c r="I84" t="n">
        <v>1123.333333333333</v>
      </c>
      <c r="J84" t="inlineStr">
        <is>
          <t>고구마(국산)43%,당근(중국산)28%,고추(국산)5%,프리믹스10%,콩기름외</t>
        </is>
      </c>
      <c r="K84" t="inlineStr">
        <is>
          <t>과</t>
        </is>
      </c>
      <c r="L84" t="inlineStr">
        <is>
          <t>냉동</t>
        </is>
      </c>
      <c r="M84" t="inlineStr">
        <is>
          <t>12개월</t>
        </is>
      </c>
      <c r="N84" t="inlineStr">
        <is>
          <t>5,6</t>
        </is>
      </c>
      <c r="O84" t="inlineStr">
        <is>
          <t>ㅇ</t>
        </is>
      </c>
      <c r="P84" t="inlineStr"/>
    </row>
    <row r="85">
      <c r="A85" t="inlineStr"/>
      <c r="B85" t="inlineStr">
        <is>
          <t>(수제)명가고구마튀김</t>
        </is>
      </c>
      <c r="C85" t="inlineStr">
        <is>
          <t>1kg</t>
        </is>
      </c>
      <c r="D85" t="inlineStr">
        <is>
          <t>50g*20±5ea</t>
        </is>
      </c>
      <c r="E85" t="inlineStr">
        <is>
          <t>kg</t>
        </is>
      </c>
      <c r="F85" t="n">
        <v>8</v>
      </c>
      <c r="G85" t="n">
        <v>17270</v>
      </c>
      <c r="H85" t="n">
        <v>17270</v>
      </c>
      <c r="I85" t="n">
        <v>863.5</v>
      </c>
      <c r="J85" t="inlineStr">
        <is>
          <t>고구마(국산)80%,프리믹스10%,콩기름외</t>
        </is>
      </c>
      <c r="K85" t="inlineStr">
        <is>
          <t>과</t>
        </is>
      </c>
      <c r="L85" t="inlineStr">
        <is>
          <t>냉동</t>
        </is>
      </c>
      <c r="M85" t="inlineStr">
        <is>
          <t>12개월</t>
        </is>
      </c>
      <c r="N85" t="inlineStr">
        <is>
          <t>5,6</t>
        </is>
      </c>
      <c r="O85" t="inlineStr">
        <is>
          <t>ㅇ</t>
        </is>
      </c>
      <c r="P85" t="inlineStr"/>
    </row>
    <row r="86">
      <c r="A86" t="inlineStr"/>
      <c r="B86" t="inlineStr">
        <is>
          <t>(수제)명가줄포튀김</t>
        </is>
      </c>
      <c r="C86" t="inlineStr">
        <is>
          <t>700g</t>
        </is>
      </c>
      <c r="D86" t="inlineStr">
        <is>
          <t>30g*23±2ea</t>
        </is>
      </c>
      <c r="E86" t="inlineStr">
        <is>
          <t>봉</t>
        </is>
      </c>
      <c r="F86" t="n">
        <v>10</v>
      </c>
      <c r="G86" t="n">
        <v>21630</v>
      </c>
      <c r="H86" t="n">
        <v>30900</v>
      </c>
      <c r="I86" t="n">
        <v>941</v>
      </c>
      <c r="J86" t="inlineStr">
        <is>
          <t>건조명태포80%[어육살(러시아산)],프리믹스,콩기름외</t>
        </is>
      </c>
      <c r="K86" t="inlineStr">
        <is>
          <t>과</t>
        </is>
      </c>
      <c r="L86" t="inlineStr">
        <is>
          <t>냉동</t>
        </is>
      </c>
      <c r="M86" t="inlineStr">
        <is>
          <t>12개월</t>
        </is>
      </c>
      <c r="N86" t="inlineStr">
        <is>
          <t>5,6</t>
        </is>
      </c>
      <c r="O86" t="inlineStr">
        <is>
          <t>ㅇ</t>
        </is>
      </c>
      <c r="P86" t="inlineStr"/>
    </row>
    <row r="87">
      <c r="A87" t="inlineStr"/>
      <c r="B87" t="inlineStr">
        <is>
          <t>(수제)명가꼬지전</t>
        </is>
      </c>
      <c r="C87" t="inlineStr">
        <is>
          <t>500g</t>
        </is>
      </c>
      <c r="D87" t="inlineStr">
        <is>
          <t>62g*8±1ea</t>
        </is>
      </c>
      <c r="E87" t="inlineStr">
        <is>
          <t>봉</t>
        </is>
      </c>
      <c r="F87" t="n">
        <v>10</v>
      </c>
      <c r="G87" t="n">
        <v>10960</v>
      </c>
      <c r="H87" t="n">
        <v>21920</v>
      </c>
      <c r="I87" t="n">
        <v>1370</v>
      </c>
      <c r="J87" t="inlineStr">
        <is>
          <t>M맛살(원양산)20%,햄25%[돼지고기(국산),닭고기(국산)],절임무(국산)20%,깐대파(국산)20%,어묵(외국산)10%,생계란(국산),밀가루,콩기름외</t>
        </is>
      </c>
      <c r="K87" t="inlineStr">
        <is>
          <t>과</t>
        </is>
      </c>
      <c r="L87" t="inlineStr">
        <is>
          <t>냉동</t>
        </is>
      </c>
      <c r="M87" t="inlineStr">
        <is>
          <t>12개월</t>
        </is>
      </c>
      <c r="N87" t="inlineStr">
        <is>
          <t>1,5,6,10,15</t>
        </is>
      </c>
      <c r="O87" t="inlineStr">
        <is>
          <t>ㅇ</t>
        </is>
      </c>
      <c r="P87" t="inlineStr"/>
    </row>
    <row r="88">
      <c r="A88" t="inlineStr"/>
      <c r="B88" t="inlineStr">
        <is>
          <t>(수제)명가명태전</t>
        </is>
      </c>
      <c r="C88" t="inlineStr">
        <is>
          <t>500g</t>
        </is>
      </c>
      <c r="D88" t="inlineStr">
        <is>
          <t>50g*10±5ea</t>
        </is>
      </c>
      <c r="E88" t="inlineStr">
        <is>
          <t>봉</t>
        </is>
      </c>
      <c r="F88" t="n">
        <v>10</v>
      </c>
      <c r="G88" t="n">
        <v>11330</v>
      </c>
      <c r="H88" t="n">
        <v>22660</v>
      </c>
      <c r="I88" t="n">
        <v>1133</v>
      </c>
      <c r="J88" t="inlineStr">
        <is>
          <t>명태포95%(러시아산),밀가루(미국,호주산),생계란(국산),천일염(극산),콩기름외</t>
        </is>
      </c>
      <c r="K88" t="inlineStr">
        <is>
          <t>과</t>
        </is>
      </c>
      <c r="L88" t="inlineStr">
        <is>
          <t>냉동</t>
        </is>
      </c>
      <c r="M88" t="inlineStr">
        <is>
          <t>12개월</t>
        </is>
      </c>
      <c r="N88" t="inlineStr">
        <is>
          <t>,1,5,6</t>
        </is>
      </c>
      <c r="O88" t="inlineStr">
        <is>
          <t>ㅇ</t>
        </is>
      </c>
      <c r="P88" t="inlineStr"/>
    </row>
    <row r="89">
      <c r="A89" t="inlineStr"/>
      <c r="B89" t="inlineStr">
        <is>
          <t>(수제)명가완자전</t>
        </is>
      </c>
      <c r="C89" t="inlineStr">
        <is>
          <t>500g</t>
        </is>
      </c>
      <c r="D89" t="inlineStr">
        <is>
          <t>31g*16±2ea</t>
        </is>
      </c>
      <c r="E89" t="inlineStr">
        <is>
          <t>봉</t>
        </is>
      </c>
      <c r="F89" t="n">
        <v>10</v>
      </c>
      <c r="G89" t="n">
        <v>10360</v>
      </c>
      <c r="H89" t="n">
        <v>20720</v>
      </c>
      <c r="I89" t="n">
        <v>648</v>
      </c>
      <c r="J89" t="inlineStr">
        <is>
          <t>두부(대두:외국산,응고제)50%,다진돼지고기(국산)30%,당근(중국산),대파(국산),계란(국산),밀가루,콩기름외</t>
        </is>
      </c>
      <c r="K89" t="inlineStr">
        <is>
          <t>과</t>
        </is>
      </c>
      <c r="L89" t="inlineStr">
        <is>
          <t>냉동</t>
        </is>
      </c>
      <c r="M89" t="inlineStr">
        <is>
          <t>12개월</t>
        </is>
      </c>
      <c r="N89" t="inlineStr">
        <is>
          <t>1,5,6,10</t>
        </is>
      </c>
      <c r="O89" t="inlineStr">
        <is>
          <t>ㅇ</t>
        </is>
      </c>
      <c r="P89" t="inlineStr"/>
    </row>
    <row r="90">
      <c r="A90" t="inlineStr"/>
      <c r="B90" t="inlineStr">
        <is>
          <t>(수제)명가깻잎전</t>
        </is>
      </c>
      <c r="C90" t="inlineStr">
        <is>
          <t>500g</t>
        </is>
      </c>
      <c r="D90" t="inlineStr">
        <is>
          <t>41g*12±5ea</t>
        </is>
      </c>
      <c r="E90" t="inlineStr">
        <is>
          <t>봉</t>
        </is>
      </c>
      <c r="F90" t="n">
        <v>10</v>
      </c>
      <c r="G90" t="n">
        <v>11190</v>
      </c>
      <c r="H90" t="n">
        <v>22380</v>
      </c>
      <c r="I90" t="n">
        <v>932</v>
      </c>
      <c r="J90" t="inlineStr">
        <is>
          <t>들깻잎(국산)20%,당근(중국산)15%,대파(국산)15%,당면(중국산)20%,돼지고기(국산)10%,두부10%,콩기름외</t>
        </is>
      </c>
      <c r="K90" t="inlineStr">
        <is>
          <t>과</t>
        </is>
      </c>
      <c r="L90" t="inlineStr">
        <is>
          <t>냉동</t>
        </is>
      </c>
      <c r="M90" t="inlineStr">
        <is>
          <t>12개월</t>
        </is>
      </c>
      <c r="N90" t="inlineStr">
        <is>
          <t>1,5,6,10</t>
        </is>
      </c>
      <c r="O90" t="inlineStr">
        <is>
          <t>ㅇ</t>
        </is>
      </c>
      <c r="P90" t="inlineStr"/>
    </row>
    <row r="91">
      <c r="A91" t="inlineStr"/>
      <c r="B91" t="inlineStr">
        <is>
          <t>(수제)명가김치전</t>
        </is>
      </c>
      <c r="C91" t="inlineStr">
        <is>
          <t>750g</t>
        </is>
      </c>
      <c r="D91" t="inlineStr">
        <is>
          <t>187g*4ea</t>
        </is>
      </c>
      <c r="E91" t="inlineStr">
        <is>
          <t>봉</t>
        </is>
      </c>
      <c r="F91" t="n">
        <v>10</v>
      </c>
      <c r="G91" t="n">
        <v>7410</v>
      </c>
      <c r="H91" t="n">
        <v>9880</v>
      </c>
      <c r="I91" t="n">
        <v>1852</v>
      </c>
      <c r="J91" t="inlineStr">
        <is>
          <t>배추김치82%(국중산),양파(국산),오징어(외국산),밀가루,콩기름외</t>
        </is>
      </c>
      <c r="K91" t="inlineStr">
        <is>
          <t>과</t>
        </is>
      </c>
      <c r="L91" t="inlineStr">
        <is>
          <t>냉동</t>
        </is>
      </c>
      <c r="M91" t="inlineStr">
        <is>
          <t>12개월</t>
        </is>
      </c>
      <c r="N91" t="inlineStr">
        <is>
          <t>5,6,17</t>
        </is>
      </c>
      <c r="O91" t="inlineStr">
        <is>
          <t>ㅇ</t>
        </is>
      </c>
      <c r="P91" t="inlineStr"/>
    </row>
    <row r="92">
      <c r="A92" t="inlineStr"/>
      <c r="B92" t="inlineStr">
        <is>
          <t>(수제)명가부추전</t>
        </is>
      </c>
      <c r="C92" t="inlineStr">
        <is>
          <t>750g</t>
        </is>
      </c>
      <c r="D92" t="inlineStr">
        <is>
          <t>187g*4ea</t>
        </is>
      </c>
      <c r="E92" t="inlineStr">
        <is>
          <t>봉</t>
        </is>
      </c>
      <c r="F92" t="n">
        <v>10</v>
      </c>
      <c r="G92" t="n">
        <v>7410</v>
      </c>
      <c r="H92" t="n">
        <v>9880</v>
      </c>
      <c r="I92" t="n">
        <v>1853</v>
      </c>
      <c r="J92" t="inlineStr">
        <is>
          <t>부추60%(국산),오징어(외국산),당근(중국산),양파(국산),밀가루,콩기름외</t>
        </is>
      </c>
      <c r="K92" t="inlineStr">
        <is>
          <t>과</t>
        </is>
      </c>
      <c r="L92" t="inlineStr">
        <is>
          <t>냉동</t>
        </is>
      </c>
      <c r="M92" t="inlineStr">
        <is>
          <t>12개월</t>
        </is>
      </c>
      <c r="N92" t="inlineStr">
        <is>
          <t>5,6,17</t>
        </is>
      </c>
      <c r="O92" t="inlineStr">
        <is>
          <t>ㅇ</t>
        </is>
      </c>
      <c r="P92" t="inlineStr"/>
    </row>
    <row r="93">
      <c r="A93" t="inlineStr"/>
      <c r="B93" t="inlineStr">
        <is>
          <t>(남도손맛)수제돼지고기육전</t>
        </is>
      </c>
      <c r="C93" t="inlineStr">
        <is>
          <t>1kg</t>
        </is>
      </c>
      <c r="D93" t="inlineStr">
        <is>
          <t>32~38ea</t>
        </is>
      </c>
      <c r="E93" t="inlineStr">
        <is>
          <t>kg</t>
        </is>
      </c>
      <c r="F93" t="n">
        <v>10</v>
      </c>
      <c r="G93" t="inlineStr">
        <is>
          <t>단종</t>
        </is>
      </c>
      <c r="H93" t="inlineStr">
        <is>
          <t>단종</t>
        </is>
      </c>
      <c r="I93" t="inlineStr">
        <is>
          <t>단종</t>
        </is>
      </c>
      <c r="J93" t="inlineStr">
        <is>
          <t>돼지고기(등심: 국내산) 56.01%, 계란(국산) 23.81%, 콩기름(대두유)[대두유(외국산: 아르헨티나,미국,베트남 등), 혼합제재{규소수지,폴리소르베이트65,소르비탄지방산에스테르, CMC}],곡류가공품1[밀가루, 프리믹스씨즈닝2호, 정제소금2, 설탕, 팽창제], 곡류가공2[밀가루, 전분, 옥수수가루, 쌀가루, 정제소금], 소주, 가공소금, 설탕, 소스류, 후추가루</t>
        </is>
      </c>
      <c r="K93" t="inlineStr">
        <is>
          <t>과</t>
        </is>
      </c>
      <c r="L93" t="inlineStr">
        <is>
          <t>냉동</t>
        </is>
      </c>
      <c r="M93" t="inlineStr">
        <is>
          <t>12개월</t>
        </is>
      </c>
      <c r="N93" t="inlineStr">
        <is>
          <t>1,5,6,10</t>
        </is>
      </c>
      <c r="O93" t="inlineStr">
        <is>
          <t>ㅇ</t>
        </is>
      </c>
      <c r="P93" t="inlineStr"/>
    </row>
    <row r="94">
      <c r="A94" t="inlineStr"/>
      <c r="B94" t="inlineStr">
        <is>
          <t>(남도손맛)수제소고기육전</t>
        </is>
      </c>
      <c r="C94" t="inlineStr">
        <is>
          <t>1kg</t>
        </is>
      </c>
      <c r="D94" t="inlineStr">
        <is>
          <t>34~40ea</t>
        </is>
      </c>
      <c r="E94" t="inlineStr">
        <is>
          <t>kg</t>
        </is>
      </c>
      <c r="F94" t="n">
        <v>10</v>
      </c>
      <c r="G94" t="inlineStr">
        <is>
          <t>단종</t>
        </is>
      </c>
      <c r="H94" t="inlineStr">
        <is>
          <t>단종</t>
        </is>
      </c>
      <c r="I94" t="inlineStr">
        <is>
          <t>단종</t>
        </is>
      </c>
      <c r="J94" t="inlineStr">
        <is>
          <t>소고기(홍두깨살: 외국산: 호주,미국,뉴질랜드) 56.01%, 계란(국산) 23.81%, 콩기름(대두유)[대두유(외국산: 아르헨티나,미국,베트남 등), 혼합제재{규소수지,폴리소르베이트65,소르비탄지방산에스테르, CMC}],곡류가공품1[밀가루, 프리믹스씨즈닝2호, 정제소금2, 설탕, 팽창제], 곡류가공품2[밀가루, 전분, 옥수수가루, 쌀가루, 정제소금], 소주, 가공소금, 설탕, 소스류, 후추가루</t>
        </is>
      </c>
      <c r="K94" t="inlineStr">
        <is>
          <t>과</t>
        </is>
      </c>
      <c r="L94" t="inlineStr">
        <is>
          <t>냉동</t>
        </is>
      </c>
      <c r="M94" t="inlineStr">
        <is>
          <t>12개월</t>
        </is>
      </c>
      <c r="N94" t="inlineStr">
        <is>
          <t>1,5,6,16</t>
        </is>
      </c>
      <c r="O94" t="inlineStr">
        <is>
          <t>ㅇ</t>
        </is>
      </c>
      <c r="P94" t="inlineStr"/>
    </row>
    <row r="95">
      <c r="A95" t="inlineStr"/>
      <c r="B95" t="inlineStr">
        <is>
          <t>(남도손맛)수제연근전</t>
        </is>
      </c>
      <c r="C95" t="inlineStr">
        <is>
          <t>1kg</t>
        </is>
      </c>
      <c r="D95" t="inlineStr">
        <is>
          <t>20~28ea</t>
        </is>
      </c>
      <c r="E95" t="inlineStr">
        <is>
          <t>kg</t>
        </is>
      </c>
      <c r="F95" t="n">
        <v>10</v>
      </c>
      <c r="G95" t="inlineStr">
        <is>
          <t>단종</t>
        </is>
      </c>
      <c r="H95" t="inlineStr">
        <is>
          <t>단종</t>
        </is>
      </c>
      <c r="I95" t="inlineStr">
        <is>
          <t>단종</t>
        </is>
      </c>
      <c r="J95" t="inlineStr">
        <is>
          <t>자숙연근(중국산){연근,구연산,이산화황(산화방지제),비타민C} 51.7%, 정제수, 식용유{콩기름(외국산:아르헨티나,미국,베트남 등),규소수지}, 곡류가공품1[밀가루(밀:호주,미국산),프리믹스씨즈닝2호{정제소금(국내산),밀가루(호주,미국산)},정제소금,설탕,팽창제],
곡류가공품2[밀가루(밀:미국산),전분{외국산(러시아,헝가리,세르비아 등)},옥수수가루,쌀가루,정제소금], 계란, 소스류, 가공소금</t>
        </is>
      </c>
      <c r="K95" t="inlineStr">
        <is>
          <t>과</t>
        </is>
      </c>
      <c r="L95" t="inlineStr">
        <is>
          <t>냉동</t>
        </is>
      </c>
      <c r="M95" t="inlineStr">
        <is>
          <t>12개월</t>
        </is>
      </c>
      <c r="N95" t="inlineStr">
        <is>
          <t>1,5,6,18</t>
        </is>
      </c>
      <c r="O95" t="inlineStr">
        <is>
          <t>ㅇ</t>
        </is>
      </c>
      <c r="P95" t="inlineStr"/>
    </row>
    <row r="96">
      <c r="A96" t="inlineStr"/>
      <c r="B96" t="inlineStr">
        <is>
          <t>스피루리나 오징어링</t>
        </is>
      </c>
      <c r="C96" t="inlineStr">
        <is>
          <t>1kg</t>
        </is>
      </c>
      <c r="D96" t="inlineStr">
        <is>
          <t>25g*40ea
지름6.5*두께1.5</t>
        </is>
      </c>
      <c r="E96" t="inlineStr">
        <is>
          <t>봉</t>
        </is>
      </c>
      <c r="F96" t="n">
        <v>10</v>
      </c>
      <c r="G96" t="n">
        <v>12050</v>
      </c>
      <c r="H96" t="n">
        <v>2050</v>
      </c>
      <c r="I96" t="n">
        <v>301</v>
      </c>
      <c r="J96" t="inlineStr">
        <is>
          <t>오징어(칠레산, 페투산),조미건어포[오징어(페루산),D-소비톨,재제소금(국내산),L-글로탐산나트륨(향미증진제),DL-사과산],생빵가루[밀가루(밀:미국산,호주산),쇼트닝(팜유:말레이시아산),포도당,이스트,정제소금],연육[(어육,설탕,산도조절제)/베트남산],정제수,건조빵가루,베타파우다-D, 옥수수전분,양파,스피루리나(중국산),복합조미식품외</t>
        </is>
      </c>
      <c r="K96" t="inlineStr">
        <is>
          <t>과</t>
        </is>
      </c>
      <c r="L96" t="inlineStr">
        <is>
          <t>냉동</t>
        </is>
      </c>
      <c r="M96" t="inlineStr">
        <is>
          <t>12개월</t>
        </is>
      </c>
      <c r="N96" t="inlineStr">
        <is>
          <t>1,5,6,9,17</t>
        </is>
      </c>
      <c r="O96" t="inlineStr">
        <is>
          <t>ㅇ</t>
        </is>
      </c>
      <c r="P96" t="inlineStr"/>
    </row>
    <row r="97">
      <c r="A97" t="inlineStr"/>
      <c r="B97" t="inlineStr">
        <is>
          <t>스피루리나 해물잔치</t>
        </is>
      </c>
      <c r="C97" t="inlineStr">
        <is>
          <t>1.2kg</t>
        </is>
      </c>
      <c r="D97" t="inlineStr">
        <is>
          <t>60g*20ea
지름8.5*두께1.5</t>
        </is>
      </c>
      <c r="E97" t="inlineStr">
        <is>
          <t>봉</t>
        </is>
      </c>
      <c r="F97" t="n">
        <v>10</v>
      </c>
      <c r="G97" t="n">
        <v>12710</v>
      </c>
      <c r="H97" t="n">
        <v>10590</v>
      </c>
      <c r="I97" t="n">
        <v>635.5</v>
      </c>
      <c r="J97" t="inlineStr">
        <is>
          <t>오징어(칠레산, 페투산), 생빵가루[밀가루(밀:미국산,호주산),쇼트닝(팜유:말레이시아산),포도당,이스트,정제소금],연육[(어육,설탕,산도조절제)/베트남산],정제수,베타파우다-D, 옥수수전분,두부,당근,양파,건조빵가루,HS-100,난백액,명태살,설탕, 분리대두단백,복합씨즈닝분말,스피루리나(중국산),정제소금,건파외</t>
        </is>
      </c>
      <c r="K97" t="inlineStr">
        <is>
          <t>과</t>
        </is>
      </c>
      <c r="L97" t="inlineStr">
        <is>
          <t>냉동</t>
        </is>
      </c>
      <c r="M97" t="inlineStr">
        <is>
          <t>12개월</t>
        </is>
      </c>
      <c r="N97" t="inlineStr">
        <is>
          <t>1,5,6,9,16,17</t>
        </is>
      </c>
      <c r="O97" t="inlineStr">
        <is>
          <t>ㅇ</t>
        </is>
      </c>
      <c r="P97" t="inlineStr"/>
    </row>
    <row r="98">
      <c r="A98" t="inlineStr"/>
      <c r="B98" t="inlineStr">
        <is>
          <t>뼈가 튼튼 통영 바다장어
-단품</t>
        </is>
      </c>
      <c r="C98" t="inlineStr">
        <is>
          <t>1kg</t>
        </is>
      </c>
      <c r="D98" t="inlineStr">
        <is>
          <t>1kg*66±5ea</t>
        </is>
      </c>
      <c r="E98" t="inlineStr">
        <is>
          <t>kg</t>
        </is>
      </c>
      <c r="F98" t="n">
        <v>16</v>
      </c>
      <c r="G98" t="n">
        <v>22960</v>
      </c>
      <c r="H98" t="n">
        <v>22960</v>
      </c>
      <c r="I98" t="n">
        <v>348</v>
      </c>
      <c r="J98"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98" t="inlineStr">
        <is>
          <t>면</t>
        </is>
      </c>
      <c r="L98" t="inlineStr">
        <is>
          <t>냉동</t>
        </is>
      </c>
      <c r="M98" t="inlineStr">
        <is>
          <t>12개월</t>
        </is>
      </c>
      <c r="N98" t="inlineStr">
        <is>
          <t>생선류(장어)</t>
        </is>
      </c>
      <c r="O98" t="inlineStr">
        <is>
          <t>ㅇ</t>
        </is>
      </c>
      <c r="P98" t="inlineStr"/>
    </row>
    <row r="99">
      <c r="A99" t="inlineStr">
        <is>
          <t>동일</t>
        </is>
      </c>
      <c r="B99" t="inlineStr">
        <is>
          <t>뼈가 튼튼 통영 바다장어
순한맛 세트
(간장 또는 고추장)</t>
        </is>
      </c>
      <c r="C99" t="inlineStr">
        <is>
          <t>1kg</t>
        </is>
      </c>
      <c r="D99" t="inlineStr">
        <is>
          <t>1kg*66±5ea
10k당 소스 2k지원</t>
        </is>
      </c>
      <c r="E99" t="inlineStr">
        <is>
          <t>kg</t>
        </is>
      </c>
      <c r="F99" t="n">
        <v>16</v>
      </c>
      <c r="G99" t="n">
        <v>24300</v>
      </c>
      <c r="H99" t="n">
        <v>24300</v>
      </c>
      <c r="I99" t="n">
        <v>367</v>
      </c>
      <c r="J99"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99" t="inlineStr">
        <is>
          <t>면</t>
        </is>
      </c>
      <c r="L99" t="inlineStr">
        <is>
          <t>냉동</t>
        </is>
      </c>
      <c r="M99" t="inlineStr">
        <is>
          <t>12개월</t>
        </is>
      </c>
      <c r="N99" t="inlineStr"/>
      <c r="O99" t="inlineStr">
        <is>
          <t>ㅇ</t>
        </is>
      </c>
      <c r="P99" t="inlineStr"/>
    </row>
    <row r="100">
      <c r="A100" t="inlineStr">
        <is>
          <t>동일</t>
        </is>
      </c>
      <c r="B100" t="inlineStr">
        <is>
          <t>뼈가 튼튼 통영 바다장어
숯불매콤 세트</t>
        </is>
      </c>
      <c r="C100" t="inlineStr">
        <is>
          <t>1kg</t>
        </is>
      </c>
      <c r="D100" t="inlineStr">
        <is>
          <t>1kg*66±5ea
10k당 소스 2k지원</t>
        </is>
      </c>
      <c r="E100" t="inlineStr">
        <is>
          <t>SET</t>
        </is>
      </c>
      <c r="F100" t="n">
        <v>16</v>
      </c>
      <c r="G100" t="n">
        <v>24590</v>
      </c>
      <c r="H100" t="n">
        <v>24590</v>
      </c>
      <c r="I100" t="n">
        <v>373</v>
      </c>
      <c r="J100"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100" t="inlineStr">
        <is>
          <t>면</t>
        </is>
      </c>
      <c r="L100" t="inlineStr">
        <is>
          <t>상온</t>
        </is>
      </c>
      <c r="M100" t="inlineStr">
        <is>
          <t>12개월</t>
        </is>
      </c>
      <c r="N100" t="inlineStr"/>
      <c r="O100" t="inlineStr">
        <is>
          <t>ㅇ</t>
        </is>
      </c>
      <c r="P100" t="inlineStr"/>
    </row>
    <row r="101">
      <c r="A101" t="inlineStr">
        <is>
          <t>동일</t>
        </is>
      </c>
      <c r="B101" t="inlineStr">
        <is>
          <t>뼈가 튼튼 통영 바다장어
칠리스테이크 세트</t>
        </is>
      </c>
      <c r="C101" t="inlineStr">
        <is>
          <t>1kg</t>
        </is>
      </c>
      <c r="D101" t="inlineStr">
        <is>
          <t>1kg*66±5ea
10k당 소스 2k지원</t>
        </is>
      </c>
      <c r="E101" t="inlineStr">
        <is>
          <t>kg</t>
        </is>
      </c>
      <c r="F101" t="n">
        <v>16</v>
      </c>
      <c r="G101" t="n">
        <v>24590</v>
      </c>
      <c r="H101" t="n">
        <v>24590</v>
      </c>
      <c r="I101" t="n">
        <v>373</v>
      </c>
      <c r="J10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101" t="inlineStr">
        <is>
          <t>면</t>
        </is>
      </c>
      <c r="L101" t="inlineStr">
        <is>
          <t>냉동</t>
        </is>
      </c>
      <c r="M101" t="inlineStr">
        <is>
          <t>12개월</t>
        </is>
      </c>
      <c r="N101" t="inlineStr"/>
      <c r="O101" t="inlineStr">
        <is>
          <t>ㅇ</t>
        </is>
      </c>
      <c r="P101" t="inlineStr"/>
    </row>
    <row r="102">
      <c r="A102" t="inlineStr"/>
      <c r="B102" t="inlineStr">
        <is>
          <t>그라비올라어묵(사각)</t>
        </is>
      </c>
      <c r="C102" t="inlineStr">
        <is>
          <t>1kg</t>
        </is>
      </c>
      <c r="D102" t="inlineStr">
        <is>
          <t>50g*20±1ea</t>
        </is>
      </c>
      <c r="E102" t="inlineStr">
        <is>
          <t>봉</t>
        </is>
      </c>
      <c r="F102" t="inlineStr"/>
      <c r="G102" t="n">
        <v>9260</v>
      </c>
      <c r="H102" t="n">
        <v>9260</v>
      </c>
      <c r="I102" t="n">
        <v>463</v>
      </c>
      <c r="J102" t="inlineStr">
        <is>
          <t>연육71.27%(외국산), 밀가루13%(국내산,호주산,미국산),정제소금,콩기름,L-글루타민산나트륨,에리스리톨,가시여지(그라비올라),생강액,대파,양파,고추,콩가루</t>
        </is>
      </c>
      <c r="K102" t="inlineStr">
        <is>
          <t>과</t>
        </is>
      </c>
      <c r="L102" t="inlineStr">
        <is>
          <t>냉동</t>
        </is>
      </c>
      <c r="M102" t="inlineStr">
        <is>
          <t>12개월</t>
        </is>
      </c>
      <c r="N102" t="inlineStr">
        <is>
          <t>5,6</t>
        </is>
      </c>
      <c r="O102" t="inlineStr">
        <is>
          <t>ㅇ</t>
        </is>
      </c>
      <c r="P102" t="inlineStr"/>
    </row>
    <row r="103">
      <c r="A103" t="inlineStr"/>
      <c r="B103" t="inlineStr">
        <is>
          <t>그라비올라어묵(전)</t>
        </is>
      </c>
      <c r="C103" t="inlineStr">
        <is>
          <t>1kg</t>
        </is>
      </c>
      <c r="D103" t="inlineStr">
        <is>
          <t>20g*49±1ea</t>
        </is>
      </c>
      <c r="E103" t="inlineStr">
        <is>
          <t>봉</t>
        </is>
      </c>
      <c r="F103" t="inlineStr"/>
      <c r="G103" t="n">
        <v>9260</v>
      </c>
      <c r="H103" t="n">
        <v>9260</v>
      </c>
      <c r="I103" t="n">
        <v>189</v>
      </c>
      <c r="J103" t="inlineStr">
        <is>
          <t>연육71.27%(외국산), 밀가루13%(국내산,호주산,미국산),정제소금,콩기름,L-글루타민산나트륨,에리스리톨,가시여지(그라비올라),생강액,대파,양파,고추,콩가루
(납작-사각,원형)</t>
        </is>
      </c>
      <c r="K103" t="inlineStr">
        <is>
          <t>과</t>
        </is>
      </c>
      <c r="L103" t="inlineStr">
        <is>
          <t>냉동</t>
        </is>
      </c>
      <c r="M103" t="inlineStr">
        <is>
          <t>12개월</t>
        </is>
      </c>
      <c r="N103" t="inlineStr">
        <is>
          <t>5,6</t>
        </is>
      </c>
      <c r="O103" t="inlineStr">
        <is>
          <t>ㅇ</t>
        </is>
      </c>
      <c r="P103" t="inlineStr"/>
    </row>
    <row r="104">
      <c r="A104" t="inlineStr"/>
      <c r="B104" t="inlineStr">
        <is>
          <t>그라비올라어묵(상보-봉)</t>
        </is>
      </c>
      <c r="C104" t="inlineStr">
        <is>
          <t>1kg</t>
        </is>
      </c>
      <c r="D104" t="inlineStr">
        <is>
          <t>50g*20±1ea</t>
        </is>
      </c>
      <c r="E104" t="inlineStr">
        <is>
          <t>봉</t>
        </is>
      </c>
      <c r="F104" t="inlineStr"/>
      <c r="G104" t="n">
        <v>9260</v>
      </c>
      <c r="H104" t="n">
        <v>9260</v>
      </c>
      <c r="I104" t="n">
        <v>463</v>
      </c>
      <c r="J104" t="inlineStr">
        <is>
          <t>연육71.27%(외국산), 밀가루13%(국내산,호주산,미국산),정제소금,콩기름,L-글루타민산나트륨,에리스리톨,가시여지(그라비올라),생강액,대파,양파,고추,콩가루
*봉어묵</t>
        </is>
      </c>
      <c r="K104" t="inlineStr">
        <is>
          <t>과</t>
        </is>
      </c>
      <c r="L104" t="inlineStr">
        <is>
          <t>냉동</t>
        </is>
      </c>
      <c r="M104" t="inlineStr">
        <is>
          <t>12개월</t>
        </is>
      </c>
      <c r="N104" t="inlineStr">
        <is>
          <t>5,6</t>
        </is>
      </c>
      <c r="O104" t="inlineStr">
        <is>
          <t>ㅇ</t>
        </is>
      </c>
      <c r="P104" t="inlineStr"/>
    </row>
    <row r="105">
      <c r="A105" t="inlineStr"/>
      <c r="B105" t="inlineStr">
        <is>
          <t>그라비올라어묵(상보-봉꼬치)</t>
        </is>
      </c>
      <c r="C105" t="inlineStr">
        <is>
          <t>1kg</t>
        </is>
      </c>
      <c r="D105" t="inlineStr">
        <is>
          <t>50g*20±1ea</t>
        </is>
      </c>
      <c r="E105" t="inlineStr">
        <is>
          <t>봉</t>
        </is>
      </c>
      <c r="F105" t="inlineStr"/>
      <c r="G105" t="n">
        <v>11100</v>
      </c>
      <c r="H105" t="n">
        <v>11100</v>
      </c>
      <c r="I105" t="n">
        <v>555</v>
      </c>
      <c r="J105" t="inlineStr">
        <is>
          <t>연육71.27%(외국산), 밀가루13%(국내산,호주산,미국산),정제소금,콩기름,L-글루타민산나트륨,에리스리톨,가시여지(그라비올라),생강액,대파,양파,고추,콩가루
*봉어묵</t>
        </is>
      </c>
      <c r="K105" t="inlineStr">
        <is>
          <t>과</t>
        </is>
      </c>
      <c r="L105" t="inlineStr">
        <is>
          <t>냉동</t>
        </is>
      </c>
      <c r="M105" t="inlineStr">
        <is>
          <t>12개월</t>
        </is>
      </c>
      <c r="N105" t="inlineStr">
        <is>
          <t>5,6</t>
        </is>
      </c>
      <c r="O105" t="inlineStr">
        <is>
          <t>ㅇ</t>
        </is>
      </c>
      <c r="P105" t="inlineStr"/>
    </row>
    <row r="106">
      <c r="A106" t="inlineStr"/>
      <c r="B106" t="inlineStr">
        <is>
          <t>우리쌀어묵(사각)</t>
        </is>
      </c>
      <c r="C106" t="inlineStr">
        <is>
          <t>1kg</t>
        </is>
      </c>
      <c r="D106" t="inlineStr">
        <is>
          <t>50g*20±1ea</t>
        </is>
      </c>
      <c r="E106" t="inlineStr">
        <is>
          <t>봉</t>
        </is>
      </c>
      <c r="F106" t="inlineStr"/>
      <c r="G106" t="n">
        <v>9250</v>
      </c>
      <c r="H106" t="n">
        <v>9250</v>
      </c>
      <c r="I106" t="n">
        <v>463</v>
      </c>
      <c r="J106" t="inlineStr">
        <is>
          <t>연육90%(외국산), 쌀가루(국내산)3%,정제소금,콩기름,L-글루타민산나트륨,D-자일로오스,전분</t>
        </is>
      </c>
      <c r="K106" t="inlineStr">
        <is>
          <t>과</t>
        </is>
      </c>
      <c r="L106" t="inlineStr">
        <is>
          <t>냉동</t>
        </is>
      </c>
      <c r="M106" t="inlineStr">
        <is>
          <t>12개월</t>
        </is>
      </c>
      <c r="N106" t="n">
        <v>5</v>
      </c>
      <c r="O106" t="inlineStr">
        <is>
          <t>ㅇ</t>
        </is>
      </c>
      <c r="P106" t="inlineStr"/>
    </row>
    <row r="107">
      <c r="A107" t="inlineStr"/>
      <c r="B107" t="inlineStr">
        <is>
          <t>그라비올라어묵(사각꼬치)</t>
        </is>
      </c>
      <c r="C107" t="inlineStr">
        <is>
          <t>1kg</t>
        </is>
      </c>
      <c r="D107" t="inlineStr">
        <is>
          <t>50g*20ea</t>
        </is>
      </c>
      <c r="E107" t="inlineStr">
        <is>
          <t>봉</t>
        </is>
      </c>
      <c r="F107" t="inlineStr"/>
      <c r="G107" t="n">
        <v>11100</v>
      </c>
      <c r="H107" t="n">
        <v>11100</v>
      </c>
      <c r="I107" t="n">
        <v>555</v>
      </c>
      <c r="J107" t="inlineStr">
        <is>
          <t>연육71.27%(외국산), 밀가루13%(국내산,호주산,미국산),정제소금,콩기름,L-글루타민산나트륨,에리스리톨,가시여지(그라비올라),생강액,대파,양파,고추,콩가루
*봉어묵</t>
        </is>
      </c>
      <c r="K107" t="inlineStr">
        <is>
          <t>과</t>
        </is>
      </c>
      <c r="L107" t="inlineStr">
        <is>
          <t>냉동</t>
        </is>
      </c>
      <c r="M107" t="inlineStr">
        <is>
          <t>12개월</t>
        </is>
      </c>
      <c r="N107" t="inlineStr">
        <is>
          <t>5,6</t>
        </is>
      </c>
      <c r="O107" t="inlineStr">
        <is>
          <t>ㅇ</t>
        </is>
      </c>
      <c r="P107" t="inlineStr"/>
    </row>
    <row r="108">
      <c r="A108" t="inlineStr"/>
      <c r="B108" t="inlineStr">
        <is>
          <t>우리쌀꼬치어묵(사각꼬치)</t>
        </is>
      </c>
      <c r="C108" t="inlineStr">
        <is>
          <t>1kg</t>
        </is>
      </c>
      <c r="D108" t="inlineStr">
        <is>
          <t>50g*20ea</t>
        </is>
      </c>
      <c r="E108" t="inlineStr">
        <is>
          <t>봉</t>
        </is>
      </c>
      <c r="F108" t="inlineStr"/>
      <c r="G108" t="n">
        <v>11100</v>
      </c>
      <c r="H108" t="n">
        <v>11100</v>
      </c>
      <c r="I108" t="n">
        <v>555</v>
      </c>
      <c r="J108" t="inlineStr">
        <is>
          <t>연육90%(외국산), 쌀가루(국내산)3%,정제소금,콩기름,L-글루타민산나트륨,D-자일로오스,전분</t>
        </is>
      </c>
      <c r="K108" t="inlineStr">
        <is>
          <t>과</t>
        </is>
      </c>
      <c r="L108" t="inlineStr">
        <is>
          <t>냉동</t>
        </is>
      </c>
      <c r="M108" t="inlineStr">
        <is>
          <t>12개월</t>
        </is>
      </c>
      <c r="N108" t="n">
        <v>5</v>
      </c>
      <c r="O108" t="inlineStr">
        <is>
          <t>ㅇ</t>
        </is>
      </c>
      <c r="P108" t="inlineStr"/>
    </row>
    <row r="109">
      <c r="A109" t="inlineStr"/>
      <c r="B109" t="inlineStr">
        <is>
          <t>해울랑새우패티(100g)</t>
        </is>
      </c>
      <c r="C109" t="inlineStr">
        <is>
          <t>1kg</t>
        </is>
      </c>
      <c r="D109" t="inlineStr">
        <is>
          <t>100g*10±1ea</t>
        </is>
      </c>
      <c r="E109" t="inlineStr">
        <is>
          <t>봉</t>
        </is>
      </c>
      <c r="F109" t="inlineStr"/>
      <c r="G109" t="n">
        <v>18510</v>
      </c>
      <c r="H109" t="n">
        <v>18510</v>
      </c>
      <c r="I109" t="n">
        <v>1851</v>
      </c>
      <c r="J109" t="inlineStr">
        <is>
          <t>새우(베트남,태국,중국)40%,밀가루(국내산,호주산,미국산)15%,연육(국산,베트남산,미국산)30%,빵가루,전분,콩기름,정제소금,L-글루탐산나트륨</t>
        </is>
      </c>
      <c r="K109" t="inlineStr">
        <is>
          <t>과</t>
        </is>
      </c>
      <c r="L109" t="inlineStr">
        <is>
          <t>냉동</t>
        </is>
      </c>
      <c r="M109" t="inlineStr">
        <is>
          <t>12개월</t>
        </is>
      </c>
      <c r="N109" t="inlineStr">
        <is>
          <t>5,6,9</t>
        </is>
      </c>
      <c r="O109" t="inlineStr">
        <is>
          <t>ㅇ</t>
        </is>
      </c>
      <c r="P109" t="inlineStr"/>
    </row>
    <row r="110">
      <c r="A110" t="inlineStr"/>
      <c r="B110" t="inlineStr">
        <is>
          <t>해울랑깐쇼새우</t>
        </is>
      </c>
      <c r="C110" t="inlineStr">
        <is>
          <t>1kg</t>
        </is>
      </c>
      <c r="D110" t="inlineStr">
        <is>
          <t>10g*100±5ea</t>
        </is>
      </c>
      <c r="E110" t="inlineStr">
        <is>
          <t>봉</t>
        </is>
      </c>
      <c r="F110" t="inlineStr"/>
      <c r="G110" t="n">
        <v>21280</v>
      </c>
      <c r="H110" t="n">
        <v>21280</v>
      </c>
      <c r="I110" t="n">
        <v>2128</v>
      </c>
      <c r="J110" t="inlineStr">
        <is>
          <t>새우(베트남,태국,중국)64.5%,밀가루(국내산,호주산,미국산)28.45%,시증닝분말,콩기름,대두단백,정제소금,L-글루탐산나트륨,베이킹파우더</t>
        </is>
      </c>
      <c r="K110" t="inlineStr">
        <is>
          <t>과</t>
        </is>
      </c>
      <c r="L110" t="inlineStr">
        <is>
          <t>냉동</t>
        </is>
      </c>
      <c r="M110" t="inlineStr">
        <is>
          <t>12개월</t>
        </is>
      </c>
      <c r="N110" t="inlineStr">
        <is>
          <t>5,6,9</t>
        </is>
      </c>
      <c r="O110" t="inlineStr">
        <is>
          <t>ㅇ</t>
        </is>
      </c>
      <c r="P110" t="inlineStr"/>
    </row>
    <row r="111">
      <c r="A111" t="inlineStr"/>
      <c r="B111" t="inlineStr">
        <is>
          <t>해울랑가자미까스</t>
        </is>
      </c>
      <c r="C111" t="inlineStr">
        <is>
          <t>1kg</t>
        </is>
      </c>
      <c r="D111" t="inlineStr">
        <is>
          <t>120g*8~9ea</t>
        </is>
      </c>
      <c r="E111" t="inlineStr">
        <is>
          <t>봉</t>
        </is>
      </c>
      <c r="F111" t="inlineStr"/>
      <c r="G111" t="n">
        <v>21280</v>
      </c>
      <c r="H111" t="n">
        <v>21280</v>
      </c>
      <c r="I111" t="n">
        <v>2128</v>
      </c>
      <c r="J111" t="inlineStr">
        <is>
          <t>가지미살(국산,수입)57%,빵류22.5%,밀가루,정제소금,L글루탐산나트륨,전분</t>
        </is>
      </c>
      <c r="K111" t="inlineStr">
        <is>
          <t>과</t>
        </is>
      </c>
      <c r="L111" t="inlineStr">
        <is>
          <t>냉동</t>
        </is>
      </c>
      <c r="M111" t="inlineStr">
        <is>
          <t>12개월</t>
        </is>
      </c>
      <c r="N111" t="inlineStr">
        <is>
          <t>5,6</t>
        </is>
      </c>
      <c r="O111" t="inlineStr">
        <is>
          <t>ㅇ</t>
        </is>
      </c>
      <c r="P111" t="inlineStr"/>
    </row>
    <row r="112">
      <c r="A112" t="inlineStr"/>
      <c r="B112" t="inlineStr">
        <is>
          <t>핫바70(야채맛)</t>
        </is>
      </c>
      <c r="C112" t="inlineStr">
        <is>
          <t>350g</t>
        </is>
      </c>
      <c r="D112" t="inlineStr">
        <is>
          <t>70g*5ea</t>
        </is>
      </c>
      <c r="E112" t="inlineStr">
        <is>
          <t>봉</t>
        </is>
      </c>
      <c r="F112" t="inlineStr"/>
      <c r="G112" t="n">
        <v>6300</v>
      </c>
      <c r="H112" t="n">
        <v>17990</v>
      </c>
      <c r="I112" t="n">
        <v>1259</v>
      </c>
      <c r="J112" t="inlineStr">
        <is>
          <t>연육67.5%(외국산),밀가루11%,전분,L-글루타민산나트륨,D-자일로오스,소르빈산칼륨,콩기름,당근,깻잎,부추,정제소금
※꼬치有</t>
        </is>
      </c>
      <c r="K112" t="inlineStr">
        <is>
          <t>과</t>
        </is>
      </c>
      <c r="L112" t="inlineStr">
        <is>
          <t>냉동</t>
        </is>
      </c>
      <c r="M112" t="inlineStr">
        <is>
          <t>12개월</t>
        </is>
      </c>
      <c r="N112" t="inlineStr">
        <is>
          <t>5,6</t>
        </is>
      </c>
      <c r="O112" t="inlineStr">
        <is>
          <t>ㅇ</t>
        </is>
      </c>
      <c r="P112" t="inlineStr"/>
    </row>
    <row r="113">
      <c r="A113" t="inlineStr"/>
      <c r="B113" t="inlineStr">
        <is>
          <t>핫바70(해물맛)</t>
        </is>
      </c>
      <c r="C113" t="inlineStr">
        <is>
          <t>350g</t>
        </is>
      </c>
      <c r="D113" t="inlineStr">
        <is>
          <t>70g*5ea</t>
        </is>
      </c>
      <c r="E113" t="inlineStr">
        <is>
          <t>봉</t>
        </is>
      </c>
      <c r="F113" t="inlineStr"/>
      <c r="G113" t="n">
        <v>6300</v>
      </c>
      <c r="H113" t="n">
        <v>17990</v>
      </c>
      <c r="I113" t="n">
        <v>1259</v>
      </c>
      <c r="J113" t="inlineStr">
        <is>
          <t>연육68%(외국산),밀가루11%,전분오징어3%,냉동자숙문어,파,당근,L-글루타민산나트륨,D-자일로오스,소르빈산칼륨,고추3%,파,정제소금
※꼬치有</t>
        </is>
      </c>
      <c r="K113" t="inlineStr">
        <is>
          <t>과</t>
        </is>
      </c>
      <c r="L113" t="inlineStr">
        <is>
          <t>냉동</t>
        </is>
      </c>
      <c r="M113" t="inlineStr">
        <is>
          <t>12개월</t>
        </is>
      </c>
      <c r="N113" t="inlineStr">
        <is>
          <t>5,6,17</t>
        </is>
      </c>
      <c r="O113" t="inlineStr">
        <is>
          <t>ㅇ</t>
        </is>
      </c>
      <c r="P113" t="inlineStr"/>
    </row>
    <row r="114">
      <c r="A114" t="inlineStr"/>
      <c r="B114" t="inlineStr">
        <is>
          <t>핫바70(매운고추맛)</t>
        </is>
      </c>
      <c r="C114" t="inlineStr">
        <is>
          <t>350g</t>
        </is>
      </c>
      <c r="D114" t="inlineStr">
        <is>
          <t>70g*5ea</t>
        </is>
      </c>
      <c r="E114" t="inlineStr">
        <is>
          <t>봉</t>
        </is>
      </c>
      <c r="F114" t="inlineStr"/>
      <c r="G114" t="n">
        <v>6300</v>
      </c>
      <c r="H114" t="n">
        <v>17990</v>
      </c>
      <c r="I114" t="n">
        <v>1259</v>
      </c>
      <c r="J114" t="inlineStr">
        <is>
          <t>연육68%(외국산),밀가루11%,전분,L-글루타민산나트륨,D-자일로오스,소르빈산칼륨,고추3%,파,정제소금,콩기름
※꼬치有</t>
        </is>
      </c>
      <c r="K114" t="inlineStr">
        <is>
          <t>과</t>
        </is>
      </c>
      <c r="L114" t="inlineStr">
        <is>
          <t>냉동</t>
        </is>
      </c>
      <c r="M114" t="inlineStr">
        <is>
          <t>12개월</t>
        </is>
      </c>
      <c r="N114" t="inlineStr">
        <is>
          <t>5,6</t>
        </is>
      </c>
      <c r="O114" t="inlineStr">
        <is>
          <t>ㅇ</t>
        </is>
      </c>
      <c r="P114" t="inlineStr"/>
    </row>
    <row r="115">
      <c r="A115" t="inlineStr"/>
      <c r="B115" t="inlineStr">
        <is>
          <t>코다리찜세트(순한맛)</t>
        </is>
      </c>
      <c r="C115" t="inlineStr">
        <is>
          <t>1kg</t>
        </is>
      </c>
      <c r="D115" t="inlineStr">
        <is>
          <t>30~40g*약28ea</t>
        </is>
      </c>
      <c r="E115" t="inlineStr">
        <is>
          <t>5kg</t>
        </is>
      </c>
      <c r="F115" t="inlineStr"/>
      <c r="G115" t="n">
        <v>10360</v>
      </c>
      <c r="H115" t="n">
        <v>10360</v>
      </c>
      <c r="I115" t="n">
        <v>370</v>
      </c>
      <c r="J115" t="inlineStr">
        <is>
          <t>코다리 1kg당 소스200g
코다리(러시아산),간장,정제수,마늘(국내산),물엿,참치액베이스,가쓰오조미액,가쓰오부시,정제소금,고춧가루외</t>
        </is>
      </c>
      <c r="K115" t="inlineStr">
        <is>
          <t>면</t>
        </is>
      </c>
      <c r="L115" t="inlineStr">
        <is>
          <t>냉동/냉장</t>
        </is>
      </c>
      <c r="M115" t="inlineStr"/>
      <c r="N115" t="inlineStr">
        <is>
          <t>5,6</t>
        </is>
      </c>
      <c r="O115" t="inlineStr">
        <is>
          <t>ㅇ</t>
        </is>
      </c>
      <c r="P115" t="inlineStr"/>
    </row>
    <row r="116">
      <c r="A116" t="inlineStr"/>
      <c r="B116" t="inlineStr">
        <is>
          <t>코다리찜세트(매운맛)</t>
        </is>
      </c>
      <c r="C116" t="inlineStr">
        <is>
          <t>1kg</t>
        </is>
      </c>
      <c r="D116" t="inlineStr">
        <is>
          <t>30~40g*약28ea</t>
        </is>
      </c>
      <c r="E116" t="inlineStr">
        <is>
          <t>5kg</t>
        </is>
      </c>
      <c r="F116" t="inlineStr"/>
      <c r="G116" t="n">
        <v>10880</v>
      </c>
      <c r="H116" t="n">
        <v>9066</v>
      </c>
      <c r="I116" t="n">
        <v>389</v>
      </c>
      <c r="J116" t="inlineStr">
        <is>
          <t>코다리 1kg당 소스200g
코다리(러시아산),간장,정제수,마늘(국내산),물엿,참치액베이스,가쓰오조미액,가쓰오부시,정제소금,고춧가루,L-글루탐산나트륨(향미증진제),피쉬농축액외</t>
        </is>
      </c>
      <c r="K116" t="inlineStr">
        <is>
          <t>면</t>
        </is>
      </c>
      <c r="L116" t="inlineStr">
        <is>
          <t>냉동/냉장</t>
        </is>
      </c>
      <c r="M116" t="inlineStr"/>
      <c r="N116" t="inlineStr">
        <is>
          <t>5,6</t>
        </is>
      </c>
      <c r="O116" t="inlineStr">
        <is>
          <t>ㅇ</t>
        </is>
      </c>
      <c r="P116" t="inlineStr"/>
    </row>
    <row r="117">
      <c r="A117" t="inlineStr"/>
      <c r="B117" t="inlineStr">
        <is>
          <t>새우젓(75%)</t>
        </is>
      </c>
      <c r="C117" t="inlineStr">
        <is>
          <t>1kg</t>
        </is>
      </c>
      <c r="D117" t="inlineStr">
        <is>
          <t>국내산
1kg/12ea</t>
        </is>
      </c>
      <c r="E117" t="inlineStr">
        <is>
          <t>박스</t>
        </is>
      </c>
      <c r="F117" t="n">
        <v>12</v>
      </c>
      <c r="G117" t="n">
        <v>11850</v>
      </c>
      <c r="H117" t="n">
        <v>11850</v>
      </c>
      <c r="I117" t="inlineStr"/>
      <c r="J117" t="inlineStr">
        <is>
          <t>새우75%, 천일염25%</t>
        </is>
      </c>
      <c r="K117" t="inlineStr">
        <is>
          <t>면</t>
        </is>
      </c>
      <c r="L117" t="inlineStr">
        <is>
          <t>냉장</t>
        </is>
      </c>
      <c r="M117" t="inlineStr">
        <is>
          <t>1년</t>
        </is>
      </c>
      <c r="N117" t="n">
        <v>9</v>
      </c>
      <c r="O117" t="inlineStr"/>
      <c r="P117" t="inlineStr"/>
    </row>
    <row r="118">
      <c r="A118" t="inlineStr"/>
      <c r="B118" t="inlineStr">
        <is>
          <t>멸치액젓</t>
        </is>
      </c>
      <c r="C118" t="inlineStr">
        <is>
          <t>1.8L</t>
        </is>
      </c>
      <c r="D118" t="inlineStr">
        <is>
          <t>국내산
1.8L(2.2kg)
/pet</t>
        </is>
      </c>
      <c r="E118" t="inlineStr">
        <is>
          <t>박스</t>
        </is>
      </c>
      <c r="F118" t="n">
        <v>6</v>
      </c>
      <c r="G118" t="n">
        <v>11850</v>
      </c>
      <c r="H118" t="n">
        <v>6580</v>
      </c>
      <c r="I118" t="n">
        <v>11850</v>
      </c>
      <c r="J118" t="inlineStr">
        <is>
          <t>멸치75% 천일염25%</t>
        </is>
      </c>
      <c r="K118" t="inlineStr">
        <is>
          <t>면</t>
        </is>
      </c>
      <c r="L118" t="inlineStr">
        <is>
          <t>냉장</t>
        </is>
      </c>
      <c r="M118" t="inlineStr">
        <is>
          <t>1년</t>
        </is>
      </c>
      <c r="N118" t="inlineStr">
        <is>
          <t>멸치</t>
        </is>
      </c>
      <c r="O118" t="inlineStr"/>
      <c r="P118" t="inlineStr">
        <is>
          <t>금강식품</t>
        </is>
      </c>
    </row>
    <row r="119">
      <c r="A119" t="inlineStr"/>
      <c r="B119" t="inlineStr"/>
      <c r="C119" t="inlineStr">
        <is>
          <t>10kg</t>
        </is>
      </c>
      <c r="D119" t="inlineStr">
        <is>
          <t>국내산
말통</t>
        </is>
      </c>
      <c r="E119" t="inlineStr">
        <is>
          <t>통</t>
        </is>
      </c>
      <c r="F119" t="n">
        <v>1</v>
      </c>
      <c r="G119" t="n">
        <v>41480</v>
      </c>
      <c r="H119" t="n">
        <v>4148</v>
      </c>
      <c r="I119" t="inlineStr"/>
      <c r="J119" t="inlineStr">
        <is>
          <t>멸치75% 천일염25%</t>
        </is>
      </c>
      <c r="K119" t="inlineStr">
        <is>
          <t>면</t>
        </is>
      </c>
      <c r="L119" t="inlineStr">
        <is>
          <t>냉장</t>
        </is>
      </c>
      <c r="M119" t="inlineStr">
        <is>
          <t>1년</t>
        </is>
      </c>
      <c r="N119" t="inlineStr">
        <is>
          <t>멸치</t>
        </is>
      </c>
      <c r="O119" t="inlineStr"/>
      <c r="P119" t="inlineStr">
        <is>
          <t>금강식품</t>
        </is>
      </c>
    </row>
    <row r="120">
      <c r="A120" t="inlineStr"/>
      <c r="B120" t="inlineStr">
        <is>
          <t>멸치액젓</t>
        </is>
      </c>
      <c r="C120" t="inlineStr">
        <is>
          <t>1.8L</t>
        </is>
      </c>
      <c r="D120" t="inlineStr">
        <is>
          <t>국내산
1.8L(2.2kg)
/pet</t>
        </is>
      </c>
      <c r="E120" t="inlineStr">
        <is>
          <t>박스</t>
        </is>
      </c>
      <c r="F120" t="n">
        <v>6</v>
      </c>
      <c r="G120" t="n">
        <v>12590</v>
      </c>
      <c r="H120" t="n">
        <v>6993</v>
      </c>
      <c r="I120" t="n">
        <v>12590</v>
      </c>
      <c r="J120" t="inlineStr">
        <is>
          <t>멸치75% 천일염25%</t>
        </is>
      </c>
      <c r="K120" t="inlineStr">
        <is>
          <t>면</t>
        </is>
      </c>
      <c r="L120" t="inlineStr">
        <is>
          <t>상온</t>
        </is>
      </c>
      <c r="M120" t="inlineStr">
        <is>
          <t>1년</t>
        </is>
      </c>
      <c r="N120" t="inlineStr">
        <is>
          <t>멸치</t>
        </is>
      </c>
      <c r="O120" t="inlineStr">
        <is>
          <t>ㅇ</t>
        </is>
      </c>
      <c r="P120" t="inlineStr">
        <is>
          <t>오사리식품</t>
        </is>
      </c>
    </row>
    <row r="121">
      <c r="A121" t="inlineStr"/>
      <c r="B121" t="inlineStr"/>
      <c r="C121" t="inlineStr">
        <is>
          <t>10kg</t>
        </is>
      </c>
      <c r="D121" t="inlineStr">
        <is>
          <t>국내산
말통</t>
        </is>
      </c>
      <c r="E121" t="inlineStr">
        <is>
          <t>통</t>
        </is>
      </c>
      <c r="F121" t="n">
        <v>1</v>
      </c>
      <c r="G121" t="n">
        <v>39260</v>
      </c>
      <c r="H121" t="n">
        <v>3926</v>
      </c>
      <c r="I121" t="inlineStr"/>
      <c r="J121" t="inlineStr">
        <is>
          <t>멸치75% 천일염25%</t>
        </is>
      </c>
      <c r="K121" t="inlineStr">
        <is>
          <t>면</t>
        </is>
      </c>
      <c r="L121" t="inlineStr">
        <is>
          <t>상온</t>
        </is>
      </c>
      <c r="M121" t="inlineStr">
        <is>
          <t>1년</t>
        </is>
      </c>
      <c r="N121" t="inlineStr">
        <is>
          <t>멸치</t>
        </is>
      </c>
      <c r="O121" t="inlineStr">
        <is>
          <t>ㅇ</t>
        </is>
      </c>
      <c r="P121" t="inlineStr">
        <is>
          <t>오사리식품</t>
        </is>
      </c>
    </row>
    <row r="122">
      <c r="A122" t="inlineStr"/>
      <c r="B122" t="inlineStr">
        <is>
          <t>가마솥마라감자탕</t>
        </is>
      </c>
      <c r="C122" t="inlineStr">
        <is>
          <t>20인분</t>
        </is>
      </c>
      <c r="D122" t="inlineStr">
        <is>
          <t>감자탕 4kg
무청시래기 2kg</t>
        </is>
      </c>
      <c r="E122" t="inlineStr">
        <is>
          <t>20인분</t>
        </is>
      </c>
      <c r="F122" t="inlineStr"/>
      <c r="G122" t="n">
        <v>45330</v>
      </c>
      <c r="H122" t="n">
        <v>7555</v>
      </c>
      <c r="I122" t="n">
        <v>2266</v>
      </c>
      <c r="J122" t="inlineStr">
        <is>
          <t>돼지뼈(국내산)44.68%,정제수,무청(시래기/중국산)10.64%,마늘(국산,중국산),고춧가루(국산,중국산),백설탕,정제소금(국산),들깨가루(중국산),복합조미식품,볶은참깨가루(인도),,향미유,소스[중화두반장,팬더굴소스],아이미,산초나물열매분말,계피,대파외
등뼈수량: 20ea</t>
        </is>
      </c>
      <c r="K122" t="inlineStr">
        <is>
          <t>과</t>
        </is>
      </c>
      <c r="L122" t="inlineStr">
        <is>
          <t>실온</t>
        </is>
      </c>
      <c r="M122" t="inlineStr"/>
      <c r="N122" t="inlineStr">
        <is>
          <t>5,6,10,16</t>
        </is>
      </c>
      <c r="O122" t="inlineStr">
        <is>
          <t>ㅇ</t>
        </is>
      </c>
      <c r="P122" t="inlineStr"/>
    </row>
    <row r="123">
      <c r="A123" t="inlineStr"/>
      <c r="B123" t="inlineStr">
        <is>
          <t>돈갈비탕
--&gt;흑돼지돈갈비탕</t>
        </is>
      </c>
      <c r="C123" t="inlineStr">
        <is>
          <t>40인분</t>
        </is>
      </c>
      <c r="D123" t="inlineStr">
        <is>
          <t>육수1k
돈갈비2kg</t>
        </is>
      </c>
      <c r="E123" t="inlineStr">
        <is>
          <t>세트</t>
        </is>
      </c>
      <c r="F123" t="inlineStr"/>
      <c r="G123" t="n">
        <v>72200</v>
      </c>
      <c r="H123" t="n">
        <v>24066</v>
      </c>
      <c r="I123" t="n">
        <v>1806</v>
      </c>
      <c r="J123" t="inlineStr">
        <is>
          <t>돈갈비(국내산), 육수(정제수,소갈비(국내산),무,대마,마늘,감초,배,생강외)
희석율 1:16
1인분 : 고기60g+ 육수 400g</t>
        </is>
      </c>
      <c r="K123" t="inlineStr">
        <is>
          <t>과</t>
        </is>
      </c>
      <c r="L123" t="inlineStr">
        <is>
          <t>냉동</t>
        </is>
      </c>
      <c r="M123" t="inlineStr">
        <is>
          <t>12개월</t>
        </is>
      </c>
      <c r="N123" t="inlineStr">
        <is>
          <t>5,10,16</t>
        </is>
      </c>
      <c r="O123" t="inlineStr">
        <is>
          <t>ㅇ</t>
        </is>
      </c>
      <c r="P123" t="inlineStr"/>
    </row>
    <row r="124">
      <c r="A124" t="inlineStr"/>
      <c r="B124" t="inlineStr">
        <is>
          <t>뼈없는한우갈비탕</t>
        </is>
      </c>
      <c r="C124" t="inlineStr">
        <is>
          <t>40인분</t>
        </is>
      </c>
      <c r="D124" t="inlineStr">
        <is>
          <t>육수1k
한우사태살2kg</t>
        </is>
      </c>
      <c r="E124" t="inlineStr">
        <is>
          <t>세트</t>
        </is>
      </c>
      <c r="F124" t="inlineStr"/>
      <c r="G124" t="n">
        <v>94700</v>
      </c>
      <c r="H124" t="n">
        <v>31556</v>
      </c>
      <c r="I124" t="n">
        <v>2367</v>
      </c>
      <c r="J124" t="inlineStr">
        <is>
          <t>한우사태살(국내산),  육수(정제수,소갈비(국내산),무,대마,마늘,감초,배,생강외)
희석율 1:16
1인분 : 고기50g+ 육수 400g</t>
        </is>
      </c>
      <c r="K124" t="inlineStr">
        <is>
          <t>과</t>
        </is>
      </c>
      <c r="L124" t="inlineStr">
        <is>
          <t>냉동</t>
        </is>
      </c>
      <c r="M124" t="inlineStr">
        <is>
          <t>12개월</t>
        </is>
      </c>
      <c r="N124" t="inlineStr">
        <is>
          <t>5,16</t>
        </is>
      </c>
      <c r="O124" t="inlineStr">
        <is>
          <t>ㅇ</t>
        </is>
      </c>
      <c r="P124" t="inlineStr"/>
    </row>
    <row r="125">
      <c r="A125" t="inlineStr"/>
      <c r="B125" t="inlineStr">
        <is>
          <t>한우곰탕</t>
        </is>
      </c>
      <c r="C125" t="inlineStr">
        <is>
          <t>40인분</t>
        </is>
      </c>
      <c r="D125" t="inlineStr">
        <is>
          <t>육수1k
한우사태살2kg</t>
        </is>
      </c>
      <c r="E125" t="inlineStr">
        <is>
          <t>세트</t>
        </is>
      </c>
      <c r="F125" t="inlineStr"/>
      <c r="G125" t="n">
        <v>94700</v>
      </c>
      <c r="H125" t="n">
        <v>315556</v>
      </c>
      <c r="I125" t="n">
        <v>2367</v>
      </c>
      <c r="J125" t="inlineStr">
        <is>
          <t>한우사태살(국내산), 육수함량(차후공지), 
희석율 1:16
1인분 : 고기50g+ 육수 400g</t>
        </is>
      </c>
      <c r="K125" t="inlineStr">
        <is>
          <t>과</t>
        </is>
      </c>
      <c r="L125" t="inlineStr">
        <is>
          <t>냉동</t>
        </is>
      </c>
      <c r="M125" t="inlineStr">
        <is>
          <t>12개월</t>
        </is>
      </c>
      <c r="N125" t="inlineStr">
        <is>
          <t>5,16</t>
        </is>
      </c>
      <c r="O125" t="inlineStr">
        <is>
          <t>ㅇ</t>
        </is>
      </c>
      <c r="P125" t="inlineStr"/>
    </row>
    <row r="126">
      <c r="A126" t="inlineStr"/>
      <c r="B126" t="inlineStr">
        <is>
          <t>가마솥돼지국밥</t>
        </is>
      </c>
      <c r="C126" t="inlineStr">
        <is>
          <t>50인분</t>
        </is>
      </c>
      <c r="D126" t="inlineStr">
        <is>
          <t>모듬고기3kg
돈골육수1kg</t>
        </is>
      </c>
      <c r="E126" t="inlineStr">
        <is>
          <t>50인분</t>
        </is>
      </c>
      <c r="F126" t="inlineStr"/>
      <c r="G126" t="n">
        <v>62600</v>
      </c>
      <c r="H126" t="n">
        <v>15650</v>
      </c>
      <c r="I126" t="n">
        <v>1252</v>
      </c>
      <c r="J126" t="inlineStr">
        <is>
          <t>50인분 구성: 모듬고기 1kg*3봉+돈골육수 1kg*1봉
1인분 기준 : 모듬고기 60g + 돈골육수 20g
돈골육수 희석율 → 물:육수=1:20</t>
        </is>
      </c>
      <c r="K126" t="inlineStr">
        <is>
          <t>과</t>
        </is>
      </c>
      <c r="L126" t="inlineStr">
        <is>
          <t>냉동</t>
        </is>
      </c>
      <c r="M126" t="inlineStr"/>
      <c r="N126" t="inlineStr">
        <is>
          <t>10,16</t>
        </is>
      </c>
      <c r="O126" t="inlineStr">
        <is>
          <t>ㅇ</t>
        </is>
      </c>
      <c r="P126" t="inlineStr"/>
    </row>
    <row r="127">
      <c r="A127" t="inlineStr"/>
      <c r="B127" t="inlineStr">
        <is>
          <t>가마솥순대국밥</t>
        </is>
      </c>
      <c r="C127" t="inlineStr">
        <is>
          <t>50인분</t>
        </is>
      </c>
      <c r="D127" t="inlineStr">
        <is>
          <t>찰순대 4kg
모듬고기2kg
돈골육수1kg</t>
        </is>
      </c>
      <c r="E127" t="inlineStr">
        <is>
          <t>50인분</t>
        </is>
      </c>
      <c r="F127" t="inlineStr"/>
      <c r="G127" t="n">
        <v>78290</v>
      </c>
      <c r="H127" t="n">
        <v>11184</v>
      </c>
      <c r="I127" t="n">
        <v>1565.8</v>
      </c>
      <c r="J127" t="inlineStr">
        <is>
          <t>50인분 구성: 찰순대 1kg*4봉+모듬고기 1kg*2봉+돈골육수 1kg*1봉
1인분 기준 : 찰순대80g+모듬고기 40g + 돈골육수 20g
돈골육수 희석율 → 물:육수=1:20</t>
        </is>
      </c>
      <c r="K127" t="inlineStr">
        <is>
          <t>과</t>
        </is>
      </c>
      <c r="L127" t="inlineStr">
        <is>
          <t>냉동</t>
        </is>
      </c>
      <c r="M127" t="inlineStr"/>
      <c r="N127" t="inlineStr">
        <is>
          <t>10,16</t>
        </is>
      </c>
      <c r="O127" t="inlineStr">
        <is>
          <t>ㅇ</t>
        </is>
      </c>
      <c r="P127" t="inlineStr"/>
    </row>
    <row r="128">
      <c r="A128" t="inlineStr"/>
      <c r="B128" t="inlineStr">
        <is>
          <t>재첩국</t>
        </is>
      </c>
      <c r="C128" t="inlineStr">
        <is>
          <t>500g</t>
        </is>
      </c>
      <c r="D128" t="inlineStr">
        <is>
          <t>500g/팩</t>
        </is>
      </c>
      <c r="E128" t="inlineStr">
        <is>
          <t>팩</t>
        </is>
      </c>
      <c r="F128" t="n">
        <v>20</v>
      </c>
      <c r="G128" t="n">
        <v>6220</v>
      </c>
      <c r="H128" t="n">
        <v>12440</v>
      </c>
      <c r="I128" t="inlineStr"/>
      <c r="J128" t="inlineStr">
        <is>
          <t>국류재첩국물재첩(국내산)61.53%, 정제수38.17%
 천일염 및 함량 (국내산)0.3%90%, 
재첩살(국내산)10%</t>
        </is>
      </c>
      <c r="K128" t="inlineStr">
        <is>
          <t>과</t>
        </is>
      </c>
      <c r="L128" t="inlineStr">
        <is>
          <t>냉동</t>
        </is>
      </c>
      <c r="M128" t="inlineStr">
        <is>
          <t>1년</t>
        </is>
      </c>
      <c r="N128" t="inlineStr"/>
      <c r="O128" t="inlineStr">
        <is>
          <t>ㅇ</t>
        </is>
      </c>
      <c r="P128" t="inlineStr"/>
    </row>
    <row r="129">
      <c r="A129" t="inlineStr"/>
      <c r="B129" t="inlineStr">
        <is>
          <t>닭꼬치(어깨살,50g)</t>
        </is>
      </c>
      <c r="C129" t="inlineStr">
        <is>
          <t>1kg</t>
        </is>
      </c>
      <c r="D129" t="inlineStr">
        <is>
          <t>50g*20ea</t>
        </is>
      </c>
      <c r="E129" t="inlineStr">
        <is>
          <t>ea</t>
        </is>
      </c>
      <c r="F129" t="inlineStr"/>
      <c r="G129" t="n">
        <v>1300</v>
      </c>
      <c r="H129" t="n">
        <v>26000</v>
      </c>
      <c r="I129" t="n">
        <v>1300</v>
      </c>
      <c r="J129" t="inlineStr">
        <is>
          <t>닭어깨살(국내산 1등급)100%, 꼬지형태:날개형,18cm
10kg이상 주문 시 (양념치킨, 마는간장, 바비큐 소스) 중 택 1 증정</t>
        </is>
      </c>
      <c r="K129" t="inlineStr">
        <is>
          <t>면</t>
        </is>
      </c>
      <c r="L129" t="inlineStr">
        <is>
          <t>냉장</t>
        </is>
      </c>
      <c r="M129" t="inlineStr">
        <is>
          <t>10일</t>
        </is>
      </c>
      <c r="N129" t="n">
        <v>15</v>
      </c>
      <c r="O129" t="inlineStr">
        <is>
          <t>ㅇ</t>
        </is>
      </c>
      <c r="P129" t="inlineStr"/>
    </row>
    <row r="130">
      <c r="A130" t="inlineStr"/>
      <c r="B130" t="inlineStr">
        <is>
          <t>닭꼬치(어깨살,70g)</t>
        </is>
      </c>
      <c r="C130" t="inlineStr">
        <is>
          <t>1.4kg</t>
        </is>
      </c>
      <c r="D130" t="inlineStr">
        <is>
          <t>70g*20ea</t>
        </is>
      </c>
      <c r="E130" t="inlineStr">
        <is>
          <t>ea</t>
        </is>
      </c>
      <c r="F130" t="inlineStr"/>
      <c r="G130" t="n">
        <v>1560</v>
      </c>
      <c r="H130" t="n">
        <v>22286</v>
      </c>
      <c r="I130" t="n">
        <v>1560</v>
      </c>
      <c r="J130" t="inlineStr">
        <is>
          <t>닭어깨살(국내산 1등급)100%, 꼬지형태:날개형,20cm
10kg이상 주문 시 (양념치킨, 마는간장, 바비큐 소스) 중 택 1 증정</t>
        </is>
      </c>
      <c r="K130" t="inlineStr">
        <is>
          <t>면</t>
        </is>
      </c>
      <c r="L130" t="inlineStr">
        <is>
          <t>냉장</t>
        </is>
      </c>
      <c r="M130" t="inlineStr">
        <is>
          <t>10일</t>
        </is>
      </c>
      <c r="N130" t="n">
        <v>15</v>
      </c>
      <c r="O130" t="inlineStr">
        <is>
          <t>ㅇ</t>
        </is>
      </c>
      <c r="P130" t="inlineStr"/>
    </row>
    <row r="131">
      <c r="A131" t="inlineStr"/>
      <c r="B131" t="inlineStr">
        <is>
          <t>닭꼬치(어깨살,100g)</t>
        </is>
      </c>
      <c r="C131" t="inlineStr">
        <is>
          <t>1kg</t>
        </is>
      </c>
      <c r="D131" t="inlineStr">
        <is>
          <t>100g*10ea</t>
        </is>
      </c>
      <c r="E131" t="inlineStr">
        <is>
          <t>ea</t>
        </is>
      </c>
      <c r="F131" t="inlineStr"/>
      <c r="G131" t="n">
        <v>1860</v>
      </c>
      <c r="H131" t="n">
        <v>18600</v>
      </c>
      <c r="I131" t="n">
        <v>1860</v>
      </c>
      <c r="J131" t="inlineStr">
        <is>
          <t>닭어깨살(국내산 1등급)100%, 꼬지형태:일자형,28cm
10kg이상 주문 시 (양념치킨, 마는간장, 바비큐 소스) 중 택 1 증정</t>
        </is>
      </c>
      <c r="K131" t="inlineStr">
        <is>
          <t>면</t>
        </is>
      </c>
      <c r="L131" t="inlineStr">
        <is>
          <t>냉장</t>
        </is>
      </c>
      <c r="M131" t="inlineStr">
        <is>
          <t>10일</t>
        </is>
      </c>
      <c r="N131" t="n">
        <v>15</v>
      </c>
      <c r="O131" t="inlineStr">
        <is>
          <t>ㅇ</t>
        </is>
      </c>
      <c r="P131" t="inlineStr"/>
    </row>
    <row r="132">
      <c r="A132" t="inlineStr"/>
      <c r="B132" t="inlineStr">
        <is>
          <t>닭꼬치(어깨살,130g)</t>
        </is>
      </c>
      <c r="C132" t="inlineStr">
        <is>
          <t>1.3kg</t>
        </is>
      </c>
      <c r="D132" t="inlineStr">
        <is>
          <t>130g*10ea</t>
        </is>
      </c>
      <c r="E132" t="inlineStr">
        <is>
          <t>ea</t>
        </is>
      </c>
      <c r="F132" t="inlineStr"/>
      <c r="G132" t="n">
        <v>2120</v>
      </c>
      <c r="H132" t="n">
        <v>16308</v>
      </c>
      <c r="I132" t="n">
        <v>2120</v>
      </c>
      <c r="J132" t="inlineStr">
        <is>
          <t>닭어깨살(국내산 1등급)100%, 꼬지형태:일자형,40cm
10kg이상 주문 시 (양념치킨, 마는간장, 바비큐 소스) 중 택 1 증정</t>
        </is>
      </c>
      <c r="K132" t="inlineStr">
        <is>
          <t>면</t>
        </is>
      </c>
      <c r="L132" t="inlineStr">
        <is>
          <t>냉장</t>
        </is>
      </c>
      <c r="M132" t="inlineStr">
        <is>
          <t>10일</t>
        </is>
      </c>
      <c r="N132" t="n">
        <v>15</v>
      </c>
      <c r="O132" t="inlineStr">
        <is>
          <t>ㅇ</t>
        </is>
      </c>
      <c r="P132" t="inlineStr"/>
    </row>
    <row r="133">
      <c r="A133" t="inlineStr"/>
      <c r="B133" t="inlineStr">
        <is>
          <t>파닭꼬치(어깨살,50g)</t>
        </is>
      </c>
      <c r="C133" t="inlineStr">
        <is>
          <t>1kg</t>
        </is>
      </c>
      <c r="D133" t="inlineStr">
        <is>
          <t>50g*20ea</t>
        </is>
      </c>
      <c r="E133" t="inlineStr">
        <is>
          <t>ea</t>
        </is>
      </c>
      <c r="F133" t="inlineStr"/>
      <c r="G133" t="n">
        <v>1300</v>
      </c>
      <c r="H133" t="n">
        <v>26000</v>
      </c>
      <c r="I133" t="n">
        <v>1300</v>
      </c>
      <c r="J133" t="inlineStr">
        <is>
          <t>닭어깨살(국내산 1등급)100%, 꼬지형태:날개형,18cm
10kg이상 주문 시 (양념치킨, 마는간장, 바비큐 소스) 중 택 1 증정</t>
        </is>
      </c>
      <c r="K133" t="inlineStr">
        <is>
          <t>면</t>
        </is>
      </c>
      <c r="L133" t="inlineStr">
        <is>
          <t>냉장</t>
        </is>
      </c>
      <c r="M133" t="inlineStr">
        <is>
          <t>10일</t>
        </is>
      </c>
      <c r="N133" t="n">
        <v>15</v>
      </c>
      <c r="O133" t="inlineStr">
        <is>
          <t>ㅇ</t>
        </is>
      </c>
      <c r="P133" t="inlineStr"/>
    </row>
    <row r="134">
      <c r="A134" t="inlineStr"/>
      <c r="B134" t="inlineStr">
        <is>
          <t>파닭꼬치(어깨살,70g)</t>
        </is>
      </c>
      <c r="C134" t="inlineStr">
        <is>
          <t>1.4kg</t>
        </is>
      </c>
      <c r="D134" t="inlineStr">
        <is>
          <t>70g*20ea</t>
        </is>
      </c>
      <c r="E134" t="inlineStr">
        <is>
          <t>ea</t>
        </is>
      </c>
      <c r="F134" t="inlineStr"/>
      <c r="G134" t="n">
        <v>1560</v>
      </c>
      <c r="H134" t="n">
        <v>22286</v>
      </c>
      <c r="I134" t="n">
        <v>1560</v>
      </c>
      <c r="J134" t="inlineStr">
        <is>
          <t>닭어깨살(국내산 1등급)100%, 꼬지형태:날개형,20cm
10kg이상 주문 시 (양념치킨, 마는간장, 바비큐 소스) 중 택 1 증정</t>
        </is>
      </c>
      <c r="K134" t="inlineStr">
        <is>
          <t>면</t>
        </is>
      </c>
      <c r="L134" t="inlineStr">
        <is>
          <t>냉장</t>
        </is>
      </c>
      <c r="M134" t="inlineStr">
        <is>
          <t>10일</t>
        </is>
      </c>
      <c r="N134" t="n">
        <v>15</v>
      </c>
      <c r="O134" t="inlineStr">
        <is>
          <t>ㅇ</t>
        </is>
      </c>
      <c r="P134" t="inlineStr"/>
    </row>
    <row r="135">
      <c r="A135" t="inlineStr"/>
      <c r="B135" t="inlineStr">
        <is>
          <t>파닭꼬치(어깨살,100g)</t>
        </is>
      </c>
      <c r="C135" t="inlineStr">
        <is>
          <t>1kg</t>
        </is>
      </c>
      <c r="D135" t="inlineStr">
        <is>
          <t>100g*10ea</t>
        </is>
      </c>
      <c r="E135" t="inlineStr">
        <is>
          <t>ea</t>
        </is>
      </c>
      <c r="F135" t="inlineStr"/>
      <c r="G135" t="n">
        <v>1860</v>
      </c>
      <c r="H135" t="n">
        <v>18600</v>
      </c>
      <c r="I135" t="n">
        <v>1860</v>
      </c>
      <c r="J135" t="inlineStr">
        <is>
          <t>닭어깨살(국내산 1등급)100%, 꼬지형태:일자형,28cm
10kg이상 주문 시 (양념치킨, 마는간장, 바비큐 소스) 중 택 1 증정</t>
        </is>
      </c>
      <c r="K135" t="inlineStr">
        <is>
          <t>면</t>
        </is>
      </c>
      <c r="L135" t="inlineStr">
        <is>
          <t>냉장</t>
        </is>
      </c>
      <c r="M135" t="inlineStr">
        <is>
          <t>10일</t>
        </is>
      </c>
      <c r="N135" t="n">
        <v>15</v>
      </c>
      <c r="O135" t="inlineStr">
        <is>
          <t>ㅇ</t>
        </is>
      </c>
      <c r="P135" t="inlineStr"/>
    </row>
    <row r="136">
      <c r="A136" t="inlineStr"/>
      <c r="B136" t="inlineStr">
        <is>
          <t>파닭꼬치(어깨살,130g)</t>
        </is>
      </c>
      <c r="C136" t="inlineStr">
        <is>
          <t>1.3kg</t>
        </is>
      </c>
      <c r="D136" t="inlineStr">
        <is>
          <t>130g*10ea</t>
        </is>
      </c>
      <c r="E136" t="inlineStr">
        <is>
          <t>ea</t>
        </is>
      </c>
      <c r="F136" t="inlineStr"/>
      <c r="G136" t="n">
        <v>2120</v>
      </c>
      <c r="H136" t="n">
        <v>16308</v>
      </c>
      <c r="I136" t="n">
        <v>2120</v>
      </c>
      <c r="J136" t="inlineStr">
        <is>
          <t>닭어깨살(국내산 1등급)100%, 꼬지형태:일자형,40cm
10kg이상 주문 시 (양념치킨, 마는간장, 바비큐 소스) 중 택 1 증정</t>
        </is>
      </c>
      <c r="K136" t="inlineStr">
        <is>
          <t>면</t>
        </is>
      </c>
      <c r="L136" t="inlineStr">
        <is>
          <t>냉장</t>
        </is>
      </c>
      <c r="M136" t="inlineStr">
        <is>
          <t>10일</t>
        </is>
      </c>
      <c r="N136" t="n">
        <v>15</v>
      </c>
      <c r="O136" t="inlineStr">
        <is>
          <t>ㅇ</t>
        </is>
      </c>
      <c r="P136" t="inlineStr"/>
    </row>
    <row r="137">
      <c r="A137" t="inlineStr"/>
      <c r="B137" t="inlineStr">
        <is>
          <t>닭꼬치(50g)</t>
        </is>
      </c>
      <c r="C137" t="inlineStr">
        <is>
          <t>1kg</t>
        </is>
      </c>
      <c r="D137" t="inlineStr">
        <is>
          <t>50g*20ea</t>
        </is>
      </c>
      <c r="E137" t="inlineStr">
        <is>
          <t>ea</t>
        </is>
      </c>
      <c r="F137" t="inlineStr"/>
      <c r="G137" t="n">
        <v>1660</v>
      </c>
      <c r="H137" t="n">
        <v>33200</v>
      </c>
      <c r="I137" t="n">
        <v>1660</v>
      </c>
      <c r="J137" t="inlineStr">
        <is>
          <t>닭다리살(국내산 1등급)100%, 꼬지형태:날개형,18cm
10kg이상 주문 시 (양념치킨, 마는간장, 바비큐 소스) 중 택 1 증정</t>
        </is>
      </c>
      <c r="K137" t="inlineStr">
        <is>
          <t>면</t>
        </is>
      </c>
      <c r="L137" t="inlineStr">
        <is>
          <t>냉장</t>
        </is>
      </c>
      <c r="M137" t="inlineStr">
        <is>
          <t>10일</t>
        </is>
      </c>
      <c r="N137" t="n">
        <v>15</v>
      </c>
      <c r="O137" t="inlineStr">
        <is>
          <t>ㅇ</t>
        </is>
      </c>
      <c r="P137" t="inlineStr"/>
    </row>
    <row r="138">
      <c r="A138" t="inlineStr"/>
      <c r="B138" t="inlineStr">
        <is>
          <t>닭꼬치(70g)</t>
        </is>
      </c>
      <c r="C138" t="inlineStr">
        <is>
          <t>1.4kg</t>
        </is>
      </c>
      <c r="D138" t="inlineStr">
        <is>
          <t>70g*20ea</t>
        </is>
      </c>
      <c r="E138" t="inlineStr">
        <is>
          <t>ea</t>
        </is>
      </c>
      <c r="F138" t="inlineStr"/>
      <c r="G138" t="n">
        <v>1910</v>
      </c>
      <c r="H138" t="n">
        <v>27290</v>
      </c>
      <c r="I138" t="n">
        <v>1910</v>
      </c>
      <c r="J138" t="inlineStr">
        <is>
          <t>닭다리살(국내산 1등급)100%, 꼬지형태:날개형,20cm
10kg이상 주문 시 (양념치킨, 마는간장, 바비큐 소스) 중 택 1 증정</t>
        </is>
      </c>
      <c r="K138" t="inlineStr">
        <is>
          <t>면</t>
        </is>
      </c>
      <c r="L138" t="inlineStr">
        <is>
          <t>냉장</t>
        </is>
      </c>
      <c r="M138" t="inlineStr">
        <is>
          <t>10일</t>
        </is>
      </c>
      <c r="N138" t="n">
        <v>15</v>
      </c>
      <c r="O138" t="inlineStr">
        <is>
          <t>ㅇ</t>
        </is>
      </c>
      <c r="P138" t="inlineStr"/>
    </row>
    <row r="139">
      <c r="A139" t="inlineStr"/>
      <c r="B139" t="inlineStr">
        <is>
          <t>닭꼬치(100g)</t>
        </is>
      </c>
      <c r="C139" t="inlineStr">
        <is>
          <t>1kg</t>
        </is>
      </c>
      <c r="D139" t="inlineStr">
        <is>
          <t>100g*10ea</t>
        </is>
      </c>
      <c r="E139" t="inlineStr">
        <is>
          <t>ea</t>
        </is>
      </c>
      <c r="F139" t="inlineStr"/>
      <c r="G139" t="n">
        <v>2580</v>
      </c>
      <c r="H139" t="n">
        <v>22800</v>
      </c>
      <c r="I139" t="n">
        <v>2580</v>
      </c>
      <c r="J139" t="inlineStr">
        <is>
          <t>닭다리살(국내산 1등급)100%, 꼬지형태:일자형,28cm
10kg이상 주문 시 (양념치킨, 마는간장, 바비큐 소스) 중 택 1 증정</t>
        </is>
      </c>
      <c r="K139" t="inlineStr">
        <is>
          <t>면</t>
        </is>
      </c>
      <c r="L139" t="inlineStr">
        <is>
          <t>냉장</t>
        </is>
      </c>
      <c r="M139" t="inlineStr">
        <is>
          <t>10일</t>
        </is>
      </c>
      <c r="N139" t="n">
        <v>15</v>
      </c>
      <c r="O139" t="inlineStr">
        <is>
          <t>ㅇ</t>
        </is>
      </c>
      <c r="P139" t="inlineStr"/>
    </row>
    <row r="140">
      <c r="A140" t="inlineStr"/>
      <c r="B140" t="inlineStr">
        <is>
          <t>닭꼬치(130g)</t>
        </is>
      </c>
      <c r="C140" t="inlineStr">
        <is>
          <t>1.3kg</t>
        </is>
      </c>
      <c r="D140" t="inlineStr">
        <is>
          <t>130g*10ea</t>
        </is>
      </c>
      <c r="E140" t="inlineStr">
        <is>
          <t>ea</t>
        </is>
      </c>
      <c r="F140" t="inlineStr"/>
      <c r="G140" t="n">
        <v>3030</v>
      </c>
      <c r="H140" t="n">
        <v>23310</v>
      </c>
      <c r="I140" t="n">
        <v>3030</v>
      </c>
      <c r="J140" t="inlineStr">
        <is>
          <t>닭다리살(국내산 1등급)100%, 꼬지형태:일자형,40cm
10kg이상 주문 시 (양념치킨, 마는간장, 바비큐 소스) 중 택 1 증정</t>
        </is>
      </c>
      <c r="K140" t="inlineStr">
        <is>
          <t>면</t>
        </is>
      </c>
      <c r="L140" t="inlineStr">
        <is>
          <t>냉장</t>
        </is>
      </c>
      <c r="M140" t="inlineStr">
        <is>
          <t>10일</t>
        </is>
      </c>
      <c r="N140" t="n">
        <v>15</v>
      </c>
      <c r="O140" t="inlineStr">
        <is>
          <t>ㅇ</t>
        </is>
      </c>
      <c r="P140" t="inlineStr"/>
    </row>
    <row r="141">
      <c r="A141" t="inlineStr"/>
      <c r="B141" t="inlineStr">
        <is>
          <t>파닭꼬치(50g)</t>
        </is>
      </c>
      <c r="C141" t="inlineStr">
        <is>
          <t>1kg</t>
        </is>
      </c>
      <c r="D141" t="inlineStr">
        <is>
          <t>50g*20ea</t>
        </is>
      </c>
      <c r="E141" t="inlineStr">
        <is>
          <t>ea</t>
        </is>
      </c>
      <c r="F141" t="inlineStr"/>
      <c r="G141" t="n">
        <v>1660</v>
      </c>
      <c r="H141" t="n">
        <v>33200</v>
      </c>
      <c r="I141" t="n">
        <v>1660</v>
      </c>
      <c r="J141" t="inlineStr">
        <is>
          <t>닭다리살(국내산 1등급)100%, 꼬지형태:날개형,18cm
10kg이상 주문 시 (양념치킨, 마는간장, 바비큐 소스) 중 택 1 증정</t>
        </is>
      </c>
      <c r="K141" t="inlineStr">
        <is>
          <t>면</t>
        </is>
      </c>
      <c r="L141" t="inlineStr">
        <is>
          <t>냉장</t>
        </is>
      </c>
      <c r="M141" t="inlineStr">
        <is>
          <t>10일</t>
        </is>
      </c>
      <c r="N141" t="n">
        <v>15</v>
      </c>
      <c r="O141" t="inlineStr">
        <is>
          <t>ㅇ</t>
        </is>
      </c>
      <c r="P141" t="inlineStr"/>
    </row>
    <row r="142">
      <c r="A142" t="inlineStr"/>
      <c r="B142" t="inlineStr">
        <is>
          <t>파닭꼬치(70g)</t>
        </is>
      </c>
      <c r="C142" t="inlineStr">
        <is>
          <t>1.4kg</t>
        </is>
      </c>
      <c r="D142" t="inlineStr">
        <is>
          <t>70g*20ea</t>
        </is>
      </c>
      <c r="E142" t="inlineStr">
        <is>
          <t>ea</t>
        </is>
      </c>
      <c r="F142" t="inlineStr"/>
      <c r="G142" t="n">
        <v>1910</v>
      </c>
      <c r="H142" t="n">
        <v>27290</v>
      </c>
      <c r="I142" t="n">
        <v>1910</v>
      </c>
      <c r="J142" t="inlineStr">
        <is>
          <t>닭다리살(국내산 1등급)100%, 꼬지형태:날개형,20cm
10kg이상 주문 시 (양념치킨, 마는간장, 바비큐 소스) 중 택 1 증정</t>
        </is>
      </c>
      <c r="K142" t="inlineStr">
        <is>
          <t>면</t>
        </is>
      </c>
      <c r="L142" t="inlineStr">
        <is>
          <t>냉장</t>
        </is>
      </c>
      <c r="M142" t="inlineStr">
        <is>
          <t>10일</t>
        </is>
      </c>
      <c r="N142" t="n">
        <v>15</v>
      </c>
      <c r="O142" t="inlineStr">
        <is>
          <t>ㅇ</t>
        </is>
      </c>
      <c r="P142" t="inlineStr"/>
    </row>
    <row r="143">
      <c r="A143" t="inlineStr"/>
      <c r="B143" t="inlineStr">
        <is>
          <t>파닭꼬치(100g)</t>
        </is>
      </c>
      <c r="C143" t="inlineStr">
        <is>
          <t>1kg</t>
        </is>
      </c>
      <c r="D143" t="inlineStr">
        <is>
          <t>100g*10ea</t>
        </is>
      </c>
      <c r="E143" t="inlineStr">
        <is>
          <t>ea</t>
        </is>
      </c>
      <c r="F143" t="inlineStr"/>
      <c r="G143" t="n">
        <v>2580</v>
      </c>
      <c r="H143" t="n">
        <v>22800</v>
      </c>
      <c r="I143" t="n">
        <v>2580</v>
      </c>
      <c r="J143" t="inlineStr">
        <is>
          <t>닭다리살(국내산 1등급)59%,대파(국내산)41%꼬지형태:일자형,28cm
10kg이상 주문 시 (양념치킨, 마는간장, 바비큐 소스) 중 택 1 증정</t>
        </is>
      </c>
      <c r="K143" t="inlineStr">
        <is>
          <t>면</t>
        </is>
      </c>
      <c r="L143" t="inlineStr">
        <is>
          <t>냉장</t>
        </is>
      </c>
      <c r="M143" t="inlineStr">
        <is>
          <t>10일</t>
        </is>
      </c>
      <c r="N143" t="n">
        <v>15</v>
      </c>
      <c r="O143" t="inlineStr">
        <is>
          <t>ㅇ</t>
        </is>
      </c>
      <c r="P143" t="inlineStr"/>
    </row>
    <row r="144">
      <c r="A144" t="inlineStr"/>
      <c r="B144" t="inlineStr">
        <is>
          <t>파닭꼬치(130g)</t>
        </is>
      </c>
      <c r="C144" t="inlineStr">
        <is>
          <t>1.3kg</t>
        </is>
      </c>
      <c r="D144" t="inlineStr">
        <is>
          <t>130g*10ea</t>
        </is>
      </c>
      <c r="E144" t="inlineStr">
        <is>
          <t>ea</t>
        </is>
      </c>
      <c r="F144" t="inlineStr"/>
      <c r="G144" t="n">
        <v>3030</v>
      </c>
      <c r="H144" t="n">
        <v>23310</v>
      </c>
      <c r="I144" t="n">
        <v>3030</v>
      </c>
      <c r="J144" t="inlineStr">
        <is>
          <t>닭다리살(국내산 1등급)59%,대파(국내산)41%꼬지형태:일자형,40cm
10kg이상 주문 시 (양념치킨, 마는간장, 바비큐 소스) 중 택 1 증정</t>
        </is>
      </c>
      <c r="K144" t="inlineStr">
        <is>
          <t>면</t>
        </is>
      </c>
      <c r="L144" t="inlineStr">
        <is>
          <t>냉장</t>
        </is>
      </c>
      <c r="M144" t="inlineStr">
        <is>
          <t>10일</t>
        </is>
      </c>
      <c r="N144" t="n">
        <v>15</v>
      </c>
      <c r="O144" t="inlineStr">
        <is>
          <t>ㅇ</t>
        </is>
      </c>
      <c r="P144" t="inlineStr"/>
    </row>
    <row r="145">
      <c r="A145" t="inlineStr"/>
      <c r="B145" t="inlineStr">
        <is>
          <t>찹쌀떡(40g)</t>
        </is>
      </c>
      <c r="C145" t="inlineStr">
        <is>
          <t>통</t>
        </is>
      </c>
      <c r="D145" t="inlineStr">
        <is>
          <t>1.68k/통
(40g*42ea)</t>
        </is>
      </c>
      <c r="E145" t="inlineStr">
        <is>
          <t>통</t>
        </is>
      </c>
      <c r="F145" t="inlineStr"/>
      <c r="G145" t="n">
        <v>16260</v>
      </c>
      <c r="H145" t="n">
        <v>9679</v>
      </c>
      <c r="I145" t="n">
        <v>387.1428571428572</v>
      </c>
      <c r="J145" t="inlineStr">
        <is>
          <t>찹쌀50%(국내산),팥앙금26%[팥(중국산)41.2%,백설탕,물엿,말티톨시럽,정제소금(국내산),잔탐검],설탕15%,저당5%(옥수수전분100%),찰옥수수 전분3%[옥수수전분100%(미국산)],정제소금0.5%,에스텔0.5%</t>
        </is>
      </c>
      <c r="K145" t="inlineStr">
        <is>
          <t>과</t>
        </is>
      </c>
      <c r="L145" t="inlineStr">
        <is>
          <t>냉동</t>
        </is>
      </c>
      <c r="M145" t="inlineStr">
        <is>
          <t>6개월</t>
        </is>
      </c>
      <c r="N145" t="inlineStr">
        <is>
          <t>5,6</t>
        </is>
      </c>
      <c r="O145" t="inlineStr">
        <is>
          <t>ㅇ</t>
        </is>
      </c>
      <c r="P145" t="inlineStr"/>
    </row>
    <row r="146">
      <c r="A146" t="inlineStr"/>
      <c r="B146" t="inlineStr">
        <is>
          <t>찹쌀떡(60g)</t>
        </is>
      </c>
      <c r="C146" t="inlineStr">
        <is>
          <t>통</t>
        </is>
      </c>
      <c r="D146" t="inlineStr">
        <is>
          <t>1.8k/통
(60g*30ea)</t>
        </is>
      </c>
      <c r="E146" t="inlineStr">
        <is>
          <t>통</t>
        </is>
      </c>
      <c r="F146" t="inlineStr"/>
      <c r="G146" t="n">
        <v>17160</v>
      </c>
      <c r="H146" t="n">
        <v>9533</v>
      </c>
      <c r="I146" t="n">
        <v>572</v>
      </c>
      <c r="J146" t="inlineStr">
        <is>
          <t>찹쌀50%(국내산),팥앙금26%[팥(중국산)41.2%,백설탕,물엿,말티톨시럽,정제소금(국내산),잔탐검],설탕15%,저당5%(옥수수전분100%),찰옥수수 전분3%[옥수수전분100%(미국산)],정제소금0.5%,에스텔0.5%</t>
        </is>
      </c>
      <c r="K146" t="inlineStr">
        <is>
          <t>과</t>
        </is>
      </c>
      <c r="L146" t="inlineStr">
        <is>
          <t>냉동</t>
        </is>
      </c>
      <c r="M146" t="inlineStr">
        <is>
          <t>6개월</t>
        </is>
      </c>
      <c r="N146" t="inlineStr">
        <is>
          <t>5,6</t>
        </is>
      </c>
      <c r="O146" t="inlineStr">
        <is>
          <t>ㅇ</t>
        </is>
      </c>
      <c r="P146" t="inlineStr"/>
    </row>
    <row r="147">
      <c r="A147" t="inlineStr"/>
      <c r="B147" t="inlineStr">
        <is>
          <t>찹쌀떡(100g)</t>
        </is>
      </c>
      <c r="C147" t="inlineStr">
        <is>
          <t>통</t>
        </is>
      </c>
      <c r="D147" t="inlineStr">
        <is>
          <t>2k/통
(100g*20ea)</t>
        </is>
      </c>
      <c r="E147" t="inlineStr">
        <is>
          <t>통</t>
        </is>
      </c>
      <c r="F147" t="inlineStr"/>
      <c r="G147" t="n">
        <v>19870</v>
      </c>
      <c r="H147" t="n">
        <v>9935</v>
      </c>
      <c r="I147" t="n">
        <v>993.5</v>
      </c>
      <c r="J147" t="inlineStr">
        <is>
          <t>찹쌀50%(국내산),팥앙금26%[팥(중국산)41.2%,백설탕,물엿,말티톨시럽,정제소금(국내산),잔탐검],설탕15%,저당5%(옥수수전분100%),찰옥수수 전분3%[옥수수전분100%(미국산)],정제소금0.5%,에스텔0.5%</t>
        </is>
      </c>
      <c r="K147" t="inlineStr">
        <is>
          <t>과</t>
        </is>
      </c>
      <c r="L147" t="inlineStr">
        <is>
          <t>냉동</t>
        </is>
      </c>
      <c r="M147" t="inlineStr">
        <is>
          <t>6개월</t>
        </is>
      </c>
      <c r="N147" t="inlineStr">
        <is>
          <t>4,5,6</t>
        </is>
      </c>
      <c r="O147" t="inlineStr">
        <is>
          <t>ㅇ</t>
        </is>
      </c>
      <c r="P147" t="inlineStr"/>
    </row>
    <row r="148">
      <c r="A148" t="inlineStr"/>
      <c r="B148" t="inlineStr">
        <is>
          <t>삼색두텁떡(60g)</t>
        </is>
      </c>
      <c r="C148" t="inlineStr">
        <is>
          <t>통</t>
        </is>
      </c>
      <c r="D148" t="inlineStr">
        <is>
          <t>1.8k/통
(60g*30ea)</t>
        </is>
      </c>
      <c r="E148" t="inlineStr">
        <is>
          <t>통</t>
        </is>
      </c>
      <c r="F148" t="inlineStr"/>
      <c r="G148" t="n">
        <v>18070</v>
      </c>
      <c r="H148" t="n">
        <v>10041</v>
      </c>
      <c r="I148" t="n">
        <v>603</v>
      </c>
      <c r="J148"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t>
        </is>
      </c>
      <c r="K148" t="inlineStr">
        <is>
          <t>과</t>
        </is>
      </c>
      <c r="L148" t="inlineStr">
        <is>
          <t>냉동</t>
        </is>
      </c>
      <c r="M148" t="inlineStr">
        <is>
          <t>6개월</t>
        </is>
      </c>
      <c r="N148" t="inlineStr">
        <is>
          <t>4,5,6</t>
        </is>
      </c>
      <c r="O148" t="inlineStr">
        <is>
          <t>ㅇ</t>
        </is>
      </c>
      <c r="P148" t="inlineStr"/>
    </row>
    <row r="149">
      <c r="A149" t="inlineStr"/>
      <c r="B149" t="inlineStr">
        <is>
          <t>3종과일찹쌀떡(60g)</t>
        </is>
      </c>
      <c r="C149" t="inlineStr">
        <is>
          <t>통</t>
        </is>
      </c>
      <c r="D149" t="inlineStr">
        <is>
          <t>1.8k/통
(60g*30ea)</t>
        </is>
      </c>
      <c r="E149" t="inlineStr">
        <is>
          <t>통</t>
        </is>
      </c>
      <c r="F149" t="inlineStr"/>
      <c r="G149" t="n">
        <v>32530</v>
      </c>
      <c r="H149" t="n">
        <v>18074</v>
      </c>
      <c r="I149" t="n">
        <v>1084.333333333333</v>
      </c>
      <c r="J149"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t>
        </is>
      </c>
      <c r="K149" t="inlineStr">
        <is>
          <t>과</t>
        </is>
      </c>
      <c r="L149" t="inlineStr">
        <is>
          <t>냉동</t>
        </is>
      </c>
      <c r="M149" t="inlineStr">
        <is>
          <t>6개월</t>
        </is>
      </c>
      <c r="N149" t="inlineStr">
        <is>
          <t>5,6</t>
        </is>
      </c>
      <c r="O149" t="inlineStr">
        <is>
          <t>ㅇ</t>
        </is>
      </c>
      <c r="P149" t="inlineStr"/>
    </row>
    <row r="150">
      <c r="A150" t="inlineStr"/>
      <c r="B150" t="inlineStr">
        <is>
          <t>4종꽃찹쌀떡(40g)</t>
        </is>
      </c>
      <c r="C150" t="inlineStr">
        <is>
          <t>통</t>
        </is>
      </c>
      <c r="D150" t="inlineStr">
        <is>
          <t>1.6k/통
(40g*40ea)</t>
        </is>
      </c>
      <c r="E150" t="inlineStr">
        <is>
          <t>통</t>
        </is>
      </c>
      <c r="F150" t="inlineStr"/>
      <c r="G150" t="n">
        <v>32530</v>
      </c>
      <c r="H150" t="n">
        <v>20333</v>
      </c>
      <c r="I150" t="n">
        <v>813.25</v>
      </c>
      <c r="J150"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t>
        </is>
      </c>
      <c r="K150" t="inlineStr">
        <is>
          <t>과</t>
        </is>
      </c>
      <c r="L150" t="inlineStr">
        <is>
          <t>냉동</t>
        </is>
      </c>
      <c r="M150" t="inlineStr">
        <is>
          <t>6개월</t>
        </is>
      </c>
      <c r="N150" t="inlineStr">
        <is>
          <t>5,6</t>
        </is>
      </c>
      <c r="O150" t="inlineStr">
        <is>
          <t>ㅇ</t>
        </is>
      </c>
      <c r="P150" t="inlineStr"/>
    </row>
    <row r="151">
      <c r="A151" t="inlineStr"/>
      <c r="B151" t="inlineStr">
        <is>
          <t>초코찹쌀떡(60g)</t>
        </is>
      </c>
      <c r="C151" t="inlineStr">
        <is>
          <t>통</t>
        </is>
      </c>
      <c r="D151" t="inlineStr">
        <is>
          <t>1.8k/통
(60g*30ea)</t>
        </is>
      </c>
      <c r="E151" t="inlineStr">
        <is>
          <t>통</t>
        </is>
      </c>
      <c r="F151" t="inlineStr"/>
      <c r="G151" t="n">
        <v>37960</v>
      </c>
      <c r="H151" t="n">
        <v>21086</v>
      </c>
      <c r="I151" t="n">
        <v>1265</v>
      </c>
      <c r="J151"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t>
        </is>
      </c>
      <c r="K151" t="inlineStr">
        <is>
          <t>과</t>
        </is>
      </c>
      <c r="L151" t="inlineStr">
        <is>
          <t>냉동</t>
        </is>
      </c>
      <c r="M151" t="inlineStr">
        <is>
          <t>6개월</t>
        </is>
      </c>
      <c r="N151" t="inlineStr">
        <is>
          <t>2,5,6</t>
        </is>
      </c>
      <c r="O151" t="inlineStr">
        <is>
          <t>ㅇ</t>
        </is>
      </c>
      <c r="P151" t="inlineStr"/>
    </row>
    <row r="152">
      <c r="A152" t="inlineStr"/>
      <c r="B152" t="inlineStr">
        <is>
          <t>쑥못난이(쑥굴레)(30g)</t>
        </is>
      </c>
      <c r="C152" t="inlineStr">
        <is>
          <t>통</t>
        </is>
      </c>
      <c r="D152" t="inlineStr">
        <is>
          <t>3.6k/통
(30g*120ea)</t>
        </is>
      </c>
      <c r="E152" t="inlineStr">
        <is>
          <t>통</t>
        </is>
      </c>
      <c r="F152" t="inlineStr"/>
      <c r="G152" t="n">
        <v>36150</v>
      </c>
      <c r="H152" t="n">
        <v>10041</v>
      </c>
      <c r="I152" t="n">
        <v>301</v>
      </c>
      <c r="J152" t="inlineStr">
        <is>
          <t>찹쌀(국내산)67%,흑미찹쌀(국내산)6%,쑥(베트남산)5%,콩가루(중국산)4.2%,정백당3%,저당3%,해바라기씨(중국산)3%,땅콩(중국산)3%,호두(미국산)3%,정제수2%,정제염0.5%,에스텔(유화제)0.2%,식용색소(혼합착색료,황색4호,청색1호)0.1%</t>
        </is>
      </c>
      <c r="K152" t="inlineStr">
        <is>
          <t>과</t>
        </is>
      </c>
      <c r="L152" t="inlineStr">
        <is>
          <t>냉동</t>
        </is>
      </c>
      <c r="M152" t="inlineStr">
        <is>
          <t>6개월</t>
        </is>
      </c>
      <c r="N152" t="inlineStr">
        <is>
          <t>5,6</t>
        </is>
      </c>
      <c r="O152" t="inlineStr">
        <is>
          <t>ㅇ</t>
        </is>
      </c>
      <c r="P152" t="inlineStr"/>
    </row>
    <row r="153">
      <c r="A153" t="inlineStr"/>
      <c r="B153" t="inlineStr">
        <is>
          <t>맛미바나나(45g)</t>
        </is>
      </c>
      <c r="C153" t="inlineStr">
        <is>
          <t>통</t>
        </is>
      </c>
      <c r="D153" t="inlineStr">
        <is>
          <t>3.51k/통
(45g*78ea)</t>
        </is>
      </c>
      <c r="E153" t="inlineStr">
        <is>
          <t>통</t>
        </is>
      </c>
      <c r="F153" t="inlineStr"/>
      <c r="G153" t="n">
        <v>36150</v>
      </c>
      <c r="H153" t="n">
        <v>10299</v>
      </c>
      <c r="I153" t="n">
        <v>464</v>
      </c>
      <c r="J153"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t>
        </is>
      </c>
      <c r="K153" t="inlineStr">
        <is>
          <t>과</t>
        </is>
      </c>
      <c r="L153" t="inlineStr">
        <is>
          <t>냉동</t>
        </is>
      </c>
      <c r="M153" t="inlineStr">
        <is>
          <t>6개월</t>
        </is>
      </c>
      <c r="N153" t="inlineStr">
        <is>
          <t>5,6</t>
        </is>
      </c>
      <c r="O153" t="inlineStr">
        <is>
          <t>ㅇ</t>
        </is>
      </c>
      <c r="P153" t="inlineStr"/>
    </row>
    <row r="154">
      <c r="A154" t="inlineStr"/>
      <c r="B154" t="inlineStr">
        <is>
          <t>흑미영양찹쌀떡(20g)</t>
        </is>
      </c>
      <c r="C154" t="inlineStr">
        <is>
          <t>통</t>
        </is>
      </c>
      <c r="D154" t="inlineStr">
        <is>
          <t>3k/통
(20g*150ea)</t>
        </is>
      </c>
      <c r="E154" t="inlineStr">
        <is>
          <t>통</t>
        </is>
      </c>
      <c r="F154" t="inlineStr"/>
      <c r="G154" t="n">
        <v>36150</v>
      </c>
      <c r="H154" t="n">
        <v>12049</v>
      </c>
      <c r="I154" t="n">
        <v>241</v>
      </c>
      <c r="J154" t="inlineStr">
        <is>
          <t>찹쌀78%(국내산),빵가루8%(밀),저당5%(옥수수전분100%)설탕3%,흑미찹쌀3%(국내산),땅콩1%(중국산), 해바라기씨(중국산), 에스텔0.5%, 정제소금0.5%</t>
        </is>
      </c>
      <c r="K154" t="inlineStr">
        <is>
          <t>과</t>
        </is>
      </c>
      <c r="L154" t="inlineStr">
        <is>
          <t>냉동</t>
        </is>
      </c>
      <c r="M154" t="inlineStr">
        <is>
          <t>6개월</t>
        </is>
      </c>
      <c r="N154" t="inlineStr">
        <is>
          <t>5,6</t>
        </is>
      </c>
      <c r="O154" t="inlineStr">
        <is>
          <t>ㅇ</t>
        </is>
      </c>
      <c r="P154" t="inlineStr"/>
    </row>
    <row r="155">
      <c r="A155" t="inlineStr"/>
      <c r="B155" t="inlineStr">
        <is>
          <t>수수경단(18g)</t>
        </is>
      </c>
      <c r="C155" t="inlineStr">
        <is>
          <t>통</t>
        </is>
      </c>
      <c r="D155" t="inlineStr">
        <is>
          <t>3.24k/통
(18g*180ea)</t>
        </is>
      </c>
      <c r="E155" t="inlineStr">
        <is>
          <t>통</t>
        </is>
      </c>
      <c r="F155" t="inlineStr"/>
      <c r="G155" t="n">
        <v>36150</v>
      </c>
      <c r="H155" t="n">
        <v>11157</v>
      </c>
      <c r="I155" t="n">
        <v>201</v>
      </c>
      <c r="J155" t="inlineStr">
        <is>
          <t>찹쌀52%(국내산),팥앙금17%[팥(중국산)41.2%,백설탕,물엿,말티롤시럽,정제소금(국내산),잔탄검],설탕13%,팥가루[팥(중국산)],저당6%(옥수수전분100%),수수가루3%(중국산),에스텔0.5%,정제소금0.5%</t>
        </is>
      </c>
      <c r="K155" t="inlineStr">
        <is>
          <t>과</t>
        </is>
      </c>
      <c r="L155" t="inlineStr">
        <is>
          <t>냉동</t>
        </is>
      </c>
      <c r="M155" t="inlineStr">
        <is>
          <t>6개월</t>
        </is>
      </c>
      <c r="N155" t="inlineStr">
        <is>
          <t>5,6</t>
        </is>
      </c>
      <c r="O155" t="inlineStr">
        <is>
          <t>ㅇ</t>
        </is>
      </c>
      <c r="P155" t="inlineStr"/>
    </row>
    <row r="156">
      <c r="A156" t="inlineStr"/>
      <c r="B156" t="inlineStr">
        <is>
          <t>3종혼합바람떡
(백,쑥,비트)</t>
        </is>
      </c>
      <c r="C156" t="inlineStr">
        <is>
          <t>봉</t>
        </is>
      </c>
      <c r="D156" t="inlineStr">
        <is>
          <t>2k/봉
(20~22g
*95±3ea)</t>
        </is>
      </c>
      <c r="E156" t="inlineStr">
        <is>
          <t>봉</t>
        </is>
      </c>
      <c r="F156" t="inlineStr"/>
      <c r="G156" t="n">
        <v>14820</v>
      </c>
      <c r="H156" t="n">
        <v>7407</v>
      </c>
      <c r="I156" t="n">
        <v>156</v>
      </c>
      <c r="J156"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56" t="inlineStr">
        <is>
          <t>과</t>
        </is>
      </c>
      <c r="L156" t="inlineStr">
        <is>
          <t>냉동</t>
        </is>
      </c>
      <c r="M156" t="inlineStr">
        <is>
          <t>6개월</t>
        </is>
      </c>
      <c r="N156" t="inlineStr">
        <is>
          <t>5,6</t>
        </is>
      </c>
      <c r="O156" t="inlineStr">
        <is>
          <t>ㅇ</t>
        </is>
      </c>
      <c r="P156" t="inlineStr"/>
    </row>
    <row r="157">
      <c r="A157" t="inlineStr"/>
      <c r="B157" t="inlineStr">
        <is>
          <t>3종혼합꿀떡
(백,쑥,비트)</t>
        </is>
      </c>
      <c r="C157" t="inlineStr">
        <is>
          <t>봉</t>
        </is>
      </c>
      <c r="D157" t="inlineStr">
        <is>
          <t>2k/봉
(18~20g
*100±5ea)</t>
        </is>
      </c>
      <c r="E157" t="inlineStr">
        <is>
          <t>봉</t>
        </is>
      </c>
      <c r="F157" t="inlineStr"/>
      <c r="G157" t="n">
        <v>14820</v>
      </c>
      <c r="H157" t="n">
        <v>7407</v>
      </c>
      <c r="I157" t="n">
        <v>148.1</v>
      </c>
      <c r="J157"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57" t="inlineStr">
        <is>
          <t>과</t>
        </is>
      </c>
      <c r="L157" t="inlineStr">
        <is>
          <t>냉동</t>
        </is>
      </c>
      <c r="M157" t="inlineStr">
        <is>
          <t>6개월</t>
        </is>
      </c>
      <c r="N157" t="inlineStr">
        <is>
          <t>5,6</t>
        </is>
      </c>
      <c r="O157" t="inlineStr">
        <is>
          <t>ㅇ</t>
        </is>
      </c>
      <c r="P157" t="inlineStr"/>
    </row>
    <row r="158">
      <c r="A158" t="inlineStr"/>
      <c r="B158" t="inlineStr">
        <is>
          <t>3종혼합
나뭇잎앙금절편
(백,쑥,비트)</t>
        </is>
      </c>
      <c r="C158" t="inlineStr">
        <is>
          <t>봉</t>
        </is>
      </c>
      <c r="D158" t="inlineStr">
        <is>
          <t>2k/봉
(21~23g
*87±3ea)</t>
        </is>
      </c>
      <c r="E158" t="inlineStr">
        <is>
          <t>봉</t>
        </is>
      </c>
      <c r="F158" t="inlineStr"/>
      <c r="G158" t="n">
        <v>14820</v>
      </c>
      <c r="H158" t="n">
        <v>7407</v>
      </c>
      <c r="I158" t="n">
        <v>170</v>
      </c>
      <c r="J158"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58" t="inlineStr">
        <is>
          <t>과</t>
        </is>
      </c>
      <c r="L158" t="inlineStr">
        <is>
          <t>냉동</t>
        </is>
      </c>
      <c r="M158" t="inlineStr">
        <is>
          <t>6개월</t>
        </is>
      </c>
      <c r="N158" t="inlineStr">
        <is>
          <t>5,6</t>
        </is>
      </c>
      <c r="O158" t="inlineStr">
        <is>
          <t>ㅇ</t>
        </is>
      </c>
      <c r="P158" t="inlineStr"/>
    </row>
    <row r="159">
      <c r="A159" t="inlineStr"/>
      <c r="B159" t="inlineStr">
        <is>
          <t>백미방울증편</t>
        </is>
      </c>
      <c r="C159" t="inlineStr">
        <is>
          <t>통</t>
        </is>
      </c>
      <c r="D159" t="inlineStr">
        <is>
          <t>1.6k/통
(32g*50ea)</t>
        </is>
      </c>
      <c r="E159" t="inlineStr">
        <is>
          <t>통</t>
        </is>
      </c>
      <c r="F159" t="inlineStr"/>
      <c r="G159" t="n">
        <v>15360</v>
      </c>
      <c r="H159" t="n">
        <v>9601</v>
      </c>
      <c r="I159" t="n">
        <v>307.2</v>
      </c>
      <c r="J159"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159" t="inlineStr">
        <is>
          <t>과</t>
        </is>
      </c>
      <c r="L159" t="inlineStr">
        <is>
          <t>냉동</t>
        </is>
      </c>
      <c r="M159" t="inlineStr">
        <is>
          <t>6개월</t>
        </is>
      </c>
      <c r="N159" t="inlineStr">
        <is>
          <t>5,6</t>
        </is>
      </c>
      <c r="O159" t="inlineStr">
        <is>
          <t>ㅇ</t>
        </is>
      </c>
      <c r="P159" t="inlineStr"/>
    </row>
    <row r="160">
      <c r="A160" t="inlineStr"/>
      <c r="B160" t="inlineStr">
        <is>
          <t>흑미방울증편</t>
        </is>
      </c>
      <c r="C160" t="inlineStr">
        <is>
          <t>통</t>
        </is>
      </c>
      <c r="D160" t="inlineStr">
        <is>
          <t>1.6k/통
(32g*50ea)</t>
        </is>
      </c>
      <c r="E160" t="inlineStr">
        <is>
          <t>통</t>
        </is>
      </c>
      <c r="F160" t="inlineStr"/>
      <c r="G160" t="n">
        <v>16270</v>
      </c>
      <c r="H160" t="n">
        <v>10167</v>
      </c>
      <c r="I160" t="n">
        <v>326</v>
      </c>
      <c r="J160"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160" t="inlineStr">
        <is>
          <t>과</t>
        </is>
      </c>
      <c r="L160" t="inlineStr">
        <is>
          <t>냉동</t>
        </is>
      </c>
      <c r="M160" t="inlineStr">
        <is>
          <t>6개월</t>
        </is>
      </c>
      <c r="N160" t="inlineStr">
        <is>
          <t>5,6</t>
        </is>
      </c>
      <c r="O160" t="inlineStr">
        <is>
          <t>ㅇ</t>
        </is>
      </c>
      <c r="P160" t="inlineStr"/>
    </row>
    <row r="161">
      <c r="A161" t="inlineStr"/>
      <c r="B161" t="inlineStr">
        <is>
          <t>호박방울증편</t>
        </is>
      </c>
      <c r="C161" t="inlineStr">
        <is>
          <t>통</t>
        </is>
      </c>
      <c r="D161" t="inlineStr">
        <is>
          <t>1.6k/통
(32g*50ea)</t>
        </is>
      </c>
      <c r="E161" t="inlineStr">
        <is>
          <t>통</t>
        </is>
      </c>
      <c r="F161" t="inlineStr"/>
      <c r="G161" t="n">
        <v>16270</v>
      </c>
      <c r="H161" t="n">
        <v>10167</v>
      </c>
      <c r="I161" t="n">
        <v>326</v>
      </c>
      <c r="J161"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161" t="inlineStr">
        <is>
          <t>과</t>
        </is>
      </c>
      <c r="L161" t="inlineStr">
        <is>
          <t>냉동</t>
        </is>
      </c>
      <c r="M161" t="inlineStr">
        <is>
          <t>6개월</t>
        </is>
      </c>
      <c r="N161" t="inlineStr">
        <is>
          <t>5,6</t>
        </is>
      </c>
      <c r="O161" t="inlineStr">
        <is>
          <t>ㅇ</t>
        </is>
      </c>
      <c r="P161" t="inlineStr"/>
    </row>
    <row r="162">
      <c r="A162" t="inlineStr"/>
      <c r="B162" t="inlineStr">
        <is>
          <t>과일맛찹쌀떡</t>
        </is>
      </c>
      <c r="C162" t="inlineStr">
        <is>
          <t>통</t>
        </is>
      </c>
      <c r="D162" t="inlineStr">
        <is>
          <t>1.92k/통
(40g*48ea)</t>
        </is>
      </c>
      <c r="E162" t="inlineStr">
        <is>
          <t>통</t>
        </is>
      </c>
      <c r="F162" t="inlineStr"/>
      <c r="G162" t="n">
        <v>13880</v>
      </c>
      <c r="H162" t="n">
        <v>7229</v>
      </c>
      <c r="I162" t="n">
        <v>347</v>
      </c>
      <c r="J162" t="inlineStr">
        <is>
          <t>찹쌀(국산),96.1%,가당통팥앙금(팥:중국산)41.2%,설탕,물엿외</t>
        </is>
      </c>
      <c r="K162" t="inlineStr">
        <is>
          <t>과</t>
        </is>
      </c>
      <c r="L162" t="inlineStr">
        <is>
          <t>냉동</t>
        </is>
      </c>
      <c r="M162" t="inlineStr">
        <is>
          <t>12개월</t>
        </is>
      </c>
      <c r="N162" t="inlineStr">
        <is>
          <t>1,5,6</t>
        </is>
      </c>
      <c r="O162" t="inlineStr">
        <is>
          <t>ㅇ</t>
        </is>
      </c>
      <c r="P162" t="inlineStr"/>
    </row>
    <row r="163">
      <c r="A163" t="inlineStr"/>
      <c r="B163" t="inlineStr">
        <is>
          <t>두텁(40g)</t>
        </is>
      </c>
      <c r="C163" t="inlineStr">
        <is>
          <t>통</t>
        </is>
      </c>
      <c r="D163" t="inlineStr">
        <is>
          <t>1.92k/통
(40g*48ea)</t>
        </is>
      </c>
      <c r="E163" t="inlineStr">
        <is>
          <t>통</t>
        </is>
      </c>
      <c r="F163" t="inlineStr"/>
      <c r="G163" t="n">
        <v>13880</v>
      </c>
      <c r="H163" t="n">
        <v>7229</v>
      </c>
      <c r="I163" t="n">
        <v>347</v>
      </c>
      <c r="J163" t="inlineStr">
        <is>
          <t>찹쌀(국산)47.7%,강남콩앙금(백앙금),호박가루(중국산),흑미(국산),쑥가루(국산),호두(미국산)외</t>
        </is>
      </c>
      <c r="K163" t="inlineStr">
        <is>
          <t>과</t>
        </is>
      </c>
      <c r="L163" t="inlineStr">
        <is>
          <t>냉동</t>
        </is>
      </c>
      <c r="M163" t="inlineStr">
        <is>
          <t>12개월</t>
        </is>
      </c>
      <c r="N163" t="inlineStr">
        <is>
          <t>1,4,5,6,</t>
        </is>
      </c>
      <c r="O163" t="inlineStr">
        <is>
          <t>ㅇ</t>
        </is>
      </c>
      <c r="P163" t="inlineStr"/>
    </row>
    <row r="164">
      <c r="A164" t="inlineStr"/>
      <c r="B164" t="inlineStr">
        <is>
          <t>바나나떡</t>
        </is>
      </c>
      <c r="C164" t="inlineStr">
        <is>
          <t>통</t>
        </is>
      </c>
      <c r="D164" t="inlineStr">
        <is>
          <t>1.92k/통
(40g*48ea)</t>
        </is>
      </c>
      <c r="E164" t="inlineStr">
        <is>
          <t>통</t>
        </is>
      </c>
      <c r="F164" t="inlineStr"/>
      <c r="G164" t="n">
        <v>13880</v>
      </c>
      <c r="H164" t="n">
        <v>7229</v>
      </c>
      <c r="I164" t="n">
        <v>347</v>
      </c>
      <c r="J164" t="inlineStr">
        <is>
          <t>찹쌀(국산)65.6%,바나나앙금(강낭콩:외국산),바나나휴레5%(필리핀산),바나나레진외</t>
        </is>
      </c>
      <c r="K164" t="inlineStr">
        <is>
          <t>과</t>
        </is>
      </c>
      <c r="L164" t="inlineStr">
        <is>
          <t>냉동</t>
        </is>
      </c>
      <c r="M164" t="inlineStr">
        <is>
          <t>12개월</t>
        </is>
      </c>
      <c r="N164" t="inlineStr">
        <is>
          <t>1,5,6</t>
        </is>
      </c>
      <c r="O164" t="inlineStr">
        <is>
          <t>ㅇ</t>
        </is>
      </c>
      <c r="P164" t="inlineStr"/>
    </row>
    <row r="165">
      <c r="A165" t="inlineStr"/>
      <c r="B165" t="inlineStr">
        <is>
          <t>수수떡</t>
        </is>
      </c>
      <c r="C165" t="inlineStr">
        <is>
          <t>통</t>
        </is>
      </c>
      <c r="D165" t="inlineStr">
        <is>
          <t>1.92k/통
(40g*48ea)</t>
        </is>
      </c>
      <c r="E165" t="inlineStr">
        <is>
          <t>통</t>
        </is>
      </c>
      <c r="F165" t="inlineStr"/>
      <c r="G165" t="n">
        <v>13880</v>
      </c>
      <c r="H165" t="n">
        <v>7229</v>
      </c>
      <c r="I165" t="n">
        <v>347</v>
      </c>
      <c r="J165" t="inlineStr">
        <is>
          <t>찹쌀(국산)69%,수수(중국산)5%,흑미(국산),팥가루(중국산),설탕외</t>
        </is>
      </c>
      <c r="K165" t="inlineStr">
        <is>
          <t>과</t>
        </is>
      </c>
      <c r="L165" t="inlineStr">
        <is>
          <t>냉동</t>
        </is>
      </c>
      <c r="M165" t="inlineStr">
        <is>
          <t>12개월</t>
        </is>
      </c>
      <c r="N165" t="inlineStr">
        <is>
          <t>1,5,6</t>
        </is>
      </c>
      <c r="O165" t="inlineStr">
        <is>
          <t>ㅇ</t>
        </is>
      </c>
      <c r="P165" t="inlineStr"/>
    </row>
    <row r="166">
      <c r="A166" t="inlineStr"/>
      <c r="B166" t="inlineStr">
        <is>
          <t>시나몬 카스텔라 앙꼬찰떡</t>
        </is>
      </c>
      <c r="C166" t="inlineStr">
        <is>
          <t>통</t>
        </is>
      </c>
      <c r="D166" t="inlineStr">
        <is>
          <t>1.92k/통
(40g*48ea)</t>
        </is>
      </c>
      <c r="E166" t="inlineStr">
        <is>
          <t>통</t>
        </is>
      </c>
      <c r="F166" t="inlineStr"/>
      <c r="G166" t="n">
        <v>13880</v>
      </c>
      <c r="H166" t="n">
        <v>7229</v>
      </c>
      <c r="I166" t="n">
        <v>347</v>
      </c>
      <c r="J166" t="inlineStr">
        <is>
          <t>찹쌀(국산)38.4%,강낭콩앙금(백앙금)21.4%,계피가루외</t>
        </is>
      </c>
      <c r="K166" t="inlineStr">
        <is>
          <t>과</t>
        </is>
      </c>
      <c r="L166" t="inlineStr">
        <is>
          <t>냉동</t>
        </is>
      </c>
      <c r="M166" t="inlineStr">
        <is>
          <t>12개월</t>
        </is>
      </c>
      <c r="N166" t="inlineStr">
        <is>
          <t>1,5,6</t>
        </is>
      </c>
      <c r="O166" t="inlineStr">
        <is>
          <t>ㅇ</t>
        </is>
      </c>
      <c r="P166" t="inlineStr"/>
    </row>
    <row r="167">
      <c r="A167" t="inlineStr"/>
      <c r="B167" t="inlineStr">
        <is>
          <t>쑥못난이떡</t>
        </is>
      </c>
      <c r="C167" t="inlineStr">
        <is>
          <t>통</t>
        </is>
      </c>
      <c r="D167" t="inlineStr">
        <is>
          <t>1.92k/통
(40g*48ea)</t>
        </is>
      </c>
      <c r="E167" t="inlineStr">
        <is>
          <t>통</t>
        </is>
      </c>
      <c r="F167" t="inlineStr"/>
      <c r="G167" t="n">
        <v>13880</v>
      </c>
      <c r="H167" t="n">
        <v>7229</v>
      </c>
      <c r="I167" t="n">
        <v>347</v>
      </c>
      <c r="J167" t="inlineStr">
        <is>
          <t>찹쌀(국산)68%,쑥가루(국산)3%,냉동쑥(베트남산)3%,콩가루,해바라기씨앗외</t>
        </is>
      </c>
      <c r="K167" t="inlineStr">
        <is>
          <t>과</t>
        </is>
      </c>
      <c r="L167" t="inlineStr">
        <is>
          <t>냉동</t>
        </is>
      </c>
      <c r="M167" t="inlineStr">
        <is>
          <t>12개월</t>
        </is>
      </c>
      <c r="N167" t="inlineStr">
        <is>
          <t>1,4,5,6</t>
        </is>
      </c>
      <c r="O167" t="inlineStr">
        <is>
          <t>ㅇ</t>
        </is>
      </c>
      <c r="P167" t="inlineStr"/>
    </row>
    <row r="168">
      <c r="A168" t="inlineStr"/>
      <c r="B168" t="inlineStr">
        <is>
          <t>쑥콩떡</t>
        </is>
      </c>
      <c r="C168" t="inlineStr">
        <is>
          <t>통</t>
        </is>
      </c>
      <c r="D168" t="inlineStr">
        <is>
          <t>1.92k/통
(40g*48ea)</t>
        </is>
      </c>
      <c r="E168" t="inlineStr">
        <is>
          <t>통</t>
        </is>
      </c>
      <c r="F168" t="inlineStr"/>
      <c r="G168" t="n">
        <v>13880</v>
      </c>
      <c r="H168" t="n">
        <v>7229</v>
      </c>
      <c r="I168" t="n">
        <v>347</v>
      </c>
      <c r="J168" t="inlineStr">
        <is>
          <t>찹쌀(국산)31%,통팥앙금(팥:중국산),멥쌀(외국산),설탕,정제수외</t>
        </is>
      </c>
      <c r="K168" t="inlineStr">
        <is>
          <t>과</t>
        </is>
      </c>
      <c r="L168" t="inlineStr">
        <is>
          <t>냉동</t>
        </is>
      </c>
      <c r="M168" t="inlineStr">
        <is>
          <t>12개월</t>
        </is>
      </c>
      <c r="N168" t="inlineStr">
        <is>
          <t>1,5,6</t>
        </is>
      </c>
      <c r="O168" t="inlineStr">
        <is>
          <t>ㅇ</t>
        </is>
      </c>
      <c r="P168" t="inlineStr"/>
    </row>
    <row r="169">
      <c r="A169" t="inlineStr"/>
      <c r="B169" t="inlineStr">
        <is>
          <t>콩고물앙금떡</t>
        </is>
      </c>
      <c r="C169" t="inlineStr">
        <is>
          <t>통</t>
        </is>
      </c>
      <c r="D169" t="inlineStr">
        <is>
          <t>1.92k/통
(40g*48ea)</t>
        </is>
      </c>
      <c r="E169" t="inlineStr">
        <is>
          <t>통</t>
        </is>
      </c>
      <c r="F169" t="inlineStr"/>
      <c r="G169" t="n">
        <v>13880</v>
      </c>
      <c r="H169" t="n">
        <v>7229</v>
      </c>
      <c r="I169" t="n">
        <v>347</v>
      </c>
      <c r="J169" t="inlineStr">
        <is>
          <t>찹쌀(국산)37.4%,강낭콩앙금26%,콩가루6.2%외</t>
        </is>
      </c>
      <c r="K169" t="inlineStr">
        <is>
          <t>과</t>
        </is>
      </c>
      <c r="L169" t="inlineStr">
        <is>
          <t>냉동</t>
        </is>
      </c>
      <c r="M169" t="inlineStr">
        <is>
          <t>12개월</t>
        </is>
      </c>
      <c r="N169" t="inlineStr">
        <is>
          <t>1,5,6</t>
        </is>
      </c>
      <c r="O169" t="inlineStr">
        <is>
          <t>ㅇ</t>
        </is>
      </c>
      <c r="P169" t="inlineStr"/>
    </row>
    <row r="170">
      <c r="A170" t="inlineStr"/>
      <c r="B170" t="inlineStr">
        <is>
          <t>흑미영양찰떡(40g)</t>
        </is>
      </c>
      <c r="C170" t="inlineStr">
        <is>
          <t>통</t>
        </is>
      </c>
      <c r="D170" t="inlineStr">
        <is>
          <t>1.92k/통
(40g*48ea)</t>
        </is>
      </c>
      <c r="E170" t="inlineStr">
        <is>
          <t>통</t>
        </is>
      </c>
      <c r="F170" t="inlineStr"/>
      <c r="G170" t="n">
        <v>13880</v>
      </c>
      <c r="H170" t="n">
        <v>7229</v>
      </c>
      <c r="I170" t="n">
        <v>347</v>
      </c>
      <c r="J170" t="inlineStr">
        <is>
          <t>찹쌀(국산)66.7%,흑미(국내산)10%,설탕,물엿,해바라기씨앗외</t>
        </is>
      </c>
      <c r="K170" t="inlineStr">
        <is>
          <t>과</t>
        </is>
      </c>
      <c r="L170" t="inlineStr">
        <is>
          <t>냉동</t>
        </is>
      </c>
      <c r="M170" t="inlineStr">
        <is>
          <t>12개월</t>
        </is>
      </c>
      <c r="N170" t="inlineStr">
        <is>
          <t>1,4,5,6</t>
        </is>
      </c>
      <c r="O170" t="inlineStr">
        <is>
          <t>ㅇ</t>
        </is>
      </c>
      <c r="P170" t="inlineStr"/>
    </row>
    <row r="171">
      <c r="A171" t="inlineStr"/>
      <c r="B171" t="inlineStr">
        <is>
          <t>과일이들어간
만능매운소스</t>
        </is>
      </c>
      <c r="C171" t="inlineStr">
        <is>
          <t>2kg</t>
        </is>
      </c>
      <c r="D171" t="inlineStr"/>
      <c r="E171" t="inlineStr">
        <is>
          <t>팩</t>
        </is>
      </c>
      <c r="F171" t="n">
        <v>5</v>
      </c>
      <c r="G171" t="n">
        <v>14810</v>
      </c>
      <c r="H171" t="n">
        <v>8405</v>
      </c>
      <c r="I171" t="inlineStr"/>
      <c r="J171"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171" t="inlineStr">
        <is>
          <t>과</t>
        </is>
      </c>
      <c r="L171" t="inlineStr">
        <is>
          <t>냉장</t>
        </is>
      </c>
      <c r="M171" t="inlineStr">
        <is>
          <t>9개월</t>
        </is>
      </c>
      <c r="N171" t="inlineStr">
        <is>
          <t>5,6,13</t>
        </is>
      </c>
      <c r="O171" t="inlineStr"/>
      <c r="P171" t="inlineStr"/>
    </row>
    <row r="172">
      <c r="A172" t="inlineStr"/>
      <c r="B172" t="inlineStr">
        <is>
          <t>매실숯불간장소스</t>
        </is>
      </c>
      <c r="C172" t="inlineStr">
        <is>
          <t>2kg</t>
        </is>
      </c>
      <c r="D172" t="inlineStr"/>
      <c r="E172" t="inlineStr">
        <is>
          <t>팩</t>
        </is>
      </c>
      <c r="F172" t="n">
        <v>5</v>
      </c>
      <c r="G172" t="n">
        <v>12440</v>
      </c>
      <c r="H172" t="n">
        <v>6220</v>
      </c>
      <c r="I172" t="inlineStr"/>
      <c r="J172"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172" t="inlineStr">
        <is>
          <t>과</t>
        </is>
      </c>
      <c r="L172" t="inlineStr">
        <is>
          <t>상온</t>
        </is>
      </c>
      <c r="M172" t="inlineStr">
        <is>
          <t>9개월</t>
        </is>
      </c>
      <c r="N172" t="inlineStr">
        <is>
          <t>5,6,13</t>
        </is>
      </c>
      <c r="O172" t="inlineStr"/>
      <c r="P172" t="inlineStr"/>
    </row>
    <row r="173">
      <c r="A173" t="inlineStr"/>
      <c r="B173" t="inlineStr">
        <is>
          <t>오향소스
(찍어먹는소스)</t>
        </is>
      </c>
      <c r="C173" t="inlineStr">
        <is>
          <t>2kg</t>
        </is>
      </c>
      <c r="D173" t="inlineStr"/>
      <c r="E173" t="inlineStr">
        <is>
          <t>팩</t>
        </is>
      </c>
      <c r="F173" t="n">
        <v>5</v>
      </c>
      <c r="G173" t="n">
        <v>13030</v>
      </c>
      <c r="H173" t="n">
        <v>6515</v>
      </c>
      <c r="I173" t="inlineStr"/>
      <c r="J173"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173" t="inlineStr">
        <is>
          <t>과</t>
        </is>
      </c>
      <c r="L173" t="inlineStr">
        <is>
          <t>상온</t>
        </is>
      </c>
      <c r="M173" t="inlineStr">
        <is>
          <t>9개월</t>
        </is>
      </c>
      <c r="N173" t="inlineStr">
        <is>
          <t>5,6,13</t>
        </is>
      </c>
      <c r="O173" t="inlineStr"/>
      <c r="P173" t="inlineStr"/>
    </row>
    <row r="174">
      <c r="A174" t="inlineStr"/>
      <c r="B174" t="inlineStr">
        <is>
          <t>갈릭소스</t>
        </is>
      </c>
      <c r="C174" t="inlineStr">
        <is>
          <t>2kg</t>
        </is>
      </c>
      <c r="D174" t="inlineStr"/>
      <c r="E174" t="inlineStr">
        <is>
          <t>팩</t>
        </is>
      </c>
      <c r="F174" t="n">
        <v>5</v>
      </c>
      <c r="G174" t="n">
        <v>12590</v>
      </c>
      <c r="H174" t="n">
        <v>6295</v>
      </c>
      <c r="I174" t="inlineStr"/>
      <c r="J174" t="inlineStr">
        <is>
          <t>정제수,마늘(중국산),물엿,기타과당,흑설탕,올리브유,휘핑크림,파프리카,정제소금(국내산),양조간장[탈지대두(외국산/인도,대마산,미국산등)]잔탄검,변성전분,L-글루탐산나륨(향미증진제)</t>
        </is>
      </c>
      <c r="K174" t="inlineStr">
        <is>
          <t>과</t>
        </is>
      </c>
      <c r="L174" t="inlineStr">
        <is>
          <t>상온</t>
        </is>
      </c>
      <c r="M174" t="inlineStr">
        <is>
          <t>9개월</t>
        </is>
      </c>
      <c r="N174" t="inlineStr">
        <is>
          <t>2,5,6,13</t>
        </is>
      </c>
      <c r="O174" t="inlineStr"/>
      <c r="P174" t="inlineStr"/>
    </row>
    <row r="175">
      <c r="A175" t="inlineStr"/>
      <c r="B175" t="inlineStr">
        <is>
          <t>[조찬소]매콤소스</t>
        </is>
      </c>
      <c r="C175" t="inlineStr">
        <is>
          <t>2kg</t>
        </is>
      </c>
      <c r="D175" t="inlineStr"/>
      <c r="E175" t="inlineStr">
        <is>
          <t>팩</t>
        </is>
      </c>
      <c r="F175" t="n">
        <v>5</v>
      </c>
      <c r="G175" t="n">
        <v>19250</v>
      </c>
      <c r="H175" t="n">
        <v>9625</v>
      </c>
      <c r="I175" t="inlineStr"/>
      <c r="J175" t="inlineStr">
        <is>
          <t>정제수,간장{아미노산원액(탈지대두:외국산(인도산,미국산,중국산)),가공염,물엿,L-글루탐산나트륨(향미증진제),파라옥시안식향산에틸(보존료)},요리당,고춧가루(국내산,베트남산,중국산),설탕,물엿,변성전분,다진양파(국산),다진마늘(국산),식용유,쇠고기다시다,사골엑기스분말,건조야채믹스,레몬분말,고추장,참기름(인도산),올레오레진캡시컴,흑후추분말,수용성파프리카,계피가루</t>
        </is>
      </c>
      <c r="K175" t="inlineStr">
        <is>
          <t>과</t>
        </is>
      </c>
      <c r="L175" t="inlineStr">
        <is>
          <t>상온</t>
        </is>
      </c>
      <c r="M175" t="inlineStr">
        <is>
          <t>9개월</t>
        </is>
      </c>
      <c r="N175" t="inlineStr">
        <is>
          <t>5,6,13</t>
        </is>
      </c>
      <c r="O175" t="inlineStr"/>
      <c r="P175" t="inlineStr"/>
    </row>
    <row r="176">
      <c r="A176" t="inlineStr"/>
      <c r="B176" t="inlineStr">
        <is>
          <t>칠리스테이크소스</t>
        </is>
      </c>
      <c r="C176" t="inlineStr">
        <is>
          <t>2kg</t>
        </is>
      </c>
      <c r="D176" t="inlineStr"/>
      <c r="E176" t="inlineStr">
        <is>
          <t>팩</t>
        </is>
      </c>
      <c r="F176" t="n">
        <v>5</v>
      </c>
      <c r="G176" t="n">
        <v>14810</v>
      </c>
      <c r="H176" t="n">
        <v>7405</v>
      </c>
      <c r="I176" t="inlineStr"/>
      <c r="J176"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176" t="inlineStr">
        <is>
          <t>과</t>
        </is>
      </c>
      <c r="L176" t="inlineStr">
        <is>
          <t>상온</t>
        </is>
      </c>
      <c r="M176" t="inlineStr">
        <is>
          <t>9개월</t>
        </is>
      </c>
      <c r="N176" t="inlineStr">
        <is>
          <t>5,6,12,13</t>
        </is>
      </c>
      <c r="O176" t="inlineStr"/>
      <c r="P176" t="inlineStr"/>
    </row>
    <row r="177">
      <c r="A177" t="inlineStr"/>
      <c r="B177" t="inlineStr">
        <is>
          <t>불닭소스</t>
        </is>
      </c>
      <c r="C177" t="inlineStr">
        <is>
          <t>2kg</t>
        </is>
      </c>
      <c r="D177" t="inlineStr"/>
      <c r="E177" t="inlineStr">
        <is>
          <t>팩</t>
        </is>
      </c>
      <c r="F177" t="n">
        <v>5</v>
      </c>
      <c r="G177" t="n">
        <v>19250</v>
      </c>
      <c r="H177" t="n">
        <v>9625</v>
      </c>
      <c r="I177" t="inlineStr"/>
      <c r="J177"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t>
        </is>
      </c>
      <c r="K177" t="inlineStr">
        <is>
          <t>과</t>
        </is>
      </c>
      <c r="L177" t="inlineStr">
        <is>
          <t>상온</t>
        </is>
      </c>
      <c r="M177" t="inlineStr">
        <is>
          <t>9개월</t>
        </is>
      </c>
      <c r="N177" t="inlineStr">
        <is>
          <t>5,6,13</t>
        </is>
      </c>
      <c r="O177" t="inlineStr"/>
      <c r="P177" t="inlineStr"/>
    </row>
    <row r="178">
      <c r="A178" t="inlineStr"/>
      <c r="B178" t="inlineStr">
        <is>
          <t>돈가스소스</t>
        </is>
      </c>
      <c r="C178" t="inlineStr">
        <is>
          <t>2kg</t>
        </is>
      </c>
      <c r="D178" t="inlineStr"/>
      <c r="E178" t="inlineStr">
        <is>
          <t>팩</t>
        </is>
      </c>
      <c r="F178" t="n">
        <v>5</v>
      </c>
      <c r="G178" t="n">
        <v>12890</v>
      </c>
      <c r="H178" t="n">
        <v>6445</v>
      </c>
      <c r="I178" t="inlineStr"/>
      <c r="J178"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178" t="inlineStr">
        <is>
          <t>과</t>
        </is>
      </c>
      <c r="L178" t="inlineStr">
        <is>
          <t>상온</t>
        </is>
      </c>
      <c r="M178" t="inlineStr">
        <is>
          <t>9개월</t>
        </is>
      </c>
      <c r="N178" t="inlineStr">
        <is>
          <t>2,4,5,6,12,16</t>
        </is>
      </c>
      <c r="O178" t="inlineStr"/>
      <c r="P178" t="inlineStr"/>
    </row>
    <row r="179">
      <c r="A179" t="inlineStr"/>
      <c r="B179" t="inlineStr">
        <is>
          <t>루러우판소스</t>
        </is>
      </c>
      <c r="C179" t="inlineStr">
        <is>
          <t>2kg</t>
        </is>
      </c>
      <c r="D179" t="inlineStr"/>
      <c r="E179" t="inlineStr">
        <is>
          <t>팩</t>
        </is>
      </c>
      <c r="F179" t="n">
        <v>5</v>
      </c>
      <c r="G179" t="n">
        <v>12180</v>
      </c>
      <c r="H179" t="n">
        <v>6090</v>
      </c>
      <c r="I179" t="inlineStr"/>
      <c r="J179" t="inlineStr">
        <is>
          <t>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179" t="inlineStr">
        <is>
          <t>과</t>
        </is>
      </c>
      <c r="L179" t="inlineStr">
        <is>
          <t>상온</t>
        </is>
      </c>
      <c r="M179" t="inlineStr">
        <is>
          <t>9개월</t>
        </is>
      </c>
      <c r="N179" t="inlineStr">
        <is>
          <t>5,6,13,16</t>
        </is>
      </c>
      <c r="O179" t="inlineStr"/>
      <c r="P179" t="inlineStr"/>
    </row>
    <row r="180">
      <c r="A180" t="inlineStr"/>
      <c r="B180" t="inlineStr">
        <is>
          <t>행님간장족발소스</t>
        </is>
      </c>
      <c r="C180" t="inlineStr">
        <is>
          <t>2kg</t>
        </is>
      </c>
      <c r="D180" t="inlineStr"/>
      <c r="E180" t="inlineStr">
        <is>
          <t>팩</t>
        </is>
      </c>
      <c r="F180" t="n">
        <v>5</v>
      </c>
      <c r="G180" t="n">
        <v>12040</v>
      </c>
      <c r="H180" t="n">
        <v>6020</v>
      </c>
      <c r="I180" t="inlineStr"/>
      <c r="J180" t="inlineStr">
        <is>
          <t>오리갈비소스76%,주류6%,간장4%,비프엑기스엠,덱스트린,액상과당,옥수수전분,카라멜색소,쇠고기다시다,미원,올레오레진캡시컴,청양고추출액,흑후추</t>
        </is>
      </c>
      <c r="K180" t="inlineStr">
        <is>
          <t>과</t>
        </is>
      </c>
      <c r="L180" t="inlineStr">
        <is>
          <t>상온</t>
        </is>
      </c>
      <c r="M180" t="inlineStr">
        <is>
          <t>9개월</t>
        </is>
      </c>
      <c r="N180" t="inlineStr">
        <is>
          <t>5,6,16</t>
        </is>
      </c>
      <c r="O180" t="inlineStr"/>
      <c r="P180" t="inlineStr"/>
    </row>
    <row r="181">
      <c r="A181" t="inlineStr"/>
      <c r="B181" t="inlineStr">
        <is>
          <t>행님양념불족소스</t>
        </is>
      </c>
      <c r="C181" t="inlineStr">
        <is>
          <t>2kg</t>
        </is>
      </c>
      <c r="D181" t="inlineStr"/>
      <c r="E181" t="inlineStr">
        <is>
          <t>팩</t>
        </is>
      </c>
      <c r="F181" t="n">
        <v>5</v>
      </c>
      <c r="G181" t="n">
        <v>13150</v>
      </c>
      <c r="H181" t="n">
        <v>6575</v>
      </c>
      <c r="I181" t="inlineStr"/>
      <c r="J181" t="inlineStr">
        <is>
          <t>물엿,고추장[물엿,정제수,밀가루(밀:미국산,호주산,중국산등),고추양념(고춧가루:중국산),정제소금(국내산)],마늘(국내산),조미액,혼합간장,마늘엑기스,설탕,흑후추외</t>
        </is>
      </c>
      <c r="K181" t="inlineStr">
        <is>
          <t>과</t>
        </is>
      </c>
      <c r="L181" t="inlineStr">
        <is>
          <t>상온</t>
        </is>
      </c>
      <c r="M181" t="inlineStr">
        <is>
          <t>9개월</t>
        </is>
      </c>
      <c r="N181" t="inlineStr">
        <is>
          <t>5,6,16</t>
        </is>
      </c>
      <c r="O181" t="inlineStr"/>
      <c r="P181" t="inlineStr"/>
    </row>
    <row r="182">
      <c r="A182" t="inlineStr"/>
      <c r="B182" t="inlineStr">
        <is>
          <t>부산식냉채소스</t>
        </is>
      </c>
      <c r="C182" t="inlineStr">
        <is>
          <t>2kg</t>
        </is>
      </c>
      <c r="D182" t="inlineStr"/>
      <c r="E182" t="inlineStr">
        <is>
          <t>팩</t>
        </is>
      </c>
      <c r="F182" t="n">
        <v>5</v>
      </c>
      <c r="G182" t="n">
        <v>20100</v>
      </c>
      <c r="H182" t="n">
        <v>10050</v>
      </c>
      <c r="I182" t="inlineStr"/>
      <c r="J182" t="inlineStr">
        <is>
          <t>정제수33%,간장32.76%,설탕20.84%,물엿,발효식초,마늘,겨자오일,매실농축액,정제소금,구연산외</t>
        </is>
      </c>
      <c r="K182" t="inlineStr">
        <is>
          <t>과</t>
        </is>
      </c>
      <c r="L182" t="inlineStr">
        <is>
          <t>상온</t>
        </is>
      </c>
      <c r="M182" t="inlineStr">
        <is>
          <t>9개월</t>
        </is>
      </c>
      <c r="N182" t="inlineStr">
        <is>
          <t>5,6</t>
        </is>
      </c>
      <c r="O182" t="inlineStr"/>
      <c r="P182" t="inlineStr"/>
    </row>
    <row r="183">
      <c r="A183" t="inlineStr"/>
      <c r="B183" t="inlineStr">
        <is>
          <t>어니언시즈닝</t>
        </is>
      </c>
      <c r="C183" t="inlineStr">
        <is>
          <t>500g</t>
        </is>
      </c>
      <c r="D183" t="inlineStr"/>
      <c r="E183" t="inlineStr">
        <is>
          <t>봉</t>
        </is>
      </c>
      <c r="F183" t="inlineStr"/>
      <c r="G183" t="n">
        <v>6970</v>
      </c>
      <c r="H183" t="n">
        <v>13940</v>
      </c>
      <c r="I183" t="inlineStr"/>
      <c r="J183" t="inlineStr">
        <is>
          <t>설탕,포도당,말토덱스트린,양파분말(국산)10%,유청분말외</t>
        </is>
      </c>
      <c r="K183" t="inlineStr">
        <is>
          <t>면</t>
        </is>
      </c>
      <c r="L183" t="inlineStr">
        <is>
          <t>상온</t>
        </is>
      </c>
      <c r="M183" t="inlineStr">
        <is>
          <t>12개월</t>
        </is>
      </c>
      <c r="N183" t="inlineStr">
        <is>
          <t>2,5,6</t>
        </is>
      </c>
      <c r="O183" t="inlineStr">
        <is>
          <t>ㅇ</t>
        </is>
      </c>
      <c r="P183" t="inlineStr"/>
    </row>
    <row r="184">
      <c r="A184" t="inlineStr"/>
      <c r="B184" t="inlineStr">
        <is>
          <t>치즈시즈닝</t>
        </is>
      </c>
      <c r="C184" t="inlineStr">
        <is>
          <t>500g</t>
        </is>
      </c>
      <c r="D184" t="inlineStr"/>
      <c r="E184" t="inlineStr">
        <is>
          <t>봉</t>
        </is>
      </c>
      <c r="F184" t="inlineStr"/>
      <c r="G184" t="n">
        <v>7190</v>
      </c>
      <c r="H184" t="n">
        <v>14380</v>
      </c>
      <c r="I184" t="inlineStr"/>
      <c r="J184" t="inlineStr">
        <is>
          <t>설탕,포도당,치즈혼합분말15%,체다치즈향분말외</t>
        </is>
      </c>
      <c r="K184" t="inlineStr">
        <is>
          <t>면</t>
        </is>
      </c>
      <c r="L184" t="inlineStr">
        <is>
          <t>상온</t>
        </is>
      </c>
      <c r="M184" t="inlineStr">
        <is>
          <t>12개월</t>
        </is>
      </c>
      <c r="N184" t="inlineStr">
        <is>
          <t>2,5</t>
        </is>
      </c>
      <c r="O184" t="inlineStr">
        <is>
          <t>ㅇ</t>
        </is>
      </c>
      <c r="P184" t="inlineStr"/>
    </row>
    <row r="185">
      <c r="A185" t="inlineStr"/>
      <c r="B185" t="inlineStr">
        <is>
          <t>허니버터시즈닝</t>
        </is>
      </c>
      <c r="C185" t="inlineStr">
        <is>
          <t>500g</t>
        </is>
      </c>
      <c r="D185" t="inlineStr"/>
      <c r="E185" t="inlineStr">
        <is>
          <t>봉</t>
        </is>
      </c>
      <c r="F185" t="inlineStr"/>
      <c r="G185" t="n">
        <v>7700</v>
      </c>
      <c r="H185" t="n">
        <v>15400</v>
      </c>
      <c r="I185" t="inlineStr"/>
      <c r="J185" t="inlineStr">
        <is>
          <t>설탕,포도당,유청분말,버터혼합분말10%,벌꿀분말1%외</t>
        </is>
      </c>
      <c r="K185" t="inlineStr">
        <is>
          <t>면</t>
        </is>
      </c>
      <c r="L185" t="inlineStr">
        <is>
          <t>상온</t>
        </is>
      </c>
      <c r="M185" t="inlineStr">
        <is>
          <t>12개월</t>
        </is>
      </c>
      <c r="N185" t="inlineStr">
        <is>
          <t>2,5</t>
        </is>
      </c>
      <c r="O185" t="inlineStr">
        <is>
          <t>ㅇ</t>
        </is>
      </c>
      <c r="P185" t="inlineStr"/>
    </row>
    <row r="186">
      <c r="A186" t="inlineStr"/>
      <c r="B186" t="inlineStr">
        <is>
          <t>뿌링클시즈닝</t>
        </is>
      </c>
      <c r="C186" t="inlineStr">
        <is>
          <t>500g</t>
        </is>
      </c>
      <c r="D186" t="inlineStr"/>
      <c r="E186" t="inlineStr">
        <is>
          <t>봉</t>
        </is>
      </c>
      <c r="F186" t="inlineStr"/>
      <c r="G186" t="n">
        <v>7410</v>
      </c>
      <c r="H186" t="n">
        <v>14820</v>
      </c>
      <c r="I186" t="inlineStr"/>
      <c r="J186" t="inlineStr">
        <is>
          <t>설탕,포도당,마늘분말(마늘:중국산),유청분말,버터혼합분말,양파분말,파슬리후레이크외</t>
        </is>
      </c>
      <c r="K186" t="inlineStr">
        <is>
          <t>면</t>
        </is>
      </c>
      <c r="L186" t="inlineStr">
        <is>
          <t>상온</t>
        </is>
      </c>
      <c r="M186" t="inlineStr">
        <is>
          <t>12개월</t>
        </is>
      </c>
      <c r="N186" t="inlineStr">
        <is>
          <t>2,5</t>
        </is>
      </c>
      <c r="O186" t="inlineStr">
        <is>
          <t>ㅇ</t>
        </is>
      </c>
      <c r="P186" t="inlineStr"/>
    </row>
    <row r="187">
      <c r="A187" t="inlineStr"/>
      <c r="B187" t="inlineStr">
        <is>
          <t>하동촌된장</t>
        </is>
      </c>
      <c r="C187" t="inlineStr">
        <is>
          <t>1kg</t>
        </is>
      </c>
      <c r="D187" t="inlineStr">
        <is>
          <t>국내산
통/1kg</t>
        </is>
      </c>
      <c r="E187" t="inlineStr">
        <is>
          <t>통</t>
        </is>
      </c>
      <c r="F187" t="inlineStr"/>
      <c r="G187" t="n">
        <v>24440</v>
      </c>
      <c r="H187" t="n">
        <v>24440</v>
      </c>
      <c r="I187" t="inlineStr"/>
      <c r="J187" t="inlineStr">
        <is>
          <t>대두(국내산콩)76% 천일염 24%</t>
        </is>
      </c>
      <c r="K187" t="inlineStr">
        <is>
          <t>과</t>
        </is>
      </c>
      <c r="L187" t="inlineStr">
        <is>
          <t>상온및
냉장</t>
        </is>
      </c>
      <c r="M187" t="inlineStr">
        <is>
          <t>2년</t>
        </is>
      </c>
      <c r="N187" t="n">
        <v>5</v>
      </c>
      <c r="O187" t="inlineStr"/>
      <c r="P187" t="inlineStr"/>
    </row>
    <row r="188">
      <c r="A188" t="inlineStr"/>
      <c r="B188" t="inlineStr">
        <is>
          <t>매실고추장</t>
        </is>
      </c>
      <c r="C188" t="inlineStr">
        <is>
          <t>1kg</t>
        </is>
      </c>
      <c r="D188" t="inlineStr">
        <is>
          <t>국내산
통/1kg</t>
        </is>
      </c>
      <c r="E188" t="inlineStr">
        <is>
          <t>통</t>
        </is>
      </c>
      <c r="F188" t="inlineStr"/>
      <c r="G188" t="n">
        <v>26470</v>
      </c>
      <c r="H188" t="n">
        <v>26470</v>
      </c>
      <c r="I188" t="inlineStr"/>
      <c r="J188" t="inlineStr">
        <is>
          <t>고추가루37%,매실엑기스17%,엿기름24%,대두분10%,소금,
호밀가루,정제수12%</t>
        </is>
      </c>
      <c r="K188" t="inlineStr">
        <is>
          <t>과</t>
        </is>
      </c>
      <c r="L188" t="inlineStr">
        <is>
          <t>상온및
냉장</t>
        </is>
      </c>
      <c r="M188" t="inlineStr">
        <is>
          <t>2년</t>
        </is>
      </c>
      <c r="N188" t="n">
        <v>5</v>
      </c>
      <c r="O188" t="inlineStr"/>
      <c r="P188" t="inlineStr"/>
    </row>
    <row r="189">
      <c r="A189" t="inlineStr"/>
      <c r="B189" t="inlineStr">
        <is>
          <t>매실장아찌</t>
        </is>
      </c>
      <c r="C189" t="inlineStr">
        <is>
          <t>1kg</t>
        </is>
      </c>
      <c r="D189" t="inlineStr">
        <is>
          <t>국내산
통/1kg</t>
        </is>
      </c>
      <c r="E189" t="inlineStr">
        <is>
          <t>통</t>
        </is>
      </c>
      <c r="F189" t="inlineStr"/>
      <c r="G189" t="n">
        <v>36670</v>
      </c>
      <c r="H189" t="n">
        <v>36670</v>
      </c>
      <c r="I189" t="inlineStr"/>
      <c r="J189" t="inlineStr">
        <is>
          <t>매실 90%  황백당 10%</t>
        </is>
      </c>
      <c r="K189" t="inlineStr">
        <is>
          <t>과</t>
        </is>
      </c>
      <c r="L189" t="inlineStr">
        <is>
          <t>상온및
냉장</t>
        </is>
      </c>
      <c r="M189" t="inlineStr">
        <is>
          <t>12개월</t>
        </is>
      </c>
      <c r="N189" t="inlineStr"/>
      <c r="O189" t="inlineStr"/>
      <c r="P189" t="inlineStr"/>
    </row>
    <row r="190">
      <c r="A190" t="inlineStr"/>
      <c r="B190" t="inlineStr">
        <is>
          <t>생청국장</t>
        </is>
      </c>
      <c r="C190" t="inlineStr">
        <is>
          <t>400g</t>
        </is>
      </c>
      <c r="D190" t="inlineStr">
        <is>
          <t>국내산
팩/400g</t>
        </is>
      </c>
      <c r="E190" t="inlineStr">
        <is>
          <t>팩</t>
        </is>
      </c>
      <c r="F190" t="inlineStr"/>
      <c r="G190" t="n">
        <v>7410</v>
      </c>
      <c r="H190" t="n">
        <v>18520</v>
      </c>
      <c r="I190" t="inlineStr"/>
      <c r="J190" t="inlineStr">
        <is>
          <t xml:space="preserve">대두(국내산콩)100% </t>
        </is>
      </c>
      <c r="K190" t="inlineStr">
        <is>
          <t>과</t>
        </is>
      </c>
      <c r="L190" t="inlineStr">
        <is>
          <t>냉동</t>
        </is>
      </c>
      <c r="M190" t="inlineStr">
        <is>
          <t>6개월</t>
        </is>
      </c>
      <c r="N190" t="n">
        <v>5</v>
      </c>
      <c r="O190" t="inlineStr"/>
      <c r="P190" t="inlineStr"/>
    </row>
    <row r="191">
      <c r="A191" t="inlineStr"/>
      <c r="B191" t="inlineStr">
        <is>
          <t>청국장분말</t>
        </is>
      </c>
      <c r="C191" t="inlineStr">
        <is>
          <t>400g</t>
        </is>
      </c>
      <c r="D191" t="inlineStr">
        <is>
          <t>국내산
통/400g</t>
        </is>
      </c>
      <c r="E191" t="inlineStr">
        <is>
          <t>통</t>
        </is>
      </c>
      <c r="F191" t="inlineStr"/>
      <c r="G191" t="n">
        <v>22660</v>
      </c>
      <c r="H191" t="n">
        <v>56650</v>
      </c>
      <c r="I191" t="inlineStr"/>
      <c r="J191" t="inlineStr">
        <is>
          <t xml:space="preserve">대두(국내산콩)100% </t>
        </is>
      </c>
      <c r="K191" t="inlineStr">
        <is>
          <t>과</t>
        </is>
      </c>
      <c r="L191" t="inlineStr">
        <is>
          <t>상온</t>
        </is>
      </c>
      <c r="M191" t="inlineStr">
        <is>
          <t>2년</t>
        </is>
      </c>
      <c r="N191" t="n">
        <v>5</v>
      </c>
      <c r="O191" t="inlineStr"/>
      <c r="P191" t="inlineStr"/>
    </row>
    <row r="192">
      <c r="A192" t="inlineStr"/>
      <c r="B192" t="inlineStr">
        <is>
          <t>청결고추가루</t>
        </is>
      </c>
      <c r="C192" t="inlineStr">
        <is>
          <t>1kg</t>
        </is>
      </c>
      <c r="D192" t="inlineStr">
        <is>
          <t>국내산
1kg/10봉</t>
        </is>
      </c>
      <c r="E192" t="inlineStr">
        <is>
          <t>박스</t>
        </is>
      </c>
      <c r="F192" t="n">
        <v>10</v>
      </c>
      <c r="G192" t="n">
        <v>25480</v>
      </c>
      <c r="H192" t="n">
        <v>25480</v>
      </c>
      <c r="I192" t="inlineStr"/>
      <c r="J192" t="inlineStr">
        <is>
          <t xml:space="preserve"> 국내산고추 100%</t>
        </is>
      </c>
      <c r="K192" t="inlineStr">
        <is>
          <t>면</t>
        </is>
      </c>
      <c r="L192" t="inlineStr">
        <is>
          <t>상온</t>
        </is>
      </c>
      <c r="M192" t="inlineStr">
        <is>
          <t>1년</t>
        </is>
      </c>
      <c r="N192" t="inlineStr"/>
      <c r="O192" t="inlineStr">
        <is>
          <t>ㅇ</t>
        </is>
      </c>
      <c r="P192" t="inlineStr"/>
    </row>
    <row r="193">
      <c r="A193" t="inlineStr"/>
      <c r="B193" t="inlineStr">
        <is>
          <t xml:space="preserve">고추가루 </t>
        </is>
      </c>
      <c r="C193" t="inlineStr">
        <is>
          <t>1kg</t>
        </is>
      </c>
      <c r="D193" t="inlineStr">
        <is>
          <t>중국산
1kg/10봉</t>
        </is>
      </c>
      <c r="E193" t="inlineStr">
        <is>
          <t>박스</t>
        </is>
      </c>
      <c r="F193" t="n">
        <v>10</v>
      </c>
      <c r="G193" t="n">
        <v>14370</v>
      </c>
      <c r="H193" t="n">
        <v>14370</v>
      </c>
      <c r="I193" t="inlineStr"/>
      <c r="J193" t="inlineStr">
        <is>
          <t>중국산고추 100%</t>
        </is>
      </c>
      <c r="K193" t="inlineStr">
        <is>
          <t>면</t>
        </is>
      </c>
      <c r="L193" t="inlineStr">
        <is>
          <t>상온</t>
        </is>
      </c>
      <c r="M193" t="inlineStr">
        <is>
          <t>1년</t>
        </is>
      </c>
      <c r="N193" t="inlineStr"/>
      <c r="O193" t="inlineStr">
        <is>
          <t>ㅇ</t>
        </is>
      </c>
      <c r="P193" t="inlineStr"/>
    </row>
    <row r="194">
      <c r="A194" t="inlineStr"/>
      <c r="B194" t="inlineStr">
        <is>
          <t>[슬로푸드]리얼배즙80g</t>
        </is>
      </c>
      <c r="C194" t="inlineStr">
        <is>
          <t>80g</t>
        </is>
      </c>
      <c r="D194" t="inlineStr">
        <is>
          <t>80g*10봉/SET</t>
        </is>
      </c>
      <c r="E194" t="inlineStr">
        <is>
          <t>SET</t>
        </is>
      </c>
      <c r="F194" t="n">
        <v>10</v>
      </c>
      <c r="G194" t="n">
        <v>9330</v>
      </c>
      <c r="H194" t="n">
        <v>11660</v>
      </c>
      <c r="I194" t="n">
        <v>933</v>
      </c>
      <c r="J194" t="inlineStr">
        <is>
          <t>배(국내산)100%, 3無, 착즙주스</t>
        </is>
      </c>
      <c r="K194" t="inlineStr">
        <is>
          <t>과</t>
        </is>
      </c>
      <c r="L194" t="inlineStr">
        <is>
          <t>상온</t>
        </is>
      </c>
      <c r="M194" t="inlineStr">
        <is>
          <t>24개월</t>
        </is>
      </c>
      <c r="N194" t="inlineStr"/>
      <c r="O194" t="inlineStr">
        <is>
          <t>ㅇ</t>
        </is>
      </c>
      <c r="P194" t="inlineStr"/>
    </row>
    <row r="195">
      <c r="A195" t="inlineStr"/>
      <c r="B195" t="inlineStr">
        <is>
          <t>황금유기농
매실액기스</t>
        </is>
      </c>
      <c r="C195" t="inlineStr">
        <is>
          <t>1L</t>
        </is>
      </c>
      <c r="D195" t="inlineStr">
        <is>
          <t>국내산
1L/20PET</t>
        </is>
      </c>
      <c r="E195" t="inlineStr">
        <is>
          <t>박스</t>
        </is>
      </c>
      <c r="F195" t="n">
        <v>20</v>
      </c>
      <c r="G195" t="n">
        <v>20740</v>
      </c>
      <c r="H195" t="n">
        <v>20740</v>
      </c>
      <c r="I195" t="inlineStr"/>
      <c r="J195" t="inlineStr">
        <is>
          <t>유기농매실 60%
유기농설탕 40%
쥬스 희석비율(5:1)</t>
        </is>
      </c>
      <c r="K195" t="inlineStr">
        <is>
          <t>과</t>
        </is>
      </c>
      <c r="L195" t="inlineStr">
        <is>
          <t>상온</t>
        </is>
      </c>
      <c r="M195" t="inlineStr">
        <is>
          <t>2년</t>
        </is>
      </c>
      <c r="N195" t="inlineStr"/>
      <c r="O195" t="inlineStr">
        <is>
          <t>ㅇ</t>
        </is>
      </c>
      <c r="P195" t="inlineStr">
        <is>
          <t>QC, 유기농
슬로푸드</t>
        </is>
      </c>
    </row>
    <row r="196">
      <c r="A196" t="inlineStr"/>
      <c r="B196" t="inlineStr">
        <is>
          <t>일반 매실액기스</t>
        </is>
      </c>
      <c r="C196" t="inlineStr">
        <is>
          <t>1L</t>
        </is>
      </c>
      <c r="D196" t="inlineStr">
        <is>
          <t>국내산
1L/20PET</t>
        </is>
      </c>
      <c r="E196" t="inlineStr">
        <is>
          <t>박스</t>
        </is>
      </c>
      <c r="F196" t="n">
        <v>20</v>
      </c>
      <c r="G196" t="n">
        <v>13040</v>
      </c>
      <c r="H196" t="n">
        <v>13040</v>
      </c>
      <c r="I196" t="inlineStr"/>
      <c r="J196" t="inlineStr">
        <is>
          <t>매실 60% 설탕 40%
쥬스 희석비율(5:1)</t>
        </is>
      </c>
      <c r="K196" t="inlineStr">
        <is>
          <t>과</t>
        </is>
      </c>
      <c r="L196" t="inlineStr">
        <is>
          <t>상온</t>
        </is>
      </c>
      <c r="M196" t="inlineStr">
        <is>
          <t>2년</t>
        </is>
      </c>
      <c r="N196" t="inlineStr"/>
      <c r="O196" t="inlineStr">
        <is>
          <t>ㅇ</t>
        </is>
      </c>
      <c r="P196" t="inlineStr">
        <is>
          <t>QC, 유기농
슬로푸드</t>
        </is>
      </c>
    </row>
    <row r="197">
      <c r="A197" t="inlineStr"/>
      <c r="B197" t="inlineStr">
        <is>
          <t>일반 매실액기스
1.8L</t>
        </is>
      </c>
      <c r="C197" t="inlineStr">
        <is>
          <t>1.8L</t>
        </is>
      </c>
      <c r="D197" t="inlineStr">
        <is>
          <t>국내산
1.8L/10PET</t>
        </is>
      </c>
      <c r="E197" t="inlineStr">
        <is>
          <t>박스</t>
        </is>
      </c>
      <c r="F197" t="n">
        <v>10</v>
      </c>
      <c r="G197" t="n">
        <v>20740</v>
      </c>
      <c r="H197" t="n">
        <v>11520</v>
      </c>
      <c r="I197" t="inlineStr"/>
      <c r="J197" t="inlineStr">
        <is>
          <t>매실 60% 설탕 40%
쥬스 희석비율(5:1)</t>
        </is>
      </c>
      <c r="K197" t="inlineStr">
        <is>
          <t>과</t>
        </is>
      </c>
      <c r="L197" t="inlineStr">
        <is>
          <t>상온</t>
        </is>
      </c>
      <c r="M197" t="inlineStr">
        <is>
          <t>2년</t>
        </is>
      </c>
      <c r="N197" t="inlineStr"/>
      <c r="O197" t="inlineStr">
        <is>
          <t>ㅇ</t>
        </is>
      </c>
      <c r="P197" t="inlineStr">
        <is>
          <t>QC, 유기농
슬로푸드</t>
        </is>
      </c>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P39"/>
  <sheetViews>
    <sheetView workbookViewId="0">
      <selection activeCell="A1" sqref="A1"/>
    </sheetView>
  </sheetViews>
  <sheetFormatPr baseColWidth="8" defaultRowHeight="15"/>
  <sheetData>
    <row r="1">
      <c r="A1" t="inlineStr">
        <is>
          <t>5870_올바른푸드_올바른푸드-조찬소+24년7~8월+단가표.xlsx</t>
        </is>
      </c>
    </row>
    <row r="2">
      <c r="A2" t="inlineStr">
        <is>
          <t>https://school062.com/bbs/board.php?bo_table=product_02&amp;wr_id=5870</t>
        </is>
      </c>
    </row>
    <row r="3">
      <c r="A3" s="1" t="inlineStr">
        <is>
          <t>◇  올바른푸드 - (주)조찬소 24년 1학기(7,8월) 유지류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is>
          <t>▷ 제품문의 : 070-8648-2780, 010-8815-5411 / FAX : 0505-055-2780</t>
        </is>
      </c>
      <c r="H4" t="inlineStr"/>
      <c r="I4" t="inlineStr"/>
      <c r="J4" t="inlineStr"/>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유기농참기름500ml
(볼리비아산)</t>
        </is>
      </c>
      <c r="C6" t="inlineStr">
        <is>
          <t>500ml</t>
        </is>
      </c>
      <c r="D6" t="inlineStr">
        <is>
          <t>500ml/pet</t>
        </is>
      </c>
      <c r="E6" t="inlineStr">
        <is>
          <t>박스</t>
        </is>
      </c>
      <c r="F6" t="n">
        <v>20</v>
      </c>
      <c r="G6" t="inlineStr">
        <is>
          <t>단종</t>
        </is>
      </c>
      <c r="H6" t="inlineStr">
        <is>
          <t>단종</t>
        </is>
      </c>
      <c r="I6" t="inlineStr">
        <is>
          <t>단종</t>
        </is>
      </c>
      <c r="J6" t="inlineStr">
        <is>
          <t>볼리비아산, 유기농, 통깨100%</t>
        </is>
      </c>
      <c r="K6" t="inlineStr">
        <is>
          <t>과</t>
        </is>
      </c>
      <c r="L6" t="inlineStr">
        <is>
          <t>상온</t>
        </is>
      </c>
      <c r="M6" t="inlineStr">
        <is>
          <t>12개월</t>
        </is>
      </c>
      <c r="N6" t="inlineStr"/>
      <c r="O6" t="inlineStr">
        <is>
          <t>ㅇ</t>
        </is>
      </c>
      <c r="P6" t="inlineStr"/>
    </row>
    <row r="7">
      <c r="A7" t="inlineStr"/>
      <c r="B7" t="inlineStr">
        <is>
          <t>유기농참기름1l
(볼리비아산)</t>
        </is>
      </c>
      <c r="C7" t="inlineStr">
        <is>
          <t>1l</t>
        </is>
      </c>
      <c r="D7" t="inlineStr">
        <is>
          <t>1l/pet</t>
        </is>
      </c>
      <c r="E7" t="inlineStr">
        <is>
          <t>박스</t>
        </is>
      </c>
      <c r="F7" t="n">
        <v>20</v>
      </c>
      <c r="G7" t="inlineStr">
        <is>
          <t>단종</t>
        </is>
      </c>
      <c r="H7" t="inlineStr">
        <is>
          <t>단종</t>
        </is>
      </c>
      <c r="I7" t="inlineStr">
        <is>
          <t>단종</t>
        </is>
      </c>
      <c r="J7" t="inlineStr">
        <is>
          <t>볼리비아산, 유기농, 통깨100%</t>
        </is>
      </c>
      <c r="K7" t="inlineStr">
        <is>
          <t>과</t>
        </is>
      </c>
      <c r="L7" t="inlineStr">
        <is>
          <t>상온</t>
        </is>
      </c>
      <c r="M7" t="inlineStr">
        <is>
          <t>12개월</t>
        </is>
      </c>
      <c r="N7" t="inlineStr"/>
      <c r="O7" t="inlineStr">
        <is>
          <t>ㅇ</t>
        </is>
      </c>
      <c r="P7" t="inlineStr"/>
    </row>
    <row r="8">
      <c r="A8" t="inlineStr"/>
      <c r="B8" t="inlineStr">
        <is>
          <t>유기농볶음참깨500g
(볼리비아산)</t>
        </is>
      </c>
      <c r="C8" t="inlineStr">
        <is>
          <t>500g</t>
        </is>
      </c>
      <c r="D8" t="inlineStr">
        <is>
          <t>500g/pet</t>
        </is>
      </c>
      <c r="E8" t="inlineStr">
        <is>
          <t>박스</t>
        </is>
      </c>
      <c r="F8" t="n">
        <v>20</v>
      </c>
      <c r="G8" t="inlineStr">
        <is>
          <t>단종</t>
        </is>
      </c>
      <c r="H8" t="inlineStr">
        <is>
          <t>단종</t>
        </is>
      </c>
      <c r="I8" t="inlineStr">
        <is>
          <t>단종</t>
        </is>
      </c>
      <c r="J8" t="inlineStr">
        <is>
          <t>볼리비아산, 유기농, 통깨100%</t>
        </is>
      </c>
      <c r="K8" t="inlineStr">
        <is>
          <t>과</t>
        </is>
      </c>
      <c r="L8" t="inlineStr">
        <is>
          <t>상온</t>
        </is>
      </c>
      <c r="M8" t="inlineStr">
        <is>
          <t>12개월</t>
        </is>
      </c>
      <c r="N8" t="inlineStr"/>
      <c r="O8" t="inlineStr">
        <is>
          <t>ㅇ</t>
        </is>
      </c>
      <c r="P8" t="inlineStr"/>
    </row>
    <row r="9">
      <c r="A9" t="inlineStr"/>
      <c r="B9" t="inlineStr">
        <is>
          <t>유기농볶음참깨1kg
(볼리비아산)</t>
        </is>
      </c>
      <c r="C9" t="inlineStr">
        <is>
          <t>1kg</t>
        </is>
      </c>
      <c r="D9" t="inlineStr">
        <is>
          <t>1kg/pet</t>
        </is>
      </c>
      <c r="E9" t="inlineStr">
        <is>
          <t>박스</t>
        </is>
      </c>
      <c r="F9" t="n">
        <v>12</v>
      </c>
      <c r="G9" t="inlineStr">
        <is>
          <t>단종</t>
        </is>
      </c>
      <c r="H9" t="inlineStr">
        <is>
          <t>단종</t>
        </is>
      </c>
      <c r="I9" t="inlineStr">
        <is>
          <t>단종</t>
        </is>
      </c>
      <c r="J9" t="inlineStr">
        <is>
          <t>볼리비아산, 유기농, 통깨100%</t>
        </is>
      </c>
      <c r="K9" t="inlineStr">
        <is>
          <t>과</t>
        </is>
      </c>
      <c r="L9" t="inlineStr">
        <is>
          <t>상온</t>
        </is>
      </c>
      <c r="M9" t="inlineStr">
        <is>
          <t>12개월</t>
        </is>
      </c>
      <c r="N9" t="inlineStr"/>
      <c r="O9" t="inlineStr">
        <is>
          <t>ㅇ</t>
        </is>
      </c>
      <c r="P9" t="inlineStr"/>
    </row>
    <row r="10">
      <c r="A10" t="inlineStr"/>
      <c r="B10" t="inlineStr">
        <is>
          <t>참 참기름500ml
(국내산)</t>
        </is>
      </c>
      <c r="C10" t="inlineStr">
        <is>
          <t>500ml</t>
        </is>
      </c>
      <c r="D10" t="inlineStr">
        <is>
          <t>500ml/pet</t>
        </is>
      </c>
      <c r="E10" t="inlineStr">
        <is>
          <t>박스</t>
        </is>
      </c>
      <c r="F10" t="n">
        <v>20</v>
      </c>
      <c r="G10" t="n">
        <v>741200</v>
      </c>
      <c r="H10" t="n">
        <v>74120</v>
      </c>
      <c r="I10" t="n">
        <v>37060</v>
      </c>
      <c r="J10" t="inlineStr">
        <is>
          <t>국내산, 통깨100%</t>
        </is>
      </c>
      <c r="K10" t="inlineStr">
        <is>
          <t>과</t>
        </is>
      </c>
      <c r="L10" t="inlineStr">
        <is>
          <t>상온</t>
        </is>
      </c>
      <c r="M10" t="inlineStr">
        <is>
          <t>12개월</t>
        </is>
      </c>
      <c r="N10" t="inlineStr"/>
      <c r="O10" t="inlineStr">
        <is>
          <t>ㅇ</t>
        </is>
      </c>
      <c r="P10" t="inlineStr"/>
    </row>
    <row r="11">
      <c r="A11" t="inlineStr"/>
      <c r="B11" t="inlineStr">
        <is>
          <t>참 참기름1l
(국내산)</t>
        </is>
      </c>
      <c r="C11" t="inlineStr">
        <is>
          <t>1l</t>
        </is>
      </c>
      <c r="D11" t="inlineStr">
        <is>
          <t>1l/pet</t>
        </is>
      </c>
      <c r="E11" t="inlineStr">
        <is>
          <t>박스</t>
        </is>
      </c>
      <c r="F11" t="n">
        <v>20</v>
      </c>
      <c r="G11" t="n">
        <v>1479800</v>
      </c>
      <c r="H11" t="n">
        <v>73990</v>
      </c>
      <c r="I11" t="n">
        <v>73990</v>
      </c>
      <c r="J11" t="inlineStr">
        <is>
          <t>국내산, 통깨100%</t>
        </is>
      </c>
      <c r="K11" t="inlineStr">
        <is>
          <t>과</t>
        </is>
      </c>
      <c r="L11" t="inlineStr">
        <is>
          <t>상온</t>
        </is>
      </c>
      <c r="M11" t="inlineStr">
        <is>
          <t>12개월</t>
        </is>
      </c>
      <c r="N11" t="inlineStr"/>
      <c r="O11" t="inlineStr">
        <is>
          <t>ㅇ</t>
        </is>
      </c>
      <c r="P11" t="inlineStr"/>
    </row>
    <row r="12">
      <c r="A12" t="inlineStr"/>
      <c r="B12" t="inlineStr">
        <is>
          <t>참 참기름500ml
(중국산)</t>
        </is>
      </c>
      <c r="C12" t="inlineStr">
        <is>
          <t>500ml</t>
        </is>
      </c>
      <c r="D12" t="inlineStr">
        <is>
          <t>500ml/pet</t>
        </is>
      </c>
      <c r="E12" t="inlineStr">
        <is>
          <t>박스</t>
        </is>
      </c>
      <c r="F12" t="n">
        <v>20</v>
      </c>
      <c r="G12" t="n">
        <v>190000</v>
      </c>
      <c r="H12" t="n">
        <v>19000</v>
      </c>
      <c r="I12" t="n">
        <v>9500</v>
      </c>
      <c r="J12" t="inlineStr">
        <is>
          <t>중국산, 통깨100%</t>
        </is>
      </c>
      <c r="K12" t="inlineStr">
        <is>
          <t>과</t>
        </is>
      </c>
      <c r="L12" t="inlineStr">
        <is>
          <t>상온</t>
        </is>
      </c>
      <c r="M12" t="inlineStr">
        <is>
          <t>12개월</t>
        </is>
      </c>
      <c r="N12" t="inlineStr"/>
      <c r="O12" t="inlineStr">
        <is>
          <t>ㅇ</t>
        </is>
      </c>
      <c r="P12" t="inlineStr"/>
    </row>
    <row r="13">
      <c r="A13" t="inlineStr"/>
      <c r="B13" t="inlineStr">
        <is>
          <t>참 참기름1l
(중국산)</t>
        </is>
      </c>
      <c r="C13" t="inlineStr">
        <is>
          <t>1l</t>
        </is>
      </c>
      <c r="D13" t="inlineStr">
        <is>
          <t>1l/pet</t>
        </is>
      </c>
      <c r="E13" t="inlineStr">
        <is>
          <t>박스</t>
        </is>
      </c>
      <c r="F13" t="n">
        <v>20</v>
      </c>
      <c r="G13" t="n">
        <v>380000</v>
      </c>
      <c r="H13" t="n">
        <v>19000</v>
      </c>
      <c r="I13" t="n">
        <v>19000</v>
      </c>
      <c r="J13" t="inlineStr">
        <is>
          <t>중국산, 통깨100%</t>
        </is>
      </c>
      <c r="K13" t="inlineStr">
        <is>
          <t>과</t>
        </is>
      </c>
      <c r="L13" t="inlineStr">
        <is>
          <t>상온</t>
        </is>
      </c>
      <c r="M13" t="inlineStr">
        <is>
          <t>12개월</t>
        </is>
      </c>
      <c r="N13" t="inlineStr"/>
      <c r="O13" t="inlineStr">
        <is>
          <t>ㅇ</t>
        </is>
      </c>
      <c r="P13" t="inlineStr"/>
    </row>
    <row r="14">
      <c r="A14" t="inlineStr"/>
      <c r="B14" t="inlineStr">
        <is>
          <t>참 참기름1.8l
(중국산)</t>
        </is>
      </c>
      <c r="C14" t="inlineStr">
        <is>
          <t>1.8l</t>
        </is>
      </c>
      <c r="D14" t="inlineStr">
        <is>
          <t>1.8l/pet</t>
        </is>
      </c>
      <c r="E14" t="inlineStr">
        <is>
          <t>박스</t>
        </is>
      </c>
      <c r="F14" t="n">
        <v>10</v>
      </c>
      <c r="G14" t="n">
        <v>324100</v>
      </c>
      <c r="H14" t="n">
        <v>18005.55555555555</v>
      </c>
      <c r="I14" t="n">
        <v>32410</v>
      </c>
      <c r="J14" t="inlineStr">
        <is>
          <t>중국산, 통깨100%</t>
        </is>
      </c>
      <c r="K14" t="inlineStr">
        <is>
          <t>과</t>
        </is>
      </c>
      <c r="L14" t="inlineStr">
        <is>
          <t>상온</t>
        </is>
      </c>
      <c r="M14" t="inlineStr">
        <is>
          <t>12개월</t>
        </is>
      </c>
      <c r="N14" t="inlineStr"/>
      <c r="O14" t="inlineStr">
        <is>
          <t>ㅇ</t>
        </is>
      </c>
      <c r="P14" t="inlineStr"/>
    </row>
    <row r="15">
      <c r="A15" t="inlineStr"/>
      <c r="B15" t="inlineStr">
        <is>
          <t>"신제품"
참 참기름1.8l(발효)
(중국산)</t>
        </is>
      </c>
      <c r="C15" t="inlineStr">
        <is>
          <t>1.8l</t>
        </is>
      </c>
      <c r="D15" t="inlineStr">
        <is>
          <t>1.8l/pet</t>
        </is>
      </c>
      <c r="E15" t="inlineStr">
        <is>
          <t>박스</t>
        </is>
      </c>
      <c r="F15" t="n">
        <v>10</v>
      </c>
      <c r="G15" t="n">
        <v>301000</v>
      </c>
      <c r="H15" t="n">
        <v>16722</v>
      </c>
      <c r="I15" t="n">
        <v>30100</v>
      </c>
      <c r="J15" t="inlineStr">
        <is>
          <t>중국산, 깨분100%</t>
        </is>
      </c>
      <c r="K15" t="inlineStr">
        <is>
          <t>과</t>
        </is>
      </c>
      <c r="L15" t="inlineStr">
        <is>
          <t>상온</t>
        </is>
      </c>
      <c r="M15" t="inlineStr">
        <is>
          <t>12개월</t>
        </is>
      </c>
      <c r="N15" t="inlineStr"/>
      <c r="O15" t="inlineStr">
        <is>
          <t>ㅇ</t>
        </is>
      </c>
      <c r="P15" t="inlineStr"/>
    </row>
    <row r="16">
      <c r="A16" t="inlineStr"/>
      <c r="B16" t="inlineStr">
        <is>
          <t>참 참기름1l
(외국산)</t>
        </is>
      </c>
      <c r="C16" t="inlineStr">
        <is>
          <t>1l</t>
        </is>
      </c>
      <c r="D16" t="inlineStr">
        <is>
          <t>1l/pet</t>
        </is>
      </c>
      <c r="E16" t="inlineStr">
        <is>
          <t>박스</t>
        </is>
      </c>
      <c r="F16" t="n">
        <v>20</v>
      </c>
      <c r="G16" t="n">
        <v>360000</v>
      </c>
      <c r="H16" t="n">
        <v>18000</v>
      </c>
      <c r="I16" t="n">
        <v>18000</v>
      </c>
      <c r="J16" t="inlineStr">
        <is>
          <t>외국산, 통깨100%</t>
        </is>
      </c>
      <c r="K16" t="inlineStr">
        <is>
          <t>과</t>
        </is>
      </c>
      <c r="L16" t="inlineStr">
        <is>
          <t>상온</t>
        </is>
      </c>
      <c r="M16" t="inlineStr">
        <is>
          <t>12개월</t>
        </is>
      </c>
      <c r="N16" t="inlineStr"/>
      <c r="O16" t="inlineStr">
        <is>
          <t>ㅇ</t>
        </is>
      </c>
      <c r="P16" t="inlineStr"/>
    </row>
    <row r="17">
      <c r="A17" t="inlineStr"/>
      <c r="B17" t="inlineStr">
        <is>
          <t>참 참기름1.8l
(외국산)</t>
        </is>
      </c>
      <c r="C17" t="inlineStr">
        <is>
          <t>1.8l</t>
        </is>
      </c>
      <c r="D17" t="inlineStr">
        <is>
          <t>1.8l/pet</t>
        </is>
      </c>
      <c r="E17" t="inlineStr">
        <is>
          <t>박스</t>
        </is>
      </c>
      <c r="F17" t="n">
        <v>10</v>
      </c>
      <c r="G17" t="n">
        <v>308000</v>
      </c>
      <c r="H17" t="n">
        <v>17111</v>
      </c>
      <c r="I17" t="n">
        <v>30800</v>
      </c>
      <c r="J17" t="inlineStr">
        <is>
          <t>외국산, 통깨100%</t>
        </is>
      </c>
      <c r="K17" t="inlineStr">
        <is>
          <t>과</t>
        </is>
      </c>
      <c r="L17" t="inlineStr">
        <is>
          <t>상온</t>
        </is>
      </c>
      <c r="M17" t="inlineStr">
        <is>
          <t>12개월</t>
        </is>
      </c>
      <c r="N17" t="inlineStr"/>
      <c r="O17" t="inlineStr">
        <is>
          <t>ㅇ</t>
        </is>
      </c>
      <c r="P17" t="inlineStr"/>
    </row>
    <row r="18">
      <c r="A18" t="inlineStr"/>
      <c r="B18" t="inlineStr">
        <is>
          <t>참 들기름500ml
(국내산)</t>
        </is>
      </c>
      <c r="C18" t="inlineStr">
        <is>
          <t>500ml</t>
        </is>
      </c>
      <c r="D18" t="inlineStr">
        <is>
          <t>500ml/pet</t>
        </is>
      </c>
      <c r="E18" t="inlineStr">
        <is>
          <t>박스</t>
        </is>
      </c>
      <c r="F18" t="n">
        <v>20</v>
      </c>
      <c r="G18" t="n">
        <v>498000</v>
      </c>
      <c r="H18" t="n">
        <v>49800</v>
      </c>
      <c r="I18" t="n">
        <v>24900</v>
      </c>
      <c r="J18" t="inlineStr">
        <is>
          <t>국내산, 들깨100%</t>
        </is>
      </c>
      <c r="K18" t="inlineStr">
        <is>
          <t>과</t>
        </is>
      </c>
      <c r="L18" t="inlineStr">
        <is>
          <t>상온</t>
        </is>
      </c>
      <c r="M18" t="inlineStr">
        <is>
          <t>12개월</t>
        </is>
      </c>
      <c r="N18" t="inlineStr"/>
      <c r="O18" t="inlineStr">
        <is>
          <t>ㅇ</t>
        </is>
      </c>
      <c r="P18" t="inlineStr"/>
    </row>
    <row r="19">
      <c r="A19" t="inlineStr"/>
      <c r="B19" t="inlineStr">
        <is>
          <t>참 들기름1l
(국내산)</t>
        </is>
      </c>
      <c r="C19" t="inlineStr">
        <is>
          <t>1l</t>
        </is>
      </c>
      <c r="D19" t="inlineStr">
        <is>
          <t>1l/pet</t>
        </is>
      </c>
      <c r="E19" t="inlineStr">
        <is>
          <t>박스</t>
        </is>
      </c>
      <c r="F19" t="n">
        <v>20</v>
      </c>
      <c r="G19" t="n">
        <v>986000</v>
      </c>
      <c r="H19" t="n">
        <v>49300</v>
      </c>
      <c r="I19" t="n">
        <v>49300</v>
      </c>
      <c r="J19" t="inlineStr">
        <is>
          <t>국내산, 들깨100%</t>
        </is>
      </c>
      <c r="K19" t="inlineStr">
        <is>
          <t>과</t>
        </is>
      </c>
      <c r="L19" t="inlineStr">
        <is>
          <t>상온</t>
        </is>
      </c>
      <c r="M19" t="inlineStr">
        <is>
          <t>12개월</t>
        </is>
      </c>
      <c r="N19" t="inlineStr"/>
      <c r="O19" t="inlineStr">
        <is>
          <t>ㅇ</t>
        </is>
      </c>
      <c r="P19" t="inlineStr"/>
    </row>
    <row r="20">
      <c r="A20" t="inlineStr"/>
      <c r="B20" t="inlineStr">
        <is>
          <t>참 들기름500ml
(중국산)</t>
        </is>
      </c>
      <c r="C20" t="inlineStr">
        <is>
          <t>500ml</t>
        </is>
      </c>
      <c r="D20" t="inlineStr">
        <is>
          <t>500ml/pet</t>
        </is>
      </c>
      <c r="E20" t="inlineStr">
        <is>
          <t>박스</t>
        </is>
      </c>
      <c r="F20" t="n">
        <v>20</v>
      </c>
      <c r="G20" t="n">
        <v>271200</v>
      </c>
      <c r="H20" t="n">
        <v>27120</v>
      </c>
      <c r="I20" t="n">
        <v>13560</v>
      </c>
      <c r="J20" t="inlineStr">
        <is>
          <t>중국산, 들깨100%</t>
        </is>
      </c>
      <c r="K20" t="inlineStr">
        <is>
          <t>과</t>
        </is>
      </c>
      <c r="L20" t="inlineStr">
        <is>
          <t>상온</t>
        </is>
      </c>
      <c r="M20" t="inlineStr">
        <is>
          <t>12개월</t>
        </is>
      </c>
      <c r="N20" t="inlineStr"/>
      <c r="O20" t="inlineStr">
        <is>
          <t>ㅇ</t>
        </is>
      </c>
      <c r="P20" t="inlineStr"/>
    </row>
    <row r="21">
      <c r="A21" t="inlineStr"/>
      <c r="B21" t="inlineStr">
        <is>
          <t>참 들기름1l
(중국산)</t>
        </is>
      </c>
      <c r="C21" t="inlineStr">
        <is>
          <t>1l</t>
        </is>
      </c>
      <c r="D21" t="inlineStr">
        <is>
          <t>1l/pet</t>
        </is>
      </c>
      <c r="E21" t="inlineStr">
        <is>
          <t>박스</t>
        </is>
      </c>
      <c r="F21" t="n">
        <v>20</v>
      </c>
      <c r="G21" t="n">
        <v>530000</v>
      </c>
      <c r="H21" t="n">
        <v>26500</v>
      </c>
      <c r="I21" t="n">
        <v>26500</v>
      </c>
      <c r="J21" t="inlineStr">
        <is>
          <t>중국산, 들깨100%</t>
        </is>
      </c>
      <c r="K21" t="inlineStr">
        <is>
          <t>과</t>
        </is>
      </c>
      <c r="L21" t="inlineStr">
        <is>
          <t>상온</t>
        </is>
      </c>
      <c r="M21" t="inlineStr">
        <is>
          <t>12개월</t>
        </is>
      </c>
      <c r="N21" t="inlineStr"/>
      <c r="O21" t="inlineStr">
        <is>
          <t>ㅇ</t>
        </is>
      </c>
      <c r="P21" t="inlineStr"/>
    </row>
    <row r="22">
      <c r="A22" t="inlineStr"/>
      <c r="B22" t="inlineStr">
        <is>
          <t>볶은참깨500g
(국내산)</t>
        </is>
      </c>
      <c r="C22" t="inlineStr">
        <is>
          <t>500g</t>
        </is>
      </c>
      <c r="D22" t="inlineStr">
        <is>
          <t>500g/pet</t>
        </is>
      </c>
      <c r="E22" t="inlineStr">
        <is>
          <t>박스</t>
        </is>
      </c>
      <c r="F22" t="n">
        <v>20</v>
      </c>
      <c r="G22" t="n">
        <v>361200</v>
      </c>
      <c r="H22" t="n">
        <v>18060</v>
      </c>
      <c r="I22" t="n">
        <v>18060</v>
      </c>
      <c r="J22" t="inlineStr">
        <is>
          <t>국내산, 통깨100%</t>
        </is>
      </c>
      <c r="K22" t="inlineStr">
        <is>
          <t>과</t>
        </is>
      </c>
      <c r="L22" t="inlineStr">
        <is>
          <t>상온</t>
        </is>
      </c>
      <c r="M22" t="inlineStr">
        <is>
          <t>12개월</t>
        </is>
      </c>
      <c r="N22" t="inlineStr"/>
      <c r="O22" t="inlineStr">
        <is>
          <t>ㅇ</t>
        </is>
      </c>
      <c r="P22" t="inlineStr"/>
    </row>
    <row r="23">
      <c r="A23" t="inlineStr"/>
      <c r="B23" t="inlineStr">
        <is>
          <t>볶은참깨1kg
(국내산)</t>
        </is>
      </c>
      <c r="C23" t="inlineStr">
        <is>
          <t>1kg</t>
        </is>
      </c>
      <c r="D23" t="inlineStr">
        <is>
          <t>1kg/pet</t>
        </is>
      </c>
      <c r="E23" t="inlineStr">
        <is>
          <t>박스</t>
        </is>
      </c>
      <c r="F23" t="n">
        <v>12</v>
      </c>
      <c r="G23" t="n">
        <v>432000</v>
      </c>
      <c r="H23" t="n">
        <v>36000</v>
      </c>
      <c r="I23" t="n">
        <v>36000</v>
      </c>
      <c r="J23" t="inlineStr">
        <is>
          <t>국내산, 통깨100%</t>
        </is>
      </c>
      <c r="K23" t="inlineStr">
        <is>
          <t>과</t>
        </is>
      </c>
      <c r="L23" t="inlineStr">
        <is>
          <t>상온</t>
        </is>
      </c>
      <c r="M23" t="inlineStr">
        <is>
          <t>12개월</t>
        </is>
      </c>
      <c r="N23" t="inlineStr"/>
      <c r="O23" t="inlineStr">
        <is>
          <t>ㅇ</t>
        </is>
      </c>
      <c r="P23" t="inlineStr"/>
    </row>
    <row r="24">
      <c r="A24" t="inlineStr"/>
      <c r="B24" t="inlineStr">
        <is>
          <t>볶은참깨500g
(중국산)</t>
        </is>
      </c>
      <c r="C24" t="inlineStr">
        <is>
          <t>500g</t>
        </is>
      </c>
      <c r="D24" t="inlineStr">
        <is>
          <t>500g/pet</t>
        </is>
      </c>
      <c r="E24" t="inlineStr">
        <is>
          <t>박스</t>
        </is>
      </c>
      <c r="F24" t="n">
        <v>20</v>
      </c>
      <c r="G24" t="n">
        <v>130000</v>
      </c>
      <c r="H24" t="n">
        <v>13000</v>
      </c>
      <c r="I24" t="n">
        <v>6500</v>
      </c>
      <c r="J24" t="inlineStr">
        <is>
          <t>중국산, 통깨100%</t>
        </is>
      </c>
      <c r="K24" t="inlineStr">
        <is>
          <t>과</t>
        </is>
      </c>
      <c r="L24" t="inlineStr">
        <is>
          <t>상온</t>
        </is>
      </c>
      <c r="M24" t="inlineStr">
        <is>
          <t>12개월</t>
        </is>
      </c>
      <c r="N24" t="inlineStr"/>
      <c r="O24" t="inlineStr">
        <is>
          <t>ㅇ</t>
        </is>
      </c>
      <c r="P24" t="inlineStr"/>
    </row>
    <row r="25">
      <c r="A25" t="inlineStr"/>
      <c r="B25" t="inlineStr">
        <is>
          <t>볶은참깨1kg
(중국산)</t>
        </is>
      </c>
      <c r="C25" t="inlineStr">
        <is>
          <t>1kg</t>
        </is>
      </c>
      <c r="D25" t="inlineStr">
        <is>
          <t>1kg/pet</t>
        </is>
      </c>
      <c r="E25" t="inlineStr">
        <is>
          <t>박스</t>
        </is>
      </c>
      <c r="F25" t="n">
        <v>12</v>
      </c>
      <c r="G25" t="n">
        <v>150000</v>
      </c>
      <c r="H25" t="n">
        <v>12500</v>
      </c>
      <c r="I25" t="n">
        <v>12500</v>
      </c>
      <c r="J25" t="inlineStr">
        <is>
          <t>중국산, 통깨100%</t>
        </is>
      </c>
      <c r="K25" t="inlineStr">
        <is>
          <t>과</t>
        </is>
      </c>
      <c r="L25" t="inlineStr">
        <is>
          <t>상온</t>
        </is>
      </c>
      <c r="M25" t="inlineStr">
        <is>
          <t>12개월</t>
        </is>
      </c>
      <c r="N25" t="inlineStr"/>
      <c r="O25" t="inlineStr">
        <is>
          <t>ㅇ</t>
        </is>
      </c>
      <c r="P25" t="inlineStr"/>
    </row>
    <row r="26">
      <c r="A26" t="inlineStr"/>
      <c r="B26" t="inlineStr">
        <is>
          <t>볶은참깨분말500g
(국내산)</t>
        </is>
      </c>
      <c r="C26" t="inlineStr">
        <is>
          <t>500g</t>
        </is>
      </c>
      <c r="D26" t="inlineStr">
        <is>
          <t>500g/pet</t>
        </is>
      </c>
      <c r="E26" t="inlineStr">
        <is>
          <t>박스</t>
        </is>
      </c>
      <c r="F26" t="n">
        <v>20</v>
      </c>
      <c r="G26" t="n">
        <v>368000</v>
      </c>
      <c r="H26" t="n">
        <v>36800</v>
      </c>
      <c r="I26" t="n">
        <v>18400</v>
      </c>
      <c r="J26" t="inlineStr">
        <is>
          <t>국내산, 통깨100%</t>
        </is>
      </c>
      <c r="K26" t="inlineStr">
        <is>
          <t>과</t>
        </is>
      </c>
      <c r="L26" t="inlineStr">
        <is>
          <t>상온</t>
        </is>
      </c>
      <c r="M26" t="inlineStr">
        <is>
          <t>12개월</t>
        </is>
      </c>
      <c r="N26" t="inlineStr"/>
      <c r="O26" t="inlineStr">
        <is>
          <t>ㅇ</t>
        </is>
      </c>
      <c r="P26" t="inlineStr"/>
    </row>
    <row r="27">
      <c r="A27" t="inlineStr"/>
      <c r="B27" t="inlineStr">
        <is>
          <t>볶은참깨분말1kg
(국내산)</t>
        </is>
      </c>
      <c r="C27" t="inlineStr">
        <is>
          <t>1kg</t>
        </is>
      </c>
      <c r="D27" t="inlineStr">
        <is>
          <t>1kg/pet</t>
        </is>
      </c>
      <c r="E27" t="inlineStr">
        <is>
          <t>박스</t>
        </is>
      </c>
      <c r="F27" t="n">
        <v>12</v>
      </c>
      <c r="G27" t="n">
        <v>726000</v>
      </c>
      <c r="H27" t="n">
        <v>36300</v>
      </c>
      <c r="I27" t="n">
        <v>36300</v>
      </c>
      <c r="J27" t="inlineStr">
        <is>
          <t>국내산, 통깨100%</t>
        </is>
      </c>
      <c r="K27" t="inlineStr">
        <is>
          <t>과</t>
        </is>
      </c>
      <c r="L27" t="inlineStr">
        <is>
          <t>상온</t>
        </is>
      </c>
      <c r="M27" t="inlineStr">
        <is>
          <t>12개월</t>
        </is>
      </c>
      <c r="N27" t="inlineStr"/>
      <c r="O27" t="inlineStr">
        <is>
          <t>ㅇ</t>
        </is>
      </c>
      <c r="P27" t="inlineStr"/>
    </row>
    <row r="28">
      <c r="A28" t="inlineStr"/>
      <c r="B28" t="inlineStr">
        <is>
          <t>볶은참깨분말500g
(중국산)</t>
        </is>
      </c>
      <c r="C28" t="inlineStr">
        <is>
          <t>500g</t>
        </is>
      </c>
      <c r="D28" t="inlineStr">
        <is>
          <t>500g/pet</t>
        </is>
      </c>
      <c r="E28" t="inlineStr">
        <is>
          <t>박스</t>
        </is>
      </c>
      <c r="F28" t="n">
        <v>20</v>
      </c>
      <c r="G28" t="n">
        <v>140600</v>
      </c>
      <c r="H28" t="n">
        <v>14060</v>
      </c>
      <c r="I28" t="n">
        <v>7030</v>
      </c>
      <c r="J28" t="inlineStr">
        <is>
          <t>중국산, 통깨100%</t>
        </is>
      </c>
      <c r="K28" t="inlineStr">
        <is>
          <t>과</t>
        </is>
      </c>
      <c r="L28" t="inlineStr">
        <is>
          <t>상온</t>
        </is>
      </c>
      <c r="M28" t="inlineStr">
        <is>
          <t>12개월</t>
        </is>
      </c>
      <c r="N28" t="inlineStr"/>
      <c r="O28" t="inlineStr">
        <is>
          <t>ㅇ</t>
        </is>
      </c>
      <c r="P28" t="inlineStr"/>
    </row>
    <row r="29">
      <c r="A29" t="inlineStr"/>
      <c r="B29" t="inlineStr">
        <is>
          <t>볶은참깨분말1kg
(중국산)</t>
        </is>
      </c>
      <c r="C29" t="inlineStr">
        <is>
          <t>1kg</t>
        </is>
      </c>
      <c r="D29" t="inlineStr">
        <is>
          <t>1kg/pet</t>
        </is>
      </c>
      <c r="E29" t="inlineStr">
        <is>
          <t>박스</t>
        </is>
      </c>
      <c r="F29" t="n">
        <v>12</v>
      </c>
      <c r="G29" t="n">
        <v>264000</v>
      </c>
      <c r="H29" t="n">
        <v>13200</v>
      </c>
      <c r="I29" t="n">
        <v>13200</v>
      </c>
      <c r="J29" t="inlineStr">
        <is>
          <t>중국산, 통깨100%</t>
        </is>
      </c>
      <c r="K29" t="inlineStr">
        <is>
          <t>과</t>
        </is>
      </c>
      <c r="L29" t="inlineStr">
        <is>
          <t>상온</t>
        </is>
      </c>
      <c r="M29" t="inlineStr">
        <is>
          <t>12개월</t>
        </is>
      </c>
      <c r="N29" t="inlineStr"/>
      <c r="O29" t="inlineStr">
        <is>
          <t>ㅇ</t>
        </is>
      </c>
      <c r="P29" t="inlineStr"/>
    </row>
    <row r="30">
      <c r="A30" t="inlineStr"/>
      <c r="B30" t="inlineStr">
        <is>
          <t>검정깨500g
(중국산)</t>
        </is>
      </c>
      <c r="C30" t="inlineStr">
        <is>
          <t>500g</t>
        </is>
      </c>
      <c r="D30" t="inlineStr">
        <is>
          <t>500g/pet</t>
        </is>
      </c>
      <c r="E30" t="inlineStr">
        <is>
          <t>박스</t>
        </is>
      </c>
      <c r="F30" t="n">
        <v>20</v>
      </c>
      <c r="G30" t="n">
        <v>146000</v>
      </c>
      <c r="H30" t="n">
        <v>14600</v>
      </c>
      <c r="I30" t="n">
        <v>7300</v>
      </c>
      <c r="J30" t="inlineStr">
        <is>
          <t>중국산, 검정깨100%</t>
        </is>
      </c>
      <c r="K30" t="inlineStr">
        <is>
          <t>과</t>
        </is>
      </c>
      <c r="L30" t="inlineStr">
        <is>
          <t>상온</t>
        </is>
      </c>
      <c r="M30" t="inlineStr">
        <is>
          <t>12개월</t>
        </is>
      </c>
      <c r="N30" t="inlineStr"/>
      <c r="O30" t="inlineStr">
        <is>
          <t>ㅇ</t>
        </is>
      </c>
      <c r="P30" t="inlineStr"/>
    </row>
    <row r="31">
      <c r="A31" t="inlineStr"/>
      <c r="B31" t="inlineStr">
        <is>
          <t>검정깨1kg
(중국산)</t>
        </is>
      </c>
      <c r="C31" t="inlineStr">
        <is>
          <t>1kg</t>
        </is>
      </c>
      <c r="D31" t="inlineStr">
        <is>
          <t>1kg/pet</t>
        </is>
      </c>
      <c r="E31" t="inlineStr">
        <is>
          <t>박스</t>
        </is>
      </c>
      <c r="F31" t="n">
        <v>12</v>
      </c>
      <c r="G31" t="n">
        <v>169200</v>
      </c>
      <c r="H31" t="n">
        <v>14100</v>
      </c>
      <c r="I31" t="n">
        <v>14100</v>
      </c>
      <c r="J31" t="inlineStr">
        <is>
          <t>중국산, 검정깨100%</t>
        </is>
      </c>
      <c r="K31" t="inlineStr">
        <is>
          <t>과</t>
        </is>
      </c>
      <c r="L31" t="inlineStr">
        <is>
          <t>상온</t>
        </is>
      </c>
      <c r="M31" t="inlineStr">
        <is>
          <t>12개월</t>
        </is>
      </c>
      <c r="N31" t="inlineStr"/>
      <c r="O31" t="inlineStr">
        <is>
          <t>ㅇ</t>
        </is>
      </c>
      <c r="P31" t="inlineStr"/>
    </row>
    <row r="32">
      <c r="A32" t="inlineStr"/>
      <c r="B32" t="inlineStr">
        <is>
          <t>거피들깨가루500g
(국내산)</t>
        </is>
      </c>
      <c r="C32" t="inlineStr">
        <is>
          <t>500g</t>
        </is>
      </c>
      <c r="D32" t="inlineStr">
        <is>
          <t>500g/ea</t>
        </is>
      </c>
      <c r="E32" t="inlineStr">
        <is>
          <t>박스</t>
        </is>
      </c>
      <c r="F32" t="n">
        <v>20</v>
      </c>
      <c r="G32" t="n">
        <v>266000</v>
      </c>
      <c r="H32" t="n">
        <v>26600</v>
      </c>
      <c r="I32" t="n">
        <v>13300</v>
      </c>
      <c r="J32" t="inlineStr">
        <is>
          <t>국내산, 들깨100%</t>
        </is>
      </c>
      <c r="K32" t="inlineStr">
        <is>
          <t>과</t>
        </is>
      </c>
      <c r="L32" t="inlineStr">
        <is>
          <t>상온</t>
        </is>
      </c>
      <c r="M32" t="inlineStr">
        <is>
          <t>12개월</t>
        </is>
      </c>
      <c r="N32" t="inlineStr"/>
      <c r="O32" t="inlineStr">
        <is>
          <t>ㅇ</t>
        </is>
      </c>
      <c r="P32" t="inlineStr"/>
    </row>
    <row r="33">
      <c r="A33" t="inlineStr"/>
      <c r="B33" t="inlineStr">
        <is>
          <t>거피들깨가루1kg
(국내산)</t>
        </is>
      </c>
      <c r="C33" t="inlineStr">
        <is>
          <t>1kg</t>
        </is>
      </c>
      <c r="D33" t="inlineStr">
        <is>
          <t>1kg/ea</t>
        </is>
      </c>
      <c r="E33" t="inlineStr">
        <is>
          <t>박스</t>
        </is>
      </c>
      <c r="F33" t="n">
        <v>20</v>
      </c>
      <c r="G33" t="n">
        <v>520000</v>
      </c>
      <c r="H33" t="n">
        <v>26000</v>
      </c>
      <c r="I33" t="n">
        <v>26000</v>
      </c>
      <c r="J33" t="inlineStr">
        <is>
          <t>국내산, 들깨100%</t>
        </is>
      </c>
      <c r="K33" t="inlineStr">
        <is>
          <t>과</t>
        </is>
      </c>
      <c r="L33" t="inlineStr">
        <is>
          <t>상온</t>
        </is>
      </c>
      <c r="M33" t="inlineStr">
        <is>
          <t>12개월</t>
        </is>
      </c>
      <c r="N33" t="inlineStr"/>
      <c r="O33" t="inlineStr">
        <is>
          <t>ㅇ</t>
        </is>
      </c>
      <c r="P33" t="inlineStr"/>
    </row>
    <row r="34">
      <c r="A34" t="inlineStr"/>
      <c r="B34" t="inlineStr">
        <is>
          <t>거피들깨가루1kg
(중국산)</t>
        </is>
      </c>
      <c r="C34" t="inlineStr">
        <is>
          <t>1kg</t>
        </is>
      </c>
      <c r="D34" t="inlineStr">
        <is>
          <t>1kg/ea</t>
        </is>
      </c>
      <c r="E34" t="inlineStr">
        <is>
          <t>박스</t>
        </is>
      </c>
      <c r="F34" t="n">
        <v>20</v>
      </c>
      <c r="G34" t="n">
        <v>284000</v>
      </c>
      <c r="H34" t="n">
        <v>14200</v>
      </c>
      <c r="I34" t="n">
        <v>14200</v>
      </c>
      <c r="J34" t="inlineStr">
        <is>
          <t>중국산, 들깨100%</t>
        </is>
      </c>
      <c r="K34" t="inlineStr">
        <is>
          <t>과</t>
        </is>
      </c>
      <c r="L34" t="inlineStr">
        <is>
          <t>상온</t>
        </is>
      </c>
      <c r="M34" t="inlineStr">
        <is>
          <t>12개월</t>
        </is>
      </c>
      <c r="N34" t="inlineStr"/>
      <c r="O34" t="inlineStr">
        <is>
          <t>ㅇ</t>
        </is>
      </c>
      <c r="P34" t="inlineStr"/>
    </row>
    <row r="35">
      <c r="A35" t="inlineStr"/>
      <c r="B35" t="inlineStr">
        <is>
          <t>쌀가루1kg
(국내산)</t>
        </is>
      </c>
      <c r="C35" t="inlineStr">
        <is>
          <t>1kg</t>
        </is>
      </c>
      <c r="D35" t="inlineStr">
        <is>
          <t>1kg/ea</t>
        </is>
      </c>
      <c r="E35" t="inlineStr">
        <is>
          <t>박스</t>
        </is>
      </c>
      <c r="F35" t="n">
        <v>10</v>
      </c>
      <c r="G35" t="inlineStr">
        <is>
          <t>단종</t>
        </is>
      </c>
      <c r="H35" t="inlineStr">
        <is>
          <t>단종</t>
        </is>
      </c>
      <c r="I35" t="inlineStr">
        <is>
          <t>단종</t>
        </is>
      </c>
      <c r="J35" t="inlineStr">
        <is>
          <t>국내산, 쌀100%</t>
        </is>
      </c>
      <c r="K35" t="inlineStr">
        <is>
          <t>과</t>
        </is>
      </c>
      <c r="L35" t="inlineStr">
        <is>
          <t>상온</t>
        </is>
      </c>
      <c r="M35" t="inlineStr">
        <is>
          <t>12개월</t>
        </is>
      </c>
      <c r="N35" t="inlineStr"/>
      <c r="O35" t="inlineStr">
        <is>
          <t>ㅇ</t>
        </is>
      </c>
      <c r="P35" t="inlineStr"/>
    </row>
    <row r="36">
      <c r="A36" t="inlineStr"/>
      <c r="B36" t="inlineStr">
        <is>
          <t>찹쌀가루1kg
(국내산)</t>
        </is>
      </c>
      <c r="C36" t="inlineStr">
        <is>
          <t>1kg</t>
        </is>
      </c>
      <c r="D36" t="inlineStr">
        <is>
          <t>1kg/ea</t>
        </is>
      </c>
      <c r="E36" t="inlineStr">
        <is>
          <t>박스</t>
        </is>
      </c>
      <c r="F36" t="n">
        <v>10</v>
      </c>
      <c r="G36" t="inlineStr">
        <is>
          <t>단종</t>
        </is>
      </c>
      <c r="H36" t="inlineStr">
        <is>
          <t>단종</t>
        </is>
      </c>
      <c r="I36" t="inlineStr">
        <is>
          <t>단종</t>
        </is>
      </c>
      <c r="J36" t="inlineStr">
        <is>
          <t>국내산, 찹쌀100%</t>
        </is>
      </c>
      <c r="K36" t="inlineStr">
        <is>
          <t>과</t>
        </is>
      </c>
      <c r="L36" t="inlineStr">
        <is>
          <t>상온</t>
        </is>
      </c>
      <c r="M36" t="inlineStr">
        <is>
          <t>12개월</t>
        </is>
      </c>
      <c r="N36" t="inlineStr"/>
      <c r="O36" t="inlineStr">
        <is>
          <t>ㅇ</t>
        </is>
      </c>
      <c r="P36" t="inlineStr"/>
    </row>
    <row r="37">
      <c r="A37" t="inlineStr"/>
      <c r="B37" t="inlineStr">
        <is>
          <t>엿기름1kg
(국내산)</t>
        </is>
      </c>
      <c r="C37" t="inlineStr">
        <is>
          <t>1kg</t>
        </is>
      </c>
      <c r="D37" t="inlineStr">
        <is>
          <t>1kg/ea</t>
        </is>
      </c>
      <c r="E37" t="inlineStr">
        <is>
          <t>박스</t>
        </is>
      </c>
      <c r="F37" t="n">
        <v>10</v>
      </c>
      <c r="G37" t="inlineStr">
        <is>
          <t>단종</t>
        </is>
      </c>
      <c r="H37" t="inlineStr">
        <is>
          <t>단종</t>
        </is>
      </c>
      <c r="I37" t="inlineStr">
        <is>
          <t>단종</t>
        </is>
      </c>
      <c r="J37" t="inlineStr">
        <is>
          <t>국내산, 보리100%</t>
        </is>
      </c>
      <c r="K37" t="inlineStr">
        <is>
          <t>과</t>
        </is>
      </c>
      <c r="L37" t="inlineStr">
        <is>
          <t>상온</t>
        </is>
      </c>
      <c r="M37" t="inlineStr">
        <is>
          <t>12개월</t>
        </is>
      </c>
      <c r="N37" t="inlineStr"/>
      <c r="O37" t="inlineStr">
        <is>
          <t>ㅇ</t>
        </is>
      </c>
      <c r="P37" t="inlineStr"/>
    </row>
    <row r="38">
      <c r="A38" t="inlineStr"/>
      <c r="B38" t="inlineStr">
        <is>
          <t>볶음콩가루1kg
(국내산)</t>
        </is>
      </c>
      <c r="C38" t="inlineStr">
        <is>
          <t>1kg</t>
        </is>
      </c>
      <c r="D38" t="inlineStr">
        <is>
          <t>1kg/ea</t>
        </is>
      </c>
      <c r="E38" t="inlineStr">
        <is>
          <t>박스</t>
        </is>
      </c>
      <c r="F38" t="n">
        <v>10</v>
      </c>
      <c r="G38" t="inlineStr">
        <is>
          <t>단종</t>
        </is>
      </c>
      <c r="H38" t="inlineStr">
        <is>
          <t>단종</t>
        </is>
      </c>
      <c r="I38" t="inlineStr">
        <is>
          <t>단종</t>
        </is>
      </c>
      <c r="J38" t="inlineStr">
        <is>
          <t>국내산, 콩가루100%</t>
        </is>
      </c>
      <c r="K38" t="inlineStr">
        <is>
          <t>과</t>
        </is>
      </c>
      <c r="L38" t="inlineStr">
        <is>
          <t>상온</t>
        </is>
      </c>
      <c r="M38" t="inlineStr">
        <is>
          <t>12개월</t>
        </is>
      </c>
      <c r="N38" t="inlineStr"/>
      <c r="O38" t="inlineStr">
        <is>
          <t>ㅇ</t>
        </is>
      </c>
      <c r="P38" t="inlineStr"/>
    </row>
    <row r="39">
      <c r="A39" t="inlineStr"/>
      <c r="B39" t="inlineStr">
        <is>
          <t>생콩가루1kg
(국내산)</t>
        </is>
      </c>
      <c r="C39" t="inlineStr">
        <is>
          <t>1kg</t>
        </is>
      </c>
      <c r="D39" t="inlineStr">
        <is>
          <t>1kg/ea</t>
        </is>
      </c>
      <c r="E39" t="inlineStr">
        <is>
          <t>박스</t>
        </is>
      </c>
      <c r="F39" t="n">
        <v>10</v>
      </c>
      <c r="G39" t="inlineStr">
        <is>
          <t>단종</t>
        </is>
      </c>
      <c r="H39" t="inlineStr">
        <is>
          <t>단종</t>
        </is>
      </c>
      <c r="I39" t="inlineStr">
        <is>
          <t>단종</t>
        </is>
      </c>
      <c r="J39" t="inlineStr">
        <is>
          <t>국내산, 콩가루100%</t>
        </is>
      </c>
      <c r="K39" t="inlineStr">
        <is>
          <t>과</t>
        </is>
      </c>
      <c r="L39" t="inlineStr">
        <is>
          <t>상온</t>
        </is>
      </c>
      <c r="M39" t="inlineStr">
        <is>
          <t>12개월</t>
        </is>
      </c>
      <c r="N39" t="inlineStr"/>
      <c r="O39" t="inlineStr">
        <is>
          <t>ㅇ</t>
        </is>
      </c>
      <c r="P39" t="inlineStr"/>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5878_호남푸드_24년+7~8월+삼양모닝스쿨+단가표.xls</t>
        </is>
      </c>
    </row>
    <row r="2">
      <c r="A2" t="inlineStr">
        <is>
          <t>https://school062.com/bbs/board.php?bo_table=product_02&amp;wr_id=5878</t>
        </is>
      </c>
    </row>
    <row r="3">
      <c r="A3" s="1" t="inlineStr">
        <is>
          <t xml:space="preserve">          삼양모닝스쿨  24년1학기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is>
          <t>신제품</t>
        </is>
      </c>
      <c r="C6" t="inlineStr">
        <is>
          <t xml:space="preserve">삼양모닝스쿨 
바베큐맛 멘치카츠                   </t>
        </is>
      </c>
      <c r="D6" t="inlineStr">
        <is>
          <t>1,2g(60g*20개)</t>
        </is>
      </c>
      <c r="E6" t="n">
        <v>21800</v>
      </c>
      <c r="F6" t="inlineStr">
        <is>
          <t>돼지고기(국산)36,99%,바베큐소스sy7,91%빵가루22,72%흑설탕
★포장지-한학기 무지+스티커부착.</t>
        </is>
      </c>
      <c r="G6" t="inlineStr"/>
    </row>
    <row r="7">
      <c r="A7" t="inlineStr"/>
      <c r="B7" t="inlineStr"/>
      <c r="C7" t="inlineStr">
        <is>
          <t xml:space="preserve">삼양모닝스쿨 
big언양식불고기                   </t>
        </is>
      </c>
      <c r="D7" t="inlineStr">
        <is>
          <t>900g(90g*10개)</t>
        </is>
      </c>
      <c r="E7" t="n">
        <v>10850</v>
      </c>
      <c r="F7" t="inlineStr">
        <is>
          <t>돼지고기(국산)75.44%,흑설탕</t>
        </is>
      </c>
      <c r="G7" t="inlineStr"/>
    </row>
    <row r="8">
      <c r="A8" t="inlineStr"/>
      <c r="B8" t="inlineStr"/>
      <c r="C8" t="inlineStr">
        <is>
          <t xml:space="preserve">삼양모닝스쿨 
직화떡갈비수(秀)                      </t>
        </is>
      </c>
      <c r="D8" t="inlineStr">
        <is>
          <t>1kg(100g*10개)</t>
        </is>
      </c>
      <c r="E8" t="n">
        <v>11600</v>
      </c>
      <c r="F8" t="inlineStr">
        <is>
          <t>돼지고기(국산)65.59%[돼지갈비살(국산)31.30%],소고기(국산)5.87%,연잎가루,꿀,배,사과,유자</t>
        </is>
      </c>
      <c r="G8" t="inlineStr"/>
    </row>
    <row r="9">
      <c r="A9" t="inlineStr"/>
      <c r="B9" t="inlineStr"/>
      <c r="C9" t="inlineStr"/>
      <c r="D9" t="inlineStr">
        <is>
          <t>1.2kg(80g*15개)</t>
        </is>
      </c>
      <c r="E9" t="n">
        <v>13900</v>
      </c>
      <c r="F9" t="inlineStr"/>
      <c r="G9" t="inlineStr"/>
    </row>
    <row r="10">
      <c r="A10" t="inlineStr"/>
      <c r="B10" t="inlineStr"/>
      <c r="C10" t="inlineStr">
        <is>
          <t xml:space="preserve">삼양모닝스쿨 
떡갈비스틱수(秀)                       </t>
        </is>
      </c>
      <c r="D10" t="inlineStr">
        <is>
          <t>1kg(21g*47개)</t>
        </is>
      </c>
      <c r="E10" t="n">
        <v>11570</v>
      </c>
      <c r="F10" t="inlineStr">
        <is>
          <t>돼지고기(국산)65.59%[돼지갈비살(국산)31.30%],소고기(국산)5.87%,연잎가루,꿀,배,사과,유자</t>
        </is>
      </c>
      <c r="G10" t="inlineStr"/>
    </row>
    <row r="11">
      <c r="A11" t="inlineStr"/>
      <c r="B11" t="inlineStr"/>
      <c r="C11" t="inlineStr">
        <is>
          <t>삼양스쿨 
도토리떡갈비</t>
        </is>
      </c>
      <c r="D11" t="inlineStr">
        <is>
          <t>1kg(100g*10)</t>
        </is>
      </c>
      <c r="E11" t="n">
        <v>12000</v>
      </c>
      <c r="F11" t="inlineStr">
        <is>
          <t>돼지고기(국산)58.01%,돼지갈비살(국산)25.55%,쇠고기(국산)11.05%,양파(국산)6.91%,대파(국산)1.14%도토리가루2.76%</t>
        </is>
      </c>
      <c r="G11" t="inlineStr"/>
    </row>
    <row r="12">
      <c r="A12" t="inlineStr"/>
      <c r="B12" t="inlineStr"/>
      <c r="C12" t="inlineStr">
        <is>
          <t>삼양스쿨 
고구마떡갈비</t>
        </is>
      </c>
      <c r="D12" t="inlineStr">
        <is>
          <t>1.2kg(80g*15)</t>
        </is>
      </c>
      <c r="E12" t="n">
        <v>14730</v>
      </c>
      <c r="F12" t="inlineStr">
        <is>
          <t>돼지고기55.10%,갈비살(국산)27.08%,냉동증숙고구마페이스트17.05%,양파,대파,설탕등</t>
        </is>
      </c>
      <c r="G12" t="inlineStr"/>
    </row>
    <row r="13">
      <c r="A13" t="inlineStr"/>
      <c r="B13" t="inlineStr"/>
      <c r="C13" t="inlineStr">
        <is>
          <t>삼양스쿨 
로제불닭스테이크</t>
        </is>
      </c>
      <c r="D13" t="inlineStr">
        <is>
          <t>1kg(100g*10개)</t>
        </is>
      </c>
      <c r="E13" t="n">
        <v>18220</v>
      </c>
      <c r="F13" t="inlineStr">
        <is>
          <t>돼지고기(국산)50.0%소고기(국산)14.1%,크림치즈13.13%,불닭볶음면소스4.53%,양파(국산)6.25%,마늘2.5%</t>
        </is>
      </c>
      <c r="G13" t="inlineStr"/>
    </row>
    <row r="14">
      <c r="A14" t="inlineStr"/>
      <c r="B14" t="inlineStr"/>
      <c r="C14" t="inlineStr">
        <is>
          <t>삼양스쿨
 허브함박</t>
        </is>
      </c>
      <c r="D14" t="inlineStr">
        <is>
          <t>1kg(100g*10)</t>
        </is>
      </c>
      <c r="E14" t="n">
        <v>9400</v>
      </c>
      <c r="F14" t="inlineStr">
        <is>
          <t>돼지고기(국산)65.97,대두단백(외국산),양파(국산),정제수,설탕,허브믹스sdf0.43%</t>
        </is>
      </c>
      <c r="G14" t="inlineStr"/>
    </row>
    <row r="15">
      <c r="A15" t="inlineStr"/>
      <c r="B15" t="inlineStr"/>
      <c r="C15" t="inlineStr">
        <is>
          <t xml:space="preserve">삼양스쿨 
귀리쏙 영양가득 미트볼                      </t>
        </is>
      </c>
      <c r="D15" t="inlineStr">
        <is>
          <t>1kg(17g*58±3)</t>
        </is>
      </c>
      <c r="E15" t="n">
        <v>10440</v>
      </c>
      <c r="F15" t="inlineStr">
        <is>
          <t>돼지고기(국산)75.66%, 정제수, 귀리분말(국산)0.57%</t>
        </is>
      </c>
      <c r="G15" t="inlineStr"/>
    </row>
    <row r="16">
      <c r="A16" t="inlineStr"/>
      <c r="B16" t="inlineStr">
        <is>
          <t> </t>
        </is>
      </c>
      <c r="C16" t="inlineStr">
        <is>
          <t>삼양모닝스쿨 
깻잎가득 동그랑땡</t>
        </is>
      </c>
      <c r="D16" t="inlineStr">
        <is>
          <t>1kg(21g*47±2)</t>
        </is>
      </c>
      <c r="E16" t="n">
        <v>8960</v>
      </c>
      <c r="F16" t="inlineStr">
        <is>
          <t>돼지고기(국산)53.28%,깻잎(국산)2.02%,두부, 정제수</t>
        </is>
      </c>
      <c r="G16" t="inlineStr"/>
    </row>
    <row r="17">
      <c r="A17" t="inlineStr"/>
      <c r="B17" t="inlineStr"/>
      <c r="C17" t="inlineStr">
        <is>
          <t xml:space="preserve">삼양모닝스쿨 
부추품은 갈비만두                       </t>
        </is>
      </c>
      <c r="D17" t="inlineStr">
        <is>
          <t>1kg(30g*33±1)</t>
        </is>
      </c>
      <c r="E17" t="n">
        <v>10500</v>
      </c>
      <c r="F17" t="inlineStr">
        <is>
          <t>돼지고기(국산)39.09%[돼지갈비살(국산)3.66%], 부추(국산)3.66%, 정제수</t>
        </is>
      </c>
      <c r="G17" t="inlineStr"/>
    </row>
    <row r="18">
      <c r="A18" t="inlineStr"/>
      <c r="B18" t="inlineStr"/>
      <c r="C18" t="inlineStr">
        <is>
          <t>삼양모닝스쿨
 바삭야채튀김</t>
        </is>
      </c>
      <c r="D18" t="inlineStr">
        <is>
          <t>1.5kg(60g*약25±2)</t>
        </is>
      </c>
      <c r="E18" t="n">
        <v>17900</v>
      </c>
      <c r="F18" t="inlineStr">
        <is>
          <t>양파(국산)27.46% 당근(중국산)0.3%,고구마(국산)6.35% 감자(국산)6.18%,쑥갓(국산)2.47%</t>
        </is>
      </c>
      <c r="G18" t="inlineStr">
        <is>
          <t> </t>
        </is>
      </c>
    </row>
    <row r="19">
      <c r="A19" t="inlineStr"/>
      <c r="B19" t="inlineStr"/>
      <c r="C19" t="inlineStr">
        <is>
          <t xml:space="preserve">삼양모닝스쿨 통밀패스츄리                                                        </t>
        </is>
      </c>
      <c r="D19" t="inlineStr">
        <is>
          <t>600g(60*10)</t>
        </is>
      </c>
      <c r="E19" t="inlineStr"/>
      <c r="F19" t="inlineStr">
        <is>
          <t>통밀 7.48%(수입산),계란(국내산)</t>
        </is>
      </c>
      <c r="G19" t="inlineStr"/>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5879_호남푸드_24년7~8월+세왕+닭꼬치+단가표.xlsx</t>
        </is>
      </c>
    </row>
    <row r="2">
      <c r="A2" t="inlineStr">
        <is>
          <t>https://school062.com/bbs/board.php?bo_table=product_02&amp;wr_id=5879</t>
        </is>
      </c>
    </row>
    <row r="3">
      <c r="A3" s="1" t="inlineStr">
        <is>
          <t xml:space="preserve">       세 왕 닭꼬치 냉장 단가표</t>
        </is>
      </c>
      <c r="B3" s="1" t="inlineStr"/>
      <c r="C3" s="1" t="inlineStr"/>
      <c r="D3" s="1" t="inlineStr"/>
      <c r="E3" s="1" t="inlineStr"/>
      <c r="F3" s="1" t="inlineStr"/>
      <c r="G3" s="1" t="inlineStr"/>
      <c r="H3" s="1" t="inlineStr"/>
    </row>
    <row r="4">
      <c r="A4" t="inlineStr">
        <is>
          <t>24년 7월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양념별도
밀(6)대두(5)</t>
        </is>
      </c>
      <c r="G41" t="inlineStr">
        <is>
          <t>오리고기100%+양념25%
오리 1등급   면세 6.5.</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12650</v>
      </c>
      <c r="E43" t="inlineStr">
        <is>
          <t>3mm
6mm중 
  선택</t>
        </is>
      </c>
      <c r="F43" t="inlineStr">
        <is>
          <t>양념혼합
밀(6)대두(5)</t>
        </is>
      </c>
      <c r="G43" t="inlineStr">
        <is>
          <t>오리고기70%+양념30%
오리 1등급   세액포함 6.5.2.13.</t>
        </is>
      </c>
      <c r="H43" t="inlineStr"/>
    </row>
    <row r="44">
      <c r="A44" t="inlineStr">
        <is>
          <t xml:space="preserve">연탄간장
오리불고기     </t>
        </is>
      </c>
      <c r="B44" t="inlineStr"/>
      <c r="C44" t="inlineStr"/>
      <c r="D44" t="n">
        <v>12650</v>
      </c>
      <c r="E44" t="inlineStr"/>
      <c r="F44" t="inlineStr"/>
      <c r="G44" t="inlineStr"/>
      <c r="H44" t="inlineStr"/>
    </row>
    <row r="45">
      <c r="A45" t="inlineStr">
        <is>
          <t xml:space="preserve">  오리정육</t>
        </is>
      </c>
      <c r="B45" t="inlineStr">
        <is>
          <t>5kg이상발주 진공
무항생제</t>
        </is>
      </c>
      <c r="C45" t="inlineStr">
        <is>
          <t>냉장</t>
        </is>
      </c>
      <c r="D45" t="n">
        <v>12950</v>
      </c>
      <c r="E45" t="inlineStr">
        <is>
          <t>3mm
6mm중
   선택</t>
        </is>
      </c>
      <c r="F45" t="inlineStr">
        <is>
          <t>볶음용이나 로스구이용</t>
        </is>
      </c>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 유탕조리-----</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5880_호남푸드_호남푸드-7월-주원-단가표.xlsx</t>
        </is>
      </c>
    </row>
    <row r="2">
      <c r="A2" t="inlineStr">
        <is>
          <t>https://school062.com/bbs/board.php?bo_table=product_02&amp;wr_id=5880</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L325"/>
  <sheetViews>
    <sheetView workbookViewId="0">
      <selection activeCell="A1" sqref="A1"/>
    </sheetView>
  </sheetViews>
  <sheetFormatPr baseColWidth="8" defaultRowHeight="15"/>
  <sheetData>
    <row r="1">
      <c r="A1" t="inlineStr">
        <is>
          <t>5886_세호_자연웰-7월단가표0527.xlsx</t>
        </is>
      </c>
    </row>
    <row r="2">
      <c r="A2" t="inlineStr">
        <is>
          <t>https://school062.com/bbs/board.php?bo_table=product_02&amp;wr_id=5886</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조리법</t>
        </is>
      </c>
      <c r="H3" s="1" t="inlineStr">
        <is>
          <t>과면세</t>
        </is>
      </c>
      <c r="I3" s="1" t="inlineStr">
        <is>
          <t>원산지</t>
        </is>
      </c>
      <c r="J3" s="1" t="inlineStr">
        <is>
          <t>보관</t>
        </is>
      </c>
      <c r="K3" s="1" t="inlineStr">
        <is>
          <t>소비
기한</t>
        </is>
      </c>
      <c r="L3" s="1" t="inlineStr">
        <is>
          <t>비고</t>
        </is>
      </c>
    </row>
    <row r="4">
      <c r="A4" t="inlineStr">
        <is>
          <t xml:space="preserve">
오떡꼬치
(오뎅이랑떡이랑)</t>
        </is>
      </c>
      <c r="B4" t="inlineStr">
        <is>
          <t>오떡꼬치 600g
(개당 60g*10개)</t>
        </is>
      </c>
      <c r="C4" t="inlineStr">
        <is>
          <t>1봉
(600g)</t>
        </is>
      </c>
      <c r="D4" t="inlineStr">
        <is>
          <t>1봉 600g 
(꼬치 개당 떡 30g 
&amp; 어묵 30g)
+어묵탕장국소스
** 어묵탕장국 증정
(20봉당 소스1kg)</t>
        </is>
      </c>
      <c r="E4" t="n">
        <v>9200</v>
      </c>
      <c r="F4"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c r="H4" t="inlineStr">
        <is>
          <t>과세</t>
        </is>
      </c>
      <c r="I4" t="inlineStr">
        <is>
          <t>국내산</t>
        </is>
      </c>
      <c r="J4" t="inlineStr">
        <is>
          <t>냉동</t>
        </is>
      </c>
      <c r="K4" t="inlineStr">
        <is>
          <t>1년</t>
        </is>
      </c>
      <c r="L4" t="inlineStr">
        <is>
          <t xml:space="preserve">
* 발주단위 1봉(600g)
어묵탕장국 증정
(20봉당 소스1kg)
20봉이상 증정가능
(장국소스추가구매시
1kg 4,600원)
&lt; 신제품&gt;</t>
        </is>
      </c>
    </row>
    <row r="5">
      <c r="A5" t="inlineStr">
        <is>
          <t xml:space="preserve">
손가네왕뼈감자탕</t>
        </is>
      </c>
      <c r="B5" t="inlineStr">
        <is>
          <t>왕뼈감자탕</t>
        </is>
      </c>
      <c r="C5" t="inlineStr">
        <is>
          <t>1봉
(3kg)</t>
        </is>
      </c>
      <c r="D5" t="inlineStr">
        <is>
          <t>손가네
왕뼈감자탕 
3kg (1봉)</t>
        </is>
      </c>
      <c r="E5" t="n">
        <v>23600</v>
      </c>
      <c r="F5" t="inlineStr">
        <is>
          <t xml:space="preserve">
손가네왕뼈감자탕
(⑤대두⑥밀⑩돼지고기)
정제수,돼지등뼈(국내산)23%,배추잎(국내산우거지)15%,된장(대두미국산)4%,
고추가루4%,고추장(대두미국산),들깨가루,마늘,무,대파,
혼합장(대두미국산),복합조미식품,간장,정제소금,생강가루,후추가루
</t>
        </is>
      </c>
      <c r="G5" t="inlineStr"/>
      <c r="H5" t="inlineStr">
        <is>
          <t>과세</t>
        </is>
      </c>
      <c r="I5" t="inlineStr">
        <is>
          <t>냉동</t>
        </is>
      </c>
      <c r="J5" t="inlineStr">
        <is>
          <t>냉동</t>
        </is>
      </c>
      <c r="K5" t="inlineStr">
        <is>
          <t>1년</t>
        </is>
      </c>
      <c r="L5" t="inlineStr">
        <is>
          <t>&lt; 신 제 품 &gt;
* 발주단위 1봉(3kg)</t>
        </is>
      </c>
    </row>
    <row r="6">
      <c r="A6" t="inlineStr">
        <is>
          <t xml:space="preserve">
손가네뼈없는한우갈비탕</t>
        </is>
      </c>
      <c r="B6" t="inlineStr">
        <is>
          <t>뼈없는
한우갈비탕</t>
        </is>
      </c>
      <c r="C6" t="inlineStr">
        <is>
          <t>1봉
(3.4kg)</t>
        </is>
      </c>
      <c r="D6" t="inlineStr">
        <is>
          <t>손가네
뼈없는
한우갈비탕 
3.4kg (1봉)</t>
        </is>
      </c>
      <c r="E6" t="n">
        <v>42800</v>
      </c>
      <c r="F6" t="inlineStr">
        <is>
          <t xml:space="preserve">
손가네뼈없는한우갈비탕
(⑤대두⑥밀⑱조개류(굴)⑯쇠고기) 
정제수,소갈비뼈(한우)15%,소고기(한우/사태살,목심,양지)9%,무3.3%,양파,마늘,대파,간장,정제소금,복합조미식품,다시마,표고버섯추출물혼합분말,
굴농축엑기스,설탕,천연향료(후추),식초
</t>
        </is>
      </c>
      <c r="G6" t="inlineStr"/>
      <c r="H6" t="inlineStr">
        <is>
          <t>과세</t>
        </is>
      </c>
      <c r="I6" t="inlineStr">
        <is>
          <t>냉동</t>
        </is>
      </c>
      <c r="J6" t="inlineStr">
        <is>
          <t>냉동</t>
        </is>
      </c>
      <c r="K6" t="inlineStr">
        <is>
          <t>1년</t>
        </is>
      </c>
      <c r="L6" t="inlineStr">
        <is>
          <t>&lt; 신 제 품 &gt;
* 발주단위 1봉(3.4kg)</t>
        </is>
      </c>
    </row>
    <row r="7">
      <c r="A7" t="inlineStr">
        <is>
          <t xml:space="preserve">
바질크림제비닭볶이</t>
        </is>
      </c>
      <c r="B7" t="inlineStr">
        <is>
          <t>닭절단육(40g±)</t>
        </is>
      </c>
      <c r="C7" t="inlineStr">
        <is>
          <t>1kg</t>
        </is>
      </c>
      <c r="D7" t="inlineStr">
        <is>
          <t>1등급친환경닭고기 1kg
+ (바질크림소스 250g
+찰진우리쌀
수제비 150g)</t>
        </is>
      </c>
      <c r="E7" t="n">
        <v>15100</v>
      </c>
      <c r="F7" t="inlineStr">
        <is>
          <t xml:space="preserve">닭고기(⑮)
바질크림소스
(⑮닭고기①계란②우유⑤대두⑥밀)
정제수,버터혼합분말[가공버터{유지방,식물성유지(부분경화유)/뉴질랜드산},물엿,카제인나트륨,버터(국산),레시틴],바질페스토14%{바질(스페인산),채종유(캐나다산),팔마산치즈,캐슈넛,다진마늘},
설탕,기타가공품1 8%[가공유지(말레이시아산),기타가공품(호주산),가공유크림,유화제,레시틴],기타가공품2(까르보나라믹스,유지크림분,치즈혼합분말ll,옥수수전분,분말유크림),기타과당,기타가공품3,변성전분,
복합조미식품,정제소금(국산),고춧가루,기타가공품4,흑후추분말,L-글루탐산나트륨,표고버섯엑기스,파슬리후레이크,비타민B1라우릴황산염(영양강화제)
찰진 우리쌀수제비 [철원오대쌀 햅쌀로 빚은 프리미엄 수제비]
(⑤대두)
쌀가루(국산)94.32%,감자전분(폴란드산),혼합제제(밀식이섬유,알긴산,식물성유지),정제소금(국산)
</t>
        </is>
      </c>
      <c r="G7" t="inlineStr"/>
      <c r="H7" t="inlineStr">
        <is>
          <t>면세</t>
        </is>
      </c>
      <c r="I7" t="inlineStr">
        <is>
          <t>국내산</t>
        </is>
      </c>
      <c r="J7" t="inlineStr">
        <is>
          <t>냉장</t>
        </is>
      </c>
      <c r="K7" t="inlineStr">
        <is>
          <t>10일</t>
        </is>
      </c>
      <c r="L7" t="inlineStr">
        <is>
          <t xml:space="preserve">
1등급판정서, 도축증명서,
친환경인증서 첨부
* 발주단위 4kg
&lt; 신 제 품 &gt;</t>
        </is>
      </c>
    </row>
    <row r="8">
      <c r="A8" t="inlineStr"/>
      <c r="B8" t="inlineStr">
        <is>
          <t>닭다리살</t>
        </is>
      </c>
      <c r="C8" t="inlineStr">
        <is>
          <t>1kg</t>
        </is>
      </c>
      <c r="D8" t="inlineStr"/>
      <c r="E8" t="n">
        <v>23500</v>
      </c>
      <c r="F8" t="inlineStr"/>
      <c r="G8" t="inlineStr"/>
      <c r="H8" t="inlineStr">
        <is>
          <t>면세</t>
        </is>
      </c>
      <c r="I8" t="inlineStr">
        <is>
          <t>국내산</t>
        </is>
      </c>
      <c r="J8" t="inlineStr">
        <is>
          <t>냉장</t>
        </is>
      </c>
      <c r="K8" t="inlineStr">
        <is>
          <t>10일</t>
        </is>
      </c>
      <c r="L8" t="inlineStr"/>
    </row>
    <row r="9">
      <c r="A9" t="inlineStr"/>
      <c r="B9" t="inlineStr">
        <is>
          <t>닭다리살(껍질무)</t>
        </is>
      </c>
      <c r="C9" t="inlineStr">
        <is>
          <t>1kg</t>
        </is>
      </c>
      <c r="D9" t="inlineStr"/>
      <c r="E9" t="n">
        <v>25100</v>
      </c>
      <c r="F9" t="inlineStr"/>
      <c r="G9" t="inlineStr"/>
      <c r="H9" t="inlineStr">
        <is>
          <t>면세</t>
        </is>
      </c>
      <c r="I9" t="inlineStr">
        <is>
          <t>국내산</t>
        </is>
      </c>
      <c r="J9" t="inlineStr">
        <is>
          <t>냉장</t>
        </is>
      </c>
      <c r="K9" t="inlineStr">
        <is>
          <t>10일</t>
        </is>
      </c>
      <c r="L9" t="inlineStr"/>
    </row>
    <row r="10">
      <c r="A10" t="inlineStr"/>
      <c r="B10" t="inlineStr">
        <is>
          <t>닭다리살5: 닭가슴살5</t>
        </is>
      </c>
      <c r="C10" t="inlineStr">
        <is>
          <t>1kg</t>
        </is>
      </c>
      <c r="D10" t="inlineStr"/>
      <c r="E10" t="n">
        <v>21200</v>
      </c>
      <c r="F10" t="inlineStr"/>
      <c r="G10" t="inlineStr"/>
      <c r="H10" t="inlineStr">
        <is>
          <t>면세</t>
        </is>
      </c>
      <c r="I10" t="inlineStr">
        <is>
          <t>국내산</t>
        </is>
      </c>
      <c r="J10" t="inlineStr">
        <is>
          <t>냉장</t>
        </is>
      </c>
      <c r="K10" t="inlineStr">
        <is>
          <t>10일</t>
        </is>
      </c>
      <c r="L10" t="inlineStr"/>
    </row>
    <row r="11">
      <c r="A11" t="inlineStr"/>
      <c r="B11" t="inlineStr">
        <is>
          <t>닭다리살5: 닭가슴5
(껍질무)</t>
        </is>
      </c>
      <c r="C11" t="inlineStr">
        <is>
          <t>1kg</t>
        </is>
      </c>
      <c r="D11" t="inlineStr"/>
      <c r="E11" t="n">
        <v>22000</v>
      </c>
      <c r="F11" t="inlineStr"/>
      <c r="G11" t="inlineStr"/>
      <c r="H11" t="inlineStr">
        <is>
          <t>면세</t>
        </is>
      </c>
      <c r="I11" t="inlineStr">
        <is>
          <t>국내산</t>
        </is>
      </c>
      <c r="J11" t="inlineStr">
        <is>
          <t>냉장</t>
        </is>
      </c>
      <c r="K11" t="inlineStr">
        <is>
          <t>10일</t>
        </is>
      </c>
      <c r="L11" t="inlineStr"/>
    </row>
    <row r="12">
      <c r="A12" t="inlineStr"/>
      <c r="B12" t="inlineStr">
        <is>
          <t>닭다리살5: 닭안심살5</t>
        </is>
      </c>
      <c r="C12" t="inlineStr">
        <is>
          <t>1kg</t>
        </is>
      </c>
      <c r="D12" t="inlineStr"/>
      <c r="E12" t="n">
        <v>21500</v>
      </c>
      <c r="F12" t="inlineStr"/>
      <c r="G12" t="inlineStr"/>
      <c r="H12" t="inlineStr">
        <is>
          <t>면세</t>
        </is>
      </c>
      <c r="I12" t="inlineStr">
        <is>
          <t>국내산</t>
        </is>
      </c>
      <c r="J12" t="inlineStr">
        <is>
          <t>냉장</t>
        </is>
      </c>
      <c r="K12" t="inlineStr">
        <is>
          <t>10일</t>
        </is>
      </c>
      <c r="L12" t="inlineStr"/>
    </row>
    <row r="13">
      <c r="A13" t="inlineStr"/>
      <c r="B13" t="inlineStr">
        <is>
          <t>닭다리살5: 닭안심살5
(껍질무)</t>
        </is>
      </c>
      <c r="C13" t="inlineStr">
        <is>
          <t>1kg</t>
        </is>
      </c>
      <c r="D13" t="inlineStr"/>
      <c r="E13" t="n">
        <v>22300</v>
      </c>
      <c r="F13" t="inlineStr"/>
      <c r="G13" t="inlineStr"/>
      <c r="H13" t="inlineStr">
        <is>
          <t>면세</t>
        </is>
      </c>
      <c r="I13" t="inlineStr">
        <is>
          <t>국내산</t>
        </is>
      </c>
      <c r="J13" t="inlineStr">
        <is>
          <t>냉장</t>
        </is>
      </c>
      <c r="K13" t="inlineStr">
        <is>
          <t>10일</t>
        </is>
      </c>
      <c r="L13" t="inlineStr"/>
    </row>
    <row r="14">
      <c r="A14" t="inlineStr">
        <is>
          <t xml:space="preserve">
창녕마늘보쌈</t>
        </is>
      </c>
      <c r="B14" t="inlineStr">
        <is>
          <t>돼지뒷다리살</t>
        </is>
      </c>
      <c r="C14" t="inlineStr">
        <is>
          <t>1kg</t>
        </is>
      </c>
      <c r="D14" t="inlineStr">
        <is>
          <t>1등급돼지고기 1kg 
+ (만능갈비양념
소스 100g
+창녕마늘소스 200g)</t>
        </is>
      </c>
      <c r="E14" t="n">
        <v>13700</v>
      </c>
      <c r="F14" t="inlineStr">
        <is>
          <t>돼지고기(⑩) 
만능양념갈비소스
(⑤대두⑥밀⑱조개류(굴)⑯쇠고기②우유)
설탕,물엿,진간장[아미노산액{탈지대두(외국산:인도,미국,중국등)]정제소금(국산),기타과당,L-글루탐산나트륨(향미증진제),주정],마늘(중국산),배퓨레{배(국산),비타민C},소스(기타과당,포도당,레몬식초,정제소금,주정),
사과퓨레(사과,비타민C),양조간장,양파,카라멜색소,복합조미식품1,복합조미식품2,참기름,후추가루,음료베이스,구아검,L-글루탐산나트륨(향미증진제)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14" t="inlineStr"/>
      <c r="H14" t="inlineStr">
        <is>
          <t>면세</t>
        </is>
      </c>
      <c r="I14" t="inlineStr">
        <is>
          <t>국내산</t>
        </is>
      </c>
      <c r="J14" t="inlineStr">
        <is>
          <t>냉장</t>
        </is>
      </c>
      <c r="K14" t="inlineStr">
        <is>
          <t>30일</t>
        </is>
      </c>
      <c r="L14" t="inlineStr">
        <is>
          <t>1등급판정서, 도축증명서 첨부
* 발주단위 5kg
&lt; 신 제 품 &gt;</t>
        </is>
      </c>
    </row>
    <row r="15">
      <c r="A15" t="inlineStr"/>
      <c r="B15" t="inlineStr">
        <is>
          <t>돼지앞다리살</t>
        </is>
      </c>
      <c r="C15" t="inlineStr">
        <is>
          <t>1kg</t>
        </is>
      </c>
      <c r="D15" t="inlineStr"/>
      <c r="E15" t="n">
        <v>17400</v>
      </c>
      <c r="F15" t="inlineStr"/>
      <c r="G15" t="inlineStr"/>
      <c r="H15" t="inlineStr">
        <is>
          <t>면세</t>
        </is>
      </c>
      <c r="I15" t="inlineStr">
        <is>
          <t>국내산</t>
        </is>
      </c>
      <c r="J15" t="inlineStr">
        <is>
          <t>냉장</t>
        </is>
      </c>
      <c r="K15" t="inlineStr">
        <is>
          <t>30일</t>
        </is>
      </c>
      <c r="L15" t="inlineStr"/>
    </row>
    <row r="16">
      <c r="A16" t="inlineStr"/>
      <c r="B16" t="inlineStr">
        <is>
          <t>돼지사태살</t>
        </is>
      </c>
      <c r="C16" t="inlineStr">
        <is>
          <t>1kg</t>
        </is>
      </c>
      <c r="D16" t="inlineStr"/>
      <c r="E16" t="n">
        <v>14900</v>
      </c>
      <c r="F16" t="inlineStr"/>
      <c r="G16" t="inlineStr"/>
      <c r="H16" t="inlineStr">
        <is>
          <t>면세</t>
        </is>
      </c>
      <c r="I16" t="inlineStr">
        <is>
          <t>국내산</t>
        </is>
      </c>
      <c r="J16" t="inlineStr">
        <is>
          <t>냉장</t>
        </is>
      </c>
      <c r="K16" t="inlineStr">
        <is>
          <t>30일</t>
        </is>
      </c>
      <c r="L16" t="inlineStr"/>
    </row>
    <row r="17">
      <c r="A17" t="inlineStr"/>
      <c r="B17" t="inlineStr">
        <is>
          <t>돼지목살</t>
        </is>
      </c>
      <c r="C17" t="inlineStr">
        <is>
          <t>1kg</t>
        </is>
      </c>
      <c r="D17" t="inlineStr"/>
      <c r="E17" t="n">
        <v>24400</v>
      </c>
      <c r="F17" t="inlineStr"/>
      <c r="G17" t="inlineStr"/>
      <c r="H17" t="inlineStr">
        <is>
          <t>면세</t>
        </is>
      </c>
      <c r="I17" t="inlineStr">
        <is>
          <t>국내산</t>
        </is>
      </c>
      <c r="J17" t="inlineStr">
        <is>
          <t>냉장</t>
        </is>
      </c>
      <c r="K17" t="inlineStr">
        <is>
          <t>30일</t>
        </is>
      </c>
      <c r="L17" t="inlineStr"/>
    </row>
    <row r="18">
      <c r="A18" t="inlineStr"/>
      <c r="B18" t="inlineStr">
        <is>
          <t>돼지삼겹살</t>
        </is>
      </c>
      <c r="C18" t="inlineStr">
        <is>
          <t>1kg</t>
        </is>
      </c>
      <c r="D18" t="inlineStr"/>
      <c r="E18" t="n">
        <v>33100</v>
      </c>
      <c r="F18" t="inlineStr"/>
      <c r="G18" t="inlineStr"/>
      <c r="H18" t="inlineStr">
        <is>
          <t>면세</t>
        </is>
      </c>
      <c r="I18" t="inlineStr">
        <is>
          <t>국내산</t>
        </is>
      </c>
      <c r="J18" t="inlineStr">
        <is>
          <t>냉장</t>
        </is>
      </c>
      <c r="K18" t="inlineStr">
        <is>
          <t>30일</t>
        </is>
      </c>
      <c r="L18" t="inlineStr"/>
    </row>
    <row r="19">
      <c r="A19" t="inlineStr">
        <is>
          <t xml:space="preserve">
창녕마늘통닭</t>
        </is>
      </c>
      <c r="B19" t="inlineStr">
        <is>
          <t>반마리하프통닭
(개당 300~350g±)</t>
        </is>
      </c>
      <c r="C19" t="inlineStr">
        <is>
          <t>1kg</t>
        </is>
      </c>
      <c r="D19" t="inlineStr">
        <is>
          <t>닭고기 1kg 
(반마리 개당 300~350g± 3개) 
+ (크리스피물결파우더 300g
+창녕마늘소스 150g)</t>
        </is>
      </c>
      <c r="E19" t="n">
        <v>10700</v>
      </c>
      <c r="F19" t="inlineStr">
        <is>
          <t xml:space="preserve">닭고기(⑮)
크리스피물결 파우더
(⑥밀 ①계란 ②우유 ⑤대두)
밀가루(밀:미국,케나다,호주산),옥수수전분(브라진,호주,세스비아등),옥수수가루(러시아,헝가리,세르비아등),정제소금(국내산,중국산),L-글루탐산나트륨(향미증진제),누룽지분말(국내산),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19" t="inlineStr"/>
      <c r="H19" t="inlineStr">
        <is>
          <t>면세</t>
        </is>
      </c>
      <c r="I19" t="inlineStr">
        <is>
          <t>국내산</t>
        </is>
      </c>
      <c r="J19" t="inlineStr">
        <is>
          <t>냉장</t>
        </is>
      </c>
      <c r="K19" t="inlineStr">
        <is>
          <t>10일</t>
        </is>
      </c>
      <c r="L19" t="inlineStr">
        <is>
          <t>도축증명서 첨부
(한마리통닭(삼계) -
반각도 가능)</t>
        </is>
      </c>
    </row>
    <row r="20">
      <c r="A20" t="inlineStr"/>
      <c r="B20" t="inlineStr">
        <is>
          <t xml:space="preserve">한마리통닭(삼계)
(개당 300~350g±) </t>
        </is>
      </c>
      <c r="C20" t="inlineStr">
        <is>
          <t>1kg</t>
        </is>
      </c>
      <c r="D20" t="inlineStr">
        <is>
          <t>닭고기 1kg (한마리(삼계) 
개당 300~350g± 3마리) 
+ (크리스피물결파우더 300g
+창녕마늘소스 150g)</t>
        </is>
      </c>
      <c r="E20" t="n">
        <v>13300</v>
      </c>
      <c r="F20" t="inlineStr"/>
      <c r="G20" t="inlineStr"/>
      <c r="H20" t="inlineStr">
        <is>
          <t>면세</t>
        </is>
      </c>
      <c r="I20" t="inlineStr">
        <is>
          <t>국내산</t>
        </is>
      </c>
      <c r="J20" t="inlineStr">
        <is>
          <t>냉장</t>
        </is>
      </c>
      <c r="K20" t="inlineStr">
        <is>
          <t>10일</t>
        </is>
      </c>
      <c r="L20" t="inlineStr"/>
    </row>
    <row r="21">
      <c r="A21" t="inlineStr"/>
      <c r="B21" t="inlineStr">
        <is>
          <t>닭절단육(40g±)</t>
        </is>
      </c>
      <c r="C21" t="inlineStr">
        <is>
          <t>1kg</t>
        </is>
      </c>
      <c r="D21" t="inlineStr">
        <is>
          <t>1등급친환경닭고기 1kg 
+ (크리스피물결파우더 300g
+창녕마늘소스 250g)</t>
        </is>
      </c>
      <c r="E21" t="n">
        <v>11900</v>
      </c>
      <c r="F21" t="inlineStr"/>
      <c r="G21" t="inlineStr"/>
      <c r="H21" t="inlineStr">
        <is>
          <t>면세</t>
        </is>
      </c>
      <c r="I21" t="inlineStr">
        <is>
          <t>국내산</t>
        </is>
      </c>
      <c r="J21" t="inlineStr">
        <is>
          <t>냉장</t>
        </is>
      </c>
      <c r="K21" t="inlineStr">
        <is>
          <t>10일</t>
        </is>
      </c>
      <c r="L21" t="inlineStr">
        <is>
          <t>1등급판정서, 도축증명서,
친환경인증서 첨부
* 발주단위 5kg
&lt; 신 제 품 &gt;</t>
        </is>
      </c>
    </row>
    <row r="22">
      <c r="A22" t="inlineStr"/>
      <c r="B22" t="inlineStr">
        <is>
          <t>장각(사선칼집,200g±)</t>
        </is>
      </c>
      <c r="C22" t="inlineStr">
        <is>
          <t>1kg</t>
        </is>
      </c>
      <c r="D22" t="inlineStr"/>
      <c r="E22" t="n">
        <v>18000</v>
      </c>
      <c r="F22" t="inlineStr"/>
      <c r="G22" t="inlineStr"/>
      <c r="H22" t="inlineStr">
        <is>
          <t>면세</t>
        </is>
      </c>
      <c r="I22" t="inlineStr">
        <is>
          <t>국내산</t>
        </is>
      </c>
      <c r="J22" t="inlineStr">
        <is>
          <t>냉장</t>
        </is>
      </c>
      <c r="K22" t="inlineStr">
        <is>
          <t>10일</t>
        </is>
      </c>
      <c r="L22" t="inlineStr"/>
    </row>
    <row r="23">
      <c r="A23" t="inlineStr"/>
      <c r="B23" t="inlineStr">
        <is>
          <t>펼친장각(200g±)</t>
        </is>
      </c>
      <c r="C23" t="inlineStr">
        <is>
          <t>1kg</t>
        </is>
      </c>
      <c r="D23" t="inlineStr"/>
      <c r="E23" t="n">
        <v>18300</v>
      </c>
      <c r="F23" t="inlineStr"/>
      <c r="G23" t="inlineStr"/>
      <c r="H23" t="inlineStr">
        <is>
          <t>면세</t>
        </is>
      </c>
      <c r="I23" t="inlineStr">
        <is>
          <t>국내산</t>
        </is>
      </c>
      <c r="J23" t="inlineStr">
        <is>
          <t>냉장</t>
        </is>
      </c>
      <c r="K23" t="inlineStr">
        <is>
          <t>10일</t>
        </is>
      </c>
      <c r="L23" t="inlineStr"/>
    </row>
    <row r="24">
      <c r="A24" t="inlineStr"/>
      <c r="B24" t="inlineStr">
        <is>
          <t>사이장각(110g±)</t>
        </is>
      </c>
      <c r="C24" t="inlineStr">
        <is>
          <t>1kg</t>
        </is>
      </c>
      <c r="D24" t="inlineStr"/>
      <c r="E24" t="n">
        <v>18000</v>
      </c>
      <c r="F24" t="inlineStr"/>
      <c r="G24" t="inlineStr"/>
      <c r="H24" t="inlineStr">
        <is>
          <t>면세</t>
        </is>
      </c>
      <c r="I24" t="inlineStr">
        <is>
          <t>국내산</t>
        </is>
      </c>
      <c r="J24" t="inlineStr">
        <is>
          <t>냉장</t>
        </is>
      </c>
      <c r="K24" t="inlineStr">
        <is>
          <t>10일</t>
        </is>
      </c>
      <c r="L24" t="inlineStr"/>
    </row>
    <row r="25">
      <c r="A25" t="inlineStr"/>
      <c r="B25" t="inlineStr">
        <is>
          <t>펼친사이장각(110g±)</t>
        </is>
      </c>
      <c r="C25" t="inlineStr">
        <is>
          <t>1kg</t>
        </is>
      </c>
      <c r="D25" t="inlineStr"/>
      <c r="E25" t="n">
        <v>18300</v>
      </c>
      <c r="F25" t="inlineStr"/>
      <c r="G25" t="inlineStr"/>
      <c r="H25" t="inlineStr">
        <is>
          <t>면세</t>
        </is>
      </c>
      <c r="I25" t="inlineStr">
        <is>
          <t>국내산</t>
        </is>
      </c>
      <c r="J25" t="inlineStr">
        <is>
          <t>냉장</t>
        </is>
      </c>
      <c r="K25" t="inlineStr">
        <is>
          <t>10일</t>
        </is>
      </c>
      <c r="L25" t="inlineStr"/>
    </row>
    <row r="26">
      <c r="A26" t="inlineStr"/>
      <c r="B26" t="inlineStr">
        <is>
          <t>북채(사선칼집,90g±)</t>
        </is>
      </c>
      <c r="C26" t="inlineStr">
        <is>
          <t>1kg</t>
        </is>
      </c>
      <c r="D26" t="inlineStr"/>
      <c r="E26" t="n">
        <v>18000</v>
      </c>
      <c r="F26" t="inlineStr"/>
      <c r="G26" t="inlineStr"/>
      <c r="H26" t="inlineStr">
        <is>
          <t>면세</t>
        </is>
      </c>
      <c r="I26" t="inlineStr">
        <is>
          <t>국내산</t>
        </is>
      </c>
      <c r="J26" t="inlineStr">
        <is>
          <t>냉장</t>
        </is>
      </c>
      <c r="K26" t="inlineStr">
        <is>
          <t>10일</t>
        </is>
      </c>
      <c r="L26" t="inlineStr"/>
    </row>
    <row r="27">
      <c r="A27" t="inlineStr"/>
      <c r="B27" t="inlineStr">
        <is>
          <t>펼친북채(90g±)</t>
        </is>
      </c>
      <c r="C27" t="inlineStr">
        <is>
          <t>1kg</t>
        </is>
      </c>
      <c r="D27" t="inlineStr"/>
      <c r="E27" t="n">
        <v>18300</v>
      </c>
      <c r="F27" t="inlineStr"/>
      <c r="G27" t="inlineStr"/>
      <c r="H27" t="inlineStr">
        <is>
          <t>면세</t>
        </is>
      </c>
      <c r="I27" t="inlineStr">
        <is>
          <t>국내산</t>
        </is>
      </c>
      <c r="J27" t="inlineStr">
        <is>
          <t>냉장</t>
        </is>
      </c>
      <c r="K27" t="inlineStr">
        <is>
          <t>10일</t>
        </is>
      </c>
      <c r="L27" t="inlineStr"/>
    </row>
    <row r="28">
      <c r="A28" t="inlineStr"/>
      <c r="B28" t="inlineStr">
        <is>
          <t>닭봉(42g±)/닭윙(30g±)</t>
        </is>
      </c>
      <c r="C28" t="inlineStr">
        <is>
          <t>1kg</t>
        </is>
      </c>
      <c r="D28" t="inlineStr"/>
      <c r="E28" t="n">
        <v>20100</v>
      </c>
      <c r="F28" t="inlineStr"/>
      <c r="G28" t="inlineStr"/>
      <c r="H28" t="inlineStr">
        <is>
          <t>면세</t>
        </is>
      </c>
      <c r="I28" t="inlineStr">
        <is>
          <t>국내산</t>
        </is>
      </c>
      <c r="J28" t="inlineStr">
        <is>
          <t>냉장</t>
        </is>
      </c>
      <c r="K28" t="inlineStr">
        <is>
          <t>10일</t>
        </is>
      </c>
      <c r="L28" t="inlineStr"/>
    </row>
    <row r="29">
      <c r="A29" t="inlineStr"/>
      <c r="B29" t="inlineStr">
        <is>
          <t>닭봉(42g±,23개±),</t>
        </is>
      </c>
      <c r="C29" t="inlineStr">
        <is>
          <t>1kg</t>
        </is>
      </c>
      <c r="D29" t="inlineStr"/>
      <c r="E29" t="n">
        <v>20100</v>
      </c>
      <c r="F29" t="inlineStr"/>
      <c r="G29" t="inlineStr"/>
      <c r="H29" t="inlineStr">
        <is>
          <t>면세</t>
        </is>
      </c>
      <c r="I29" t="inlineStr">
        <is>
          <t>국내산</t>
        </is>
      </c>
      <c r="J29" t="inlineStr">
        <is>
          <t>냉장</t>
        </is>
      </c>
      <c r="K29" t="inlineStr">
        <is>
          <t>10일</t>
        </is>
      </c>
      <c r="L29" t="inlineStr"/>
    </row>
    <row r="30">
      <c r="A30" t="inlineStr"/>
      <c r="B30" t="inlineStr">
        <is>
          <t>닭윙(25~30g±)</t>
        </is>
      </c>
      <c r="C30" t="inlineStr">
        <is>
          <t>1kg</t>
        </is>
      </c>
      <c r="D30" t="inlineStr"/>
      <c r="E30" t="n">
        <v>18600</v>
      </c>
      <c r="F30" t="inlineStr"/>
      <c r="G30" t="inlineStr"/>
      <c r="H30" t="inlineStr"/>
      <c r="I30" t="inlineStr"/>
      <c r="J30" t="inlineStr"/>
      <c r="K30" t="inlineStr"/>
      <c r="L30" t="inlineStr"/>
    </row>
    <row r="31">
      <c r="A31" t="inlineStr"/>
      <c r="B31" t="inlineStr">
        <is>
          <t>닭다리살</t>
        </is>
      </c>
      <c r="C31" t="inlineStr">
        <is>
          <t>1kg</t>
        </is>
      </c>
      <c r="D31" t="inlineStr"/>
      <c r="E31" t="n">
        <v>20100</v>
      </c>
      <c r="F31" t="inlineStr"/>
      <c r="G31" t="inlineStr"/>
      <c r="H31" t="inlineStr">
        <is>
          <t>면세</t>
        </is>
      </c>
      <c r="I31" t="inlineStr">
        <is>
          <t>국내산</t>
        </is>
      </c>
      <c r="J31" t="inlineStr">
        <is>
          <t>냉장</t>
        </is>
      </c>
      <c r="K31" t="inlineStr">
        <is>
          <t>10일</t>
        </is>
      </c>
      <c r="L31" t="inlineStr"/>
    </row>
    <row r="32">
      <c r="A32" t="inlineStr"/>
      <c r="B32" t="inlineStr">
        <is>
          <t>닭다리살(껍질무)</t>
        </is>
      </c>
      <c r="C32" t="inlineStr">
        <is>
          <t>1kg</t>
        </is>
      </c>
      <c r="D32" t="inlineStr"/>
      <c r="E32" t="n">
        <v>21700</v>
      </c>
      <c r="F32" t="inlineStr"/>
      <c r="G32" t="inlineStr"/>
      <c r="H32" t="inlineStr">
        <is>
          <t>면세</t>
        </is>
      </c>
      <c r="I32" t="inlineStr">
        <is>
          <t>국내산</t>
        </is>
      </c>
      <c r="J32" t="inlineStr">
        <is>
          <t>냉장</t>
        </is>
      </c>
      <c r="K32" t="inlineStr">
        <is>
          <t>10일</t>
        </is>
      </c>
      <c r="L32" t="inlineStr"/>
    </row>
    <row r="33">
      <c r="A33" t="inlineStr"/>
      <c r="B33" t="inlineStr">
        <is>
          <t>닭다리살5: 닭가슴살5</t>
        </is>
      </c>
      <c r="C33" t="inlineStr">
        <is>
          <t>1kg</t>
        </is>
      </c>
      <c r="D33" t="inlineStr"/>
      <c r="E33" t="n">
        <v>17900</v>
      </c>
      <c r="F33" t="inlineStr"/>
      <c r="G33" t="inlineStr"/>
      <c r="H33" t="inlineStr">
        <is>
          <t>면세</t>
        </is>
      </c>
      <c r="I33" t="inlineStr">
        <is>
          <t>국내산</t>
        </is>
      </c>
      <c r="J33" t="inlineStr">
        <is>
          <t>냉장</t>
        </is>
      </c>
      <c r="K33" t="inlineStr">
        <is>
          <t>10일</t>
        </is>
      </c>
      <c r="L33" t="inlineStr"/>
    </row>
    <row r="34">
      <c r="A34" t="inlineStr"/>
      <c r="B34" t="inlineStr">
        <is>
          <t>닭다리살5: 닭가슴5
(껍질무)</t>
        </is>
      </c>
      <c r="C34" t="inlineStr">
        <is>
          <t>1kg</t>
        </is>
      </c>
      <c r="D34" t="inlineStr"/>
      <c r="E34" t="n">
        <v>18700</v>
      </c>
      <c r="F34" t="inlineStr"/>
      <c r="G34" t="inlineStr"/>
      <c r="H34" t="inlineStr">
        <is>
          <t>면세</t>
        </is>
      </c>
      <c r="I34" t="inlineStr">
        <is>
          <t>국내산</t>
        </is>
      </c>
      <c r="J34" t="inlineStr">
        <is>
          <t>냉장</t>
        </is>
      </c>
      <c r="K34" t="inlineStr">
        <is>
          <t>10일</t>
        </is>
      </c>
      <c r="L34" t="inlineStr"/>
    </row>
    <row r="35">
      <c r="A35" t="inlineStr"/>
      <c r="B35" t="inlineStr">
        <is>
          <t>닭다리살5: 닭안심살5</t>
        </is>
      </c>
      <c r="C35" t="inlineStr">
        <is>
          <t>1kg</t>
        </is>
      </c>
      <c r="D35" t="inlineStr"/>
      <c r="E35" t="n">
        <v>18100</v>
      </c>
      <c r="F35" t="inlineStr"/>
      <c r="G35" t="inlineStr"/>
      <c r="H35" t="inlineStr">
        <is>
          <t>면세</t>
        </is>
      </c>
      <c r="I35" t="inlineStr">
        <is>
          <t>국내산</t>
        </is>
      </c>
      <c r="J35" t="inlineStr">
        <is>
          <t>냉장</t>
        </is>
      </c>
      <c r="K35" t="inlineStr">
        <is>
          <t>10일</t>
        </is>
      </c>
      <c r="L35" t="inlineStr"/>
    </row>
    <row r="36">
      <c r="A36" t="inlineStr"/>
      <c r="B36" t="inlineStr">
        <is>
          <t>닭다리살5: 닭안심살5
(껍질무)</t>
        </is>
      </c>
      <c r="C36" t="inlineStr">
        <is>
          <t>1kg</t>
        </is>
      </c>
      <c r="D36" t="inlineStr"/>
      <c r="E36" t="n">
        <v>18900</v>
      </c>
      <c r="F36" t="inlineStr"/>
      <c r="G36" t="inlineStr"/>
      <c r="H36" t="inlineStr">
        <is>
          <t>면세</t>
        </is>
      </c>
      <c r="I36" t="inlineStr">
        <is>
          <t>국내산</t>
        </is>
      </c>
      <c r="J36" t="inlineStr">
        <is>
          <t>냉장</t>
        </is>
      </c>
      <c r="K36" t="inlineStr">
        <is>
          <t>10일</t>
        </is>
      </c>
      <c r="L36" t="inlineStr"/>
    </row>
    <row r="37">
      <c r="A37" t="inlineStr">
        <is>
          <t xml:space="preserve">
빽투더치토치즈치킨</t>
        </is>
      </c>
      <c r="B37" t="inlineStr">
        <is>
          <t>닭절단육(40g±)</t>
        </is>
      </c>
      <c r="C37" t="inlineStr">
        <is>
          <t>1kg</t>
        </is>
      </c>
      <c r="D37" t="inlineStr">
        <is>
          <t>1등급친환경닭고기 1kg 
+ (크리스피물결파우더 300g
+치토치즈시즈닝 50g
+마블링소스 150g)</t>
        </is>
      </c>
      <c r="E37" t="n">
        <v>11300</v>
      </c>
      <c r="F37" t="inlineStr">
        <is>
          <t xml:space="preserve">닭고기(⑮)
크리스피물결 파우더
(⑥밀 ①계란 ②우유 ⑤대두)
	밀가루(밀:미국,케나다,호주산),옥수수전분(브라진,호주,세스비아등),옥수수가루(러시아,헝가리,세르비아등),정제소금(국내산,중국산),L-글루탐산나트륨(향미증진제),누룽지분말(국내산),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마블링소스
(①계란⑤대두)
마요네즈[식물성유지{외국산(아르헨티나,미국,중국 등)},난황액{난황(계란:국산)},발효식초,설탕,정제소금],설탕,소스(빨강고추,포도당시럽,설탕,마늘,아세틸아디프산이전분/태국산),
정제수,사과농축과즙(사과/국산),과채음료,치자황색소,함수구연산
</t>
        </is>
      </c>
      <c r="G37" t="inlineStr"/>
      <c r="H37" t="inlineStr">
        <is>
          <t>면세</t>
        </is>
      </c>
      <c r="I37" t="inlineStr">
        <is>
          <t>국내산</t>
        </is>
      </c>
      <c r="J37" t="inlineStr">
        <is>
          <t>냉장</t>
        </is>
      </c>
      <c r="K37" t="inlineStr">
        <is>
          <t>10일</t>
        </is>
      </c>
      <c r="L37" t="inlineStr">
        <is>
          <t>1등급판정서, 도축증명서,
친환경인증서 첨부
&lt; 신 제 품 &gt;</t>
        </is>
      </c>
    </row>
    <row r="38">
      <c r="A38" t="inlineStr"/>
      <c r="B38" t="inlineStr">
        <is>
          <t>북채(사선칼집,
90g±)</t>
        </is>
      </c>
      <c r="C38" t="inlineStr">
        <is>
          <t>1kg</t>
        </is>
      </c>
      <c r="D38" t="inlineStr"/>
      <c r="E38" t="n">
        <v>17200</v>
      </c>
      <c r="F38" t="inlineStr"/>
      <c r="G38" t="inlineStr"/>
      <c r="H38" t="inlineStr">
        <is>
          <t>면세</t>
        </is>
      </c>
      <c r="I38" t="inlineStr">
        <is>
          <t>국내산</t>
        </is>
      </c>
      <c r="J38" t="inlineStr">
        <is>
          <t>냉장</t>
        </is>
      </c>
      <c r="K38" t="inlineStr">
        <is>
          <t>10일</t>
        </is>
      </c>
      <c r="L38" t="inlineStr"/>
    </row>
    <row r="39">
      <c r="A39" t="inlineStr"/>
      <c r="B39" t="inlineStr">
        <is>
          <t>펼친북채(90g±)</t>
        </is>
      </c>
      <c r="C39" t="inlineStr">
        <is>
          <t>1kg</t>
        </is>
      </c>
      <c r="D39" t="inlineStr"/>
      <c r="E39" t="n">
        <v>17500</v>
      </c>
      <c r="F39" t="inlineStr"/>
      <c r="G39" t="inlineStr"/>
      <c r="H39" t="inlineStr">
        <is>
          <t>면세</t>
        </is>
      </c>
      <c r="I39" t="inlineStr">
        <is>
          <t>국내산</t>
        </is>
      </c>
      <c r="J39" t="inlineStr">
        <is>
          <t>냉장</t>
        </is>
      </c>
      <c r="K39" t="inlineStr">
        <is>
          <t>10일</t>
        </is>
      </c>
      <c r="L39" t="inlineStr"/>
    </row>
    <row r="40">
      <c r="A40" t="inlineStr"/>
      <c r="B40" t="inlineStr">
        <is>
          <t>닭봉(42g±,23개±)</t>
        </is>
      </c>
      <c r="C40" t="inlineStr">
        <is>
          <t>1kg</t>
        </is>
      </c>
      <c r="D40" t="inlineStr"/>
      <c r="E40" t="n">
        <v>19400</v>
      </c>
      <c r="F40" t="inlineStr"/>
      <c r="G40" t="inlineStr"/>
      <c r="H40" t="inlineStr">
        <is>
          <t>면세</t>
        </is>
      </c>
      <c r="I40" t="inlineStr">
        <is>
          <t>국내산</t>
        </is>
      </c>
      <c r="J40" t="inlineStr">
        <is>
          <t>냉장</t>
        </is>
      </c>
      <c r="K40" t="inlineStr">
        <is>
          <t>10일</t>
        </is>
      </c>
      <c r="L40" t="inlineStr"/>
    </row>
    <row r="41">
      <c r="A41" t="inlineStr"/>
      <c r="B41" t="inlineStr">
        <is>
          <t>닭윙(30g±,33개±)</t>
        </is>
      </c>
      <c r="C41" t="inlineStr"/>
      <c r="D41" t="inlineStr"/>
      <c r="E41" t="n">
        <v>17800</v>
      </c>
      <c r="F41" t="inlineStr"/>
      <c r="G41" t="inlineStr"/>
      <c r="H41" t="inlineStr"/>
      <c r="I41" t="inlineStr"/>
      <c r="J41" t="inlineStr"/>
      <c r="K41" t="inlineStr"/>
      <c r="L41" t="inlineStr"/>
    </row>
    <row r="42">
      <c r="A42" t="inlineStr"/>
      <c r="B42" t="inlineStr">
        <is>
          <t>닭다리살</t>
        </is>
      </c>
      <c r="C42" t="inlineStr">
        <is>
          <t>1kg</t>
        </is>
      </c>
      <c r="D42" t="inlineStr"/>
      <c r="E42" t="n">
        <v>19400</v>
      </c>
      <c r="F42" t="inlineStr"/>
      <c r="G42" t="inlineStr"/>
      <c r="H42" t="inlineStr">
        <is>
          <t>면세</t>
        </is>
      </c>
      <c r="I42" t="inlineStr">
        <is>
          <t>국내산</t>
        </is>
      </c>
      <c r="J42" t="inlineStr">
        <is>
          <t>냉장</t>
        </is>
      </c>
      <c r="K42" t="inlineStr">
        <is>
          <t>10일</t>
        </is>
      </c>
      <c r="L42" t="inlineStr"/>
    </row>
    <row r="43">
      <c r="A43" t="inlineStr"/>
      <c r="B43" t="inlineStr">
        <is>
          <t>닭다리살(껍질무)</t>
        </is>
      </c>
      <c r="C43" t="inlineStr">
        <is>
          <t>1kg</t>
        </is>
      </c>
      <c r="D43" t="inlineStr"/>
      <c r="E43" t="n">
        <v>21000</v>
      </c>
      <c r="F43" t="inlineStr"/>
      <c r="G43" t="inlineStr"/>
      <c r="H43" t="inlineStr">
        <is>
          <t>면세</t>
        </is>
      </c>
      <c r="I43" t="inlineStr">
        <is>
          <t>국내산</t>
        </is>
      </c>
      <c r="J43" t="inlineStr">
        <is>
          <t>냉장</t>
        </is>
      </c>
      <c r="K43" t="inlineStr">
        <is>
          <t>10일</t>
        </is>
      </c>
      <c r="L43" t="inlineStr"/>
    </row>
    <row r="44">
      <c r="A44" t="inlineStr"/>
      <c r="B44" t="inlineStr">
        <is>
          <t>닭다리살5: 닭가슴살5</t>
        </is>
      </c>
      <c r="C44" t="inlineStr">
        <is>
          <t>1kg</t>
        </is>
      </c>
      <c r="D44" t="inlineStr"/>
      <c r="E44" t="n">
        <v>17100</v>
      </c>
      <c r="F44" t="inlineStr"/>
      <c r="G44" t="inlineStr"/>
      <c r="H44" t="inlineStr">
        <is>
          <t>면세</t>
        </is>
      </c>
      <c r="I44" t="inlineStr">
        <is>
          <t>국내산</t>
        </is>
      </c>
      <c r="J44" t="inlineStr">
        <is>
          <t>냉장</t>
        </is>
      </c>
      <c r="K44" t="inlineStr">
        <is>
          <t>10일</t>
        </is>
      </c>
      <c r="L44" t="inlineStr"/>
    </row>
    <row r="45">
      <c r="A45" t="inlineStr"/>
      <c r="B45" t="inlineStr">
        <is>
          <t>닭다리살5: 닭가슴5
(껍질무)</t>
        </is>
      </c>
      <c r="C45" t="inlineStr">
        <is>
          <t>1kg</t>
        </is>
      </c>
      <c r="D45" t="inlineStr"/>
      <c r="E45" t="n">
        <v>17900</v>
      </c>
      <c r="F45" t="inlineStr"/>
      <c r="G45" t="inlineStr"/>
      <c r="H45" t="inlineStr">
        <is>
          <t>면세</t>
        </is>
      </c>
      <c r="I45" t="inlineStr">
        <is>
          <t>국내산</t>
        </is>
      </c>
      <c r="J45" t="inlineStr">
        <is>
          <t>냉장</t>
        </is>
      </c>
      <c r="K45" t="inlineStr">
        <is>
          <t>10일</t>
        </is>
      </c>
      <c r="L45" t="inlineStr"/>
    </row>
    <row r="46">
      <c r="A46" t="inlineStr"/>
      <c r="B46" t="inlineStr">
        <is>
          <t>닭다리살5: 닭안심살5</t>
        </is>
      </c>
      <c r="C46" t="inlineStr">
        <is>
          <t>1kg</t>
        </is>
      </c>
      <c r="D46" t="inlineStr"/>
      <c r="E46" t="n">
        <v>17300</v>
      </c>
      <c r="F46" t="inlineStr"/>
      <c r="G46" t="inlineStr"/>
      <c r="H46" t="inlineStr">
        <is>
          <t>면세</t>
        </is>
      </c>
      <c r="I46" t="inlineStr">
        <is>
          <t>국내산</t>
        </is>
      </c>
      <c r="J46" t="inlineStr">
        <is>
          <t>냉장</t>
        </is>
      </c>
      <c r="K46" t="inlineStr">
        <is>
          <t>10일</t>
        </is>
      </c>
      <c r="L46" t="inlineStr"/>
    </row>
    <row r="47">
      <c r="A47" t="inlineStr"/>
      <c r="B47" t="inlineStr">
        <is>
          <t>닭다리살5: 닭안심살5
(껍질무)</t>
        </is>
      </c>
      <c r="C47" t="inlineStr">
        <is>
          <t>1kg</t>
        </is>
      </c>
      <c r="D47" t="inlineStr"/>
      <c r="E47" t="n">
        <v>18100</v>
      </c>
      <c r="F47" t="inlineStr"/>
      <c r="G47" t="inlineStr"/>
      <c r="H47" t="inlineStr">
        <is>
          <t>면세</t>
        </is>
      </c>
      <c r="I47" t="inlineStr">
        <is>
          <t>국내산</t>
        </is>
      </c>
      <c r="J47" t="inlineStr">
        <is>
          <t>냉장</t>
        </is>
      </c>
      <c r="K47" t="inlineStr">
        <is>
          <t>10일</t>
        </is>
      </c>
      <c r="L47" t="inlineStr"/>
    </row>
    <row r="48">
      <c r="A48" t="inlineStr">
        <is>
          <t xml:space="preserve">
매직클뿌링잇치킨</t>
        </is>
      </c>
      <c r="B48" t="inlineStr">
        <is>
          <t>닭절단육(40g±)</t>
        </is>
      </c>
      <c r="C48" t="inlineStr">
        <is>
          <t>1kg</t>
        </is>
      </c>
      <c r="D48" t="inlineStr">
        <is>
          <t>1등급친환경닭고기 1kg 
+ (크리스피물결파우더 300g
+갈릭델리소스 200g
+뿌링잇시즈닝 50g)</t>
        </is>
      </c>
      <c r="E48" t="n">
        <v>11000</v>
      </c>
      <c r="F48" t="inlineStr">
        <is>
          <t xml:space="preserve">닭고기(⑮)
크리스피물결 파우더
(⑥밀 ①계란 ②우유 ⑤대두)
	밀가루(밀:미국,케나다,호주산),옥수수전분(브라진,호주,세스비아등),옥수수가루(러시아,헝가리,세르비아등),정제소금(국내산,중국산),L-글루탐산나트륨(향미증진제),누룽지분말(국내산),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(②우유⑤대두⑥밀⑯쇠고기⑱조개류(굴))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t>
        </is>
      </c>
      <c r="G48" t="inlineStr"/>
      <c r="H48" t="inlineStr">
        <is>
          <t>면세</t>
        </is>
      </c>
      <c r="I48" t="inlineStr">
        <is>
          <t>국내산</t>
        </is>
      </c>
      <c r="J48" t="inlineStr">
        <is>
          <t>냉장</t>
        </is>
      </c>
      <c r="K48" t="inlineStr">
        <is>
          <t>10일</t>
        </is>
      </c>
      <c r="L48" t="inlineStr">
        <is>
          <t>1등급판정서, 도축증명서,
친환경인증서 첨부
&lt; 신 제 품 &gt;</t>
        </is>
      </c>
    </row>
    <row r="49">
      <c r="A49" t="inlineStr"/>
      <c r="B49" t="inlineStr">
        <is>
          <t>장각(사선칼집,
200g±)</t>
        </is>
      </c>
      <c r="C49" t="inlineStr">
        <is>
          <t>1kg</t>
        </is>
      </c>
      <c r="D49" t="inlineStr"/>
      <c r="E49" t="n">
        <v>16900</v>
      </c>
      <c r="F49" t="inlineStr"/>
      <c r="G49" t="inlineStr"/>
      <c r="H49" t="inlineStr">
        <is>
          <t>면세</t>
        </is>
      </c>
      <c r="I49" t="inlineStr">
        <is>
          <t>국내산</t>
        </is>
      </c>
      <c r="J49" t="inlineStr">
        <is>
          <t>냉장</t>
        </is>
      </c>
      <c r="K49" t="inlineStr">
        <is>
          <t>10일</t>
        </is>
      </c>
      <c r="L49" t="inlineStr"/>
    </row>
    <row r="50">
      <c r="A50" t="inlineStr"/>
      <c r="B50" t="inlineStr">
        <is>
          <t>닭봉(42g±,23개±)</t>
        </is>
      </c>
      <c r="C50" t="inlineStr">
        <is>
          <t>1kg</t>
        </is>
      </c>
      <c r="D50" t="inlineStr"/>
      <c r="E50" t="n">
        <v>19000</v>
      </c>
      <c r="F50" t="inlineStr"/>
      <c r="G50" t="inlineStr"/>
      <c r="H50" t="inlineStr">
        <is>
          <t>면세</t>
        </is>
      </c>
      <c r="I50" t="inlineStr">
        <is>
          <t>국내산</t>
        </is>
      </c>
      <c r="J50" t="inlineStr">
        <is>
          <t>냉장</t>
        </is>
      </c>
      <c r="K50" t="inlineStr">
        <is>
          <t>10일</t>
        </is>
      </c>
      <c r="L50" t="inlineStr"/>
    </row>
    <row r="51">
      <c r="A51" t="inlineStr"/>
      <c r="B51" t="inlineStr">
        <is>
          <t>닭윙(25~30g±,33개±)</t>
        </is>
      </c>
      <c r="C51" t="inlineStr">
        <is>
          <t>1kg</t>
        </is>
      </c>
      <c r="D51" t="inlineStr"/>
      <c r="E51" t="n">
        <v>17500</v>
      </c>
      <c r="F51" t="inlineStr"/>
      <c r="G51" t="inlineStr"/>
      <c r="H51" t="inlineStr"/>
      <c r="I51" t="inlineStr"/>
      <c r="J51" t="inlineStr"/>
      <c r="K51" t="inlineStr"/>
      <c r="L51" t="inlineStr"/>
    </row>
    <row r="52">
      <c r="A52" t="inlineStr"/>
      <c r="B52" t="inlineStr">
        <is>
          <t>닭통날개(80g±,12개±)</t>
        </is>
      </c>
      <c r="C52" t="inlineStr">
        <is>
          <t>1kg</t>
        </is>
      </c>
      <c r="D52" t="inlineStr"/>
      <c r="E52" t="n">
        <v>18300</v>
      </c>
      <c r="F52" t="inlineStr"/>
      <c r="G52" t="inlineStr"/>
      <c r="H52" t="inlineStr">
        <is>
          <t>면세</t>
        </is>
      </c>
      <c r="I52" t="inlineStr">
        <is>
          <t>국내산</t>
        </is>
      </c>
      <c r="J52" t="inlineStr">
        <is>
          <t>냉장</t>
        </is>
      </c>
      <c r="K52" t="inlineStr">
        <is>
          <t>10일</t>
        </is>
      </c>
      <c r="L52" t="inlineStr"/>
    </row>
    <row r="53">
      <c r="A53" t="inlineStr"/>
      <c r="B53" t="inlineStr">
        <is>
          <t>닭다리살</t>
        </is>
      </c>
      <c r="C53" t="inlineStr">
        <is>
          <t>1kg</t>
        </is>
      </c>
      <c r="D53" t="inlineStr"/>
      <c r="E53" t="n">
        <v>19000</v>
      </c>
      <c r="F53" t="inlineStr"/>
      <c r="G53" t="inlineStr"/>
      <c r="H53" t="inlineStr">
        <is>
          <t>면세</t>
        </is>
      </c>
      <c r="I53" t="inlineStr">
        <is>
          <t>국내산</t>
        </is>
      </c>
      <c r="J53" t="inlineStr">
        <is>
          <t>냉장</t>
        </is>
      </c>
      <c r="K53" t="inlineStr">
        <is>
          <t>10일</t>
        </is>
      </c>
      <c r="L53" t="inlineStr"/>
    </row>
    <row r="54">
      <c r="A54" t="inlineStr"/>
      <c r="B54" t="inlineStr">
        <is>
          <t>닭다리살(껍질무)</t>
        </is>
      </c>
      <c r="C54" t="inlineStr">
        <is>
          <t>1kg</t>
        </is>
      </c>
      <c r="D54" t="inlineStr"/>
      <c r="E54" t="n">
        <v>20600</v>
      </c>
      <c r="F54" t="inlineStr"/>
      <c r="G54" t="inlineStr"/>
      <c r="H54" t="inlineStr">
        <is>
          <t>면세</t>
        </is>
      </c>
      <c r="I54" t="inlineStr">
        <is>
          <t>국내산</t>
        </is>
      </c>
      <c r="J54" t="inlineStr">
        <is>
          <t>냉장</t>
        </is>
      </c>
      <c r="K54" t="inlineStr">
        <is>
          <t>10일</t>
        </is>
      </c>
      <c r="L54" t="inlineStr"/>
    </row>
    <row r="55">
      <c r="A55" t="inlineStr"/>
      <c r="B55" t="inlineStr">
        <is>
          <t>닭다리살5: 닭가슴살5</t>
        </is>
      </c>
      <c r="C55" t="inlineStr">
        <is>
          <t>1kg</t>
        </is>
      </c>
      <c r="D55" t="inlineStr"/>
      <c r="E55" t="n">
        <v>16800</v>
      </c>
      <c r="F55" t="inlineStr"/>
      <c r="G55" t="inlineStr"/>
      <c r="H55" t="inlineStr">
        <is>
          <t>면세</t>
        </is>
      </c>
      <c r="I55" t="inlineStr">
        <is>
          <t>국내산</t>
        </is>
      </c>
      <c r="J55" t="inlineStr">
        <is>
          <t>냉장</t>
        </is>
      </c>
      <c r="K55" t="inlineStr">
        <is>
          <t>10일</t>
        </is>
      </c>
      <c r="L55" t="inlineStr"/>
    </row>
    <row r="56">
      <c r="A56" t="inlineStr"/>
      <c r="B56" t="inlineStr">
        <is>
          <t>닭다리살5: 닭가슴살5
(껍질무)</t>
        </is>
      </c>
      <c r="C56" t="inlineStr">
        <is>
          <t>1kg</t>
        </is>
      </c>
      <c r="D56" t="inlineStr"/>
      <c r="E56" t="n">
        <v>17600</v>
      </c>
      <c r="F56" t="inlineStr"/>
      <c r="G56" t="inlineStr"/>
      <c r="H56" t="inlineStr">
        <is>
          <t>면세</t>
        </is>
      </c>
      <c r="I56" t="inlineStr">
        <is>
          <t>국내산</t>
        </is>
      </c>
      <c r="J56" t="inlineStr">
        <is>
          <t>냉장</t>
        </is>
      </c>
      <c r="K56" t="inlineStr">
        <is>
          <t>10일</t>
        </is>
      </c>
      <c r="L56" t="inlineStr"/>
    </row>
    <row r="57">
      <c r="A57" t="inlineStr"/>
      <c r="B57" t="inlineStr">
        <is>
          <t>닭다리살5: 닭안심살5</t>
        </is>
      </c>
      <c r="C57" t="inlineStr">
        <is>
          <t>1kg</t>
        </is>
      </c>
      <c r="D57" t="inlineStr"/>
      <c r="E57" t="n">
        <v>17000</v>
      </c>
      <c r="F57" t="inlineStr"/>
      <c r="G57" t="inlineStr"/>
      <c r="H57" t="inlineStr">
        <is>
          <t>면세</t>
        </is>
      </c>
      <c r="I57" t="inlineStr">
        <is>
          <t>국내산</t>
        </is>
      </c>
      <c r="J57" t="inlineStr">
        <is>
          <t>냉장</t>
        </is>
      </c>
      <c r="K57" t="inlineStr">
        <is>
          <t>10일</t>
        </is>
      </c>
      <c r="L57" t="inlineStr"/>
    </row>
    <row r="58">
      <c r="A58" t="inlineStr"/>
      <c r="B58" t="inlineStr">
        <is>
          <t>닭다리살5: 닭안심살5
(껍질무)</t>
        </is>
      </c>
      <c r="C58" t="inlineStr">
        <is>
          <t>1kg</t>
        </is>
      </c>
      <c r="D58" t="inlineStr"/>
      <c r="E58" t="n">
        <v>17800</v>
      </c>
      <c r="F58" t="inlineStr"/>
      <c r="G58" t="inlineStr"/>
      <c r="H58" t="inlineStr">
        <is>
          <t>면세</t>
        </is>
      </c>
      <c r="I58" t="inlineStr">
        <is>
          <t>국내산</t>
        </is>
      </c>
      <c r="J58" t="inlineStr">
        <is>
          <t>냉장</t>
        </is>
      </c>
      <c r="K58" t="inlineStr">
        <is>
          <t>10일</t>
        </is>
      </c>
      <c r="L58" t="inlineStr"/>
    </row>
    <row r="59">
      <c r="A59" t="inlineStr">
        <is>
          <t xml:space="preserve">
마라제육</t>
        </is>
      </c>
      <c r="B59" t="inlineStr">
        <is>
          <t>돼지뒷다리살</t>
        </is>
      </c>
      <c r="C59" t="inlineStr">
        <is>
          <t>1kg</t>
        </is>
      </c>
      <c r="D59" t="inlineStr">
        <is>
          <t>1등급돼지고기 1kg
 + (마라핫소스 200g 
+ 국내산떡볶이떡 100g)
삼겹살 - 롤대패(냉동)
돼지목살, 앞다리, 뒷다리
- 3mm 불고기(냉장)</t>
        </is>
      </c>
      <c r="E59" t="n">
        <v>12900</v>
      </c>
      <c r="F59" t="inlineStr">
        <is>
          <t>돼지고기(⑩)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떡볶이떡
쌀99%(국내산),정제소금0.5%,주정0.5%</t>
        </is>
      </c>
      <c r="G59" t="inlineStr"/>
      <c r="H59" t="inlineStr">
        <is>
          <t>면세</t>
        </is>
      </c>
      <c r="I59" t="inlineStr">
        <is>
          <t>국내산</t>
        </is>
      </c>
      <c r="J59" t="inlineStr">
        <is>
          <t>냉장</t>
        </is>
      </c>
      <c r="K59" t="inlineStr">
        <is>
          <t>30일</t>
        </is>
      </c>
      <c r="L59" t="inlineStr">
        <is>
          <t xml:space="preserve">
1등급판정서, 도축증명서 첨부
삼겹살 - 롤대패(냉동)
돼지목살, 앞다리, 뒷다리
- 3mm 불고기(냉장)
</t>
        </is>
      </c>
    </row>
    <row r="60">
      <c r="A60" t="inlineStr"/>
      <c r="B60" t="inlineStr">
        <is>
          <t>돼지앞다리살</t>
        </is>
      </c>
      <c r="C60" t="inlineStr">
        <is>
          <t>1kg</t>
        </is>
      </c>
      <c r="D60" t="inlineStr"/>
      <c r="E60" t="n">
        <v>15800</v>
      </c>
      <c r="F60" t="inlineStr"/>
      <c r="G60" t="inlineStr"/>
      <c r="H60" t="inlineStr">
        <is>
          <t>면세</t>
        </is>
      </c>
      <c r="I60" t="inlineStr">
        <is>
          <t>국내산</t>
        </is>
      </c>
      <c r="J60" t="inlineStr">
        <is>
          <t>냉장</t>
        </is>
      </c>
      <c r="K60" t="inlineStr">
        <is>
          <t>30일</t>
        </is>
      </c>
      <c r="L60" t="inlineStr"/>
    </row>
    <row r="61">
      <c r="A61" t="inlineStr"/>
      <c r="B61" t="inlineStr">
        <is>
          <t>돼지앞다리살5:
돼지뒷다리살5</t>
        </is>
      </c>
      <c r="C61" t="inlineStr">
        <is>
          <t>1kg</t>
        </is>
      </c>
      <c r="D61" t="inlineStr"/>
      <c r="E61" t="n">
        <v>14400</v>
      </c>
      <c r="F61" t="inlineStr"/>
      <c r="G61" t="inlineStr"/>
      <c r="H61" t="inlineStr">
        <is>
          <t>면세</t>
        </is>
      </c>
      <c r="I61" t="inlineStr">
        <is>
          <t>국내산</t>
        </is>
      </c>
      <c r="J61" t="inlineStr">
        <is>
          <t>냉장</t>
        </is>
      </c>
      <c r="K61" t="inlineStr">
        <is>
          <t>30일</t>
        </is>
      </c>
      <c r="L61" t="inlineStr"/>
    </row>
    <row r="62">
      <c r="A62" t="inlineStr"/>
      <c r="B62" t="inlineStr">
        <is>
          <t>돼지목살</t>
        </is>
      </c>
      <c r="C62" t="inlineStr">
        <is>
          <t>1kg</t>
        </is>
      </c>
      <c r="D62" t="inlineStr"/>
      <c r="E62" t="n">
        <v>24000</v>
      </c>
      <c r="F62" t="inlineStr"/>
      <c r="G62" t="inlineStr"/>
      <c r="H62" t="inlineStr">
        <is>
          <t>면세</t>
        </is>
      </c>
      <c r="I62" t="inlineStr">
        <is>
          <t>국내산</t>
        </is>
      </c>
      <c r="J62" t="inlineStr">
        <is>
          <t>냉장</t>
        </is>
      </c>
      <c r="K62" t="inlineStr">
        <is>
          <t>30일</t>
        </is>
      </c>
      <c r="L62" t="inlineStr"/>
    </row>
    <row r="63">
      <c r="A63" t="inlineStr"/>
      <c r="B63" t="inlineStr">
        <is>
          <t>돼지삼겹살</t>
        </is>
      </c>
      <c r="C63" t="inlineStr">
        <is>
          <t>1kg</t>
        </is>
      </c>
      <c r="D63" t="inlineStr"/>
      <c r="E63" t="n">
        <v>31000</v>
      </c>
      <c r="F63" t="inlineStr"/>
      <c r="G63" t="inlineStr"/>
      <c r="H63" t="inlineStr">
        <is>
          <t>면세</t>
        </is>
      </c>
      <c r="I63" t="inlineStr">
        <is>
          <t>국내산</t>
        </is>
      </c>
      <c r="J63" t="inlineStr">
        <is>
          <t>냉동</t>
        </is>
      </c>
      <c r="K63" t="inlineStr">
        <is>
          <t>1년</t>
        </is>
      </c>
      <c r="L63" t="inlineStr"/>
    </row>
    <row r="64">
      <c r="A64" t="inlineStr">
        <is>
          <t xml:space="preserve">
로제제육</t>
        </is>
      </c>
      <c r="B64" t="inlineStr">
        <is>
          <t>돼지뒷다리살</t>
        </is>
      </c>
      <c r="C64" t="inlineStr">
        <is>
          <t>1kg</t>
        </is>
      </c>
      <c r="D64" t="inlineStr">
        <is>
          <t xml:space="preserve">1등급돼지고기 1kg
 + (K-로제소스 200g 
+ 국내산떡볶이떡 100g)
삼겹살 - 롤대패(냉동)
돼지목살, 앞다리, 뒷다리
- 3mm 불고기(냉장)
</t>
        </is>
      </c>
      <c r="E64" t="n">
        <v>14200</v>
      </c>
      <c r="F64" t="inlineStr">
        <is>
          <t>돼지고기(⑩)
K-로제소스
(②우유 ⑤대두 ⑥밀 ⑩돼지고기 ⑮닭고기 ①알류 ⑯쇠고기 ⑱조개류(굴))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복합조미식품,L-글루탐산나트륨(향미증진제),고춧가루,정제소금,치즈베이스분말,크림버터혼합분말,식육추출가공품,다진마늘,향미증진제,양파분말,젖산나트륨,흑후추,파프리카추출색소,고운청양,잔탄검
떡볶이떡
쌀99%(국내산),정제소금0.5%,주정0.5%</t>
        </is>
      </c>
      <c r="G64" t="inlineStr"/>
      <c r="H64" t="inlineStr">
        <is>
          <t>면세</t>
        </is>
      </c>
      <c r="I64" t="inlineStr">
        <is>
          <t>국내산</t>
        </is>
      </c>
      <c r="J64" t="inlineStr">
        <is>
          <t>냉장</t>
        </is>
      </c>
      <c r="K64" t="inlineStr">
        <is>
          <t>30일</t>
        </is>
      </c>
      <c r="L64" t="inlineStr">
        <is>
          <t xml:space="preserve">
1등급판정서, 도축증명서 첨부
삼겹살 - 롤대패(냉동)
돼지목살, 앞다리, 뒷다리
- 3mm 불고기(냉장)
* 발주단위 5kg</t>
        </is>
      </c>
    </row>
    <row r="65">
      <c r="A65" t="inlineStr"/>
      <c r="B65" t="inlineStr">
        <is>
          <t>돼지앞다리살</t>
        </is>
      </c>
      <c r="C65" t="inlineStr">
        <is>
          <t>1kg</t>
        </is>
      </c>
      <c r="D65" t="inlineStr"/>
      <c r="E65" t="n">
        <v>17200</v>
      </c>
      <c r="F65" t="inlineStr"/>
      <c r="G65" t="inlineStr"/>
      <c r="H65" t="inlineStr">
        <is>
          <t>면세</t>
        </is>
      </c>
      <c r="I65" t="inlineStr">
        <is>
          <t>국내산</t>
        </is>
      </c>
      <c r="J65" t="inlineStr">
        <is>
          <t>냉장</t>
        </is>
      </c>
      <c r="K65" t="inlineStr">
        <is>
          <t>30일</t>
        </is>
      </c>
      <c r="L65" t="inlineStr"/>
    </row>
    <row r="66">
      <c r="A66" t="inlineStr"/>
      <c r="B66" t="inlineStr">
        <is>
          <t>돼지앞다리살5:
돼지뒷다리살5</t>
        </is>
      </c>
      <c r="C66" t="inlineStr">
        <is>
          <t>1kg</t>
        </is>
      </c>
      <c r="D66" t="inlineStr"/>
      <c r="E66" t="n">
        <v>15700</v>
      </c>
      <c r="F66" t="inlineStr"/>
      <c r="G66" t="inlineStr"/>
      <c r="H66" t="inlineStr">
        <is>
          <t>면세</t>
        </is>
      </c>
      <c r="I66" t="inlineStr">
        <is>
          <t>국내산</t>
        </is>
      </c>
      <c r="J66" t="inlineStr">
        <is>
          <t>냉장</t>
        </is>
      </c>
      <c r="K66" t="inlineStr">
        <is>
          <t>30일</t>
        </is>
      </c>
      <c r="L66" t="inlineStr"/>
    </row>
    <row r="67">
      <c r="A67" t="inlineStr"/>
      <c r="B67" t="inlineStr">
        <is>
          <t>돼지목살</t>
        </is>
      </c>
      <c r="C67" t="inlineStr">
        <is>
          <t>1kg</t>
        </is>
      </c>
      <c r="D67" t="inlineStr"/>
      <c r="E67" t="n">
        <v>25400</v>
      </c>
      <c r="F67" t="inlineStr"/>
      <c r="G67" t="inlineStr"/>
      <c r="H67" t="inlineStr">
        <is>
          <t>면세</t>
        </is>
      </c>
      <c r="I67" t="inlineStr">
        <is>
          <t>국내산</t>
        </is>
      </c>
      <c r="J67" t="inlineStr">
        <is>
          <t>냉장</t>
        </is>
      </c>
      <c r="K67" t="inlineStr">
        <is>
          <t>30일</t>
        </is>
      </c>
      <c r="L67" t="inlineStr"/>
    </row>
    <row r="68">
      <c r="A68" t="inlineStr"/>
      <c r="B68" t="inlineStr">
        <is>
          <t>돼지삼겹살</t>
        </is>
      </c>
      <c r="C68" t="inlineStr">
        <is>
          <t>1kg</t>
        </is>
      </c>
      <c r="D68" t="inlineStr"/>
      <c r="E68" t="n">
        <v>32300</v>
      </c>
      <c r="F68" t="inlineStr"/>
      <c r="G68" t="inlineStr"/>
      <c r="H68" t="inlineStr">
        <is>
          <t>면세</t>
        </is>
      </c>
      <c r="I68" t="inlineStr">
        <is>
          <t>국내산</t>
        </is>
      </c>
      <c r="J68" t="inlineStr">
        <is>
          <t>냉동</t>
        </is>
      </c>
      <c r="K68" t="inlineStr">
        <is>
          <t>1년</t>
        </is>
      </c>
      <c r="L68" t="inlineStr"/>
    </row>
    <row r="69">
      <c r="A69" t="inlineStr">
        <is>
          <t xml:space="preserve">
쌈싸먹는쌈닭(간장)</t>
        </is>
      </c>
      <c r="B69" t="inlineStr">
        <is>
          <t>닭가슴살</t>
        </is>
      </c>
      <c r="C69" t="inlineStr">
        <is>
          <t>1kg</t>
        </is>
      </c>
      <c r="D69" t="inlineStr">
        <is>
          <t>쌈닭 1kg 
(1등급친환경
닭고기 80% 
+ 간장볶음소스 20%)
신제품</t>
        </is>
      </c>
      <c r="E69" t="n">
        <v>11900</v>
      </c>
      <c r="F69" t="inlineStr">
        <is>
          <t xml:space="preserve">
쌈닭(간장)
(⑮닭고기 ②우유 ⑤대두 ⑥밀 ⑯쇠고기 ⑱조개류(굴))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69" t="inlineStr"/>
      <c r="H69" t="inlineStr">
        <is>
          <t>과세</t>
        </is>
      </c>
      <c r="I69" t="inlineStr">
        <is>
          <t>국내산</t>
        </is>
      </c>
      <c r="J69" t="inlineStr">
        <is>
          <t>냉장</t>
        </is>
      </c>
      <c r="K69" t="inlineStr">
        <is>
          <t>10일</t>
        </is>
      </c>
      <c r="L69" t="inlineStr">
        <is>
          <t xml:space="preserve">1등급판정서, 도축증명서,
친환경인증서 첨부
</t>
        </is>
      </c>
    </row>
    <row r="70">
      <c r="A70" t="inlineStr"/>
      <c r="B70" t="inlineStr">
        <is>
          <t>닭안심살</t>
        </is>
      </c>
      <c r="C70" t="inlineStr">
        <is>
          <t>1kg</t>
        </is>
      </c>
      <c r="D70" t="inlineStr"/>
      <c r="E70" t="n">
        <v>12400</v>
      </c>
      <c r="F70" t="inlineStr"/>
      <c r="G70" t="inlineStr"/>
      <c r="H70" t="inlineStr">
        <is>
          <t>과세</t>
        </is>
      </c>
      <c r="I70" t="inlineStr">
        <is>
          <t>국내산</t>
        </is>
      </c>
      <c r="J70" t="inlineStr">
        <is>
          <t>냉장</t>
        </is>
      </c>
      <c r="K70" t="inlineStr">
        <is>
          <t>10일</t>
        </is>
      </c>
      <c r="L70" t="inlineStr"/>
    </row>
    <row r="71">
      <c r="A71" t="inlineStr"/>
      <c r="B71" t="inlineStr">
        <is>
          <t>닭다리살</t>
        </is>
      </c>
      <c r="C71" t="inlineStr">
        <is>
          <t>1kg</t>
        </is>
      </c>
      <c r="D71" t="inlineStr"/>
      <c r="E71" t="n">
        <v>16900</v>
      </c>
      <c r="F71" t="inlineStr"/>
      <c r="G71" t="inlineStr"/>
      <c r="H71" t="inlineStr">
        <is>
          <t>과세</t>
        </is>
      </c>
      <c r="I71" t="inlineStr">
        <is>
          <t>국내산</t>
        </is>
      </c>
      <c r="J71" t="inlineStr">
        <is>
          <t>냉장</t>
        </is>
      </c>
      <c r="K71" t="inlineStr">
        <is>
          <t>10일</t>
        </is>
      </c>
      <c r="L71" t="inlineStr"/>
    </row>
    <row r="72">
      <c r="A72" t="inlineStr"/>
      <c r="B72" t="inlineStr">
        <is>
          <t>닭다리살(껍질무)</t>
        </is>
      </c>
      <c r="C72" t="inlineStr">
        <is>
          <t>1kg</t>
        </is>
      </c>
      <c r="D72" t="inlineStr"/>
      <c r="E72" t="n">
        <v>18200</v>
      </c>
      <c r="F72" t="inlineStr"/>
      <c r="G72" t="inlineStr"/>
      <c r="H72" t="inlineStr">
        <is>
          <t>과세</t>
        </is>
      </c>
      <c r="I72" t="inlineStr">
        <is>
          <t>국내산</t>
        </is>
      </c>
      <c r="J72" t="inlineStr">
        <is>
          <t>냉장</t>
        </is>
      </c>
      <c r="K72" t="inlineStr">
        <is>
          <t>10일</t>
        </is>
      </c>
      <c r="L72" t="inlineStr"/>
    </row>
    <row r="73">
      <c r="A73" t="inlineStr"/>
      <c r="B73" t="inlineStr">
        <is>
          <t>닭안심살5: 닭가슴살5</t>
        </is>
      </c>
      <c r="C73" t="inlineStr">
        <is>
          <t>1kg</t>
        </is>
      </c>
      <c r="D73" t="inlineStr"/>
      <c r="E73" t="n">
        <v>12100</v>
      </c>
      <c r="F73" t="inlineStr"/>
      <c r="G73" t="inlineStr"/>
      <c r="H73" t="inlineStr">
        <is>
          <t>과세</t>
        </is>
      </c>
      <c r="I73" t="inlineStr">
        <is>
          <t>국내산</t>
        </is>
      </c>
      <c r="J73" t="inlineStr">
        <is>
          <t>냉장</t>
        </is>
      </c>
      <c r="K73" t="inlineStr">
        <is>
          <t>10일</t>
        </is>
      </c>
      <c r="L73" t="inlineStr"/>
    </row>
    <row r="74">
      <c r="A74" t="inlineStr"/>
      <c r="B74" t="inlineStr">
        <is>
          <t>닭다리살5: 닭가슴살5</t>
        </is>
      </c>
      <c r="C74" t="inlineStr">
        <is>
          <t>1kg</t>
        </is>
      </c>
      <c r="D74" t="inlineStr"/>
      <c r="E74" t="n">
        <v>14400</v>
      </c>
      <c r="F74" t="inlineStr"/>
      <c r="G74" t="inlineStr"/>
      <c r="H74" t="inlineStr">
        <is>
          <t>과세</t>
        </is>
      </c>
      <c r="I74" t="inlineStr">
        <is>
          <t>국내산</t>
        </is>
      </c>
      <c r="J74" t="inlineStr">
        <is>
          <t>냉장</t>
        </is>
      </c>
      <c r="K74" t="inlineStr">
        <is>
          <t>10일</t>
        </is>
      </c>
      <c r="L74" t="inlineStr"/>
    </row>
    <row r="75">
      <c r="A75" t="inlineStr"/>
      <c r="B75" t="inlineStr">
        <is>
          <t>닭다리살5: 닭가슴살5
(껍질무)</t>
        </is>
      </c>
      <c r="C75" t="inlineStr">
        <is>
          <t>1kg</t>
        </is>
      </c>
      <c r="D75" t="inlineStr"/>
      <c r="E75" t="n">
        <v>15000</v>
      </c>
      <c r="F75" t="inlineStr"/>
      <c r="G75" t="inlineStr"/>
      <c r="H75" t="inlineStr">
        <is>
          <t>과세</t>
        </is>
      </c>
      <c r="I75" t="inlineStr">
        <is>
          <t>국내산</t>
        </is>
      </c>
      <c r="J75" t="inlineStr">
        <is>
          <t>냉장</t>
        </is>
      </c>
      <c r="K75" t="inlineStr">
        <is>
          <t>10일</t>
        </is>
      </c>
      <c r="L75" t="inlineStr"/>
    </row>
    <row r="76">
      <c r="A76" t="inlineStr"/>
      <c r="B76" t="inlineStr">
        <is>
          <t>닭다리살5: 닭안심살5</t>
        </is>
      </c>
      <c r="C76" t="inlineStr">
        <is>
          <t>1kg</t>
        </is>
      </c>
      <c r="D76" t="inlineStr"/>
      <c r="E76" t="n">
        <v>14700</v>
      </c>
      <c r="F76" t="inlineStr"/>
      <c r="G76" t="inlineStr"/>
      <c r="H76" t="inlineStr">
        <is>
          <t>과세</t>
        </is>
      </c>
      <c r="I76" t="inlineStr">
        <is>
          <t>국내산</t>
        </is>
      </c>
      <c r="J76" t="inlineStr">
        <is>
          <t>냉장</t>
        </is>
      </c>
      <c r="K76" t="inlineStr">
        <is>
          <t>10일</t>
        </is>
      </c>
      <c r="L76" t="inlineStr"/>
    </row>
    <row r="77">
      <c r="A77" t="inlineStr"/>
      <c r="B77" t="inlineStr">
        <is>
          <t>닭다리살5: 닭안심살5
(껍질무)</t>
        </is>
      </c>
      <c r="C77" t="inlineStr">
        <is>
          <t>1kg</t>
        </is>
      </c>
      <c r="D77" t="inlineStr"/>
      <c r="E77" t="n">
        <v>15300</v>
      </c>
      <c r="F77" t="inlineStr"/>
      <c r="G77" t="inlineStr"/>
      <c r="H77" t="inlineStr">
        <is>
          <t>과세</t>
        </is>
      </c>
      <c r="I77" t="inlineStr">
        <is>
          <t>국내산</t>
        </is>
      </c>
      <c r="J77" t="inlineStr">
        <is>
          <t>냉장</t>
        </is>
      </c>
      <c r="K77" t="inlineStr">
        <is>
          <t>10일</t>
        </is>
      </c>
      <c r="L77" t="inlineStr"/>
    </row>
    <row r="78">
      <c r="A78" t="inlineStr">
        <is>
          <t xml:space="preserve">
쌈싸먹는쌈닭(고추장)</t>
        </is>
      </c>
      <c r="B78" t="inlineStr">
        <is>
          <t>닭가슴살</t>
        </is>
      </c>
      <c r="C78" t="inlineStr">
        <is>
          <t>1kg</t>
        </is>
      </c>
      <c r="D78" t="inlineStr">
        <is>
          <t>쌈닭 1kg 
(1등급친환경닭고기 80% 
+ 고추장볶음소스 20%)
신제품</t>
        </is>
      </c>
      <c r="E78" t="n">
        <v>12100</v>
      </c>
      <c r="F78" t="inlineStr">
        <is>
          <t xml:space="preserve">쌈닭(고추장)
(⑮닭고기 ⑤대두 ⑥밀 ⑯쇠고기)
닭고기(국내산)80%, 고추장볶음소스20%(물엿(옥수수전분:외국산(미국,브라질,우크라이나등),진간장,정제수,고추장(물엿,고춧가루,정제수,정제소금,마늘,양파),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t>
        </is>
      </c>
      <c r="G78" t="inlineStr"/>
      <c r="H78" t="inlineStr">
        <is>
          <t>과세</t>
        </is>
      </c>
      <c r="I78" t="inlineStr">
        <is>
          <t>국내산</t>
        </is>
      </c>
      <c r="J78" t="inlineStr">
        <is>
          <t>냉장</t>
        </is>
      </c>
      <c r="K78" t="inlineStr">
        <is>
          <t>10일</t>
        </is>
      </c>
      <c r="L78" t="inlineStr">
        <is>
          <t xml:space="preserve">1등급판정서, 도축증명서,
친환경인증서 첨부
</t>
        </is>
      </c>
    </row>
    <row r="79">
      <c r="A79" t="inlineStr"/>
      <c r="B79" t="inlineStr">
        <is>
          <t>닭안심살</t>
        </is>
      </c>
      <c r="C79" t="inlineStr">
        <is>
          <t>1kg</t>
        </is>
      </c>
      <c r="D79" t="inlineStr"/>
      <c r="E79" t="n">
        <v>12600</v>
      </c>
      <c r="F79" t="inlineStr"/>
      <c r="G79" t="inlineStr"/>
      <c r="H79" t="inlineStr">
        <is>
          <t>과세</t>
        </is>
      </c>
      <c r="I79" t="inlineStr">
        <is>
          <t>국내산</t>
        </is>
      </c>
      <c r="J79" t="inlineStr">
        <is>
          <t>냉장</t>
        </is>
      </c>
      <c r="K79" t="inlineStr">
        <is>
          <t>10일</t>
        </is>
      </c>
      <c r="L79" t="inlineStr"/>
    </row>
    <row r="80">
      <c r="A80" t="inlineStr"/>
      <c r="B80" t="inlineStr">
        <is>
          <t>닭다리살</t>
        </is>
      </c>
      <c r="C80" t="inlineStr">
        <is>
          <t>1kg</t>
        </is>
      </c>
      <c r="D80" t="inlineStr"/>
      <c r="E80" t="n">
        <v>17200</v>
      </c>
      <c r="F80" t="inlineStr"/>
      <c r="G80" t="inlineStr"/>
      <c r="H80" t="inlineStr">
        <is>
          <t>과세</t>
        </is>
      </c>
      <c r="I80" t="inlineStr">
        <is>
          <t>국내산</t>
        </is>
      </c>
      <c r="J80" t="inlineStr">
        <is>
          <t>냉장</t>
        </is>
      </c>
      <c r="K80" t="inlineStr">
        <is>
          <t>10일</t>
        </is>
      </c>
      <c r="L80" t="inlineStr"/>
    </row>
    <row r="81">
      <c r="A81" t="inlineStr"/>
      <c r="B81" t="inlineStr">
        <is>
          <t>닭다리살(껍질무)</t>
        </is>
      </c>
      <c r="C81" t="inlineStr">
        <is>
          <t>1kg</t>
        </is>
      </c>
      <c r="D81" t="inlineStr"/>
      <c r="E81" t="n">
        <v>18400</v>
      </c>
      <c r="F81" t="inlineStr"/>
      <c r="G81" t="inlineStr"/>
      <c r="H81" t="inlineStr">
        <is>
          <t>과세</t>
        </is>
      </c>
      <c r="I81" t="inlineStr">
        <is>
          <t>국내산</t>
        </is>
      </c>
      <c r="J81" t="inlineStr">
        <is>
          <t>냉장</t>
        </is>
      </c>
      <c r="K81" t="inlineStr">
        <is>
          <t>10일</t>
        </is>
      </c>
      <c r="L81" t="inlineStr"/>
    </row>
    <row r="82">
      <c r="A82" t="inlineStr"/>
      <c r="B82" t="inlineStr">
        <is>
          <t>닭안심살5: 닭가슴살5</t>
        </is>
      </c>
      <c r="C82" t="inlineStr">
        <is>
          <t>1kg</t>
        </is>
      </c>
      <c r="D82" t="inlineStr"/>
      <c r="E82" t="n">
        <v>12400</v>
      </c>
      <c r="F82" t="inlineStr"/>
      <c r="G82" t="inlineStr"/>
      <c r="H82" t="inlineStr">
        <is>
          <t>과세</t>
        </is>
      </c>
      <c r="I82" t="inlineStr">
        <is>
          <t>국내산</t>
        </is>
      </c>
      <c r="J82" t="inlineStr">
        <is>
          <t>냉장</t>
        </is>
      </c>
      <c r="K82" t="inlineStr">
        <is>
          <t>10일</t>
        </is>
      </c>
      <c r="L82" t="inlineStr"/>
    </row>
    <row r="83">
      <c r="A83" t="inlineStr"/>
      <c r="B83" t="inlineStr">
        <is>
          <t>닭다리살5: 닭가슴살5</t>
        </is>
      </c>
      <c r="C83" t="inlineStr">
        <is>
          <t>1kg</t>
        </is>
      </c>
      <c r="D83" t="inlineStr"/>
      <c r="E83" t="n">
        <v>14700</v>
      </c>
      <c r="F83" t="inlineStr"/>
      <c r="G83" t="inlineStr"/>
      <c r="H83" t="inlineStr">
        <is>
          <t>과세</t>
        </is>
      </c>
      <c r="I83" t="inlineStr">
        <is>
          <t>국내산</t>
        </is>
      </c>
      <c r="J83" t="inlineStr">
        <is>
          <t>냉장</t>
        </is>
      </c>
      <c r="K83" t="inlineStr">
        <is>
          <t>10일</t>
        </is>
      </c>
      <c r="L83" t="inlineStr"/>
    </row>
    <row r="84">
      <c r="A84" t="inlineStr"/>
      <c r="B84" t="inlineStr">
        <is>
          <t>닭다리살5: 닭가슴살5
(껍질무)</t>
        </is>
      </c>
      <c r="C84" t="inlineStr">
        <is>
          <t>1kg</t>
        </is>
      </c>
      <c r="D84" t="inlineStr"/>
      <c r="E84" t="n">
        <v>15300</v>
      </c>
      <c r="F84" t="inlineStr"/>
      <c r="G84" t="inlineStr"/>
      <c r="H84" t="inlineStr">
        <is>
          <t>과세</t>
        </is>
      </c>
      <c r="I84" t="inlineStr">
        <is>
          <t>국내산</t>
        </is>
      </c>
      <c r="J84" t="inlineStr">
        <is>
          <t>냉장</t>
        </is>
      </c>
      <c r="K84" t="inlineStr">
        <is>
          <t>10일</t>
        </is>
      </c>
      <c r="L84" t="inlineStr"/>
    </row>
    <row r="85">
      <c r="A85" t="inlineStr"/>
      <c r="B85" t="inlineStr">
        <is>
          <t>닭다리살5: 닭안심살5</t>
        </is>
      </c>
      <c r="C85" t="inlineStr">
        <is>
          <t>1kg</t>
        </is>
      </c>
      <c r="D85" t="inlineStr"/>
      <c r="E85" t="n">
        <v>14900</v>
      </c>
      <c r="F85" t="inlineStr"/>
      <c r="G85" t="inlineStr"/>
      <c r="H85" t="inlineStr">
        <is>
          <t>과세</t>
        </is>
      </c>
      <c r="I85" t="inlineStr">
        <is>
          <t>국내산</t>
        </is>
      </c>
      <c r="J85" t="inlineStr">
        <is>
          <t>냉장</t>
        </is>
      </c>
      <c r="K85" t="inlineStr">
        <is>
          <t>10일</t>
        </is>
      </c>
      <c r="L85" t="inlineStr"/>
    </row>
    <row r="86">
      <c r="A86" t="inlineStr"/>
      <c r="B86" t="inlineStr">
        <is>
          <t>닭다리살5: 닭안심살5
(껍질무)</t>
        </is>
      </c>
      <c r="C86" t="inlineStr">
        <is>
          <t>1kg</t>
        </is>
      </c>
      <c r="D86" t="inlineStr"/>
      <c r="E86" t="n">
        <v>15500</v>
      </c>
      <c r="F86" t="inlineStr"/>
      <c r="G86" t="inlineStr"/>
      <c r="H86" t="inlineStr">
        <is>
          <t>과세</t>
        </is>
      </c>
      <c r="I86" t="inlineStr">
        <is>
          <t>국내산</t>
        </is>
      </c>
      <c r="J86" t="inlineStr">
        <is>
          <t>냉장</t>
        </is>
      </c>
      <c r="K86" t="inlineStr">
        <is>
          <t>10일</t>
        </is>
      </c>
      <c r="L86" t="inlineStr"/>
    </row>
    <row r="87">
      <c r="A87" t="inlineStr">
        <is>
          <t xml:space="preserve">
레몬톡톡느억맘분짜</t>
        </is>
      </c>
      <c r="B87" t="inlineStr">
        <is>
          <t>돼지앞다리살</t>
        </is>
      </c>
      <c r="C87" t="inlineStr">
        <is>
          <t>1kg</t>
        </is>
      </c>
      <c r="D87" t="inlineStr">
        <is>
          <t>1등급돼지고기 1kg 
+ (청매실숯불간장
소스 200g
+느억맘소스 300g 
+ 우리쌀쌀국수 500g)</t>
        </is>
      </c>
      <c r="E87" t="n">
        <v>21500</v>
      </c>
      <c r="F87" t="inlineStr">
        <is>
          <t xml:space="preserve">돼지고기(⑩)
닭고기(⑮)
청매실숯불간장소스
(⑤대두⑥밀⑱조개류)
정제수,양조간장23.95%[천일염(호주산),탈지대두(인도산),소맥,과당,주정],설탕,소스[기타과당,포도당,레몬식초{레몬농축과증(레몬:이스라엘산)},정제소금(국산),주정],소주[주정,과당,쌀증류식소주원액(쌀:국산),
효소처리스테비아,에리스리톨],다진마늘,배농축과즙,카라멜,L-글루탐산나트륨(향미증진제),까나리액젓,정제소금,멸치액젓,매실농축액0.26%[매실90%(국산)],5'-리보뉴클레오티드이나트륨,잔탐검,스모크향분말)25%
느억맘소스
정제수,기타과당(고과당),피쉬소스,설탕,홍고추,다진마늘(중국산),L-글루탐산나트륨(향미증진제),정제소금,레몬과즙
우리쌀쌀국수(냉동)
쌀가루(쌀:국산)97%,혼합제제[카사바전분(태국산),알긴산프로필렌글리콜,곡류가공품],정제소금(국산)
</t>
        </is>
      </c>
      <c r="G87" t="inlineStr"/>
      <c r="H87" t="inlineStr">
        <is>
          <t>면세</t>
        </is>
      </c>
      <c r="I87" t="inlineStr">
        <is>
          <t>국내산</t>
        </is>
      </c>
      <c r="J87" t="inlineStr">
        <is>
          <t>냉장</t>
        </is>
      </c>
      <c r="K87" t="inlineStr">
        <is>
          <t>30일</t>
        </is>
      </c>
      <c r="L87" t="inlineStr">
        <is>
          <t xml:space="preserve">
&lt;돼지&gt;
1등급판정서, 도축증명서 첨부
&lt;닭&gt;
1등급판정서, 도축증명서,
친환경인증서 첨부
* 발주단위 4kg</t>
        </is>
      </c>
    </row>
    <row r="88">
      <c r="A88" t="inlineStr"/>
      <c r="B88" t="inlineStr">
        <is>
          <t>돼지뒷다리살</t>
        </is>
      </c>
      <c r="C88" t="inlineStr">
        <is>
          <t>1kg</t>
        </is>
      </c>
      <c r="D88" t="inlineStr"/>
      <c r="E88" t="n">
        <v>18600</v>
      </c>
      <c r="F88" t="inlineStr"/>
      <c r="G88" t="inlineStr"/>
      <c r="H88" t="inlineStr">
        <is>
          <t>면세</t>
        </is>
      </c>
      <c r="I88" t="inlineStr">
        <is>
          <t>국내산</t>
        </is>
      </c>
      <c r="J88" t="inlineStr">
        <is>
          <t>냉장</t>
        </is>
      </c>
      <c r="K88" t="inlineStr">
        <is>
          <t>30일</t>
        </is>
      </c>
      <c r="L88" t="inlineStr"/>
    </row>
    <row r="89">
      <c r="A89" t="inlineStr"/>
      <c r="B89" t="inlineStr">
        <is>
          <t>돼지앞다리살5:
돼지뒷다리살5</t>
        </is>
      </c>
      <c r="C89" t="inlineStr">
        <is>
          <t>1kg</t>
        </is>
      </c>
      <c r="D89" t="inlineStr"/>
      <c r="E89" t="n">
        <v>20100</v>
      </c>
      <c r="F89" t="inlineStr"/>
      <c r="G89" t="inlineStr"/>
      <c r="H89" t="inlineStr">
        <is>
          <t>면세</t>
        </is>
      </c>
      <c r="I89" t="inlineStr">
        <is>
          <t>국내산</t>
        </is>
      </c>
      <c r="J89" t="inlineStr">
        <is>
          <t>냉장</t>
        </is>
      </c>
      <c r="K89" t="inlineStr">
        <is>
          <t>30일</t>
        </is>
      </c>
      <c r="L89" t="inlineStr"/>
    </row>
    <row r="90">
      <c r="A90" t="inlineStr"/>
      <c r="B90" t="inlineStr">
        <is>
          <t>닭다리살</t>
        </is>
      </c>
      <c r="C90" t="inlineStr">
        <is>
          <t>1kg</t>
        </is>
      </c>
      <c r="D90" t="inlineStr"/>
      <c r="E90" t="n">
        <v>24700</v>
      </c>
      <c r="F90" t="inlineStr"/>
      <c r="G90" t="inlineStr"/>
      <c r="H90" t="inlineStr">
        <is>
          <t>면세</t>
        </is>
      </c>
      <c r="I90" t="inlineStr">
        <is>
          <t>국내산</t>
        </is>
      </c>
      <c r="J90" t="inlineStr">
        <is>
          <t>냉장</t>
        </is>
      </c>
      <c r="K90" t="inlineStr">
        <is>
          <t>10일</t>
        </is>
      </c>
      <c r="L90" t="inlineStr"/>
    </row>
    <row r="91">
      <c r="A91" t="inlineStr"/>
      <c r="B91" t="inlineStr">
        <is>
          <t>닭다리살(껍질무)</t>
        </is>
      </c>
      <c r="C91" t="inlineStr">
        <is>
          <t>1kg</t>
        </is>
      </c>
      <c r="D91" t="inlineStr"/>
      <c r="E91" t="n">
        <v>26300</v>
      </c>
      <c r="F91" t="inlineStr"/>
      <c r="G91" t="inlineStr"/>
      <c r="H91" t="inlineStr">
        <is>
          <t>면세</t>
        </is>
      </c>
      <c r="I91" t="inlineStr">
        <is>
          <t>국내산</t>
        </is>
      </c>
      <c r="J91" t="inlineStr">
        <is>
          <t>냉장</t>
        </is>
      </c>
      <c r="K91" t="inlineStr">
        <is>
          <t>10일</t>
        </is>
      </c>
      <c r="L91" t="inlineStr"/>
    </row>
    <row r="92">
      <c r="A92" t="inlineStr"/>
      <c r="B92" t="inlineStr">
        <is>
          <t>닭다리살5: 닭가슴살5</t>
        </is>
      </c>
      <c r="C92" t="inlineStr">
        <is>
          <t>1kg</t>
        </is>
      </c>
      <c r="D92" t="inlineStr"/>
      <c r="E92" t="n">
        <v>22000</v>
      </c>
      <c r="F92" t="inlineStr"/>
      <c r="G92" t="inlineStr"/>
      <c r="H92" t="inlineStr">
        <is>
          <t>면세</t>
        </is>
      </c>
      <c r="I92" t="inlineStr">
        <is>
          <t>국내산</t>
        </is>
      </c>
      <c r="J92" t="inlineStr">
        <is>
          <t>냉장</t>
        </is>
      </c>
      <c r="K92" t="inlineStr">
        <is>
          <t>10일</t>
        </is>
      </c>
      <c r="L92" t="inlineStr"/>
    </row>
    <row r="93">
      <c r="A93" t="inlineStr"/>
      <c r="B93" t="inlineStr">
        <is>
          <t>닭다리살5: 닭가슴살5
(껍질무)</t>
        </is>
      </c>
      <c r="C93" t="inlineStr">
        <is>
          <t>1kg</t>
        </is>
      </c>
      <c r="D93" t="inlineStr"/>
      <c r="E93" t="n">
        <v>22800</v>
      </c>
      <c r="F93" t="inlineStr"/>
      <c r="G93" t="inlineStr"/>
      <c r="H93" t="inlineStr">
        <is>
          <t>면세</t>
        </is>
      </c>
      <c r="I93" t="inlineStr">
        <is>
          <t>국내산</t>
        </is>
      </c>
      <c r="J93" t="inlineStr">
        <is>
          <t>냉장</t>
        </is>
      </c>
      <c r="K93" t="inlineStr">
        <is>
          <t>10일</t>
        </is>
      </c>
      <c r="L93" t="inlineStr"/>
    </row>
    <row r="94">
      <c r="A94" t="inlineStr"/>
      <c r="B94" t="inlineStr">
        <is>
          <t>닭다리살5: 닭안심살5</t>
        </is>
      </c>
      <c r="C94" t="inlineStr">
        <is>
          <t>1kg</t>
        </is>
      </c>
      <c r="D94" t="inlineStr"/>
      <c r="E94" t="n">
        <v>22300</v>
      </c>
      <c r="F94" t="inlineStr"/>
      <c r="G94" t="inlineStr"/>
      <c r="H94" t="inlineStr">
        <is>
          <t>면세</t>
        </is>
      </c>
      <c r="I94" t="inlineStr">
        <is>
          <t>국내산</t>
        </is>
      </c>
      <c r="J94" t="inlineStr">
        <is>
          <t>냉장</t>
        </is>
      </c>
      <c r="K94" t="inlineStr">
        <is>
          <t>10일</t>
        </is>
      </c>
      <c r="L94" t="inlineStr"/>
    </row>
    <row r="95">
      <c r="A95" t="inlineStr"/>
      <c r="B95" t="inlineStr">
        <is>
          <t>닭다리살5: 닭안심살5
(껍질무)</t>
        </is>
      </c>
      <c r="C95" t="inlineStr">
        <is>
          <t>1kg</t>
        </is>
      </c>
      <c r="D95" t="inlineStr"/>
      <c r="E95" t="n">
        <v>23000</v>
      </c>
      <c r="F95" t="inlineStr"/>
      <c r="G95" t="inlineStr"/>
      <c r="H95" t="inlineStr">
        <is>
          <t>면세</t>
        </is>
      </c>
      <c r="I95" t="inlineStr">
        <is>
          <t>국내산</t>
        </is>
      </c>
      <c r="J95" t="inlineStr">
        <is>
          <t>냉장</t>
        </is>
      </c>
      <c r="K95" t="inlineStr">
        <is>
          <t>10일</t>
        </is>
      </c>
      <c r="L95" t="inlineStr"/>
    </row>
    <row r="96">
      <c r="A96" t="inlineStr">
        <is>
          <t xml:space="preserve">
레몬톡느억맘분짜</t>
        </is>
      </c>
      <c r="B96" t="inlineStr">
        <is>
          <t>돼지뒷다리살
(초량불백-간장)</t>
        </is>
      </c>
      <c r="C96" t="inlineStr">
        <is>
          <t>1kg</t>
        </is>
      </c>
      <c r="D96" t="inlineStr">
        <is>
          <t>초량불백(간장) 1kg 
+(느억맘소스 400g 
+ 우리쌀쌀국수 500g)</t>
        </is>
      </c>
      <c r="E96" t="n">
        <v>18400</v>
      </c>
      <c r="F96"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96" t="inlineStr"/>
      <c r="H96" t="inlineStr">
        <is>
          <t>과세</t>
        </is>
      </c>
      <c r="I96" t="inlineStr">
        <is>
          <t>국내산</t>
        </is>
      </c>
      <c r="J96" t="inlineStr">
        <is>
          <t>냉장</t>
        </is>
      </c>
      <c r="K96" t="inlineStr">
        <is>
          <t>10일</t>
        </is>
      </c>
      <c r="L96" t="inlineStr"/>
    </row>
    <row r="97">
      <c r="A97" t="inlineStr"/>
      <c r="B97" t="inlineStr">
        <is>
          <t>돼지앞다리살
(초량불백-간장)</t>
        </is>
      </c>
      <c r="C97" t="inlineStr">
        <is>
          <t>1kg</t>
        </is>
      </c>
      <c r="D97" t="inlineStr"/>
      <c r="E97" t="n">
        <v>21300</v>
      </c>
      <c r="F97" t="inlineStr"/>
      <c r="G97" t="inlineStr"/>
      <c r="H97" t="inlineStr">
        <is>
          <t>과세</t>
        </is>
      </c>
      <c r="I97" t="inlineStr">
        <is>
          <t>국내산</t>
        </is>
      </c>
      <c r="J97" t="inlineStr">
        <is>
          <t>냉장</t>
        </is>
      </c>
      <c r="K97" t="inlineStr">
        <is>
          <t>10일</t>
        </is>
      </c>
      <c r="L97" t="inlineStr"/>
    </row>
    <row r="98">
      <c r="A98" t="inlineStr"/>
      <c r="B98" t="inlineStr">
        <is>
          <t>돼지앞다리살5:
돼지뒷다리살5
(초량불백-간장)</t>
        </is>
      </c>
      <c r="C98" t="inlineStr">
        <is>
          <t>1kg</t>
        </is>
      </c>
      <c r="D98" t="inlineStr"/>
      <c r="E98" t="n">
        <v>19900</v>
      </c>
      <c r="F98" t="inlineStr"/>
      <c r="G98" t="inlineStr"/>
      <c r="H98" t="inlineStr">
        <is>
          <t>과세</t>
        </is>
      </c>
      <c r="I98" t="inlineStr">
        <is>
          <t>국내산</t>
        </is>
      </c>
      <c r="J98" t="inlineStr">
        <is>
          <t>냉장</t>
        </is>
      </c>
      <c r="K98" t="inlineStr">
        <is>
          <t>10일</t>
        </is>
      </c>
      <c r="L98" t="inlineStr"/>
    </row>
    <row r="99">
      <c r="A99" t="inlineStr"/>
      <c r="B99" t="inlineStr">
        <is>
          <t>돼지목살
(초량불백-간장)</t>
        </is>
      </c>
      <c r="C99" t="inlineStr">
        <is>
          <t>1kg</t>
        </is>
      </c>
      <c r="D99" t="inlineStr"/>
      <c r="E99" t="n">
        <v>28000</v>
      </c>
      <c r="F99" t="inlineStr"/>
      <c r="G99" t="inlineStr"/>
      <c r="H99" t="inlineStr">
        <is>
          <t>과세</t>
        </is>
      </c>
      <c r="I99" t="inlineStr">
        <is>
          <t>국내산</t>
        </is>
      </c>
      <c r="J99" t="inlineStr">
        <is>
          <t>냉장</t>
        </is>
      </c>
      <c r="K99" t="inlineStr">
        <is>
          <t>10일</t>
        </is>
      </c>
      <c r="L99" t="inlineStr"/>
    </row>
    <row r="100">
      <c r="A100" t="inlineStr"/>
      <c r="B100" t="inlineStr">
        <is>
          <t>돼지삼겹살
(초량불백-간장)</t>
        </is>
      </c>
      <c r="C100" t="inlineStr">
        <is>
          <t>1kg</t>
        </is>
      </c>
      <c r="D100" t="inlineStr"/>
      <c r="E100" t="n">
        <v>34000</v>
      </c>
      <c r="F100" t="inlineStr"/>
      <c r="G100" t="inlineStr"/>
      <c r="H100" t="inlineStr">
        <is>
          <t>과세</t>
        </is>
      </c>
      <c r="I100" t="inlineStr">
        <is>
          <t>국내산</t>
        </is>
      </c>
      <c r="J100" t="inlineStr">
        <is>
          <t>냉장</t>
        </is>
      </c>
      <c r="K100" t="inlineStr">
        <is>
          <t>10일</t>
        </is>
      </c>
      <c r="L100" t="inlineStr"/>
    </row>
    <row r="101">
      <c r="A101" t="inlineStr">
        <is>
          <t xml:space="preserve">
마라탕보다마라로제찜닭
(세트1)</t>
        </is>
      </c>
      <c r="B101" t="inlineStr">
        <is>
          <t>닭절단육7.5: 분모자2.5</t>
        </is>
      </c>
      <c r="C101" t="inlineStr">
        <is>
          <t>1kg</t>
        </is>
      </c>
      <c r="D101" t="inlineStr">
        <is>
          <t>1등급친환경닭고기 750g
+분모자 250g
+ (마라로제찜소스 250g)
(세트 1)</t>
        </is>
      </c>
      <c r="E101" t="n">
        <v>13700</v>
      </c>
      <c r="F101" t="inlineStr">
        <is>
          <t>닭고기(⑮)
마라로제찜소스
(⑮닭고기⑯쇠고기②우유④땅콩⑤대두⑥밀)
물엿,까르보나라분말,소스(하이디라오마라탕소스),가공유크림(독일산/유크림,카라기난),
크림버터혼합분말,정제수,유청분말(외국산),복합조미식품,혼합간장(진간장),
소스(땅콩소스),L-글루탐산나트륨(향미증진제),고춧가루,다진마늘,산초유
분모자
카사바전분(태국산),감자전분(폴란드산),정제소금(국내산),황산알루미늄암모늄(팽창제)(국내산)</t>
        </is>
      </c>
      <c r="G101" t="inlineStr"/>
      <c r="H101" t="inlineStr">
        <is>
          <t>면세7.5:
과세2.5</t>
        </is>
      </c>
      <c r="I101" t="inlineStr">
        <is>
          <t>국내산</t>
        </is>
      </c>
      <c r="J101" t="inlineStr">
        <is>
          <t>냉장</t>
        </is>
      </c>
      <c r="K101" t="inlineStr">
        <is>
          <t>10일</t>
        </is>
      </c>
      <c r="L101" t="inlineStr">
        <is>
          <t xml:space="preserve">
1등급판정서, 도축증명서,
친환경인증서 첨부
* 발주단위 4kg</t>
        </is>
      </c>
    </row>
    <row r="102">
      <c r="A102" t="inlineStr"/>
      <c r="B102" t="inlineStr">
        <is>
          <t>닭다리살7.5: 분모자2.5</t>
        </is>
      </c>
      <c r="C102" t="inlineStr">
        <is>
          <t>1kg</t>
        </is>
      </c>
      <c r="D102" t="inlineStr"/>
      <c r="E102" t="n">
        <v>20000</v>
      </c>
      <c r="F102" t="inlineStr"/>
      <c r="G102" t="inlineStr"/>
      <c r="H102" t="inlineStr">
        <is>
          <t>면세7.5:
과세2.5</t>
        </is>
      </c>
      <c r="I102" t="inlineStr">
        <is>
          <t>국내산</t>
        </is>
      </c>
      <c r="J102" t="inlineStr">
        <is>
          <t>냉장</t>
        </is>
      </c>
      <c r="K102" t="inlineStr">
        <is>
          <t>10일</t>
        </is>
      </c>
      <c r="L102" t="inlineStr"/>
    </row>
    <row r="103">
      <c r="A103" t="inlineStr"/>
      <c r="B103" t="inlineStr">
        <is>
          <t>닭다리살7.5: 분모자2.5
(껍질무)</t>
        </is>
      </c>
      <c r="C103" t="inlineStr">
        <is>
          <t>1kg</t>
        </is>
      </c>
      <c r="D103" t="inlineStr"/>
      <c r="E103" t="n">
        <v>21200</v>
      </c>
      <c r="F103" t="inlineStr"/>
      <c r="G103" t="inlineStr"/>
      <c r="H103" t="inlineStr">
        <is>
          <t>면세7.5:
과세2.5</t>
        </is>
      </c>
      <c r="I103" t="inlineStr">
        <is>
          <t>국내산</t>
        </is>
      </c>
      <c r="J103" t="inlineStr">
        <is>
          <t>냉장</t>
        </is>
      </c>
      <c r="K103" t="inlineStr">
        <is>
          <t>10일</t>
        </is>
      </c>
      <c r="L103" t="inlineStr"/>
    </row>
    <row r="104">
      <c r="A104" t="inlineStr"/>
      <c r="B104" t="inlineStr">
        <is>
          <t>닭다리살,닭가슴살7.5: 
분모자2.5</t>
        </is>
      </c>
      <c r="C104" t="inlineStr">
        <is>
          <t>1kg</t>
        </is>
      </c>
      <c r="D104" t="inlineStr"/>
      <c r="E104" t="n">
        <v>18100</v>
      </c>
      <c r="F104" t="inlineStr"/>
      <c r="G104" t="inlineStr"/>
      <c r="H104" t="inlineStr">
        <is>
          <t>면세7.5:
과세2.5</t>
        </is>
      </c>
      <c r="I104" t="inlineStr">
        <is>
          <t>국내산</t>
        </is>
      </c>
      <c r="J104" t="inlineStr">
        <is>
          <t>냉장</t>
        </is>
      </c>
      <c r="K104" t="inlineStr">
        <is>
          <t>10일</t>
        </is>
      </c>
      <c r="L104" t="inlineStr"/>
    </row>
    <row r="105">
      <c r="A105" t="inlineStr"/>
      <c r="B105" t="inlineStr">
        <is>
          <t>닭다리살,닭가슴살7.5: 
분모자2.5(껍질무)</t>
        </is>
      </c>
      <c r="C105" t="inlineStr">
        <is>
          <t>1kg</t>
        </is>
      </c>
      <c r="D105" t="inlineStr"/>
      <c r="E105" t="n">
        <v>18700</v>
      </c>
      <c r="F105" t="inlineStr"/>
      <c r="G105" t="inlineStr"/>
      <c r="H105" t="inlineStr">
        <is>
          <t>면세7.5:
과세2.5</t>
        </is>
      </c>
      <c r="I105" t="inlineStr">
        <is>
          <t>국내산</t>
        </is>
      </c>
      <c r="J105" t="inlineStr">
        <is>
          <t>냉장</t>
        </is>
      </c>
      <c r="K105" t="inlineStr">
        <is>
          <t>10일</t>
        </is>
      </c>
      <c r="L105" t="inlineStr"/>
    </row>
    <row r="106">
      <c r="A106" t="inlineStr"/>
      <c r="B106" t="inlineStr">
        <is>
          <t>닭다리살,닭안심살7.5: 
분모자2.5</t>
        </is>
      </c>
      <c r="C106" t="inlineStr">
        <is>
          <t>1kg</t>
        </is>
      </c>
      <c r="D106" t="inlineStr"/>
      <c r="E106" t="n">
        <v>18400</v>
      </c>
      <c r="F106" t="inlineStr"/>
      <c r="G106" t="inlineStr"/>
      <c r="H106" t="inlineStr">
        <is>
          <t>면세7.5:
과세2.5</t>
        </is>
      </c>
      <c r="I106" t="inlineStr">
        <is>
          <t>국내산</t>
        </is>
      </c>
      <c r="J106" t="inlineStr">
        <is>
          <t>냉장</t>
        </is>
      </c>
      <c r="K106" t="inlineStr">
        <is>
          <t>10일</t>
        </is>
      </c>
      <c r="L106" t="inlineStr"/>
    </row>
    <row r="107">
      <c r="A107" t="inlineStr"/>
      <c r="B107" t="inlineStr">
        <is>
          <t>닭다리살,닭안심살7.5: 
분모자2.5(껍질무)</t>
        </is>
      </c>
      <c r="C107" t="inlineStr">
        <is>
          <t>1kg</t>
        </is>
      </c>
      <c r="D107" t="inlineStr"/>
      <c r="E107" t="n">
        <v>19000</v>
      </c>
      <c r="F107" t="inlineStr"/>
      <c r="G107" t="inlineStr"/>
      <c r="H107" t="inlineStr">
        <is>
          <t>면세7.5:
과세2.5</t>
        </is>
      </c>
      <c r="I107" t="inlineStr">
        <is>
          <t>국내산</t>
        </is>
      </c>
      <c r="J107" t="inlineStr">
        <is>
          <t>냉장</t>
        </is>
      </c>
      <c r="K107" t="inlineStr">
        <is>
          <t>10일</t>
        </is>
      </c>
      <c r="L107" t="inlineStr"/>
    </row>
    <row r="108">
      <c r="A108" t="inlineStr">
        <is>
          <t xml:space="preserve">
마라탕보다마라로제찜닭
(세트2)</t>
        </is>
      </c>
      <c r="B108" t="inlineStr">
        <is>
          <t>닭절단육</t>
        </is>
      </c>
      <c r="C108" t="inlineStr">
        <is>
          <t>1kg</t>
        </is>
      </c>
      <c r="D108" t="inlineStr">
        <is>
          <t>1등급친환경닭고기 1kg
+ (마라로제찜소스 250g)
(세트 2)</t>
        </is>
      </c>
      <c r="E108" t="n">
        <v>13500</v>
      </c>
      <c r="F108" t="inlineStr">
        <is>
          <t xml:space="preserve">닭고기(⑮)
마라로제찜소스
(⑮닭고기⑯쇠고기②우유④땅콩⑤대두⑥밀)
물엿,까르보나라분말,소스(하이디라오마라탕소스),가공유크림(독일산/유크림,카라기난),
크림버터혼합분말,정제수,유청분말(외국산),복합조미식품,혼합간장(진간장),
소스(땅콩소스),L-글루탐산나트륨(향미증진제),고춧가루,다진마늘,산초유
</t>
        </is>
      </c>
      <c r="G108" t="inlineStr"/>
      <c r="H108" t="inlineStr">
        <is>
          <t>면세</t>
        </is>
      </c>
      <c r="I108" t="inlineStr">
        <is>
          <t>국내산</t>
        </is>
      </c>
      <c r="J108" t="inlineStr">
        <is>
          <t>냉장</t>
        </is>
      </c>
      <c r="K108" t="inlineStr">
        <is>
          <t>10일</t>
        </is>
      </c>
      <c r="L108" t="inlineStr">
        <is>
          <t xml:space="preserve">
1등급판정서, 도축증명서,
친환경인증서 첨부
* 발주단위 4kg</t>
        </is>
      </c>
    </row>
    <row r="109">
      <c r="A109" t="inlineStr"/>
      <c r="B109" t="inlineStr">
        <is>
          <t>닭다리살</t>
        </is>
      </c>
      <c r="C109" t="inlineStr">
        <is>
          <t>1kg</t>
        </is>
      </c>
      <c r="D109" t="inlineStr"/>
      <c r="E109" t="n">
        <v>22000</v>
      </c>
      <c r="F109" t="inlineStr"/>
      <c r="G109" t="inlineStr"/>
      <c r="H109" t="inlineStr">
        <is>
          <t>면세</t>
        </is>
      </c>
      <c r="I109" t="inlineStr">
        <is>
          <t>국내산</t>
        </is>
      </c>
      <c r="J109" t="inlineStr">
        <is>
          <t>냉장</t>
        </is>
      </c>
      <c r="K109" t="inlineStr">
        <is>
          <t>10일</t>
        </is>
      </c>
      <c r="L109" t="inlineStr"/>
    </row>
    <row r="110">
      <c r="A110" t="inlineStr"/>
      <c r="B110" t="inlineStr">
        <is>
          <t>닭다리살(껍질무)</t>
        </is>
      </c>
      <c r="C110" t="inlineStr">
        <is>
          <t>1kg</t>
        </is>
      </c>
      <c r="D110" t="inlineStr"/>
      <c r="E110" t="n">
        <v>23600</v>
      </c>
      <c r="F110" t="inlineStr"/>
      <c r="G110" t="inlineStr"/>
      <c r="H110" t="inlineStr">
        <is>
          <t>면세</t>
        </is>
      </c>
      <c r="I110" t="inlineStr">
        <is>
          <t>국내산</t>
        </is>
      </c>
      <c r="J110" t="inlineStr">
        <is>
          <t>냉장</t>
        </is>
      </c>
      <c r="K110" t="inlineStr">
        <is>
          <t>10일</t>
        </is>
      </c>
      <c r="L110" t="inlineStr"/>
    </row>
    <row r="111">
      <c r="A111" t="inlineStr"/>
      <c r="B111" t="inlineStr">
        <is>
          <t xml:space="preserve">  닭다리살5:닭가슴살5</t>
        </is>
      </c>
      <c r="C111" t="inlineStr">
        <is>
          <t>1kg</t>
        </is>
      </c>
      <c r="D111" t="inlineStr"/>
      <c r="E111" t="n">
        <v>19300</v>
      </c>
      <c r="F111" t="inlineStr"/>
      <c r="G111" t="inlineStr"/>
      <c r="H111" t="inlineStr">
        <is>
          <t>면세</t>
        </is>
      </c>
      <c r="I111" t="inlineStr">
        <is>
          <t>국내산</t>
        </is>
      </c>
      <c r="J111" t="inlineStr">
        <is>
          <t>냉장</t>
        </is>
      </c>
      <c r="K111" t="inlineStr">
        <is>
          <t>10일</t>
        </is>
      </c>
      <c r="L111" t="inlineStr"/>
    </row>
    <row r="112">
      <c r="A112" t="inlineStr"/>
      <c r="B112" t="inlineStr">
        <is>
          <t>닭다리살5: 닭가슴살5
(껍질무)</t>
        </is>
      </c>
      <c r="C112" t="inlineStr">
        <is>
          <t>1kg</t>
        </is>
      </c>
      <c r="D112" t="inlineStr"/>
      <c r="E112" t="n">
        <v>20100</v>
      </c>
      <c r="F112" t="inlineStr"/>
      <c r="G112" t="inlineStr"/>
      <c r="H112" t="inlineStr">
        <is>
          <t>면세</t>
        </is>
      </c>
      <c r="I112" t="inlineStr">
        <is>
          <t>국내산</t>
        </is>
      </c>
      <c r="J112" t="inlineStr">
        <is>
          <t>냉장</t>
        </is>
      </c>
      <c r="K112" t="inlineStr">
        <is>
          <t>10일</t>
        </is>
      </c>
      <c r="L112" t="inlineStr"/>
    </row>
    <row r="113">
      <c r="A113" t="inlineStr"/>
      <c r="B113" t="inlineStr">
        <is>
          <t xml:space="preserve">  닭다리살5:
 닭안심살5</t>
        </is>
      </c>
      <c r="C113" t="inlineStr">
        <is>
          <t>1kg</t>
        </is>
      </c>
      <c r="D113" t="inlineStr"/>
      <c r="E113" t="n">
        <v>19600</v>
      </c>
      <c r="F113" t="inlineStr"/>
      <c r="G113" t="inlineStr"/>
      <c r="H113" t="inlineStr">
        <is>
          <t>면세</t>
        </is>
      </c>
      <c r="I113" t="inlineStr">
        <is>
          <t>국내산</t>
        </is>
      </c>
      <c r="J113" t="inlineStr">
        <is>
          <t>냉장</t>
        </is>
      </c>
      <c r="K113" t="inlineStr">
        <is>
          <t>10일</t>
        </is>
      </c>
      <c r="L113" t="inlineStr"/>
    </row>
    <row r="114">
      <c r="A114" t="inlineStr"/>
      <c r="B114" t="inlineStr">
        <is>
          <t>닭다리살5: 닭안심살5
(껍질무)</t>
        </is>
      </c>
      <c r="C114" t="inlineStr">
        <is>
          <t>1kg</t>
        </is>
      </c>
      <c r="D114" t="inlineStr"/>
      <c r="E114" t="n">
        <v>20400</v>
      </c>
      <c r="F114" t="inlineStr"/>
      <c r="G114" t="inlineStr"/>
      <c r="H114" t="inlineStr">
        <is>
          <t>면세</t>
        </is>
      </c>
      <c r="I114" t="inlineStr">
        <is>
          <t>국내산</t>
        </is>
      </c>
      <c r="J114" t="inlineStr">
        <is>
          <t>냉장</t>
        </is>
      </c>
      <c r="K114" t="inlineStr">
        <is>
          <t>10일</t>
        </is>
      </c>
      <c r="L114" t="inlineStr"/>
    </row>
    <row r="115">
      <c r="A115" t="inlineStr">
        <is>
          <t xml:space="preserve">
마라탕보다마라로제찜닭
(세트3)</t>
        </is>
      </c>
      <c r="B115" t="inlineStr">
        <is>
          <t>닭절단육(40g±)</t>
        </is>
      </c>
      <c r="C115" t="inlineStr">
        <is>
          <t>1kg</t>
        </is>
      </c>
      <c r="D115" t="inlineStr">
        <is>
          <t>1등급친환경닭고기 1kg
+ (마라로제찜소스 350g
+분모자 250g)
(세트 3)</t>
        </is>
      </c>
      <c r="E115" t="n">
        <v>17200</v>
      </c>
      <c r="F115" t="inlineStr">
        <is>
          <t xml:space="preserve">닭고기(⑮)
마라로제찜소스
(⑮닭고기⑯쇠고기②우유④땅콩⑤대두⑥밀)
물엿,까르보나라분말,소스(하이디라오마라탕소스),가공유크림(독일산/유크림,카라기난),
크림버터혼합분말,정제수,유청분말(외국산),복합조미식품,혼합간장(진간장),
소스(땅콩소스),L-글루탐산나트륨(향미증진제),고춧가루,다진마늘,산초유
</t>
        </is>
      </c>
      <c r="G115" t="inlineStr"/>
      <c r="H115" t="inlineStr">
        <is>
          <t>면세</t>
        </is>
      </c>
      <c r="I115" t="inlineStr">
        <is>
          <t>국내산</t>
        </is>
      </c>
      <c r="J115" t="inlineStr">
        <is>
          <t>냉장</t>
        </is>
      </c>
      <c r="K115" t="inlineStr">
        <is>
          <t>10일</t>
        </is>
      </c>
      <c r="L115" t="inlineStr">
        <is>
          <t xml:space="preserve">
1등급판정서, 도축증명서,
친환경인증서 첨부
* 발주단위 4kg</t>
        </is>
      </c>
    </row>
    <row r="116">
      <c r="A116" t="inlineStr"/>
      <c r="B116" t="inlineStr">
        <is>
          <t>닭가슴살</t>
        </is>
      </c>
      <c r="C116" t="inlineStr">
        <is>
          <t>1kg</t>
        </is>
      </c>
      <c r="D116" t="inlineStr"/>
      <c r="E116" t="n">
        <v>20500</v>
      </c>
      <c r="F116" t="inlineStr"/>
      <c r="G116" t="inlineStr"/>
      <c r="H116" t="inlineStr">
        <is>
          <t>면세</t>
        </is>
      </c>
      <c r="I116" t="inlineStr">
        <is>
          <t>국내산</t>
        </is>
      </c>
      <c r="J116" t="inlineStr">
        <is>
          <t>냉장</t>
        </is>
      </c>
      <c r="K116" t="inlineStr">
        <is>
          <t>10일</t>
        </is>
      </c>
      <c r="L116" t="inlineStr"/>
    </row>
    <row r="117">
      <c r="A117" t="inlineStr"/>
      <c r="B117" t="inlineStr">
        <is>
          <t>닭안심살</t>
        </is>
      </c>
      <c r="C117" t="inlineStr">
        <is>
          <t>1kg</t>
        </is>
      </c>
      <c r="D117" t="inlineStr"/>
      <c r="E117" t="n">
        <v>21000</v>
      </c>
      <c r="F117" t="inlineStr"/>
      <c r="G117" t="inlineStr"/>
      <c r="H117" t="inlineStr">
        <is>
          <t>면세</t>
        </is>
      </c>
      <c r="I117" t="inlineStr">
        <is>
          <t>국내산</t>
        </is>
      </c>
      <c r="J117" t="inlineStr">
        <is>
          <t>냉장</t>
        </is>
      </c>
      <c r="K117" t="inlineStr">
        <is>
          <t>10일</t>
        </is>
      </c>
      <c r="L117" t="inlineStr"/>
    </row>
    <row r="118">
      <c r="A118" t="inlineStr"/>
      <c r="B118" t="inlineStr">
        <is>
          <t>닭다리살</t>
        </is>
      </c>
      <c r="C118" t="inlineStr">
        <is>
          <t>1kg</t>
        </is>
      </c>
      <c r="D118" t="inlineStr"/>
      <c r="E118" t="n">
        <v>25400</v>
      </c>
      <c r="F118" t="inlineStr"/>
      <c r="G118" t="inlineStr"/>
      <c r="H118" t="inlineStr">
        <is>
          <t>면세</t>
        </is>
      </c>
      <c r="I118" t="inlineStr">
        <is>
          <t>국내산</t>
        </is>
      </c>
      <c r="J118" t="inlineStr">
        <is>
          <t>냉장</t>
        </is>
      </c>
      <c r="K118" t="inlineStr">
        <is>
          <t>10일</t>
        </is>
      </c>
      <c r="L118" t="inlineStr"/>
    </row>
    <row r="119">
      <c r="A119" t="inlineStr"/>
      <c r="B119" t="inlineStr">
        <is>
          <t>닭다리살(껍질무)</t>
        </is>
      </c>
      <c r="C119" t="inlineStr">
        <is>
          <t>1kg</t>
        </is>
      </c>
      <c r="D119" t="inlineStr"/>
      <c r="E119" t="n">
        <v>27000</v>
      </c>
      <c r="F119" t="inlineStr"/>
      <c r="G119" t="inlineStr"/>
      <c r="H119" t="inlineStr">
        <is>
          <t>면세</t>
        </is>
      </c>
      <c r="I119" t="inlineStr">
        <is>
          <t>국내산</t>
        </is>
      </c>
      <c r="J119" t="inlineStr">
        <is>
          <t>냉장</t>
        </is>
      </c>
      <c r="K119" t="inlineStr">
        <is>
          <t>10일</t>
        </is>
      </c>
      <c r="L119" t="inlineStr"/>
    </row>
    <row r="120">
      <c r="A120" t="inlineStr"/>
      <c r="B120" t="inlineStr">
        <is>
          <t>닭안심살5: 닭가슴살5</t>
        </is>
      </c>
      <c r="C120" t="inlineStr">
        <is>
          <t>1kg</t>
        </is>
      </c>
      <c r="D120" t="inlineStr"/>
      <c r="E120" t="n">
        <v>20800</v>
      </c>
      <c r="F120" t="inlineStr"/>
      <c r="G120" t="inlineStr"/>
      <c r="H120" t="inlineStr">
        <is>
          <t>면세</t>
        </is>
      </c>
      <c r="I120" t="inlineStr">
        <is>
          <t>국내산</t>
        </is>
      </c>
      <c r="J120" t="inlineStr">
        <is>
          <t>냉장</t>
        </is>
      </c>
      <c r="K120" t="inlineStr">
        <is>
          <t>10일</t>
        </is>
      </c>
      <c r="L120" t="inlineStr"/>
    </row>
    <row r="121">
      <c r="A121" t="inlineStr"/>
      <c r="B121" t="inlineStr">
        <is>
          <t>닭다리살5: 닭가슴살5</t>
        </is>
      </c>
      <c r="C121" t="inlineStr">
        <is>
          <t>1kg</t>
        </is>
      </c>
      <c r="D121" t="inlineStr"/>
      <c r="E121" t="n">
        <v>23000</v>
      </c>
      <c r="F121" t="inlineStr"/>
      <c r="G121" t="inlineStr"/>
      <c r="H121" t="inlineStr">
        <is>
          <t>면세</t>
        </is>
      </c>
      <c r="I121" t="inlineStr">
        <is>
          <t>국내산</t>
        </is>
      </c>
      <c r="J121" t="inlineStr">
        <is>
          <t>냉장</t>
        </is>
      </c>
      <c r="K121" t="inlineStr">
        <is>
          <t>10일</t>
        </is>
      </c>
      <c r="L121" t="inlineStr"/>
    </row>
    <row r="122">
      <c r="A122" t="inlineStr"/>
      <c r="B122" t="inlineStr">
        <is>
          <t>닭다리살5: 닭가슴살5
(껍질무)</t>
        </is>
      </c>
      <c r="C122" t="inlineStr">
        <is>
          <t>1kg</t>
        </is>
      </c>
      <c r="D122" t="inlineStr"/>
      <c r="E122" t="n">
        <v>23800</v>
      </c>
      <c r="F122" t="inlineStr"/>
      <c r="G122" t="inlineStr"/>
      <c r="H122" t="inlineStr">
        <is>
          <t>면세</t>
        </is>
      </c>
      <c r="I122" t="inlineStr">
        <is>
          <t>국내산</t>
        </is>
      </c>
      <c r="J122" t="inlineStr">
        <is>
          <t>냉장</t>
        </is>
      </c>
      <c r="K122" t="inlineStr">
        <is>
          <t>10일</t>
        </is>
      </c>
      <c r="L122" t="inlineStr"/>
    </row>
    <row r="123">
      <c r="A123" t="inlineStr"/>
      <c r="B123" t="inlineStr">
        <is>
          <t>닭다리살5: 닭안심살5</t>
        </is>
      </c>
      <c r="C123" t="inlineStr">
        <is>
          <t>1kg</t>
        </is>
      </c>
      <c r="D123" t="inlineStr"/>
      <c r="E123" t="n">
        <v>23200</v>
      </c>
      <c r="F123" t="inlineStr"/>
      <c r="G123" t="inlineStr"/>
      <c r="H123" t="inlineStr">
        <is>
          <t>면세</t>
        </is>
      </c>
      <c r="I123" t="inlineStr">
        <is>
          <t>국내산</t>
        </is>
      </c>
      <c r="J123" t="inlineStr">
        <is>
          <t>냉장</t>
        </is>
      </c>
      <c r="K123" t="inlineStr">
        <is>
          <t>10일</t>
        </is>
      </c>
      <c r="L123" t="inlineStr"/>
    </row>
    <row r="124">
      <c r="A124" t="inlineStr"/>
      <c r="B124" t="inlineStr">
        <is>
          <t>닭다리살5: 닭안심살5
(껍질무)</t>
        </is>
      </c>
      <c r="C124" t="inlineStr">
        <is>
          <t>1kg</t>
        </is>
      </c>
      <c r="D124" t="inlineStr"/>
      <c r="E124" t="n">
        <v>24000</v>
      </c>
      <c r="F124" t="inlineStr"/>
      <c r="G124" t="inlineStr"/>
      <c r="H124" t="inlineStr">
        <is>
          <t>면세</t>
        </is>
      </c>
      <c r="I124" t="inlineStr">
        <is>
          <t>국내산</t>
        </is>
      </c>
      <c r="J124" t="inlineStr">
        <is>
          <t>냉장</t>
        </is>
      </c>
      <c r="K124" t="inlineStr">
        <is>
          <t>10일</t>
        </is>
      </c>
      <c r="L124" t="inlineStr"/>
    </row>
    <row r="125">
      <c r="A125" t="inlineStr">
        <is>
          <t xml:space="preserve">
중화풍마파닭갈비
</t>
        </is>
      </c>
      <c r="B125" t="inlineStr">
        <is>
          <t>닭절단육</t>
        </is>
      </c>
      <c r="C125" t="inlineStr">
        <is>
          <t>1kg</t>
        </is>
      </c>
      <c r="D125" t="inlineStr">
        <is>
          <t>1등급친환경닭고기 1kg 
+(중화풍마파소스 300g
+국내산떡볶이떡 100g)</t>
        </is>
      </c>
      <c r="E125" t="n">
        <v>10500</v>
      </c>
      <c r="F125" t="inlineStr">
        <is>
          <t>닭고기(⑮)
사천식마파소스
(⑤대두 ⑥밀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
떡볶이떡
쌀99%(국내산),정제소금0.5%,주정0.5%</t>
        </is>
      </c>
      <c r="G125" t="inlineStr"/>
      <c r="H125" t="inlineStr">
        <is>
          <t>면세</t>
        </is>
      </c>
      <c r="I125" t="inlineStr">
        <is>
          <t>국내산</t>
        </is>
      </c>
      <c r="J125" t="inlineStr">
        <is>
          <t>냉장</t>
        </is>
      </c>
      <c r="K125" t="inlineStr">
        <is>
          <t>10일</t>
        </is>
      </c>
      <c r="L125" t="inlineStr">
        <is>
          <t>1등급판정서, 도축증명서,
친환경인증서 첨부</t>
        </is>
      </c>
    </row>
    <row r="126">
      <c r="A126" t="inlineStr"/>
      <c r="B126" t="inlineStr">
        <is>
          <t>닭다리살</t>
        </is>
      </c>
      <c r="C126" t="inlineStr">
        <is>
          <t>1kg</t>
        </is>
      </c>
      <c r="D126" t="inlineStr"/>
      <c r="E126" t="n">
        <v>19700</v>
      </c>
      <c r="F126" t="inlineStr"/>
      <c r="G126" t="inlineStr"/>
      <c r="H126" t="inlineStr">
        <is>
          <t>면세</t>
        </is>
      </c>
      <c r="I126" t="inlineStr">
        <is>
          <t>국내산</t>
        </is>
      </c>
      <c r="J126" t="inlineStr">
        <is>
          <t>냉장</t>
        </is>
      </c>
      <c r="K126" t="inlineStr">
        <is>
          <t>10일</t>
        </is>
      </c>
      <c r="L126" t="inlineStr"/>
    </row>
    <row r="127">
      <c r="A127" t="inlineStr"/>
      <c r="B127" t="inlineStr">
        <is>
          <t>닭다리살(껍질무)</t>
        </is>
      </c>
      <c r="C127" t="inlineStr">
        <is>
          <t>1kg</t>
        </is>
      </c>
      <c r="D127" t="inlineStr"/>
      <c r="E127" t="n">
        <v>21300</v>
      </c>
      <c r="F127" t="inlineStr"/>
      <c r="G127" t="inlineStr"/>
      <c r="H127" t="inlineStr">
        <is>
          <t>면세</t>
        </is>
      </c>
      <c r="I127" t="inlineStr">
        <is>
          <t>국내산</t>
        </is>
      </c>
      <c r="J127" t="inlineStr">
        <is>
          <t>냉장</t>
        </is>
      </c>
      <c r="K127" t="inlineStr">
        <is>
          <t>10일</t>
        </is>
      </c>
      <c r="L127" t="inlineStr"/>
    </row>
    <row r="128">
      <c r="A128" t="inlineStr"/>
      <c r="B128" t="inlineStr">
        <is>
          <t>닭다리살5:                               닭가슴살5</t>
        </is>
      </c>
      <c r="C128" t="inlineStr">
        <is>
          <t>1kg</t>
        </is>
      </c>
      <c r="D128" t="inlineStr"/>
      <c r="E128" t="n">
        <v>16800</v>
      </c>
      <c r="F128" t="inlineStr"/>
      <c r="G128" t="inlineStr"/>
      <c r="H128" t="inlineStr">
        <is>
          <t>면세</t>
        </is>
      </c>
      <c r="I128" t="inlineStr">
        <is>
          <t>국내산</t>
        </is>
      </c>
      <c r="J128" t="inlineStr">
        <is>
          <t>냉장</t>
        </is>
      </c>
      <c r="K128" t="inlineStr">
        <is>
          <t>10일</t>
        </is>
      </c>
      <c r="L128" t="inlineStr"/>
    </row>
    <row r="129">
      <c r="A129" t="inlineStr"/>
      <c r="B129" t="inlineStr">
        <is>
          <t>닭다리살5: 닭가슴살5
(껍질무)</t>
        </is>
      </c>
      <c r="C129" t="inlineStr">
        <is>
          <t>1kg</t>
        </is>
      </c>
      <c r="D129" t="inlineStr"/>
      <c r="E129" t="n">
        <v>17600</v>
      </c>
      <c r="F129" t="inlineStr"/>
      <c r="G129" t="inlineStr"/>
      <c r="H129" t="inlineStr">
        <is>
          <t>면세</t>
        </is>
      </c>
      <c r="I129" t="inlineStr">
        <is>
          <t>국내산</t>
        </is>
      </c>
      <c r="J129" t="inlineStr">
        <is>
          <t>냉장</t>
        </is>
      </c>
      <c r="K129" t="inlineStr">
        <is>
          <t>10일</t>
        </is>
      </c>
      <c r="L129" t="inlineStr"/>
    </row>
    <row r="130">
      <c r="A130" t="inlineStr"/>
      <c r="B130" t="inlineStr">
        <is>
          <t>닭다리살5:                            닭안심살5</t>
        </is>
      </c>
      <c r="C130" t="inlineStr">
        <is>
          <t>1kg</t>
        </is>
      </c>
      <c r="D130" t="inlineStr"/>
      <c r="E130" t="n">
        <v>17000</v>
      </c>
      <c r="F130" t="inlineStr"/>
      <c r="G130" t="inlineStr"/>
      <c r="H130" t="inlineStr">
        <is>
          <t>면세</t>
        </is>
      </c>
      <c r="I130" t="inlineStr">
        <is>
          <t>국내산</t>
        </is>
      </c>
      <c r="J130" t="inlineStr">
        <is>
          <t>냉장</t>
        </is>
      </c>
      <c r="K130" t="inlineStr">
        <is>
          <t>10일</t>
        </is>
      </c>
      <c r="L130" t="inlineStr"/>
    </row>
    <row r="131">
      <c r="A131" t="inlineStr"/>
      <c r="B131" t="inlineStr">
        <is>
          <t>닭다리살5: 닭안심살5
(껍질무)</t>
        </is>
      </c>
      <c r="C131" t="inlineStr">
        <is>
          <t>1kg</t>
        </is>
      </c>
      <c r="D131" t="inlineStr"/>
      <c r="E131" t="n">
        <v>17800</v>
      </c>
      <c r="F131" t="inlineStr"/>
      <c r="G131" t="inlineStr"/>
      <c r="H131" t="inlineStr">
        <is>
          <t>면세</t>
        </is>
      </c>
      <c r="I131" t="inlineStr">
        <is>
          <t>국내산</t>
        </is>
      </c>
      <c r="J131" t="inlineStr">
        <is>
          <t>냉장</t>
        </is>
      </c>
      <c r="K131" t="inlineStr">
        <is>
          <t>10일</t>
        </is>
      </c>
      <c r="L131" t="inlineStr"/>
    </row>
    <row r="132">
      <c r="A132" t="inlineStr">
        <is>
          <t xml:space="preserve">
중화풍마파불고기</t>
        </is>
      </c>
      <c r="B132" t="inlineStr">
        <is>
          <t>돼지앞다리살</t>
        </is>
      </c>
      <c r="C132" t="inlineStr">
        <is>
          <t>1kg</t>
        </is>
      </c>
      <c r="D132" t="inlineStr">
        <is>
          <t>1등급돼지고기 1kg 
+(중화풍마파소스 300g
+국내산떡볶이떡 100g)</t>
        </is>
      </c>
      <c r="E132" t="n">
        <v>15200</v>
      </c>
      <c r="F132" t="inlineStr">
        <is>
          <t>돼지고기(⑩
사천식마파소스
(⑤대두 ⑥밀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
떡볶이떡
쌀99%(국내산),정제소금0.5%,주정0.5%</t>
        </is>
      </c>
      <c r="G132" t="inlineStr"/>
      <c r="H132" t="inlineStr">
        <is>
          <t>면세</t>
        </is>
      </c>
      <c r="I132" t="inlineStr">
        <is>
          <t>국내산</t>
        </is>
      </c>
      <c r="J132" t="inlineStr">
        <is>
          <t>냉장</t>
        </is>
      </c>
      <c r="K132" t="inlineStr">
        <is>
          <t>30일</t>
        </is>
      </c>
      <c r="L132" t="inlineStr">
        <is>
          <t>1등급판정서, 도축증명서 첨부</t>
        </is>
      </c>
    </row>
    <row r="133">
      <c r="A133" t="inlineStr"/>
      <c r="B133" t="inlineStr">
        <is>
          <t>돼지뒷다리살</t>
        </is>
      </c>
      <c r="C133" t="inlineStr">
        <is>
          <t>1kg</t>
        </is>
      </c>
      <c r="D133" t="inlineStr"/>
      <c r="E133" t="n">
        <v>12600</v>
      </c>
      <c r="F133" t="inlineStr"/>
      <c r="G133" t="inlineStr"/>
      <c r="H133" t="inlineStr">
        <is>
          <t>면세</t>
        </is>
      </c>
      <c r="I133" t="inlineStr">
        <is>
          <t>국내산</t>
        </is>
      </c>
      <c r="J133" t="inlineStr">
        <is>
          <t>냉장</t>
        </is>
      </c>
      <c r="K133" t="inlineStr">
        <is>
          <t>30일</t>
        </is>
      </c>
      <c r="L133" t="inlineStr"/>
    </row>
    <row r="134">
      <c r="A134" t="inlineStr"/>
      <c r="B134" t="inlineStr">
        <is>
          <t>돼지앞다리살5:
돼지뒷다리살5</t>
        </is>
      </c>
      <c r="C134" t="inlineStr">
        <is>
          <t>1kg</t>
        </is>
      </c>
      <c r="D134" t="inlineStr"/>
      <c r="E134" t="n">
        <v>13900</v>
      </c>
      <c r="F134" t="inlineStr"/>
      <c r="G134" t="inlineStr"/>
      <c r="H134" t="inlineStr">
        <is>
          <t>면세</t>
        </is>
      </c>
      <c r="I134" t="inlineStr">
        <is>
          <t>국내산</t>
        </is>
      </c>
      <c r="J134" t="inlineStr">
        <is>
          <t>냉장</t>
        </is>
      </c>
      <c r="K134" t="inlineStr">
        <is>
          <t>30일</t>
        </is>
      </c>
      <c r="L134" t="inlineStr"/>
    </row>
    <row r="135">
      <c r="A135" t="inlineStr">
        <is>
          <t xml:space="preserve">
벌집양념왕갈비</t>
        </is>
      </c>
      <c r="B135" t="inlineStr">
        <is>
          <t>벌집삼겹살
(한입(1*3*4),
100g±)</t>
        </is>
      </c>
      <c r="C135" t="inlineStr">
        <is>
          <t>1kg</t>
        </is>
      </c>
      <c r="D135" t="inlineStr">
        <is>
          <t>벌집양념왕갈비 1kg 
(1등급돼지고기 80% 
+ 왕갈비용간장
소스 20%)</t>
        </is>
      </c>
      <c r="E135" t="n">
        <v>30500</v>
      </c>
      <c r="F135" t="inlineStr">
        <is>
          <t>벌집양념왕갈비
(⑩돼지고기, ②우유 ⑤대두 ⑥밀 ⑯쇠고기 ⑱조개류(굴))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135" t="inlineStr"/>
      <c r="H135" t="inlineStr">
        <is>
          <t>과세</t>
        </is>
      </c>
      <c r="I135" t="inlineStr">
        <is>
          <t>국내산</t>
        </is>
      </c>
      <c r="J135" t="inlineStr">
        <is>
          <t>냉장</t>
        </is>
      </c>
      <c r="K135" t="inlineStr">
        <is>
          <t>10일</t>
        </is>
      </c>
      <c r="L135" t="inlineStr">
        <is>
          <t>1등급판정서, 도축증명서 첨부</t>
        </is>
      </c>
    </row>
    <row r="136">
      <c r="A136" t="inlineStr"/>
      <c r="B136" t="inlineStr">
        <is>
          <t>벌집목살
(한입(1*3*4),
100g±,125g±)</t>
        </is>
      </c>
      <c r="C136" t="inlineStr">
        <is>
          <t>1kg</t>
        </is>
      </c>
      <c r="D136" t="inlineStr"/>
      <c r="E136" t="n">
        <v>22400</v>
      </c>
      <c r="F136" t="inlineStr"/>
      <c r="G136" t="inlineStr"/>
      <c r="H136" t="inlineStr">
        <is>
          <t>과세</t>
        </is>
      </c>
      <c r="I136" t="inlineStr">
        <is>
          <t>국내산</t>
        </is>
      </c>
      <c r="J136" t="inlineStr">
        <is>
          <t>냉장</t>
        </is>
      </c>
      <c r="K136" t="inlineStr">
        <is>
          <t>10일</t>
        </is>
      </c>
      <c r="L136" t="inlineStr"/>
    </row>
    <row r="137">
      <c r="A137" t="inlineStr"/>
      <c r="B137" t="inlineStr">
        <is>
          <t>벌집돼지앞다리
(한입(1*3*4))</t>
        </is>
      </c>
      <c r="C137" t="inlineStr">
        <is>
          <t>1kg</t>
        </is>
      </c>
      <c r="D137" t="inlineStr"/>
      <c r="E137" t="n">
        <v>14700</v>
      </c>
      <c r="F137" t="inlineStr"/>
      <c r="G137" t="inlineStr"/>
      <c r="H137" t="inlineStr">
        <is>
          <t>과세</t>
        </is>
      </c>
      <c r="I137" t="inlineStr">
        <is>
          <t>국내산</t>
        </is>
      </c>
      <c r="J137" t="inlineStr">
        <is>
          <t>냉장</t>
        </is>
      </c>
      <c r="K137" t="inlineStr">
        <is>
          <t>10일</t>
        </is>
      </c>
      <c r="L137" t="inlineStr"/>
    </row>
    <row r="138">
      <c r="A138" t="inlineStr"/>
      <c r="B138" t="inlineStr">
        <is>
          <t>벌집돼지뒷다리
(한입(1*3*4))</t>
        </is>
      </c>
      <c r="C138" t="inlineStr">
        <is>
          <t>1kg</t>
        </is>
      </c>
      <c r="D138" t="inlineStr"/>
      <c r="E138" t="n">
        <v>11800</v>
      </c>
      <c r="F138" t="inlineStr"/>
      <c r="G138" t="inlineStr"/>
      <c r="H138" t="inlineStr">
        <is>
          <t>과세</t>
        </is>
      </c>
      <c r="I138" t="inlineStr">
        <is>
          <t>국내산</t>
        </is>
      </c>
      <c r="J138" t="inlineStr">
        <is>
          <t>냉장</t>
        </is>
      </c>
      <c r="K138" t="inlineStr">
        <is>
          <t>10일</t>
        </is>
      </c>
      <c r="L138" t="inlineStr"/>
    </row>
    <row r="139">
      <c r="A139" t="inlineStr">
        <is>
          <t xml:space="preserve">
필리핀식숯불BBQ치킨</t>
        </is>
      </c>
      <c r="B139" t="inlineStr">
        <is>
          <t>닭절단육</t>
        </is>
      </c>
      <c r="C139" t="inlineStr">
        <is>
          <t>1봉(1.25kg)</t>
        </is>
      </c>
      <c r="D139" t="inlineStr">
        <is>
          <t>숯불BBQ치킨 1.25kg                             + 타공유산지
(1등급                                 친환경닭고기 80%                             + 숯불바베큐용           소스 20%)</t>
        </is>
      </c>
      <c r="E139" t="n">
        <v>11700</v>
      </c>
      <c r="F139" t="inlineStr">
        <is>
          <t>필리핀식 숯물BBQ치킨
(⑮닭고기 ②우유 ⑤대두 ⑥밀 ⑯쇠고기 ⑫토마토 ⑱조개류(굴))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139" t="inlineStr"/>
      <c r="H139" t="inlineStr">
        <is>
          <t>과세</t>
        </is>
      </c>
      <c r="I139" t="inlineStr">
        <is>
          <t>국내산</t>
        </is>
      </c>
      <c r="J139" t="inlineStr">
        <is>
          <t>냉장</t>
        </is>
      </c>
      <c r="K139" t="inlineStr">
        <is>
          <t>10일</t>
        </is>
      </c>
      <c r="L139" t="inlineStr">
        <is>
          <t>타공유선지 
2.5kg당
1장
1등급판정서,
도축판정서
친환경인증서 
첨부</t>
        </is>
      </c>
    </row>
    <row r="140">
      <c r="A140" t="inlineStr"/>
      <c r="B140" t="inlineStr">
        <is>
          <t>장각                                       (사선칼집,250g±)</t>
        </is>
      </c>
      <c r="C140" t="inlineStr">
        <is>
          <t>1봉(1.25kg)</t>
        </is>
      </c>
      <c r="D140" t="inlineStr"/>
      <c r="E140" t="n">
        <v>19100</v>
      </c>
      <c r="F140" t="inlineStr"/>
      <c r="G140" t="inlineStr"/>
      <c r="H140" t="inlineStr">
        <is>
          <t>과세</t>
        </is>
      </c>
      <c r="I140" t="inlineStr">
        <is>
          <t>국내산</t>
        </is>
      </c>
      <c r="J140" t="inlineStr">
        <is>
          <t>냉장</t>
        </is>
      </c>
      <c r="K140" t="inlineStr">
        <is>
          <t>10일</t>
        </is>
      </c>
      <c r="L140" t="inlineStr"/>
    </row>
    <row r="141">
      <c r="A141" t="inlineStr"/>
      <c r="B141" t="inlineStr">
        <is>
          <t>펼친장각(250g±)</t>
        </is>
      </c>
      <c r="C141" t="inlineStr">
        <is>
          <t>1봉(1.25kg)</t>
        </is>
      </c>
      <c r="D141" t="inlineStr"/>
      <c r="E141" t="n">
        <v>19400</v>
      </c>
      <c r="F141" t="inlineStr"/>
      <c r="G141" t="inlineStr"/>
      <c r="H141" t="inlineStr">
        <is>
          <t>과세</t>
        </is>
      </c>
      <c r="I141" t="inlineStr">
        <is>
          <t>국내산</t>
        </is>
      </c>
      <c r="J141" t="inlineStr">
        <is>
          <t>냉장</t>
        </is>
      </c>
      <c r="K141" t="inlineStr">
        <is>
          <t>10일</t>
        </is>
      </c>
      <c r="L141" t="inlineStr"/>
    </row>
    <row r="142">
      <c r="A142" t="inlineStr"/>
      <c r="B142" t="inlineStr">
        <is>
          <t>사이장각(137g±)</t>
        </is>
      </c>
      <c r="C142" t="inlineStr">
        <is>
          <t>1봉(1.25kg)</t>
        </is>
      </c>
      <c r="D142" t="inlineStr"/>
      <c r="E142" t="n">
        <v>19100</v>
      </c>
      <c r="F142" t="inlineStr"/>
      <c r="G142" t="inlineStr"/>
      <c r="H142" t="inlineStr">
        <is>
          <t>과세</t>
        </is>
      </c>
      <c r="I142" t="inlineStr">
        <is>
          <t>국내산</t>
        </is>
      </c>
      <c r="J142" t="inlineStr">
        <is>
          <t>냉장</t>
        </is>
      </c>
      <c r="K142" t="inlineStr">
        <is>
          <t>10일</t>
        </is>
      </c>
      <c r="L142" t="inlineStr"/>
    </row>
    <row r="143">
      <c r="A143" t="inlineStr"/>
      <c r="B143" t="inlineStr">
        <is>
          <t>펼친사이장각(137g±)</t>
        </is>
      </c>
      <c r="C143" t="inlineStr">
        <is>
          <t>1봉(1.25kg)</t>
        </is>
      </c>
      <c r="D143" t="inlineStr"/>
      <c r="E143" t="n">
        <v>19400</v>
      </c>
      <c r="F143" t="inlineStr"/>
      <c r="G143" t="inlineStr"/>
      <c r="H143" t="inlineStr">
        <is>
          <t>과세</t>
        </is>
      </c>
      <c r="I143" t="inlineStr">
        <is>
          <t>국내산</t>
        </is>
      </c>
      <c r="J143" t="inlineStr">
        <is>
          <t>냉장</t>
        </is>
      </c>
      <c r="K143" t="inlineStr">
        <is>
          <t>10일</t>
        </is>
      </c>
      <c r="L143" t="inlineStr"/>
    </row>
    <row r="144">
      <c r="A144" t="inlineStr"/>
      <c r="B144" t="inlineStr">
        <is>
          <t>북채                                       (사선칼집,112g±)</t>
        </is>
      </c>
      <c r="C144" t="inlineStr">
        <is>
          <t>1봉(1.25kg)</t>
        </is>
      </c>
      <c r="D144" t="inlineStr"/>
      <c r="E144" t="n">
        <v>19100</v>
      </c>
      <c r="F144" t="inlineStr"/>
      <c r="G144" t="inlineStr"/>
      <c r="H144" t="inlineStr">
        <is>
          <t>과세</t>
        </is>
      </c>
      <c r="I144" t="inlineStr">
        <is>
          <t>국내산</t>
        </is>
      </c>
      <c r="J144" t="inlineStr">
        <is>
          <t>냉장</t>
        </is>
      </c>
      <c r="K144" t="inlineStr">
        <is>
          <t>10일</t>
        </is>
      </c>
      <c r="L144" t="inlineStr"/>
    </row>
    <row r="145">
      <c r="A145" t="inlineStr"/>
      <c r="B145" t="inlineStr">
        <is>
          <t>펼친북채(112g±)</t>
        </is>
      </c>
      <c r="C145" t="inlineStr">
        <is>
          <t>1봉(1.25kg)</t>
        </is>
      </c>
      <c r="D145" t="inlineStr"/>
      <c r="E145" t="n">
        <v>19400</v>
      </c>
      <c r="F145" t="inlineStr"/>
      <c r="G145" t="inlineStr"/>
      <c r="H145" t="inlineStr">
        <is>
          <t>과세</t>
        </is>
      </c>
      <c r="I145" t="inlineStr">
        <is>
          <t>국내산</t>
        </is>
      </c>
      <c r="J145" t="inlineStr">
        <is>
          <t>냉장</t>
        </is>
      </c>
      <c r="K145" t="inlineStr">
        <is>
          <t>10일</t>
        </is>
      </c>
      <c r="L145" t="inlineStr"/>
    </row>
    <row r="146">
      <c r="A146" t="inlineStr"/>
      <c r="B146" t="inlineStr">
        <is>
          <t>닭봉(53g±),
닭윙(38g±)</t>
        </is>
      </c>
      <c r="C146" t="inlineStr">
        <is>
          <t>1봉(1.25kg)</t>
        </is>
      </c>
      <c r="D146" t="inlineStr"/>
      <c r="E146" t="n">
        <v>21600</v>
      </c>
      <c r="F146" t="inlineStr"/>
      <c r="G146" t="inlineStr"/>
      <c r="H146" t="inlineStr">
        <is>
          <t>과세</t>
        </is>
      </c>
      <c r="I146" t="inlineStr">
        <is>
          <t>국내산</t>
        </is>
      </c>
      <c r="J146" t="inlineStr">
        <is>
          <t>냉장</t>
        </is>
      </c>
      <c r="K146" t="inlineStr">
        <is>
          <t>10일</t>
        </is>
      </c>
      <c r="L146" t="inlineStr"/>
    </row>
    <row r="147">
      <c r="A147" t="inlineStr"/>
      <c r="B147" t="inlineStr">
        <is>
          <t>닭통날개(100g±)</t>
        </is>
      </c>
      <c r="C147" t="inlineStr">
        <is>
          <t>1봉(1.25kg)</t>
        </is>
      </c>
      <c r="D147" t="inlineStr"/>
      <c r="E147" t="n">
        <v>20800</v>
      </c>
      <c r="F147" t="inlineStr"/>
      <c r="G147" t="inlineStr"/>
      <c r="H147" t="inlineStr">
        <is>
          <t>과세</t>
        </is>
      </c>
      <c r="I147" t="inlineStr">
        <is>
          <t>국내산</t>
        </is>
      </c>
      <c r="J147" t="inlineStr">
        <is>
          <t>냉장</t>
        </is>
      </c>
      <c r="K147" t="inlineStr">
        <is>
          <t>10일</t>
        </is>
      </c>
      <c r="L147" t="inlineStr"/>
    </row>
    <row r="148">
      <c r="A148" t="inlineStr"/>
      <c r="B148" t="inlineStr">
        <is>
          <t>닭다리살</t>
        </is>
      </c>
      <c r="C148" t="inlineStr">
        <is>
          <t>1봉(1.25kg)</t>
        </is>
      </c>
      <c r="D148" t="inlineStr"/>
      <c r="E148" t="n">
        <v>21600</v>
      </c>
      <c r="F148" t="inlineStr"/>
      <c r="G148" t="inlineStr"/>
      <c r="H148" t="inlineStr">
        <is>
          <t>과세</t>
        </is>
      </c>
      <c r="I148" t="inlineStr">
        <is>
          <t>국내산</t>
        </is>
      </c>
      <c r="J148" t="inlineStr">
        <is>
          <t>냉장</t>
        </is>
      </c>
      <c r="K148" t="inlineStr">
        <is>
          <t>10일</t>
        </is>
      </c>
      <c r="L148" t="inlineStr"/>
    </row>
    <row r="149">
      <c r="A149" t="inlineStr"/>
      <c r="B149" t="inlineStr">
        <is>
          <t>닭다리살5: 닭가슴살5</t>
        </is>
      </c>
      <c r="C149" t="inlineStr">
        <is>
          <t>1봉(1.25kg)</t>
        </is>
      </c>
      <c r="D149" t="inlineStr"/>
      <c r="E149" t="n">
        <v>18400</v>
      </c>
      <c r="F149" t="inlineStr"/>
      <c r="G149" t="inlineStr"/>
      <c r="H149" t="inlineStr">
        <is>
          <t>과세</t>
        </is>
      </c>
      <c r="I149" t="inlineStr">
        <is>
          <t>국내산</t>
        </is>
      </c>
      <c r="J149" t="inlineStr">
        <is>
          <t>냉장</t>
        </is>
      </c>
      <c r="K149" t="inlineStr">
        <is>
          <t>10일</t>
        </is>
      </c>
      <c r="L149" t="inlineStr"/>
    </row>
    <row r="150">
      <c r="A150" t="inlineStr"/>
      <c r="B150" t="inlineStr">
        <is>
          <t>닭다리살5: 닭안심살5</t>
        </is>
      </c>
      <c r="C150" t="inlineStr">
        <is>
          <t>1봉(1.25kg)</t>
        </is>
      </c>
      <c r="D150" t="inlineStr"/>
      <c r="E150" t="n">
        <v>18700</v>
      </c>
      <c r="F150" t="inlineStr"/>
      <c r="G150" t="inlineStr"/>
      <c r="H150" t="inlineStr">
        <is>
          <t>과세</t>
        </is>
      </c>
      <c r="I150" t="inlineStr">
        <is>
          <t>국내산</t>
        </is>
      </c>
      <c r="J150" t="inlineStr">
        <is>
          <t>냉장</t>
        </is>
      </c>
      <c r="K150" t="inlineStr">
        <is>
          <t>10일</t>
        </is>
      </c>
      <c r="L150" t="inlineStr"/>
    </row>
    <row r="151">
      <c r="A151" t="inlineStr">
        <is>
          <t xml:space="preserve">
초량불백(고추장)
</t>
        </is>
      </c>
      <c r="B151" t="inlineStr">
        <is>
          <t>돼지뒷다리살</t>
        </is>
      </c>
      <c r="C151" t="inlineStr">
        <is>
          <t>1kg</t>
        </is>
      </c>
      <c r="D151" t="inlineStr">
        <is>
          <t>초량불백 1kg 
(1등급돼지고기 80% 
+ 고추장제육볶음
소스 20%)</t>
        </is>
      </c>
      <c r="E151" t="n">
        <v>10700</v>
      </c>
      <c r="F151" t="inlineStr">
        <is>
          <t>초량불백(고추장)
(⑤대두 ⑥밀 ⑯쇠고기)
돼지고기(국내산)80%,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돼지삼겹살 - 2mm 롤대패
돼지뒷다리, 돼지앞다리 
- 3mm 불고기</t>
        </is>
      </c>
      <c r="G151" t="inlineStr"/>
      <c r="H151" t="inlineStr">
        <is>
          <t>과세</t>
        </is>
      </c>
      <c r="I151" t="inlineStr">
        <is>
          <t>국내산</t>
        </is>
      </c>
      <c r="J151" t="inlineStr">
        <is>
          <t>냉장</t>
        </is>
      </c>
      <c r="K151" t="inlineStr">
        <is>
          <t>10일</t>
        </is>
      </c>
      <c r="L151" t="inlineStr">
        <is>
          <t>1등급판정서, 도축증명서 첨부</t>
        </is>
      </c>
    </row>
    <row r="152">
      <c r="A152" t="inlineStr"/>
      <c r="B152" t="inlineStr">
        <is>
          <t>돼지앞다리살</t>
        </is>
      </c>
      <c r="C152" t="inlineStr">
        <is>
          <t>1kg</t>
        </is>
      </c>
      <c r="D152" t="inlineStr"/>
      <c r="E152" t="n">
        <v>13600</v>
      </c>
      <c r="F152" t="inlineStr"/>
      <c r="G152" t="inlineStr"/>
      <c r="H152" t="inlineStr">
        <is>
          <t>과세</t>
        </is>
      </c>
      <c r="I152" t="inlineStr">
        <is>
          <t>국내산</t>
        </is>
      </c>
      <c r="J152" t="inlineStr">
        <is>
          <t>냉장</t>
        </is>
      </c>
      <c r="K152" t="inlineStr">
        <is>
          <t>10일</t>
        </is>
      </c>
      <c r="L152" t="inlineStr"/>
    </row>
    <row r="153">
      <c r="A153" t="inlineStr"/>
      <c r="B153" t="inlineStr">
        <is>
          <t>돼지목살</t>
        </is>
      </c>
      <c r="C153" t="inlineStr">
        <is>
          <t>1kg</t>
        </is>
      </c>
      <c r="D153" t="inlineStr"/>
      <c r="E153" t="n">
        <v>20300</v>
      </c>
      <c r="F153" t="inlineStr"/>
      <c r="G153" t="inlineStr"/>
      <c r="H153" t="inlineStr">
        <is>
          <t>과세</t>
        </is>
      </c>
      <c r="I153" t="inlineStr">
        <is>
          <t>국내산</t>
        </is>
      </c>
      <c r="J153" t="inlineStr">
        <is>
          <t>냉장</t>
        </is>
      </c>
      <c r="K153" t="inlineStr">
        <is>
          <t>10일</t>
        </is>
      </c>
      <c r="L153" t="inlineStr"/>
    </row>
    <row r="154">
      <c r="A154" t="inlineStr"/>
      <c r="B154" t="inlineStr">
        <is>
          <t>돼지삼겹살</t>
        </is>
      </c>
      <c r="C154" t="inlineStr">
        <is>
          <t>1kg</t>
        </is>
      </c>
      <c r="D154" t="inlineStr"/>
      <c r="E154" t="n">
        <v>26300</v>
      </c>
      <c r="F154" t="inlineStr"/>
      <c r="G154" t="inlineStr"/>
      <c r="H154" t="inlineStr">
        <is>
          <t>과세</t>
        </is>
      </c>
      <c r="I154" t="inlineStr">
        <is>
          <t>국내산</t>
        </is>
      </c>
      <c r="J154" t="inlineStr">
        <is>
          <t>냉장</t>
        </is>
      </c>
      <c r="K154" t="inlineStr">
        <is>
          <t>10일</t>
        </is>
      </c>
      <c r="L154" t="inlineStr"/>
    </row>
    <row r="155">
      <c r="A155" t="inlineStr">
        <is>
          <t xml:space="preserve">
초량불백(간장)
</t>
        </is>
      </c>
      <c r="B155" t="inlineStr">
        <is>
          <t>돼지뒷다리살</t>
        </is>
      </c>
      <c r="C155" t="inlineStr">
        <is>
          <t>1kg</t>
        </is>
      </c>
      <c r="D155" t="inlineStr">
        <is>
          <t>초량불백 1kg 
(1등급돼지고기 80% 
+ 간장제육볶음소스 20%)</t>
        </is>
      </c>
      <c r="E155" t="n">
        <v>10500</v>
      </c>
      <c r="F155" t="inlineStr">
        <is>
          <t xml:space="preserve">
초량불백(간장)
(⑩돼지고기 ②우유 ⑤대두 ⑥밀 ⑯쇠고기 ⑱조개류(굴))
돼지고기(국내산)80%, 간장제육볶음소스소스20%(설탕,물엿,마늘(중국산),천일염(호주산).기타과당,카라멜색소,효소처리스테비아],배퓨레[배(국산),비타민C],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돼지삼겹살 - 2mm 롤대패
돼지뒷다리, 돼지앞다리 
- 3mm 불고기</t>
        </is>
      </c>
      <c r="G155" t="inlineStr"/>
      <c r="H155" t="inlineStr">
        <is>
          <t>과세</t>
        </is>
      </c>
      <c r="I155" t="inlineStr">
        <is>
          <t>국내산</t>
        </is>
      </c>
      <c r="J155" t="inlineStr">
        <is>
          <t>냉장</t>
        </is>
      </c>
      <c r="K155" t="inlineStr">
        <is>
          <t>10일</t>
        </is>
      </c>
      <c r="L155" t="inlineStr">
        <is>
          <t xml:space="preserve">
1등급판정서, 도축증명서 첨부</t>
        </is>
      </c>
    </row>
    <row r="156">
      <c r="A156" t="inlineStr"/>
      <c r="B156" t="inlineStr">
        <is>
          <t>돼지앞다리살</t>
        </is>
      </c>
      <c r="C156" t="inlineStr">
        <is>
          <t>1kg</t>
        </is>
      </c>
      <c r="D156" t="inlineStr"/>
      <c r="E156" t="n">
        <v>13400</v>
      </c>
      <c r="F156" t="inlineStr"/>
      <c r="G156" t="inlineStr"/>
      <c r="H156" t="inlineStr">
        <is>
          <t>과세</t>
        </is>
      </c>
      <c r="I156" t="inlineStr">
        <is>
          <t>국내산</t>
        </is>
      </c>
      <c r="J156" t="inlineStr">
        <is>
          <t>냉장</t>
        </is>
      </c>
      <c r="K156" t="inlineStr">
        <is>
          <t>10일</t>
        </is>
      </c>
      <c r="L156" t="inlineStr"/>
    </row>
    <row r="157">
      <c r="A157" t="inlineStr"/>
      <c r="B157" t="inlineStr">
        <is>
          <t>돼지목살</t>
        </is>
      </c>
      <c r="C157" t="inlineStr">
        <is>
          <t>1kg</t>
        </is>
      </c>
      <c r="D157" t="inlineStr"/>
      <c r="E157" t="n">
        <v>20100</v>
      </c>
      <c r="F157" t="inlineStr"/>
      <c r="G157" t="inlineStr"/>
      <c r="H157" t="inlineStr">
        <is>
          <t>과세</t>
        </is>
      </c>
      <c r="I157" t="inlineStr">
        <is>
          <t>국내산</t>
        </is>
      </c>
      <c r="J157" t="inlineStr">
        <is>
          <t>냉장</t>
        </is>
      </c>
      <c r="K157" t="inlineStr">
        <is>
          <t>10일</t>
        </is>
      </c>
      <c r="L157" t="inlineStr"/>
    </row>
    <row r="158">
      <c r="A158" t="inlineStr"/>
      <c r="B158" t="inlineStr">
        <is>
          <t>돼지삼겹살</t>
        </is>
      </c>
      <c r="C158" t="inlineStr">
        <is>
          <t>1kg</t>
        </is>
      </c>
      <c r="D158" t="inlineStr"/>
      <c r="E158" t="n">
        <v>26000</v>
      </c>
      <c r="F158" t="inlineStr"/>
      <c r="G158" t="inlineStr"/>
      <c r="H158" t="inlineStr">
        <is>
          <t>과세</t>
        </is>
      </c>
      <c r="I158" t="inlineStr">
        <is>
          <t>국내산</t>
        </is>
      </c>
      <c r="J158" t="inlineStr">
        <is>
          <t>냉장</t>
        </is>
      </c>
      <c r="K158" t="inlineStr">
        <is>
          <t>10일</t>
        </is>
      </c>
      <c r="L158" t="inlineStr"/>
    </row>
    <row r="159">
      <c r="A159" t="inlineStr">
        <is>
          <t>초량불닭(고추장)
- 닭불고기 -</t>
        </is>
      </c>
      <c r="B159" t="inlineStr">
        <is>
          <t>닭다리살</t>
        </is>
      </c>
      <c r="C159" t="inlineStr">
        <is>
          <t>1kg</t>
        </is>
      </c>
      <c r="D159" t="inlineStr">
        <is>
          <t>초량불닭 1kg 
(1등급친환경닭고기 80% 
+고추장제육볶음소스 20%)</t>
        </is>
      </c>
      <c r="E159" t="n">
        <v>17000</v>
      </c>
      <c r="F159" t="inlineStr">
        <is>
          <t xml:space="preserve">초량불닭(고추장)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t>
        </is>
      </c>
      <c r="G159" t="inlineStr"/>
      <c r="H159" t="inlineStr">
        <is>
          <t>과세</t>
        </is>
      </c>
      <c r="I159" t="inlineStr">
        <is>
          <t>국내산</t>
        </is>
      </c>
      <c r="J159" t="inlineStr">
        <is>
          <t>냉장</t>
        </is>
      </c>
      <c r="K159" t="inlineStr">
        <is>
          <t>10일</t>
        </is>
      </c>
      <c r="L159" t="inlineStr">
        <is>
          <t>1등급판정서, 도축증명서,
친환경인증서 첨부</t>
        </is>
      </c>
    </row>
    <row r="160">
      <c r="A160" t="inlineStr"/>
      <c r="B160" t="inlineStr">
        <is>
          <t>닭다리살(껍질무)</t>
        </is>
      </c>
      <c r="C160" t="inlineStr"/>
      <c r="D160" t="inlineStr"/>
      <c r="E160" t="n">
        <v>18200</v>
      </c>
      <c r="F160" t="inlineStr"/>
      <c r="G160" t="inlineStr"/>
      <c r="H160" t="inlineStr">
        <is>
          <t>과세</t>
        </is>
      </c>
      <c r="I160" t="inlineStr">
        <is>
          <t>국내산</t>
        </is>
      </c>
      <c r="J160" t="inlineStr">
        <is>
          <t>냉장</t>
        </is>
      </c>
      <c r="K160" t="inlineStr">
        <is>
          <t>10일</t>
        </is>
      </c>
      <c r="L160" t="inlineStr"/>
    </row>
    <row r="161">
      <c r="A161" t="inlineStr"/>
      <c r="B161" t="inlineStr">
        <is>
          <t>닭다리살5: 닭가슴살5</t>
        </is>
      </c>
      <c r="C161" t="inlineStr">
        <is>
          <t>1kg</t>
        </is>
      </c>
      <c r="D161" t="inlineStr"/>
      <c r="E161" t="n">
        <v>14400</v>
      </c>
      <c r="F161" t="inlineStr"/>
      <c r="G161" t="inlineStr"/>
      <c r="H161" t="inlineStr">
        <is>
          <t>과세</t>
        </is>
      </c>
      <c r="I161" t="inlineStr">
        <is>
          <t>국내산</t>
        </is>
      </c>
      <c r="J161" t="inlineStr">
        <is>
          <t>냉장</t>
        </is>
      </c>
      <c r="K161" t="inlineStr">
        <is>
          <t>10일</t>
        </is>
      </c>
      <c r="L161" t="inlineStr"/>
    </row>
    <row r="162">
      <c r="A162" t="inlineStr"/>
      <c r="B162" t="inlineStr">
        <is>
          <t>닭다리살5: 닭가슴살5
(껍질무)</t>
        </is>
      </c>
      <c r="C162" t="inlineStr"/>
      <c r="D162" t="inlineStr"/>
      <c r="E162" t="n">
        <v>15000</v>
      </c>
      <c r="F162" t="inlineStr"/>
      <c r="G162" t="inlineStr"/>
      <c r="H162" t="inlineStr">
        <is>
          <t>과세</t>
        </is>
      </c>
      <c r="I162" t="inlineStr">
        <is>
          <t>국내산</t>
        </is>
      </c>
      <c r="J162" t="inlineStr">
        <is>
          <t>냉장</t>
        </is>
      </c>
      <c r="K162" t="inlineStr">
        <is>
          <t>10일</t>
        </is>
      </c>
      <c r="L162" t="inlineStr"/>
    </row>
    <row r="163">
      <c r="A163" t="inlineStr"/>
      <c r="B163" t="inlineStr">
        <is>
          <t>닭다리살5: 닭안심살5</t>
        </is>
      </c>
      <c r="C163" t="inlineStr">
        <is>
          <t>1kg</t>
        </is>
      </c>
      <c r="D163" t="inlineStr"/>
      <c r="E163" t="n">
        <v>14600</v>
      </c>
      <c r="F163" t="inlineStr"/>
      <c r="G163" t="inlineStr"/>
      <c r="H163" t="inlineStr">
        <is>
          <t>과세</t>
        </is>
      </c>
      <c r="I163" t="inlineStr">
        <is>
          <t>국내산</t>
        </is>
      </c>
      <c r="J163" t="inlineStr">
        <is>
          <t>냉장</t>
        </is>
      </c>
      <c r="K163" t="inlineStr">
        <is>
          <t>10일</t>
        </is>
      </c>
      <c r="L163" t="inlineStr"/>
    </row>
    <row r="164">
      <c r="A164" t="inlineStr"/>
      <c r="B164" t="inlineStr">
        <is>
          <t>닭다리살5: 닭안심살5
(껍질무)</t>
        </is>
      </c>
      <c r="C164" t="inlineStr"/>
      <c r="D164" t="inlineStr"/>
      <c r="E164" t="n">
        <v>15300</v>
      </c>
      <c r="F164" t="inlineStr"/>
      <c r="G164" t="inlineStr"/>
      <c r="H164" t="inlineStr">
        <is>
          <t>과세</t>
        </is>
      </c>
      <c r="I164" t="inlineStr">
        <is>
          <t>국내산</t>
        </is>
      </c>
      <c r="J164" t="inlineStr">
        <is>
          <t>냉장</t>
        </is>
      </c>
      <c r="K164" t="inlineStr">
        <is>
          <t>10일</t>
        </is>
      </c>
      <c r="L164" t="inlineStr"/>
    </row>
    <row r="165">
      <c r="A165" t="inlineStr">
        <is>
          <t xml:space="preserve">초량불닭(간장)
- 닭불고기 - </t>
        </is>
      </c>
      <c r="B165" t="inlineStr">
        <is>
          <t>닭다리살</t>
        </is>
      </c>
      <c r="C165" t="inlineStr">
        <is>
          <t>1kg</t>
        </is>
      </c>
      <c r="D165" t="inlineStr">
        <is>
          <t>초량불닭 1kg 
(1등급친환경닭고기 80% 
+ 간장제육볶음소스 20%)</t>
        </is>
      </c>
      <c r="E165" t="n">
        <v>16700</v>
      </c>
      <c r="F165" t="inlineStr">
        <is>
          <t>초량불닭(간장)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65" t="inlineStr"/>
      <c r="H165" t="inlineStr">
        <is>
          <t>과세</t>
        </is>
      </c>
      <c r="I165" t="inlineStr">
        <is>
          <t>국내산</t>
        </is>
      </c>
      <c r="J165" t="inlineStr">
        <is>
          <t>냉장</t>
        </is>
      </c>
      <c r="K165" t="inlineStr">
        <is>
          <t>10일</t>
        </is>
      </c>
      <c r="L165" t="inlineStr">
        <is>
          <t>1등급판정서, 도축증명서,
친환경인증서 첨부</t>
        </is>
      </c>
    </row>
    <row r="166">
      <c r="A166" t="inlineStr"/>
      <c r="B166" t="inlineStr">
        <is>
          <t>닭다리살(껍질무)</t>
        </is>
      </c>
      <c r="C166" t="inlineStr"/>
      <c r="D166" t="inlineStr"/>
      <c r="E166" t="n">
        <v>18000</v>
      </c>
      <c r="F166" t="inlineStr"/>
      <c r="G166" t="inlineStr"/>
      <c r="H166" t="inlineStr">
        <is>
          <t>과세</t>
        </is>
      </c>
      <c r="I166" t="inlineStr">
        <is>
          <t>국내산</t>
        </is>
      </c>
      <c r="J166" t="inlineStr">
        <is>
          <t>냉장</t>
        </is>
      </c>
      <c r="K166" t="inlineStr">
        <is>
          <t>10일</t>
        </is>
      </c>
      <c r="L166" t="inlineStr"/>
    </row>
    <row r="167">
      <c r="A167" t="inlineStr"/>
      <c r="B167" t="inlineStr">
        <is>
          <t>닭다리살5: 닭가슴살5</t>
        </is>
      </c>
      <c r="C167" t="inlineStr">
        <is>
          <t>1kg</t>
        </is>
      </c>
      <c r="D167" t="inlineStr"/>
      <c r="E167" t="n">
        <v>14200</v>
      </c>
      <c r="F167" t="inlineStr"/>
      <c r="G167" t="inlineStr"/>
      <c r="H167" t="inlineStr">
        <is>
          <t>과세</t>
        </is>
      </c>
      <c r="I167" t="inlineStr">
        <is>
          <t>국내산</t>
        </is>
      </c>
      <c r="J167" t="inlineStr">
        <is>
          <t>냉장</t>
        </is>
      </c>
      <c r="K167" t="inlineStr">
        <is>
          <t>10일</t>
        </is>
      </c>
      <c r="L167" t="inlineStr"/>
    </row>
    <row r="168">
      <c r="A168" t="inlineStr"/>
      <c r="B168" t="inlineStr">
        <is>
          <t>닭다리살5: 닭가슴살5
(껍질무)</t>
        </is>
      </c>
      <c r="C168" t="inlineStr"/>
      <c r="D168" t="inlineStr"/>
      <c r="E168" t="n">
        <v>14800</v>
      </c>
      <c r="F168" t="inlineStr"/>
      <c r="G168" t="inlineStr"/>
      <c r="H168" t="inlineStr">
        <is>
          <t>과세</t>
        </is>
      </c>
      <c r="I168" t="inlineStr">
        <is>
          <t>국내산</t>
        </is>
      </c>
      <c r="J168" t="inlineStr">
        <is>
          <t>냉장</t>
        </is>
      </c>
      <c r="K168" t="inlineStr">
        <is>
          <t>10일</t>
        </is>
      </c>
      <c r="L168" t="inlineStr"/>
    </row>
    <row r="169">
      <c r="A169" t="inlineStr"/>
      <c r="B169" t="inlineStr">
        <is>
          <t>닭다리살5: 닭안심살5</t>
        </is>
      </c>
      <c r="C169" t="inlineStr">
        <is>
          <t>1kg</t>
        </is>
      </c>
      <c r="D169" t="inlineStr"/>
      <c r="E169" t="n">
        <v>14400</v>
      </c>
      <c r="F169" t="inlineStr"/>
      <c r="G169" t="inlineStr"/>
      <c r="H169" t="inlineStr">
        <is>
          <t>과세</t>
        </is>
      </c>
      <c r="I169" t="inlineStr">
        <is>
          <t>국내산</t>
        </is>
      </c>
      <c r="J169" t="inlineStr">
        <is>
          <t>냉장</t>
        </is>
      </c>
      <c r="K169" t="inlineStr">
        <is>
          <t>10일</t>
        </is>
      </c>
      <c r="L169" t="inlineStr"/>
    </row>
    <row r="170">
      <c r="A170" t="inlineStr"/>
      <c r="B170" t="inlineStr">
        <is>
          <t>닭다리살5: 닭안심살5
(껍질무)</t>
        </is>
      </c>
      <c r="C170" t="inlineStr">
        <is>
          <t>1kg</t>
        </is>
      </c>
      <c r="D170" t="inlineStr"/>
      <c r="E170" t="n">
        <v>15000</v>
      </c>
      <c r="F170" t="inlineStr"/>
      <c r="G170" t="inlineStr"/>
      <c r="H170" t="inlineStr">
        <is>
          <t>과세</t>
        </is>
      </c>
      <c r="I170" t="inlineStr">
        <is>
          <t>국내산</t>
        </is>
      </c>
      <c r="J170" t="inlineStr">
        <is>
          <t>냉장</t>
        </is>
      </c>
      <c r="K170" t="inlineStr">
        <is>
          <t>10일</t>
        </is>
      </c>
      <c r="L170" t="inlineStr"/>
    </row>
    <row r="171">
      <c r="A171" t="inlineStr">
        <is>
          <t xml:space="preserve">
눈꽃덮인현무암치킨</t>
        </is>
      </c>
      <c r="B171" t="inlineStr">
        <is>
          <t>닭절단육</t>
        </is>
      </c>
      <c r="C171" t="inlineStr">
        <is>
          <t>1kg</t>
        </is>
      </c>
      <c r="D171" t="inlineStr">
        <is>
          <t>1등급친환경닭고기 1kg         
+ (오징어먹물파우더 300g
+허니버터시즈닝 70g                    
+양파드레싱 100g)</t>
        </is>
      </c>
      <c r="E171" t="n">
        <v>13200</v>
      </c>
      <c r="F171" t="inlineStr">
        <is>
          <t>닭고기(⑮)
오징어먹물파우더
(①계란 ②우유 ④땅콩 ⑤대두 ⑥밀 ⑰오징어)
밀가루(밀:미국,캐나다,호주산),옥수수전분(브라질,호주, 세르비아등),옥수수가루(러시아,헝가리,세르비아등),정제소금,L-글루탐산나트륨(향미증진제),땅콩버터,누룽지분말(국내산),식물성크림,난백분,탄산수소나트륨,
양파분말(중국산),5’-리보뉴크레오티드이나트륨,마늘가루(중국산),겨자분말,효소처리스테비아,오징어먹물분말,올레오레진캡시컴,유화제,대두유
허니버터시즈닝
(②우유 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
양파드레싱소스
(①계란 ⑤대두 ⑯소고기)
마요네즈[식물성유지{외국산:아르헨티나,미국,중국등},난황액{난황(계란:국산),정제소금(국산)},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
정제소금,후추가루,잔탄검,구아검</t>
        </is>
      </c>
      <c r="G171" t="inlineStr"/>
      <c r="H171" t="inlineStr">
        <is>
          <t>면세</t>
        </is>
      </c>
      <c r="I171" t="inlineStr">
        <is>
          <t>국내산</t>
        </is>
      </c>
      <c r="J171" t="inlineStr">
        <is>
          <t>냉장</t>
        </is>
      </c>
      <c r="K171" t="inlineStr">
        <is>
          <t>10일</t>
        </is>
      </c>
      <c r="L171" t="inlineStr">
        <is>
          <t>1등급판정서, 도축증명서,
친환경인증서 첨부</t>
        </is>
      </c>
    </row>
    <row r="172">
      <c r="A172" t="inlineStr"/>
      <c r="B172" t="inlineStr">
        <is>
          <t>닭봉(42g±)</t>
        </is>
      </c>
      <c r="C172" t="inlineStr">
        <is>
          <t>1kg</t>
        </is>
      </c>
      <c r="D172" t="inlineStr"/>
      <c r="E172" t="n">
        <v>22000</v>
      </c>
      <c r="F172" t="inlineStr"/>
      <c r="G172" t="inlineStr"/>
      <c r="H172" t="inlineStr">
        <is>
          <t>면세</t>
        </is>
      </c>
      <c r="I172" t="inlineStr">
        <is>
          <t>국내산</t>
        </is>
      </c>
      <c r="J172" t="inlineStr">
        <is>
          <t>냉장</t>
        </is>
      </c>
      <c r="K172" t="inlineStr">
        <is>
          <t>10일</t>
        </is>
      </c>
      <c r="L172" t="inlineStr"/>
    </row>
    <row r="173">
      <c r="A173" t="inlineStr"/>
      <c r="B173" t="inlineStr">
        <is>
          <t>닭윙(25~30g±)</t>
        </is>
      </c>
      <c r="C173" t="inlineStr">
        <is>
          <t>1kg</t>
        </is>
      </c>
      <c r="D173" t="inlineStr"/>
      <c r="E173" t="n">
        <v>20500</v>
      </c>
      <c r="F173" t="inlineStr"/>
      <c r="G173" t="inlineStr"/>
      <c r="H173" t="inlineStr"/>
      <c r="I173" t="inlineStr"/>
      <c r="J173" t="inlineStr"/>
      <c r="K173" t="inlineStr"/>
      <c r="L173" t="inlineStr"/>
    </row>
    <row r="174">
      <c r="A174" t="inlineStr"/>
      <c r="B174" t="inlineStr">
        <is>
          <t>닭통날개(80g±)</t>
        </is>
      </c>
      <c r="C174" t="inlineStr">
        <is>
          <t>1kg</t>
        </is>
      </c>
      <c r="D174" t="inlineStr"/>
      <c r="E174" t="n">
        <v>21300</v>
      </c>
      <c r="F174" t="inlineStr"/>
      <c r="G174" t="inlineStr"/>
      <c r="H174" t="inlineStr">
        <is>
          <t>면세</t>
        </is>
      </c>
      <c r="I174" t="inlineStr">
        <is>
          <t>국내산</t>
        </is>
      </c>
      <c r="J174" t="inlineStr">
        <is>
          <t>냉장</t>
        </is>
      </c>
      <c r="K174" t="inlineStr">
        <is>
          <t>10일</t>
        </is>
      </c>
      <c r="L174" t="inlineStr"/>
    </row>
    <row r="175">
      <c r="A175" t="inlineStr"/>
      <c r="B175" t="inlineStr">
        <is>
          <t>닭다리살</t>
        </is>
      </c>
      <c r="C175" t="inlineStr">
        <is>
          <t>1kg</t>
        </is>
      </c>
      <c r="D175" t="inlineStr"/>
      <c r="E175" t="n">
        <v>22000</v>
      </c>
      <c r="F175" t="inlineStr"/>
      <c r="G175" t="inlineStr"/>
      <c r="H175" t="inlineStr">
        <is>
          <t>면세</t>
        </is>
      </c>
      <c r="I175" t="inlineStr">
        <is>
          <t>국내산</t>
        </is>
      </c>
      <c r="J175" t="inlineStr">
        <is>
          <t>냉장</t>
        </is>
      </c>
      <c r="K175" t="inlineStr">
        <is>
          <t>10일</t>
        </is>
      </c>
      <c r="L175" t="inlineStr"/>
    </row>
    <row r="176">
      <c r="A176" t="inlineStr"/>
      <c r="B176" t="inlineStr">
        <is>
          <t>닭다리살5: 닭가슴살5</t>
        </is>
      </c>
      <c r="C176" t="inlineStr">
        <is>
          <t>1kg</t>
        </is>
      </c>
      <c r="D176" t="inlineStr"/>
      <c r="E176" t="n">
        <v>19200</v>
      </c>
      <c r="F176" t="inlineStr"/>
      <c r="G176" t="inlineStr"/>
      <c r="H176" t="inlineStr">
        <is>
          <t>면세</t>
        </is>
      </c>
      <c r="I176" t="inlineStr">
        <is>
          <t>국내산</t>
        </is>
      </c>
      <c r="J176" t="inlineStr">
        <is>
          <t>냉장</t>
        </is>
      </c>
      <c r="K176" t="inlineStr">
        <is>
          <t>10일</t>
        </is>
      </c>
      <c r="L176" t="inlineStr"/>
    </row>
    <row r="177">
      <c r="A177" t="inlineStr"/>
      <c r="B177" t="inlineStr">
        <is>
          <t>닭다리살5: 닭안심살5</t>
        </is>
      </c>
      <c r="C177" t="inlineStr">
        <is>
          <t>1kg</t>
        </is>
      </c>
      <c r="D177" t="inlineStr"/>
      <c r="E177" t="n">
        <v>19400</v>
      </c>
      <c r="F177" t="inlineStr"/>
      <c r="G177" t="inlineStr"/>
      <c r="H177" t="inlineStr">
        <is>
          <t>면세</t>
        </is>
      </c>
      <c r="I177" t="inlineStr">
        <is>
          <t>국내산</t>
        </is>
      </c>
      <c r="J177" t="inlineStr">
        <is>
          <t>냉장</t>
        </is>
      </c>
      <c r="K177" t="inlineStr">
        <is>
          <t>10일</t>
        </is>
      </c>
      <c r="L177" t="inlineStr"/>
    </row>
    <row r="178">
      <c r="A178" t="inlineStr">
        <is>
          <t xml:space="preserve">
또띠아품은
탄두리마살라치킨</t>
        </is>
      </c>
      <c r="B178" t="inlineStr">
        <is>
          <t>닭절단육(40g±)</t>
        </is>
      </c>
      <c r="C178" t="inlineStr">
        <is>
          <t>1kg</t>
        </is>
      </c>
      <c r="D178" t="inlineStr">
        <is>
          <t>1등급친환경닭고기 1kg                                           + (탄두리치킨양념소스 250g
+갈릭솔트+밀또띠아 10장+타공유산지)</t>
        </is>
      </c>
      <c r="E178" t="n">
        <v>13200</v>
      </c>
      <c r="F178" t="inlineStr">
        <is>
          <t>닭고기(⑮)
탄두리치킨양념소스
(②우유 ⑤대두 ⑥밀 ⑫토마토 ⑯쇠고기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갈릭솔트
천일염57%,마늘14%,정제소금11%,변성전분(인산이전분,아세틸아디프산이전분)11%,설탕,파슬리1.45%,천연향료(마늘오일)0.08%,당근추출물
밀또띠아(밀59.6% 함유, 냉동)
(②우유 ⑤대두 ⑥밀)
밀가루(밀:호주산,미국산),정제수,마가린{식물성유지[팜스테아린유(말레이시아산),팜유(말레이시아산),정제수,정제소금(국내산),레시틴,글리세린지방산에스테르,데히드로초산나트륨(보존료),합성향료(크림향),
d-토코페롤(혼합형),혼합제제{[옥수수유,B-카로틴(착색료),DL-a-토코페롤]},백설탕,합성팽창제)산성피로인산나트륨,탄산수소나트륨,전분,제일인산칼슘,젖산칼슘),
정제소금(국내산),혼합제제(프로필렌글리콜,정제수,합성향료,트리아세틴),효모(프랑스)</t>
        </is>
      </c>
      <c r="G178" t="inlineStr"/>
      <c r="H178" t="inlineStr">
        <is>
          <t>면세</t>
        </is>
      </c>
      <c r="I178" t="inlineStr">
        <is>
          <t>국내산</t>
        </is>
      </c>
      <c r="J178" t="inlineStr">
        <is>
          <t>냉장</t>
        </is>
      </c>
      <c r="K178" t="inlineStr">
        <is>
          <t>10일</t>
        </is>
      </c>
      <c r="L178" t="inlineStr">
        <is>
          <t xml:space="preserve">*갈릭솔트 20kg 이상
발주시 지원
타공유산지 2kg당 1장
1등급판정서, 도축증명서,
친환경인증서 첨부
</t>
        </is>
      </c>
    </row>
    <row r="179">
      <c r="A179" t="inlineStr"/>
      <c r="B179" t="inlineStr">
        <is>
          <t>장각(사선칼집,200g±)</t>
        </is>
      </c>
      <c r="C179" t="inlineStr">
        <is>
          <t>1kg</t>
        </is>
      </c>
      <c r="D179" t="inlineStr">
        <is>
          <t>1등급친환경닭고기 1kg                                           + (탄두리치킨양념소스 250g
+갈릭솔트
+밀또띠아 5장+타공유산지)</t>
        </is>
      </c>
      <c r="E179" t="n">
        <v>18500</v>
      </c>
      <c r="F179" t="inlineStr"/>
      <c r="G179" t="inlineStr"/>
      <c r="H179" t="inlineStr">
        <is>
          <t>면세</t>
        </is>
      </c>
      <c r="I179" t="inlineStr">
        <is>
          <t>국내산</t>
        </is>
      </c>
      <c r="J179" t="inlineStr">
        <is>
          <t>냉장</t>
        </is>
      </c>
      <c r="K179" t="inlineStr">
        <is>
          <t>10일</t>
        </is>
      </c>
      <c r="L179" t="inlineStr"/>
    </row>
    <row r="180">
      <c r="A180" t="inlineStr"/>
      <c r="B180" t="inlineStr">
        <is>
          <t>펼친장각(200g±)</t>
        </is>
      </c>
      <c r="C180" t="inlineStr">
        <is>
          <t>1kg</t>
        </is>
      </c>
      <c r="D180" t="inlineStr"/>
      <c r="E180" t="n">
        <v>19000</v>
      </c>
      <c r="F180" t="inlineStr"/>
      <c r="G180" t="inlineStr"/>
      <c r="H180" t="inlineStr">
        <is>
          <t>면세</t>
        </is>
      </c>
      <c r="I180" t="inlineStr">
        <is>
          <t>국내산</t>
        </is>
      </c>
      <c r="J180" t="inlineStr">
        <is>
          <t>냉장</t>
        </is>
      </c>
      <c r="K180" t="inlineStr">
        <is>
          <t>10일</t>
        </is>
      </c>
      <c r="L180" t="inlineStr"/>
    </row>
    <row r="181">
      <c r="A181" t="inlineStr"/>
      <c r="B181" t="inlineStr">
        <is>
          <t>사이장각(110g±)</t>
        </is>
      </c>
      <c r="C181" t="inlineStr">
        <is>
          <t>1kg</t>
        </is>
      </c>
      <c r="D181" t="inlineStr">
        <is>
          <t>1등급친환경닭고기 1kg                                         + (탄두리치킨양념소스 250g
+갈릭솔트+
밀또띠아 9장+타공유산지)</t>
        </is>
      </c>
      <c r="E181" t="n">
        <v>19600</v>
      </c>
      <c r="F181" t="inlineStr"/>
      <c r="G181" t="inlineStr"/>
      <c r="H181" t="inlineStr">
        <is>
          <t>면세</t>
        </is>
      </c>
      <c r="I181" t="inlineStr">
        <is>
          <t>국내산</t>
        </is>
      </c>
      <c r="J181" t="inlineStr">
        <is>
          <t>냉장</t>
        </is>
      </c>
      <c r="K181" t="inlineStr">
        <is>
          <t>10일</t>
        </is>
      </c>
      <c r="L181" t="inlineStr"/>
    </row>
    <row r="182">
      <c r="A182" t="inlineStr"/>
      <c r="B182" t="inlineStr">
        <is>
          <t>펼친사이장각(110g±)</t>
        </is>
      </c>
      <c r="C182" t="inlineStr">
        <is>
          <t>1kg</t>
        </is>
      </c>
      <c r="D182" t="inlineStr"/>
      <c r="E182" t="n">
        <v>19900</v>
      </c>
      <c r="F182" t="inlineStr"/>
      <c r="G182" t="inlineStr"/>
      <c r="H182" t="inlineStr">
        <is>
          <t>면세</t>
        </is>
      </c>
      <c r="I182" t="inlineStr">
        <is>
          <t>국내산</t>
        </is>
      </c>
      <c r="J182" t="inlineStr">
        <is>
          <t>냉장</t>
        </is>
      </c>
      <c r="K182" t="inlineStr">
        <is>
          <t>10일</t>
        </is>
      </c>
      <c r="L182" t="inlineStr"/>
    </row>
    <row r="183">
      <c r="A183" t="inlineStr"/>
      <c r="B183" t="inlineStr">
        <is>
          <t>북채(사선칼집,90g±)</t>
        </is>
      </c>
      <c r="C183" t="inlineStr">
        <is>
          <t>1kg</t>
        </is>
      </c>
      <c r="D183" t="inlineStr">
        <is>
          <t>1등급친환경닭고기 1kg                                           + (탄두리치킨양념소스 250g
+갈릭솔트
+밀또띠아 11장+타공유산지)</t>
        </is>
      </c>
      <c r="E183" t="n">
        <v>20100</v>
      </c>
      <c r="F183" t="inlineStr"/>
      <c r="G183" t="inlineStr"/>
      <c r="H183" t="inlineStr">
        <is>
          <t>면세</t>
        </is>
      </c>
      <c r="I183" t="inlineStr">
        <is>
          <t>국내산</t>
        </is>
      </c>
      <c r="J183" t="inlineStr">
        <is>
          <t>냉장</t>
        </is>
      </c>
      <c r="K183" t="inlineStr">
        <is>
          <t>10일</t>
        </is>
      </c>
      <c r="L183" t="inlineStr"/>
    </row>
    <row r="184">
      <c r="A184" t="inlineStr"/>
      <c r="B184" t="inlineStr">
        <is>
          <t>펼친북채(90g±)</t>
        </is>
      </c>
      <c r="C184" t="inlineStr">
        <is>
          <t>1kg</t>
        </is>
      </c>
      <c r="D184" t="inlineStr"/>
      <c r="E184" t="n">
        <v>20400</v>
      </c>
      <c r="F184" t="inlineStr"/>
      <c r="G184" t="inlineStr"/>
      <c r="H184" t="inlineStr">
        <is>
          <t>면세</t>
        </is>
      </c>
      <c r="I184" t="inlineStr">
        <is>
          <t>국내산</t>
        </is>
      </c>
      <c r="J184" t="inlineStr">
        <is>
          <t>냉장</t>
        </is>
      </c>
      <c r="K184" t="inlineStr">
        <is>
          <t>10일</t>
        </is>
      </c>
      <c r="L184" t="inlineStr"/>
    </row>
    <row r="185">
      <c r="A185" t="inlineStr"/>
      <c r="B185" t="inlineStr">
        <is>
          <t>닭봉(42g±),
닭윙(30g±)</t>
        </is>
      </c>
      <c r="C185" t="inlineStr">
        <is>
          <t>1kg</t>
        </is>
      </c>
      <c r="D185" t="inlineStr">
        <is>
          <t>1등급친환경닭고기 1kg 
+ (탄두리치킨양념소스 250g
+갈릭솔트
+밀또띠아 10장
+타공유산지)</t>
        </is>
      </c>
      <c r="E185" t="n">
        <v>22100</v>
      </c>
      <c r="F185" t="inlineStr"/>
      <c r="G185" t="inlineStr"/>
      <c r="H185" t="inlineStr">
        <is>
          <t>면세</t>
        </is>
      </c>
      <c r="I185" t="inlineStr">
        <is>
          <t>국내산</t>
        </is>
      </c>
      <c r="J185" t="inlineStr">
        <is>
          <t>냉장</t>
        </is>
      </c>
      <c r="K185" t="inlineStr">
        <is>
          <t>10일</t>
        </is>
      </c>
      <c r="L185" t="inlineStr"/>
    </row>
    <row r="186">
      <c r="A186" t="inlineStr"/>
      <c r="B186" t="inlineStr">
        <is>
          <t>닭통날개(80g±)</t>
        </is>
      </c>
      <c r="C186" t="inlineStr">
        <is>
          <t>1kg</t>
        </is>
      </c>
      <c r="D186" t="inlineStr"/>
      <c r="E186" t="n">
        <v>21300</v>
      </c>
      <c r="F186" t="inlineStr"/>
      <c r="G186" t="inlineStr"/>
      <c r="H186" t="inlineStr">
        <is>
          <t>면세</t>
        </is>
      </c>
      <c r="I186" t="inlineStr">
        <is>
          <t>국내산</t>
        </is>
      </c>
      <c r="J186" t="inlineStr">
        <is>
          <t>냉장</t>
        </is>
      </c>
      <c r="K186" t="inlineStr">
        <is>
          <t>10일</t>
        </is>
      </c>
      <c r="L186" t="inlineStr"/>
    </row>
    <row r="187">
      <c r="A187" t="inlineStr"/>
      <c r="B187" t="inlineStr">
        <is>
          <t>닭다리살</t>
        </is>
      </c>
      <c r="C187" t="inlineStr">
        <is>
          <t>1kg</t>
        </is>
      </c>
      <c r="D187" t="inlineStr"/>
      <c r="E187" t="n">
        <v>22100</v>
      </c>
      <c r="F187" t="inlineStr"/>
      <c r="G187" t="inlineStr"/>
      <c r="H187" t="inlineStr">
        <is>
          <t>면세</t>
        </is>
      </c>
      <c r="I187" t="inlineStr">
        <is>
          <t>국내산</t>
        </is>
      </c>
      <c r="J187" t="inlineStr">
        <is>
          <t>냉장</t>
        </is>
      </c>
      <c r="K187" t="inlineStr">
        <is>
          <t>10일</t>
        </is>
      </c>
      <c r="L187" t="inlineStr"/>
    </row>
    <row r="188">
      <c r="A188" t="inlineStr"/>
      <c r="B188" t="inlineStr">
        <is>
          <t>닭다리살5: 닭가슴살5</t>
        </is>
      </c>
      <c r="C188" t="inlineStr">
        <is>
          <t>1kg</t>
        </is>
      </c>
      <c r="D188" t="inlineStr"/>
      <c r="E188" t="n">
        <v>19200</v>
      </c>
      <c r="F188" t="inlineStr"/>
      <c r="G188" t="inlineStr"/>
      <c r="H188" t="inlineStr">
        <is>
          <t>면세</t>
        </is>
      </c>
      <c r="I188" t="inlineStr">
        <is>
          <t>국내산</t>
        </is>
      </c>
      <c r="J188" t="inlineStr">
        <is>
          <t>냉장</t>
        </is>
      </c>
      <c r="K188" t="inlineStr">
        <is>
          <t>10일</t>
        </is>
      </c>
      <c r="L188" t="inlineStr"/>
    </row>
    <row r="189">
      <c r="A189" t="inlineStr"/>
      <c r="B189" t="inlineStr">
        <is>
          <t>닭다리살5: 닭안심살5</t>
        </is>
      </c>
      <c r="C189" t="inlineStr">
        <is>
          <t>1kg</t>
        </is>
      </c>
      <c r="D189" t="inlineStr"/>
      <c r="E189" t="n">
        <v>19400</v>
      </c>
      <c r="F189" t="inlineStr"/>
      <c r="G189" t="inlineStr"/>
      <c r="H189" t="inlineStr">
        <is>
          <t>면세</t>
        </is>
      </c>
      <c r="I189" t="inlineStr">
        <is>
          <t>국내산</t>
        </is>
      </c>
      <c r="J189" t="inlineStr">
        <is>
          <t>냉장</t>
        </is>
      </c>
      <c r="K189" t="inlineStr">
        <is>
          <t>10일</t>
        </is>
      </c>
      <c r="L189" t="inlineStr"/>
    </row>
    <row r="190">
      <c r="A190" t="inlineStr">
        <is>
          <t xml:space="preserve">
콘소메치킨콘슈</t>
        </is>
      </c>
      <c r="B190" t="inlineStr">
        <is>
          <t>닭절단육</t>
        </is>
      </c>
      <c r="C190" t="inlineStr">
        <is>
          <t>1kg</t>
        </is>
      </c>
      <c r="D190" t="inlineStr">
        <is>
          <t>1등급친환경닭고기 1kg                                + (크리스피물결파우더 300g
+콘소메시즈닝 50g                                     +콘슈소스 150g
+케이준포테이토 250g)</t>
        </is>
      </c>
      <c r="E190" t="n">
        <v>13900</v>
      </c>
      <c r="F190" t="inlineStr">
        <is>
          <t>닭고기(⑮)
크리스피물결 파우더
(⑥밀 ①계란 ②우유 ④땅콩)
	밀가루1(밀:미국,캐나다,호주산),밀가루2(밀:미국,캐나다,호주산),옥수수전분(외국산:러시아,헝가리.세르비아 등),옥수수가루(외국산:러시아,헝가리,세르비아 등),L-글루탐산나트륨(향미증진제),땅콩버터,
누룽지분말(국내산),식물성크림,난백분,탄산수소나트륨,양파분말(중국산),5-리보뉴크레오티드이나트륨,마늘가루(중국산),겨자분말,효소처리스테비아,올레오레진터메릭,올레오레진시컴,파프리카추출색소,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콘슈소스[스위트콘 22%]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190" t="inlineStr"/>
      <c r="H190" t="inlineStr">
        <is>
          <t>면세</t>
        </is>
      </c>
      <c r="I190" t="inlineStr">
        <is>
          <t>국내산</t>
        </is>
      </c>
      <c r="J190" t="inlineStr">
        <is>
          <t>냉장</t>
        </is>
      </c>
      <c r="K190" t="inlineStr">
        <is>
          <t>10일</t>
        </is>
      </c>
      <c r="L190" t="inlineStr">
        <is>
          <t>1등급판정서, 도축증명서,
친환경인증서 첨부
케이준포테이토(2kg1봉단위)
* 발주단위 8kg
(포테이토 빼고 발주시
-1,100원)</t>
        </is>
      </c>
    </row>
    <row r="191">
      <c r="A191" t="inlineStr"/>
      <c r="B191" t="inlineStr">
        <is>
          <t>닭봉(42g±),
닭윙(30g±)</t>
        </is>
      </c>
      <c r="C191" t="inlineStr">
        <is>
          <t>1kg</t>
        </is>
      </c>
      <c r="D191" t="inlineStr"/>
      <c r="E191" t="n">
        <v>22900</v>
      </c>
      <c r="F191" t="inlineStr"/>
      <c r="G191" t="inlineStr"/>
      <c r="H191" t="inlineStr">
        <is>
          <t>면세</t>
        </is>
      </c>
      <c r="I191" t="inlineStr">
        <is>
          <t>국내산</t>
        </is>
      </c>
      <c r="J191" t="inlineStr">
        <is>
          <t>냉장</t>
        </is>
      </c>
      <c r="K191" t="inlineStr">
        <is>
          <t>10일</t>
        </is>
      </c>
      <c r="L191" t="inlineStr"/>
    </row>
    <row r="192">
      <c r="A192" t="inlineStr"/>
      <c r="B192" t="inlineStr">
        <is>
          <t>닭통날개(80g±)</t>
        </is>
      </c>
      <c r="C192" t="inlineStr">
        <is>
          <t>1kg</t>
        </is>
      </c>
      <c r="D192" t="inlineStr"/>
      <c r="E192" t="n">
        <v>22100</v>
      </c>
      <c r="F192" t="inlineStr"/>
      <c r="G192" t="inlineStr"/>
      <c r="H192" t="inlineStr">
        <is>
          <t>면세</t>
        </is>
      </c>
      <c r="I192" t="inlineStr">
        <is>
          <t>국내산</t>
        </is>
      </c>
      <c r="J192" t="inlineStr">
        <is>
          <t>냉장</t>
        </is>
      </c>
      <c r="K192" t="inlineStr">
        <is>
          <t>10일</t>
        </is>
      </c>
      <c r="L192" t="inlineStr"/>
    </row>
    <row r="193">
      <c r="A193" t="inlineStr"/>
      <c r="B193" t="inlineStr">
        <is>
          <t>닭다리살</t>
        </is>
      </c>
      <c r="C193" t="inlineStr">
        <is>
          <t>1kg</t>
        </is>
      </c>
      <c r="D193" t="inlineStr"/>
      <c r="E193" t="n">
        <v>22900</v>
      </c>
      <c r="F193" t="inlineStr"/>
      <c r="G193" t="inlineStr"/>
      <c r="H193" t="inlineStr">
        <is>
          <t>면세</t>
        </is>
      </c>
      <c r="I193" t="inlineStr">
        <is>
          <t>국내산</t>
        </is>
      </c>
      <c r="J193" t="inlineStr">
        <is>
          <t>냉장</t>
        </is>
      </c>
      <c r="K193" t="inlineStr">
        <is>
          <t>10일</t>
        </is>
      </c>
      <c r="L193" t="inlineStr"/>
    </row>
    <row r="194">
      <c r="A194" t="inlineStr"/>
      <c r="B194" t="inlineStr">
        <is>
          <t>닭다리살5: 닭가슴살5</t>
        </is>
      </c>
      <c r="C194" t="inlineStr">
        <is>
          <t>1kg</t>
        </is>
      </c>
      <c r="D194" t="inlineStr"/>
      <c r="E194" t="n">
        <v>20000</v>
      </c>
      <c r="F194" t="inlineStr"/>
      <c r="G194" t="inlineStr"/>
      <c r="H194" t="inlineStr">
        <is>
          <t>면세</t>
        </is>
      </c>
      <c r="I194" t="inlineStr">
        <is>
          <t>국내산</t>
        </is>
      </c>
      <c r="J194" t="inlineStr">
        <is>
          <t>냉장</t>
        </is>
      </c>
      <c r="K194" t="inlineStr">
        <is>
          <t>10일</t>
        </is>
      </c>
      <c r="L194" t="inlineStr"/>
    </row>
    <row r="195">
      <c r="A195" t="inlineStr"/>
      <c r="B195" t="inlineStr">
        <is>
          <t>닭다리살5: 닭가슴살5
(껍질무)</t>
        </is>
      </c>
      <c r="C195" t="inlineStr">
        <is>
          <t>1kg</t>
        </is>
      </c>
      <c r="D195" t="inlineStr"/>
      <c r="E195" t="n">
        <v>20800</v>
      </c>
      <c r="F195" t="inlineStr"/>
      <c r="G195" t="inlineStr"/>
      <c r="H195" t="inlineStr">
        <is>
          <t>면세</t>
        </is>
      </c>
      <c r="I195" t="inlineStr">
        <is>
          <t>국내산</t>
        </is>
      </c>
      <c r="J195" t="inlineStr">
        <is>
          <t>냉장</t>
        </is>
      </c>
      <c r="K195" t="inlineStr">
        <is>
          <t>10일</t>
        </is>
      </c>
      <c r="L195" t="inlineStr"/>
    </row>
    <row r="196">
      <c r="A196" t="inlineStr"/>
      <c r="B196" t="inlineStr">
        <is>
          <t>닭다리살5: 닭안심살5</t>
        </is>
      </c>
      <c r="C196" t="inlineStr">
        <is>
          <t>1kg</t>
        </is>
      </c>
      <c r="D196" t="inlineStr"/>
      <c r="E196" t="n">
        <v>20200</v>
      </c>
      <c r="F196" t="inlineStr"/>
      <c r="G196" t="inlineStr"/>
      <c r="H196" t="inlineStr">
        <is>
          <t>면세</t>
        </is>
      </c>
      <c r="I196" t="inlineStr">
        <is>
          <t>국내산</t>
        </is>
      </c>
      <c r="J196" t="inlineStr">
        <is>
          <t>냉장</t>
        </is>
      </c>
      <c r="K196" t="inlineStr">
        <is>
          <t>10일</t>
        </is>
      </c>
      <c r="L196" t="inlineStr"/>
    </row>
    <row r="197">
      <c r="A197" t="inlineStr"/>
      <c r="B197" t="inlineStr">
        <is>
          <t>닭다리살5: 닭안심살5
(껍질무)</t>
        </is>
      </c>
      <c r="C197" t="inlineStr">
        <is>
          <t>1kg</t>
        </is>
      </c>
      <c r="D197" t="inlineStr"/>
      <c r="E197" t="n">
        <v>21000</v>
      </c>
      <c r="F197" t="inlineStr"/>
      <c r="G197" t="inlineStr"/>
      <c r="H197" t="inlineStr">
        <is>
          <t>면세</t>
        </is>
      </c>
      <c r="I197" t="inlineStr">
        <is>
          <t>국내산</t>
        </is>
      </c>
      <c r="J197" t="inlineStr">
        <is>
          <t>냉장</t>
        </is>
      </c>
      <c r="K197" t="inlineStr">
        <is>
          <t>10일</t>
        </is>
      </c>
      <c r="L197" t="inlineStr"/>
    </row>
    <row r="198">
      <c r="A198" t="inlineStr">
        <is>
          <t xml:space="preserve">
제로크림슨치킨</t>
        </is>
      </c>
      <c r="B198" t="inlineStr">
        <is>
          <t>닭절단육</t>
        </is>
      </c>
      <c r="C198" t="inlineStr">
        <is>
          <t>1kg</t>
        </is>
      </c>
      <c r="D198" t="inlineStr">
        <is>
          <t>1등급친환경닭고기 1kg                             + (우리쌀 9곡 웰빙
파우더 300g
+옛날풍치킨양념
소스 200g                          
+크림치즈소스 100g)</t>
        </is>
      </c>
      <c r="E198" t="n">
        <v>12200</v>
      </c>
      <c r="F198" t="inlineStr">
        <is>
          <t>닭고기(⑮)
우리쌀 9곡 웰빙파우더
(④땅콩 ⑤대두)
쌀47.42%(국내산),현미3.75%(국내산),보리1.5%(국내산),대두0.75%(국내산),차초0.25%(국내산),찹쌀0.75%(국내산),옥수수가루5%(러시아,헝가리,세르비아산 등),귀리0.75%(캐나다),땅콩분말0.5%(중국산),
옥수수전분(브라질,호주,세르비아등),정제소금,설탕,마늘가루(중국산),양파분말(중국산),5-리보뉴크레오티드이나트륨(향미증진제),식물성유지,리보플라빈,터메릭올레오레친,합성팽창제,올레오레진켑시콤,
파프리카추출색소,유화제
옛날풍치킨양념소스
(②우유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
토마토페이스트,고춧가루,매실농축액,구아검,L-글루탐산나트룸(향미증진제),후추가루,복합조미식품,파프리카추출색소
크림치즈소스
(①계란 ②우유 ⑤대두 ⑥밀 ⑯쇠고기)
정제수,마요네즈[식물성유지(외국산:아르헨티나,미국,중국등),난황액{난황(계란:국산),정제소금(국산)},발효식초,설탕,정제소금],분물유크림10.00%[유크림(호주산)60%,유당(미국산),카제인나트륨,제이인산칼륨,유화제],설탕,
기타과당,버터3.66%[유크림(국산)99.19%,정제소금,안나토색소],발효식초,파마산블렌드골드2.5%[그레이티드파마산치즈25%{크레이티드파마산치즈99%(미국산)},후레버드파마산파우더(미국산),치츠후레바인핸서,
이탈리안치즈조미분,유청분말],양파,변성전분,정제소금,양파분말,후추가루,레몬후르츠</t>
        </is>
      </c>
      <c r="G198" t="inlineStr"/>
      <c r="H198" t="inlineStr">
        <is>
          <t>면세</t>
        </is>
      </c>
      <c r="I198" t="inlineStr">
        <is>
          <t>국내산</t>
        </is>
      </c>
      <c r="J198" t="inlineStr">
        <is>
          <t>냉장</t>
        </is>
      </c>
      <c r="K198" t="inlineStr">
        <is>
          <t>10일</t>
        </is>
      </c>
      <c r="L198" t="inlineStr">
        <is>
          <t>1등급판정서, 도축증명서,
친환경인증서 첨부</t>
        </is>
      </c>
    </row>
    <row r="199">
      <c r="A199" t="inlineStr"/>
      <c r="B199" t="inlineStr">
        <is>
          <t>닭다리살</t>
        </is>
      </c>
      <c r="C199" t="inlineStr">
        <is>
          <t>1kg</t>
        </is>
      </c>
      <c r="D199" t="inlineStr"/>
      <c r="E199" t="n">
        <v>21200</v>
      </c>
      <c r="F199" t="inlineStr"/>
      <c r="G199" t="inlineStr"/>
      <c r="H199" t="inlineStr">
        <is>
          <t>면세</t>
        </is>
      </c>
      <c r="I199" t="inlineStr">
        <is>
          <t>국내산</t>
        </is>
      </c>
      <c r="J199" t="inlineStr">
        <is>
          <t>냉장</t>
        </is>
      </c>
      <c r="K199" t="inlineStr">
        <is>
          <t>10일</t>
        </is>
      </c>
      <c r="L199" t="inlineStr"/>
    </row>
    <row r="200">
      <c r="A200" t="inlineStr"/>
      <c r="B200" t="inlineStr">
        <is>
          <t>닭다리살5: 닭가슴살5</t>
        </is>
      </c>
      <c r="C200" t="inlineStr">
        <is>
          <t>1kg</t>
        </is>
      </c>
      <c r="D200" t="inlineStr"/>
      <c r="E200" t="n">
        <v>18300</v>
      </c>
      <c r="F200" t="inlineStr"/>
      <c r="G200" t="inlineStr"/>
      <c r="H200" t="inlineStr">
        <is>
          <t>면세</t>
        </is>
      </c>
      <c r="I200" t="inlineStr">
        <is>
          <t>국내산</t>
        </is>
      </c>
      <c r="J200" t="inlineStr">
        <is>
          <t>냉장</t>
        </is>
      </c>
      <c r="K200" t="inlineStr">
        <is>
          <t>10일</t>
        </is>
      </c>
      <c r="L200" t="inlineStr"/>
    </row>
    <row r="201">
      <c r="A201" t="inlineStr"/>
      <c r="B201" t="inlineStr">
        <is>
          <t>닭다리살5: 닭가슴살5
(껍질무)</t>
        </is>
      </c>
      <c r="C201" t="inlineStr">
        <is>
          <t>1kg</t>
        </is>
      </c>
      <c r="D201" t="inlineStr"/>
      <c r="E201" t="n">
        <v>19100</v>
      </c>
      <c r="F201" t="inlineStr"/>
      <c r="G201" t="inlineStr"/>
      <c r="H201" t="inlineStr">
        <is>
          <t>면세</t>
        </is>
      </c>
      <c r="I201" t="inlineStr">
        <is>
          <t>국내산</t>
        </is>
      </c>
      <c r="J201" t="inlineStr">
        <is>
          <t>냉장</t>
        </is>
      </c>
      <c r="K201" t="inlineStr">
        <is>
          <t>10일</t>
        </is>
      </c>
      <c r="L201" t="inlineStr"/>
    </row>
    <row r="202">
      <c r="A202" t="inlineStr"/>
      <c r="B202" t="inlineStr">
        <is>
          <t>닭다리살5: 닭안심살5</t>
        </is>
      </c>
      <c r="C202" t="inlineStr">
        <is>
          <t>1kg</t>
        </is>
      </c>
      <c r="D202" t="inlineStr"/>
      <c r="E202" t="n">
        <v>18500</v>
      </c>
      <c r="F202" t="inlineStr"/>
      <c r="G202" t="inlineStr"/>
      <c r="H202" t="inlineStr">
        <is>
          <t>면세</t>
        </is>
      </c>
      <c r="I202" t="inlineStr">
        <is>
          <t>국내산</t>
        </is>
      </c>
      <c r="J202" t="inlineStr">
        <is>
          <t>냉장</t>
        </is>
      </c>
      <c r="K202" t="inlineStr">
        <is>
          <t>10일</t>
        </is>
      </c>
      <c r="L202" t="inlineStr"/>
    </row>
    <row r="203">
      <c r="A203" t="inlineStr"/>
      <c r="B203" t="inlineStr">
        <is>
          <t>닭다리살5: 닭안심살5
(껍질무)</t>
        </is>
      </c>
      <c r="C203" t="inlineStr">
        <is>
          <t>1kg</t>
        </is>
      </c>
      <c r="D203" t="inlineStr"/>
      <c r="E203" t="n">
        <v>19300</v>
      </c>
      <c r="F203" t="inlineStr"/>
      <c r="G203" t="inlineStr"/>
      <c r="H203" t="inlineStr">
        <is>
          <t>면세</t>
        </is>
      </c>
      <c r="I203" t="inlineStr">
        <is>
          <t>국내산</t>
        </is>
      </c>
      <c r="J203" t="inlineStr">
        <is>
          <t>냉장</t>
        </is>
      </c>
      <c r="K203" t="inlineStr">
        <is>
          <t>10일</t>
        </is>
      </c>
      <c r="L203" t="inlineStr"/>
    </row>
    <row r="204">
      <c r="A204" t="inlineStr">
        <is>
          <t xml:space="preserve">
마라찜닭 1,</t>
        </is>
      </c>
      <c r="B204" t="inlineStr">
        <is>
          <t>닭절단육</t>
        </is>
      </c>
      <c r="C204" t="inlineStr">
        <is>
          <t>1kg</t>
        </is>
      </c>
      <c r="D204" t="inlineStr">
        <is>
          <t>1등급친환경닭고기 1kg                                    + (마라핫소스 250g
+오뚜기옛날자른
   납작당면 100g)</t>
        </is>
      </c>
      <c r="E204" t="n">
        <v>11700</v>
      </c>
      <c r="F204"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오뚜기옛날자른납작당면
고구마전분,정제소금</t>
        </is>
      </c>
      <c r="G204" t="inlineStr"/>
      <c r="H204" t="inlineStr">
        <is>
          <t>면세</t>
        </is>
      </c>
      <c r="I204" t="inlineStr">
        <is>
          <t>국내산</t>
        </is>
      </c>
      <c r="J204" t="inlineStr">
        <is>
          <t>냉장</t>
        </is>
      </c>
      <c r="K204" t="inlineStr">
        <is>
          <t>10일</t>
        </is>
      </c>
      <c r="L204" t="inlineStr">
        <is>
          <t xml:space="preserve">1등급판정서, 도축증명서,
친환경인증서 첨부
</t>
        </is>
      </c>
    </row>
    <row r="205">
      <c r="A205" t="inlineStr"/>
      <c r="B205" t="inlineStr">
        <is>
          <t>닭다리살</t>
        </is>
      </c>
      <c r="C205" t="inlineStr">
        <is>
          <t>1kg</t>
        </is>
      </c>
      <c r="D205" t="inlineStr"/>
      <c r="E205" t="n">
        <v>19300</v>
      </c>
      <c r="F205" t="inlineStr"/>
      <c r="G205" t="inlineStr"/>
      <c r="H205" t="inlineStr">
        <is>
          <t>면세</t>
        </is>
      </c>
      <c r="I205" t="inlineStr">
        <is>
          <t>국내산</t>
        </is>
      </c>
      <c r="J205" t="inlineStr">
        <is>
          <t>냉장</t>
        </is>
      </c>
      <c r="K205" t="inlineStr">
        <is>
          <t>10일</t>
        </is>
      </c>
      <c r="L205" t="inlineStr"/>
    </row>
    <row r="206">
      <c r="A206" t="inlineStr"/>
      <c r="B206" t="inlineStr">
        <is>
          <t>닭다리살(껍질무)</t>
        </is>
      </c>
      <c r="C206" t="inlineStr">
        <is>
          <t>1kg</t>
        </is>
      </c>
      <c r="D206" t="inlineStr"/>
      <c r="E206" t="n">
        <v>20900</v>
      </c>
      <c r="F206" t="inlineStr"/>
      <c r="G206" t="inlineStr"/>
      <c r="H206" t="inlineStr">
        <is>
          <t>면세</t>
        </is>
      </c>
      <c r="I206" t="inlineStr">
        <is>
          <t>국내산</t>
        </is>
      </c>
      <c r="J206" t="inlineStr">
        <is>
          <t>냉장</t>
        </is>
      </c>
      <c r="K206" t="inlineStr">
        <is>
          <t>10일</t>
        </is>
      </c>
      <c r="L206" t="inlineStr"/>
    </row>
    <row r="207">
      <c r="A207" t="inlineStr"/>
      <c r="B207" t="inlineStr">
        <is>
          <t>닭다리살5: 닭가슴살5</t>
        </is>
      </c>
      <c r="C207" t="inlineStr">
        <is>
          <t>1kg</t>
        </is>
      </c>
      <c r="D207" t="inlineStr"/>
      <c r="E207" t="n">
        <v>17000</v>
      </c>
      <c r="F207" t="inlineStr"/>
      <c r="G207" t="inlineStr"/>
      <c r="H207" t="inlineStr">
        <is>
          <t>면세</t>
        </is>
      </c>
      <c r="I207" t="inlineStr">
        <is>
          <t>국내산</t>
        </is>
      </c>
      <c r="J207" t="inlineStr">
        <is>
          <t>냉장</t>
        </is>
      </c>
      <c r="K207" t="inlineStr">
        <is>
          <t>10일</t>
        </is>
      </c>
      <c r="L207" t="inlineStr"/>
    </row>
    <row r="208">
      <c r="A208" t="inlineStr"/>
      <c r="B208" t="inlineStr">
        <is>
          <t>닭다리살5: 닭가슴살5
(껍질무)</t>
        </is>
      </c>
      <c r="C208" t="inlineStr">
        <is>
          <t>1kg</t>
        </is>
      </c>
      <c r="D208" t="inlineStr"/>
      <c r="E208" t="n">
        <v>17800</v>
      </c>
      <c r="F208" t="inlineStr"/>
      <c r="G208" t="inlineStr"/>
      <c r="H208" t="inlineStr">
        <is>
          <t>면세</t>
        </is>
      </c>
      <c r="I208" t="inlineStr">
        <is>
          <t>국내산</t>
        </is>
      </c>
      <c r="J208" t="inlineStr">
        <is>
          <t>냉장</t>
        </is>
      </c>
      <c r="K208" t="inlineStr">
        <is>
          <t>10일</t>
        </is>
      </c>
      <c r="L208" t="inlineStr"/>
    </row>
    <row r="209">
      <c r="A209" t="inlineStr"/>
      <c r="B209" t="inlineStr">
        <is>
          <t>닭다리살5: 닭안심살5</t>
        </is>
      </c>
      <c r="C209" t="inlineStr">
        <is>
          <t>1kg</t>
        </is>
      </c>
      <c r="D209" t="inlineStr"/>
      <c r="E209" t="n">
        <v>17000</v>
      </c>
      <c r="F209" t="inlineStr"/>
      <c r="G209" t="inlineStr"/>
      <c r="H209" t="inlineStr">
        <is>
          <t>면세</t>
        </is>
      </c>
      <c r="I209" t="inlineStr">
        <is>
          <t>국내산</t>
        </is>
      </c>
      <c r="J209" t="inlineStr">
        <is>
          <t>냉장</t>
        </is>
      </c>
      <c r="K209" t="inlineStr">
        <is>
          <t>10일</t>
        </is>
      </c>
      <c r="L209" t="inlineStr"/>
    </row>
    <row r="210">
      <c r="A210" t="inlineStr"/>
      <c r="B210" t="inlineStr">
        <is>
          <t>닭다리살5: 닭안심살5
(껍질무)</t>
        </is>
      </c>
      <c r="C210" t="inlineStr">
        <is>
          <t>1kg</t>
        </is>
      </c>
      <c r="D210" t="inlineStr"/>
      <c r="E210" t="n">
        <v>17800</v>
      </c>
      <c r="F210" t="inlineStr"/>
      <c r="G210" t="inlineStr"/>
      <c r="H210" t="inlineStr">
        <is>
          <t>면세</t>
        </is>
      </c>
      <c r="I210" t="inlineStr">
        <is>
          <t>국내산</t>
        </is>
      </c>
      <c r="J210" t="inlineStr">
        <is>
          <t>냉장</t>
        </is>
      </c>
      <c r="K210" t="inlineStr">
        <is>
          <t>10일</t>
        </is>
      </c>
      <c r="L210" t="inlineStr"/>
    </row>
    <row r="211">
      <c r="A211" t="inlineStr">
        <is>
          <t xml:space="preserve">
분모자마라찜닭 2,</t>
        </is>
      </c>
      <c r="B211" t="inlineStr">
        <is>
          <t>닭절단육</t>
        </is>
      </c>
      <c r="C211" t="inlineStr">
        <is>
          <t>1kg</t>
        </is>
      </c>
      <c r="D211" t="inlineStr">
        <is>
          <t>1등급친환경닭고기 1kg                                    + (마라핫소스 250g
+분모자250g)</t>
        </is>
      </c>
      <c r="E211" t="n">
        <v>11800</v>
      </c>
      <c r="F211"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오뚜기옛날자른납작당면
고구마전분,정제소금</t>
        </is>
      </c>
      <c r="G211" t="inlineStr"/>
      <c r="H211" t="inlineStr">
        <is>
          <t>면세</t>
        </is>
      </c>
      <c r="I211" t="inlineStr">
        <is>
          <t>국내산</t>
        </is>
      </c>
      <c r="J211" t="inlineStr">
        <is>
          <t>냉장</t>
        </is>
      </c>
      <c r="K211" t="inlineStr">
        <is>
          <t>10일</t>
        </is>
      </c>
      <c r="L211" t="inlineStr">
        <is>
          <t xml:space="preserve">1등급판정서, 도축증명서,
친환경인증서 첨부
</t>
        </is>
      </c>
    </row>
    <row r="212">
      <c r="A212" t="inlineStr"/>
      <c r="B212" t="inlineStr">
        <is>
          <t>닭다리살</t>
        </is>
      </c>
      <c r="C212" t="inlineStr">
        <is>
          <t>1kg</t>
        </is>
      </c>
      <c r="D212" t="inlineStr"/>
      <c r="E212" t="n">
        <v>19500</v>
      </c>
      <c r="F212" t="inlineStr"/>
      <c r="G212" t="inlineStr"/>
      <c r="H212" t="inlineStr">
        <is>
          <t>면세</t>
        </is>
      </c>
      <c r="I212" t="inlineStr">
        <is>
          <t>국내산</t>
        </is>
      </c>
      <c r="J212" t="inlineStr">
        <is>
          <t>냉장</t>
        </is>
      </c>
      <c r="K212" t="inlineStr">
        <is>
          <t>10일</t>
        </is>
      </c>
      <c r="L212" t="inlineStr"/>
    </row>
    <row r="213">
      <c r="A213" t="inlineStr"/>
      <c r="B213" t="inlineStr">
        <is>
          <t>닭다리살(껍질무)</t>
        </is>
      </c>
      <c r="C213" t="inlineStr">
        <is>
          <t>1kg</t>
        </is>
      </c>
      <c r="D213" t="inlineStr"/>
      <c r="E213" t="n">
        <v>21000</v>
      </c>
      <c r="F213" t="inlineStr"/>
      <c r="G213" t="inlineStr"/>
      <c r="H213" t="inlineStr">
        <is>
          <t>면세</t>
        </is>
      </c>
      <c r="I213" t="inlineStr">
        <is>
          <t>국내산</t>
        </is>
      </c>
      <c r="J213" t="inlineStr">
        <is>
          <t>냉장</t>
        </is>
      </c>
      <c r="K213" t="inlineStr">
        <is>
          <t>10일</t>
        </is>
      </c>
      <c r="L213" t="inlineStr"/>
    </row>
    <row r="214">
      <c r="A214" t="inlineStr"/>
      <c r="B214" t="inlineStr">
        <is>
          <t>닭다리살5: 닭가슴살5</t>
        </is>
      </c>
      <c r="C214" t="inlineStr">
        <is>
          <t>1kg</t>
        </is>
      </c>
      <c r="D214" t="inlineStr"/>
      <c r="E214" t="n">
        <v>17200</v>
      </c>
      <c r="F214" t="inlineStr"/>
      <c r="G214" t="inlineStr"/>
      <c r="H214" t="inlineStr">
        <is>
          <t>면세</t>
        </is>
      </c>
      <c r="I214" t="inlineStr">
        <is>
          <t>국내산</t>
        </is>
      </c>
      <c r="J214" t="inlineStr">
        <is>
          <t>냉장</t>
        </is>
      </c>
      <c r="K214" t="inlineStr">
        <is>
          <t>10일</t>
        </is>
      </c>
      <c r="L214" t="inlineStr"/>
    </row>
    <row r="215">
      <c r="A215" t="inlineStr"/>
      <c r="B215" t="inlineStr">
        <is>
          <t>닭다리살5: 닭가슴살5
(껍질무)</t>
        </is>
      </c>
      <c r="C215" t="inlineStr">
        <is>
          <t>1kg</t>
        </is>
      </c>
      <c r="D215" t="inlineStr"/>
      <c r="E215" t="n">
        <v>18000</v>
      </c>
      <c r="F215" t="inlineStr"/>
      <c r="G215" t="inlineStr"/>
      <c r="H215" t="inlineStr">
        <is>
          <t>면세</t>
        </is>
      </c>
      <c r="I215" t="inlineStr">
        <is>
          <t>국내산</t>
        </is>
      </c>
      <c r="J215" t="inlineStr">
        <is>
          <t>냉장</t>
        </is>
      </c>
      <c r="K215" t="inlineStr">
        <is>
          <t>10일</t>
        </is>
      </c>
      <c r="L215" t="inlineStr"/>
    </row>
    <row r="216">
      <c r="A216" t="inlineStr"/>
      <c r="B216" t="inlineStr">
        <is>
          <t>닭다리살5: 닭안심살5</t>
        </is>
      </c>
      <c r="C216" t="inlineStr">
        <is>
          <t>1kg</t>
        </is>
      </c>
      <c r="D216" t="inlineStr"/>
      <c r="E216" t="n">
        <v>17200</v>
      </c>
      <c r="F216" t="inlineStr"/>
      <c r="G216" t="inlineStr"/>
      <c r="H216" t="inlineStr">
        <is>
          <t>면세</t>
        </is>
      </c>
      <c r="I216" t="inlineStr">
        <is>
          <t>국내산</t>
        </is>
      </c>
      <c r="J216" t="inlineStr">
        <is>
          <t>냉장</t>
        </is>
      </c>
      <c r="K216" t="inlineStr">
        <is>
          <t>10일</t>
        </is>
      </c>
      <c r="L216" t="inlineStr"/>
    </row>
    <row r="217">
      <c r="A217" t="inlineStr"/>
      <c r="B217" t="inlineStr">
        <is>
          <t>닭다리살5: 닭안심살5
(껍질무)</t>
        </is>
      </c>
      <c r="C217" t="inlineStr">
        <is>
          <t>1kg</t>
        </is>
      </c>
      <c r="D217" t="inlineStr"/>
      <c r="E217" t="n">
        <v>18000</v>
      </c>
      <c r="F217" t="inlineStr"/>
      <c r="G217" t="inlineStr"/>
      <c r="H217" t="inlineStr">
        <is>
          <t>면세</t>
        </is>
      </c>
      <c r="I217" t="inlineStr">
        <is>
          <t>국내산</t>
        </is>
      </c>
      <c r="J217" t="inlineStr">
        <is>
          <t>냉장</t>
        </is>
      </c>
      <c r="K217" t="inlineStr">
        <is>
          <t>10일</t>
        </is>
      </c>
      <c r="L217" t="inlineStr"/>
    </row>
    <row r="218">
      <c r="A218" t="inlineStr">
        <is>
          <t xml:space="preserve">
마라떡찜닭 3,</t>
        </is>
      </c>
      <c r="B218" t="inlineStr">
        <is>
          <t>닭절단육</t>
        </is>
      </c>
      <c r="C218" t="inlineStr">
        <is>
          <t>1kg</t>
        </is>
      </c>
      <c r="D218" t="inlineStr">
        <is>
          <t>1등급친환경닭고기 1kg                                    + (마라핫소스 250g
+떡볶이떡200g)</t>
        </is>
      </c>
      <c r="E218" t="n">
        <v>10900</v>
      </c>
      <c r="F218"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오뚜기옛날자른납작당면
고구마전분,정제소금</t>
        </is>
      </c>
      <c r="G218" t="inlineStr"/>
      <c r="H218" t="inlineStr">
        <is>
          <t>면세</t>
        </is>
      </c>
      <c r="I218" t="inlineStr">
        <is>
          <t>국내산</t>
        </is>
      </c>
      <c r="J218" t="inlineStr">
        <is>
          <t>냉장</t>
        </is>
      </c>
      <c r="K218" t="inlineStr">
        <is>
          <t>10일</t>
        </is>
      </c>
      <c r="L218" t="inlineStr">
        <is>
          <t xml:space="preserve">1등급판정서, 도축증명서,
친환경인증서 첨부
</t>
        </is>
      </c>
    </row>
    <row r="219">
      <c r="A219" t="inlineStr"/>
      <c r="B219" t="inlineStr">
        <is>
          <t>닭다리살</t>
        </is>
      </c>
      <c r="C219" t="inlineStr">
        <is>
          <t>1kg</t>
        </is>
      </c>
      <c r="D219" t="inlineStr"/>
      <c r="E219" t="n">
        <v>18400</v>
      </c>
      <c r="F219" t="inlineStr"/>
      <c r="G219" t="inlineStr"/>
      <c r="H219" t="inlineStr">
        <is>
          <t>면세</t>
        </is>
      </c>
      <c r="I219" t="inlineStr">
        <is>
          <t>국내산</t>
        </is>
      </c>
      <c r="J219" t="inlineStr">
        <is>
          <t>냉장</t>
        </is>
      </c>
      <c r="K219" t="inlineStr">
        <is>
          <t>10일</t>
        </is>
      </c>
      <c r="L219" t="inlineStr"/>
    </row>
    <row r="220">
      <c r="A220" t="inlineStr"/>
      <c r="B220" t="inlineStr">
        <is>
          <t>닭다리살(껍질무)</t>
        </is>
      </c>
      <c r="C220" t="inlineStr">
        <is>
          <t>1kg</t>
        </is>
      </c>
      <c r="D220" t="inlineStr"/>
      <c r="E220" t="n">
        <v>20000</v>
      </c>
      <c r="F220" t="inlineStr"/>
      <c r="G220" t="inlineStr"/>
      <c r="H220" t="inlineStr">
        <is>
          <t>면세</t>
        </is>
      </c>
      <c r="I220" t="inlineStr">
        <is>
          <t>국내산</t>
        </is>
      </c>
      <c r="J220" t="inlineStr">
        <is>
          <t>냉장</t>
        </is>
      </c>
      <c r="K220" t="inlineStr">
        <is>
          <t>10일</t>
        </is>
      </c>
      <c r="L220" t="inlineStr"/>
    </row>
    <row r="221">
      <c r="A221" t="inlineStr"/>
      <c r="B221" t="inlineStr">
        <is>
          <t>닭다리살5: 닭가슴살5</t>
        </is>
      </c>
      <c r="C221" t="inlineStr">
        <is>
          <t>1kg</t>
        </is>
      </c>
      <c r="D221" t="inlineStr"/>
      <c r="E221" t="n">
        <v>16100</v>
      </c>
      <c r="F221" t="inlineStr"/>
      <c r="G221" t="inlineStr"/>
      <c r="H221" t="inlineStr">
        <is>
          <t>면세</t>
        </is>
      </c>
      <c r="I221" t="inlineStr">
        <is>
          <t>국내산</t>
        </is>
      </c>
      <c r="J221" t="inlineStr">
        <is>
          <t>냉장</t>
        </is>
      </c>
      <c r="K221" t="inlineStr">
        <is>
          <t>10일</t>
        </is>
      </c>
      <c r="L221" t="inlineStr"/>
    </row>
    <row r="222">
      <c r="A222" t="inlineStr"/>
      <c r="B222" t="inlineStr">
        <is>
          <t>닭다리살5: 닭가슴살5
(껍질무)</t>
        </is>
      </c>
      <c r="C222" t="inlineStr">
        <is>
          <t>1kg</t>
        </is>
      </c>
      <c r="D222" t="inlineStr"/>
      <c r="E222" t="n">
        <v>16900</v>
      </c>
      <c r="F222" t="inlineStr"/>
      <c r="G222" t="inlineStr"/>
      <c r="H222" t="inlineStr">
        <is>
          <t>면세</t>
        </is>
      </c>
      <c r="I222" t="inlineStr">
        <is>
          <t>국내산</t>
        </is>
      </c>
      <c r="J222" t="inlineStr">
        <is>
          <t>냉장</t>
        </is>
      </c>
      <c r="K222" t="inlineStr">
        <is>
          <t>10일</t>
        </is>
      </c>
      <c r="L222" t="inlineStr"/>
    </row>
    <row r="223">
      <c r="A223" t="inlineStr"/>
      <c r="B223" t="inlineStr">
        <is>
          <t>닭다리살5: 닭안심살5</t>
        </is>
      </c>
      <c r="C223" t="inlineStr">
        <is>
          <t>1kg</t>
        </is>
      </c>
      <c r="D223" t="inlineStr"/>
      <c r="E223" t="n">
        <v>16100</v>
      </c>
      <c r="F223" t="inlineStr"/>
      <c r="G223" t="inlineStr"/>
      <c r="H223" t="inlineStr">
        <is>
          <t>면세</t>
        </is>
      </c>
      <c r="I223" t="inlineStr">
        <is>
          <t>국내산</t>
        </is>
      </c>
      <c r="J223" t="inlineStr">
        <is>
          <t>냉장</t>
        </is>
      </c>
      <c r="K223" t="inlineStr">
        <is>
          <t>10일</t>
        </is>
      </c>
      <c r="L223" t="inlineStr"/>
    </row>
    <row r="224">
      <c r="A224" t="inlineStr"/>
      <c r="B224" t="inlineStr">
        <is>
          <t>닭다리살5: 닭안심살5
(껍질무)</t>
        </is>
      </c>
      <c r="C224" t="inlineStr">
        <is>
          <t>1kg</t>
        </is>
      </c>
      <c r="D224" t="inlineStr"/>
      <c r="E224" t="n">
        <v>16900</v>
      </c>
      <c r="F224" t="inlineStr"/>
      <c r="G224" t="inlineStr"/>
      <c r="H224" t="inlineStr">
        <is>
          <t>면세</t>
        </is>
      </c>
      <c r="I224" t="inlineStr">
        <is>
          <t>국내산</t>
        </is>
      </c>
      <c r="J224" t="inlineStr">
        <is>
          <t>냉장</t>
        </is>
      </c>
      <c r="K224" t="inlineStr">
        <is>
          <t>10일</t>
        </is>
      </c>
      <c r="L224" t="inlineStr"/>
    </row>
    <row r="225">
      <c r="A225" t="inlineStr">
        <is>
          <t xml:space="preserve">
스윗볼케이노치코밥</t>
        </is>
      </c>
      <c r="B225" t="inlineStr">
        <is>
          <t>닭절단육</t>
        </is>
      </c>
      <c r="C225" t="inlineStr">
        <is>
          <t>1kg</t>
        </is>
      </c>
      <c r="D225" t="inlineStr">
        <is>
          <t>1등급친환경닭고기 1kg                                 + (스윗볼케이노소스 300g
+국내산떡볶이떡 100g                           +갈릭솔트                                   +타공유산지)</t>
        </is>
      </c>
      <c r="E225" t="n">
        <v>11200</v>
      </c>
      <c r="F225" t="inlineStr">
        <is>
          <t>닭고기(⑮)
스윗볼케이노소스
(②우유 ⑤대두 ⑥밀 ⑫토마토 ⑯쇠고기 ⑱조개류(굴))
미소찬진간장S[정제수,아미노산원액{탈지대두(외국산:인도,미국,중국 등)},천일염(호주산),기타과당,카라멜색소,효소처리스테비아],설탕,물엿,정제수,기타과당,다진마늘(중국산),
소스Ⅰ[정제수,기타과당,포도당,레몬식초{레몬농축과즙(레몬:이스라엘산)},정제소금(국산),주정],소스Ⅱ,토마토케첩,다진양파,복합조미식품,고춧가루,대두유,변성전분,다진생강,L-글루탐산나트륨(향미증진제),
주정,사과농축과즙액,카라멜색소,스모크향분말,잔탄검,후추가루,발효식초,5'-리보뉴클레오티드이나트륨
갈릭솔트
천일염57%,마늘14%,정제소금11%,변성전분(인산이전분,아세틸아디프산이전분)11%,설탕,파슬리1.45%,천연향료(마늘오일)0.08%,당근추출물
떡볶이떡
쌀99%(국내산),정제소금0.5%,주정0.5%</t>
        </is>
      </c>
      <c r="G225" t="inlineStr"/>
      <c r="H225" t="inlineStr">
        <is>
          <t>국내산</t>
        </is>
      </c>
      <c r="I225" t="inlineStr">
        <is>
          <t>국내산</t>
        </is>
      </c>
      <c r="J225" t="inlineStr">
        <is>
          <t>냉장</t>
        </is>
      </c>
      <c r="K225" t="inlineStr">
        <is>
          <t>10일</t>
        </is>
      </c>
      <c r="L225" t="inlineStr">
        <is>
          <t>릭솔트 20kg 이상
발주시 지원
타공유산지 2kg당 1장
1등급판정서, 도축증명서,
친환경인증서 첨부</t>
        </is>
      </c>
    </row>
    <row r="226">
      <c r="A226" t="inlineStr"/>
      <c r="B226" t="inlineStr">
        <is>
          <t>닭다리살</t>
        </is>
      </c>
      <c r="C226" t="inlineStr">
        <is>
          <t>1kg</t>
        </is>
      </c>
      <c r="D226" t="inlineStr"/>
      <c r="E226" t="n">
        <v>20300</v>
      </c>
      <c r="F226" t="inlineStr"/>
      <c r="G226" t="inlineStr"/>
      <c r="H226" t="inlineStr">
        <is>
          <t>국내산</t>
        </is>
      </c>
      <c r="I226" t="inlineStr">
        <is>
          <t>국내산</t>
        </is>
      </c>
      <c r="J226" t="inlineStr">
        <is>
          <t>냉장</t>
        </is>
      </c>
      <c r="K226" t="inlineStr">
        <is>
          <t>10일</t>
        </is>
      </c>
      <c r="L226" t="inlineStr"/>
    </row>
    <row r="227">
      <c r="A227" t="inlineStr"/>
      <c r="B227" t="inlineStr">
        <is>
          <t>닭다리살(껍질무)</t>
        </is>
      </c>
      <c r="C227" t="inlineStr">
        <is>
          <t>1kg</t>
        </is>
      </c>
      <c r="D227" t="inlineStr"/>
      <c r="E227" t="n">
        <v>21900</v>
      </c>
      <c r="F227" t="inlineStr"/>
      <c r="G227" t="inlineStr"/>
      <c r="H227" t="inlineStr">
        <is>
          <t>국내산</t>
        </is>
      </c>
      <c r="I227" t="inlineStr">
        <is>
          <t>국내산</t>
        </is>
      </c>
      <c r="J227" t="inlineStr">
        <is>
          <t>냉장</t>
        </is>
      </c>
      <c r="K227" t="inlineStr">
        <is>
          <t>10일</t>
        </is>
      </c>
      <c r="L227" t="inlineStr"/>
    </row>
    <row r="228">
      <c r="A228" t="inlineStr"/>
      <c r="B228" t="inlineStr">
        <is>
          <t>닭다리살5: 닭가슴살5</t>
        </is>
      </c>
      <c r="C228" t="inlineStr">
        <is>
          <t>1kg</t>
        </is>
      </c>
      <c r="D228" t="inlineStr"/>
      <c r="E228" t="n">
        <v>17400</v>
      </c>
      <c r="F228" t="inlineStr"/>
      <c r="G228" t="inlineStr"/>
      <c r="H228" t="inlineStr">
        <is>
          <t>국내산</t>
        </is>
      </c>
      <c r="I228" t="inlineStr">
        <is>
          <t>국내산</t>
        </is>
      </c>
      <c r="J228" t="inlineStr">
        <is>
          <t>냉장</t>
        </is>
      </c>
      <c r="K228" t="inlineStr">
        <is>
          <t>10일</t>
        </is>
      </c>
      <c r="L228" t="inlineStr"/>
    </row>
    <row r="229">
      <c r="A229" t="inlineStr"/>
      <c r="B229" t="inlineStr">
        <is>
          <t>닭다리살5: 닭가슴살5
(껍질무)</t>
        </is>
      </c>
      <c r="C229" t="inlineStr">
        <is>
          <t>1kg</t>
        </is>
      </c>
      <c r="D229" t="inlineStr"/>
      <c r="E229" t="n">
        <v>18200</v>
      </c>
      <c r="F229" t="inlineStr"/>
      <c r="G229" t="inlineStr"/>
      <c r="H229" t="inlineStr">
        <is>
          <t>국내산</t>
        </is>
      </c>
      <c r="I229" t="inlineStr">
        <is>
          <t>국내산</t>
        </is>
      </c>
      <c r="J229" t="inlineStr">
        <is>
          <t>냉장</t>
        </is>
      </c>
      <c r="K229" t="inlineStr">
        <is>
          <t>10일</t>
        </is>
      </c>
      <c r="L229" t="inlineStr"/>
    </row>
    <row r="230">
      <c r="A230" t="inlineStr"/>
      <c r="B230" t="inlineStr">
        <is>
          <t>닭다리살5: 닭안심살5</t>
        </is>
      </c>
      <c r="C230" t="inlineStr">
        <is>
          <t>1kg</t>
        </is>
      </c>
      <c r="D230" t="inlineStr"/>
      <c r="E230" t="n">
        <v>17600</v>
      </c>
      <c r="F230" t="inlineStr"/>
      <c r="G230" t="inlineStr"/>
      <c r="H230" t="inlineStr">
        <is>
          <t>국내산</t>
        </is>
      </c>
      <c r="I230" t="inlineStr">
        <is>
          <t>국내산</t>
        </is>
      </c>
      <c r="J230" t="inlineStr">
        <is>
          <t>냉장</t>
        </is>
      </c>
      <c r="K230" t="inlineStr">
        <is>
          <t>10일</t>
        </is>
      </c>
      <c r="L230" t="inlineStr"/>
    </row>
    <row r="231">
      <c r="A231" t="inlineStr"/>
      <c r="B231" t="inlineStr">
        <is>
          <t>닭다리살5: 닭안심살5
(껍질무)</t>
        </is>
      </c>
      <c r="C231" t="inlineStr">
        <is>
          <t>1kg</t>
        </is>
      </c>
      <c r="D231" t="inlineStr"/>
      <c r="E231" t="n">
        <v>18400</v>
      </c>
      <c r="F231" t="inlineStr"/>
      <c r="G231" t="inlineStr"/>
      <c r="H231" t="inlineStr">
        <is>
          <t>국내산</t>
        </is>
      </c>
      <c r="I231" t="inlineStr">
        <is>
          <t>국내산</t>
        </is>
      </c>
      <c r="J231" t="inlineStr">
        <is>
          <t>냉장</t>
        </is>
      </c>
      <c r="K231" t="inlineStr">
        <is>
          <t>10일</t>
        </is>
      </c>
      <c r="L231" t="inlineStr"/>
    </row>
    <row r="232">
      <c r="A232" t="inlineStr">
        <is>
          <t xml:space="preserve">
K-로제닭볶이</t>
        </is>
      </c>
      <c r="B232" t="inlineStr">
        <is>
          <t>닭절단육5: 분모자,떡5</t>
        </is>
      </c>
      <c r="C232" t="inlineStr">
        <is>
          <t>1kg</t>
        </is>
      </c>
      <c r="D232" t="inlineStr">
        <is>
          <t>1등급친환경닭고기 500g                              +분모자 250g
+국내산떡볶이떡 250g                                  + (k-로제소스 200g)</t>
        </is>
      </c>
      <c r="E232" t="n">
        <v>11100</v>
      </c>
      <c r="F232" t="inlineStr">
        <is>
          <t>닭고기(⑮)
K-로제소스
(②우유 ⑤대두 ⑥밀 ⑩돼지고기 ⑮닭고기 ①알류 ⑯쇠고기 ⑱조개류(굴))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떡볶이떡
쌀99%(국내산),정제소금0.5%,주정0.5%</t>
        </is>
      </c>
      <c r="G232" t="inlineStr"/>
      <c r="H232" t="inlineStr">
        <is>
          <t>면세5:
과세5</t>
        </is>
      </c>
      <c r="I232" t="inlineStr">
        <is>
          <t>국내산</t>
        </is>
      </c>
      <c r="J232" t="inlineStr">
        <is>
          <t>냉장</t>
        </is>
      </c>
      <c r="K232" t="inlineStr">
        <is>
          <t>10일</t>
        </is>
      </c>
      <c r="L232" t="inlineStr">
        <is>
          <t>1등급판정서, 도축증명서,
친환경인증서 첨부
* 발주단위 5kg</t>
        </is>
      </c>
    </row>
    <row r="233">
      <c r="A233" t="inlineStr"/>
      <c r="B233" t="inlineStr">
        <is>
          <t>닭다리살5: 분모자,떡5</t>
        </is>
      </c>
      <c r="C233" t="inlineStr">
        <is>
          <t>1kg</t>
        </is>
      </c>
      <c r="D233" t="inlineStr"/>
      <c r="E233" t="n">
        <v>15800</v>
      </c>
      <c r="F233" t="inlineStr"/>
      <c r="G233" t="inlineStr"/>
      <c r="H233" t="inlineStr">
        <is>
          <t>면세5:
과세5</t>
        </is>
      </c>
      <c r="I233" t="inlineStr">
        <is>
          <t>국내산</t>
        </is>
      </c>
      <c r="J233" t="inlineStr">
        <is>
          <t>냉장</t>
        </is>
      </c>
      <c r="K233" t="inlineStr">
        <is>
          <t>10일</t>
        </is>
      </c>
      <c r="L233" t="inlineStr"/>
    </row>
    <row r="234">
      <c r="A234" t="inlineStr"/>
      <c r="B234" t="inlineStr">
        <is>
          <t>닭다리살5: 분모자,떡5
(껍질무)</t>
        </is>
      </c>
      <c r="C234" t="inlineStr">
        <is>
          <t>1kg</t>
        </is>
      </c>
      <c r="D234" t="inlineStr"/>
      <c r="E234" t="n">
        <v>16600</v>
      </c>
      <c r="F234" t="inlineStr"/>
      <c r="G234" t="inlineStr"/>
      <c r="H234" t="inlineStr">
        <is>
          <t>면세5:
과세5</t>
        </is>
      </c>
      <c r="I234" t="inlineStr">
        <is>
          <t>국내산</t>
        </is>
      </c>
      <c r="J234" t="inlineStr">
        <is>
          <t>냉장</t>
        </is>
      </c>
      <c r="K234" t="inlineStr">
        <is>
          <t>10일</t>
        </is>
      </c>
      <c r="L234" t="inlineStr"/>
    </row>
    <row r="235">
      <c r="A235" t="inlineStr"/>
      <c r="B235" t="inlineStr">
        <is>
          <t>닭다리살,닭가슴살5:
분모자,떡5</t>
        </is>
      </c>
      <c r="C235" t="inlineStr">
        <is>
          <t>1kg</t>
        </is>
      </c>
      <c r="D235" t="inlineStr"/>
      <c r="E235" t="n">
        <v>14300</v>
      </c>
      <c r="F235" t="inlineStr"/>
      <c r="G235" t="inlineStr"/>
      <c r="H235" t="inlineStr">
        <is>
          <t>면세5:
과세5</t>
        </is>
      </c>
      <c r="I235" t="inlineStr">
        <is>
          <t>국내산</t>
        </is>
      </c>
      <c r="J235" t="inlineStr">
        <is>
          <t>냉장</t>
        </is>
      </c>
      <c r="K235" t="inlineStr">
        <is>
          <t>10일</t>
        </is>
      </c>
      <c r="L235" t="inlineStr"/>
    </row>
    <row r="236">
      <c r="A236" t="inlineStr"/>
      <c r="B236" t="inlineStr">
        <is>
          <t>닭다리살,닭가슴살5:
분모자,떡5(껍질무)</t>
        </is>
      </c>
      <c r="C236" t="inlineStr">
        <is>
          <t>1kg</t>
        </is>
      </c>
      <c r="D236" t="inlineStr"/>
      <c r="E236" t="n">
        <v>14700</v>
      </c>
      <c r="F236" t="inlineStr"/>
      <c r="G236" t="inlineStr"/>
      <c r="H236" t="inlineStr">
        <is>
          <t>면세5:
과세5</t>
        </is>
      </c>
      <c r="I236" t="inlineStr">
        <is>
          <t>국내산</t>
        </is>
      </c>
      <c r="J236" t="inlineStr">
        <is>
          <t>냉장</t>
        </is>
      </c>
      <c r="K236" t="inlineStr">
        <is>
          <t>10일</t>
        </is>
      </c>
      <c r="L236" t="inlineStr"/>
    </row>
    <row r="237">
      <c r="A237" t="inlineStr"/>
      <c r="B237" t="inlineStr">
        <is>
          <t>닭다리살,닭안심살5:
분모자,떡5</t>
        </is>
      </c>
      <c r="C237" t="inlineStr">
        <is>
          <t>1kg</t>
        </is>
      </c>
      <c r="D237" t="inlineStr"/>
      <c r="E237" t="n">
        <v>14400</v>
      </c>
      <c r="F237" t="inlineStr"/>
      <c r="G237" t="inlineStr"/>
      <c r="H237" t="inlineStr">
        <is>
          <t>면세5:
과세5</t>
        </is>
      </c>
      <c r="I237" t="inlineStr">
        <is>
          <t>국내산</t>
        </is>
      </c>
      <c r="J237" t="inlineStr">
        <is>
          <t>냉장</t>
        </is>
      </c>
      <c r="K237" t="inlineStr">
        <is>
          <t>10일</t>
        </is>
      </c>
      <c r="L237" t="inlineStr"/>
    </row>
    <row r="238">
      <c r="A238" t="inlineStr"/>
      <c r="B238" t="inlineStr">
        <is>
          <t>닭다리살,닭안심살5:
분모자,떡5(껍질무)</t>
        </is>
      </c>
      <c r="C238" t="inlineStr">
        <is>
          <t>1kg</t>
        </is>
      </c>
      <c r="D238" t="inlineStr"/>
      <c r="E238" t="n">
        <v>14800</v>
      </c>
      <c r="F238" t="inlineStr"/>
      <c r="G238" t="inlineStr"/>
      <c r="H238" t="inlineStr">
        <is>
          <t>면세5:
과세5</t>
        </is>
      </c>
      <c r="I238" t="inlineStr">
        <is>
          <t>국내산</t>
        </is>
      </c>
      <c r="J238" t="inlineStr">
        <is>
          <t>냉장</t>
        </is>
      </c>
      <c r="K238" t="inlineStr">
        <is>
          <t>10일</t>
        </is>
      </c>
      <c r="L238" t="inlineStr"/>
    </row>
    <row r="239">
      <c r="A239" t="inlineStr">
        <is>
          <t xml:space="preserve">
매콤우동짜장닭갈비</t>
        </is>
      </c>
      <c r="B239" t="inlineStr">
        <is>
          <t>닭절단육</t>
        </is>
      </c>
      <c r="C239" t="inlineStr">
        <is>
          <t>1kg</t>
        </is>
      </c>
      <c r="D239" t="inlineStr">
        <is>
          <t>1등급친환경닭고기 1kg                      + (짜장닭갈비소스 300g
+오뚜기생면사리 400g)</t>
        </is>
      </c>
      <c r="E239" t="n">
        <v>12200</v>
      </c>
      <c r="F239" t="inlineStr">
        <is>
          <t>닭고기(⑮)
짜장닭갈비소스
(②우유 ⑤대두 ⑥밀 ⑩돼지고기 ⑯쇠고기 ⑱조개류(굴) 함유)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
오뚜기생면사리
(⑥밀)
밀가루(밀:미국산,캐나다산),변성전분,옥수수기름(옥수수배아:외국산),정제소금(국산),혼합제제(산도조절제,정제수)</t>
        </is>
      </c>
      <c r="G239" t="inlineStr"/>
      <c r="H239" t="inlineStr">
        <is>
          <t>면세</t>
        </is>
      </c>
      <c r="I239" t="inlineStr">
        <is>
          <t>국내산</t>
        </is>
      </c>
      <c r="J239" t="inlineStr">
        <is>
          <t>냉장</t>
        </is>
      </c>
      <c r="K239" t="inlineStr">
        <is>
          <t>10일</t>
        </is>
      </c>
      <c r="L239" t="inlineStr">
        <is>
          <t xml:space="preserve">1등급판정서, 도축증명서,
친환경인증서 첨부
</t>
        </is>
      </c>
    </row>
    <row r="240">
      <c r="A240" t="inlineStr"/>
      <c r="B240" t="inlineStr">
        <is>
          <t>닭다리살</t>
        </is>
      </c>
      <c r="C240" t="inlineStr">
        <is>
          <t>1kg</t>
        </is>
      </c>
      <c r="D240" t="inlineStr"/>
      <c r="E240" t="n">
        <v>21400</v>
      </c>
      <c r="F240" t="inlineStr"/>
      <c r="G240" t="inlineStr"/>
      <c r="H240" t="inlineStr">
        <is>
          <t>면세</t>
        </is>
      </c>
      <c r="I240" t="inlineStr">
        <is>
          <t>국내산</t>
        </is>
      </c>
      <c r="J240" t="inlineStr">
        <is>
          <t>냉장</t>
        </is>
      </c>
      <c r="K240" t="inlineStr">
        <is>
          <t>10일</t>
        </is>
      </c>
      <c r="L240" t="inlineStr"/>
    </row>
    <row r="241">
      <c r="A241" t="inlineStr"/>
      <c r="B241" t="inlineStr">
        <is>
          <t>닭다리살(껍질무)</t>
        </is>
      </c>
      <c r="C241" t="inlineStr">
        <is>
          <t>1kg</t>
        </is>
      </c>
      <c r="D241" t="inlineStr"/>
      <c r="E241" t="n">
        <v>23000</v>
      </c>
      <c r="F241" t="inlineStr"/>
      <c r="G241" t="inlineStr"/>
      <c r="H241" t="inlineStr">
        <is>
          <t>면세</t>
        </is>
      </c>
      <c r="I241" t="inlineStr">
        <is>
          <t>국내산</t>
        </is>
      </c>
      <c r="J241" t="inlineStr">
        <is>
          <t>냉장</t>
        </is>
      </c>
      <c r="K241" t="inlineStr">
        <is>
          <t>10일</t>
        </is>
      </c>
      <c r="L241" t="inlineStr"/>
    </row>
    <row r="242">
      <c r="A242" t="inlineStr"/>
      <c r="B242" t="inlineStr">
        <is>
          <t>닭다리살5: 닭가슴살5</t>
        </is>
      </c>
      <c r="C242" t="inlineStr">
        <is>
          <t>1kg</t>
        </is>
      </c>
      <c r="D242" t="inlineStr"/>
      <c r="E242" t="n">
        <v>18500</v>
      </c>
      <c r="F242" t="inlineStr"/>
      <c r="G242" t="inlineStr"/>
      <c r="H242" t="inlineStr">
        <is>
          <t>면세</t>
        </is>
      </c>
      <c r="I242" t="inlineStr">
        <is>
          <t>국내산</t>
        </is>
      </c>
      <c r="J242" t="inlineStr">
        <is>
          <t>냉장</t>
        </is>
      </c>
      <c r="K242" t="inlineStr">
        <is>
          <t>10일</t>
        </is>
      </c>
      <c r="L242" t="inlineStr"/>
    </row>
    <row r="243">
      <c r="A243" t="inlineStr"/>
      <c r="B243" t="inlineStr">
        <is>
          <t>닭다리살5: 닭가슴살5
(껍질무)</t>
        </is>
      </c>
      <c r="C243" t="inlineStr">
        <is>
          <t>1kg</t>
        </is>
      </c>
      <c r="D243" t="inlineStr"/>
      <c r="E243" t="n">
        <v>19300</v>
      </c>
      <c r="F243" t="inlineStr"/>
      <c r="G243" t="inlineStr"/>
      <c r="H243" t="inlineStr">
        <is>
          <t>면세</t>
        </is>
      </c>
      <c r="I243" t="inlineStr">
        <is>
          <t>국내산</t>
        </is>
      </c>
      <c r="J243" t="inlineStr">
        <is>
          <t>냉장</t>
        </is>
      </c>
      <c r="K243" t="inlineStr">
        <is>
          <t>10일</t>
        </is>
      </c>
      <c r="L243" t="inlineStr"/>
    </row>
    <row r="244">
      <c r="A244" t="inlineStr"/>
      <c r="B244" t="inlineStr">
        <is>
          <t>닭다리살5: 닭안심살5</t>
        </is>
      </c>
      <c r="C244" t="inlineStr">
        <is>
          <t>1kg</t>
        </is>
      </c>
      <c r="D244" t="inlineStr"/>
      <c r="E244" t="n">
        <v>18700</v>
      </c>
      <c r="F244" t="inlineStr"/>
      <c r="G244" t="inlineStr"/>
      <c r="H244" t="inlineStr">
        <is>
          <t>면세</t>
        </is>
      </c>
      <c r="I244" t="inlineStr">
        <is>
          <t>국내산</t>
        </is>
      </c>
      <c r="J244" t="inlineStr">
        <is>
          <t>냉장</t>
        </is>
      </c>
      <c r="K244" t="inlineStr">
        <is>
          <t>10일</t>
        </is>
      </c>
      <c r="L244" t="inlineStr"/>
    </row>
    <row r="245">
      <c r="A245" t="inlineStr"/>
      <c r="B245" t="inlineStr">
        <is>
          <t>닭다리살5: 닭안심살5
(껍질무)</t>
        </is>
      </c>
      <c r="C245" t="inlineStr">
        <is>
          <t>1kg</t>
        </is>
      </c>
      <c r="D245" t="inlineStr"/>
      <c r="E245" t="n">
        <v>19500</v>
      </c>
      <c r="F245" t="inlineStr"/>
      <c r="G245" t="inlineStr"/>
      <c r="H245" t="inlineStr">
        <is>
          <t>면세</t>
        </is>
      </c>
      <c r="I245" t="inlineStr">
        <is>
          <t>국내산</t>
        </is>
      </c>
      <c r="J245" t="inlineStr">
        <is>
          <t>냉장</t>
        </is>
      </c>
      <c r="K245" t="inlineStr">
        <is>
          <t>10일</t>
        </is>
      </c>
      <c r="L245" t="inlineStr"/>
    </row>
    <row r="246">
      <c r="A246" t="inlineStr">
        <is>
          <t xml:space="preserve">
K-로제치킨까스</t>
        </is>
      </c>
      <c r="B246" t="inlineStr">
        <is>
          <t>닭가슴살 (50g±,70g±)</t>
        </is>
      </c>
      <c r="C246" t="inlineStr">
        <is>
          <t>1kg</t>
        </is>
      </c>
      <c r="D246" t="inlineStr">
        <is>
          <t>1등급친환경닭고기 1kg                              + (누룽지파우더 100g
+습식빵가루 400g                                    +K-로제소스 200g
+갈릭솔트)</t>
        </is>
      </c>
      <c r="E246" t="n">
        <v>17000</v>
      </c>
      <c r="F246" t="inlineStr">
        <is>
          <t>닭고기(⑮)
누룽지 파우더
(⑥밀 ④땅콩 ⑨새우)
밀가루1(밀:미국,캐나다,호주산), 밀가루2(미국,캐나다,호주산),옥수수전분(브라질,호주,세르비아등),옥수수가루(러시아,헝가리,세르비아등),찹쌀가루(국내산),정제소금,누룽지분말4.965%(국내산),설탕,새우분말(국내산),
양파분말(중국산),마늘가루(중국산),로즈마리분말(천연향신료),땅콩버터,터메릭올레오레진,올레오리진켑시컴,구아검,파프리카추출색소,유화제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⑮닭고기 ①알류 ⑯쇠고기 ⑱조개류(굴))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복합조미식품,L-글루탐산나트륨(향미증진제),고춧가루,정제소금,치즈베이스분말,크림버터혼합분말,식육추출가공품,다진마늘,향미증진제,양파분말,젖산나트륨,흑후추,파프리카추출색소,고운청양,잔탄검
오리지널BBQ(바베큐)소스
(⑤대두 ⑥밀 ⑯쇠고기 ⑫토마토)
토마토케첩[토마토페이스트(외국산:미국,칠레,중국등),기타과당,발효식초,정제소금(국산),설탕],설탕,우스타소스[설탕,발효식초,정제소금(국산),혼합간장{탈지대두(외국산),정제소금(국산)},토마토페이스트],기타과당,
정제수,양조식초[주정,맥아엑기스(겉보리:미국산),발효영양원],고추맛기름,정제소금,당류가공품,카라멜색소,스모크향분말,후추가루,구아검,사과농축액   
갈릭솔트
천일염57%,마늘14%,정제소금11%,변성전분(인산이전분,아세틸아디프산이전분)11%,설탕,파슬리1.45%,천연향료(마늘오일)0.08%,당근추출물</t>
        </is>
      </c>
      <c r="G246" t="inlineStr"/>
      <c r="H246" t="inlineStr">
        <is>
          <t>면세</t>
        </is>
      </c>
      <c r="I246" t="inlineStr">
        <is>
          <t>국내산</t>
        </is>
      </c>
      <c r="J246" t="inlineStr">
        <is>
          <t>냉장</t>
        </is>
      </c>
      <c r="K246" t="inlineStr">
        <is>
          <t>10일</t>
        </is>
      </c>
      <c r="L246" t="inlineStr">
        <is>
          <t>*갈릭솔트 20kg 이상
발주시 지원
1등급판정서, 도축증명서,
친환경인증서 첨부
* 발주단위 5kg</t>
        </is>
      </c>
    </row>
    <row r="247">
      <c r="A247" t="inlineStr"/>
      <c r="B247" t="inlineStr">
        <is>
          <t>닭안심살 (30±)</t>
        </is>
      </c>
      <c r="C247" t="inlineStr">
        <is>
          <t>1kg</t>
        </is>
      </c>
      <c r="D247" t="inlineStr"/>
      <c r="E247" t="n">
        <v>17000</v>
      </c>
      <c r="F247" t="inlineStr"/>
      <c r="G247" t="inlineStr"/>
      <c r="H247" t="inlineStr">
        <is>
          <t>면세</t>
        </is>
      </c>
      <c r="I247" t="inlineStr">
        <is>
          <t>국내산</t>
        </is>
      </c>
      <c r="J247" t="inlineStr">
        <is>
          <t>냉장</t>
        </is>
      </c>
      <c r="K247" t="inlineStr">
        <is>
          <t>10일</t>
        </is>
      </c>
      <c r="L247" t="inlineStr"/>
    </row>
    <row r="248">
      <c r="A248" t="inlineStr"/>
      <c r="B248" t="inlineStr">
        <is>
          <t>닭다리살
(50g±,70g±,100g±)</t>
        </is>
      </c>
      <c r="C248" t="inlineStr">
        <is>
          <t>1kg</t>
        </is>
      </c>
      <c r="D248" t="inlineStr"/>
      <c r="E248" t="n">
        <v>22000</v>
      </c>
      <c r="F248" t="inlineStr"/>
      <c r="G248" t="inlineStr"/>
      <c r="H248" t="inlineStr">
        <is>
          <t>면세</t>
        </is>
      </c>
      <c r="I248" t="inlineStr">
        <is>
          <t>국내산</t>
        </is>
      </c>
      <c r="J248" t="inlineStr">
        <is>
          <t>냉장</t>
        </is>
      </c>
      <c r="K248" t="inlineStr">
        <is>
          <t>10일</t>
        </is>
      </c>
      <c r="L248" t="inlineStr"/>
    </row>
    <row r="249">
      <c r="A249" t="inlineStr">
        <is>
          <t xml:space="preserve">
053중화볶음짬뽕밥</t>
        </is>
      </c>
      <c r="B249" t="inlineStr">
        <is>
          <t>닭다리살</t>
        </is>
      </c>
      <c r="C249" t="inlineStr">
        <is>
          <t>1kg</t>
        </is>
      </c>
      <c r="D249" t="inlineStr">
        <is>
          <t>1등급친환경닭고기 1kg                                  + (중화볶음짬뽕소스 300g)</t>
        </is>
      </c>
      <c r="E249" t="n">
        <v>20200</v>
      </c>
      <c r="F249" t="inlineStr">
        <is>
          <t>닭고기(⑮)
돼지고기(⑩)
중화볶음짬뽕소스
 (⑤대두 ⑥밀 ⑧게 ⑨새우 ⑰오징어 ⑱조개류(굴))
정제수,설탕,기타과당,복합조미식품[짬뽕시즈닝분말{오징어엑기스분말(오징어효소분해여액(오징어/외국산:중국,페루,칠레 등)},마늘분말(마늘:중국산),정제소금,진다시,후추분말],
붉은대게농축액[붉은대게자숙농축액{붉은대게자숙액(국산)},붉은대게(국산),말토덱스트린,정제소금,효소제],L-글루탐산나트륨(향미증진제),
새우엑기스[새우추출액(새우:캐나다산),정제소금(국산)],오징어엑기스,전분,소스Ⅰ,소스Ⅱ,대두유,고춧가루,다진마늘,혼합간장,새우분말,양파분말,향미유,후추가루,기타가공품,파프리카추출색소,
올레오레진캪시컴,파라옥시안식향산에틸(보존료)</t>
        </is>
      </c>
      <c r="G249" t="inlineStr"/>
      <c r="H249" t="inlineStr">
        <is>
          <t>면세</t>
        </is>
      </c>
      <c r="I249" t="inlineStr">
        <is>
          <t>국내산</t>
        </is>
      </c>
      <c r="J249" t="inlineStr">
        <is>
          <t>냉장</t>
        </is>
      </c>
      <c r="K249" t="inlineStr">
        <is>
          <t>10일</t>
        </is>
      </c>
      <c r="L249" t="inlineStr">
        <is>
          <t>&lt;닭&gt;
1등급판정서, 도축증명서,
친환경인증서 첨부
&lt;돼지&gt;
1등급판정서, 도축증명서 첨부</t>
        </is>
      </c>
    </row>
    <row r="250">
      <c r="A250" t="inlineStr"/>
      <c r="B250" t="inlineStr">
        <is>
          <t>닭다리살5: 닭가슴살5</t>
        </is>
      </c>
      <c r="C250" t="inlineStr">
        <is>
          <t>1kg</t>
        </is>
      </c>
      <c r="D250" t="inlineStr"/>
      <c r="E250" t="n">
        <v>17300</v>
      </c>
      <c r="F250" t="inlineStr"/>
      <c r="G250" t="inlineStr"/>
      <c r="H250" t="inlineStr">
        <is>
          <t>면세</t>
        </is>
      </c>
      <c r="I250" t="inlineStr">
        <is>
          <t>국내산</t>
        </is>
      </c>
      <c r="J250" t="inlineStr">
        <is>
          <t>냉장</t>
        </is>
      </c>
      <c r="K250" t="inlineStr">
        <is>
          <t>10일</t>
        </is>
      </c>
      <c r="L250" t="inlineStr"/>
    </row>
    <row r="251">
      <c r="A251" t="inlineStr"/>
      <c r="B251" t="inlineStr">
        <is>
          <t>닭다리살5: 닭안심살5</t>
        </is>
      </c>
      <c r="C251" t="inlineStr">
        <is>
          <t>1kg</t>
        </is>
      </c>
      <c r="D251" t="inlineStr"/>
      <c r="E251" t="n">
        <v>17600</v>
      </c>
      <c r="F251" t="inlineStr"/>
      <c r="G251" t="inlineStr"/>
      <c r="H251" t="inlineStr">
        <is>
          <t>면세</t>
        </is>
      </c>
      <c r="I251" t="inlineStr">
        <is>
          <t>국내산</t>
        </is>
      </c>
      <c r="J251" t="inlineStr">
        <is>
          <t>냉장</t>
        </is>
      </c>
      <c r="K251" t="inlineStr">
        <is>
          <t>10일</t>
        </is>
      </c>
      <c r="L251" t="inlineStr"/>
    </row>
    <row r="252">
      <c r="A252" t="inlineStr"/>
      <c r="B252" t="inlineStr">
        <is>
          <t>돼지앞다리살</t>
        </is>
      </c>
      <c r="C252" t="inlineStr">
        <is>
          <t>1kg</t>
        </is>
      </c>
      <c r="D252" t="inlineStr">
        <is>
          <t>1등급돼지고기 1kg                                       + (중화볶음짬뽕소스 300g)</t>
        </is>
      </c>
      <c r="E252" t="n">
        <v>16700</v>
      </c>
      <c r="F252" t="inlineStr"/>
      <c r="G252" t="inlineStr"/>
      <c r="H252" t="inlineStr">
        <is>
          <t>면세</t>
        </is>
      </c>
      <c r="I252" t="inlineStr">
        <is>
          <t>국내산</t>
        </is>
      </c>
      <c r="J252" t="inlineStr">
        <is>
          <t>냉장</t>
        </is>
      </c>
      <c r="K252" t="inlineStr">
        <is>
          <t>30일</t>
        </is>
      </c>
      <c r="L252" t="inlineStr"/>
    </row>
    <row r="253">
      <c r="A253" t="inlineStr"/>
      <c r="B253" t="inlineStr">
        <is>
          <t>돼지뒷다리살</t>
        </is>
      </c>
      <c r="C253" t="inlineStr">
        <is>
          <t>1kg</t>
        </is>
      </c>
      <c r="D253" t="inlineStr"/>
      <c r="E253" t="n">
        <v>13400</v>
      </c>
      <c r="F253" t="inlineStr"/>
      <c r="G253" t="inlineStr"/>
      <c r="H253" t="inlineStr">
        <is>
          <t>면세</t>
        </is>
      </c>
      <c r="I253" t="inlineStr">
        <is>
          <t>국내산</t>
        </is>
      </c>
      <c r="J253" t="inlineStr">
        <is>
          <t>냉장</t>
        </is>
      </c>
      <c r="K253" t="inlineStr">
        <is>
          <t>30일</t>
        </is>
      </c>
      <c r="L253" t="inlineStr"/>
    </row>
    <row r="254">
      <c r="A254" t="inlineStr"/>
      <c r="B254" t="inlineStr">
        <is>
          <t>돼지앞다리살5:
돼지뒷다리살5</t>
        </is>
      </c>
      <c r="C254" t="inlineStr">
        <is>
          <t>1kg</t>
        </is>
      </c>
      <c r="D254" t="inlineStr"/>
      <c r="E254" t="n">
        <v>15100</v>
      </c>
      <c r="F254" t="inlineStr"/>
      <c r="G254" t="inlineStr"/>
      <c r="H254" t="inlineStr">
        <is>
          <t>면세</t>
        </is>
      </c>
      <c r="I254" t="inlineStr">
        <is>
          <t>국내산</t>
        </is>
      </c>
      <c r="J254" t="inlineStr">
        <is>
          <t>냉장</t>
        </is>
      </c>
      <c r="K254" t="inlineStr">
        <is>
          <t>30일</t>
        </is>
      </c>
      <c r="L254" t="inlineStr"/>
    </row>
    <row r="255">
      <c r="A255" t="inlineStr">
        <is>
          <t xml:space="preserve">
숯불에뒹굴닭</t>
        </is>
      </c>
      <c r="B255" t="inlineStr">
        <is>
          <t>닭절단육(40g±)</t>
        </is>
      </c>
      <c r="C255" t="inlineStr">
        <is>
          <t>1kg</t>
        </is>
      </c>
      <c r="D255" t="inlineStr">
        <is>
          <t>1등급친환경닭고기 1kg               
+ (숯불바베큐용
소스 200g
+타공유산지)</t>
        </is>
      </c>
      <c r="E255" t="n">
        <v>10100</v>
      </c>
      <c r="F255" t="inlineStr">
        <is>
          <t>닭고기(⑮)
숯불바베큐용소스
(②우유 ⑤대두 ⑥밀 ⑯쇠고기 ⑫토마토 ⑱조개류(굴))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255" t="inlineStr"/>
      <c r="H255" t="inlineStr">
        <is>
          <t>면세</t>
        </is>
      </c>
      <c r="I255" t="inlineStr">
        <is>
          <t>국내산</t>
        </is>
      </c>
      <c r="J255" t="inlineStr">
        <is>
          <t>냉장</t>
        </is>
      </c>
      <c r="K255" t="inlineStr">
        <is>
          <t>10일</t>
        </is>
      </c>
      <c r="L255" t="inlineStr">
        <is>
          <t>타공유산지 2kg당 1장
1등급판정서, 도축증명서,
친환경인증서 첨부</t>
        </is>
      </c>
    </row>
    <row r="256">
      <c r="A256" t="inlineStr"/>
      <c r="B256" t="inlineStr">
        <is>
          <t>닭다리살</t>
        </is>
      </c>
      <c r="C256" t="inlineStr">
        <is>
          <t>1kg</t>
        </is>
      </c>
      <c r="D256" t="inlineStr"/>
      <c r="E256" t="n">
        <v>19300</v>
      </c>
      <c r="F256" t="inlineStr"/>
      <c r="G256" t="inlineStr"/>
      <c r="H256" t="inlineStr">
        <is>
          <t>면세</t>
        </is>
      </c>
      <c r="I256" t="inlineStr">
        <is>
          <t>국내산</t>
        </is>
      </c>
      <c r="J256" t="inlineStr">
        <is>
          <t>냉장</t>
        </is>
      </c>
      <c r="K256" t="inlineStr">
        <is>
          <t>10일</t>
        </is>
      </c>
      <c r="L256" t="inlineStr"/>
    </row>
    <row r="257">
      <c r="A257" t="inlineStr"/>
      <c r="B257" t="inlineStr">
        <is>
          <t>닭다리살(껍질무)</t>
        </is>
      </c>
      <c r="C257" t="inlineStr">
        <is>
          <t>1kg</t>
        </is>
      </c>
      <c r="D257" t="inlineStr"/>
      <c r="E257" t="n">
        <v>20900</v>
      </c>
      <c r="F257" t="inlineStr"/>
      <c r="G257" t="inlineStr"/>
      <c r="H257" t="inlineStr">
        <is>
          <t>면세</t>
        </is>
      </c>
      <c r="I257" t="inlineStr">
        <is>
          <t>국내산</t>
        </is>
      </c>
      <c r="J257" t="inlineStr">
        <is>
          <t>냉장</t>
        </is>
      </c>
      <c r="K257" t="inlineStr">
        <is>
          <t>10일</t>
        </is>
      </c>
      <c r="L257" t="inlineStr"/>
    </row>
    <row r="258">
      <c r="A258" t="inlineStr"/>
      <c r="B258" t="inlineStr">
        <is>
          <t>닭다리살5: 닭가슴살5</t>
        </is>
      </c>
      <c r="C258" t="inlineStr">
        <is>
          <t>1kg</t>
        </is>
      </c>
      <c r="D258" t="inlineStr"/>
      <c r="E258" t="n">
        <v>16300</v>
      </c>
      <c r="F258" t="inlineStr"/>
      <c r="G258" t="inlineStr"/>
      <c r="H258" t="inlineStr">
        <is>
          <t>면세</t>
        </is>
      </c>
      <c r="I258" t="inlineStr">
        <is>
          <t>국내산</t>
        </is>
      </c>
      <c r="J258" t="inlineStr">
        <is>
          <t>냉장</t>
        </is>
      </c>
      <c r="K258" t="inlineStr">
        <is>
          <t>10일</t>
        </is>
      </c>
      <c r="L258" t="inlineStr"/>
    </row>
    <row r="259">
      <c r="A259" t="inlineStr"/>
      <c r="B259" t="inlineStr">
        <is>
          <t>닭다리살5: 닭가슴살5
(껍질무)</t>
        </is>
      </c>
      <c r="C259" t="inlineStr">
        <is>
          <t>1kg</t>
        </is>
      </c>
      <c r="D259" t="inlineStr"/>
      <c r="E259" t="n">
        <v>17100</v>
      </c>
      <c r="F259" t="inlineStr"/>
      <c r="G259" t="inlineStr"/>
      <c r="H259" t="inlineStr">
        <is>
          <t>면세</t>
        </is>
      </c>
      <c r="I259" t="inlineStr">
        <is>
          <t>국내산</t>
        </is>
      </c>
      <c r="J259" t="inlineStr">
        <is>
          <t>냉장</t>
        </is>
      </c>
      <c r="K259" t="inlineStr">
        <is>
          <t>10일</t>
        </is>
      </c>
      <c r="L259" t="inlineStr"/>
    </row>
    <row r="260">
      <c r="A260" t="inlineStr"/>
      <c r="B260" t="inlineStr">
        <is>
          <t>닭다리살5: 닭안심살5</t>
        </is>
      </c>
      <c r="C260" t="inlineStr">
        <is>
          <t>1kg</t>
        </is>
      </c>
      <c r="D260" t="inlineStr"/>
      <c r="E260" t="n">
        <v>16500</v>
      </c>
      <c r="F260" t="inlineStr"/>
      <c r="G260" t="inlineStr"/>
      <c r="H260" t="inlineStr">
        <is>
          <t>면세</t>
        </is>
      </c>
      <c r="I260" t="inlineStr">
        <is>
          <t>국내산</t>
        </is>
      </c>
      <c r="J260" t="inlineStr">
        <is>
          <t>냉장</t>
        </is>
      </c>
      <c r="K260" t="inlineStr">
        <is>
          <t>10일</t>
        </is>
      </c>
      <c r="L260" t="inlineStr"/>
    </row>
    <row r="261">
      <c r="A261" t="inlineStr"/>
      <c r="B261" t="inlineStr">
        <is>
          <t>닭다리살5: 닭안심살5
(껍질무)</t>
        </is>
      </c>
      <c r="C261" t="inlineStr">
        <is>
          <t>1kg</t>
        </is>
      </c>
      <c r="D261" t="inlineStr"/>
      <c r="E261" t="n">
        <v>17300</v>
      </c>
      <c r="F261" t="inlineStr"/>
      <c r="G261" t="inlineStr"/>
      <c r="H261" t="inlineStr">
        <is>
          <t>면세</t>
        </is>
      </c>
      <c r="I261" t="inlineStr">
        <is>
          <t>국내산</t>
        </is>
      </c>
      <c r="J261" t="inlineStr">
        <is>
          <t>냉장</t>
        </is>
      </c>
      <c r="K261" t="inlineStr">
        <is>
          <t>10일</t>
        </is>
      </c>
      <c r="L261" t="inlineStr"/>
    </row>
    <row r="262">
      <c r="A262" t="inlineStr">
        <is>
          <t xml:space="preserve">
숯불에뒹군돼지</t>
        </is>
      </c>
      <c r="B262" t="inlineStr">
        <is>
          <t>돼지앞다리살</t>
        </is>
      </c>
      <c r="C262" t="inlineStr">
        <is>
          <t>1kg</t>
        </is>
      </c>
      <c r="D262" t="inlineStr">
        <is>
          <t>1등급돼지고기 1kg                                   + (청매실숯불간장소스 200g)</t>
        </is>
      </c>
      <c r="E262" t="n">
        <v>14900</v>
      </c>
      <c r="F262" t="inlineStr">
        <is>
          <t>돼지고기(⑩)
청매실숯불간장소스
(⑤대두 ⑥밀 ⑱조개류)
정제수,양조간장23.95%[천일염(호주산),탈지대두(인도산),소맥,과당,주정],설탕,소스[기타과당,포도당,레몬식초{레몬농축과증(레몬:이스라엘산)},정제소금(국산),주정],소주[주정,과당,쌀증류식소주원액(쌀:국산),
효소처리스테비아,에리스리톨],다진마늘,배농축과즙,카라멜,L-글루탐산나트륨(향미증진제),까나리액젓,정제소금,멸치액젓,매실농축액0.26%[매실90%(국산)],5'-리보뉴클레오티드이나트륨,잔탐검,스모크향분말)25%</t>
        </is>
      </c>
      <c r="G262" t="inlineStr"/>
      <c r="H262" t="inlineStr">
        <is>
          <t>면세</t>
        </is>
      </c>
      <c r="I262" t="inlineStr">
        <is>
          <t>국내산</t>
        </is>
      </c>
      <c r="J262" t="inlineStr">
        <is>
          <t>냉장</t>
        </is>
      </c>
      <c r="K262" t="inlineStr">
        <is>
          <t>30일</t>
        </is>
      </c>
      <c r="L262" t="inlineStr">
        <is>
          <t>3mm 대패
1등급판정서, 도축증명서 첨부
숯불고추장소스로 변경시
 KG당 +300원</t>
        </is>
      </c>
    </row>
    <row r="263">
      <c r="A263" t="inlineStr"/>
      <c r="B263" t="inlineStr">
        <is>
          <t>돼지뒷다리살</t>
        </is>
      </c>
      <c r="C263" t="inlineStr">
        <is>
          <t>1kg</t>
        </is>
      </c>
      <c r="D263" t="inlineStr"/>
      <c r="E263" t="n">
        <v>11700</v>
      </c>
      <c r="F263" t="inlineStr"/>
      <c r="G263" t="inlineStr"/>
      <c r="H263" t="inlineStr">
        <is>
          <t>면세</t>
        </is>
      </c>
      <c r="I263" t="inlineStr">
        <is>
          <t>국내산</t>
        </is>
      </c>
      <c r="J263" t="inlineStr">
        <is>
          <t>냉장</t>
        </is>
      </c>
      <c r="K263" t="inlineStr">
        <is>
          <t>30일</t>
        </is>
      </c>
      <c r="L263" t="inlineStr"/>
    </row>
    <row r="264">
      <c r="A264" t="inlineStr"/>
      <c r="B264" t="inlineStr">
        <is>
          <t>돼지앞다리살5:
돼지뒷다리살5</t>
        </is>
      </c>
      <c r="C264" t="inlineStr">
        <is>
          <t>1kg</t>
        </is>
      </c>
      <c r="D264" t="inlineStr"/>
      <c r="E264" t="n">
        <v>13300</v>
      </c>
      <c r="F264" t="inlineStr"/>
      <c r="G264" t="inlineStr"/>
      <c r="H264" t="inlineStr">
        <is>
          <t>면세</t>
        </is>
      </c>
      <c r="I264" t="inlineStr">
        <is>
          <t>국내산</t>
        </is>
      </c>
      <c r="J264" t="inlineStr">
        <is>
          <t>냉장</t>
        </is>
      </c>
      <c r="K264" t="inlineStr">
        <is>
          <t>30일</t>
        </is>
      </c>
      <c r="L264" t="inlineStr"/>
    </row>
    <row r="265">
      <c r="A265" t="inlineStr">
        <is>
          <t xml:space="preserve">
오목구이</t>
        </is>
      </c>
      <c r="B265" t="inlineStr">
        <is>
          <t>오리목살</t>
        </is>
      </c>
      <c r="C265" t="inlineStr">
        <is>
          <t>1kg</t>
        </is>
      </c>
      <c r="D265" t="inlineStr">
        <is>
          <t>오목구이 1kg                                   + (블랙오리엔탈소스 100g
+허니홀그레인소스 100g)</t>
        </is>
      </c>
      <c r="E265" t="n">
        <v>34200</v>
      </c>
      <c r="F265" t="inlineStr">
        <is>
          <t>오목구이
(⑤대두 ⑱조개류(굴))
오리(국내산)97.7%,미림,파인애플농축액,비타민C,정제소금,L-글루탐산나트륨,연육시즈닝,백설탕,제삼인산칼륨
허니홀그레인소스
(①계란 ⑤대두 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블랙오리엔탈소스(파채소스)
(⑤대두)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265" t="inlineStr"/>
      <c r="H265" t="inlineStr">
        <is>
          <t>과세</t>
        </is>
      </c>
      <c r="I265" t="inlineStr">
        <is>
          <t>국내산</t>
        </is>
      </c>
      <c r="J265" t="inlineStr">
        <is>
          <t>냉장</t>
        </is>
      </c>
      <c r="K265" t="inlineStr">
        <is>
          <t>10일</t>
        </is>
      </c>
      <c r="L265" t="inlineStr"/>
    </row>
    <row r="266">
      <c r="A266" t="inlineStr">
        <is>
          <t xml:space="preserve">
리얼돼지티본스테이크</t>
        </is>
      </c>
      <c r="B266" t="inlineStr">
        <is>
          <t>돼지티본스테이크
(120g±,
150g±,
200g±)</t>
        </is>
      </c>
      <c r="C266" t="inlineStr">
        <is>
          <t>1kg</t>
        </is>
      </c>
      <c r="D266" t="inlineStr">
        <is>
          <t>1등급돼지고기 1kg                        + (스테이크시즈닝
+스테이크풍소스 200g)</t>
        </is>
      </c>
      <c r="E266" t="n">
        <v>18100</v>
      </c>
      <c r="F266" t="inlineStr">
        <is>
          <t>돼지고기(⑩)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  
스테이크 시즈닝
정제소금,양념류(흑후추,붉은고추),마늘,해바라기유,천연향료(캐러웨이,골파,서양자초,파슬리,제이지,세이보리,타임),파프리카추출물</t>
        </is>
      </c>
      <c r="G266" t="inlineStr"/>
      <c r="H266" t="inlineStr">
        <is>
          <t>면세</t>
        </is>
      </c>
      <c r="I266" t="inlineStr">
        <is>
          <t>국내산</t>
        </is>
      </c>
      <c r="J266" t="inlineStr">
        <is>
          <t>냉동</t>
        </is>
      </c>
      <c r="K266" t="inlineStr">
        <is>
          <t>1년</t>
        </is>
      </c>
      <c r="L266" t="inlineStr">
        <is>
          <t>스테이크시즈닝
20kg 이상 발주시 지원
1등급판정서, 도축증명서 첨부</t>
        </is>
      </c>
    </row>
    <row r="267">
      <c r="A267" t="inlineStr">
        <is>
          <t xml:space="preserve">
마리네이드돼지티본스테이크</t>
        </is>
      </c>
      <c r="B267" t="inlineStr">
        <is>
          <t>돼지티본스테이크
(120g±,
150g±,
200g±)</t>
        </is>
      </c>
      <c r="C267" t="inlineStr">
        <is>
          <t>1kg</t>
        </is>
      </c>
      <c r="D267" t="inlineStr">
        <is>
          <t>마리네이드                             돼지티본스테이크 1kg                                + (스테이크풍소스 200g)</t>
        </is>
      </c>
      <c r="E267" t="n">
        <v>19800</v>
      </c>
      <c r="F267" t="inlineStr">
        <is>
          <t xml:space="preserve">
마리네이드돼지티본스테이크
(⑩돼지고기)
돼지티본(국내산) 99.5%, 정제소금,양념류(흑후추,붉은고추),마늘,해바라기유,천연향료(캐러웨이,골파,서양자초,파슬리,제이지,세이보리,타임),파프리카추출물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  
</t>
        </is>
      </c>
      <c r="G267" t="inlineStr"/>
      <c r="H267" t="inlineStr">
        <is>
          <t>과세</t>
        </is>
      </c>
      <c r="I267" t="inlineStr">
        <is>
          <t>국내산</t>
        </is>
      </c>
      <c r="J267" t="inlineStr">
        <is>
          <t>냉장</t>
        </is>
      </c>
      <c r="K267" t="inlineStr">
        <is>
          <t>10일</t>
        </is>
      </c>
      <c r="L267" t="inlineStr">
        <is>
          <t>1등급판정서, 도축증명서 첨부</t>
        </is>
      </c>
    </row>
    <row r="268">
      <c r="A268" t="inlineStr">
        <is>
          <t xml:space="preserve">
크림치즈에퐁!립</t>
        </is>
      </c>
      <c r="B268" t="inlineStr">
        <is>
          <t xml:space="preserve">돼지등갈비(50~60g±)
</t>
        </is>
      </c>
      <c r="C268" t="inlineStr">
        <is>
          <t>1kg</t>
        </is>
      </c>
      <c r="D268" t="inlineStr">
        <is>
          <t>1등급돼지등갈비 1kg                   
+ (매콤왕중왕소스 200g
+크림치즈소스 150g)</t>
        </is>
      </c>
      <c r="E268" t="n">
        <v>30300</v>
      </c>
      <c r="F268" t="inlineStr">
        <is>
          <t>돼지고기(⑩)
매콤왕중왕소스
(⑤대두 ⑥밀 ⑫토마토)
물엿,진강장[아미노산액{탈지대두(외국산:인도,미국,중국등)},정제소금(국산),기타과당,L-글루탐산나트륨(향미증진제),주정],설탕,고추장{물엿,고추양념(중국산),밀가루(밀:미국산,호주산),밀쌀,고추양념분말),정제수,
토마토페이스트(토마토,정제소금,구연산/미국산),고춧가루(고추:중국산),토마토케첩[토마토페이스트(외국산:미국,칠레,중국등),정제소금(국산)],다진양파,사과퓨레,L-글루탐산나트륨(향미증진제),복합조미식품,
다진마늘,대두유,정제소금,볶음참깨,흑후추가루
크림치즈소스
(①계란 ②우유 ⑤대두 ⑥밀 ⑯쇠고기)
정제수,마요네즈[식물성유지(외국산:아르헨티나,미국,중국등),난황액{난황(계란:국산),정제소금(국산)},발효식초,설탕,정제소금],분물유크림10.00%[유크림(호주산)60%,유당(미국산),카제인나트륨,제이인산칼륨,유화제],설탕,
기타과당,버터3.66%[유크림(국산)99.19%,정제소금,안나토색소],발효식초,파마산블렌드골드2.5%[그레이티드파마산치즈25%{크레이티드파마산치즈99%(미국산)},후레버드파마산파우더(미국산),치츠후레바인핸서,
이탈리안치즈조미분,유청분말],양파,변성전분,정제소금,양파분말,후추가루,레몬후르츠</t>
        </is>
      </c>
      <c r="G268" t="inlineStr"/>
      <c r="H268" t="inlineStr">
        <is>
          <t>면세</t>
        </is>
      </c>
      <c r="I268" t="inlineStr">
        <is>
          <t>국내산</t>
        </is>
      </c>
      <c r="J268" t="inlineStr">
        <is>
          <t>냉동</t>
        </is>
      </c>
      <c r="K268" t="inlineStr">
        <is>
          <t>1년</t>
        </is>
      </c>
      <c r="L268" t="inlineStr">
        <is>
          <t>1등급판정서, 
도축증명서 첨부</t>
        </is>
      </c>
    </row>
    <row r="269">
      <c r="A269" t="inlineStr"/>
      <c r="B269" t="inlineStr">
        <is>
          <t>베이비백립
(200g±)</t>
        </is>
      </c>
      <c r="C269" t="inlineStr">
        <is>
          <t>1개</t>
        </is>
      </c>
      <c r="D269" t="inlineStr">
        <is>
          <t>1등급돼지등갈비 200g                   + (매콤왕중왕소스 40g
+크림치즈소스 30g)</t>
        </is>
      </c>
      <c r="E269" t="n">
        <v>6000</v>
      </c>
      <c r="F269" t="inlineStr"/>
      <c r="G269" t="inlineStr"/>
      <c r="H269" t="inlineStr">
        <is>
          <t>면세</t>
        </is>
      </c>
      <c r="I269" t="inlineStr">
        <is>
          <t>국내산</t>
        </is>
      </c>
      <c r="J269" t="inlineStr">
        <is>
          <t>냉동</t>
        </is>
      </c>
      <c r="K269" t="inlineStr">
        <is>
          <t>1년</t>
        </is>
      </c>
      <c r="L269" t="inlineStr"/>
    </row>
    <row r="270">
      <c r="A270" t="inlineStr"/>
      <c r="B270" t="inlineStr">
        <is>
          <t>베이비백립
(300g±)</t>
        </is>
      </c>
      <c r="C270" t="inlineStr">
        <is>
          <t>1개</t>
        </is>
      </c>
      <c r="D270" t="inlineStr">
        <is>
          <t>1등급돼지등갈비 1kg                     + (매콤왕중왕소스 60g
+크림치즈소스 45g)</t>
        </is>
      </c>
      <c r="E270" t="n">
        <v>9100</v>
      </c>
      <c r="F270" t="inlineStr"/>
      <c r="G270" t="inlineStr"/>
      <c r="H270" t="inlineStr">
        <is>
          <t>면세</t>
        </is>
      </c>
      <c r="I270" t="inlineStr">
        <is>
          <t>국내산</t>
        </is>
      </c>
      <c r="J270" t="inlineStr">
        <is>
          <t>냉동</t>
        </is>
      </c>
      <c r="K270" t="inlineStr">
        <is>
          <t>1년</t>
        </is>
      </c>
      <c r="L270" t="inlineStr"/>
    </row>
    <row r="271">
      <c r="A271" t="inlineStr">
        <is>
          <t xml:space="preserve">
두번연육목살스테이크</t>
        </is>
      </c>
      <c r="B271" t="inlineStr">
        <is>
          <t>돼지목살
(80g±,
100g±,
150g±)</t>
        </is>
      </c>
      <c r="C271" t="inlineStr">
        <is>
          <t>1kg</t>
        </is>
      </c>
      <c r="D271" t="inlineStr">
        <is>
          <t>1등급돼지목살 1kg                 + (스테이크풍소스 200g
+갈릭솔트)</t>
        </is>
      </c>
      <c r="E271" t="n">
        <v>23700</v>
      </c>
      <c r="F271" t="inlineStr">
        <is>
          <t>돼지고기(⑩)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
갈릭솔트
천일염57%,마늘14%,정제소금11%,변성전분(인산이전분,아세틸아디프산이전분)11%,설탕,파슬리1.45%,천연향료(마늘오일)0.08%,당근추출물</t>
        </is>
      </c>
      <c r="G271" t="inlineStr"/>
      <c r="H271" t="inlineStr">
        <is>
          <t>면세</t>
        </is>
      </c>
      <c r="I271" t="inlineStr">
        <is>
          <t>국내산</t>
        </is>
      </c>
      <c r="J271" t="inlineStr">
        <is>
          <t>냉장</t>
        </is>
      </c>
      <c r="K271" t="inlineStr">
        <is>
          <t>30일</t>
        </is>
      </c>
      <c r="L271" t="inlineStr">
        <is>
          <t>*갈릭솔트 20kg 이상
발주시 지원
 2x2x2 큐브목살가능
1등급판정서, 도축증명서 첨부</t>
        </is>
      </c>
    </row>
    <row r="272">
      <c r="A272" t="inlineStr">
        <is>
          <t xml:space="preserve">
숯불돼지갈비한입후라이드</t>
        </is>
      </c>
      <c r="B272" t="inlineStr">
        <is>
          <t>돼지뒷다리살(벌집)</t>
        </is>
      </c>
      <c r="C272" t="inlineStr">
        <is>
          <t>1kg</t>
        </is>
      </c>
      <c r="D272" t="inlineStr">
        <is>
          <t>1등급돼지고기 1kg                                          + (누룽지파우더 300g 
+숯불향만능갈비소스 100g
+청마요소스                                             or 마블링소스 150g)</t>
        </is>
      </c>
      <c r="E272" t="n">
        <v>14800</v>
      </c>
      <c r="F272" t="inlineStr">
        <is>
          <t>돼지고기(⑩)
누룽지 파우더
(⑥밀 ④땅콩 ⑨새우)
밀가루1(밀:미국,캐나다,호주산), 밀가루2(미국,캐나다,호주산),옥수수전분(브라질,호주,세르비아등),옥수수가루(러시아,헝가리,세르비아등),찹쌀가루(국내산),정제소금,누룽지분말4.965%(국내산),설탕,새우분말(국내산),
양파분말(중국산),마늘가루(중국산),로즈마리분말(천연향신료),땅콩버터,터메릭올레오레진,올레오리진켑시컴,구아검,파프리카추출색소,유화제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숯불향 만능갈비소스[숯불갈비향 0.50%]
(②우유 ⑤대두 ⑥밀 ⑯쇠고기)
설탕,물엿,미소찬진간장S[정제수,아미노산원액{탈지대두(외국산:인도,미국,중국 등)},천일염(호주산),기타과당,카라멜색소,효소처리스테비아],다진마늘(쭝국산),배퓨레[배(국산),비타민C],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옥배유,채종유,가공유지,팜유}],후추가루,음료베이스,스모크향+68:73분+F63말,구아검
청마요소스
(①계란 ⑤대두 ⑯쇠고기)
마요네즈[식물성유지{외국산:아르헨티나,미국,중국등},난황액{난황(계란:국산),정제소금(국산)},발효식초,설탕,정제소금],기타과당,정제수,설탕,과채음료{레몬농축액(스페인산),라임농축액(스페인산)}
청양초분말(청양고추:중국산),잔탄검,정제소금,혼합제제(치자황색소,치자청색소,비타민C,포도당)
쓰리라치마요소스
(①난류(계란) ⑤대두 ⑯쇠고기)
마요네즈[식물성유지(외국산:아르헨티나,미국,중국등),정제수,난황액{난항(계란:국산),정제소금(국산)},발효식초,설탕,정제소금(국산)],설탕,정제수,칠리솟,[정제수,빨강고추,포도당시럽,설탕,마늘,아세틸아디핀산이전분/태국산],
기타과당,소스[레몬농축액)레몬:미국산)],잔탄검,정제소금,파프리카추출색소</t>
        </is>
      </c>
      <c r="G272" t="inlineStr"/>
      <c r="H272" t="inlineStr">
        <is>
          <t>면세</t>
        </is>
      </c>
      <c r="I272" t="inlineStr">
        <is>
          <t>국내산</t>
        </is>
      </c>
      <c r="J272" t="inlineStr">
        <is>
          <t>냉장</t>
        </is>
      </c>
      <c r="K272" t="inlineStr">
        <is>
          <t>30일</t>
        </is>
      </c>
      <c r="L272" t="inlineStr">
        <is>
          <t>1등급판정서, 
도축증명서 첨부</t>
        </is>
      </c>
    </row>
    <row r="273">
      <c r="A273" t="inlineStr"/>
      <c r="B273" t="inlineStr">
        <is>
          <t>돼지등심(벌집)</t>
        </is>
      </c>
      <c r="C273" t="inlineStr">
        <is>
          <t>1kg</t>
        </is>
      </c>
      <c r="D273" t="inlineStr"/>
      <c r="E273" t="n">
        <v>17700</v>
      </c>
      <c r="F273" t="inlineStr"/>
      <c r="G273" t="inlineStr"/>
      <c r="H273" t="inlineStr"/>
      <c r="I273" t="inlineStr"/>
      <c r="J273" t="inlineStr"/>
      <c r="K273" t="inlineStr"/>
      <c r="L273" t="inlineStr"/>
    </row>
    <row r="274">
      <c r="A274" t="inlineStr"/>
      <c r="B274" t="inlineStr">
        <is>
          <t>돼지앞다리살(벌집)</t>
        </is>
      </c>
      <c r="C274" t="inlineStr">
        <is>
          <t>1kg</t>
        </is>
      </c>
      <c r="D274" t="inlineStr"/>
      <c r="E274" t="n">
        <v>18200</v>
      </c>
      <c r="F274" t="inlineStr"/>
      <c r="G274" t="inlineStr"/>
      <c r="H274" t="inlineStr">
        <is>
          <t>면세</t>
        </is>
      </c>
      <c r="I274" t="inlineStr">
        <is>
          <t>국내산</t>
        </is>
      </c>
      <c r="J274" t="inlineStr">
        <is>
          <t>냉장</t>
        </is>
      </c>
      <c r="K274" t="inlineStr">
        <is>
          <t>30일</t>
        </is>
      </c>
      <c r="L274" t="inlineStr"/>
    </row>
    <row r="275">
      <c r="A275" t="inlineStr">
        <is>
          <t xml:space="preserve">
동파육</t>
        </is>
      </c>
      <c r="B275" t="inlineStr">
        <is>
          <t>돼지뒷다리살</t>
        </is>
      </c>
      <c r="C275" t="inlineStr">
        <is>
          <t>1kg</t>
        </is>
      </c>
      <c r="D275" t="inlineStr">
        <is>
          <t>1등급돼지고기 1kg                                      + (동파육용소스 200g)</t>
        </is>
      </c>
      <c r="E275" t="n">
        <v>12000</v>
      </c>
      <c r="F275" t="inlineStr">
        <is>
          <t>돼지고기(⑩) 
동파육용소스
(②우유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275" t="inlineStr"/>
      <c r="H275" t="inlineStr">
        <is>
          <t>면세</t>
        </is>
      </c>
      <c r="I275" t="inlineStr">
        <is>
          <t>국내산</t>
        </is>
      </c>
      <c r="J275" t="inlineStr">
        <is>
          <t>냉장</t>
        </is>
      </c>
      <c r="K275" t="inlineStr">
        <is>
          <t>30일</t>
        </is>
      </c>
      <c r="L275" t="inlineStr">
        <is>
          <t>1등급판정서, 
도축증명서 첨부</t>
        </is>
      </c>
    </row>
    <row r="276">
      <c r="A276" t="inlineStr"/>
      <c r="B276" t="inlineStr">
        <is>
          <t>돼지앞다리살</t>
        </is>
      </c>
      <c r="C276" t="inlineStr">
        <is>
          <t>1kg</t>
        </is>
      </c>
      <c r="D276" t="inlineStr"/>
      <c r="E276" t="n">
        <v>15900</v>
      </c>
      <c r="F276" t="inlineStr"/>
      <c r="G276" t="inlineStr"/>
      <c r="H276" t="inlineStr">
        <is>
          <t>면세</t>
        </is>
      </c>
      <c r="I276" t="inlineStr">
        <is>
          <t>국내산</t>
        </is>
      </c>
      <c r="J276" t="inlineStr">
        <is>
          <t>냉장</t>
        </is>
      </c>
      <c r="K276" t="inlineStr">
        <is>
          <t>30일</t>
        </is>
      </c>
      <c r="L276" t="inlineStr"/>
    </row>
    <row r="277">
      <c r="A277" t="inlineStr"/>
      <c r="B277" t="inlineStr">
        <is>
          <t>돼지사태살</t>
        </is>
      </c>
      <c r="C277" t="inlineStr">
        <is>
          <t>1kg</t>
        </is>
      </c>
      <c r="D277" t="inlineStr"/>
      <c r="E277" t="n">
        <v>13300</v>
      </c>
      <c r="F277" t="inlineStr"/>
      <c r="G277" t="inlineStr"/>
      <c r="H277" t="inlineStr">
        <is>
          <t>면세</t>
        </is>
      </c>
      <c r="I277" t="inlineStr">
        <is>
          <t>국내산</t>
        </is>
      </c>
      <c r="J277" t="inlineStr">
        <is>
          <t>냉장</t>
        </is>
      </c>
      <c r="K277" t="inlineStr">
        <is>
          <t>30일</t>
        </is>
      </c>
      <c r="L277" t="inlineStr"/>
    </row>
    <row r="278">
      <c r="A278" t="inlineStr"/>
      <c r="B278" t="inlineStr">
        <is>
          <t>돼지목살</t>
        </is>
      </c>
      <c r="C278" t="inlineStr">
        <is>
          <t>1kg</t>
        </is>
      </c>
      <c r="D278" t="inlineStr"/>
      <c r="E278" t="n">
        <v>22600</v>
      </c>
      <c r="F278" t="inlineStr"/>
      <c r="G278" t="inlineStr"/>
      <c r="H278" t="inlineStr">
        <is>
          <t>면세</t>
        </is>
      </c>
      <c r="I278" t="inlineStr">
        <is>
          <t>국내산</t>
        </is>
      </c>
      <c r="J278" t="inlineStr">
        <is>
          <t>냉장</t>
        </is>
      </c>
      <c r="K278" t="inlineStr">
        <is>
          <t>30일</t>
        </is>
      </c>
      <c r="L278" t="inlineStr"/>
    </row>
    <row r="279">
      <c r="A279" t="inlineStr"/>
      <c r="B279" t="inlineStr">
        <is>
          <t>돼지삼겹살</t>
        </is>
      </c>
      <c r="C279" t="inlineStr">
        <is>
          <t>1kg</t>
        </is>
      </c>
      <c r="D279" t="inlineStr"/>
      <c r="E279" t="n">
        <v>31600</v>
      </c>
      <c r="F279" t="inlineStr"/>
      <c r="G279" t="inlineStr"/>
      <c r="H279" t="inlineStr">
        <is>
          <t>면세</t>
        </is>
      </c>
      <c r="I279" t="inlineStr">
        <is>
          <t>국내산</t>
        </is>
      </c>
      <c r="J279" t="inlineStr">
        <is>
          <t>냉장</t>
        </is>
      </c>
      <c r="K279" t="inlineStr">
        <is>
          <t>30일</t>
        </is>
      </c>
      <c r="L279" t="inlineStr"/>
    </row>
    <row r="280">
      <c r="A280" t="inlineStr">
        <is>
          <t xml:space="preserve">
숯불돼지LA갈비</t>
        </is>
      </c>
      <c r="B280" t="inlineStr">
        <is>
          <t>LA통갈비(80~90±)</t>
        </is>
      </c>
      <c r="C280" t="inlineStr">
        <is>
          <t>1kg</t>
        </is>
      </c>
      <c r="D280" t="inlineStr">
        <is>
          <t>1등급돼지고기 1kg                                    + (숯불향만능갈비
소스 250g)</t>
        </is>
      </c>
      <c r="E280" t="n">
        <v>17600</v>
      </c>
      <c r="F280" t="inlineStr">
        <is>
          <t>돼지고기(⑩)
숯불향 만능갈비소스[숯불갈비향 0.50%]
(②우유 ⑤대두 ⑥밀 ⑯쇠고기)
설탕,물엿,미소찬진간장S[정제수,아미노산원액{탈지대두(외국산:인도,미국,중국 등)},천일염(호주산),기타과당,카라멜색소,효소처리스테비아],다진마늘(쭝국산),배퓨레[배(국산),비타민C],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옥배유,채종유,가공유지,팜유}],후추가루,음료베이스,스모크향+68:73분+F63말,구아검</t>
        </is>
      </c>
      <c r="G280" t="inlineStr"/>
      <c r="H280" t="inlineStr">
        <is>
          <t>면세</t>
        </is>
      </c>
      <c r="I280" t="inlineStr">
        <is>
          <t>국내산</t>
        </is>
      </c>
      <c r="J280" t="inlineStr">
        <is>
          <t>냉동</t>
        </is>
      </c>
      <c r="K280" t="inlineStr">
        <is>
          <t>1년</t>
        </is>
      </c>
      <c r="L280" t="inlineStr">
        <is>
          <t>1등급판정서, 
도축증명서 첨부</t>
        </is>
      </c>
    </row>
    <row r="281">
      <c r="A281" t="inlineStr"/>
      <c r="B281" t="inlineStr">
        <is>
          <t>LA반갈비(40±)</t>
        </is>
      </c>
      <c r="C281" t="inlineStr">
        <is>
          <t>1kg</t>
        </is>
      </c>
      <c r="D281" t="inlineStr"/>
      <c r="E281" t="n">
        <v>17600</v>
      </c>
      <c r="F281" t="inlineStr"/>
      <c r="G281" t="inlineStr"/>
      <c r="H281" t="inlineStr">
        <is>
          <t>면세</t>
        </is>
      </c>
      <c r="I281" t="inlineStr">
        <is>
          <t>국내산</t>
        </is>
      </c>
      <c r="J281" t="inlineStr">
        <is>
          <t>냉동</t>
        </is>
      </c>
      <c r="K281" t="inlineStr">
        <is>
          <t>1년</t>
        </is>
      </c>
      <c r="L281" t="inlineStr"/>
    </row>
    <row r="282">
      <c r="A282" t="inlineStr"/>
      <c r="B282" t="inlineStr">
        <is>
          <t>LA한입갈비(20~25±)</t>
        </is>
      </c>
      <c r="C282" t="inlineStr">
        <is>
          <t>1kg</t>
        </is>
      </c>
      <c r="D282" t="inlineStr"/>
      <c r="E282" t="n">
        <v>17600</v>
      </c>
      <c r="F282" t="inlineStr"/>
      <c r="G282" t="inlineStr"/>
      <c r="H282" t="inlineStr">
        <is>
          <t>면세</t>
        </is>
      </c>
      <c r="I282" t="inlineStr">
        <is>
          <t>국내산</t>
        </is>
      </c>
      <c r="J282" t="inlineStr">
        <is>
          <t>냉동</t>
        </is>
      </c>
      <c r="K282" t="inlineStr">
        <is>
          <t>1년</t>
        </is>
      </c>
      <c r="L282" t="inlineStr"/>
    </row>
    <row r="283">
      <c r="A283" t="inlineStr"/>
      <c r="B283" t="inlineStr">
        <is>
          <t>돼지앞다리살(벌집)</t>
        </is>
      </c>
      <c r="C283" t="inlineStr">
        <is>
          <t>1kg</t>
        </is>
      </c>
      <c r="D283" t="inlineStr"/>
      <c r="E283" t="n">
        <v>16500</v>
      </c>
      <c r="F283" t="inlineStr"/>
      <c r="G283" t="inlineStr"/>
      <c r="H283" t="inlineStr">
        <is>
          <t>면세</t>
        </is>
      </c>
      <c r="I283" t="inlineStr">
        <is>
          <t>국내산</t>
        </is>
      </c>
      <c r="J283" t="inlineStr">
        <is>
          <t>냉장</t>
        </is>
      </c>
      <c r="K283" t="inlineStr">
        <is>
          <t>30일</t>
        </is>
      </c>
      <c r="L283" t="inlineStr"/>
    </row>
    <row r="284">
      <c r="A284" t="inlineStr"/>
      <c r="B284" t="inlineStr">
        <is>
          <t>돼지뒷다리살(벌집)</t>
        </is>
      </c>
      <c r="C284" t="inlineStr">
        <is>
          <t>1kg</t>
        </is>
      </c>
      <c r="D284" t="inlineStr"/>
      <c r="E284" t="n">
        <v>12800</v>
      </c>
      <c r="F284" t="inlineStr"/>
      <c r="G284" t="inlineStr"/>
      <c r="H284" t="inlineStr">
        <is>
          <t>면세</t>
        </is>
      </c>
      <c r="I284" t="inlineStr">
        <is>
          <t>국내산</t>
        </is>
      </c>
      <c r="J284" t="inlineStr">
        <is>
          <t>냉장</t>
        </is>
      </c>
      <c r="K284" t="inlineStr">
        <is>
          <t>30일</t>
        </is>
      </c>
      <c r="L284" t="inlineStr"/>
    </row>
    <row r="285">
      <c r="A285" t="inlineStr">
        <is>
          <t xml:space="preserve">
겉바속쫀떡꼬치</t>
        </is>
      </c>
      <c r="B285" t="inlineStr">
        <is>
          <t>떡꼬치500g
(개당 50g,10개)</t>
        </is>
      </c>
      <c r="C285" t="inlineStr">
        <is>
          <t>1봉
(500g)</t>
        </is>
      </c>
      <c r="D285" t="inlineStr">
        <is>
          <t>떡꼬치 1봉(500g)                        +(소떡소떡소스                              or 
옛날풍  치킨양념소스 100g)</t>
        </is>
      </c>
      <c r="E285" t="n">
        <v>7600</v>
      </c>
      <c r="F285" t="inlineStr">
        <is>
          <t>떡꼬치
(①계란 ②우유 ⑤대두 ⑥밀)
쌀96%(국내산),밀가루(미국산,호주산)2%,정제염0.3%,빵가루1.2%,전분,백설탕
소떡소떡소스
(②우유 ⑤대두 ⑥밀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옛날풍치킨양념소스
(②우유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
토마토페이스트,고춧가루,매실농축액,구아검,L-글루탐산나트룸(향미증진제),후추가루,복합조미식품,파프리카추출색소</t>
        </is>
      </c>
      <c r="G285" t="inlineStr"/>
      <c r="H285" t="inlineStr">
        <is>
          <t>과세</t>
        </is>
      </c>
      <c r="I285" t="inlineStr">
        <is>
          <t>국내산</t>
        </is>
      </c>
      <c r="J285" t="inlineStr">
        <is>
          <t>냉동</t>
        </is>
      </c>
      <c r="K285" t="inlineStr">
        <is>
          <t>1년</t>
        </is>
      </c>
      <c r="L285" t="inlineStr">
        <is>
          <t xml:space="preserve">소스 포함 60g
* 발주단위 1봉(500g)
</t>
        </is>
      </c>
    </row>
    <row r="286">
      <c r="A286" t="inlineStr">
        <is>
          <t xml:space="preserve">
자메이카야만치킨</t>
        </is>
      </c>
      <c r="B286" t="inlineStr">
        <is>
          <t>닭절단육(40g±)</t>
        </is>
      </c>
      <c r="C286" t="inlineStr">
        <is>
          <t>1kg</t>
        </is>
      </c>
      <c r="D286" t="inlineStr">
        <is>
          <t>1등급친환경닭고기 1kg                                   + (자메이카풍소스 200g
+갈릭솔트                                                      +라이스찰치즈볼 200g                                 +타공유산지)</t>
        </is>
      </c>
      <c r="E286" t="n">
        <v>14100</v>
      </c>
      <c r="F286" t="inlineStr">
        <is>
          <t>닭고기(⑮)
자메이카풍소스
(②우유 ⑤대두 ⑥밀 ⑫토마토 ⑯쇠고기 ⑱조개류(굴))
정제수,물엿,미소찬진간장S[아미노산원액{탈지대두(외국산:인도,미국,중국등)},천일염(호주산),기타과당,카라멜색소,효소처리스테비아],설탕,소스Ⅰ[설탕,발효식초,정제소금(국산),
양조간장{양조간장원액(탈지대두:인도산)},토마토페이스트],포도당,복합조미식품[정제소금(국산),옥수수전분{옥수수(외국산:러시아,헝가리,세르비아)}],소스Ⅱ,고춧가루,다진마늘,소스Ⅲ,기타과당,
변성전분,소스Ⅳ,차돌박이추출물,L-글루탐산나트륨(향미증진제),카라멜색소,계피가루,다진생강,후추가루,넛맥분말,클로브분말
갈릭솔트
천일염57%,마늘14%,정제소금11%,변성전분(인산이전분,아세틸아디프산이전분)11%,설탕,파슬리1.45%,천연향료(마늘오일)0.08%,당근추출물
라이스찰치즈볼(냉동)
(⑥밀 ⑤대두 ②우유)
쌀가루(국내산)57.5%,피자치즈35%[모짜렐라치즈(외국산),고다치즈(외국산),분말셀룰로스],건빵가루[곡류가공품{밀가루(밀/호주산),소맥전분},이스트후드1호,효모,대두분(중국산),가공소금(호주,중국산)],
설탕,정제소금,기타가공품</t>
        </is>
      </c>
      <c r="G286" t="inlineStr"/>
      <c r="H286" t="inlineStr">
        <is>
          <t>면세</t>
        </is>
      </c>
      <c r="I286" t="inlineStr">
        <is>
          <t>국내산</t>
        </is>
      </c>
      <c r="J286" t="inlineStr">
        <is>
          <t>냉장</t>
        </is>
      </c>
      <c r="K286" t="inlineStr">
        <is>
          <t>10일</t>
        </is>
      </c>
      <c r="L286" t="inlineStr">
        <is>
          <t xml:space="preserve">*갈릭솔트 20kg 이상
발주시 지원
타공유산지 2kg당 1장
1등급판정서, 도축증명서,
친환경인증서 첨부
라이스찰치즈볼 
1kg 1봉 [20g*(50±3개)]
* 발주단위 5kg
(치즈볼 빼고 발주시
-2,200원)
</t>
        </is>
      </c>
    </row>
    <row r="287">
      <c r="A287" t="inlineStr"/>
      <c r="B287" t="inlineStr">
        <is>
          <t>장각(사선칼집,200g±)</t>
        </is>
      </c>
      <c r="C287" t="inlineStr">
        <is>
          <t>1kg</t>
        </is>
      </c>
      <c r="D287" t="inlineStr"/>
      <c r="E287" t="n">
        <v>20700</v>
      </c>
      <c r="F287" t="inlineStr"/>
      <c r="G287" t="inlineStr"/>
      <c r="H287" t="inlineStr">
        <is>
          <t>면세</t>
        </is>
      </c>
      <c r="I287" t="inlineStr">
        <is>
          <t>국내산</t>
        </is>
      </c>
      <c r="J287" t="inlineStr">
        <is>
          <t>냉장</t>
        </is>
      </c>
      <c r="K287" t="inlineStr">
        <is>
          <t>10일</t>
        </is>
      </c>
      <c r="L287" t="inlineStr"/>
    </row>
    <row r="288">
      <c r="A288" t="inlineStr"/>
      <c r="B288" t="inlineStr">
        <is>
          <t>펼친장각(200g±)</t>
        </is>
      </c>
      <c r="C288" t="inlineStr">
        <is>
          <t>1kg</t>
        </is>
      </c>
      <c r="D288" t="inlineStr"/>
      <c r="E288" t="n">
        <v>21000</v>
      </c>
      <c r="F288" t="inlineStr"/>
      <c r="G288" t="inlineStr"/>
      <c r="H288" t="inlineStr">
        <is>
          <t>면세</t>
        </is>
      </c>
      <c r="I288" t="inlineStr">
        <is>
          <t>국내산</t>
        </is>
      </c>
      <c r="J288" t="inlineStr">
        <is>
          <t>냉장</t>
        </is>
      </c>
      <c r="K288" t="inlineStr">
        <is>
          <t>10일</t>
        </is>
      </c>
      <c r="L288" t="inlineStr"/>
    </row>
    <row r="289">
      <c r="A289" t="inlineStr"/>
      <c r="B289" t="inlineStr">
        <is>
          <t>사이장각(110g±)</t>
        </is>
      </c>
      <c r="C289" t="inlineStr">
        <is>
          <t>1kg</t>
        </is>
      </c>
      <c r="D289" t="inlineStr"/>
      <c r="E289" t="n">
        <v>20700</v>
      </c>
      <c r="F289" t="inlineStr"/>
      <c r="G289" t="inlineStr"/>
      <c r="H289" t="inlineStr">
        <is>
          <t>면세</t>
        </is>
      </c>
      <c r="I289" t="inlineStr">
        <is>
          <t>국내산</t>
        </is>
      </c>
      <c r="J289" t="inlineStr">
        <is>
          <t>냉장</t>
        </is>
      </c>
      <c r="K289" t="inlineStr">
        <is>
          <t>10일</t>
        </is>
      </c>
      <c r="L289" t="inlineStr"/>
    </row>
    <row r="290">
      <c r="A290" t="inlineStr"/>
      <c r="B290" t="inlineStr">
        <is>
          <t>펼친사이장각(110g±)</t>
        </is>
      </c>
      <c r="C290" t="inlineStr">
        <is>
          <t>1kg</t>
        </is>
      </c>
      <c r="D290" t="inlineStr"/>
      <c r="E290" t="n">
        <v>21000</v>
      </c>
      <c r="F290" t="inlineStr"/>
      <c r="G290" t="inlineStr"/>
      <c r="H290" t="inlineStr">
        <is>
          <t>면세</t>
        </is>
      </c>
      <c r="I290" t="inlineStr">
        <is>
          <t>국내산</t>
        </is>
      </c>
      <c r="J290" t="inlineStr">
        <is>
          <t>냉장</t>
        </is>
      </c>
      <c r="K290" t="inlineStr">
        <is>
          <t>10일</t>
        </is>
      </c>
      <c r="L290" t="inlineStr"/>
    </row>
    <row r="291">
      <c r="A291" t="inlineStr"/>
      <c r="B291" t="inlineStr">
        <is>
          <t>닭봉(42g±),
닭윙(30g±)</t>
        </is>
      </c>
      <c r="C291" t="inlineStr">
        <is>
          <t>1kg</t>
        </is>
      </c>
      <c r="D291" t="inlineStr"/>
      <c r="E291" t="n">
        <v>23000</v>
      </c>
      <c r="F291" t="inlineStr"/>
      <c r="G291" t="inlineStr"/>
      <c r="H291" t="inlineStr">
        <is>
          <t>면세</t>
        </is>
      </c>
      <c r="I291" t="inlineStr">
        <is>
          <t>국내산</t>
        </is>
      </c>
      <c r="J291" t="inlineStr">
        <is>
          <t>냉장</t>
        </is>
      </c>
      <c r="K291" t="inlineStr">
        <is>
          <t>10일</t>
        </is>
      </c>
      <c r="L291" t="inlineStr"/>
    </row>
    <row r="292">
      <c r="A292" t="inlineStr"/>
      <c r="B292" t="inlineStr">
        <is>
          <t>닭다리살</t>
        </is>
      </c>
      <c r="C292" t="inlineStr">
        <is>
          <t>1kg</t>
        </is>
      </c>
      <c r="D292" t="inlineStr"/>
      <c r="E292" t="n">
        <v>23000</v>
      </c>
      <c r="F292" t="inlineStr"/>
      <c r="G292" t="inlineStr"/>
      <c r="H292" t="inlineStr">
        <is>
          <t>면세</t>
        </is>
      </c>
      <c r="I292" t="inlineStr">
        <is>
          <t>국내산</t>
        </is>
      </c>
      <c r="J292" t="inlineStr">
        <is>
          <t>냉장</t>
        </is>
      </c>
      <c r="K292" t="inlineStr">
        <is>
          <t>10일</t>
        </is>
      </c>
      <c r="L292" t="inlineStr"/>
    </row>
    <row r="293">
      <c r="A293" t="inlineStr"/>
      <c r="B293" t="inlineStr">
        <is>
          <t>닭다리살(껍질무)</t>
        </is>
      </c>
      <c r="C293" t="inlineStr">
        <is>
          <t>1kg</t>
        </is>
      </c>
      <c r="D293" t="inlineStr"/>
      <c r="E293" t="n">
        <v>24600</v>
      </c>
      <c r="F293" t="inlineStr"/>
      <c r="G293" t="inlineStr"/>
      <c r="H293" t="inlineStr">
        <is>
          <t>면세</t>
        </is>
      </c>
      <c r="I293" t="inlineStr">
        <is>
          <t>국내산</t>
        </is>
      </c>
      <c r="J293" t="inlineStr">
        <is>
          <t>냉장</t>
        </is>
      </c>
      <c r="K293" t="inlineStr">
        <is>
          <t>10일</t>
        </is>
      </c>
      <c r="L293" t="inlineStr"/>
    </row>
    <row r="294">
      <c r="A294" t="inlineStr"/>
      <c r="B294" t="inlineStr">
        <is>
          <t>닭다리살5: 닭가슴살5</t>
        </is>
      </c>
      <c r="C294" t="inlineStr">
        <is>
          <t>1kg</t>
        </is>
      </c>
      <c r="D294" t="inlineStr"/>
      <c r="E294" t="n">
        <v>20100</v>
      </c>
      <c r="F294" t="inlineStr"/>
      <c r="G294" t="inlineStr"/>
      <c r="H294" t="inlineStr">
        <is>
          <t>면세</t>
        </is>
      </c>
      <c r="I294" t="inlineStr">
        <is>
          <t>국내산</t>
        </is>
      </c>
      <c r="J294" t="inlineStr">
        <is>
          <t>냉장</t>
        </is>
      </c>
      <c r="K294" t="inlineStr">
        <is>
          <t>10일</t>
        </is>
      </c>
      <c r="L294" t="inlineStr"/>
    </row>
    <row r="295">
      <c r="A295" t="inlineStr"/>
      <c r="B295" t="inlineStr">
        <is>
          <t>닭다리살5: 닭안심살5</t>
        </is>
      </c>
      <c r="C295" t="inlineStr">
        <is>
          <t>1kg</t>
        </is>
      </c>
      <c r="D295" t="inlineStr"/>
      <c r="E295" t="n">
        <v>20400</v>
      </c>
      <c r="F295" t="inlineStr"/>
      <c r="G295" t="inlineStr"/>
      <c r="H295" t="inlineStr">
        <is>
          <t>면세</t>
        </is>
      </c>
      <c r="I295" t="inlineStr">
        <is>
          <t>국내산</t>
        </is>
      </c>
      <c r="J295" t="inlineStr">
        <is>
          <t>냉장</t>
        </is>
      </c>
      <c r="K295" t="inlineStr">
        <is>
          <t>10일</t>
        </is>
      </c>
      <c r="L295" t="inlineStr"/>
    </row>
    <row r="296">
      <c r="A296" t="inlineStr">
        <is>
          <t xml:space="preserve">
돌돌말이롤대패구이(간장)
</t>
        </is>
      </c>
      <c r="B296" t="inlineStr">
        <is>
          <t>돼지삼겹살</t>
        </is>
      </c>
      <c r="C296" t="inlineStr">
        <is>
          <t>1kg</t>
        </is>
      </c>
      <c r="D296" t="inlineStr">
        <is>
          <t>1등급돼지고기 1kg                                  + (청매실숯불
간장소스 
200g)</t>
        </is>
      </c>
      <c r="E296" t="n">
        <v>29800</v>
      </c>
      <c r="F296" t="inlineStr">
        <is>
          <t xml:space="preserve">돼지고기(⑩) 
청매실숯불간장소스
(⑤대두 ⑥밀 ⑱조개류(굴))
정제수,양조간장23.95%[천일염(호주산),탈지대두(인도산),소맥,과당,주정],설탕,소스[기타과당,포도당,레몬식초{레몬농축과증(레몬:이스라엘산)},정제소금(국산),주정],소주[주정,과당,쌀증류식소주원액(쌀:국산),
효소처리스테비아,에리스리톨],다진마늘,배농축과즙,카라멜,L-글루탐산나트륨(향미증진제),까나리액젓,정제소금,멸치액젓,매실농축액0.26%[매실90%(국산)],5'-리보뉴클레오티드이나트륨,잔탐검,스모크향분말 </t>
        </is>
      </c>
      <c r="G296" t="inlineStr"/>
      <c r="H296" t="inlineStr">
        <is>
          <t>면세</t>
        </is>
      </c>
      <c r="I296" t="inlineStr">
        <is>
          <t>국내산</t>
        </is>
      </c>
      <c r="J296" t="inlineStr">
        <is>
          <t>냉동</t>
        </is>
      </c>
      <c r="K296" t="inlineStr">
        <is>
          <t>1년</t>
        </is>
      </c>
      <c r="L296" t="inlineStr">
        <is>
          <t>1등급판정서, 도축증명서 첨부</t>
        </is>
      </c>
    </row>
    <row r="297">
      <c r="A297" t="inlineStr"/>
      <c r="B297" t="inlineStr">
        <is>
          <t>돼지앞다리살</t>
        </is>
      </c>
      <c r="C297" t="inlineStr">
        <is>
          <t>1kg</t>
        </is>
      </c>
      <c r="D297" t="inlineStr"/>
      <c r="E297" t="n">
        <v>15900</v>
      </c>
      <c r="F297" t="inlineStr"/>
      <c r="G297" t="inlineStr"/>
      <c r="H297" t="inlineStr">
        <is>
          <t>면세</t>
        </is>
      </c>
      <c r="I297" t="inlineStr">
        <is>
          <t>국내산</t>
        </is>
      </c>
      <c r="J297" t="inlineStr">
        <is>
          <t>냉동</t>
        </is>
      </c>
      <c r="K297" t="inlineStr">
        <is>
          <t>1년</t>
        </is>
      </c>
      <c r="L297" t="inlineStr"/>
    </row>
    <row r="298">
      <c r="A298" t="inlineStr"/>
      <c r="B298" t="inlineStr">
        <is>
          <t>돼지뒷다리살</t>
        </is>
      </c>
      <c r="C298" t="inlineStr">
        <is>
          <t>1kg</t>
        </is>
      </c>
      <c r="D298" t="inlineStr"/>
      <c r="E298" t="n">
        <v>12400</v>
      </c>
      <c r="F298" t="inlineStr"/>
      <c r="G298" t="inlineStr"/>
      <c r="H298" t="inlineStr">
        <is>
          <t>면세</t>
        </is>
      </c>
      <c r="I298" t="inlineStr">
        <is>
          <t>국내산</t>
        </is>
      </c>
      <c r="J298" t="inlineStr">
        <is>
          <t>냉동</t>
        </is>
      </c>
      <c r="K298" t="inlineStr">
        <is>
          <t>1년</t>
        </is>
      </c>
      <c r="L298" t="inlineStr"/>
    </row>
    <row r="299">
      <c r="A299" t="inlineStr"/>
      <c r="B299" t="inlineStr">
        <is>
          <t>돼지삼겹살5:
돼지앞다리살5</t>
        </is>
      </c>
      <c r="C299" t="inlineStr">
        <is>
          <t>1kg</t>
        </is>
      </c>
      <c r="D299" t="inlineStr"/>
      <c r="E299" t="n">
        <v>22800</v>
      </c>
      <c r="F299" t="inlineStr"/>
      <c r="G299" t="inlineStr"/>
      <c r="H299" t="inlineStr">
        <is>
          <t>면세</t>
        </is>
      </c>
      <c r="I299" t="inlineStr">
        <is>
          <t>국내산</t>
        </is>
      </c>
      <c r="J299" t="inlineStr">
        <is>
          <t>냉동</t>
        </is>
      </c>
      <c r="K299" t="inlineStr">
        <is>
          <t>1년</t>
        </is>
      </c>
      <c r="L299" t="inlineStr"/>
    </row>
    <row r="300">
      <c r="A300" t="inlineStr"/>
      <c r="B300" t="inlineStr">
        <is>
          <t>돼지삼겹살5:
돼지뒷다리살5</t>
        </is>
      </c>
      <c r="C300" t="inlineStr">
        <is>
          <t>1kg</t>
        </is>
      </c>
      <c r="D300" t="inlineStr"/>
      <c r="E300" t="n">
        <v>21100</v>
      </c>
      <c r="F300" t="inlineStr"/>
      <c r="G300" t="inlineStr"/>
      <c r="H300" t="inlineStr">
        <is>
          <t>면세</t>
        </is>
      </c>
      <c r="I300" t="inlineStr">
        <is>
          <t>국내산</t>
        </is>
      </c>
      <c r="J300" t="inlineStr">
        <is>
          <t>냉동</t>
        </is>
      </c>
      <c r="K300" t="inlineStr">
        <is>
          <t>1년</t>
        </is>
      </c>
      <c r="L300" t="inlineStr"/>
    </row>
    <row r="301">
      <c r="A301" t="inlineStr"/>
      <c r="B301" t="inlineStr">
        <is>
          <t>돼지앞다리살5:
돼지뒷다리살5</t>
        </is>
      </c>
      <c r="C301" t="inlineStr">
        <is>
          <t>1kg</t>
        </is>
      </c>
      <c r="D301" t="inlineStr"/>
      <c r="E301" t="n">
        <v>14100</v>
      </c>
      <c r="F301" t="inlineStr"/>
      <c r="G301" t="inlineStr"/>
      <c r="H301" t="inlineStr">
        <is>
          <t>면세</t>
        </is>
      </c>
      <c r="I301" t="inlineStr">
        <is>
          <t>국내산</t>
        </is>
      </c>
      <c r="J301" t="inlineStr">
        <is>
          <t>냉동</t>
        </is>
      </c>
      <c r="K301" t="inlineStr">
        <is>
          <t>1년</t>
        </is>
      </c>
      <c r="L301" t="inlineStr"/>
    </row>
    <row r="302">
      <c r="A302" t="inlineStr">
        <is>
          <t xml:space="preserve">
돌돌말이롤대패구이(고추장)
</t>
        </is>
      </c>
      <c r="B302" t="inlineStr">
        <is>
          <t>돼지삼겹살</t>
        </is>
      </c>
      <c r="C302" t="inlineStr">
        <is>
          <t>1kg</t>
        </is>
      </c>
      <c r="D302" t="inlineStr">
        <is>
          <t>1등급돼지고기 1kg                                    + (청매실숯불
고추장소스 200g)</t>
        </is>
      </c>
      <c r="E302" t="n">
        <v>30300</v>
      </c>
      <c r="F302" t="inlineStr">
        <is>
          <t>돼지고기(⑩) 
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02" t="inlineStr"/>
      <c r="H302" t="inlineStr">
        <is>
          <t>면세</t>
        </is>
      </c>
      <c r="I302" t="inlineStr">
        <is>
          <t>국내산</t>
        </is>
      </c>
      <c r="J302" t="inlineStr">
        <is>
          <t>냉동</t>
        </is>
      </c>
      <c r="K302" t="inlineStr">
        <is>
          <t>1년</t>
        </is>
      </c>
      <c r="L302" t="inlineStr">
        <is>
          <t>1등급판정서, 도축증명서 첨부</t>
        </is>
      </c>
    </row>
    <row r="303">
      <c r="A303" t="inlineStr"/>
      <c r="B303" t="inlineStr">
        <is>
          <t>돼지앞다리살</t>
        </is>
      </c>
      <c r="C303" t="inlineStr">
        <is>
          <t>1kg</t>
        </is>
      </c>
      <c r="D303" t="inlineStr"/>
      <c r="E303" t="n">
        <v>16400</v>
      </c>
      <c r="F303" t="inlineStr"/>
      <c r="G303" t="inlineStr"/>
      <c r="H303" t="inlineStr">
        <is>
          <t>면세</t>
        </is>
      </c>
      <c r="I303" t="inlineStr">
        <is>
          <t>국내산</t>
        </is>
      </c>
      <c r="J303" t="inlineStr">
        <is>
          <t>냉동</t>
        </is>
      </c>
      <c r="K303" t="inlineStr">
        <is>
          <t>1년</t>
        </is>
      </c>
      <c r="L303" t="inlineStr"/>
    </row>
    <row r="304">
      <c r="A304" t="inlineStr"/>
      <c r="B304" t="inlineStr">
        <is>
          <t>돼지뒷다리살</t>
        </is>
      </c>
      <c r="C304" t="inlineStr">
        <is>
          <t>1kg</t>
        </is>
      </c>
      <c r="D304" t="inlineStr"/>
      <c r="E304" t="n">
        <v>12900</v>
      </c>
      <c r="F304" t="inlineStr"/>
      <c r="G304" t="inlineStr"/>
      <c r="H304" t="inlineStr">
        <is>
          <t>면세</t>
        </is>
      </c>
      <c r="I304" t="inlineStr">
        <is>
          <t>국내산</t>
        </is>
      </c>
      <c r="J304" t="inlineStr">
        <is>
          <t>냉동</t>
        </is>
      </c>
      <c r="K304" t="inlineStr">
        <is>
          <t>1년</t>
        </is>
      </c>
      <c r="L304" t="inlineStr"/>
    </row>
    <row r="305">
      <c r="A305" t="inlineStr"/>
      <c r="B305" t="inlineStr">
        <is>
          <t>돼지삼겹살5:
돼지앞다리살5</t>
        </is>
      </c>
      <c r="C305" t="inlineStr">
        <is>
          <t>1kg</t>
        </is>
      </c>
      <c r="D305" t="inlineStr"/>
      <c r="E305" t="n">
        <v>23300</v>
      </c>
      <c r="F305" t="inlineStr"/>
      <c r="G305" t="inlineStr"/>
      <c r="H305" t="inlineStr">
        <is>
          <t>면세</t>
        </is>
      </c>
      <c r="I305" t="inlineStr">
        <is>
          <t>국내산</t>
        </is>
      </c>
      <c r="J305" t="inlineStr">
        <is>
          <t>냉동</t>
        </is>
      </c>
      <c r="K305" t="inlineStr">
        <is>
          <t>1년</t>
        </is>
      </c>
      <c r="L305" t="inlineStr"/>
    </row>
    <row r="306">
      <c r="A306" t="inlineStr"/>
      <c r="B306" t="inlineStr">
        <is>
          <t>돼지삼겹살5:
돼지뒷다리살5</t>
        </is>
      </c>
      <c r="C306" t="inlineStr">
        <is>
          <t>1kg</t>
        </is>
      </c>
      <c r="D306" t="inlineStr"/>
      <c r="E306" t="n">
        <v>21600</v>
      </c>
      <c r="F306" t="inlineStr"/>
      <c r="G306" t="inlineStr"/>
      <c r="H306" t="inlineStr">
        <is>
          <t>면세</t>
        </is>
      </c>
      <c r="I306" t="inlineStr">
        <is>
          <t>국내산</t>
        </is>
      </c>
      <c r="J306" t="inlineStr">
        <is>
          <t>냉동</t>
        </is>
      </c>
      <c r="K306" t="inlineStr">
        <is>
          <t>1년</t>
        </is>
      </c>
      <c r="L306" t="inlineStr"/>
    </row>
    <row r="307">
      <c r="A307" t="inlineStr"/>
      <c r="B307" t="inlineStr">
        <is>
          <t>돼지앞다리살5:
돼지뒷다리살5</t>
        </is>
      </c>
      <c r="C307" t="inlineStr">
        <is>
          <t>1kg</t>
        </is>
      </c>
      <c r="D307" t="inlineStr"/>
      <c r="E307" t="n">
        <v>14600</v>
      </c>
      <c r="F307" t="inlineStr"/>
      <c r="G307" t="inlineStr"/>
      <c r="H307" t="inlineStr">
        <is>
          <t>면세</t>
        </is>
      </c>
      <c r="I307" t="inlineStr">
        <is>
          <t>국내산</t>
        </is>
      </c>
      <c r="J307" t="inlineStr">
        <is>
          <t>냉동</t>
        </is>
      </c>
      <c r="K307" t="inlineStr">
        <is>
          <t>1년</t>
        </is>
      </c>
      <c r="L307" t="inlineStr"/>
    </row>
    <row r="308">
      <c r="A308" t="inlineStr">
        <is>
          <t xml:space="preserve">
제주담은롤항정쫀득살구이</t>
        </is>
      </c>
      <c r="B308" t="inlineStr">
        <is>
          <t>제주롤항정살</t>
        </is>
      </c>
      <c r="C308" t="inlineStr">
        <is>
          <t>1kg</t>
        </is>
      </c>
      <c r="D308" t="inlineStr">
        <is>
          <t>제주롤항정살 1kg                            + (만능무침용소스 100g                       +갈릭솔트)</t>
        </is>
      </c>
      <c r="E308" t="n">
        <v>28800</v>
      </c>
      <c r="F308" t="inlineStr">
        <is>
          <t xml:space="preserve">
돼지고기(⑩) 
만능무침용소스
(⑤대두 ⑥밀 ②우유 ⑯쇠고기)
탄산음료[정제수,기타과당,설탕,이산화탄소,구연산,천연향료(레몬라임향)],설탕,산분해간장[정제수,아미노산원액{탈지대두(외국산:인도,미국,중국 등)},천일염(호주산),기타과당,카라멜색소,효소처리스테비아],
향신료조제품[건고추,향신료조제품,고추씨/중국산],식용빙초산,복합조미식품
갈릭솔트
천일염57%,마늘14%,정제소금11%,변성전분(인산이전분,아세틸아디프산이전분)11%,설탕,파슬리1.45%,천연향료(마늘오일)0.08%,당근추출물
</t>
        </is>
      </c>
      <c r="G308" t="inlineStr"/>
      <c r="H308" t="inlineStr">
        <is>
          <t>면세</t>
        </is>
      </c>
      <c r="I308" t="inlineStr">
        <is>
          <t>국내산
(제주산)</t>
        </is>
      </c>
      <c r="J308" t="inlineStr">
        <is>
          <t>냉동</t>
        </is>
      </c>
      <c r="K308" t="inlineStr">
        <is>
          <t>1년</t>
        </is>
      </c>
      <c r="L308" t="inlineStr">
        <is>
          <t>*갈릭솔트 20kg 이상
발주시 지원</t>
        </is>
      </c>
    </row>
    <row r="309">
      <c r="A309" t="inlineStr">
        <is>
          <t xml:space="preserve">
엄지떡마늘듬뿍갈비찜</t>
        </is>
      </c>
      <c r="B309" t="inlineStr">
        <is>
          <t>돼지갈비</t>
        </is>
      </c>
      <c r="C309" t="inlineStr">
        <is>
          <t>1kg</t>
        </is>
      </c>
      <c r="D309" t="inlineStr">
        <is>
          <t>1등급돼지고기 1kg                                  + (마늘듬뿍갈비찜소스 200g
 +국내산엄지쌀떡 200g)</t>
        </is>
      </c>
      <c r="E309" t="n">
        <v>17800</v>
      </c>
      <c r="F309" t="inlineStr">
        <is>
          <t>돼지고기(⑩) 
마늘듬뿍갈비찜소스[다진마늘25%]
(②우유 ⑤대두 ⑥밀 ⑯쇠고기)
다진마늘(중국산),정제수,산분해간장[정제수,아미노산원액{탈지대두(외국산:인도,미국,중국등)},천일염(호주산),기타과당,카라멜색소,효소처리스테비아],설탕,고춧가루(중국산),다진양파,다진생강,
복합조미식품,후추가루,기타과당,정제소금,L-글루탐산나트륨(향미증진제)
엄지떡
쌀99%(국내산),정제소금0.5%,주정0.5%</t>
        </is>
      </c>
      <c r="G309" t="inlineStr"/>
      <c r="H309" t="inlineStr">
        <is>
          <t>면세</t>
        </is>
      </c>
      <c r="I309" t="inlineStr">
        <is>
          <t>국내산</t>
        </is>
      </c>
      <c r="J309" t="inlineStr">
        <is>
          <t>냉동</t>
        </is>
      </c>
      <c r="K309" t="inlineStr">
        <is>
          <t>1년</t>
        </is>
      </c>
      <c r="L309" t="inlineStr">
        <is>
          <t>1등급판정서, 
도축증명서 첨부</t>
        </is>
      </c>
    </row>
    <row r="310">
      <c r="A310" t="inlineStr"/>
      <c r="B310" t="inlineStr">
        <is>
          <t>돼지갈비7:
돼지앞다리살3</t>
        </is>
      </c>
      <c r="C310" t="inlineStr">
        <is>
          <t>1kg</t>
        </is>
      </c>
      <c r="D310" t="inlineStr"/>
      <c r="E310" t="n">
        <v>17200</v>
      </c>
      <c r="F310" t="inlineStr"/>
      <c r="G310" t="inlineStr"/>
      <c r="H310" t="inlineStr">
        <is>
          <t>면세</t>
        </is>
      </c>
      <c r="I310" t="inlineStr">
        <is>
          <t>국내산</t>
        </is>
      </c>
      <c r="J310" t="inlineStr">
        <is>
          <t>갈비
(냉동)
앞다리살
(냉장)</t>
        </is>
      </c>
      <c r="K310" t="inlineStr">
        <is>
          <t>갈비
(1년)
앞다리살
(30일)</t>
        </is>
      </c>
      <c r="L310" t="inlineStr"/>
    </row>
    <row r="311">
      <c r="A311" t="inlineStr"/>
      <c r="B311" t="inlineStr">
        <is>
          <t>돼지갈비5:
돼지앞다리살5</t>
        </is>
      </c>
      <c r="C311" t="inlineStr">
        <is>
          <t>1kg</t>
        </is>
      </c>
      <c r="D311" t="inlineStr"/>
      <c r="E311" t="n">
        <v>16800</v>
      </c>
      <c r="F311" t="inlineStr"/>
      <c r="G311" t="inlineStr"/>
      <c r="H311" t="inlineStr">
        <is>
          <t>면세</t>
        </is>
      </c>
      <c r="I311" t="inlineStr">
        <is>
          <t>국내산</t>
        </is>
      </c>
      <c r="J311" t="inlineStr">
        <is>
          <t>갈비
(냉동)
앞다리살
(냉장)</t>
        </is>
      </c>
      <c r="K311" t="inlineStr">
        <is>
          <t>갈비
(1년)
앞다리살
(30일)</t>
        </is>
      </c>
      <c r="L311" t="inlineStr"/>
    </row>
    <row r="312">
      <c r="A312" t="inlineStr"/>
      <c r="B312" t="inlineStr">
        <is>
          <t>돼지갈비7:
돼지뒷다리살3</t>
        </is>
      </c>
      <c r="C312" t="inlineStr">
        <is>
          <t>1kg</t>
        </is>
      </c>
      <c r="D312" t="inlineStr"/>
      <c r="E312" t="n">
        <v>16300</v>
      </c>
      <c r="F312" t="inlineStr"/>
      <c r="G312" t="inlineStr"/>
      <c r="H312" t="inlineStr">
        <is>
          <t>면세</t>
        </is>
      </c>
      <c r="I312" t="inlineStr">
        <is>
          <t>국내산</t>
        </is>
      </c>
      <c r="J312" t="inlineStr">
        <is>
          <t>갈비
(냉동)
뒷다리살
(냉장)</t>
        </is>
      </c>
      <c r="K312" t="inlineStr">
        <is>
          <t>갈비
(1년)
뒷다리살
(30일)</t>
        </is>
      </c>
      <c r="L312" t="inlineStr"/>
    </row>
    <row r="313">
      <c r="A313" t="inlineStr"/>
      <c r="B313" t="inlineStr">
        <is>
          <t>돼지갈비5:
돼지뒷다리살5</t>
        </is>
      </c>
      <c r="C313" t="inlineStr">
        <is>
          <t>1kg</t>
        </is>
      </c>
      <c r="D313" t="inlineStr"/>
      <c r="E313" t="n">
        <v>15300</v>
      </c>
      <c r="F313" t="inlineStr"/>
      <c r="G313" t="inlineStr"/>
      <c r="H313" t="inlineStr">
        <is>
          <t>면세</t>
        </is>
      </c>
      <c r="I313" t="inlineStr">
        <is>
          <t>국내산</t>
        </is>
      </c>
      <c r="J313" t="inlineStr">
        <is>
          <t>갈비
(냉동)
뒷다리살
(냉장)</t>
        </is>
      </c>
      <c r="K313" t="inlineStr">
        <is>
          <t>갈비
(1년)
뒷다리살
(30일)</t>
        </is>
      </c>
      <c r="L313" t="inlineStr"/>
    </row>
    <row r="314">
      <c r="A314" t="inlineStr">
        <is>
          <t xml:space="preserve">
양갈비램스테이크</t>
        </is>
      </c>
      <c r="B314" t="inlineStr">
        <is>
          <t xml:space="preserve">양갈비
(100g±)
</t>
        </is>
      </c>
      <c r="C314" t="inlineStr">
        <is>
          <t>1kg</t>
        </is>
      </c>
      <c r="D314" t="inlineStr">
        <is>
          <t>호주산양갈비 1kg                                       
+(스테이크풍소스 200g                                   or
허니홀그레인
머스타드소스 150g)</t>
        </is>
      </c>
      <c r="E314" t="n">
        <v>58700</v>
      </c>
      <c r="F314" t="inlineStr">
        <is>
          <t xml:space="preserve">
양갈비램스테이크
양갈비(호주산) 99.5%, 정제소금,양념류(흑후추,붉은고추),마늘,해바라기유,천연향료(캐러웨이,골파,서양자초,파슬리,제이지,세이보리,타임),파프리카추출물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허니홀그레인머스터드소스
(①계란 ⑤대두 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t>
        </is>
      </c>
      <c r="G314" t="inlineStr"/>
      <c r="H314" t="inlineStr">
        <is>
          <t>과세</t>
        </is>
      </c>
      <c r="I314" t="inlineStr">
        <is>
          <t>호주산</t>
        </is>
      </c>
      <c r="J314" t="inlineStr">
        <is>
          <t>냉장</t>
        </is>
      </c>
      <c r="K314" t="inlineStr">
        <is>
          <t>10일</t>
        </is>
      </c>
      <c r="L314" t="inlineStr"/>
    </row>
    <row r="315">
      <c r="A315" t="inlineStr"/>
      <c r="B315" t="inlineStr">
        <is>
          <t xml:space="preserve">양갈비
(130g±)
</t>
        </is>
      </c>
      <c r="C315" t="inlineStr"/>
      <c r="D315" t="inlineStr"/>
      <c r="E315" t="n">
        <v>63400</v>
      </c>
      <c r="F315" t="inlineStr">
        <is>
          <t xml:space="preserve">
양갈비램스테이크
양갈비(호주산) 99.5%, 정제소금,양념류(흑후추,붉은고추),마늘,해바라기유,천연향료(캐러웨이,골파,서양자초,파슬리,제이지,세이보리,타임),파프리카추출물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허니홀그레인머스터드소스
(①계란 ⑤대두 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315" t="inlineStr"/>
      <c r="H315" t="inlineStr">
        <is>
          <t>과세</t>
        </is>
      </c>
      <c r="I315" t="inlineStr">
        <is>
          <t>호주산</t>
        </is>
      </c>
      <c r="J315" t="inlineStr">
        <is>
          <t>냉장</t>
        </is>
      </c>
      <c r="K315" t="inlineStr">
        <is>
          <t>10일</t>
        </is>
      </c>
      <c r="L315" t="inlineStr"/>
    </row>
    <row r="316">
      <c r="A316" t="inlineStr">
        <is>
          <t xml:space="preserve">
램마호크</t>
        </is>
      </c>
      <c r="B316" t="inlineStr">
        <is>
          <t>램마호크
(200g±)</t>
        </is>
      </c>
      <c r="C316" t="inlineStr">
        <is>
          <t>1kg</t>
        </is>
      </c>
      <c r="D316" t="inlineStr">
        <is>
          <t>호주산램마호크 1kg 
+(스테이크풍소스 200g 
or
허니홀그레인
머스타드소스 150g)</t>
        </is>
      </c>
      <c r="E316" t="n">
        <v>46000</v>
      </c>
      <c r="F316" t="inlineStr">
        <is>
          <t xml:space="preserve">
램마호크
램마호크(호주산)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316" t="inlineStr"/>
      <c r="H316" t="inlineStr">
        <is>
          <t>과세</t>
        </is>
      </c>
      <c r="I316" t="inlineStr">
        <is>
          <t>호주산</t>
        </is>
      </c>
      <c r="J316" t="inlineStr">
        <is>
          <t>냉장</t>
        </is>
      </c>
      <c r="K316" t="inlineStr">
        <is>
          <t>10일</t>
        </is>
      </c>
      <c r="L316" t="inlineStr">
        <is>
          <t>
</t>
        </is>
      </c>
    </row>
    <row r="317">
      <c r="A317" t="inlineStr">
        <is>
          <t xml:space="preserve">
양큐브스테이크</t>
        </is>
      </c>
      <c r="B317" t="inlineStr">
        <is>
          <t>양큐브
(10g±)
2*2*2</t>
        </is>
      </c>
      <c r="C317" t="inlineStr">
        <is>
          <t>1kg</t>
        </is>
      </c>
      <c r="D317" t="inlineStr">
        <is>
          <t>호주산양어깨살 1kg 
+ (스테이크풍소스 200g)</t>
        </is>
      </c>
      <c r="E317" t="n">
        <v>36500</v>
      </c>
      <c r="F317" t="inlineStr">
        <is>
          <t xml:space="preserve">
양큐브
양어깨살(호주산)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t>
        </is>
      </c>
      <c r="G317" t="inlineStr"/>
      <c r="H317" t="inlineStr">
        <is>
          <t>과세</t>
        </is>
      </c>
      <c r="I317" t="inlineStr">
        <is>
          <t>호주산</t>
        </is>
      </c>
      <c r="J317" t="inlineStr">
        <is>
          <t>냉동</t>
        </is>
      </c>
      <c r="K317" t="inlineStr">
        <is>
          <t>1년</t>
        </is>
      </c>
      <c r="L317" t="inlineStr"/>
    </row>
    <row r="318">
      <c r="A318" t="inlineStr">
        <is>
          <t xml:space="preserve">
분모자마라찜갈비</t>
        </is>
      </c>
      <c r="B318" t="inlineStr">
        <is>
          <t>돼지갈비</t>
        </is>
      </c>
      <c r="C318" t="inlineStr">
        <is>
          <t>1kg</t>
        </is>
      </c>
      <c r="D318" t="inlineStr">
        <is>
          <t>1등급돼지고기 1kg                             + (마라핫소스 250g
 +분모자 250g)</t>
        </is>
      </c>
      <c r="E318" t="n">
        <v>19400</v>
      </c>
      <c r="F318" t="inlineStr">
        <is>
          <t xml:space="preserve">돼지고기(⑩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
</t>
        </is>
      </c>
      <c r="G318" t="inlineStr"/>
      <c r="H318" t="inlineStr">
        <is>
          <t>면세</t>
        </is>
      </c>
      <c r="I318" t="inlineStr">
        <is>
          <t>국내산</t>
        </is>
      </c>
      <c r="J318" t="inlineStr">
        <is>
          <t>냉동</t>
        </is>
      </c>
      <c r="K318" t="inlineStr">
        <is>
          <t>1년</t>
        </is>
      </c>
      <c r="L318" t="inlineStr">
        <is>
          <t>1등급판정서, 
도축증명서 첨부</t>
        </is>
      </c>
    </row>
    <row r="319">
      <c r="A319" t="inlineStr"/>
      <c r="B319" t="inlineStr">
        <is>
          <t>돼지갈비7:
돼지앞다리살3</t>
        </is>
      </c>
      <c r="C319" t="inlineStr">
        <is>
          <t>1kg</t>
        </is>
      </c>
      <c r="D319" t="inlineStr"/>
      <c r="E319" t="n">
        <v>18800</v>
      </c>
      <c r="F319" t="inlineStr"/>
      <c r="G319" t="inlineStr"/>
      <c r="H319" t="inlineStr">
        <is>
          <t>면세</t>
        </is>
      </c>
      <c r="I319" t="inlineStr">
        <is>
          <t>국내산</t>
        </is>
      </c>
      <c r="J319" t="inlineStr">
        <is>
          <t>갈비
(냉동)
앞다리살
(냉장)</t>
        </is>
      </c>
      <c r="K319" t="inlineStr">
        <is>
          <t>갈비
(1년)
앞다리살
(30일)</t>
        </is>
      </c>
      <c r="L319" t="inlineStr"/>
    </row>
    <row r="320">
      <c r="A320" t="inlineStr"/>
      <c r="B320" t="inlineStr">
        <is>
          <t>돼지갈비5:
돼지앞다리살5</t>
        </is>
      </c>
      <c r="C320" t="inlineStr">
        <is>
          <t>1kg</t>
        </is>
      </c>
      <c r="D320" t="inlineStr"/>
      <c r="E320" t="n">
        <v>18400</v>
      </c>
      <c r="F320" t="inlineStr"/>
      <c r="G320" t="inlineStr"/>
      <c r="H320" t="inlineStr">
        <is>
          <t>면세</t>
        </is>
      </c>
      <c r="I320" t="inlineStr">
        <is>
          <t>국내산</t>
        </is>
      </c>
      <c r="J320" t="inlineStr">
        <is>
          <t>갈비
(냉동)
앞다리살
(냉장)</t>
        </is>
      </c>
      <c r="K320" t="inlineStr">
        <is>
          <t>갈비
(1년)
앞다리살
(30일)</t>
        </is>
      </c>
      <c r="L320" t="inlineStr"/>
    </row>
    <row r="321">
      <c r="A321" t="inlineStr"/>
      <c r="B321" t="inlineStr">
        <is>
          <t>돼지갈비7:
돼지뒷다리살3</t>
        </is>
      </c>
      <c r="C321" t="inlineStr">
        <is>
          <t>1kg</t>
        </is>
      </c>
      <c r="D321" t="inlineStr"/>
      <c r="E321" t="n">
        <v>17900</v>
      </c>
      <c r="F321" t="inlineStr"/>
      <c r="G321" t="inlineStr"/>
      <c r="H321" t="inlineStr">
        <is>
          <t>면세</t>
        </is>
      </c>
      <c r="I321" t="inlineStr">
        <is>
          <t>국내산</t>
        </is>
      </c>
      <c r="J321" t="inlineStr">
        <is>
          <t>갈비
(냉동)
뒷다리살
(냉장)</t>
        </is>
      </c>
      <c r="K321" t="inlineStr">
        <is>
          <t>갈비
(1년)
뒷다리살
(30일)</t>
        </is>
      </c>
      <c r="L321" t="inlineStr"/>
    </row>
    <row r="322">
      <c r="A322" t="inlineStr"/>
      <c r="B322" t="inlineStr">
        <is>
          <t>돼지갈비5:
돼지뒷다리살5</t>
        </is>
      </c>
      <c r="C322" t="inlineStr">
        <is>
          <t>1kg</t>
        </is>
      </c>
      <c r="D322" t="inlineStr"/>
      <c r="E322" t="n">
        <v>16900</v>
      </c>
      <c r="F322" t="inlineStr"/>
      <c r="G322" t="inlineStr"/>
      <c r="H322" t="inlineStr">
        <is>
          <t>면세</t>
        </is>
      </c>
      <c r="I322" t="inlineStr">
        <is>
          <t>국내산</t>
        </is>
      </c>
      <c r="J322" t="inlineStr">
        <is>
          <t>갈비
(냉동)
뒷다리살
(냉장)</t>
        </is>
      </c>
      <c r="K322" t="inlineStr">
        <is>
          <t>갈비
(1년)
뒷다리살
(30일)</t>
        </is>
      </c>
      <c r="L322" t="inlineStr"/>
    </row>
    <row r="323">
      <c r="A323" t="inlineStr">
        <is>
          <t xml:space="preserve">
경양식통크리스피치킨까스</t>
        </is>
      </c>
      <c r="B323" t="inlineStr">
        <is>
          <t>닭가슴살                          (50g±,70g±)</t>
        </is>
      </c>
      <c r="C323" t="inlineStr">
        <is>
          <t>1kg</t>
        </is>
      </c>
      <c r="D323" t="inlineStr">
        <is>
          <t>1등급친환경닭고기 1kg                        +(크리스피파우더 100g
+습식빵가루 400g                        +경양식돈까스소스 250g
+갈릭솔트)</t>
        </is>
      </c>
      <c r="E323" t="n">
        <v>16100</v>
      </c>
      <c r="F323" t="inlineStr">
        <is>
          <t>닭고기(⑮)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
기타과당,정제수,양조식초[주정,맥아엑기스(겉보리:미국산),발효영양원],고추맛기름,정제소금,당류가공품,카라멜색소,스모크향분말,후추가루,구아검,사과농축액
갈릭솔트
천일염57%,마늘14%,정제소금11%,변성전분(인산이전분,아세틸아디프산이전분)11%,설탕,파슬리1.45%,천연향료(마늘오일)0.08%,당근추출물</t>
        </is>
      </c>
      <c r="G323" t="inlineStr"/>
      <c r="H323" t="inlineStr">
        <is>
          <t>면세</t>
        </is>
      </c>
      <c r="I323" t="inlineStr">
        <is>
          <t>국내산</t>
        </is>
      </c>
      <c r="J323" t="inlineStr">
        <is>
          <t>냉장</t>
        </is>
      </c>
      <c r="K323" t="inlineStr">
        <is>
          <t>10일</t>
        </is>
      </c>
      <c r="L323" t="inlineStr">
        <is>
          <t>*갈릭솔트 20kg 이상
발주시 지원
1등급판정서, 도축증명서,
친환경인증서 첨부</t>
        </is>
      </c>
    </row>
    <row r="324">
      <c r="A324" t="inlineStr"/>
      <c r="B324" t="inlineStr">
        <is>
          <t>닭안심살 (30±)</t>
        </is>
      </c>
      <c r="C324" t="inlineStr">
        <is>
          <t>1kg</t>
        </is>
      </c>
      <c r="D324" t="inlineStr"/>
      <c r="E324" t="n">
        <v>16100</v>
      </c>
      <c r="F324" t="inlineStr"/>
      <c r="G324" t="inlineStr"/>
      <c r="H324" t="inlineStr">
        <is>
          <t>면세</t>
        </is>
      </c>
      <c r="I324" t="inlineStr">
        <is>
          <t>국내산</t>
        </is>
      </c>
      <c r="J324" t="inlineStr">
        <is>
          <t>냉장</t>
        </is>
      </c>
      <c r="K324" t="inlineStr">
        <is>
          <t>10일</t>
        </is>
      </c>
      <c r="L324" t="inlineStr"/>
    </row>
    <row r="325">
      <c r="A325" t="inlineStr"/>
      <c r="B325" t="inlineStr">
        <is>
          <t>닭다리살
(50g±,70g±,100g±)</t>
        </is>
      </c>
      <c r="C325" t="inlineStr">
        <is>
          <t>1kg</t>
        </is>
      </c>
      <c r="D325" t="inlineStr"/>
      <c r="E325" t="n">
        <v>20700</v>
      </c>
      <c r="F325" t="inlineStr"/>
      <c r="G325" t="inlineStr"/>
      <c r="H325" t="inlineStr">
        <is>
          <t>면세</t>
        </is>
      </c>
      <c r="I325" t="inlineStr">
        <is>
          <t>국내산</t>
        </is>
      </c>
      <c r="J325" t="inlineStr">
        <is>
          <t>냉장</t>
        </is>
      </c>
      <c r="K325" t="inlineStr">
        <is>
          <t>10일</t>
        </is>
      </c>
      <c r="L325" t="inlineStr"/>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K9"/>
  <sheetViews>
    <sheetView workbookViewId="0">
      <selection activeCell="A1" sqref="A1"/>
    </sheetView>
  </sheetViews>
  <sheetFormatPr baseColWidth="8" defaultRowHeight="15"/>
  <sheetData>
    <row r="1">
      <c r="A1" t="inlineStr">
        <is>
          <t>5886_세호_자연웰-7월단가표0527.xlsx</t>
        </is>
      </c>
    </row>
    <row r="2">
      <c r="A2" t="inlineStr">
        <is>
          <t>https://school062.com/bbs/board.php?bo_table=product_02&amp;wr_id=5886</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마라수육</t>
        </is>
      </c>
      <c r="B4" t="inlineStr">
        <is>
          <t>돼지뒷다리살</t>
        </is>
      </c>
      <c r="C4" t="inlineStr">
        <is>
          <t>1kg</t>
        </is>
      </c>
      <c r="D4" t="inlineStr">
        <is>
          <t>1등급돼지고기 1kg 
+ (마라핫소스 200g)</t>
        </is>
      </c>
      <c r="E4" t="n">
        <v>12400</v>
      </c>
      <c r="F4" t="inlineStr">
        <is>
          <t>돼지고기(⑩)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다진마늘,소스Ⅲ,카라멜색소,고춧가루Ⅰ,물엿,L-글루탐산나트륨(향미증진제),고춧가루Ⅱ,정제소금,파프리카추출색소,후추가루,천연향신료,산초분말,올레오레진캪시컴,파라옥시안식향산에틸(보존료)</t>
        </is>
      </c>
      <c r="G4" t="inlineStr">
        <is>
          <t>면세</t>
        </is>
      </c>
      <c r="H4" t="inlineStr">
        <is>
          <t>국내산</t>
        </is>
      </c>
      <c r="I4" t="inlineStr">
        <is>
          <t>냉장</t>
        </is>
      </c>
      <c r="J4" t="inlineStr">
        <is>
          <t>30일</t>
        </is>
      </c>
      <c r="K4" t="inlineStr">
        <is>
          <t>1등급판정서, 도축증명서 첨부
&lt; 신제품 &gt;</t>
        </is>
      </c>
    </row>
    <row r="5">
      <c r="A5" t="inlineStr"/>
      <c r="B5" t="inlineStr">
        <is>
          <t>돼지앞다리살</t>
        </is>
      </c>
      <c r="C5" t="inlineStr">
        <is>
          <t>1kg</t>
        </is>
      </c>
      <c r="D5" t="inlineStr"/>
      <c r="E5" t="n">
        <v>16200</v>
      </c>
      <c r="F5" t="inlineStr"/>
      <c r="G5" t="inlineStr">
        <is>
          <t>면세</t>
        </is>
      </c>
      <c r="H5" t="inlineStr">
        <is>
          <t>국내산</t>
        </is>
      </c>
      <c r="I5" t="inlineStr">
        <is>
          <t>냉장</t>
        </is>
      </c>
      <c r="J5" t="inlineStr">
        <is>
          <t>30일</t>
        </is>
      </c>
      <c r="K5" t="inlineStr"/>
    </row>
    <row r="6">
      <c r="A6" t="inlineStr"/>
      <c r="B6" t="inlineStr">
        <is>
          <t>돼지사태살</t>
        </is>
      </c>
      <c r="C6" t="inlineStr">
        <is>
          <t>1kg</t>
        </is>
      </c>
      <c r="D6" t="inlineStr"/>
      <c r="E6" t="n">
        <v>13600</v>
      </c>
      <c r="F6" t="inlineStr"/>
      <c r="G6" t="inlineStr">
        <is>
          <t>면세</t>
        </is>
      </c>
      <c r="H6" t="inlineStr">
        <is>
          <t>국내산</t>
        </is>
      </c>
      <c r="I6" t="inlineStr">
        <is>
          <t>냉장</t>
        </is>
      </c>
      <c r="J6" t="inlineStr">
        <is>
          <t>30일</t>
        </is>
      </c>
      <c r="K6" t="inlineStr"/>
    </row>
    <row r="7">
      <c r="A7" t="inlineStr"/>
      <c r="B7" t="inlineStr">
        <is>
          <t>돼지목살</t>
        </is>
      </c>
      <c r="C7" t="inlineStr">
        <is>
          <t>1kg</t>
        </is>
      </c>
      <c r="D7" t="inlineStr"/>
      <c r="E7" t="n">
        <v>23400</v>
      </c>
      <c r="F7" t="inlineStr"/>
      <c r="G7" t="inlineStr">
        <is>
          <t>면세</t>
        </is>
      </c>
      <c r="H7" t="inlineStr">
        <is>
          <t>국내산</t>
        </is>
      </c>
      <c r="I7" t="inlineStr">
        <is>
          <t>냉장</t>
        </is>
      </c>
      <c r="J7" t="inlineStr">
        <is>
          <t>30일</t>
        </is>
      </c>
      <c r="K7" t="inlineStr"/>
    </row>
    <row r="8">
      <c r="A8" t="inlineStr"/>
      <c r="B8" t="inlineStr">
        <is>
          <t>돼지삼겹살</t>
        </is>
      </c>
      <c r="C8" t="inlineStr">
        <is>
          <t>1kg</t>
        </is>
      </c>
      <c r="D8" t="inlineStr"/>
      <c r="E8" t="n">
        <v>32400</v>
      </c>
      <c r="F8" t="inlineStr"/>
      <c r="G8" t="inlineStr">
        <is>
          <t>면세</t>
        </is>
      </c>
      <c r="H8" t="inlineStr">
        <is>
          <t>국내산</t>
        </is>
      </c>
      <c r="I8" t="inlineStr">
        <is>
          <t>냉장</t>
        </is>
      </c>
      <c r="J8" t="inlineStr">
        <is>
          <t>30일</t>
        </is>
      </c>
      <c r="K8" t="inlineStr"/>
    </row>
    <row r="9">
      <c r="A9" t="inlineStr">
        <is>
          <t xml:space="preserve">
마리네이드돈마호크</t>
        </is>
      </c>
      <c r="B9" t="inlineStr">
        <is>
          <t>마리네이드돈마호크
(250g±20)</t>
        </is>
      </c>
      <c r="C9" t="inlineStr">
        <is>
          <t>1개</t>
        </is>
      </c>
      <c r="D9" t="inlineStr">
        <is>
          <t>1등급돼지고기
[돈마호크(250g±20)]
+ (스테이크풍소스 30g)</t>
        </is>
      </c>
      <c r="E9" t="n">
        <v>7200</v>
      </c>
      <c r="F9" t="inlineStr">
        <is>
          <t>마리네이드돈마호크
(⑩돼지고기)
돼지고기(국내산)99.5%,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t>
        </is>
      </c>
      <c r="G9" t="inlineStr">
        <is>
          <t>과세</t>
        </is>
      </c>
      <c r="H9" t="inlineStr">
        <is>
          <t>국내산</t>
        </is>
      </c>
      <c r="I9" t="inlineStr">
        <is>
          <t>냉장</t>
        </is>
      </c>
      <c r="J9" t="inlineStr">
        <is>
          <t>10일</t>
        </is>
      </c>
      <c r="K9" t="inlineStr">
        <is>
          <t>1등급판정서, 도축증명서 첨부</t>
        </is>
      </c>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5886_세호_자연웰-7월단가표0527.xlsx</t>
        </is>
      </c>
    </row>
    <row r="2">
      <c r="A2" t="inlineStr">
        <is>
          <t>https://school062.com/bbs/board.php?bo_table=product_02&amp;wr_id=5886</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K119"/>
  <sheetViews>
    <sheetView workbookViewId="0">
      <selection activeCell="A1" sqref="A1"/>
    </sheetView>
  </sheetViews>
  <sheetFormatPr baseColWidth="8" defaultRowHeight="15"/>
  <sheetData>
    <row r="1">
      <c r="A1" t="inlineStr">
        <is>
          <t>5887_세호_웰담총단가표신상,돈육,닭,오리+7월단가표0527.xlsx</t>
        </is>
      </c>
    </row>
    <row r="2">
      <c r="A2" t="inlineStr">
        <is>
          <t>https://school062.com/bbs/board.php?bo_table=product_02&amp;wr_id=5887</t>
        </is>
      </c>
    </row>
    <row r="3">
      <c r="A3" s="1" t="inlineStr">
        <is>
          <t>품목명</t>
        </is>
      </c>
      <c r="B3" s="1" t="inlineStr">
        <is>
          <t>규격</t>
        </is>
      </c>
      <c r="C3" s="1" t="inlineStr">
        <is>
          <t>단위</t>
        </is>
      </c>
      <c r="D3" s="1" t="inlineStr"/>
      <c r="E3" s="1" t="inlineStr">
        <is>
          <t>학교가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아로니아오리통바베큐</t>
        </is>
      </c>
      <c r="B4" t="inlineStr">
        <is>
          <t>완포4각</t>
        </is>
      </c>
      <c r="C4" t="inlineStr">
        <is>
          <t>1kg</t>
        </is>
      </c>
      <c r="D4" t="inlineStr">
        <is>
          <t>아로니아오리통바베큐 1kg 
+ 허니홀그레인소스 150g 
or 
창녕마늘소스 100g</t>
        </is>
      </c>
      <c r="E4" t="n">
        <v>22100</v>
      </c>
      <c r="F4" t="inlineStr">
        <is>
          <t>아로니아오리통바베큐
(②우유 ⑤대두 ⑥밀 ⑩돼지고기)
오리고기(국내산)98%, 오븐염지제2%(아로니아가루(국내산/유기농)0.02%)</t>
        </is>
      </c>
      <c r="G4" t="inlineStr">
        <is>
          <t>과세</t>
        </is>
      </c>
      <c r="H4" t="inlineStr">
        <is>
          <t>국내산</t>
        </is>
      </c>
      <c r="I4" t="inlineStr">
        <is>
          <t>냉장</t>
        </is>
      </c>
      <c r="J4" t="inlineStr">
        <is>
          <t>10일</t>
        </is>
      </c>
      <c r="K4" t="inlineStr">
        <is>
          <t xml:space="preserve">1등급판정서, 도축증명서,
친환경인증서 첨부
* 오븐구이
</t>
        </is>
      </c>
    </row>
    <row r="5">
      <c r="A5" t="inlineStr">
        <is>
          <t xml:space="preserve">
광양식아로니아
오리불고기
(간장,고추장)</t>
        </is>
      </c>
      <c r="B5" t="inlineStr">
        <is>
          <t>광양식아로니아
오리불고기
1.5mm</t>
        </is>
      </c>
      <c r="C5" t="inlineStr">
        <is>
          <t>1kg</t>
        </is>
      </c>
      <c r="D5" t="inlineStr">
        <is>
          <t>광양식아로니아
오리불고기(간장) 1kg
(오리고기75%+소스25%)</t>
        </is>
      </c>
      <c r="E5" t="n">
        <v>16600</v>
      </c>
      <c r="F5"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5" t="inlineStr">
        <is>
          <t>과세</t>
        </is>
      </c>
      <c r="H5" t="inlineStr">
        <is>
          <t>국내산</t>
        </is>
      </c>
      <c r="I5" t="inlineStr">
        <is>
          <t>냉장</t>
        </is>
      </c>
      <c r="J5" t="inlineStr">
        <is>
          <t>10일</t>
        </is>
      </c>
      <c r="K5" t="inlineStr">
        <is>
          <t>1등급판정서, 도축증명서,
친환경인증서 첨부</t>
        </is>
      </c>
    </row>
    <row r="6">
      <c r="A6" t="inlineStr"/>
      <c r="B6" t="inlineStr"/>
      <c r="C6" t="inlineStr"/>
      <c r="D6" t="inlineStr">
        <is>
          <t>광양식아로니아
오리불고기(고추장) 1kg
(오리고기75%+소스25%)</t>
        </is>
      </c>
      <c r="E6" t="n">
        <v>16900</v>
      </c>
      <c r="F6" t="inlineStr">
        <is>
          <t>광양식아로니아오리불고기(고추장)
(⑤대두 ⑥밀 ⑯쇠고기⑱조개류(굴))
오리고기(국내산)75%, 소스25% (아로니아가루(국내산/유기농)0.02%,물엿, 양조간장, 천일염, 고추장, 탄산음료, 소주, 기타설탕, 다진마늘, 고춧가루, 참기름, L-글루탐산나트륨, 후추가루</t>
        </is>
      </c>
      <c r="G6" t="inlineStr">
        <is>
          <t>과세</t>
        </is>
      </c>
      <c r="H6" t="inlineStr">
        <is>
          <t>국내산</t>
        </is>
      </c>
      <c r="I6" t="inlineStr">
        <is>
          <t>냉장</t>
        </is>
      </c>
      <c r="J6" t="inlineStr">
        <is>
          <t>10일</t>
        </is>
      </c>
      <c r="K6" t="inlineStr"/>
    </row>
    <row r="7">
      <c r="A7" t="inlineStr">
        <is>
          <t xml:space="preserve">
크런키닭강정</t>
        </is>
      </c>
      <c r="B7" t="inlineStr">
        <is>
          <t>세번튀겨
더욱바삭한
양념닭강정</t>
        </is>
      </c>
      <c r="C7" t="inlineStr">
        <is>
          <t>1kg</t>
        </is>
      </c>
      <c r="D7" t="inlineStr">
        <is>
          <t>크런키닭강정 
1kg</t>
        </is>
      </c>
      <c r="E7" t="n">
        <v>20300</v>
      </c>
      <c r="F7" t="inlineStr">
        <is>
          <t>크런키닭강정
(⑮닭고기②우유⑤대두⑥밀 ⑫토마토⑬아황산류⑯쇠고기)
닭고기(안심/국내산)54.6%, 강정전용소스-DW[물엿,토마토케첩{토마토페이스트(외국산)},조청쌀엿,고추장{소맥분(밀:미국,호주산)},덩어리엿],강정용브레딩믹스-에스[밀가루(밀:미국산),
옥수수전분{옥수수:외국산(러시아,헝가리,세르비아등)},변성전분1,변성전분2,쌀가루,치자황색소],닭강정용배터믹스(밀가루,옥수수전분,쌀가루,정제소금,유청단백분말)정제수,콩기름,옥수수전분,
닭강정염지제,마늘가루,생강가루,L-글루탐산나트륨(향미증진제),정제소금</t>
        </is>
      </c>
      <c r="G7" t="inlineStr">
        <is>
          <t>과세</t>
        </is>
      </c>
      <c r="H7" t="inlineStr">
        <is>
          <t>국내산</t>
        </is>
      </c>
      <c r="I7" t="inlineStr">
        <is>
          <t>냉동</t>
        </is>
      </c>
      <c r="J7" t="inlineStr">
        <is>
          <t>1년</t>
        </is>
      </c>
      <c r="K7" t="inlineStr">
        <is>
          <t>치킨을 튀기고 식히는 과정을
세번 반복해 
소스를 입히고 나서도 
바삭함을 유지합니다
* 오븐조리 가능
* 1봉 1kg</t>
        </is>
      </c>
    </row>
    <row r="8">
      <c r="A8" t="inlineStr">
        <is>
          <t xml:space="preserve">
크리스피통살치킨</t>
        </is>
      </c>
      <c r="B8" t="inlineStr">
        <is>
          <t>크리스피통살치킨</t>
        </is>
      </c>
      <c r="C8" t="inlineStr">
        <is>
          <t>1kg</t>
        </is>
      </c>
      <c r="D8" t="inlineStr">
        <is>
          <t>크리스피통살치킨 1kg 
(소스없음)</t>
        </is>
      </c>
      <c r="E8" t="n">
        <v>14700</v>
      </c>
      <c r="F8" t="inlineStr">
        <is>
          <t xml:space="preserve">크리스피통살치킨
(⑮닭고기②우유⑤대두⑥밀⑯쇠고기)
닭고기(안심/국내산)61.66%, 닭강정용배터믹스[밀가루:밀(미국,호주산), 옥수수전분{옥수수:외국산(러시아,헝가리,세르비아등)}, 쌀가루(쌀:외국산), 정제소금,유청단백분말],정제수,
옥수수전분{옥수수:외국산(러시아,헝가리,세르비아 등)}, 콩기름,강정용브레딩믹스-에스[밀,옥수수전분,변성전분1,변성전분2,쌀가루,치자황색소],닭강정염지제,마늘가루,생강가루,L-글루탐산나트륨(향미증진제)
까망알리올리소스 (②우유⑤대두⑥밀⑮닭고기⑯쇠고기⑱조개류(굴))
물엿,양조간장[천일염(호주산),탈지대두(인도산),소맥,과당,주정],기타과당,기타설탕(원당,카라멜색소),카라멜색소,복합조미식품1[비프시즈닝1010{쇠고기(호주산)},간장분말{탈지대두(인도산)}],
다진마늘(중국산),다진양파(중국산),변성전분,L-글루탐산나트륨(향미증진제),복합조미식품2,다진생강,소스,5'-리보뉴클레오티드이나트륨,
사과농축과즙액,후추가루,잔탄검,올레오레진캪시컴,합성향료(숯불갈비향,세이버리비프향)
푸르다고추마요마요소스 (①계란⑤대두⑯쇠고기)
마요네즈[식물성유지{외국산:아르헨티나,미국,중국등},난황액{난황(계란:국산),정제소금(국산)},발효식초,설탕,정제소금],기타과당,정제수,설탕,과채음료{레몬농축액(스페인산),라임농축액(스페인산)}
청양초분말(청양고추:중국산),잔탄검,정제소금,혼합제제(치자황색소,치자청색소,비타민C,포도당)
교촌동식 허니소스 (②우유⑤대두⑥밀⑯쇠고기⑱조개류(굴))
정제수,소스Ⅰ[기타과당,포도당,레몬식초{레몬농축과즙(레몬:이스라엘산)},정제소금(국산),주정],설탕,양조간장[천일염(호주산),탈지대두(인도산),소맥,과당,주정],기타과당,카라멜색소,
미소찬진간장S[아미노산원액{탈지대두(외국산:인도,미국,중국등)},천일염(호주산)]물엿,다진생강,사과농축과즙액,다진마늘,소스Ⅱ,복합조미식품Ⅰ,구아검,발효식초,복합조미식품Ⅱ,L-글루탐산나트륨(향미증진제)
슈프림붐바소스 (②우유⑤대두⑥밀⑫토마토⑯쇠고기)
물엿,덱스트린,기타과당,정제수,토마토케첩[토마토페이스트(외국산:미국,칠레,중국등),기타과당,발효식초,정제소금(국산),설탕],다진양파(중국산),양조간장(탈지대두,정제소금,밀가루/중국산),다진마늘,설탕,
고추장,볶음참깨,토마토페이스트,고춧가루,매실농축액,구아검,L-글루탐산나트룸(향미증진제),후추가루,복합조미식품,파프리카추출색소
치즈톡톡프링글소스 (①계란 ②우유 ⑤대두 ⑥밀 ⑯쇠고기)
정제수,마요네즈[식물성유지(외국산:아르헨티나,미국,중국등),난황액{난황(계란:국산),정제소금(국산)},발효식초,설탕,정제소금],분물유크림10.00%[유크림(호주산)60%,유당(미국산),카제인나트륨,제이인산칼륨,유화제],설탕,
기타과당,버터3.66%[유크림(국산)99.19%,정제소금,안나토색소],발효식초,파마산블렌드골드2.5%[그레이티드파마산치즈25%{크레이티드파마산치즈99%(미국산)},후레버드파마산파우더(미국산),치츠후레바인핸서,
이탈리안치즈조미분,유청분말],양파,변성전분,정제소금,양파분말,후추가루,레몬후르츠
지꼬바식숯불소스 (②우유⑤대두⑥밀⑫토마토⑯쇠고기⑱조개류(굴))
물엿,미소찬진간장S[아미노산원액{탈지대두(외국산:인도,미국,중국등)},천일염(호주산),기타과당,카라멜색소,효소처리스테비아],설탕,기타과당,다진마늘(중국산),정제수,양파(중국산),
토마토케첩[토마토페이스트(외국산:미국.칠레,중국등),정제소금(국산)],소스,복합조미식품,고춧가루Ⅰ,대두유,변성전분,다진생강,고춧가루Ⅱ,주정,L-글루탐산나트륨(향미증진제),
스모크향분말0.40%,카라멜색소,파프리카추출색소,후추가루,잔탐검,5'-리보뉴클레오티드이나트륨,올레오레진캪시컴
마왕갈비소스 (⑤대두)
물엿,기타설탕(원당,카라멜색소),미소찬진간장[아미노산액{탈지대두(외국산:인도,미국,중국등)},정제소금(국산),기타과당,L-글루탐산나트륨(향미증진제),주정],기타과당,정제수,다진양파(중국산),
사과퓨레{사과(국산),비타민C},L-글루탐산나트륨(향미증진제),배농축과즙,키위가당퓨레,볶음참깨,다진마늘,고춧가루,다진생강,복합조미식품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⑯쇠고기)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(②우유⑤대두⑥밀⑯쇠고기⑱조개류(굴))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마블링소스 (①계란⑤대두)
마요네즈[식물성유지{외국산(아르헨티나,미국,중국 등)},난황액{난황(계란:국산)},발효식초,설탕,정제소금],설탕,소스(빨강고추,포도당시럽,설탕,마늘,아세틸아디프산이전분/태국산),
정제수,사과농축과즙(사과/국산),과채음료,치자황색소,함수구연산
허니버터시즈닝 (②우유 ⑤대두)
정백당(원당100%),혼합버터유분말Ⅱ 20%[버터유농축액 70%(원유:국산)],멕스트린(옥수수전분:중국산),무수포도당(옥수수전분:중국산),분말유크림(유크림:호주산/유당:미국산),
유장분 95[유청분말95%(우유:수입산),유청분말5%(우유:국내산)],정제소금(국산),아카시아꿀분말2%[아카시아벌꿀:국산],향미증진제1,복합조미식품(대두),버터향0.5%(합성착향료),허니향0.3%(합성착향료),
이산화규소,향미증진제2,아스파탐(합성감미료,페닐알라닌 함유),무수구연산
양파드레싱소스 (①계란 ⑤대두 ⑯소고기)
마요네즈[식물성유지{외국산:아르헨티나,미국,중국등},난황액{난황(계란:국산),정제소금(국산)},발효식초,설탕,정제소금],정제수,양파15.8%(중국산),소스[기타과당,발효식초,정제소금(국산),복합조미식품,염화칼슘],
기타과당,설탕,오이피클,발효식초,사과퓨레,양파분말0.49%(양파:중국산),주정,흑깨가루,변성전분,정제소금,후추가루,잔탄검,구아검
치즈어니언콘크러쉬시즈닝 (②우유⑤대두⑥밀⑯쇠고기)
기타설탕(백설탕,전분), 기타가공품[자연치즈(호주산),물엿,유당(미국산),야자유[정제가공유지(외국산:인도네시아,말레이시아,필리핀등),카제인나트륨],포도당,유청분말,양파분말(국내산,중국산),설탕,덱스트린,
정제소금(국내산,중국산),L-글루탐산나트륨(향미증진제),복합조미식품,혼합제제1,가공유크림[유크림(호주산),유당(미국산),카제인나트륨,제이인산칼륨,유화제],
가공치즈,이산화규소,혼합제제2,구연산,천연향료,DL-사과산,파슬리분말,혼합제제3,효소처리스테비아,기타가공품[콘푸레이크(옥수수:수입산),말트엑기스]
수원왕갈비소스 (⑤대두)
향미유[콩기름(외국산:미국,아르헨티나,중국등),고추맛추출기름{콩기름(외국산),고추가루,(고추:중국산,베트남산),고추씨가루(고추씨:중국산)}],소스1[중화두반장(중국산)
저감미당,야채브로스{야채짬뽕베이스(중국산)},풍미베이스녜,표고농축액]소스2[절임고추,정제수,발효대두페이스트,발효잠두페이스트,설탕,변성전분/중국산],
복합조미식품[정제소금,옥수수전분,옥수수가루,함수결정포도당,설탕]식육추출가공품,정제수,다진마늘,식용돈지,소스3,설탕,고추가루,L-글루탐산나트륨(향미증진제),다진생강,
스타아니스분말,산초분말,월계수잎분말,올레오레진캪시컴,잔탄검
 </t>
        </is>
      </c>
      <c r="G8" t="inlineStr">
        <is>
          <t>과세</t>
        </is>
      </c>
      <c r="H8" t="inlineStr">
        <is>
          <t>국내산</t>
        </is>
      </c>
      <c r="I8" t="inlineStr">
        <is>
          <t>냉동</t>
        </is>
      </c>
      <c r="J8" t="inlineStr">
        <is>
          <t>1년</t>
        </is>
      </c>
      <c r="K8" t="inlineStr">
        <is>
          <t>* 오븐조리 가능
* 1봉 1kg</t>
        </is>
      </c>
    </row>
    <row r="9">
      <c r="A9" t="inlineStr"/>
      <c r="B9" t="inlineStr">
        <is>
          <t>까망알리올리통살치킨</t>
        </is>
      </c>
      <c r="C9" t="inlineStr">
        <is>
          <t>1kg</t>
        </is>
      </c>
      <c r="D9" t="inlineStr">
        <is>
          <t>크리스피통살치킨 1kg 
+ 까망알리올리소스 200g</t>
        </is>
      </c>
      <c r="E9" t="n">
        <v>16700</v>
      </c>
      <c r="F9" t="inlineStr"/>
      <c r="G9" t="inlineStr">
        <is>
          <t>과세</t>
        </is>
      </c>
      <c r="H9" t="inlineStr">
        <is>
          <t>국내산</t>
        </is>
      </c>
      <c r="I9" t="inlineStr">
        <is>
          <t>냉동</t>
        </is>
      </c>
      <c r="J9" t="inlineStr">
        <is>
          <t>1년</t>
        </is>
      </c>
      <c r="K9" t="inlineStr"/>
    </row>
    <row r="10">
      <c r="A10" t="inlineStr"/>
      <c r="B10" t="inlineStr">
        <is>
          <t>고추마요통살치킨</t>
        </is>
      </c>
      <c r="C10" t="inlineStr">
        <is>
          <t>1kg</t>
        </is>
      </c>
      <c r="D10" t="inlineStr">
        <is>
          <t>크리스피통살치킨 1kg 
+ 푸르다고추마요소스 200g</t>
        </is>
      </c>
      <c r="E10" t="n">
        <v>17800</v>
      </c>
      <c r="F10" t="inlineStr"/>
      <c r="G10" t="inlineStr">
        <is>
          <t>과세</t>
        </is>
      </c>
      <c r="H10" t="inlineStr">
        <is>
          <t>국내산</t>
        </is>
      </c>
      <c r="I10" t="inlineStr">
        <is>
          <t>냉동</t>
        </is>
      </c>
      <c r="J10" t="inlineStr">
        <is>
          <t>1년</t>
        </is>
      </c>
      <c r="K10" t="inlineStr"/>
    </row>
    <row r="11">
      <c r="A11" t="inlineStr"/>
      <c r="B11" t="inlineStr">
        <is>
          <t>교촌동허니통살치킨</t>
        </is>
      </c>
      <c r="C11" t="inlineStr">
        <is>
          <t>1kg</t>
        </is>
      </c>
      <c r="D11" t="inlineStr">
        <is>
          <t>크리스피통살치킨 1kg 
+ 교촌동식허니소스 200g</t>
        </is>
      </c>
      <c r="E11" t="n">
        <v>16900</v>
      </c>
      <c r="F11" t="inlineStr"/>
      <c r="G11" t="inlineStr">
        <is>
          <t>과세</t>
        </is>
      </c>
      <c r="H11" t="inlineStr">
        <is>
          <t>국내산</t>
        </is>
      </c>
      <c r="I11" t="inlineStr">
        <is>
          <t>냉동</t>
        </is>
      </c>
      <c r="J11" t="inlineStr">
        <is>
          <t>1년</t>
        </is>
      </c>
      <c r="K11" t="inlineStr"/>
    </row>
    <row r="12">
      <c r="A12" t="inlineStr"/>
      <c r="B12" t="inlineStr">
        <is>
          <t>슈프림붐바통살치킨</t>
        </is>
      </c>
      <c r="C12" t="inlineStr">
        <is>
          <t>1kg</t>
        </is>
      </c>
      <c r="D12" t="inlineStr">
        <is>
          <t xml:space="preserve">크리스피통살치킨 1kg 
+ 슈프림붐바소스 200g </t>
        </is>
      </c>
      <c r="E12" t="n">
        <v>16800</v>
      </c>
      <c r="F12" t="inlineStr"/>
      <c r="G12" t="inlineStr">
        <is>
          <t>과세</t>
        </is>
      </c>
      <c r="H12" t="inlineStr">
        <is>
          <t>국내산</t>
        </is>
      </c>
      <c r="I12" t="inlineStr">
        <is>
          <t>냉동</t>
        </is>
      </c>
      <c r="J12" t="inlineStr">
        <is>
          <t>1년</t>
        </is>
      </c>
      <c r="K12" t="inlineStr"/>
    </row>
    <row r="13">
      <c r="A13" t="inlineStr"/>
      <c r="B13" t="inlineStr">
        <is>
          <t>프링글통살치킨</t>
        </is>
      </c>
      <c r="C13" t="inlineStr">
        <is>
          <t>1kg</t>
        </is>
      </c>
      <c r="D13" t="inlineStr">
        <is>
          <t>크리스피통살치킨 1kg 
+ 치즈톡톡프링글소스 200g</t>
        </is>
      </c>
      <c r="E13" t="n">
        <v>17900</v>
      </c>
      <c r="F13" t="inlineStr"/>
      <c r="G13" t="inlineStr">
        <is>
          <t>과세</t>
        </is>
      </c>
      <c r="H13" t="inlineStr">
        <is>
          <t>국내산</t>
        </is>
      </c>
      <c r="I13" t="inlineStr">
        <is>
          <t>냉동</t>
        </is>
      </c>
      <c r="J13" t="inlineStr">
        <is>
          <t>1년</t>
        </is>
      </c>
      <c r="K13" t="inlineStr"/>
    </row>
    <row r="14">
      <c r="A14" t="inlineStr"/>
      <c r="B14" t="inlineStr">
        <is>
          <t>지꼬바식숯불통살치킨</t>
        </is>
      </c>
      <c r="C14" t="inlineStr">
        <is>
          <t>1kg</t>
        </is>
      </c>
      <c r="D14" t="inlineStr">
        <is>
          <t>크리스피통살치킨 1kg 
+ 지꼬바식숯불소스 200g</t>
        </is>
      </c>
      <c r="E14" t="n">
        <v>16900</v>
      </c>
      <c r="F14" t="inlineStr"/>
      <c r="G14" t="inlineStr">
        <is>
          <t>과세</t>
        </is>
      </c>
      <c r="H14" t="inlineStr">
        <is>
          <t>국내산</t>
        </is>
      </c>
      <c r="I14" t="inlineStr">
        <is>
          <t>냉동</t>
        </is>
      </c>
      <c r="J14" t="inlineStr">
        <is>
          <t>1년</t>
        </is>
      </c>
      <c r="K14" t="inlineStr"/>
    </row>
    <row r="15">
      <c r="A15" t="inlineStr"/>
      <c r="B15" t="inlineStr">
        <is>
          <t>갈비천왕통살치킨</t>
        </is>
      </c>
      <c r="C15" t="inlineStr">
        <is>
          <t>1kg</t>
        </is>
      </c>
      <c r="D15" t="inlineStr">
        <is>
          <t>크리스피통살치킨 1kg 
+ 마왕갈비소스 200g</t>
        </is>
      </c>
      <c r="E15" t="n">
        <v>16800</v>
      </c>
      <c r="F15" t="inlineStr"/>
      <c r="G15" t="inlineStr">
        <is>
          <t>과세</t>
        </is>
      </c>
      <c r="H15" t="inlineStr">
        <is>
          <t>국내산</t>
        </is>
      </c>
      <c r="I15" t="inlineStr">
        <is>
          <t>냉동</t>
        </is>
      </c>
      <c r="J15" t="inlineStr">
        <is>
          <t>1년</t>
        </is>
      </c>
      <c r="K15" t="inlineStr"/>
    </row>
    <row r="16">
      <c r="A16" t="inlineStr"/>
      <c r="B16" t="inlineStr">
        <is>
          <t>수원왕갈비통살치킨</t>
        </is>
      </c>
      <c r="C16" t="inlineStr">
        <is>
          <t>1kg</t>
        </is>
      </c>
      <c r="D16" t="inlineStr">
        <is>
          <t>크리스피통살치킨 1kg 
+ 수원왕갈비소스 200g</t>
        </is>
      </c>
      <c r="E16" t="n">
        <v>16800</v>
      </c>
      <c r="F16" t="inlineStr"/>
      <c r="G16" t="inlineStr">
        <is>
          <t>과세</t>
        </is>
      </c>
      <c r="H16" t="inlineStr">
        <is>
          <t>국내산</t>
        </is>
      </c>
      <c r="I16" t="inlineStr">
        <is>
          <t>냉동</t>
        </is>
      </c>
      <c r="J16" t="inlineStr">
        <is>
          <t>1년</t>
        </is>
      </c>
      <c r="K16" t="inlineStr"/>
    </row>
    <row r="17">
      <c r="A17" t="inlineStr"/>
      <c r="B17" t="inlineStr">
        <is>
          <t>맛쵸킹통살치킨</t>
        </is>
      </c>
      <c r="C17" t="inlineStr">
        <is>
          <t>1kg</t>
        </is>
      </c>
      <c r="D17" t="inlineStr">
        <is>
          <t>크리스피통살치킨 1kg 
+ 마왕갈비소스 200g</t>
        </is>
      </c>
      <c r="E17" t="n">
        <v>16800</v>
      </c>
      <c r="F17" t="inlineStr"/>
      <c r="G17" t="inlineStr">
        <is>
          <t>과세</t>
        </is>
      </c>
      <c r="H17" t="inlineStr">
        <is>
          <t>국내산</t>
        </is>
      </c>
      <c r="I17" t="inlineStr">
        <is>
          <t>냉동</t>
        </is>
      </c>
      <c r="J17" t="inlineStr">
        <is>
          <t>1년</t>
        </is>
      </c>
      <c r="K17" t="inlineStr"/>
    </row>
    <row r="18">
      <c r="A18" t="inlineStr"/>
      <c r="B18" t="inlineStr">
        <is>
          <t>콘소메통살치킨</t>
        </is>
      </c>
      <c r="C18" t="inlineStr">
        <is>
          <t>1kg</t>
        </is>
      </c>
      <c r="D18" t="inlineStr">
        <is>
          <t>크리스피통살치킨 1kg
+ 콘소메시즈닝 50g 
+ 콘듀소스 100g</t>
        </is>
      </c>
      <c r="E18" t="n">
        <v>17700</v>
      </c>
      <c r="F18" t="inlineStr"/>
      <c r="G18" t="inlineStr">
        <is>
          <t>과세</t>
        </is>
      </c>
      <c r="H18" t="inlineStr">
        <is>
          <t>국내산</t>
        </is>
      </c>
      <c r="I18" t="inlineStr">
        <is>
          <t>냉동</t>
        </is>
      </c>
      <c r="J18" t="inlineStr">
        <is>
          <t>1년</t>
        </is>
      </c>
      <c r="K18" t="inlineStr"/>
    </row>
    <row r="19">
      <c r="A19" t="inlineStr"/>
      <c r="B19" t="inlineStr">
        <is>
          <t>뿌링잇통살치킨</t>
        </is>
      </c>
      <c r="C19" t="inlineStr">
        <is>
          <t>1kg</t>
        </is>
      </c>
      <c r="D19" t="inlineStr">
        <is>
          <t>크리스피통살치킨 1kg
+ 뿌링잇시즈닝 50g 
+ 갈릭델리소스 100g</t>
        </is>
      </c>
      <c r="E19" t="n">
        <v>17100</v>
      </c>
      <c r="F19" t="inlineStr"/>
      <c r="G19" t="inlineStr">
        <is>
          <t>과세</t>
        </is>
      </c>
      <c r="H19" t="inlineStr">
        <is>
          <t>국내산</t>
        </is>
      </c>
      <c r="I19" t="inlineStr">
        <is>
          <t>냉동</t>
        </is>
      </c>
      <c r="J19" t="inlineStr">
        <is>
          <t>1년</t>
        </is>
      </c>
      <c r="K19" t="inlineStr"/>
    </row>
    <row r="20">
      <c r="A20" t="inlineStr"/>
      <c r="B20" t="inlineStr">
        <is>
          <t>치토치즈통살치킨</t>
        </is>
      </c>
      <c r="C20" t="inlineStr">
        <is>
          <t>1kg</t>
        </is>
      </c>
      <c r="D20" t="inlineStr">
        <is>
          <t>크리스피통살치킨 1kg
+ 치토치즈시즈닝 50g 
+ 마블링소스 100g</t>
        </is>
      </c>
      <c r="E20" t="n">
        <v>17800</v>
      </c>
      <c r="F20" t="inlineStr"/>
      <c r="G20" t="inlineStr">
        <is>
          <t>과세</t>
        </is>
      </c>
      <c r="H20" t="inlineStr">
        <is>
          <t>국내산</t>
        </is>
      </c>
      <c r="I20" t="inlineStr">
        <is>
          <t>냉동</t>
        </is>
      </c>
      <c r="J20" t="inlineStr">
        <is>
          <t>1년</t>
        </is>
      </c>
      <c r="K20" t="inlineStr"/>
    </row>
    <row r="21">
      <c r="A21" t="inlineStr"/>
      <c r="B21" t="inlineStr">
        <is>
          <t>눈꽃치즈통살치킨</t>
        </is>
      </c>
      <c r="C21" t="inlineStr">
        <is>
          <t>1kg</t>
        </is>
      </c>
      <c r="D21" t="inlineStr">
        <is>
          <t>크리스피통살치킨 1kg
+ 허니버터시즈닝 50g 
+ 크리미어니언소스 100g</t>
        </is>
      </c>
      <c r="E21" t="n">
        <v>17200</v>
      </c>
      <c r="F21" t="inlineStr"/>
      <c r="G21" t="inlineStr">
        <is>
          <t>과세</t>
        </is>
      </c>
      <c r="H21" t="inlineStr">
        <is>
          <t>국내산</t>
        </is>
      </c>
      <c r="I21" t="inlineStr">
        <is>
          <t>냉동</t>
        </is>
      </c>
      <c r="J21" t="inlineStr">
        <is>
          <t>1년</t>
        </is>
      </c>
      <c r="K21" t="inlineStr"/>
    </row>
    <row r="22">
      <c r="A22" t="inlineStr"/>
      <c r="B22" t="inlineStr">
        <is>
          <t>치즈어니언
콘크러쉬통살치킨</t>
        </is>
      </c>
      <c r="C22" t="inlineStr">
        <is>
          <t>1kg</t>
        </is>
      </c>
      <c r="D22" t="inlineStr">
        <is>
          <t>크리스피통살치킨 1kg 
+ 치즈어니언콘크러쉬시즈닝 50g 
+ 마블링소스 100g</t>
        </is>
      </c>
      <c r="E22" t="n">
        <v>17800</v>
      </c>
      <c r="F22" t="inlineStr"/>
      <c r="G22" t="inlineStr">
        <is>
          <t>과세</t>
        </is>
      </c>
      <c r="H22" t="inlineStr">
        <is>
          <t>국내산</t>
        </is>
      </c>
      <c r="I22" t="inlineStr">
        <is>
          <t>냉동</t>
        </is>
      </c>
      <c r="J22" t="inlineStr">
        <is>
          <t>1년</t>
        </is>
      </c>
      <c r="K22" t="inlineStr"/>
    </row>
    <row r="23">
      <c r="A23" t="inlineStr">
        <is>
          <t xml:space="preserve">
버팔로윙바베큐</t>
        </is>
      </c>
      <c r="B23" t="inlineStr">
        <is>
          <t>닭윙
(28g±* 36±1 )</t>
        </is>
      </c>
      <c r="C23" t="inlineStr">
        <is>
          <t>1kg</t>
        </is>
      </c>
      <c r="D23" t="inlineStr">
        <is>
          <t>버팔로윙 1kg 
+ 버팔로바베큐소스 150g</t>
        </is>
      </c>
      <c r="E23" t="n">
        <v>17400</v>
      </c>
      <c r="F23"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
물엿,기타설탕(원당,카라멜색소),미소찬진간장[아미노산액{탈지대두(외국산:인도,미국,중국등)},정제소금(국산),기타과당,L-글루탐산나트륨(향미증진제),주정],기타과당,정제수,다진양파(중국산),
사과퓨레{사과(국산),비타민C},L-글루탐산나트륨(향미증진제),배농축과즙,키위가당퓨레,볶음참깨,다진마늘,고춧가루,다진생강,복합조미식품</t>
        </is>
      </c>
      <c r="G23" t="inlineStr">
        <is>
          <t>과세</t>
        </is>
      </c>
      <c r="H23" t="inlineStr">
        <is>
          <t>국내산</t>
        </is>
      </c>
      <c r="I23" t="inlineStr">
        <is>
          <t>냉장</t>
        </is>
      </c>
      <c r="J23" t="inlineStr">
        <is>
          <t>10일</t>
        </is>
      </c>
      <c r="K23" t="inlineStr">
        <is>
          <t>1등급판정서, 도축증명서,
친환경인증서 첨부</t>
        </is>
      </c>
    </row>
    <row r="24">
      <c r="A24" t="inlineStr">
        <is>
          <t xml:space="preserve">
감자폭탄
감귤닭볶이</t>
        </is>
      </c>
      <c r="B24" t="inlineStr">
        <is>
          <t>닭절단육(40g±)</t>
        </is>
      </c>
      <c r="C24" t="inlineStr">
        <is>
          <t>1kg</t>
        </is>
      </c>
      <c r="D24" t="inlineStr">
        <is>
          <t>1등급친환경닭고기 1kg
 + 가래떡 500g
+감귤볶음소스 250g
+펍스맛감자250g)</t>
        </is>
      </c>
      <c r="E24" t="n">
        <v>14400</v>
      </c>
      <c r="F24"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가래떡
쌀99%(국내산),정제소금0.5%,주정0.5%
펍스맛감자
(⑤대두)
감자,식물성유지,정제염,산성피로인산나트륨,포도당,천연향(블랙페퍼)</t>
        </is>
      </c>
      <c r="G24" t="inlineStr">
        <is>
          <t>면세</t>
        </is>
      </c>
      <c r="H24" t="inlineStr">
        <is>
          <t>국내산</t>
        </is>
      </c>
      <c r="I24" t="inlineStr">
        <is>
          <t>냉장</t>
        </is>
      </c>
      <c r="J24" t="inlineStr">
        <is>
          <t>10일</t>
        </is>
      </c>
      <c r="K24" t="inlineStr">
        <is>
          <t xml:space="preserve">1등급판정서, 도축증명서,
친환경인증서 첨부
</t>
        </is>
      </c>
    </row>
    <row r="25">
      <c r="A25" t="inlineStr"/>
      <c r="B25" t="inlineStr">
        <is>
          <t>닭어깨살(염지)</t>
        </is>
      </c>
      <c r="C25" t="inlineStr">
        <is>
          <t>1kg</t>
        </is>
      </c>
      <c r="D25" t="inlineStr"/>
      <c r="E25" t="n">
        <v>16500</v>
      </c>
      <c r="F25" t="inlineStr"/>
      <c r="G25" t="inlineStr">
        <is>
          <t>면세</t>
        </is>
      </c>
      <c r="H25" t="inlineStr">
        <is>
          <t>국내산</t>
        </is>
      </c>
      <c r="I25" t="inlineStr">
        <is>
          <t>냉장</t>
        </is>
      </c>
      <c r="J25" t="inlineStr">
        <is>
          <t>10일</t>
        </is>
      </c>
      <c r="K25" t="inlineStr"/>
    </row>
    <row r="26">
      <c r="A26" t="inlineStr"/>
      <c r="B26" t="inlineStr">
        <is>
          <t>닭목살(염지)</t>
        </is>
      </c>
      <c r="C26" t="inlineStr">
        <is>
          <t>1kg</t>
        </is>
      </c>
      <c r="D26" t="inlineStr"/>
      <c r="E26" t="n">
        <v>20800</v>
      </c>
      <c r="F26" t="inlineStr"/>
      <c r="G26" t="inlineStr">
        <is>
          <t>면세</t>
        </is>
      </c>
      <c r="H26" t="inlineStr">
        <is>
          <t>국내산</t>
        </is>
      </c>
      <c r="I26" t="inlineStr">
        <is>
          <t>냉장</t>
        </is>
      </c>
      <c r="J26" t="inlineStr">
        <is>
          <t>10일</t>
        </is>
      </c>
      <c r="K26" t="inlineStr"/>
    </row>
    <row r="27">
      <c r="A27" t="inlineStr"/>
      <c r="B27" t="inlineStr">
        <is>
          <t>닭가슴살</t>
        </is>
      </c>
      <c r="C27" t="inlineStr">
        <is>
          <t>1kg</t>
        </is>
      </c>
      <c r="D27" t="inlineStr"/>
      <c r="E27" t="n">
        <v>17600</v>
      </c>
      <c r="F27" t="inlineStr"/>
      <c r="G27" t="inlineStr">
        <is>
          <t>면세</t>
        </is>
      </c>
      <c r="H27" t="inlineStr">
        <is>
          <t>국내산</t>
        </is>
      </c>
      <c r="I27" t="inlineStr">
        <is>
          <t>냉장</t>
        </is>
      </c>
      <c r="J27" t="inlineStr">
        <is>
          <t>10일</t>
        </is>
      </c>
      <c r="K27" t="inlineStr"/>
    </row>
    <row r="28">
      <c r="A28" t="inlineStr"/>
      <c r="B28" t="inlineStr">
        <is>
          <t xml:space="preserve">닭안심살  </t>
        </is>
      </c>
      <c r="C28" t="inlineStr">
        <is>
          <t>1kg</t>
        </is>
      </c>
      <c r="D28" t="inlineStr"/>
      <c r="E28" t="n">
        <v>17600</v>
      </c>
      <c r="F28" t="inlineStr"/>
      <c r="G28" t="inlineStr">
        <is>
          <t>면세</t>
        </is>
      </c>
      <c r="H28" t="inlineStr">
        <is>
          <t>국내산</t>
        </is>
      </c>
      <c r="I28" t="inlineStr">
        <is>
          <t>냉장</t>
        </is>
      </c>
      <c r="J28" t="inlineStr">
        <is>
          <t>10일</t>
        </is>
      </c>
      <c r="K28" t="inlineStr"/>
    </row>
    <row r="29">
      <c r="A29" t="inlineStr"/>
      <c r="B29" t="inlineStr">
        <is>
          <t>닭다리살</t>
        </is>
      </c>
      <c r="C29" t="inlineStr">
        <is>
          <t>1kg</t>
        </is>
      </c>
      <c r="D29" t="inlineStr"/>
      <c r="E29" t="n">
        <v>22500</v>
      </c>
      <c r="F29" t="inlineStr"/>
      <c r="G29" t="inlineStr">
        <is>
          <t>면세</t>
        </is>
      </c>
      <c r="H29" t="inlineStr">
        <is>
          <t>국내산</t>
        </is>
      </c>
      <c r="I29" t="inlineStr">
        <is>
          <t>냉장</t>
        </is>
      </c>
      <c r="J29" t="inlineStr">
        <is>
          <t>10일</t>
        </is>
      </c>
      <c r="K29" t="inlineStr"/>
    </row>
    <row r="30">
      <c r="A30" t="inlineStr"/>
      <c r="B30" t="inlineStr">
        <is>
          <t>닭다리살(껍질무)</t>
        </is>
      </c>
      <c r="C30" t="inlineStr">
        <is>
          <t>1kg</t>
        </is>
      </c>
      <c r="D30" t="inlineStr"/>
      <c r="E30" t="n">
        <v>24100</v>
      </c>
      <c r="F30" t="inlineStr"/>
      <c r="G30" t="inlineStr">
        <is>
          <t>면세</t>
        </is>
      </c>
      <c r="H30" t="inlineStr">
        <is>
          <t>국내산</t>
        </is>
      </c>
      <c r="I30" t="inlineStr">
        <is>
          <t>냉장</t>
        </is>
      </c>
      <c r="J30" t="inlineStr">
        <is>
          <t>10일</t>
        </is>
      </c>
      <c r="K30" t="inlineStr"/>
    </row>
    <row r="31">
      <c r="A31" t="inlineStr"/>
      <c r="B31" t="inlineStr">
        <is>
          <t>닭안심살5: 닭가슴살5</t>
        </is>
      </c>
      <c r="C31" t="inlineStr">
        <is>
          <t>1kg</t>
        </is>
      </c>
      <c r="D31" t="inlineStr"/>
      <c r="E31" t="n">
        <v>17600</v>
      </c>
      <c r="F31" t="inlineStr"/>
      <c r="G31" t="inlineStr">
        <is>
          <t>면세</t>
        </is>
      </c>
      <c r="H31" t="inlineStr">
        <is>
          <t>국내산</t>
        </is>
      </c>
      <c r="I31" t="inlineStr">
        <is>
          <t>냉장</t>
        </is>
      </c>
      <c r="J31" t="inlineStr">
        <is>
          <t>10일</t>
        </is>
      </c>
      <c r="K31" t="inlineStr"/>
    </row>
    <row r="32">
      <c r="A32" t="inlineStr"/>
      <c r="B32" t="inlineStr">
        <is>
          <t>닭다리살5: 닭가슴살5</t>
        </is>
      </c>
      <c r="C32" t="inlineStr">
        <is>
          <t>1kg</t>
        </is>
      </c>
      <c r="D32" t="inlineStr"/>
      <c r="E32" t="n">
        <v>20100</v>
      </c>
      <c r="F32" t="inlineStr"/>
      <c r="G32" t="inlineStr">
        <is>
          <t>면세</t>
        </is>
      </c>
      <c r="H32" t="inlineStr">
        <is>
          <t>국내산</t>
        </is>
      </c>
      <c r="I32" t="inlineStr">
        <is>
          <t>냉장</t>
        </is>
      </c>
      <c r="J32" t="inlineStr">
        <is>
          <t>10일</t>
        </is>
      </c>
      <c r="K32" t="inlineStr"/>
    </row>
    <row r="33">
      <c r="A33" t="inlineStr"/>
      <c r="B33" t="inlineStr">
        <is>
          <t>닭다리살5: 닭가슴살5
(껍질무)</t>
        </is>
      </c>
      <c r="C33" t="inlineStr">
        <is>
          <t>1kg</t>
        </is>
      </c>
      <c r="D33" t="inlineStr"/>
      <c r="E33" t="n">
        <v>20900</v>
      </c>
      <c r="F33" t="inlineStr"/>
      <c r="G33" t="inlineStr">
        <is>
          <t>면세</t>
        </is>
      </c>
      <c r="H33" t="inlineStr">
        <is>
          <t>국내산</t>
        </is>
      </c>
      <c r="I33" t="inlineStr">
        <is>
          <t>냉장</t>
        </is>
      </c>
      <c r="J33" t="inlineStr">
        <is>
          <t>10일</t>
        </is>
      </c>
      <c r="K33" t="inlineStr"/>
    </row>
    <row r="34">
      <c r="A34" t="inlineStr"/>
      <c r="B34" t="inlineStr">
        <is>
          <t>닭다리살5: 닭안심살5</t>
        </is>
      </c>
      <c r="C34" t="inlineStr">
        <is>
          <t>1kg</t>
        </is>
      </c>
      <c r="D34" t="inlineStr"/>
      <c r="E34" t="n">
        <v>20100</v>
      </c>
      <c r="F34" t="inlineStr"/>
      <c r="G34" t="inlineStr">
        <is>
          <t>면세</t>
        </is>
      </c>
      <c r="H34" t="inlineStr">
        <is>
          <t>국내산</t>
        </is>
      </c>
      <c r="I34" t="inlineStr">
        <is>
          <t>냉장</t>
        </is>
      </c>
      <c r="J34" t="inlineStr">
        <is>
          <t>10일</t>
        </is>
      </c>
      <c r="K34" t="inlineStr"/>
    </row>
    <row r="35">
      <c r="A35" t="inlineStr"/>
      <c r="B35" t="inlineStr">
        <is>
          <t>닭다리살5: 닭안심살5
(껍질무)</t>
        </is>
      </c>
      <c r="C35" t="inlineStr">
        <is>
          <t>1kg</t>
        </is>
      </c>
      <c r="D35" t="inlineStr"/>
      <c r="E35" t="n">
        <v>20900</v>
      </c>
      <c r="F35" t="inlineStr"/>
      <c r="G35" t="inlineStr">
        <is>
          <t>면세</t>
        </is>
      </c>
      <c r="H35" t="inlineStr">
        <is>
          <t>국내산</t>
        </is>
      </c>
      <c r="I35" t="inlineStr">
        <is>
          <t>냉장</t>
        </is>
      </c>
      <c r="J35" t="inlineStr">
        <is>
          <t>10일</t>
        </is>
      </c>
      <c r="K35" t="inlineStr"/>
    </row>
    <row r="36">
      <c r="A36" t="inlineStr">
        <is>
          <t xml:space="preserve">
감자폭탄
스텔라닭볶이</t>
        </is>
      </c>
      <c r="B36" t="inlineStr">
        <is>
          <t>닭절단육(40g±)</t>
        </is>
      </c>
      <c r="C36" t="inlineStr">
        <is>
          <t>1kg</t>
        </is>
      </c>
      <c r="D36" t="inlineStr">
        <is>
          <t>1등급친환경닭고기 1kg 
+ (스타모양떡 500g 
+감귤볶음소스 250g 
+ 펍스맛감자250g)</t>
        </is>
      </c>
      <c r="E36" t="n">
        <v>14400</v>
      </c>
      <c r="F36"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모양떡
쌀99%(국내산),정제소금0.5%,주정0.5%
펍스맛감자
(⑤대두)
감자,식물성유지,정제염,산성피로인산나트륨,포도당,천연향(블랙페퍼)</t>
        </is>
      </c>
      <c r="G36" t="inlineStr">
        <is>
          <t>면세</t>
        </is>
      </c>
      <c r="H36" t="inlineStr">
        <is>
          <t>국내산</t>
        </is>
      </c>
      <c r="I36" t="inlineStr">
        <is>
          <t>냉장</t>
        </is>
      </c>
      <c r="J36" t="inlineStr">
        <is>
          <t>10일</t>
        </is>
      </c>
      <c r="K36" t="inlineStr">
        <is>
          <t xml:space="preserve">1등급판정서, 도축증명서,
친환경인증서 첨부
&lt; 추가 &gt;
</t>
        </is>
      </c>
    </row>
    <row r="37">
      <c r="A37" t="inlineStr"/>
      <c r="B37" t="inlineStr">
        <is>
          <t>닭어깨살(염지)</t>
        </is>
      </c>
      <c r="C37" t="inlineStr">
        <is>
          <t>1kg</t>
        </is>
      </c>
      <c r="D37" t="inlineStr"/>
      <c r="E37" t="n">
        <v>16500</v>
      </c>
      <c r="F37" t="inlineStr"/>
      <c r="G37" t="inlineStr">
        <is>
          <t>면세</t>
        </is>
      </c>
      <c r="H37" t="inlineStr">
        <is>
          <t>국내산</t>
        </is>
      </c>
      <c r="I37" t="inlineStr">
        <is>
          <t>냉장</t>
        </is>
      </c>
      <c r="J37" t="inlineStr">
        <is>
          <t>10일</t>
        </is>
      </c>
      <c r="K37" t="inlineStr"/>
    </row>
    <row r="38">
      <c r="A38" t="inlineStr"/>
      <c r="B38" t="inlineStr">
        <is>
          <t>닭목살(염지)</t>
        </is>
      </c>
      <c r="C38" t="inlineStr">
        <is>
          <t>1kg</t>
        </is>
      </c>
      <c r="D38" t="inlineStr"/>
      <c r="E38" t="n">
        <v>20800</v>
      </c>
      <c r="F38" t="inlineStr"/>
      <c r="G38" t="inlineStr">
        <is>
          <t>면세</t>
        </is>
      </c>
      <c r="H38" t="inlineStr">
        <is>
          <t>국내산</t>
        </is>
      </c>
      <c r="I38" t="inlineStr">
        <is>
          <t>냉장</t>
        </is>
      </c>
      <c r="J38" t="inlineStr">
        <is>
          <t>10일</t>
        </is>
      </c>
      <c r="K38" t="inlineStr"/>
    </row>
    <row r="39">
      <c r="A39" t="inlineStr"/>
      <c r="B39" t="inlineStr">
        <is>
          <t>닭가슴살</t>
        </is>
      </c>
      <c r="C39" t="inlineStr">
        <is>
          <t>1kg</t>
        </is>
      </c>
      <c r="D39" t="inlineStr"/>
      <c r="E39" t="n">
        <v>17600</v>
      </c>
      <c r="F39" t="inlineStr"/>
      <c r="G39" t="inlineStr">
        <is>
          <t>면세</t>
        </is>
      </c>
      <c r="H39" t="inlineStr">
        <is>
          <t>국내산</t>
        </is>
      </c>
      <c r="I39" t="inlineStr">
        <is>
          <t>냉장</t>
        </is>
      </c>
      <c r="J39" t="inlineStr">
        <is>
          <t>10일</t>
        </is>
      </c>
      <c r="K39" t="inlineStr"/>
    </row>
    <row r="40">
      <c r="A40" t="inlineStr"/>
      <c r="B40" t="inlineStr">
        <is>
          <t xml:space="preserve">닭안심살  </t>
        </is>
      </c>
      <c r="C40" t="inlineStr">
        <is>
          <t>1kg</t>
        </is>
      </c>
      <c r="D40" t="inlineStr"/>
      <c r="E40" t="n">
        <v>17600</v>
      </c>
      <c r="F40" t="inlineStr"/>
      <c r="G40" t="inlineStr">
        <is>
          <t>면세</t>
        </is>
      </c>
      <c r="H40" t="inlineStr">
        <is>
          <t>국내산</t>
        </is>
      </c>
      <c r="I40" t="inlineStr">
        <is>
          <t>냉장</t>
        </is>
      </c>
      <c r="J40" t="inlineStr">
        <is>
          <t>10일</t>
        </is>
      </c>
      <c r="K40" t="inlineStr"/>
    </row>
    <row r="41">
      <c r="A41" t="inlineStr"/>
      <c r="B41" t="inlineStr">
        <is>
          <t>닭다리살</t>
        </is>
      </c>
      <c r="C41" t="inlineStr">
        <is>
          <t>1kg</t>
        </is>
      </c>
      <c r="D41" t="inlineStr"/>
      <c r="E41" t="n">
        <v>22500</v>
      </c>
      <c r="F41" t="inlineStr"/>
      <c r="G41" t="inlineStr">
        <is>
          <t>면세</t>
        </is>
      </c>
      <c r="H41" t="inlineStr">
        <is>
          <t>국내산</t>
        </is>
      </c>
      <c r="I41" t="inlineStr">
        <is>
          <t>냉장</t>
        </is>
      </c>
      <c r="J41" t="inlineStr">
        <is>
          <t>10일</t>
        </is>
      </c>
      <c r="K41" t="inlineStr"/>
    </row>
    <row r="42">
      <c r="A42" t="inlineStr"/>
      <c r="B42" t="inlineStr">
        <is>
          <t>닭다리살(껍질무)</t>
        </is>
      </c>
      <c r="C42" t="inlineStr">
        <is>
          <t>1kg</t>
        </is>
      </c>
      <c r="D42" t="inlineStr"/>
      <c r="E42" t="n">
        <v>24100</v>
      </c>
      <c r="F42" t="inlineStr"/>
      <c r="G42" t="inlineStr">
        <is>
          <t>면세</t>
        </is>
      </c>
      <c r="H42" t="inlineStr">
        <is>
          <t>국내산</t>
        </is>
      </c>
      <c r="I42" t="inlineStr">
        <is>
          <t>냉장</t>
        </is>
      </c>
      <c r="J42" t="inlineStr">
        <is>
          <t>10일</t>
        </is>
      </c>
      <c r="K42" t="inlineStr"/>
    </row>
    <row r="43">
      <c r="A43" t="inlineStr"/>
      <c r="B43" t="inlineStr">
        <is>
          <t>닭안심살5: 닭가슴살5</t>
        </is>
      </c>
      <c r="C43" t="inlineStr">
        <is>
          <t>1kg</t>
        </is>
      </c>
      <c r="D43" t="inlineStr"/>
      <c r="E43" t="n">
        <v>17600</v>
      </c>
      <c r="F43" t="inlineStr"/>
      <c r="G43" t="inlineStr">
        <is>
          <t>면세</t>
        </is>
      </c>
      <c r="H43" t="inlineStr">
        <is>
          <t>국내산</t>
        </is>
      </c>
      <c r="I43" t="inlineStr">
        <is>
          <t>냉장</t>
        </is>
      </c>
      <c r="J43" t="inlineStr">
        <is>
          <t>10일</t>
        </is>
      </c>
      <c r="K43" t="inlineStr"/>
    </row>
    <row r="44">
      <c r="A44" t="inlineStr"/>
      <c r="B44" t="inlineStr">
        <is>
          <t>닭다리살5: 닭가슴살5</t>
        </is>
      </c>
      <c r="C44" t="inlineStr">
        <is>
          <t>1kg</t>
        </is>
      </c>
      <c r="D44" t="inlineStr"/>
      <c r="E44" t="n">
        <v>20100</v>
      </c>
      <c r="F44" t="inlineStr"/>
      <c r="G44" t="inlineStr">
        <is>
          <t>면세</t>
        </is>
      </c>
      <c r="H44" t="inlineStr">
        <is>
          <t>국내산</t>
        </is>
      </c>
      <c r="I44" t="inlineStr">
        <is>
          <t>냉장</t>
        </is>
      </c>
      <c r="J44" t="inlineStr">
        <is>
          <t>10일</t>
        </is>
      </c>
      <c r="K44" t="inlineStr"/>
    </row>
    <row r="45">
      <c r="A45" t="inlineStr"/>
      <c r="B45" t="inlineStr">
        <is>
          <t>닭다리살5: 닭가슴살5
(껍질무)</t>
        </is>
      </c>
      <c r="C45" t="inlineStr">
        <is>
          <t>1kg</t>
        </is>
      </c>
      <c r="D45" t="inlineStr"/>
      <c r="E45" t="n">
        <v>20900</v>
      </c>
      <c r="F45" t="inlineStr"/>
      <c r="G45" t="inlineStr">
        <is>
          <t>면세</t>
        </is>
      </c>
      <c r="H45" t="inlineStr">
        <is>
          <t>국내산</t>
        </is>
      </c>
      <c r="I45" t="inlineStr">
        <is>
          <t>냉장</t>
        </is>
      </c>
      <c r="J45" t="inlineStr">
        <is>
          <t>10일</t>
        </is>
      </c>
      <c r="K45" t="inlineStr"/>
    </row>
    <row r="46">
      <c r="A46" t="inlineStr"/>
      <c r="B46" t="inlineStr">
        <is>
          <t>닭다리살5: 닭안심살5</t>
        </is>
      </c>
      <c r="C46" t="inlineStr">
        <is>
          <t>1kg</t>
        </is>
      </c>
      <c r="D46" t="inlineStr"/>
      <c r="E46" t="n">
        <v>20100</v>
      </c>
      <c r="F46" t="inlineStr"/>
      <c r="G46" t="inlineStr">
        <is>
          <t>면세</t>
        </is>
      </c>
      <c r="H46" t="inlineStr">
        <is>
          <t>국내산</t>
        </is>
      </c>
      <c r="I46" t="inlineStr">
        <is>
          <t>냉장</t>
        </is>
      </c>
      <c r="J46" t="inlineStr">
        <is>
          <t>10일</t>
        </is>
      </c>
      <c r="K46" t="inlineStr"/>
    </row>
    <row r="47">
      <c r="A47" t="inlineStr"/>
      <c r="B47" t="inlineStr">
        <is>
          <t>닭다리살5: 닭안심살5
(껍질무)</t>
        </is>
      </c>
      <c r="C47" t="inlineStr">
        <is>
          <t>1kg</t>
        </is>
      </c>
      <c r="D47" t="inlineStr"/>
      <c r="E47" t="n">
        <v>20900</v>
      </c>
      <c r="F47" t="inlineStr"/>
      <c r="G47" t="inlineStr">
        <is>
          <t>면세</t>
        </is>
      </c>
      <c r="H47" t="inlineStr">
        <is>
          <t>국내산</t>
        </is>
      </c>
      <c r="I47" t="inlineStr">
        <is>
          <t>냉장</t>
        </is>
      </c>
      <c r="J47" t="inlineStr">
        <is>
          <t>10일</t>
        </is>
      </c>
      <c r="K47" t="inlineStr"/>
    </row>
    <row r="48">
      <c r="A48" t="inlineStr">
        <is>
          <t xml:space="preserve">
자메이카
저크통다리치킨</t>
        </is>
      </c>
      <c r="B48" t="inlineStr">
        <is>
          <t>사이뼈없는
펼친장각
(5개)</t>
        </is>
      </c>
      <c r="C48" t="inlineStr">
        <is>
          <t>1kg</t>
        </is>
      </c>
      <c r="D48" t="inlineStr">
        <is>
          <t>자메이카 
저크 통다리치킨 1kg 
(1등급친환경닭고기 80% 
+ 자메이카저크소스 20%)</t>
        </is>
      </c>
      <c r="E48" t="n">
        <v>17100</v>
      </c>
      <c r="F48"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48" t="inlineStr">
        <is>
          <t>과세</t>
        </is>
      </c>
      <c r="H48" t="inlineStr">
        <is>
          <t>국내산</t>
        </is>
      </c>
      <c r="I48" t="inlineStr">
        <is>
          <t>냉장</t>
        </is>
      </c>
      <c r="J48" t="inlineStr">
        <is>
          <t>10일</t>
        </is>
      </c>
      <c r="K48" t="inlineStr">
        <is>
          <t xml:space="preserve">1등급판정서, 도축증명서,
친환경인증서 첨부
* 오븐구이
</t>
        </is>
      </c>
    </row>
    <row r="49">
      <c r="A49" t="inlineStr">
        <is>
          <t xml:space="preserve">
마라튤립스틱</t>
        </is>
      </c>
      <c r="B49" t="inlineStr">
        <is>
          <t>튤립북채
(10개)</t>
        </is>
      </c>
      <c r="C49" t="inlineStr">
        <is>
          <t>1kg</t>
        </is>
      </c>
      <c r="D49" t="inlineStr">
        <is>
          <t xml:space="preserve">마라튤립스틱 1kg 
(1등급친환경닭고기 80% 
+ 마라소스 20%)
</t>
        </is>
      </c>
      <c r="E49" t="n">
        <v>16100</v>
      </c>
      <c r="F49"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49" t="inlineStr">
        <is>
          <t>과세</t>
        </is>
      </c>
      <c r="H49" t="inlineStr">
        <is>
          <t>국내산</t>
        </is>
      </c>
      <c r="I49" t="inlineStr">
        <is>
          <t>냉장</t>
        </is>
      </c>
      <c r="J49" t="inlineStr">
        <is>
          <t>10일</t>
        </is>
      </c>
      <c r="K49" t="inlineStr">
        <is>
          <t>1등급판정서, 도축증명서,
친환경인증서 첨부
&lt; 신제품 &gt;</t>
        </is>
      </c>
    </row>
    <row r="50">
      <c r="A50" t="inlineStr">
        <is>
          <t xml:space="preserve">
숯불바베큐튤립스틱</t>
        </is>
      </c>
      <c r="B50" t="inlineStr">
        <is>
          <t>튤립북채
(10개)</t>
        </is>
      </c>
      <c r="C50" t="inlineStr">
        <is>
          <t>1kg</t>
        </is>
      </c>
      <c r="D50" t="inlineStr">
        <is>
          <t xml:space="preserve">숯불바베큐튤립스틱 1kg 
(1등급친환경닭고기 80% 
+ 숯불바베큐용소스 20%)
</t>
        </is>
      </c>
      <c r="E50" t="n">
        <v>16100</v>
      </c>
      <c r="F50"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50" t="inlineStr">
        <is>
          <t>과세</t>
        </is>
      </c>
      <c r="H50" t="inlineStr">
        <is>
          <t>국내산</t>
        </is>
      </c>
      <c r="I50" t="inlineStr">
        <is>
          <t>냉장</t>
        </is>
      </c>
      <c r="J50" t="inlineStr">
        <is>
          <t>10일</t>
        </is>
      </c>
      <c r="K50" t="inlineStr">
        <is>
          <t xml:space="preserve">1등급판정서, 도축증명서,
친환경인증서 첨부
</t>
        </is>
      </c>
    </row>
    <row r="51">
      <c r="A51" t="inlineStr">
        <is>
          <t xml:space="preserve">
가마솥누룽지
닭백숙</t>
        </is>
      </c>
      <c r="B51" t="inlineStr">
        <is>
          <t>반마리하프통닭
(개당 300~350g±)</t>
        </is>
      </c>
      <c r="C51" t="inlineStr">
        <is>
          <t>1kg</t>
        </is>
      </c>
      <c r="D51" t="inlineStr">
        <is>
          <t>닭고기 1kg 
+ (황금햅쌀
가마솥맛누룽지 100g 
+ 닭육수 100g)</t>
        </is>
      </c>
      <c r="E51" t="n">
        <v>10600</v>
      </c>
      <c r="F51" t="inlineStr">
        <is>
          <t>닭고기(⑮)
황금햅쌀가마솥맛누룽지
쌀(국내산)99.98%,둥굴레분말(국내산)0.02%
닭육수농축액
(⑮닭고기)
계골추출물[고형분 39.6%이상]91%[닭뼈(국내산)50%,정제수],정제소금(국내산)</t>
        </is>
      </c>
      <c r="G51" t="inlineStr">
        <is>
          <t>면세</t>
        </is>
      </c>
      <c r="H51" t="inlineStr">
        <is>
          <t>국내산</t>
        </is>
      </c>
      <c r="I51" t="inlineStr">
        <is>
          <t>냉장</t>
        </is>
      </c>
      <c r="J51" t="inlineStr">
        <is>
          <t>10일</t>
        </is>
      </c>
      <c r="K51" t="inlineStr">
        <is>
          <t>도축증명서 첨부
(한마리통닭(삼계) -
반각도 가능)</t>
        </is>
      </c>
    </row>
    <row r="52">
      <c r="A52" t="inlineStr"/>
      <c r="B52" t="inlineStr">
        <is>
          <t xml:space="preserve">한마리통닭(삼계)
(개당 300~350g±) </t>
        </is>
      </c>
      <c r="C52" t="inlineStr">
        <is>
          <t>1kg</t>
        </is>
      </c>
      <c r="D52" t="inlineStr"/>
      <c r="E52" t="n">
        <v>11900</v>
      </c>
      <c r="F52" t="inlineStr"/>
      <c r="G52" t="inlineStr">
        <is>
          <t>면세</t>
        </is>
      </c>
      <c r="H52" t="inlineStr">
        <is>
          <t>국내산</t>
        </is>
      </c>
      <c r="I52" t="inlineStr">
        <is>
          <t>냉장</t>
        </is>
      </c>
      <c r="J52" t="inlineStr">
        <is>
          <t>10일</t>
        </is>
      </c>
      <c r="K52" t="inlineStr"/>
    </row>
    <row r="53">
      <c r="A53" t="inlineStr"/>
      <c r="B53" t="inlineStr">
        <is>
          <t xml:space="preserve">반마리옛날통닭
(삼계)
(개당 250g±) </t>
        </is>
      </c>
      <c r="C53" t="inlineStr">
        <is>
          <t>1kg</t>
        </is>
      </c>
      <c r="D53" t="inlineStr"/>
      <c r="E53" t="n">
        <v>12300</v>
      </c>
      <c r="F53" t="inlineStr"/>
      <c r="G53" t="inlineStr">
        <is>
          <t>면세</t>
        </is>
      </c>
      <c r="H53" t="inlineStr">
        <is>
          <t>국내산</t>
        </is>
      </c>
      <c r="I53" t="inlineStr">
        <is>
          <t>냉장</t>
        </is>
      </c>
      <c r="J53" t="inlineStr">
        <is>
          <t>10일</t>
        </is>
      </c>
      <c r="K53" t="inlineStr"/>
    </row>
    <row r="54">
      <c r="A54" t="inlineStr"/>
      <c r="B54" t="inlineStr">
        <is>
          <t>통닭(반각,1/4각)</t>
        </is>
      </c>
      <c r="C54" t="inlineStr">
        <is>
          <t>1kg</t>
        </is>
      </c>
      <c r="D54" t="inlineStr"/>
      <c r="E54" t="n">
        <v>12300</v>
      </c>
      <c r="F54" t="inlineStr"/>
      <c r="G54" t="inlineStr">
        <is>
          <t>면세</t>
        </is>
      </c>
      <c r="H54" t="inlineStr">
        <is>
          <t>국내산</t>
        </is>
      </c>
      <c r="I54" t="inlineStr">
        <is>
          <t>냉장</t>
        </is>
      </c>
      <c r="J54" t="inlineStr">
        <is>
          <t>10일</t>
        </is>
      </c>
      <c r="K54" t="inlineStr">
        <is>
          <t>1등급판정서, 도축증명서,
친환경인증서 첨부
&lt; 신제품 &gt;</t>
        </is>
      </c>
    </row>
    <row r="55">
      <c r="A55" t="inlineStr"/>
      <c r="B55" t="inlineStr">
        <is>
          <t>통닭(반각,1/4각)-껍질무</t>
        </is>
      </c>
      <c r="C55" t="inlineStr">
        <is>
          <t>1kg</t>
        </is>
      </c>
      <c r="D55" t="inlineStr"/>
      <c r="E55" t="n">
        <v>13900</v>
      </c>
      <c r="F55" t="inlineStr"/>
      <c r="G55" t="inlineStr">
        <is>
          <t>면세</t>
        </is>
      </c>
      <c r="H55" t="inlineStr">
        <is>
          <t>국내산</t>
        </is>
      </c>
      <c r="I55" t="inlineStr">
        <is>
          <t>냉장</t>
        </is>
      </c>
      <c r="J55" t="inlineStr">
        <is>
          <t>10일</t>
        </is>
      </c>
      <c r="K55" t="inlineStr"/>
    </row>
    <row r="56">
      <c r="A56" t="inlineStr"/>
      <c r="B56" t="inlineStr">
        <is>
          <t>닭절단육(40g±)</t>
        </is>
      </c>
      <c r="C56" t="inlineStr">
        <is>
          <t>1kg</t>
        </is>
      </c>
      <c r="D56" t="inlineStr"/>
      <c r="E56" t="n">
        <v>10200</v>
      </c>
      <c r="F56" t="inlineStr"/>
      <c r="G56" t="inlineStr">
        <is>
          <t>면세</t>
        </is>
      </c>
      <c r="H56" t="inlineStr">
        <is>
          <t>국내산</t>
        </is>
      </c>
      <c r="I56" t="inlineStr">
        <is>
          <t>냉장</t>
        </is>
      </c>
      <c r="J56" t="inlineStr">
        <is>
          <t>10일</t>
        </is>
      </c>
      <c r="K56" t="inlineStr"/>
    </row>
    <row r="57">
      <c r="A57" t="inlineStr"/>
      <c r="B57" t="inlineStr">
        <is>
          <t>장각(200g±)</t>
        </is>
      </c>
      <c r="C57" t="inlineStr">
        <is>
          <t>1kg</t>
        </is>
      </c>
      <c r="D57" t="inlineStr"/>
      <c r="E57" t="n">
        <v>17000</v>
      </c>
      <c r="F57" t="inlineStr"/>
      <c r="G57" t="inlineStr">
        <is>
          <t>면세</t>
        </is>
      </c>
      <c r="H57" t="inlineStr">
        <is>
          <t>국내산</t>
        </is>
      </c>
      <c r="I57" t="inlineStr">
        <is>
          <t>냉장</t>
        </is>
      </c>
      <c r="J57" t="inlineStr">
        <is>
          <t>10일</t>
        </is>
      </c>
      <c r="K57" t="inlineStr"/>
    </row>
    <row r="58">
      <c r="A58" t="inlineStr"/>
      <c r="B58" t="inlineStr">
        <is>
          <t>사이장각(110g±)</t>
        </is>
      </c>
      <c r="C58" t="inlineStr">
        <is>
          <t>1kg</t>
        </is>
      </c>
      <c r="D58" t="inlineStr"/>
      <c r="E58" t="n">
        <v>17000</v>
      </c>
      <c r="F58" t="inlineStr"/>
      <c r="G58" t="inlineStr">
        <is>
          <t>면세</t>
        </is>
      </c>
      <c r="H58" t="inlineStr">
        <is>
          <t>국내산</t>
        </is>
      </c>
      <c r="I58" t="inlineStr">
        <is>
          <t>냉장</t>
        </is>
      </c>
      <c r="J58" t="inlineStr">
        <is>
          <t>10일</t>
        </is>
      </c>
      <c r="K58" t="inlineStr"/>
    </row>
    <row r="59">
      <c r="A59" t="inlineStr"/>
      <c r="B59" t="inlineStr">
        <is>
          <t>북채
(80g±,90g±,100g±)</t>
        </is>
      </c>
      <c r="C59" t="inlineStr">
        <is>
          <t>1kg</t>
        </is>
      </c>
      <c r="D59" t="inlineStr"/>
      <c r="E59" t="n">
        <v>17000</v>
      </c>
      <c r="F59" t="inlineStr"/>
      <c r="G59" t="inlineStr">
        <is>
          <t>면세</t>
        </is>
      </c>
      <c r="H59" t="inlineStr">
        <is>
          <t>국내산</t>
        </is>
      </c>
      <c r="I59" t="inlineStr">
        <is>
          <t>냉장</t>
        </is>
      </c>
      <c r="J59" t="inlineStr">
        <is>
          <t>10일</t>
        </is>
      </c>
      <c r="K59" t="inlineStr"/>
    </row>
    <row r="60">
      <c r="A60" t="inlineStr"/>
      <c r="B60" t="inlineStr">
        <is>
          <t>닭다리살</t>
        </is>
      </c>
      <c r="C60" t="inlineStr">
        <is>
          <t>1kg</t>
        </is>
      </c>
      <c r="D60" t="inlineStr"/>
      <c r="E60" t="n">
        <v>18500</v>
      </c>
      <c r="F60" t="inlineStr"/>
      <c r="G60" t="inlineStr">
        <is>
          <t>면세</t>
        </is>
      </c>
      <c r="H60" t="inlineStr">
        <is>
          <t>국내산</t>
        </is>
      </c>
      <c r="I60" t="inlineStr">
        <is>
          <t>냉장</t>
        </is>
      </c>
      <c r="J60" t="inlineStr">
        <is>
          <t>10일</t>
        </is>
      </c>
      <c r="K60" t="inlineStr"/>
    </row>
    <row r="61">
      <c r="A61" t="inlineStr">
        <is>
          <t xml:space="preserve">
불닭로제찜닭
(세트1)</t>
        </is>
      </c>
      <c r="B61" t="inlineStr">
        <is>
          <t>닭절단육(40g±)</t>
        </is>
      </c>
      <c r="C61" t="inlineStr">
        <is>
          <t>1kg</t>
        </is>
      </c>
      <c r="D61" t="inlineStr">
        <is>
          <t>1등급친환경닭고기 1kg 
+ (뉴진면
옥수수분모자 250g 
+ 불닭소스 150g 
+ 로제소스 100g)</t>
        </is>
      </c>
      <c r="E61" t="n">
        <v>13500</v>
      </c>
      <c r="F61"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61" t="inlineStr">
        <is>
          <t>면세</t>
        </is>
      </c>
      <c r="H61" t="inlineStr">
        <is>
          <t>국내산</t>
        </is>
      </c>
      <c r="I61" t="inlineStr">
        <is>
          <t>냉장</t>
        </is>
      </c>
      <c r="J61" t="inlineStr">
        <is>
          <t>10일</t>
        </is>
      </c>
      <c r="K61" t="inlineStr">
        <is>
          <t xml:space="preserve">1등급판정서, 도축증명서,
친환경인증서 첨부
&lt; 신제품 &gt;
</t>
        </is>
      </c>
    </row>
    <row r="62">
      <c r="A62" t="inlineStr"/>
      <c r="B62" t="inlineStr">
        <is>
          <t>닭가슴살</t>
        </is>
      </c>
      <c r="C62" t="inlineStr">
        <is>
          <t>1kg</t>
        </is>
      </c>
      <c r="D62" t="inlineStr"/>
      <c r="E62" t="n">
        <v>16800</v>
      </c>
      <c r="F62" t="inlineStr"/>
      <c r="G62" t="inlineStr">
        <is>
          <t>면세</t>
        </is>
      </c>
      <c r="H62" t="inlineStr">
        <is>
          <t>국내산</t>
        </is>
      </c>
      <c r="I62" t="inlineStr">
        <is>
          <t>냉장</t>
        </is>
      </c>
      <c r="J62" t="inlineStr">
        <is>
          <t>10일</t>
        </is>
      </c>
      <c r="K62" t="inlineStr"/>
    </row>
    <row r="63">
      <c r="A63" t="inlineStr"/>
      <c r="B63" t="inlineStr">
        <is>
          <t xml:space="preserve">닭안심살  </t>
        </is>
      </c>
      <c r="C63" t="inlineStr">
        <is>
          <t>1kg</t>
        </is>
      </c>
      <c r="D63" t="inlineStr"/>
      <c r="E63" t="n">
        <v>16800</v>
      </c>
      <c r="F63" t="inlineStr"/>
      <c r="G63" t="inlineStr">
        <is>
          <t>면세</t>
        </is>
      </c>
      <c r="H63" t="inlineStr">
        <is>
          <t>국내산</t>
        </is>
      </c>
      <c r="I63" t="inlineStr">
        <is>
          <t>냉장</t>
        </is>
      </c>
      <c r="J63" t="inlineStr">
        <is>
          <t>10일</t>
        </is>
      </c>
      <c r="K63" t="inlineStr"/>
    </row>
    <row r="64">
      <c r="A64" t="inlineStr"/>
      <c r="B64" t="inlineStr">
        <is>
          <t>닭다리살</t>
        </is>
      </c>
      <c r="C64" t="inlineStr">
        <is>
          <t>1kg</t>
        </is>
      </c>
      <c r="D64" t="inlineStr"/>
      <c r="E64" t="n">
        <v>21700</v>
      </c>
      <c r="F64" t="inlineStr"/>
      <c r="G64" t="inlineStr">
        <is>
          <t>면세</t>
        </is>
      </c>
      <c r="H64" t="inlineStr">
        <is>
          <t>국내산</t>
        </is>
      </c>
      <c r="I64" t="inlineStr">
        <is>
          <t>냉장</t>
        </is>
      </c>
      <c r="J64" t="inlineStr">
        <is>
          <t>10일</t>
        </is>
      </c>
      <c r="K64" t="inlineStr"/>
    </row>
    <row r="65">
      <c r="A65" t="inlineStr"/>
      <c r="B65" t="inlineStr">
        <is>
          <t>닭다리살(껍질무)</t>
        </is>
      </c>
      <c r="C65" t="inlineStr">
        <is>
          <t>1kg</t>
        </is>
      </c>
      <c r="D65" t="inlineStr"/>
      <c r="E65" t="n">
        <v>23300</v>
      </c>
      <c r="F65" t="inlineStr"/>
      <c r="G65" t="inlineStr">
        <is>
          <t>면세</t>
        </is>
      </c>
      <c r="H65" t="inlineStr">
        <is>
          <t>국내산</t>
        </is>
      </c>
      <c r="I65" t="inlineStr">
        <is>
          <t>냉장</t>
        </is>
      </c>
      <c r="J65" t="inlineStr">
        <is>
          <t>10일</t>
        </is>
      </c>
      <c r="K65" t="inlineStr"/>
    </row>
    <row r="66">
      <c r="A66" t="inlineStr"/>
      <c r="B66" t="inlineStr">
        <is>
          <t>닭안심살5: 닭가슴살5</t>
        </is>
      </c>
      <c r="C66" t="inlineStr">
        <is>
          <t>1kg</t>
        </is>
      </c>
      <c r="D66" t="inlineStr"/>
      <c r="E66" t="n">
        <v>16800</v>
      </c>
      <c r="F66" t="inlineStr"/>
      <c r="G66" t="inlineStr">
        <is>
          <t>면세</t>
        </is>
      </c>
      <c r="H66" t="inlineStr">
        <is>
          <t>국내산</t>
        </is>
      </c>
      <c r="I66" t="inlineStr">
        <is>
          <t>냉장</t>
        </is>
      </c>
      <c r="J66" t="inlineStr">
        <is>
          <t>10일</t>
        </is>
      </c>
      <c r="K66" t="inlineStr"/>
    </row>
    <row r="67">
      <c r="A67" t="inlineStr"/>
      <c r="B67" t="inlineStr">
        <is>
          <t>닭다리살5: 닭가슴살5</t>
        </is>
      </c>
      <c r="C67" t="inlineStr">
        <is>
          <t>1kg</t>
        </is>
      </c>
      <c r="D67" t="inlineStr"/>
      <c r="E67" t="n">
        <v>19300</v>
      </c>
      <c r="F67" t="inlineStr"/>
      <c r="G67" t="inlineStr">
        <is>
          <t>면세</t>
        </is>
      </c>
      <c r="H67" t="inlineStr">
        <is>
          <t>국내산</t>
        </is>
      </c>
      <c r="I67" t="inlineStr">
        <is>
          <t>냉장</t>
        </is>
      </c>
      <c r="J67" t="inlineStr">
        <is>
          <t>10일</t>
        </is>
      </c>
      <c r="K67" t="inlineStr"/>
    </row>
    <row r="68">
      <c r="A68" t="inlineStr"/>
      <c r="B68" t="inlineStr">
        <is>
          <t>닭다리살5: 닭가슴살5
(껍질무)</t>
        </is>
      </c>
      <c r="C68" t="inlineStr">
        <is>
          <t>1kg</t>
        </is>
      </c>
      <c r="D68" t="inlineStr"/>
      <c r="E68" t="n">
        <v>20000</v>
      </c>
      <c r="F68" t="inlineStr"/>
      <c r="G68" t="inlineStr">
        <is>
          <t>면세</t>
        </is>
      </c>
      <c r="H68" t="inlineStr">
        <is>
          <t>국내산</t>
        </is>
      </c>
      <c r="I68" t="inlineStr">
        <is>
          <t>냉장</t>
        </is>
      </c>
      <c r="J68" t="inlineStr">
        <is>
          <t>10일</t>
        </is>
      </c>
      <c r="K68" t="inlineStr"/>
    </row>
    <row r="69">
      <c r="A69" t="inlineStr"/>
      <c r="B69" t="inlineStr">
        <is>
          <t>닭다리살5: 닭안심살5</t>
        </is>
      </c>
      <c r="C69" t="inlineStr">
        <is>
          <t>1kg</t>
        </is>
      </c>
      <c r="D69" t="inlineStr"/>
      <c r="E69" t="n">
        <v>19300</v>
      </c>
      <c r="F69" t="inlineStr"/>
      <c r="G69" t="inlineStr">
        <is>
          <t>면세</t>
        </is>
      </c>
      <c r="H69" t="inlineStr">
        <is>
          <t>국내산</t>
        </is>
      </c>
      <c r="I69" t="inlineStr">
        <is>
          <t>냉장</t>
        </is>
      </c>
      <c r="J69" t="inlineStr">
        <is>
          <t>10일</t>
        </is>
      </c>
      <c r="K69" t="inlineStr"/>
    </row>
    <row r="70">
      <c r="A70" t="inlineStr"/>
      <c r="B70" t="inlineStr">
        <is>
          <t>닭다리살5: 닭안심살5
(껍질무)</t>
        </is>
      </c>
      <c r="C70" t="inlineStr">
        <is>
          <t>1kg</t>
        </is>
      </c>
      <c r="D70" t="inlineStr"/>
      <c r="E70" t="n">
        <v>20000</v>
      </c>
      <c r="F70" t="inlineStr"/>
      <c r="G70" t="inlineStr">
        <is>
          <t>면세</t>
        </is>
      </c>
      <c r="H70" t="inlineStr">
        <is>
          <t>국내산</t>
        </is>
      </c>
      <c r="I70" t="inlineStr">
        <is>
          <t>냉장</t>
        </is>
      </c>
      <c r="J70" t="inlineStr">
        <is>
          <t>10일</t>
        </is>
      </c>
      <c r="K70" t="inlineStr"/>
    </row>
    <row r="71">
      <c r="A71" t="inlineStr">
        <is>
          <t xml:space="preserve">
불닭로제찜닭
(세트2)</t>
        </is>
      </c>
      <c r="B71" t="inlineStr">
        <is>
          <t>닭절단육(40g±)</t>
        </is>
      </c>
      <c r="C71" t="inlineStr">
        <is>
          <t>1kg</t>
        </is>
      </c>
      <c r="D71" t="inlineStr">
        <is>
          <t>1등급친환경닭고기 1kg + (뉴진면분모자 250g 
+ 불닭소스 100g 
+ 로제소스 150g)</t>
        </is>
      </c>
      <c r="E71" t="n">
        <v>14000</v>
      </c>
      <c r="F71"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71" t="inlineStr">
        <is>
          <t>면세</t>
        </is>
      </c>
      <c r="H71" t="inlineStr">
        <is>
          <t>국내산</t>
        </is>
      </c>
      <c r="I71" t="inlineStr">
        <is>
          <t>냉장</t>
        </is>
      </c>
      <c r="J71" t="inlineStr">
        <is>
          <t>10일</t>
        </is>
      </c>
      <c r="K71" t="inlineStr">
        <is>
          <t xml:space="preserve">1등급판정서, 도축증명서,
친환경인증서 첨부
&lt; 신제품 &gt;
</t>
        </is>
      </c>
    </row>
    <row r="72">
      <c r="A72" t="inlineStr"/>
      <c r="B72" t="inlineStr">
        <is>
          <t>닭가슴살</t>
        </is>
      </c>
      <c r="C72" t="inlineStr">
        <is>
          <t>1kg</t>
        </is>
      </c>
      <c r="D72" t="inlineStr"/>
      <c r="E72" t="n">
        <v>17300</v>
      </c>
      <c r="F72" t="inlineStr"/>
      <c r="G72" t="inlineStr">
        <is>
          <t>면세</t>
        </is>
      </c>
      <c r="H72" t="inlineStr">
        <is>
          <t>국내산</t>
        </is>
      </c>
      <c r="I72" t="inlineStr">
        <is>
          <t>냉장</t>
        </is>
      </c>
      <c r="J72" t="inlineStr">
        <is>
          <t>10일</t>
        </is>
      </c>
      <c r="K72" t="inlineStr"/>
    </row>
    <row r="73">
      <c r="A73" t="inlineStr"/>
      <c r="B73" t="inlineStr">
        <is>
          <t xml:space="preserve">닭안심살  </t>
        </is>
      </c>
      <c r="C73" t="inlineStr">
        <is>
          <t>1kg</t>
        </is>
      </c>
      <c r="D73" t="inlineStr"/>
      <c r="E73" t="n">
        <v>17300</v>
      </c>
      <c r="F73" t="inlineStr"/>
      <c r="G73" t="inlineStr">
        <is>
          <t>면세</t>
        </is>
      </c>
      <c r="H73" t="inlineStr">
        <is>
          <t>국내산</t>
        </is>
      </c>
      <c r="I73" t="inlineStr">
        <is>
          <t>냉장</t>
        </is>
      </c>
      <c r="J73" t="inlineStr">
        <is>
          <t>10일</t>
        </is>
      </c>
      <c r="K73" t="inlineStr"/>
    </row>
    <row r="74">
      <c r="A74" t="inlineStr"/>
      <c r="B74" t="inlineStr">
        <is>
          <t>닭다리살</t>
        </is>
      </c>
      <c r="C74" t="inlineStr">
        <is>
          <t>1kg</t>
        </is>
      </c>
      <c r="D74" t="inlineStr"/>
      <c r="E74" t="n">
        <v>22200</v>
      </c>
      <c r="F74" t="inlineStr"/>
      <c r="G74" t="inlineStr">
        <is>
          <t>면세</t>
        </is>
      </c>
      <c r="H74" t="inlineStr">
        <is>
          <t>국내산</t>
        </is>
      </c>
      <c r="I74" t="inlineStr">
        <is>
          <t>냉장</t>
        </is>
      </c>
      <c r="J74" t="inlineStr">
        <is>
          <t>10일</t>
        </is>
      </c>
      <c r="K74" t="inlineStr"/>
    </row>
    <row r="75">
      <c r="A75" t="inlineStr"/>
      <c r="B75" t="inlineStr">
        <is>
          <t>닭다리살(껍질무)</t>
        </is>
      </c>
      <c r="C75" t="inlineStr">
        <is>
          <t>1kg</t>
        </is>
      </c>
      <c r="D75" t="inlineStr"/>
      <c r="E75" t="n">
        <v>23800</v>
      </c>
      <c r="F75" t="inlineStr"/>
      <c r="G75" t="inlineStr">
        <is>
          <t>면세</t>
        </is>
      </c>
      <c r="H75" t="inlineStr">
        <is>
          <t>국내산</t>
        </is>
      </c>
      <c r="I75" t="inlineStr">
        <is>
          <t>냉장</t>
        </is>
      </c>
      <c r="J75" t="inlineStr">
        <is>
          <t>10일</t>
        </is>
      </c>
      <c r="K75" t="inlineStr"/>
    </row>
    <row r="76">
      <c r="A76" t="inlineStr"/>
      <c r="B76" t="inlineStr">
        <is>
          <t>닭안심살5: 닭가슴살5</t>
        </is>
      </c>
      <c r="C76" t="inlineStr">
        <is>
          <t>1kg</t>
        </is>
      </c>
      <c r="D76" t="inlineStr"/>
      <c r="E76" t="n">
        <v>17300</v>
      </c>
      <c r="F76" t="inlineStr"/>
      <c r="G76" t="inlineStr">
        <is>
          <t>면세</t>
        </is>
      </c>
      <c r="H76" t="inlineStr">
        <is>
          <t>국내산</t>
        </is>
      </c>
      <c r="I76" t="inlineStr">
        <is>
          <t>냉장</t>
        </is>
      </c>
      <c r="J76" t="inlineStr">
        <is>
          <t>10일</t>
        </is>
      </c>
      <c r="K76" t="inlineStr"/>
    </row>
    <row r="77">
      <c r="A77" t="inlineStr"/>
      <c r="B77" t="inlineStr">
        <is>
          <t>닭다리살5: 닭가슴살5</t>
        </is>
      </c>
      <c r="C77" t="inlineStr">
        <is>
          <t>1kg</t>
        </is>
      </c>
      <c r="D77" t="inlineStr"/>
      <c r="E77" t="n">
        <v>19800</v>
      </c>
      <c r="F77" t="inlineStr"/>
      <c r="G77" t="inlineStr">
        <is>
          <t>면세</t>
        </is>
      </c>
      <c r="H77" t="inlineStr">
        <is>
          <t>국내산</t>
        </is>
      </c>
      <c r="I77" t="inlineStr">
        <is>
          <t>냉장</t>
        </is>
      </c>
      <c r="J77" t="inlineStr">
        <is>
          <t>10일</t>
        </is>
      </c>
      <c r="K77" t="inlineStr"/>
    </row>
    <row r="78">
      <c r="A78" t="inlineStr"/>
      <c r="B78" t="inlineStr">
        <is>
          <t>닭다리살5: 닭가슴살5
(껍질무)</t>
        </is>
      </c>
      <c r="C78" t="inlineStr">
        <is>
          <t>1kg</t>
        </is>
      </c>
      <c r="D78" t="inlineStr"/>
      <c r="E78" t="n">
        <v>20600</v>
      </c>
      <c r="F78" t="inlineStr"/>
      <c r="G78" t="inlineStr">
        <is>
          <t>면세</t>
        </is>
      </c>
      <c r="H78" t="inlineStr">
        <is>
          <t>국내산</t>
        </is>
      </c>
      <c r="I78" t="inlineStr">
        <is>
          <t>냉장</t>
        </is>
      </c>
      <c r="J78" t="inlineStr">
        <is>
          <t>10일</t>
        </is>
      </c>
      <c r="K78" t="inlineStr"/>
    </row>
    <row r="79">
      <c r="A79" t="inlineStr"/>
      <c r="B79" t="inlineStr">
        <is>
          <t>닭다리살5: 닭안심살5</t>
        </is>
      </c>
      <c r="C79" t="inlineStr">
        <is>
          <t>1kg</t>
        </is>
      </c>
      <c r="D79" t="inlineStr"/>
      <c r="E79" t="n">
        <v>19800</v>
      </c>
      <c r="F79" t="inlineStr"/>
      <c r="G79" t="inlineStr">
        <is>
          <t>면세</t>
        </is>
      </c>
      <c r="H79" t="inlineStr">
        <is>
          <t>국내산</t>
        </is>
      </c>
      <c r="I79" t="inlineStr">
        <is>
          <t>냉장</t>
        </is>
      </c>
      <c r="J79" t="inlineStr">
        <is>
          <t>10일</t>
        </is>
      </c>
      <c r="K79" t="inlineStr"/>
    </row>
    <row r="80">
      <c r="A80" t="inlineStr"/>
      <c r="B80" t="inlineStr">
        <is>
          <t>닭다리살5: 닭안심살5
(껍질무)</t>
        </is>
      </c>
      <c r="C80" t="inlineStr">
        <is>
          <t>1kg</t>
        </is>
      </c>
      <c r="D80" t="inlineStr"/>
      <c r="E80" t="n">
        <v>20600</v>
      </c>
      <c r="F80" t="inlineStr"/>
      <c r="G80" t="inlineStr">
        <is>
          <t>면세</t>
        </is>
      </c>
      <c r="H80" t="inlineStr">
        <is>
          <t>국내산</t>
        </is>
      </c>
      <c r="I80" t="inlineStr">
        <is>
          <t>냉장</t>
        </is>
      </c>
      <c r="J80" t="inlineStr">
        <is>
          <t>10일</t>
        </is>
      </c>
      <c r="K80" t="inlineStr"/>
    </row>
    <row r="81">
      <c r="A81" t="inlineStr">
        <is>
          <t xml:space="preserve">
new돈마호크</t>
        </is>
      </c>
      <c r="B81" t="inlineStr">
        <is>
          <t>개당 300g±20
(뼈등심)</t>
        </is>
      </c>
      <c r="C81" t="inlineStr">
        <is>
          <t>개</t>
        </is>
      </c>
      <c r="D81" t="inlineStr">
        <is>
          <t>1등급돈토마호크 300g 
+ (와인스테이크소스 36g 
+ 스테이크시즈닝)</t>
        </is>
      </c>
      <c r="E81" t="n">
        <v>8100</v>
      </c>
      <c r="F81" t="inlineStr">
        <is>
          <t>돼지고기(⑩)
와인스테이크소스
(⑤대두⑥밀⑫토마토⑬이산화황⑱조개류(굴))
정제수,소스[정제수,설탕,발효식초,정제소금(국산),양조간장{양조간장원액(탈지대두:인도산),천일염(호주산)}토마토페이스트],덱스트린,토마토페이스트[토마토,정제소금,구연산/미국산],
설탕,물엿,미소찬진간장S[정제수,아미노산원액{탈지대두(외국산:인도,미국,중국등)],천일염(호주산)기타과당,카라멜색소,효소처리스테비아]기타과당,
토마토케찹[정제수,토마토페이스트,설탕,발효식초,정제소금,변성전분],다진양파,적포도주,기타가공식품,다진마늘,L-글루탐산나트륨(향미증진제),사과퓨레,카라멜색소,잔탄검,파프리카추출색소,고추가루,볶음참깨</t>
        </is>
      </c>
      <c r="G81" t="inlineStr">
        <is>
          <t>면세</t>
        </is>
      </c>
      <c r="H81" t="inlineStr">
        <is>
          <t>국내산</t>
        </is>
      </c>
      <c r="I81" t="inlineStr">
        <is>
          <t>냉장</t>
        </is>
      </c>
      <c r="J81" t="inlineStr">
        <is>
          <t>30일</t>
        </is>
      </c>
      <c r="K81" t="inlineStr">
        <is>
          <t xml:space="preserve">
1등급판정서, 도축증명서첨부
칼집추가 
kg당 +1,000원
* 20kg이상 발주시
   스테이크시즈닝 제공
</t>
        </is>
      </c>
    </row>
    <row r="82">
      <c r="A82" t="inlineStr"/>
      <c r="B82" t="inlineStr">
        <is>
          <t>개당 250g±20
(뼈등심)</t>
        </is>
      </c>
      <c r="C82" t="inlineStr">
        <is>
          <t>개</t>
        </is>
      </c>
      <c r="D82" t="inlineStr">
        <is>
          <t>1등급돈토마호크 250g 
+ (와인스테이크소스 30g 
+ 스테이크시즈닝)</t>
        </is>
      </c>
      <c r="E82" t="n">
        <v>6800</v>
      </c>
      <c r="F82" t="inlineStr"/>
      <c r="G82" t="inlineStr">
        <is>
          <t>면세</t>
        </is>
      </c>
      <c r="H82" t="inlineStr">
        <is>
          <t>국내산</t>
        </is>
      </c>
      <c r="I82" t="inlineStr">
        <is>
          <t>냉장</t>
        </is>
      </c>
      <c r="J82" t="inlineStr">
        <is>
          <t>30일</t>
        </is>
      </c>
      <c r="K82" t="inlineStr"/>
    </row>
    <row r="83">
      <c r="A83" t="inlineStr"/>
      <c r="B83" t="inlineStr">
        <is>
          <t>개당 200g±20
(뼈등심)</t>
        </is>
      </c>
      <c r="C83" t="inlineStr">
        <is>
          <t>개</t>
        </is>
      </c>
      <c r="D83" t="inlineStr">
        <is>
          <t>1등급돈토마호크 200g + 
(와인스테이크소스 30g 
+ 스테이크시즈닝)</t>
        </is>
      </c>
      <c r="E83" t="n">
        <v>5000</v>
      </c>
      <c r="F83" t="inlineStr"/>
      <c r="G83" t="inlineStr">
        <is>
          <t>면세</t>
        </is>
      </c>
      <c r="H83" t="inlineStr">
        <is>
          <t>국내산</t>
        </is>
      </c>
      <c r="I83" t="inlineStr">
        <is>
          <t>냉장</t>
        </is>
      </c>
      <c r="J83" t="inlineStr">
        <is>
          <t>30일</t>
        </is>
      </c>
      <c r="K83" t="inlineStr"/>
    </row>
    <row r="84">
      <c r="A84" t="inlineStr"/>
      <c r="B84" t="inlineStr">
        <is>
          <t>마리네이드돈마호크
개당 300g±20
(뼈삼겹)</t>
        </is>
      </c>
      <c r="C84" t="inlineStr">
        <is>
          <t>개</t>
        </is>
      </c>
      <c r="D84" t="inlineStr">
        <is>
          <t>1등급마리네이드돈토마호크 300g + (와인스테이크소스 36g)</t>
        </is>
      </c>
      <c r="E84" t="n">
        <v>9300</v>
      </c>
      <c r="F84"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(⑤대두⑥밀⑫토마토⑬이산화황⑱조개류(굴))
정제수,소스[정제수,설탕,발효식초,정제소금(국산),양조간장{양조간장원액(탈지대두:인도산),천일염(호주산)}토마토페이스트],덱스트린,토마토페이스트[토마토,정제소금,구연산/미국산],
설탕,물엿,미소찬진간장S[정제수,아미노산원액{탈지대두(외국산:인도,미국,중국등)],천일염(호주산)기타과당,카라멜색소,효소처리스테비아]기타과당,
토마토케찹[정제수,토마토페이스트,설탕,발효식초,정제소금,변성전분],다진양파,적포도주,기타가공식품,다진마늘,L-글루탐산나트륨(향미증진제),사과퓨레,카라멜색소,잔탄검,파프리카추출색소,고추가루,볶음참깨</t>
        </is>
      </c>
      <c r="G84" t="inlineStr">
        <is>
          <t>과세</t>
        </is>
      </c>
      <c r="H84" t="inlineStr">
        <is>
          <t>국내산</t>
        </is>
      </c>
      <c r="I84" t="inlineStr">
        <is>
          <t>냉장</t>
        </is>
      </c>
      <c r="J84" t="inlineStr">
        <is>
          <t>10일</t>
        </is>
      </c>
      <c r="K84" t="inlineStr">
        <is>
          <t>1등급판정서, 도축증명서첨부
칼집추가 
kg당 +1,000원</t>
        </is>
      </c>
    </row>
    <row r="85">
      <c r="A85" t="inlineStr"/>
      <c r="B85" t="inlineStr">
        <is>
          <t>마리네이드돈마호크
개당 250g±20
(뼈삼겹)</t>
        </is>
      </c>
      <c r="C85" t="inlineStr">
        <is>
          <t>개</t>
        </is>
      </c>
      <c r="D85" t="inlineStr">
        <is>
          <t>1등급마리네이드돈토마호크 250g + (와인스테이크소스 30g)</t>
        </is>
      </c>
      <c r="E85" t="n">
        <v>7800</v>
      </c>
      <c r="F85" t="inlineStr"/>
      <c r="G85" t="inlineStr">
        <is>
          <t>과세</t>
        </is>
      </c>
      <c r="H85" t="inlineStr">
        <is>
          <t>국내산</t>
        </is>
      </c>
      <c r="I85" t="inlineStr">
        <is>
          <t>냉장</t>
        </is>
      </c>
      <c r="J85" t="inlineStr">
        <is>
          <t>10일</t>
        </is>
      </c>
      <c r="K85" t="inlineStr"/>
    </row>
    <row r="86">
      <c r="A86" t="inlineStr">
        <is>
          <t xml:space="preserve">
옛날한우불고기</t>
        </is>
      </c>
      <c r="B86" t="inlineStr">
        <is>
          <t>한우불고기</t>
        </is>
      </c>
      <c r="C86" t="inlineStr">
        <is>
          <t>1kg</t>
        </is>
      </c>
      <c r="D86" t="inlineStr">
        <is>
          <t>옛날한우불고기 
1kg 
(국내산한우 70% 
+ 불고기소스 30%)</t>
        </is>
      </c>
      <c r="E86" t="n">
        <v>29200</v>
      </c>
      <c r="F86"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86" t="inlineStr">
        <is>
          <t>과세</t>
        </is>
      </c>
      <c r="H86" t="inlineStr">
        <is>
          <t>국내산</t>
        </is>
      </c>
      <c r="I86" t="inlineStr">
        <is>
          <t>냉장</t>
        </is>
      </c>
      <c r="J86" t="inlineStr">
        <is>
          <t>10일</t>
        </is>
      </c>
      <c r="K86" t="inlineStr">
        <is>
          <t>한우불고기전골
한우불고기덮밥
한우불고기버거
한우불고기분짜
한우불고기반미빵
한우불고기잡채등
다용도로 활용 가능
&lt; 신제품 &gt;</t>
        </is>
      </c>
    </row>
    <row r="87">
      <c r="A87" t="inlineStr">
        <is>
          <t xml:space="preserve">
과일담은광양식소불고기</t>
        </is>
      </c>
      <c r="B87" t="inlineStr">
        <is>
          <t>수입우불고기</t>
        </is>
      </c>
      <c r="C87" t="inlineStr">
        <is>
          <t>1kg</t>
        </is>
      </c>
      <c r="D87" t="inlineStr">
        <is>
          <t xml:space="preserve">광양식소불고기 
1kg 
(호주산수입우 70% + 불고기소스 30%)
</t>
        </is>
      </c>
      <c r="E87" t="n">
        <v>21200</v>
      </c>
      <c r="F87"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87" t="inlineStr">
        <is>
          <t>과세</t>
        </is>
      </c>
      <c r="H87" t="inlineStr">
        <is>
          <t>호주산</t>
        </is>
      </c>
      <c r="I87" t="inlineStr">
        <is>
          <t>냉장</t>
        </is>
      </c>
      <c r="J87" t="inlineStr">
        <is>
          <t>10일</t>
        </is>
      </c>
      <c r="K87" t="inlineStr">
        <is>
          <t>소불고기전골
소불고기덮밥
소불고기버거
소불고기분짜
소불고기반미빵
소불고기잡채등
다용도로 활용 가능
&lt; 신제품 &gt;</t>
        </is>
      </c>
    </row>
    <row r="88">
      <c r="A88" t="inlineStr">
        <is>
          <t xml:space="preserve">
버팔로윙바베큐</t>
        </is>
      </c>
      <c r="B88" t="inlineStr">
        <is>
          <t>닭윙
(28g±* 36±1 )</t>
        </is>
      </c>
      <c r="C88" t="inlineStr">
        <is>
          <t>1kg</t>
        </is>
      </c>
      <c r="D88" t="inlineStr">
        <is>
          <t>버팔로윙 1kg 
+ 버팔로바베큐소스 150g</t>
        </is>
      </c>
      <c r="E88" t="n">
        <v>17400</v>
      </c>
      <c r="F88"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
물엿,기타설탕(원당,카라멜색소),미소찬진간장[아미노산액{탈지대두(외국산:인도,미국,중국등)},정제소금(국산),기타과당,L-글루탐산나트륨(향미증진제),주정],기타과당,정제수,다진양파(중국산),
사과퓨레{사과(국산),비타민C},L-글루탐산나트륨(향미증진제),배농축과즙,키위가당퓨레,볶음참깨,다진마늘,고춧가루,다진생강,복합조미식품</t>
        </is>
      </c>
      <c r="G88" t="inlineStr">
        <is>
          <t>과세</t>
        </is>
      </c>
      <c r="H88" t="inlineStr">
        <is>
          <t>국내산</t>
        </is>
      </c>
      <c r="I88" t="inlineStr">
        <is>
          <t>냉장</t>
        </is>
      </c>
      <c r="J88" t="inlineStr">
        <is>
          <t>10일</t>
        </is>
      </c>
      <c r="K88" t="inlineStr">
        <is>
          <t>1등급판정서, 도축증명서,
친환경인증서 첨부</t>
        </is>
      </c>
    </row>
    <row r="89">
      <c r="A89" t="inlineStr">
        <is>
          <t xml:space="preserve">
가마솥치킨</t>
        </is>
      </c>
      <c r="B89" t="inlineStr">
        <is>
          <t>반마리하프통닭
(개당 300~350g±)</t>
        </is>
      </c>
      <c r="C89" t="inlineStr">
        <is>
          <t>1kg</t>
        </is>
      </c>
      <c r="D89" t="inlineStr">
        <is>
          <t>닭고기 1kg + 
(가마솥파우더 150g +가마솥양념치킨소스 150g)</t>
        </is>
      </c>
      <c r="E89" t="n">
        <v>10000</v>
      </c>
      <c r="F89"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(②우유⑤대두⑥밀⑫토마토⑯쇠고기)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
토마토페이스트,고춧가루,매실농축액,구아검,L-글루탐산나트룸(향미증진제),후추가루,복합조미식품,파프리카추출색소</t>
        </is>
      </c>
      <c r="G89" t="inlineStr">
        <is>
          <t>면세</t>
        </is>
      </c>
      <c r="H89" t="inlineStr">
        <is>
          <t>국내산</t>
        </is>
      </c>
      <c r="I89" t="inlineStr">
        <is>
          <t>냉장</t>
        </is>
      </c>
      <c r="J89" t="inlineStr">
        <is>
          <t>10일</t>
        </is>
      </c>
      <c r="K89" t="inlineStr">
        <is>
          <t>도축증명서 첨부
(한마리통닭(삼계) -
반각도 가능)</t>
        </is>
      </c>
    </row>
    <row r="90">
      <c r="A90" t="inlineStr"/>
      <c r="B90" t="inlineStr">
        <is>
          <t xml:space="preserve">한마리통닭(삼계)
(개당 300~350g±) </t>
        </is>
      </c>
      <c r="C90" t="inlineStr">
        <is>
          <t>1kg</t>
        </is>
      </c>
      <c r="D90" t="inlineStr">
        <is>
          <t>닭고기 1kg + 
(가마솥파우더 150g +가마솥양념치킨소스 150g)</t>
        </is>
      </c>
      <c r="E90" t="n">
        <v>12100</v>
      </c>
      <c r="F90" t="inlineStr"/>
      <c r="G90" t="inlineStr">
        <is>
          <t>면세</t>
        </is>
      </c>
      <c r="H90" t="inlineStr">
        <is>
          <t>국내산</t>
        </is>
      </c>
      <c r="I90" t="inlineStr">
        <is>
          <t>냉장</t>
        </is>
      </c>
      <c r="J90" t="inlineStr">
        <is>
          <t>10일</t>
        </is>
      </c>
      <c r="K90" t="inlineStr"/>
    </row>
    <row r="91">
      <c r="A91" t="inlineStr"/>
      <c r="B91" t="inlineStr">
        <is>
          <t xml:space="preserve">반마리옛날통닭(삼계)
(개당 250g±) </t>
        </is>
      </c>
      <c r="C91" t="inlineStr">
        <is>
          <t>1kg</t>
        </is>
      </c>
      <c r="D91" t="inlineStr">
        <is>
          <t>닭고기 1kg + 
(가마솥파우더 150g +가마솥양념치킨소스 150g)</t>
        </is>
      </c>
      <c r="E91" t="n">
        <v>11700</v>
      </c>
      <c r="F91" t="inlineStr"/>
      <c r="G91" t="inlineStr">
        <is>
          <t>면세</t>
        </is>
      </c>
      <c r="H91" t="inlineStr">
        <is>
          <t>국내산</t>
        </is>
      </c>
      <c r="I91" t="inlineStr">
        <is>
          <t>냉장</t>
        </is>
      </c>
      <c r="J91" t="inlineStr">
        <is>
          <t>10일</t>
        </is>
      </c>
      <c r="K91" t="inlineStr"/>
    </row>
    <row r="92">
      <c r="A92" t="inlineStr"/>
      <c r="B92" t="inlineStr">
        <is>
          <t>닭어깨살(염지)</t>
        </is>
      </c>
      <c r="C92" t="inlineStr">
        <is>
          <t>1kg</t>
        </is>
      </c>
      <c r="D92" t="inlineStr">
        <is>
          <t>닭고기 1kg + 
(가마솥파우더 150g +가마솥양념치킨소스 150g)</t>
        </is>
      </c>
      <c r="E92" t="n">
        <v>12100</v>
      </c>
      <c r="F92" t="inlineStr"/>
      <c r="G92" t="inlineStr">
        <is>
          <t>면세</t>
        </is>
      </c>
      <c r="H92" t="inlineStr">
        <is>
          <t>국내산</t>
        </is>
      </c>
      <c r="I92" t="inlineStr">
        <is>
          <t>냉장</t>
        </is>
      </c>
      <c r="J92" t="inlineStr">
        <is>
          <t>10일</t>
        </is>
      </c>
      <c r="K92" t="inlineStr">
        <is>
          <t>닭어깨살은 등급이 없습니다.</t>
        </is>
      </c>
    </row>
    <row r="93">
      <c r="A93" t="inlineStr"/>
      <c r="B93" t="inlineStr">
        <is>
          <t>닭목살(염지)</t>
        </is>
      </c>
      <c r="C93" t="inlineStr">
        <is>
          <t>1kg</t>
        </is>
      </c>
      <c r="D93" t="inlineStr">
        <is>
          <t>닭고기 1kg + 
(가마솥파우더 150g +가마솥양념치킨소스 150g)</t>
        </is>
      </c>
      <c r="E93" t="n">
        <v>16100</v>
      </c>
      <c r="F93" t="inlineStr"/>
      <c r="G93" t="inlineStr">
        <is>
          <t>면세</t>
        </is>
      </c>
      <c r="H93" t="inlineStr">
        <is>
          <t>국내산</t>
        </is>
      </c>
      <c r="I93" t="inlineStr">
        <is>
          <t>냉장</t>
        </is>
      </c>
      <c r="J93" t="inlineStr">
        <is>
          <t>10일</t>
        </is>
      </c>
      <c r="K93" t="inlineStr">
        <is>
          <t>닭목살은 등급이 없습니다.</t>
        </is>
      </c>
    </row>
    <row r="94">
      <c r="A94" t="inlineStr"/>
      <c r="B94" t="inlineStr">
        <is>
          <t>닭절단육(40g±)</t>
        </is>
      </c>
      <c r="C94" t="inlineStr">
        <is>
          <t>1kg</t>
        </is>
      </c>
      <c r="D94" t="inlineStr">
        <is>
          <t>1등급친환경닭고기 1kg 
+ 가마솥파우더 150g 
+ 가마솥양념치킨소스 250g</t>
        </is>
      </c>
      <c r="E94" t="n">
        <v>10500</v>
      </c>
      <c r="F94" t="inlineStr"/>
      <c r="G94" t="inlineStr">
        <is>
          <t>면세</t>
        </is>
      </c>
      <c r="H94" t="inlineStr">
        <is>
          <t>국내산</t>
        </is>
      </c>
      <c r="I94" t="inlineStr">
        <is>
          <t>냉장</t>
        </is>
      </c>
      <c r="J94" t="inlineStr">
        <is>
          <t>10일</t>
        </is>
      </c>
      <c r="K94" t="inlineStr">
        <is>
          <t xml:space="preserve">1등급판정서, 도축증명서,
친환경인증서 첨부
파우더100g 기준 물80g,
175도에서 10~13분정도 
바싹 튀기면 맛있습니다.
</t>
        </is>
      </c>
    </row>
    <row r="95">
      <c r="A95" t="inlineStr"/>
      <c r="B95" t="inlineStr">
        <is>
          <t>장각(사선칼집,200g±)</t>
        </is>
      </c>
      <c r="C95" t="inlineStr">
        <is>
          <t>1kg</t>
        </is>
      </c>
      <c r="D95" t="inlineStr"/>
      <c r="E95" t="n">
        <v>17400</v>
      </c>
      <c r="F95" t="inlineStr"/>
      <c r="G95" t="inlineStr">
        <is>
          <t>면세</t>
        </is>
      </c>
      <c r="H95" t="inlineStr">
        <is>
          <t>국내산</t>
        </is>
      </c>
      <c r="I95" t="inlineStr">
        <is>
          <t>냉장</t>
        </is>
      </c>
      <c r="J95" t="inlineStr">
        <is>
          <t>10일</t>
        </is>
      </c>
      <c r="K95" t="inlineStr"/>
    </row>
    <row r="96">
      <c r="A96" t="inlineStr"/>
      <c r="B96" t="inlineStr">
        <is>
          <t>펼친장각(200g±)</t>
        </is>
      </c>
      <c r="C96" t="inlineStr">
        <is>
          <t>1kg</t>
        </is>
      </c>
      <c r="D96" t="inlineStr"/>
      <c r="E96" t="n">
        <v>17400</v>
      </c>
      <c r="F96" t="inlineStr"/>
      <c r="G96" t="inlineStr">
        <is>
          <t>면세</t>
        </is>
      </c>
      <c r="H96" t="inlineStr">
        <is>
          <t>국내산</t>
        </is>
      </c>
      <c r="I96" t="inlineStr">
        <is>
          <t>냉장</t>
        </is>
      </c>
      <c r="J96" t="inlineStr">
        <is>
          <t>10일</t>
        </is>
      </c>
      <c r="K96" t="inlineStr"/>
    </row>
    <row r="97">
      <c r="A97" t="inlineStr"/>
      <c r="B97" t="inlineStr">
        <is>
          <t>사이장각(110g±)</t>
        </is>
      </c>
      <c r="C97" t="inlineStr">
        <is>
          <t>1kg</t>
        </is>
      </c>
      <c r="D97" t="inlineStr"/>
      <c r="E97" t="n">
        <v>17100</v>
      </c>
      <c r="F97" t="inlineStr"/>
      <c r="G97" t="inlineStr">
        <is>
          <t>면세</t>
        </is>
      </c>
      <c r="H97" t="inlineStr">
        <is>
          <t>국내산</t>
        </is>
      </c>
      <c r="I97" t="inlineStr">
        <is>
          <t>냉장</t>
        </is>
      </c>
      <c r="J97" t="inlineStr">
        <is>
          <t>10일</t>
        </is>
      </c>
      <c r="K97" t="inlineStr"/>
    </row>
    <row r="98">
      <c r="A98" t="inlineStr"/>
      <c r="B98" t="inlineStr">
        <is>
          <t>펼친사이장각(110g±)</t>
        </is>
      </c>
      <c r="C98" t="inlineStr">
        <is>
          <t>1kg</t>
        </is>
      </c>
      <c r="D98" t="inlineStr"/>
      <c r="E98" t="n">
        <v>17400</v>
      </c>
      <c r="F98" t="inlineStr"/>
      <c r="G98" t="inlineStr">
        <is>
          <t>면세</t>
        </is>
      </c>
      <c r="H98" t="inlineStr">
        <is>
          <t>국내산</t>
        </is>
      </c>
      <c r="I98" t="inlineStr">
        <is>
          <t>냉장</t>
        </is>
      </c>
      <c r="J98" t="inlineStr">
        <is>
          <t>10일</t>
        </is>
      </c>
      <c r="K98" t="inlineStr"/>
    </row>
    <row r="99">
      <c r="A99" t="inlineStr"/>
      <c r="B99" t="inlineStr">
        <is>
          <t>북채(사선칼집,90g±)</t>
        </is>
      </c>
      <c r="C99" t="inlineStr">
        <is>
          <t>1kg</t>
        </is>
      </c>
      <c r="D99" t="inlineStr"/>
      <c r="E99" t="n">
        <v>17400</v>
      </c>
      <c r="F99" t="inlineStr"/>
      <c r="G99" t="inlineStr">
        <is>
          <t>면세</t>
        </is>
      </c>
      <c r="H99" t="inlineStr">
        <is>
          <t>국내산</t>
        </is>
      </c>
      <c r="I99" t="inlineStr">
        <is>
          <t>냉장</t>
        </is>
      </c>
      <c r="J99" t="inlineStr">
        <is>
          <t>10일</t>
        </is>
      </c>
      <c r="K99" t="inlineStr"/>
    </row>
    <row r="100">
      <c r="A100" t="inlineStr"/>
      <c r="B100" t="inlineStr">
        <is>
          <t>펼친북채(90g±)</t>
        </is>
      </c>
      <c r="C100" t="inlineStr">
        <is>
          <t>1kg</t>
        </is>
      </c>
      <c r="D100" t="inlineStr"/>
      <c r="E100" t="n">
        <v>17400</v>
      </c>
      <c r="F100" t="inlineStr"/>
      <c r="G100" t="inlineStr">
        <is>
          <t>면세</t>
        </is>
      </c>
      <c r="H100" t="inlineStr">
        <is>
          <t>국내산</t>
        </is>
      </c>
      <c r="I100" t="inlineStr">
        <is>
          <t>냉장</t>
        </is>
      </c>
      <c r="J100" t="inlineStr">
        <is>
          <t>10일</t>
        </is>
      </c>
      <c r="K100" t="inlineStr"/>
    </row>
    <row r="101">
      <c r="A101" t="inlineStr"/>
      <c r="B101" t="inlineStr">
        <is>
          <t>닭봉(42g±)</t>
        </is>
      </c>
      <c r="C101" t="inlineStr">
        <is>
          <t>1kg</t>
        </is>
      </c>
      <c r="D101" t="inlineStr"/>
      <c r="E101" t="n">
        <v>20100</v>
      </c>
      <c r="F101" t="inlineStr"/>
      <c r="G101" t="inlineStr">
        <is>
          <t>면세</t>
        </is>
      </c>
      <c r="H101" t="inlineStr">
        <is>
          <t>국내산</t>
        </is>
      </c>
      <c r="I101" t="inlineStr">
        <is>
          <t>냉장</t>
        </is>
      </c>
      <c r="J101" t="inlineStr">
        <is>
          <t>10일</t>
        </is>
      </c>
      <c r="K101" t="inlineStr"/>
    </row>
    <row r="102">
      <c r="A102" t="inlineStr"/>
      <c r="B102" t="inlineStr">
        <is>
          <t>닭윙(25~30g±)</t>
        </is>
      </c>
      <c r="C102" t="inlineStr">
        <is>
          <t>1kg</t>
        </is>
      </c>
      <c r="D102" t="inlineStr"/>
      <c r="E102" t="n">
        <v>18500</v>
      </c>
      <c r="F102" t="inlineStr"/>
      <c r="G102" t="inlineStr">
        <is>
          <t>면세</t>
        </is>
      </c>
      <c r="H102" t="inlineStr">
        <is>
          <t>국내산</t>
        </is>
      </c>
      <c r="I102" t="inlineStr">
        <is>
          <t>냉장</t>
        </is>
      </c>
      <c r="J102" t="inlineStr">
        <is>
          <t>10일</t>
        </is>
      </c>
      <c r="K102" t="inlineStr"/>
    </row>
    <row r="103">
      <c r="A103" t="inlineStr"/>
      <c r="B103" t="inlineStr">
        <is>
          <t>닭가슴살</t>
        </is>
      </c>
      <c r="C103" t="inlineStr">
        <is>
          <t>1kg</t>
        </is>
      </c>
      <c r="D103" t="inlineStr"/>
      <c r="E103" t="n">
        <v>13600</v>
      </c>
      <c r="F103" t="inlineStr"/>
      <c r="G103" t="inlineStr">
        <is>
          <t>면세</t>
        </is>
      </c>
      <c r="H103" t="inlineStr">
        <is>
          <t>국내산</t>
        </is>
      </c>
      <c r="I103" t="inlineStr">
        <is>
          <t>냉장</t>
        </is>
      </c>
      <c r="J103" t="inlineStr">
        <is>
          <t>10일</t>
        </is>
      </c>
      <c r="K103" t="inlineStr"/>
    </row>
    <row r="104">
      <c r="A104" t="inlineStr"/>
      <c r="B104" t="inlineStr">
        <is>
          <t xml:space="preserve">닭안심살  </t>
        </is>
      </c>
      <c r="C104" t="inlineStr">
        <is>
          <t>1kg</t>
        </is>
      </c>
      <c r="D104" t="inlineStr"/>
      <c r="E104" t="n">
        <v>13600</v>
      </c>
      <c r="F104" t="inlineStr"/>
      <c r="G104" t="inlineStr">
        <is>
          <t>면세</t>
        </is>
      </c>
      <c r="H104" t="inlineStr">
        <is>
          <t>국내산</t>
        </is>
      </c>
      <c r="I104" t="inlineStr">
        <is>
          <t>냉장</t>
        </is>
      </c>
      <c r="J104" t="inlineStr">
        <is>
          <t>10일</t>
        </is>
      </c>
      <c r="K104" t="inlineStr"/>
    </row>
    <row r="105">
      <c r="A105" t="inlineStr"/>
      <c r="B105" t="inlineStr">
        <is>
          <t>닭다리살</t>
        </is>
      </c>
      <c r="C105" t="inlineStr">
        <is>
          <t>1kg</t>
        </is>
      </c>
      <c r="D105" t="inlineStr"/>
      <c r="E105" t="n">
        <v>18500</v>
      </c>
      <c r="F105" t="inlineStr"/>
      <c r="G105" t="inlineStr">
        <is>
          <t>면세</t>
        </is>
      </c>
      <c r="H105" t="inlineStr">
        <is>
          <t>국내산</t>
        </is>
      </c>
      <c r="I105" t="inlineStr">
        <is>
          <t>냉장</t>
        </is>
      </c>
      <c r="J105" t="inlineStr">
        <is>
          <t>10일</t>
        </is>
      </c>
      <c r="K105" t="inlineStr"/>
    </row>
    <row r="106">
      <c r="A106" t="inlineStr"/>
      <c r="B106" t="inlineStr">
        <is>
          <t>닭다리살(껍질무)</t>
        </is>
      </c>
      <c r="C106" t="inlineStr">
        <is>
          <t>1kg</t>
        </is>
      </c>
      <c r="D106" t="inlineStr"/>
      <c r="E106" t="n">
        <v>20100</v>
      </c>
      <c r="F106" t="inlineStr"/>
      <c r="G106" t="inlineStr">
        <is>
          <t>면세</t>
        </is>
      </c>
      <c r="H106" t="inlineStr">
        <is>
          <t>국내산</t>
        </is>
      </c>
      <c r="I106" t="inlineStr">
        <is>
          <t>냉장</t>
        </is>
      </c>
      <c r="J106" t="inlineStr">
        <is>
          <t>10일</t>
        </is>
      </c>
      <c r="K106" t="inlineStr"/>
    </row>
    <row r="107">
      <c r="A107" t="inlineStr"/>
      <c r="B107" t="inlineStr">
        <is>
          <t>닭안심살5: 닭가슴살5</t>
        </is>
      </c>
      <c r="C107" t="inlineStr">
        <is>
          <t>1kg</t>
        </is>
      </c>
      <c r="D107" t="inlineStr"/>
      <c r="E107" t="n">
        <v>13600</v>
      </c>
      <c r="F107" t="inlineStr"/>
      <c r="G107" t="inlineStr">
        <is>
          <t>면세</t>
        </is>
      </c>
      <c r="H107" t="inlineStr">
        <is>
          <t>국내산</t>
        </is>
      </c>
      <c r="I107" t="inlineStr">
        <is>
          <t>냉장</t>
        </is>
      </c>
      <c r="J107" t="inlineStr">
        <is>
          <t>10일</t>
        </is>
      </c>
      <c r="K107" t="inlineStr"/>
    </row>
    <row r="108">
      <c r="A108" t="inlineStr"/>
      <c r="B108" t="inlineStr">
        <is>
          <t>닭다리살5: 닭가슴살5</t>
        </is>
      </c>
      <c r="C108" t="inlineStr">
        <is>
          <t>1kg</t>
        </is>
      </c>
      <c r="D108" t="inlineStr"/>
      <c r="E108" t="n">
        <v>16000</v>
      </c>
      <c r="F108" t="inlineStr"/>
      <c r="G108" t="inlineStr">
        <is>
          <t>면세</t>
        </is>
      </c>
      <c r="H108" t="inlineStr">
        <is>
          <t>국내산</t>
        </is>
      </c>
      <c r="I108" t="inlineStr">
        <is>
          <t>냉장</t>
        </is>
      </c>
      <c r="J108" t="inlineStr">
        <is>
          <t>10일</t>
        </is>
      </c>
      <c r="K108" t="inlineStr"/>
    </row>
    <row r="109">
      <c r="A109" t="inlineStr"/>
      <c r="B109" t="inlineStr">
        <is>
          <t>닭다리살5: 닭가슴살5
(껍질무)</t>
        </is>
      </c>
      <c r="C109" t="inlineStr">
        <is>
          <t>1kg</t>
        </is>
      </c>
      <c r="D109" t="inlineStr"/>
      <c r="E109" t="n">
        <v>16800</v>
      </c>
      <c r="F109" t="inlineStr"/>
      <c r="G109" t="inlineStr">
        <is>
          <t>면세</t>
        </is>
      </c>
      <c r="H109" t="inlineStr">
        <is>
          <t>국내산</t>
        </is>
      </c>
      <c r="I109" t="inlineStr">
        <is>
          <t>냉장</t>
        </is>
      </c>
      <c r="J109" t="inlineStr">
        <is>
          <t>10일</t>
        </is>
      </c>
      <c r="K109" t="inlineStr"/>
    </row>
    <row r="110">
      <c r="A110" t="inlineStr"/>
      <c r="B110" t="inlineStr">
        <is>
          <t>닭다리살5: 닭안심살5</t>
        </is>
      </c>
      <c r="C110" t="inlineStr">
        <is>
          <t>1kg</t>
        </is>
      </c>
      <c r="D110" t="inlineStr"/>
      <c r="E110" t="n">
        <v>16000</v>
      </c>
      <c r="F110" t="inlineStr"/>
      <c r="G110" t="inlineStr">
        <is>
          <t>면세</t>
        </is>
      </c>
      <c r="H110" t="inlineStr">
        <is>
          <t>국내산</t>
        </is>
      </c>
      <c r="I110" t="inlineStr">
        <is>
          <t>냉장</t>
        </is>
      </c>
      <c r="J110" t="inlineStr">
        <is>
          <t>10일</t>
        </is>
      </c>
      <c r="K110" t="inlineStr"/>
    </row>
    <row r="111">
      <c r="A111" t="inlineStr"/>
      <c r="B111" t="inlineStr">
        <is>
          <t>닭다리살5: 닭안심살5
(껍질무)</t>
        </is>
      </c>
      <c r="C111" t="inlineStr">
        <is>
          <t>1kg</t>
        </is>
      </c>
      <c r="D111" t="inlineStr"/>
      <c r="E111" t="n">
        <v>16800</v>
      </c>
      <c r="F111" t="inlineStr"/>
      <c r="G111" t="inlineStr">
        <is>
          <t>면세</t>
        </is>
      </c>
      <c r="H111" t="inlineStr">
        <is>
          <t>국내산</t>
        </is>
      </c>
      <c r="I111" t="inlineStr">
        <is>
          <t>냉장</t>
        </is>
      </c>
      <c r="J111" t="inlineStr">
        <is>
          <t>10일</t>
        </is>
      </c>
      <c r="K111" t="inlineStr"/>
    </row>
    <row r="112">
      <c r="A112" t="inlineStr">
        <is>
          <t xml:space="preserve">
꼬꼬특수오븐구이</t>
        </is>
      </c>
      <c r="B112" t="inlineStr">
        <is>
          <t>오븐구이닭안창살
(오븐구이마리네이드)</t>
        </is>
      </c>
      <c r="C112" t="inlineStr">
        <is>
          <t>1kg</t>
        </is>
      </c>
      <c r="D112" t="inlineStr">
        <is>
          <t>닭안창살1kg + 딥소스 100g
(허니홀그레인소스 
or 마블링소스
or 고추마요소스)</t>
        </is>
      </c>
      <c r="E112" t="n">
        <v>23200</v>
      </c>
      <c r="F112" t="inlineStr">
        <is>
          <t>오븐구이닭안창살
(⑮닭고기②우유⑤대두⑥밀⑩돼지고기)
닭고기(국내산/안창살)98%, 오븐구이염지제2%
오븐구이닭목살
(⑮닭고기②우유⑤대두⑥밀⑩돼지고기)
닭고기(국내산/목살)98%, 오븐구이염지제2%
오븐구이닭어깨살
(⑮닭고기②우유⑤대두⑥밀⑩돼지고기)
닭고기(국내산/어깨살)98%, 오븐구이염지제2%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마요네즈[식물성유지{외국산(아르헨티나,미국,중국 등)},난황액{난황(계란:국산)},발효식초,설탕,정제소금],설탕,소스(빨강고추,포도당시럽,설탕,마늘,아세틸아디프산이전분/태국산),
정제수,사과농축과즙(사과/국산),과채음료,치자황색소,함수구연산
고추마요소스
(①계란 ⑤대두 ⑯쇠고기)
마요네즈[식물성유지{외국산:아르헨티나,미국,중국등},난황액{난황(계란:국산),정제소금(국산)},발효식초,설탕,정제소금],기타과당,정제수,설탕,과채음료{레몬농축액(스페인산),라임농축액(스페인산)}
청양초분말(청양고추:중국산),잔탄검,정제소금,혼합제제(치자황색소,치자청색소,비타민C,포도당)</t>
        </is>
      </c>
      <c r="G112" t="inlineStr">
        <is>
          <t>과세</t>
        </is>
      </c>
      <c r="H112" t="inlineStr">
        <is>
          <t>국내산</t>
        </is>
      </c>
      <c r="I112" t="inlineStr">
        <is>
          <t>냉장</t>
        </is>
      </c>
      <c r="J112" t="inlineStr">
        <is>
          <t>10일</t>
        </is>
      </c>
      <c r="K112" t="inlineStr"/>
    </row>
    <row r="113">
      <c r="A113" t="inlineStr"/>
      <c r="B113" t="inlineStr">
        <is>
          <t>오븐구이닭목살
(오븐구이마리네이드)</t>
        </is>
      </c>
      <c r="C113" t="inlineStr">
        <is>
          <t>1kg</t>
        </is>
      </c>
      <c r="D113" t="inlineStr">
        <is>
          <t>닭목살1kg + 딥소스 100g
(허니홀그레인소스 
or 마블링소스
or 고추마요소스)</t>
        </is>
      </c>
      <c r="E113" t="n">
        <v>21000</v>
      </c>
      <c r="F113" t="inlineStr"/>
      <c r="G113" t="inlineStr">
        <is>
          <t>과세</t>
        </is>
      </c>
      <c r="H113" t="inlineStr">
        <is>
          <t>국내산</t>
        </is>
      </c>
      <c r="I113" t="inlineStr">
        <is>
          <t>냉장</t>
        </is>
      </c>
      <c r="J113" t="inlineStr">
        <is>
          <t>10일</t>
        </is>
      </c>
      <c r="K113" t="inlineStr"/>
    </row>
    <row r="114">
      <c r="A114" t="inlineStr"/>
      <c r="B114" t="inlineStr">
        <is>
          <t>오븐구이닭어깨살
(오븐구이마리네이드)</t>
        </is>
      </c>
      <c r="C114" t="inlineStr">
        <is>
          <t>1kg</t>
        </is>
      </c>
      <c r="D114" t="inlineStr">
        <is>
          <t>닭어깨살1kg + 딥소스 100g
(허니홀그레인소스 
or 마블링소스
or 고추마요소스)</t>
        </is>
      </c>
      <c r="E114" t="n">
        <v>17000</v>
      </c>
      <c r="F114" t="inlineStr"/>
      <c r="G114" t="inlineStr">
        <is>
          <t>과세</t>
        </is>
      </c>
      <c r="H114" t="inlineStr">
        <is>
          <t>국내산</t>
        </is>
      </c>
      <c r="I114" t="inlineStr">
        <is>
          <t>냉장</t>
        </is>
      </c>
      <c r="J114" t="inlineStr">
        <is>
          <t>10일</t>
        </is>
      </c>
      <c r="K114" t="inlineStr"/>
    </row>
    <row r="115">
      <c r="A115" t="inlineStr">
        <is>
          <t xml:space="preserve">
리얼닭다리살스테이크</t>
        </is>
      </c>
      <c r="B115" t="inlineStr">
        <is>
          <t>닭다리살 
100g±</t>
        </is>
      </c>
      <c r="C115" t="inlineStr">
        <is>
          <t>1kg</t>
        </is>
      </c>
      <c r="D115" t="inlineStr">
        <is>
          <t>리얼닭다리살
스테이크1kg 
+ 마블링소스 100g
+타공유선지</t>
        </is>
      </c>
      <c r="E115" t="n">
        <v>19000</v>
      </c>
      <c r="F115" t="inlineStr">
        <is>
          <t xml:space="preserve">리얼닭다리살스테이크
(⑮닭고기⑤대두⑥밀)
닭고기(국내산)98%, 로스트오븐염지제2%(아로니가루(국내산/유기농)0.02%)
마블링소스
(①계란⑤대두)
마요네즈[식물성유지{외국산(아르헨티나,미국,중국 등)},난황액{난황(계란:국산)},발효식초,설탕,정제소금],설탕,소스(빨강고추,포도당시럽,설탕,마늘,아세틸아디프산이전분/태국산),
정제수,사과농축과즙(사과/국산),과채음료,치자황색소,함수구연산
</t>
        </is>
      </c>
      <c r="G115" t="inlineStr">
        <is>
          <t>과세</t>
        </is>
      </c>
      <c r="H115" t="inlineStr">
        <is>
          <t>국내산</t>
        </is>
      </c>
      <c r="I115" t="inlineStr">
        <is>
          <t>냉장</t>
        </is>
      </c>
      <c r="J115" t="inlineStr">
        <is>
          <t>10일</t>
        </is>
      </c>
      <c r="K115" t="inlineStr">
        <is>
          <t xml:space="preserve">1등급판정서, 도축증명서,
친환경인증서 첨부
</t>
        </is>
      </c>
    </row>
    <row r="116">
      <c r="A116" t="inlineStr">
        <is>
          <t xml:space="preserve">
꾸돈덮밥부타동</t>
        </is>
      </c>
      <c r="B116" t="inlineStr">
        <is>
          <t>벌집삼겹살
(덮밥용한입
(1*2*3±))</t>
        </is>
      </c>
      <c r="C116" t="inlineStr">
        <is>
          <t>1kg</t>
        </is>
      </c>
      <c r="D116" t="inlineStr">
        <is>
          <t>꾸돈1kg
(1등급돼지고기 80%
+아로니아갈비소스 20%)
+ 부타동소스 150g</t>
        </is>
      </c>
      <c r="E116" t="n">
        <v>30400</v>
      </c>
      <c r="F116"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16" t="inlineStr">
        <is>
          <t>과세</t>
        </is>
      </c>
      <c r="H116" t="inlineStr">
        <is>
          <t>국내산</t>
        </is>
      </c>
      <c r="I116" t="inlineStr">
        <is>
          <t>냉장</t>
        </is>
      </c>
      <c r="J116" t="inlineStr">
        <is>
          <t>10일</t>
        </is>
      </c>
      <c r="K116" t="inlineStr">
        <is>
          <t>1등급판정서, 도축증명서 첨부</t>
        </is>
      </c>
    </row>
    <row r="117">
      <c r="A117" t="inlineStr"/>
      <c r="B117" t="inlineStr">
        <is>
          <t>벌집목살
(덮밥용한입
(1*2*3±))</t>
        </is>
      </c>
      <c r="C117" t="inlineStr">
        <is>
          <t>1kg</t>
        </is>
      </c>
      <c r="D117" t="inlineStr"/>
      <c r="E117" t="n">
        <v>24000</v>
      </c>
      <c r="F117" t="inlineStr"/>
      <c r="G117" t="inlineStr">
        <is>
          <t>과세</t>
        </is>
      </c>
      <c r="H117" t="inlineStr">
        <is>
          <t>국내산</t>
        </is>
      </c>
      <c r="I117" t="inlineStr">
        <is>
          <t>냉장</t>
        </is>
      </c>
      <c r="J117" t="inlineStr">
        <is>
          <t>10일</t>
        </is>
      </c>
      <c r="K117" t="inlineStr"/>
    </row>
    <row r="118">
      <c r="A118" t="inlineStr"/>
      <c r="B118" t="inlineStr">
        <is>
          <t>벌집돼지앞다리
(덮밥용한입
(1*2*3±))</t>
        </is>
      </c>
      <c r="C118" t="inlineStr">
        <is>
          <t>1kg</t>
        </is>
      </c>
      <c r="D118" t="inlineStr"/>
      <c r="E118" t="n">
        <v>16300</v>
      </c>
      <c r="F118" t="inlineStr"/>
      <c r="G118" t="inlineStr">
        <is>
          <t>과세</t>
        </is>
      </c>
      <c r="H118" t="inlineStr">
        <is>
          <t>국내산</t>
        </is>
      </c>
      <c r="I118" t="inlineStr">
        <is>
          <t>냉장</t>
        </is>
      </c>
      <c r="J118" t="inlineStr">
        <is>
          <t>10일</t>
        </is>
      </c>
      <c r="K118" t="inlineStr"/>
    </row>
    <row r="119">
      <c r="A119" t="inlineStr"/>
      <c r="B119" t="inlineStr">
        <is>
          <t>벌집돼지뒷다리
(덮밥용한입
(1*2*3±))</t>
        </is>
      </c>
      <c r="C119" t="inlineStr">
        <is>
          <t>1kg</t>
        </is>
      </c>
      <c r="D119" t="inlineStr"/>
      <c r="E119" t="n">
        <v>13200</v>
      </c>
      <c r="F119" t="inlineStr"/>
      <c r="G119" t="inlineStr">
        <is>
          <t>과세</t>
        </is>
      </c>
      <c r="H119" t="inlineStr">
        <is>
          <t>국내산</t>
        </is>
      </c>
      <c r="I119" t="inlineStr">
        <is>
          <t>냉장</t>
        </is>
      </c>
      <c r="J119" t="inlineStr">
        <is>
          <t>10일</t>
        </is>
      </c>
      <c r="K119" t="inlineStr"/>
    </row>
  </sheetData>
  <hyperlinks>
    <hyperlink ref="A2" r:id="rId1"/>
  </hyperlinks>
  <pageMargins left="0.75" right="0.75" top="1" bottom="1" header="0.5" footer="0.5"/>
</worksheet>
</file>

<file path=xl/worksheets/sheet112.xml><?xml version="1.0" encoding="utf-8"?>
<worksheet xmlns:r="http://schemas.openxmlformats.org/officeDocument/2006/relationships" xmlns="http://schemas.openxmlformats.org/spreadsheetml/2006/main">
  <sheetPr>
    <outlinePr summaryBelow="1" summaryRight="1"/>
    <pageSetUpPr/>
  </sheetPr>
  <dimension ref="A1:H217"/>
  <sheetViews>
    <sheetView workbookViewId="0">
      <selection activeCell="A1" sqref="A1"/>
    </sheetView>
  </sheetViews>
  <sheetFormatPr baseColWidth="8" defaultRowHeight="15"/>
  <sheetData>
    <row r="1">
      <c r="A1" t="inlineStr">
        <is>
          <t>5887_세호_웰담총단가표신상,돈육,닭,오리+7월단가표0527.xlsx</t>
        </is>
      </c>
    </row>
    <row r="2">
      <c r="A2" t="inlineStr">
        <is>
          <t>https://school062.com/bbs/board.php?bo_table=product_02&amp;wr_id=5887</t>
        </is>
      </c>
    </row>
    <row r="3">
      <c r="A3" s="1" t="inlineStr">
        <is>
          <t>왕대패삼겹
구이세트 1</t>
        </is>
      </c>
      <c r="B3" s="1" t="inlineStr">
        <is>
          <t>돈육 1kg + 숯불간장소스 200g + 블랙오리엔탈소스(파채소스)100g</t>
        </is>
      </c>
      <c r="C3" s="1" t="inlineStr"/>
      <c r="D3" s="1" t="inlineStr"/>
      <c r="E3" s="1" t="inlineStr"/>
      <c r="F3" s="1" t="inlineStr"/>
      <c r="G3" s="1" t="inlineStr"/>
      <c r="H3" s="1" t="inlineStr"/>
    </row>
    <row r="4">
      <c r="A4" t="inlineStr"/>
      <c r="B4" t="inlineStr">
        <is>
          <t>품    목</t>
        </is>
      </c>
      <c r="C4" t="inlineStr">
        <is>
          <t>단위</t>
        </is>
      </c>
      <c r="D4" t="inlineStr">
        <is>
          <t>규   격</t>
        </is>
      </c>
      <c r="E4" t="inlineStr">
        <is>
          <t>학교가</t>
        </is>
      </c>
      <c r="F4" t="inlineStr">
        <is>
          <t>제품 및 알러지유발성분</t>
        </is>
      </c>
      <c r="G4" t="inlineStr">
        <is>
          <t>유통
기한</t>
        </is>
      </c>
      <c r="H4" t="inlineStr">
        <is>
          <t>비고</t>
        </is>
      </c>
    </row>
    <row r="5">
      <c r="A5" t="inlineStr"/>
      <c r="B5" t="inlineStr">
        <is>
          <t>삼겹살 100%</t>
        </is>
      </c>
      <c r="C5" t="inlineStr">
        <is>
          <t>1kg</t>
        </is>
      </c>
      <c r="D5" t="inlineStr">
        <is>
          <t>삼겹살 
롤대패
2mm
전지
후지
3mm</t>
        </is>
      </c>
      <c r="E5" t="n">
        <v>30900</v>
      </c>
      <c r="F5" t="inlineStr">
        <is>
          <t>(⑩돼지고기)
블랙오리엔탈소스(파채소스)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신볶음소스
(⑤대두⑥밀⑯쇠고기②우유
⑫토마토⑱조개류(굴))
다진마늘(중국산),설탕,고춧가루11.15%(고추:중국산),소스[기타과당,포도당,레몬식초{레몬농축과즙(이스라엘산)],정제소금(국산),주정],기타과당,고추장(물엿,고추양념,밀가루,밀쌀,고추양념분말),간장[아미노산액,정제소금,기타과당,L-글루탐산나트륨(향미증진제),주정],탄산음료[당시럽,이산화탄소,구연산,합성향료(씨트러스향),구연산삼나트륨],정제수,복합조미식품,된장,다진생강,L-글루탐산나트륨(향미증진제),정제소금,볶음참깨,카레분말,후추가루,올레오리진캪시컴</t>
        </is>
      </c>
      <c r="G5" t="inlineStr">
        <is>
          <t>삼겹
(냉동)
1년
전지
후지
(냉장)
30일</t>
        </is>
      </c>
      <c r="H5" t="inlineStr">
        <is>
          <t>숯불고추장소스로    변경시
 KG당 300원추가
1등급판정서 ,          도축증명서 첨부</t>
        </is>
      </c>
    </row>
    <row r="6">
      <c r="A6" t="inlineStr"/>
      <c r="B6" t="inlineStr">
        <is>
          <t>삼겹살 80%
후지 20%</t>
        </is>
      </c>
      <c r="C6" t="inlineStr"/>
      <c r="D6" t="inlineStr"/>
      <c r="E6" t="n">
        <v>27200</v>
      </c>
      <c r="F6" t="inlineStr"/>
      <c r="G6" t="inlineStr"/>
      <c r="H6" t="inlineStr"/>
    </row>
    <row r="7">
      <c r="A7" t="inlineStr"/>
      <c r="B7" t="inlineStr">
        <is>
          <t>삼겹살 70%
후지 30%</t>
        </is>
      </c>
      <c r="C7" t="inlineStr"/>
      <c r="D7" t="inlineStr"/>
      <c r="E7" t="n">
        <v>25400</v>
      </c>
      <c r="F7" t="inlineStr"/>
      <c r="G7" t="inlineStr"/>
      <c r="H7" t="inlineStr"/>
    </row>
    <row r="8">
      <c r="A8" t="inlineStr"/>
      <c r="B8" t="inlineStr">
        <is>
          <t>삼겹살 60%
후지 40%</t>
        </is>
      </c>
      <c r="C8" t="inlineStr"/>
      <c r="D8" t="inlineStr"/>
      <c r="E8" t="n">
        <v>23500</v>
      </c>
      <c r="F8" t="inlineStr"/>
      <c r="G8" t="inlineStr"/>
      <c r="H8" t="inlineStr"/>
    </row>
    <row r="9">
      <c r="A9" t="inlineStr"/>
      <c r="B9" t="inlineStr">
        <is>
          <t>삼겹살 50%
후지 50%</t>
        </is>
      </c>
      <c r="C9" t="inlineStr"/>
      <c r="D9" t="inlineStr"/>
      <c r="E9" t="n">
        <v>21700</v>
      </c>
      <c r="F9" t="inlineStr"/>
      <c r="G9" t="inlineStr"/>
      <c r="H9" t="inlineStr"/>
    </row>
    <row r="10">
      <c r="A10" t="inlineStr"/>
      <c r="B10" t="inlineStr">
        <is>
          <t>삼겹살 40%
후지 60%</t>
        </is>
      </c>
      <c r="C10" t="inlineStr"/>
      <c r="D10" t="inlineStr"/>
      <c r="E10" t="n">
        <v>19800</v>
      </c>
      <c r="F10" t="inlineStr"/>
      <c r="G10" t="inlineStr"/>
      <c r="H10" t="inlineStr"/>
    </row>
    <row r="11">
      <c r="A11" t="inlineStr"/>
      <c r="B11" t="inlineStr">
        <is>
          <t>삼겹살 30%
후지 70%</t>
        </is>
      </c>
      <c r="C11" t="inlineStr"/>
      <c r="D11" t="inlineStr"/>
      <c r="E11" t="n">
        <v>18000</v>
      </c>
      <c r="F11" t="inlineStr"/>
      <c r="G11" t="inlineStr"/>
      <c r="H11" t="inlineStr"/>
    </row>
    <row r="12">
      <c r="A12" t="inlineStr"/>
      <c r="B12" t="inlineStr">
        <is>
          <t>삼겹살 20%
후지 80%</t>
        </is>
      </c>
      <c r="C12" t="inlineStr"/>
      <c r="D12" t="inlineStr"/>
      <c r="E12" t="n">
        <v>16100</v>
      </c>
      <c r="F12" t="inlineStr"/>
      <c r="G12" t="inlineStr"/>
      <c r="H12" t="inlineStr"/>
    </row>
    <row r="13">
      <c r="A13" t="inlineStr">
        <is>
          <t>소스증정
면세제품</t>
        </is>
      </c>
      <c r="B13" t="inlineStr">
        <is>
          <t>후지 100%</t>
        </is>
      </c>
      <c r="C13" t="inlineStr"/>
      <c r="D13" t="inlineStr"/>
      <c r="E13" t="n">
        <v>12400</v>
      </c>
      <c r="F13" t="inlineStr"/>
      <c r="G13" t="inlineStr"/>
      <c r="H13" t="inlineStr"/>
    </row>
    <row r="14">
      <c r="A14" t="inlineStr">
        <is>
          <t>왕대패삼겹
구이세트 2</t>
        </is>
      </c>
      <c r="B14" t="inlineStr">
        <is>
          <t>돈육 1kg + 숯불간장소스 200g + 블랙오리엔탈소스(파채소스)100g</t>
        </is>
      </c>
      <c r="C14" t="inlineStr"/>
      <c r="D14" t="inlineStr"/>
      <c r="E14" t="inlineStr"/>
      <c r="F14" t="inlineStr"/>
      <c r="G14" t="inlineStr"/>
      <c r="H14" t="inlineStr"/>
    </row>
    <row r="15">
      <c r="A15" t="inlineStr"/>
      <c r="B15" t="inlineStr">
        <is>
          <t>품    목</t>
        </is>
      </c>
      <c r="C15" t="inlineStr">
        <is>
          <t>단위</t>
        </is>
      </c>
      <c r="D15" t="inlineStr">
        <is>
          <t>규   격</t>
        </is>
      </c>
      <c r="E15" t="inlineStr">
        <is>
          <t>학교가</t>
        </is>
      </c>
      <c r="F15" t="inlineStr">
        <is>
          <t>제품 및 알러지유발성분</t>
        </is>
      </c>
      <c r="G15" t="inlineStr">
        <is>
          <t>유통
기한</t>
        </is>
      </c>
      <c r="H15" t="inlineStr">
        <is>
          <t>비고</t>
        </is>
      </c>
    </row>
    <row r="16">
      <c r="A16" t="inlineStr"/>
      <c r="B16" t="inlineStr">
        <is>
          <t>삼겹살 80%
전지 20%</t>
        </is>
      </c>
      <c r="C16" t="inlineStr">
        <is>
          <t>1kg</t>
        </is>
      </c>
      <c r="D16" t="inlineStr">
        <is>
          <t>삼겹살 
롤대패
2mm
전지
후지
3mm</t>
        </is>
      </c>
      <c r="E16" t="n">
        <v>27900</v>
      </c>
      <c r="F16" t="inlineStr">
        <is>
          <t>(⑩돼지고기)
블랙오리엔탈소스(파채소스)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신볶음소스
(⑤대두⑥밀⑯쇠고기②우유⑫토마토⑱조개류(굴))
다진마늘(중국산),설탕,고춧가루11.15%(고추:중국산),소스[기타과당,포도당,레몬식초{레몬농축과즙(이스라엘산)],정제소금(국산),주정],기타과당,고추장(물엿,고추양념,밀가루,밀쌀,고추양념분말),간장[아미노산액,정제소금,기타과당,L-글루탐산나트륨(향미증진제),주정],탄산음료[당시럽,이산화탄소,구연산,합성향료(씨트러스향),구연산삼나트륨],정제수,복합조미식품,된장,다진생강,L-글루탐산나트륨(향미증진제),정제소금,볶음참깨,카레분말,후추가루,올레오리진캪시컴</t>
        </is>
      </c>
      <c r="G16" t="inlineStr">
        <is>
          <t>삼겹
(냉동)
1년
전지
후지
(냉장)
30일</t>
        </is>
      </c>
      <c r="H16" t="inlineStr">
        <is>
          <t>숯불고추장소스로 변경시
 KG당 300원추가
1등급판정서, 도축증명서 첨부</t>
        </is>
      </c>
    </row>
    <row r="17">
      <c r="A17" t="inlineStr"/>
      <c r="B17" t="inlineStr">
        <is>
          <t>삼겹살 70%
전지 30%</t>
        </is>
      </c>
      <c r="C17" t="inlineStr"/>
      <c r="D17" t="inlineStr"/>
      <c r="E17" t="n">
        <v>26400</v>
      </c>
      <c r="F17" t="inlineStr"/>
      <c r="G17" t="inlineStr"/>
      <c r="H17" t="inlineStr"/>
    </row>
    <row r="18">
      <c r="A18" t="inlineStr"/>
      <c r="B18" t="inlineStr">
        <is>
          <t>삼겹살 60%
전지 40%</t>
        </is>
      </c>
      <c r="C18" t="inlineStr"/>
      <c r="D18" t="inlineStr"/>
      <c r="E18" t="n">
        <v>24800</v>
      </c>
      <c r="F18" t="inlineStr"/>
      <c r="G18" t="inlineStr"/>
      <c r="H18" t="inlineStr"/>
    </row>
    <row r="19">
      <c r="A19" t="inlineStr"/>
      <c r="B19" t="inlineStr">
        <is>
          <t>삼겹살 50%
전지 50%</t>
        </is>
      </c>
      <c r="C19" t="inlineStr"/>
      <c r="D19" t="inlineStr"/>
      <c r="E19" t="n">
        <v>23300</v>
      </c>
      <c r="F19" t="inlineStr"/>
      <c r="G19" t="inlineStr"/>
      <c r="H19" t="inlineStr"/>
    </row>
    <row r="20">
      <c r="A20" t="inlineStr"/>
      <c r="B20" t="inlineStr">
        <is>
          <t>삼겹살 40%
전지 60%</t>
        </is>
      </c>
      <c r="C20" t="inlineStr"/>
      <c r="D20" t="inlineStr"/>
      <c r="E20" t="n">
        <v>21800</v>
      </c>
      <c r="F20" t="inlineStr"/>
      <c r="G20" t="inlineStr"/>
      <c r="H20" t="inlineStr"/>
    </row>
    <row r="21">
      <c r="A21" t="inlineStr"/>
      <c r="B21" t="inlineStr">
        <is>
          <t>삼겹살 30%
전지 70%</t>
        </is>
      </c>
      <c r="C21" t="inlineStr"/>
      <c r="D21" t="inlineStr"/>
      <c r="E21" t="n">
        <v>20200</v>
      </c>
      <c r="F21" t="inlineStr"/>
      <c r="G21" t="inlineStr"/>
      <c r="H21" t="inlineStr"/>
    </row>
    <row r="22">
      <c r="A22" t="inlineStr"/>
      <c r="B22" t="inlineStr">
        <is>
          <t>삼겹살 20%
전지 80%</t>
        </is>
      </c>
      <c r="C22" t="inlineStr"/>
      <c r="D22" t="inlineStr"/>
      <c r="E22" t="n">
        <v>18700</v>
      </c>
      <c r="F22" t="inlineStr"/>
      <c r="G22" t="inlineStr"/>
      <c r="H22" t="inlineStr"/>
    </row>
    <row r="23">
      <c r="A23" t="inlineStr">
        <is>
          <t>소스증정
면세제품</t>
        </is>
      </c>
      <c r="B23" t="inlineStr">
        <is>
          <t>전지 100%</t>
        </is>
      </c>
      <c r="C23" t="inlineStr"/>
      <c r="D23" t="inlineStr"/>
      <c r="E23" t="n">
        <v>15600</v>
      </c>
      <c r="F23" t="inlineStr"/>
      <c r="G23" t="inlineStr"/>
      <c r="H23" t="inlineStr"/>
    </row>
    <row r="24">
      <c r="A24" t="inlineStr">
        <is>
          <t>LA식돈갈비구이세트
(통갈비구이)</t>
        </is>
      </c>
      <c r="B24" t="inlineStr">
        <is>
          <t>LA식 돈갈비구이세트 &lt;돈육 1kg + 갈비전용양념 250g&gt;</t>
        </is>
      </c>
      <c r="C24" t="inlineStr"/>
      <c r="D24" t="inlineStr"/>
      <c r="E24" t="inlineStr"/>
      <c r="F24" t="inlineStr"/>
      <c r="G24" t="inlineStr"/>
      <c r="H24" t="inlineStr"/>
    </row>
    <row r="25">
      <c r="A25" t="inlineStr"/>
      <c r="B25" t="inlineStr">
        <is>
          <t>품    목</t>
        </is>
      </c>
      <c r="C25" t="inlineStr">
        <is>
          <t>단위</t>
        </is>
      </c>
      <c r="D25" t="inlineStr">
        <is>
          <t>규    격</t>
        </is>
      </c>
      <c r="E25" t="inlineStr">
        <is>
          <t>학교가</t>
        </is>
      </c>
      <c r="F25" t="inlineStr">
        <is>
          <t>제품 및 알러지유발성분</t>
        </is>
      </c>
      <c r="G25" t="inlineStr">
        <is>
          <t>유통
기한</t>
        </is>
      </c>
      <c r="H25" t="inlineStr">
        <is>
          <t>비고</t>
        </is>
      </c>
    </row>
    <row r="26">
      <c r="A26" t="inlineStr"/>
      <c r="B26" t="inlineStr">
        <is>
          <t>갈비 100%</t>
        </is>
      </c>
      <c r="C26" t="inlineStr">
        <is>
          <t>1kg</t>
        </is>
      </c>
      <c r="D26" t="inlineStr">
        <is>
          <t>구이용 길게
(통갈비구이)
또는
1*3*4
(한입)</t>
        </is>
      </c>
      <c r="E26" t="n">
        <v>17600</v>
      </c>
      <c r="F26" t="inlineStr">
        <is>
          <t>(⑩돼지고기)
만능양념소스
(⑤대두⑥밀⑱조개류(굴)⑯쇠고기②우유)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G26" t="inlineStr">
        <is>
          <t>갈비
(냉동)
1년
후지,
전지
(냉장)
30일</t>
        </is>
      </c>
      <c r="H26" t="inlineStr">
        <is>
          <t>1등급이상 판정서,              도축 증명서 첨부</t>
        </is>
      </c>
    </row>
    <row r="27">
      <c r="A27" t="inlineStr"/>
      <c r="B27" t="inlineStr">
        <is>
          <t>갈비 70%
후지 30%</t>
        </is>
      </c>
      <c r="C27" t="inlineStr"/>
      <c r="D27" t="inlineStr"/>
      <c r="E27" t="n">
        <v>16000</v>
      </c>
      <c r="F27" t="inlineStr"/>
      <c r="G27" t="inlineStr"/>
      <c r="H27" t="inlineStr"/>
    </row>
    <row r="28">
      <c r="A28" t="inlineStr"/>
      <c r="B28" t="inlineStr">
        <is>
          <t>갈비 60%
후지 40%</t>
        </is>
      </c>
      <c r="C28" t="inlineStr"/>
      <c r="D28" t="inlineStr"/>
      <c r="E28" t="n">
        <v>15500</v>
      </c>
      <c r="F28" t="inlineStr"/>
      <c r="G28" t="inlineStr"/>
      <c r="H28" t="inlineStr"/>
    </row>
    <row r="29">
      <c r="A29" t="inlineStr"/>
      <c r="B29" t="inlineStr">
        <is>
          <t>갈비 50%
후지 50%</t>
        </is>
      </c>
      <c r="C29" t="inlineStr"/>
      <c r="D29" t="inlineStr"/>
      <c r="E29" t="n">
        <v>15000</v>
      </c>
      <c r="F29" t="inlineStr"/>
      <c r="G29" t="inlineStr"/>
      <c r="H29" t="inlineStr"/>
    </row>
    <row r="30">
      <c r="A30" t="inlineStr"/>
      <c r="B30" t="inlineStr">
        <is>
          <t>갈비 40%
후지 60%</t>
        </is>
      </c>
      <c r="C30" t="inlineStr"/>
      <c r="D30" t="inlineStr"/>
      <c r="E30" t="n">
        <v>14500</v>
      </c>
      <c r="F30" t="inlineStr"/>
      <c r="G30" t="inlineStr"/>
      <c r="H30" t="inlineStr"/>
    </row>
    <row r="31">
      <c r="A31" t="inlineStr"/>
      <c r="B31" t="inlineStr">
        <is>
          <t>갈비 70%
전지 30%</t>
        </is>
      </c>
      <c r="C31" t="inlineStr"/>
      <c r="D31" t="inlineStr"/>
      <c r="E31" t="n">
        <v>17000</v>
      </c>
      <c r="F31" t="inlineStr"/>
      <c r="G31" t="inlineStr"/>
      <c r="H31" t="inlineStr"/>
    </row>
    <row r="32">
      <c r="A32" t="inlineStr"/>
      <c r="B32" t="inlineStr">
        <is>
          <t>갈비 60%
전지 40%</t>
        </is>
      </c>
      <c r="C32" t="inlineStr"/>
      <c r="D32" t="inlineStr"/>
      <c r="E32" t="n">
        <v>16800</v>
      </c>
      <c r="F32" t="inlineStr"/>
      <c r="G32" t="inlineStr"/>
      <c r="H32" t="inlineStr"/>
    </row>
    <row r="33">
      <c r="A33" t="inlineStr">
        <is>
          <t>소스증정
면세제품</t>
        </is>
      </c>
      <c r="B33" t="inlineStr">
        <is>
          <t>갈비 50%
전지 50%</t>
        </is>
      </c>
      <c r="C33" t="inlineStr"/>
      <c r="D33" t="inlineStr"/>
      <c r="E33" t="n">
        <v>16600</v>
      </c>
      <c r="F33" t="inlineStr"/>
      <c r="G33" t="inlineStr"/>
      <c r="H33" t="inlineStr"/>
    </row>
    <row r="34">
      <c r="A34" t="inlineStr"/>
      <c r="B34" t="inlineStr">
        <is>
          <t>갈비 40%
전지 60%</t>
        </is>
      </c>
      <c r="C34" t="inlineStr"/>
      <c r="D34" t="inlineStr"/>
      <c r="E34" t="n">
        <v>16400</v>
      </c>
      <c r="F34" t="inlineStr"/>
      <c r="G34" t="inlineStr"/>
      <c r="H34" t="inlineStr"/>
    </row>
    <row r="35">
      <c r="A35" t="inlineStr"/>
      <c r="B35" t="inlineStr">
        <is>
          <t>갈비 30%
전지 70%</t>
        </is>
      </c>
      <c r="C35" t="inlineStr"/>
      <c r="D35" t="inlineStr"/>
      <c r="E35" t="n">
        <v>16200</v>
      </c>
      <c r="F35" t="inlineStr"/>
      <c r="G35" t="inlineStr"/>
      <c r="H35" t="inlineStr"/>
    </row>
    <row r="36">
      <c r="A36" t="inlineStr">
        <is>
          <t>목심납짝불고기</t>
        </is>
      </c>
      <c r="B36" t="inlineStr">
        <is>
          <t>돈육 1kg + 만능양념소스 200g</t>
        </is>
      </c>
      <c r="C36" t="inlineStr"/>
      <c r="D36" t="inlineStr"/>
      <c r="E36" t="inlineStr"/>
      <c r="F36" t="inlineStr"/>
      <c r="G36" t="inlineStr"/>
      <c r="H36" t="inlineStr"/>
    </row>
    <row r="37">
      <c r="A37" t="inlineStr"/>
      <c r="B37" t="inlineStr">
        <is>
          <t>품    목</t>
        </is>
      </c>
      <c r="C37" t="inlineStr">
        <is>
          <t>단위</t>
        </is>
      </c>
      <c r="D37" t="inlineStr">
        <is>
          <t>규   격</t>
        </is>
      </c>
      <c r="E37" t="inlineStr">
        <is>
          <t>학교가</t>
        </is>
      </c>
      <c r="F37" t="inlineStr">
        <is>
          <t>제품 및 알러지유발성분</t>
        </is>
      </c>
      <c r="G37" t="inlineStr">
        <is>
          <t>유통
기한</t>
        </is>
      </c>
      <c r="H37" t="inlineStr">
        <is>
          <t>비고</t>
        </is>
      </c>
    </row>
    <row r="38">
      <c r="A38" t="inlineStr"/>
      <c r="B38" t="inlineStr">
        <is>
          <t>돈목살</t>
        </is>
      </c>
      <c r="C38" t="inlineStr">
        <is>
          <t>1kg</t>
        </is>
      </c>
      <c r="D38" t="inlineStr">
        <is>
          <t>목살슬라이스
(대패 2mm)</t>
        </is>
      </c>
      <c r="E38" t="n">
        <v>22600</v>
      </c>
      <c r="F38" t="inlineStr">
        <is>
          <t>(⑩돼지고기)
                                                              만능양념소스
(②우유⑤대두⑥밀⑯쇠고기⑱조개류(굴)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G38" t="inlineStr">
        <is>
          <t>냉동
1년</t>
        </is>
      </c>
      <c r="H38" t="inlineStr">
        <is>
          <t>1등급이상판정서 / 도축 증명서 첨부</t>
        </is>
      </c>
    </row>
    <row r="39">
      <c r="A39" t="inlineStr">
        <is>
          <t>소스증정
면세제품</t>
        </is>
      </c>
      <c r="B39" t="inlineStr"/>
      <c r="C39" t="inlineStr"/>
      <c r="D39" t="inlineStr"/>
      <c r="E39" t="inlineStr"/>
      <c r="F39" t="inlineStr"/>
      <c r="G39" t="inlineStr"/>
      <c r="H39" t="inlineStr"/>
    </row>
    <row r="40">
      <c r="A40" t="inlineStr">
        <is>
          <t>광양식쌈싸레
석쇠불고기</t>
        </is>
      </c>
      <c r="B40" t="inlineStr">
        <is>
          <t xml:space="preserve">돈육 750g + 특제소스 250g </t>
        </is>
      </c>
      <c r="C40" t="inlineStr"/>
      <c r="D40" t="inlineStr"/>
      <c r="E40" t="inlineStr"/>
      <c r="F40" t="inlineStr"/>
      <c r="G40" t="inlineStr"/>
      <c r="H40" t="inlineStr"/>
    </row>
    <row r="41">
      <c r="A41" t="inlineStr"/>
      <c r="B41" t="inlineStr">
        <is>
          <t>품    목</t>
        </is>
      </c>
      <c r="C41" t="inlineStr">
        <is>
          <t>단위</t>
        </is>
      </c>
      <c r="D41" t="inlineStr">
        <is>
          <t>규   격</t>
        </is>
      </c>
      <c r="E41" t="inlineStr">
        <is>
          <t>학교가</t>
        </is>
      </c>
      <c r="F41" t="inlineStr">
        <is>
          <t>제품 및 알러지유발성분</t>
        </is>
      </c>
      <c r="G41" t="inlineStr">
        <is>
          <t>유통
기한</t>
        </is>
      </c>
      <c r="H41" t="inlineStr">
        <is>
          <t>비고</t>
        </is>
      </c>
    </row>
    <row r="42">
      <c r="A42" t="inlineStr"/>
      <c r="B42" t="inlineStr">
        <is>
          <t>갈비맛불고기</t>
        </is>
      </c>
      <c r="C42" t="inlineStr">
        <is>
          <t>1kg</t>
        </is>
      </c>
      <c r="D42" t="inlineStr">
        <is>
          <t>얇게썬돈후지
1.4mm</t>
        </is>
      </c>
      <c r="E42" t="n">
        <v>10900</v>
      </c>
      <c r="F42" t="inlineStr">
        <is>
          <t>(⑩돼지고기 ②우유 ⑤대두 ⑥밀 
⑯쇠고기 ⑱조개류(굴))
                                                               돼지고기75%,양념소스25%[양조간장[정제수,천일염,탈지대두,소맥,기타과당,주정],사과퓨레(사과,비타민C),소스,양파,복합조미식품Ⅰ,카라멜색소,L-글루탐산나트륨(향미증진제),복합조미식품Ⅱ,참기름,후추가루물엿,마늘(중국산),천일염(호주산).기타과당,카라멜색소,효소처리스테비아],배퓨레[배(국산),비타민C]</t>
        </is>
      </c>
      <c r="G42" t="inlineStr">
        <is>
          <t xml:space="preserve">
냉장
10일
</t>
        </is>
      </c>
      <c r="H42" t="inlineStr">
        <is>
          <t xml:space="preserve">"magic" 마법의 식감
특별한 소스
합리적인 가격
1등급판정서 / 도축증명서 </t>
        </is>
      </c>
    </row>
    <row r="43">
      <c r="A43" t="inlineStr">
        <is>
          <t>북성로식 
연탄불고기세트</t>
        </is>
      </c>
      <c r="B43" t="inlineStr">
        <is>
          <t xml:space="preserve">북성로식 연탄불고기 (간장)양념세트 돈육 1kg + 청매실간장소스 250g </t>
        </is>
      </c>
      <c r="C43" t="inlineStr"/>
      <c r="D43" t="inlineStr"/>
      <c r="E43" t="inlineStr"/>
      <c r="F43" t="inlineStr"/>
      <c r="G43" t="inlineStr"/>
      <c r="H43" t="inlineStr"/>
    </row>
    <row r="44">
      <c r="A44" t="inlineStr"/>
      <c r="B44" t="inlineStr">
        <is>
          <t>품    목</t>
        </is>
      </c>
      <c r="C44" t="inlineStr">
        <is>
          <t>단위</t>
        </is>
      </c>
      <c r="D44" t="inlineStr">
        <is>
          <t>규   격</t>
        </is>
      </c>
      <c r="E44" t="inlineStr">
        <is>
          <t>학교가</t>
        </is>
      </c>
      <c r="F44" t="inlineStr">
        <is>
          <t>제품 및 알러지유발성분</t>
        </is>
      </c>
      <c r="G44" t="inlineStr">
        <is>
          <t>유통
기한</t>
        </is>
      </c>
      <c r="H44" t="inlineStr">
        <is>
          <t>비고</t>
        </is>
      </c>
    </row>
    <row r="45">
      <c r="A45" t="inlineStr"/>
      <c r="B45" t="inlineStr">
        <is>
          <t xml:space="preserve">전지 100%     </t>
        </is>
      </c>
      <c r="C45" t="inlineStr">
        <is>
          <t>1kg</t>
        </is>
      </c>
      <c r="D45" t="inlineStr">
        <is>
          <t>불고기</t>
        </is>
      </c>
      <c r="E45" t="n">
        <v>15400</v>
      </c>
      <c r="F45" t="inlineStr">
        <is>
          <t>(⑩돼지고기)
청매실간장소스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청매실고추장소스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G45" t="inlineStr">
        <is>
          <t>냉장
30일</t>
        </is>
      </c>
      <c r="H45" t="inlineStr">
        <is>
          <t>우동면을 추가하여
세트구성하시면
대구 북성로연탄불고기 맛집을 그대로
재연 가능합니다.
1등급이상판정서 / 도축 증명서 첨부   
숯불고추장소스로                              변경시
 KG당 300원추가</t>
        </is>
      </c>
    </row>
    <row r="46">
      <c r="A46" t="inlineStr"/>
      <c r="B46" t="inlineStr">
        <is>
          <t>후지 100%</t>
        </is>
      </c>
      <c r="C46" t="inlineStr"/>
      <c r="D46" t="inlineStr"/>
      <c r="E46" t="n">
        <v>12300</v>
      </c>
      <c r="F46" t="inlineStr"/>
      <c r="G46" t="inlineStr"/>
      <c r="H46" t="inlineStr"/>
    </row>
    <row r="47">
      <c r="A47" t="inlineStr"/>
      <c r="B47" t="inlineStr">
        <is>
          <t>전지 80%
후지 20%</t>
        </is>
      </c>
      <c r="C47" t="inlineStr"/>
      <c r="D47" t="inlineStr"/>
      <c r="E47" t="n">
        <v>14800</v>
      </c>
      <c r="F47" t="inlineStr"/>
      <c r="G47" t="inlineStr"/>
      <c r="H47" t="inlineStr"/>
    </row>
    <row r="48">
      <c r="A48" t="inlineStr"/>
      <c r="B48" t="inlineStr">
        <is>
          <t>전지 70%
후지 30%</t>
        </is>
      </c>
      <c r="C48" t="inlineStr"/>
      <c r="D48" t="inlineStr"/>
      <c r="E48" t="n">
        <v>14500</v>
      </c>
      <c r="F48" t="inlineStr"/>
      <c r="G48" t="inlineStr"/>
      <c r="H48" t="inlineStr"/>
    </row>
    <row r="49">
      <c r="A49" t="inlineStr"/>
      <c r="B49" t="inlineStr">
        <is>
          <t>전지 60%
후지 40%</t>
        </is>
      </c>
      <c r="C49" t="inlineStr"/>
      <c r="D49" t="inlineStr"/>
      <c r="E49" t="n">
        <v>14200</v>
      </c>
      <c r="F49" t="inlineStr"/>
      <c r="G49" t="inlineStr"/>
      <c r="H49" t="inlineStr"/>
    </row>
    <row r="50">
      <c r="A50" t="inlineStr"/>
      <c r="B50" t="inlineStr">
        <is>
          <t>전지 50%
후지 50%</t>
        </is>
      </c>
      <c r="C50" t="inlineStr"/>
      <c r="D50" t="inlineStr"/>
      <c r="E50" t="n">
        <v>13900</v>
      </c>
      <c r="F50" t="inlineStr"/>
      <c r="G50" t="inlineStr"/>
      <c r="H50" t="inlineStr"/>
    </row>
    <row r="51">
      <c r="A51" t="inlineStr"/>
      <c r="B51" t="inlineStr">
        <is>
          <t>전지 40%
후지 60%</t>
        </is>
      </c>
      <c r="C51" t="inlineStr"/>
      <c r="D51" t="inlineStr"/>
      <c r="E51" t="n">
        <v>13500</v>
      </c>
      <c r="F51" t="inlineStr"/>
      <c r="G51" t="inlineStr"/>
      <c r="H51" t="inlineStr"/>
    </row>
    <row r="52">
      <c r="A52" t="inlineStr"/>
      <c r="B52" t="inlineStr">
        <is>
          <t>전지 30%
후지 70%</t>
        </is>
      </c>
      <c r="C52" t="inlineStr"/>
      <c r="D52" t="inlineStr"/>
      <c r="E52" t="n">
        <v>13200</v>
      </c>
      <c r="F52" t="inlineStr"/>
      <c r="G52" t="inlineStr"/>
      <c r="H52" t="inlineStr"/>
    </row>
    <row r="53">
      <c r="A53" t="inlineStr">
        <is>
          <t>소스증정
면세제품</t>
        </is>
      </c>
      <c r="B53" t="inlineStr">
        <is>
          <t>전지 20%
후지 80%</t>
        </is>
      </c>
      <c r="C53" t="inlineStr"/>
      <c r="D53" t="inlineStr"/>
      <c r="E53" t="n">
        <v>12900</v>
      </c>
      <c r="F53" t="inlineStr"/>
      <c r="G53" t="inlineStr"/>
      <c r="H53" t="inlineStr"/>
    </row>
    <row r="54">
      <c r="A54" t="inlineStr">
        <is>
          <t>돼지목살
스테이크</t>
        </is>
      </c>
      <c r="B54" t="inlineStr">
        <is>
          <t>돈육 1kg + 오리지널BBQ(바비큐)소스 250g</t>
        </is>
      </c>
      <c r="C54" t="inlineStr"/>
      <c r="D54" t="inlineStr"/>
      <c r="E54" t="inlineStr"/>
      <c r="F54" t="inlineStr"/>
      <c r="G54" t="inlineStr"/>
      <c r="H54" t="inlineStr"/>
    </row>
    <row r="55">
      <c r="A55" t="inlineStr"/>
      <c r="B55" t="inlineStr">
        <is>
          <t>품    목</t>
        </is>
      </c>
      <c r="C55" t="inlineStr">
        <is>
          <t>단위</t>
        </is>
      </c>
      <c r="D55" t="inlineStr">
        <is>
          <t>규   격</t>
        </is>
      </c>
      <c r="E55" t="inlineStr">
        <is>
          <t>학교가</t>
        </is>
      </c>
      <c r="F55" t="inlineStr">
        <is>
          <t>제품 및 알러지유발성분</t>
        </is>
      </c>
      <c r="G55" t="inlineStr">
        <is>
          <t>유통
기한</t>
        </is>
      </c>
      <c r="H55" t="inlineStr">
        <is>
          <t>비고</t>
        </is>
      </c>
    </row>
    <row r="56">
      <c r="A56" t="inlineStr"/>
      <c r="B56" t="inlineStr">
        <is>
          <t>돈목살</t>
        </is>
      </c>
      <c r="C56" t="inlineStr">
        <is>
          <t>1kg</t>
        </is>
      </c>
      <c r="D56" t="inlineStr">
        <is>
          <t xml:space="preserve">80g, 100g ±10g   </t>
        </is>
      </c>
      <c r="E56" t="n">
        <v>24000</v>
      </c>
      <c r="F56"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G56" t="inlineStr">
        <is>
          <t>냉장
30일</t>
        </is>
      </c>
      <c r="H56" t="inlineStr">
        <is>
          <t>1등급이상판정서 / 도축 증명서 첨부
연육작업</t>
        </is>
      </c>
    </row>
    <row r="57">
      <c r="A57" t="inlineStr">
        <is>
          <t>소스증정
면세제품</t>
        </is>
      </c>
      <c r="B57" t="inlineStr"/>
      <c r="C57" t="inlineStr"/>
      <c r="D57" t="inlineStr"/>
      <c r="E57" t="inlineStr"/>
      <c r="F57" t="inlineStr"/>
      <c r="G57" t="inlineStr"/>
      <c r="H57" t="inlineStr"/>
    </row>
    <row r="58">
      <c r="A58" t="inlineStr">
        <is>
          <t>큐브목살
스테이크</t>
        </is>
      </c>
      <c r="B58" t="inlineStr">
        <is>
          <t>돈육 1kg + 오리지널BBQ(바비큐)소스 250g</t>
        </is>
      </c>
      <c r="C58" t="inlineStr"/>
      <c r="D58" t="inlineStr"/>
      <c r="E58" t="inlineStr"/>
      <c r="F58" t="inlineStr"/>
      <c r="G58" t="inlineStr"/>
      <c r="H58" t="inlineStr"/>
    </row>
    <row r="59">
      <c r="A59" t="inlineStr"/>
      <c r="B59" t="inlineStr">
        <is>
          <t>품    목</t>
        </is>
      </c>
      <c r="C59" t="inlineStr">
        <is>
          <t>단위</t>
        </is>
      </c>
      <c r="D59" t="inlineStr">
        <is>
          <t>규   격</t>
        </is>
      </c>
      <c r="E59" t="inlineStr">
        <is>
          <t>학교가</t>
        </is>
      </c>
      <c r="F59" t="inlineStr">
        <is>
          <t>제품 및 알러지유발성분</t>
        </is>
      </c>
      <c r="G59" t="inlineStr">
        <is>
          <t>유통
기한</t>
        </is>
      </c>
      <c r="H59" t="inlineStr">
        <is>
          <t>비고</t>
        </is>
      </c>
    </row>
    <row r="60">
      <c r="A60" t="inlineStr"/>
      <c r="B60" t="inlineStr">
        <is>
          <t xml:space="preserve">목살 100%     </t>
        </is>
      </c>
      <c r="C60" t="inlineStr">
        <is>
          <t>1kg</t>
        </is>
      </c>
      <c r="D60" t="inlineStr">
        <is>
          <t>큐브
2*2*2</t>
        </is>
      </c>
      <c r="E60" t="n">
        <v>22800</v>
      </c>
      <c r="F60" t="inlineStr">
        <is>
          <t xml:space="preserve">(⑩돼지고기)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   </t>
        </is>
      </c>
      <c r="G60" t="inlineStr">
        <is>
          <t>냉장
30일</t>
        </is>
      </c>
      <c r="H60" t="inlineStr">
        <is>
          <t xml:space="preserve">1등급이상판정서 / 도축증명서 첨부         </t>
        </is>
      </c>
    </row>
    <row r="61">
      <c r="A61" t="inlineStr"/>
      <c r="B61" t="inlineStr">
        <is>
          <t>목살 70%     
후지 30%</t>
        </is>
      </c>
      <c r="C61" t="inlineStr"/>
      <c r="D61" t="inlineStr"/>
      <c r="E61" t="n">
        <v>19600</v>
      </c>
      <c r="F61" t="inlineStr"/>
      <c r="G61" t="inlineStr"/>
      <c r="H61" t="inlineStr"/>
    </row>
    <row r="62">
      <c r="A62" t="inlineStr"/>
      <c r="B62" t="inlineStr">
        <is>
          <t>목살 50%     
후지 50%</t>
        </is>
      </c>
      <c r="C62" t="inlineStr"/>
      <c r="D62" t="inlineStr"/>
      <c r="E62" t="n">
        <v>17500</v>
      </c>
      <c r="F62" t="inlineStr"/>
      <c r="G62" t="inlineStr"/>
      <c r="H62" t="inlineStr"/>
    </row>
    <row r="63">
      <c r="A63" t="inlineStr"/>
      <c r="B63" t="inlineStr">
        <is>
          <t>목살 30%     
후지 70%</t>
        </is>
      </c>
      <c r="C63" t="inlineStr"/>
      <c r="D63" t="inlineStr"/>
      <c r="E63" t="n">
        <v>15400</v>
      </c>
      <c r="F63" t="inlineStr"/>
      <c r="G63" t="inlineStr"/>
      <c r="H63" t="inlineStr"/>
    </row>
    <row r="64">
      <c r="A64" t="inlineStr"/>
      <c r="B64" t="inlineStr">
        <is>
          <t>목살 70%     
전지 30%</t>
        </is>
      </c>
      <c r="C64" t="inlineStr"/>
      <c r="D64" t="inlineStr"/>
      <c r="E64" t="n">
        <v>20600</v>
      </c>
      <c r="F64" t="inlineStr"/>
      <c r="G64" t="inlineStr"/>
      <c r="H64" t="inlineStr"/>
    </row>
    <row r="65">
      <c r="A65" t="inlineStr"/>
      <c r="B65" t="inlineStr">
        <is>
          <t>목살 50%     
전지 50%</t>
        </is>
      </c>
      <c r="C65" t="inlineStr"/>
      <c r="D65" t="inlineStr"/>
      <c r="E65" t="n">
        <v>19100</v>
      </c>
      <c r="F65" t="inlineStr"/>
      <c r="G65" t="inlineStr"/>
      <c r="H65" t="inlineStr"/>
    </row>
    <row r="66">
      <c r="A66" t="inlineStr">
        <is>
          <t>소스증정
면세제품</t>
        </is>
      </c>
      <c r="B66" t="inlineStr">
        <is>
          <t>목살 30%     
전지 70%</t>
        </is>
      </c>
      <c r="C66" t="inlineStr"/>
      <c r="D66" t="inlineStr"/>
      <c r="E66" t="n">
        <v>17700</v>
      </c>
      <c r="F66" t="inlineStr"/>
      <c r="G66" t="inlineStr"/>
      <c r="H66" t="inlineStr"/>
    </row>
    <row r="67">
      <c r="A67" t="inlineStr">
        <is>
          <t>만들어먹는
스테이크반죽</t>
        </is>
      </c>
      <c r="B67" t="inlineStr">
        <is>
          <t>만들어먹는 스테이크반죽  돈육 1kg + 만능양념소스 150g + 오리지널BBQ(바베큐)소스 150g</t>
        </is>
      </c>
      <c r="C67" t="inlineStr"/>
      <c r="D67" t="inlineStr"/>
      <c r="E67" t="inlineStr"/>
      <c r="F67" t="inlineStr"/>
      <c r="G67" t="inlineStr"/>
      <c r="H67" t="inlineStr"/>
    </row>
    <row r="68">
      <c r="A68" t="inlineStr"/>
      <c r="B68" t="inlineStr">
        <is>
          <t>품    목</t>
        </is>
      </c>
      <c r="C68" t="inlineStr">
        <is>
          <t>단위</t>
        </is>
      </c>
      <c r="D68" t="inlineStr">
        <is>
          <t>규   격</t>
        </is>
      </c>
      <c r="E68" t="inlineStr">
        <is>
          <t>학교가</t>
        </is>
      </c>
      <c r="F68" t="inlineStr">
        <is>
          <t>제품 및 알러지유발성분</t>
        </is>
      </c>
      <c r="G68" t="inlineStr">
        <is>
          <t>유통
기한</t>
        </is>
      </c>
      <c r="H68" t="inlineStr">
        <is>
          <t>비고</t>
        </is>
      </c>
    </row>
    <row r="69">
      <c r="A69" t="inlineStr"/>
      <c r="B69" t="inlineStr">
        <is>
          <t xml:space="preserve">한우정육 100%                        </t>
        </is>
      </c>
      <c r="C69" t="inlineStr">
        <is>
          <t>1kg</t>
        </is>
      </c>
      <c r="D69" t="inlineStr">
        <is>
          <t>국내산 한우정육
국내산 돈후지
민찌</t>
        </is>
      </c>
      <c r="E69" t="n">
        <v>54400</v>
      </c>
      <c r="F69" t="inlineStr">
        <is>
          <t>(⑯쇠고기⑩돼지고기)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
(향미증진제)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G69" t="inlineStr">
        <is>
          <t>냉장
30일</t>
        </is>
      </c>
      <c r="H69" t="inlineStr">
        <is>
          <t xml:space="preserve"> 1kg당 소스 300g증정     
1등급이상판정서 / 도축증명서 첨부</t>
        </is>
      </c>
    </row>
    <row r="70">
      <c r="A70" t="inlineStr"/>
      <c r="B70" t="inlineStr">
        <is>
          <t>돈후지 100%</t>
        </is>
      </c>
      <c r="C70" t="inlineStr"/>
      <c r="D70" t="inlineStr"/>
      <c r="E70" t="n">
        <v>12700</v>
      </c>
      <c r="F70" t="inlineStr"/>
      <c r="G70" t="inlineStr"/>
      <c r="H70" t="inlineStr"/>
    </row>
    <row r="71">
      <c r="A71" t="inlineStr"/>
      <c r="B71" t="inlineStr">
        <is>
          <t>한우정육 80%                        돈후지 20%</t>
        </is>
      </c>
      <c r="C71" t="inlineStr"/>
      <c r="D71" t="inlineStr"/>
      <c r="E71" t="n">
        <v>46100</v>
      </c>
      <c r="F71" t="inlineStr"/>
      <c r="G71" t="inlineStr"/>
      <c r="H71" t="inlineStr"/>
    </row>
    <row r="72">
      <c r="A72" t="inlineStr"/>
      <c r="B72" t="inlineStr">
        <is>
          <t>한우정육 70%                        돈후지 30%</t>
        </is>
      </c>
      <c r="C72" t="inlineStr"/>
      <c r="D72" t="inlineStr"/>
      <c r="E72" t="n">
        <v>41900</v>
      </c>
      <c r="F72" t="inlineStr"/>
      <c r="G72" t="inlineStr"/>
      <c r="H72" t="inlineStr"/>
    </row>
    <row r="73">
      <c r="A73" t="inlineStr"/>
      <c r="B73" t="inlineStr">
        <is>
          <t>한우정육 60%                        돈후지 40%</t>
        </is>
      </c>
      <c r="C73" t="inlineStr"/>
      <c r="D73" t="inlineStr"/>
      <c r="E73" t="n">
        <v>37700</v>
      </c>
      <c r="F73" t="inlineStr"/>
      <c r="G73" t="inlineStr"/>
      <c r="H73" t="inlineStr"/>
    </row>
    <row r="74">
      <c r="A74" t="inlineStr"/>
      <c r="B74" t="inlineStr">
        <is>
          <t>한우정육 50%                        돈후지 50%</t>
        </is>
      </c>
      <c r="C74" t="inlineStr"/>
      <c r="D74" t="inlineStr"/>
      <c r="E74" t="n">
        <v>33600</v>
      </c>
      <c r="F74" t="inlineStr"/>
      <c r="G74" t="inlineStr"/>
      <c r="H74" t="inlineStr"/>
    </row>
    <row r="75">
      <c r="A75" t="inlineStr"/>
      <c r="B75" t="inlineStr">
        <is>
          <t>한우정육 40%                        돈후지 60%</t>
        </is>
      </c>
      <c r="C75" t="inlineStr"/>
      <c r="D75" t="inlineStr"/>
      <c r="E75" t="n">
        <v>29400</v>
      </c>
      <c r="F75" t="inlineStr"/>
      <c r="G75" t="inlineStr"/>
      <c r="H75" t="inlineStr"/>
    </row>
    <row r="76">
      <c r="A76" t="inlineStr"/>
      <c r="B76" t="inlineStr">
        <is>
          <t>한우정육 30%                        돈후지 70%</t>
        </is>
      </c>
      <c r="C76" t="inlineStr"/>
      <c r="D76" t="inlineStr"/>
      <c r="E76" t="n">
        <v>25200</v>
      </c>
      <c r="F76" t="inlineStr"/>
      <c r="G76" t="inlineStr"/>
      <c r="H76" t="inlineStr"/>
    </row>
    <row r="77">
      <c r="A77" t="inlineStr"/>
      <c r="B77" t="inlineStr">
        <is>
          <t>한우정육 20%                        돈후지 80%</t>
        </is>
      </c>
      <c r="C77" t="inlineStr"/>
      <c r="D77" t="inlineStr"/>
      <c r="E77" t="n">
        <v>21100</v>
      </c>
      <c r="F77" t="inlineStr"/>
      <c r="G77" t="inlineStr"/>
      <c r="H77" t="inlineStr"/>
    </row>
    <row r="78">
      <c r="A78" t="inlineStr">
        <is>
          <t>소스증정
면세제품</t>
        </is>
      </c>
      <c r="B78" t="inlineStr">
        <is>
          <t xml:space="preserve">돈목살 </t>
        </is>
      </c>
      <c r="C78" t="inlineStr"/>
      <c r="D78" t="inlineStr">
        <is>
          <t xml:space="preserve">국내산 돈목살 민찌  </t>
        </is>
      </c>
      <c r="E78" t="n">
        <v>23100</v>
      </c>
      <c r="F78" t="inlineStr"/>
      <c r="G78" t="inlineStr"/>
      <c r="H78" t="inlineStr"/>
    </row>
    <row r="79">
      <c r="A79" t="inlineStr">
        <is>
          <t>만들어먹는돈육
탕수육, 꿔바로우</t>
        </is>
      </c>
      <c r="B79" t="inlineStr">
        <is>
          <t>국내산 돈육 1kg + 누룽지파우더 100g + 북경식소이탕수소스 300g</t>
        </is>
      </c>
      <c r="C79" t="inlineStr"/>
      <c r="D79" t="inlineStr"/>
      <c r="E79" t="inlineStr"/>
      <c r="F79" t="inlineStr"/>
      <c r="G79" t="inlineStr"/>
      <c r="H79" t="inlineStr"/>
    </row>
    <row r="80">
      <c r="A80" t="inlineStr"/>
      <c r="B80" t="inlineStr">
        <is>
          <t>품    목</t>
        </is>
      </c>
      <c r="C80" t="inlineStr">
        <is>
          <t>단위</t>
        </is>
      </c>
      <c r="D80" t="inlineStr">
        <is>
          <t>규   격</t>
        </is>
      </c>
      <c r="E80" t="inlineStr">
        <is>
          <t>학교가</t>
        </is>
      </c>
      <c r="F80" t="inlineStr">
        <is>
          <t>제품 및 알러지유발성분</t>
        </is>
      </c>
      <c r="G80" t="inlineStr">
        <is>
          <t>유통
기한</t>
        </is>
      </c>
      <c r="H80" t="inlineStr">
        <is>
          <t>비고</t>
        </is>
      </c>
    </row>
    <row r="81">
      <c r="A81" t="inlineStr"/>
      <c r="B81" t="inlineStr">
        <is>
          <t>탕수육
돈후지 100%</t>
        </is>
      </c>
      <c r="C81" t="inlineStr">
        <is>
          <t>1kg</t>
        </is>
      </c>
      <c r="D81" t="inlineStr">
        <is>
          <t xml:space="preserve">사이즈 1*1*6
15g ±5  </t>
        </is>
      </c>
      <c r="E81" t="n">
        <v>12500</v>
      </c>
      <c r="F81" t="inlineStr">
        <is>
          <t>(⑩돼지고기)
누룽지파우더
(⑥밀④땅콩⑨새우)
                                                                                           밀가루1(밀:미국,케나다,호주산), 밀가루2(미국,케나다,호주산),옥수수전분(브라질,호주,세스비아등),옥수수가루(러시아,헝가리,세르비아등),찹쌀가루(국내산),정제소금,누룽지분말4.955%(국내산),설탕,새우분말(국내산),양파분말(중국산),마늘가루(중국산),로즈마리분말(천연향신료),땅콩버터,터메릭올레오레진,올레오리진켑시컴,구아검,파프리카추출색소,유화제
                                                                                                                  북경식소이탕수소스
(⑤대두⑥밀)
설탕,정제수,발효식초[주정,맥아엑기스(겉보리:미국산),발효영양원],미소찬진간장6.9%[아미노산액(탈지대두:외국산),정제소금(국산),기타과당,L-글루탐산나트륨(향미증진제),주정],레몬후르초[레몬농축액(스페인산),라임농축액(스페인산)],레몬즙,생강농축액,소스,변성전분</t>
        </is>
      </c>
      <c r="G81" t="inlineStr">
        <is>
          <t>냉장
30일</t>
        </is>
      </c>
      <c r="H81" t="inlineStr">
        <is>
          <t>1등급이상판정서 / 도축증명서 첨부</t>
        </is>
      </c>
    </row>
    <row r="82">
      <c r="A82" t="inlineStr">
        <is>
          <t xml:space="preserve">
면세제품</t>
        </is>
      </c>
      <c r="B82" t="inlineStr">
        <is>
          <t>꿔바로우
돈후지 100%</t>
        </is>
      </c>
      <c r="C82" t="inlineStr"/>
      <c r="D82" t="inlineStr">
        <is>
          <t>사이즈 0.5*4*5        
15g ±5</t>
        </is>
      </c>
      <c r="E82" t="inlineStr"/>
      <c r="F82" t="inlineStr"/>
      <c r="G82" t="inlineStr"/>
      <c r="H82" t="inlineStr"/>
    </row>
    <row r="83">
      <c r="A83" t="inlineStr">
        <is>
          <t>통등심마라탕수육</t>
        </is>
      </c>
      <c r="B83" t="inlineStr">
        <is>
          <t>[세트1]돈육 1kg + 누룽지파우더 200g + 마라핫소스 200g
[세트2]돈육 1kg + 누룽지파우더 200g + 북경식소이탕수소스 150g + 마라핫소스 100g</t>
        </is>
      </c>
      <c r="C83" t="inlineStr"/>
      <c r="D83" t="inlineStr"/>
      <c r="E83" t="inlineStr"/>
      <c r="F83" t="inlineStr"/>
      <c r="G83" t="inlineStr"/>
      <c r="H83" t="inlineStr"/>
    </row>
    <row r="84">
      <c r="A84" t="inlineStr"/>
      <c r="B84" t="inlineStr">
        <is>
          <t>품    목</t>
        </is>
      </c>
      <c r="C84" t="inlineStr">
        <is>
          <t>단위</t>
        </is>
      </c>
      <c r="D84" t="inlineStr">
        <is>
          <t>규   격</t>
        </is>
      </c>
      <c r="E84" t="inlineStr">
        <is>
          <t>가격</t>
        </is>
      </c>
      <c r="F84" t="inlineStr">
        <is>
          <t>제품 및 알러지유발성분</t>
        </is>
      </c>
      <c r="G84" t="inlineStr">
        <is>
          <t>소비
기한</t>
        </is>
      </c>
      <c r="H84" t="inlineStr">
        <is>
          <t>비고</t>
        </is>
      </c>
    </row>
    <row r="85">
      <c r="A85" t="inlineStr"/>
      <c r="B85" t="inlineStr">
        <is>
          <t>탕수육
돈등심 100%</t>
        </is>
      </c>
      <c r="C85" t="inlineStr">
        <is>
          <t>1kg</t>
        </is>
      </c>
      <c r="D85" t="inlineStr">
        <is>
          <t xml:space="preserve">사이즈 1*1*6
15g ±5  </t>
        </is>
      </c>
      <c r="E85" t="n">
        <v>16160</v>
      </c>
      <c r="F85" t="inlineStr">
        <is>
          <t>(⑩돼지고기)
누룽지파우더
(⑥밀④땅콩⑨새우)
밀가루1(밀:미국,케나다,호주산), 밀가루2(미국,케나다,호주산),옥수수전분(브라질,호주,세스비아등),옥수수가루(러시아,헝가리,세르비아등),찹쌀가루(국내산),정제소금,누룽지분말4.955%(국내산),설탕,새우분말(국내산),양파분말(중국산),마늘가루(중국산),로즈마리분말(천연향신료),땅콩버터,터메릭올레오레진,올레오리진켑시컴,구아검,파프리카추출색소,유화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북경식소이탕수소스
(⑤대두⑥밀)
설탕,정제수,발효식초[주정,맥아엑기스(겉보리:미국산),발효영양원],미소찬진간장6.9%[아미노산액(탈지대두:외국산),정제소금(국산),기타과당,L-글루탐산나트륨(향미증진제),주정],레몬후르초[레몬농축액(스페인산),라임농축액(스페인산)],레몬즙,생강농축액,소스,변성전분</t>
        </is>
      </c>
      <c r="G85" t="inlineStr">
        <is>
          <t>냉장
30일</t>
        </is>
      </c>
      <c r="H85" t="inlineStr">
        <is>
          <t>1등급이상판정서 / 도축증명서 첨부
돈후지로 변경시8,520원</t>
        </is>
      </c>
    </row>
    <row r="86">
      <c r="A86" t="inlineStr">
        <is>
          <t xml:space="preserve">
면세제품</t>
        </is>
      </c>
      <c r="B86" t="inlineStr">
        <is>
          <t>꿔바로우
돈등심 100%</t>
        </is>
      </c>
      <c r="C86" t="inlineStr"/>
      <c r="D86" t="inlineStr">
        <is>
          <t>사이즈 0.5*4*5        
15g ±5</t>
        </is>
      </c>
      <c r="E86" t="inlineStr"/>
      <c r="F86" t="inlineStr"/>
      <c r="G86" t="inlineStr"/>
      <c r="H86" t="inlineStr"/>
    </row>
    <row r="87">
      <c r="A87" t="inlineStr">
        <is>
          <t>동인동쪽갈비</t>
        </is>
      </c>
      <c r="B87" t="inlineStr">
        <is>
          <t>돈등갈비 1kg(국내산) + 동인동찜갈비소스 200g</t>
        </is>
      </c>
      <c r="C87" t="inlineStr"/>
      <c r="D87" t="inlineStr"/>
      <c r="E87" t="inlineStr"/>
      <c r="F87" t="inlineStr"/>
      <c r="G87" t="inlineStr"/>
      <c r="H87" t="inlineStr"/>
    </row>
    <row r="88">
      <c r="A88" t="inlineStr"/>
      <c r="B88" t="inlineStr">
        <is>
          <t>품    목</t>
        </is>
      </c>
      <c r="C88" t="inlineStr">
        <is>
          <t>단위</t>
        </is>
      </c>
      <c r="D88" t="inlineStr">
        <is>
          <t>규   격</t>
        </is>
      </c>
      <c r="E88" t="inlineStr">
        <is>
          <t>학교가</t>
        </is>
      </c>
      <c r="F88" t="inlineStr">
        <is>
          <t>제품 및 알러지유발성분</t>
        </is>
      </c>
      <c r="G88" t="inlineStr">
        <is>
          <t>유통
기한</t>
        </is>
      </c>
      <c r="H88" t="inlineStr">
        <is>
          <t>비고</t>
        </is>
      </c>
    </row>
    <row r="89">
      <c r="A89" t="inlineStr"/>
      <c r="B89" t="inlineStr">
        <is>
          <t>국내산
등갈비</t>
        </is>
      </c>
      <c r="C89" t="inlineStr">
        <is>
          <t>1kg</t>
        </is>
      </c>
      <c r="D89" t="inlineStr">
        <is>
          <t>50~60g</t>
        </is>
      </c>
      <c r="E89" t="n">
        <v>29300</v>
      </c>
      <c r="F89" t="inlineStr">
        <is>
          <t>(⑩돼지고기)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G89" t="inlineStr">
        <is>
          <t>냉동
1년</t>
        </is>
      </c>
      <c r="H89" t="inlineStr">
        <is>
          <t>1등급이상판정서 / 도축증명서 첨부</t>
        </is>
      </c>
    </row>
    <row r="90">
      <c r="A90" t="inlineStr">
        <is>
          <t>벌집숯불돼지
갈비맛 구이</t>
        </is>
      </c>
      <c r="B90" t="inlineStr">
        <is>
          <t>국내산 돈육 1kg + 숯불갈비맛소스 200g</t>
        </is>
      </c>
      <c r="C90" t="inlineStr"/>
      <c r="D90" t="inlineStr"/>
      <c r="E90" t="inlineStr"/>
      <c r="F90" t="inlineStr"/>
      <c r="G90" t="inlineStr"/>
      <c r="H90" t="inlineStr"/>
    </row>
    <row r="91">
      <c r="A91" t="inlineStr"/>
      <c r="B91" t="inlineStr">
        <is>
          <t>품    목</t>
        </is>
      </c>
      <c r="C91" t="inlineStr">
        <is>
          <t>단위</t>
        </is>
      </c>
      <c r="D91" t="inlineStr">
        <is>
          <t>규   격</t>
        </is>
      </c>
      <c r="E91" t="inlineStr"/>
      <c r="F91" t="inlineStr">
        <is>
          <t>제품 및 알러지유발성분</t>
        </is>
      </c>
      <c r="G91" t="inlineStr">
        <is>
          <t>유통
기한</t>
        </is>
      </c>
      <c r="H91" t="inlineStr">
        <is>
          <t>비고</t>
        </is>
      </c>
    </row>
    <row r="92">
      <c r="A92" t="inlineStr"/>
      <c r="B92" t="inlineStr">
        <is>
          <t>삼겹살</t>
        </is>
      </c>
      <c r="C92" t="inlineStr">
        <is>
          <t>1kg</t>
        </is>
      </c>
      <c r="D92" t="inlineStr">
        <is>
          <t>벌집돈육
1*3*4</t>
        </is>
      </c>
      <c r="E92" t="n">
        <v>33500</v>
      </c>
      <c r="F92" t="inlineStr">
        <is>
          <t>(⑩돼지고기)
숯불갈비맛소스
(⑤대두⑯쇠고기)
                                                                 미소찬진간장[아미노산액{탈지대두(외국산:인도,미국,중국등)},정제소금(국산),기타과당,L-글루탐산나트륨(향미증진제),주정],설탕,양파(중국산),다진마늘(중국산),소스1,생강농축액,파추출물,L-글루탐산나트륨(향미증진제),합성향료(숯불갈비향),후추가루,정제소금,잔탄검,5'-리보뉴클레오티드이나트륨</t>
        </is>
      </c>
      <c r="G92" t="inlineStr">
        <is>
          <t>냉장
30일</t>
        </is>
      </c>
      <c r="H92" t="inlineStr">
        <is>
          <t>특별한 숯불갈비소스를                   느껴보세요!!!
벌집칼집으로 양념이
쏙쏙 배여서 부드럽고 
더욱 맛있습니다.    
전지, 후지 세트구성하시면 좋을듯 
합니다. (5:5, 3:7등등)
1등급이상판정서 / 친환경 인증서 첨부</t>
        </is>
      </c>
    </row>
    <row r="93">
      <c r="A93" t="inlineStr"/>
      <c r="B93" t="inlineStr">
        <is>
          <t>목살</t>
        </is>
      </c>
      <c r="C93" t="inlineStr"/>
      <c r="D93" t="inlineStr"/>
      <c r="E93" t="n">
        <v>24300</v>
      </c>
      <c r="F93" t="inlineStr"/>
      <c r="G93" t="inlineStr"/>
      <c r="H93" t="inlineStr"/>
    </row>
    <row r="94">
      <c r="A94" t="inlineStr"/>
      <c r="B94" t="inlineStr">
        <is>
          <t>전지</t>
        </is>
      </c>
      <c r="C94" t="inlineStr"/>
      <c r="D94" t="inlineStr"/>
      <c r="E94" t="n">
        <v>16300</v>
      </c>
      <c r="F94" t="inlineStr"/>
      <c r="G94" t="inlineStr"/>
      <c r="H94" t="inlineStr"/>
    </row>
    <row r="95">
      <c r="A95" t="inlineStr">
        <is>
          <t>소스증정
면세제품</t>
        </is>
      </c>
      <c r="B95" t="inlineStr">
        <is>
          <t>후지</t>
        </is>
      </c>
      <c r="C95" t="inlineStr"/>
      <c r="D95" t="inlineStr"/>
      <c r="E95" t="n">
        <v>12800</v>
      </c>
      <c r="F95" t="inlineStr"/>
      <c r="G95" t="inlineStr"/>
      <c r="H95" t="inlineStr"/>
    </row>
    <row r="96">
      <c r="A96" t="inlineStr">
        <is>
          <t>맛지미
궁중찜갈비떡세트</t>
        </is>
      </c>
      <c r="B96" t="inlineStr">
        <is>
          <t>국내산 돈육(등뼈)1kg+찜갈비양념 200g+국내산떡볶이떡 200g</t>
        </is>
      </c>
      <c r="C96" t="inlineStr"/>
      <c r="D96" t="inlineStr"/>
      <c r="E96" t="inlineStr"/>
      <c r="F96" t="inlineStr"/>
      <c r="G96" t="inlineStr"/>
      <c r="H96" t="inlineStr"/>
    </row>
    <row r="97">
      <c r="A97" t="inlineStr"/>
      <c r="B97" t="inlineStr">
        <is>
          <t>품    목</t>
        </is>
      </c>
      <c r="C97" t="inlineStr">
        <is>
          <t>단위</t>
        </is>
      </c>
      <c r="D97" t="inlineStr">
        <is>
          <t>규   격</t>
        </is>
      </c>
      <c r="E97" t="inlineStr">
        <is>
          <t>학교가</t>
        </is>
      </c>
      <c r="F97" t="inlineStr">
        <is>
          <t>제품 및 알러지유발성분</t>
        </is>
      </c>
      <c r="G97" t="inlineStr">
        <is>
          <t>유통
기한</t>
        </is>
      </c>
      <c r="H97" t="inlineStr">
        <is>
          <t>비고</t>
        </is>
      </c>
    </row>
    <row r="98">
      <c r="A98" t="inlineStr"/>
      <c r="B98" t="inlineStr">
        <is>
          <t>등뼈 70%
후지 30%</t>
        </is>
      </c>
      <c r="C98" t="inlineStr">
        <is>
          <t>1kg</t>
        </is>
      </c>
      <c r="D98" t="inlineStr">
        <is>
          <t>찜용</t>
        </is>
      </c>
      <c r="E98" t="n">
        <v>9700</v>
      </c>
      <c r="F98" t="inlineStr">
        <is>
          <t>(⑩돼지고기)
궁중갈비찜소스
(②우유⑤대두⑥밀⑫토마토
⑯쇠고기⑱조개류(굴))
                                                       설탕,양조간장[천일염(호주산),탈지대두(인도산),소맥,과당,주정],물엿,다진마늘(중국산),정제수,미소찬진간장S[아미노산원액{탈지대두(외국산:인도,미국,중국등)},천일염(호주산),기타과당,카라멜색소,효소처리스테비아],배퓨레,소스I,사과퓨레,카라멜색소,다진양파,L-글루탐산나트륨(향미증진제),복합조미식품I,고추장,복합조미식품II,정제소금,참기름,향미유,고춧가루,토마토케첩,음료베이스,후추가루,매실농축액F,구아검,소스II</t>
        </is>
      </c>
      <c r="G98" t="inlineStr">
        <is>
          <t>등뼈
갈비
(냉동)
1년
후지,
전지
(냉장)
30일</t>
        </is>
      </c>
      <c r="H98" t="inlineStr">
        <is>
          <t>1등급이상판정서 첨부  
*떡제외 발주시 -600원</t>
        </is>
      </c>
    </row>
    <row r="99">
      <c r="A99" t="inlineStr"/>
      <c r="B99" t="inlineStr">
        <is>
          <t>등뼈 50%
후지 50%</t>
        </is>
      </c>
      <c r="C99" t="inlineStr"/>
      <c r="D99" t="inlineStr"/>
      <c r="E99" t="n">
        <v>10900</v>
      </c>
      <c r="F99" t="inlineStr"/>
      <c r="G99" t="inlineStr"/>
      <c r="H99" t="inlineStr"/>
    </row>
    <row r="100">
      <c r="A100" t="inlineStr"/>
      <c r="B100" t="inlineStr">
        <is>
          <t>등뼈 70%
전지 30%</t>
        </is>
      </c>
      <c r="C100" t="inlineStr"/>
      <c r="D100" t="inlineStr"/>
      <c r="E100" t="n">
        <v>10800</v>
      </c>
      <c r="F100" t="inlineStr"/>
      <c r="G100" t="inlineStr"/>
      <c r="H100" t="inlineStr"/>
    </row>
    <row r="101">
      <c r="A101" t="inlineStr"/>
      <c r="B101" t="inlineStr">
        <is>
          <t>등뼈 50%
전지 50%</t>
        </is>
      </c>
      <c r="C101" t="inlineStr"/>
      <c r="D101" t="inlineStr"/>
      <c r="E101" t="n">
        <v>12600</v>
      </c>
      <c r="F101" t="inlineStr"/>
      <c r="G101" t="inlineStr"/>
      <c r="H101" t="inlineStr"/>
    </row>
    <row r="102">
      <c r="A102" t="inlineStr"/>
      <c r="B102" t="inlineStr">
        <is>
          <t xml:space="preserve">                                      등뼈 100%     </t>
        </is>
      </c>
      <c r="C102" t="inlineStr"/>
      <c r="D102" t="inlineStr"/>
      <c r="E102" t="n">
        <v>8100</v>
      </c>
      <c r="F102" t="inlineStr"/>
      <c r="G102" t="inlineStr"/>
      <c r="H102" t="inlineStr"/>
    </row>
    <row r="103">
      <c r="A103" t="inlineStr">
        <is>
          <t>맛지미
궁중찜갈비떡세트</t>
        </is>
      </c>
      <c r="B103" t="inlineStr">
        <is>
          <t>국내산 돈육(갈비)1kg+찜갈비양념 200g+국내산떡볶이떡 200g</t>
        </is>
      </c>
      <c r="C103" t="inlineStr"/>
      <c r="D103" t="inlineStr"/>
      <c r="E103" t="inlineStr"/>
      <c r="F103" t="inlineStr"/>
      <c r="G103" t="inlineStr"/>
      <c r="H103" t="inlineStr"/>
    </row>
    <row r="104">
      <c r="A104" t="inlineStr"/>
      <c r="B104" t="inlineStr">
        <is>
          <t>품    목</t>
        </is>
      </c>
      <c r="C104" t="inlineStr">
        <is>
          <t>단위</t>
        </is>
      </c>
      <c r="D104" t="inlineStr">
        <is>
          <t>규   격</t>
        </is>
      </c>
      <c r="E104" t="inlineStr">
        <is>
          <t>학교가</t>
        </is>
      </c>
      <c r="F104" t="inlineStr">
        <is>
          <t>제품 및 알러지유발성분</t>
        </is>
      </c>
      <c r="G104" t="inlineStr">
        <is>
          <t>유통
기한</t>
        </is>
      </c>
      <c r="H104" t="inlineStr">
        <is>
          <t>비고</t>
        </is>
      </c>
    </row>
    <row r="105">
      <c r="A105" t="inlineStr"/>
      <c r="B105" t="inlineStr">
        <is>
          <t xml:space="preserve">갈비 100%     </t>
        </is>
      </c>
      <c r="C105" t="inlineStr">
        <is>
          <t>1kg</t>
        </is>
      </c>
      <c r="D105" t="inlineStr">
        <is>
          <t>찜용</t>
        </is>
      </c>
      <c r="E105" t="n">
        <v>17800</v>
      </c>
      <c r="F105" t="inlineStr">
        <is>
          <t>(⑩돼지고기)
궁중갈비찜소스
(②우유⑤대두⑥밀⑫토마토
⑯쇠고기⑱조개류(굴))
                                                       설탕,양조간장[천일염(호주산),탈지대두(인도산),소맥,과당,주정],물엿,다진마늘(중국산),정제수,미소찬진간장S[아미노산원액{탈지대두(외국산:인도,미국,중국등)},천일염(호주산),기타과당,카라멜색소,효소처리스테비아],배퓨레,소스I,사과퓨레,카라멜색소,다진양파,L-글루탐산나트륨(향미증진제),복합조미식품I,고추장,복합조미식품II,정제소금,참기름,향미유,고춧가루,토마토케첩,음료베이스,후추가루,매실농축액F,구아검,소스II</t>
        </is>
      </c>
      <c r="G105" t="inlineStr">
        <is>
          <t>등뼈
갈비
(냉동)
1년
후지,
전지
(냉장)
30일</t>
        </is>
      </c>
      <c r="H105" t="inlineStr">
        <is>
          <t>1등급이상판정서 첨부 
*떡제외 발주시 -600원</t>
        </is>
      </c>
    </row>
    <row r="106">
      <c r="A106" t="inlineStr"/>
      <c r="B106" t="inlineStr">
        <is>
          <t>갈비 70%
후지 30%</t>
        </is>
      </c>
      <c r="C106" t="inlineStr"/>
      <c r="D106" t="inlineStr"/>
      <c r="E106" t="n">
        <v>16400</v>
      </c>
      <c r="F106" t="inlineStr"/>
      <c r="G106" t="inlineStr"/>
      <c r="H106" t="inlineStr"/>
    </row>
    <row r="107">
      <c r="A107" t="inlineStr"/>
      <c r="B107" t="inlineStr">
        <is>
          <t>갈비 60%
후지 40%</t>
        </is>
      </c>
      <c r="C107" t="inlineStr"/>
      <c r="D107" t="inlineStr"/>
      <c r="E107" t="n">
        <v>15900</v>
      </c>
      <c r="F107" t="inlineStr"/>
      <c r="G107" t="inlineStr"/>
      <c r="H107" t="inlineStr"/>
    </row>
    <row r="108">
      <c r="A108" t="inlineStr"/>
      <c r="B108" t="inlineStr">
        <is>
          <t>갈비 50%
후지 50%</t>
        </is>
      </c>
      <c r="C108" t="inlineStr"/>
      <c r="D108" t="inlineStr"/>
      <c r="E108" t="n">
        <v>15400</v>
      </c>
      <c r="F108" t="inlineStr"/>
      <c r="G108" t="inlineStr"/>
      <c r="H108" t="inlineStr"/>
    </row>
    <row r="109">
      <c r="A109" t="inlineStr"/>
      <c r="B109" t="inlineStr">
        <is>
          <t>갈비 40%
후지 60%</t>
        </is>
      </c>
      <c r="C109" t="inlineStr"/>
      <c r="D109" t="inlineStr"/>
      <c r="E109" t="n">
        <v>15000</v>
      </c>
      <c r="F109" t="inlineStr"/>
      <c r="G109" t="inlineStr"/>
      <c r="H109" t="inlineStr"/>
    </row>
    <row r="110">
      <c r="A110" t="inlineStr"/>
      <c r="B110" t="inlineStr">
        <is>
          <t>갈비 30%
후지 70%</t>
        </is>
      </c>
      <c r="C110" t="inlineStr"/>
      <c r="D110" t="inlineStr"/>
      <c r="E110" t="n">
        <v>14500</v>
      </c>
      <c r="F110" t="inlineStr"/>
      <c r="G110" t="inlineStr"/>
      <c r="H110" t="inlineStr"/>
    </row>
    <row r="111">
      <c r="A111" t="inlineStr"/>
      <c r="B111" t="inlineStr">
        <is>
          <t>갈비 70%
전지 30%</t>
        </is>
      </c>
      <c r="C111" t="inlineStr"/>
      <c r="D111" t="inlineStr"/>
      <c r="E111" t="n">
        <v>17200</v>
      </c>
      <c r="F111" t="inlineStr"/>
      <c r="G111" t="inlineStr"/>
      <c r="H111" t="inlineStr"/>
    </row>
    <row r="112">
      <c r="A112" t="inlineStr"/>
      <c r="B112" t="inlineStr">
        <is>
          <t>갈비 60%
전지 40%</t>
        </is>
      </c>
      <c r="C112" t="inlineStr"/>
      <c r="D112" t="inlineStr"/>
      <c r="E112" t="n">
        <v>17200</v>
      </c>
      <c r="F112" t="inlineStr"/>
      <c r="G112" t="inlineStr"/>
      <c r="H112" t="inlineStr"/>
    </row>
    <row r="113">
      <c r="A113" t="inlineStr">
        <is>
          <t>소스증정
면세제품</t>
        </is>
      </c>
      <c r="B113" t="inlineStr">
        <is>
          <t>갈비 50%
전지 50%</t>
        </is>
      </c>
      <c r="C113" t="inlineStr"/>
      <c r="D113" t="inlineStr"/>
      <c r="E113" t="n">
        <v>17000</v>
      </c>
      <c r="F113" t="inlineStr"/>
      <c r="G113" t="inlineStr"/>
      <c r="H113" t="inlineStr"/>
    </row>
    <row r="114">
      <c r="A114" t="inlineStr"/>
      <c r="B114" t="inlineStr">
        <is>
          <t>갈비 40%
전지 60%</t>
        </is>
      </c>
      <c r="C114" t="inlineStr"/>
      <c r="D114" t="inlineStr"/>
      <c r="E114" t="n">
        <v>16900</v>
      </c>
      <c r="F114" t="inlineStr"/>
      <c r="G114" t="inlineStr"/>
      <c r="H114" t="inlineStr"/>
    </row>
    <row r="115">
      <c r="A115" t="inlineStr"/>
      <c r="B115" t="inlineStr">
        <is>
          <t>갈비 30%
전지 70%</t>
        </is>
      </c>
      <c r="C115" t="inlineStr"/>
      <c r="D115" t="inlineStr"/>
      <c r="E115" t="n">
        <v>16700</v>
      </c>
      <c r="F115" t="inlineStr"/>
      <c r="G115" t="inlineStr"/>
      <c r="H115" t="inlineStr"/>
    </row>
    <row r="116">
      <c r="A116" t="inlineStr">
        <is>
          <t>동인동식 
찜갈비떡세트</t>
        </is>
      </c>
      <c r="B116" t="inlineStr">
        <is>
          <t>돈육 1kg + 동인동식찜갈비소스 200g + 국내산떡볶이떡 200g</t>
        </is>
      </c>
      <c r="C116" t="inlineStr"/>
      <c r="D116" t="inlineStr"/>
      <c r="E116" t="inlineStr"/>
      <c r="F116" t="inlineStr"/>
      <c r="G116" t="inlineStr"/>
      <c r="H116" t="inlineStr"/>
    </row>
    <row r="117">
      <c r="A117" t="inlineStr"/>
      <c r="B117" t="inlineStr">
        <is>
          <t>품    목</t>
        </is>
      </c>
      <c r="C117" t="inlineStr">
        <is>
          <t>단위</t>
        </is>
      </c>
      <c r="D117" t="inlineStr">
        <is>
          <t>규   격</t>
        </is>
      </c>
      <c r="E117" t="inlineStr">
        <is>
          <t>학교가</t>
        </is>
      </c>
      <c r="F117" t="inlineStr">
        <is>
          <t>제품 및 알러지유발성분</t>
        </is>
      </c>
      <c r="G117" t="inlineStr">
        <is>
          <t>유통
기한</t>
        </is>
      </c>
      <c r="H117" t="inlineStr">
        <is>
          <t>비고</t>
        </is>
      </c>
    </row>
    <row r="118">
      <c r="A118" t="inlineStr"/>
      <c r="B118" t="inlineStr">
        <is>
          <t xml:space="preserve">갈비 100%     </t>
        </is>
      </c>
      <c r="C118" t="inlineStr"/>
      <c r="D118" t="inlineStr"/>
      <c r="E118" t="n">
        <v>18000</v>
      </c>
      <c r="F118" t="inlineStr">
        <is>
          <t>(⑩돼지고기)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G118" t="inlineStr">
        <is>
          <t>갈비
(냉동)
1년
전지
후지
(냉장)
30일</t>
        </is>
      </c>
      <c r="H118" t="inlineStr">
        <is>
          <t>1등급이상판정서 첨부
*떡제외 발주시 -600원</t>
        </is>
      </c>
    </row>
    <row r="119">
      <c r="A119" t="inlineStr"/>
      <c r="B119" t="inlineStr">
        <is>
          <t>갈비 70%
후지 30%</t>
        </is>
      </c>
      <c r="C119" t="inlineStr"/>
      <c r="D119" t="inlineStr"/>
      <c r="E119" t="n">
        <v>16600</v>
      </c>
      <c r="F119" t="inlineStr"/>
      <c r="G119" t="inlineStr"/>
      <c r="H119" t="inlineStr"/>
    </row>
    <row r="120">
      <c r="A120" t="inlineStr"/>
      <c r="B120" t="inlineStr">
        <is>
          <t>갈비 60%
후지 40%</t>
        </is>
      </c>
      <c r="C120" t="inlineStr"/>
      <c r="D120" t="inlineStr"/>
      <c r="E120" t="n">
        <v>16100</v>
      </c>
      <c r="F120" t="inlineStr"/>
      <c r="G120" t="inlineStr"/>
      <c r="H120" t="inlineStr"/>
    </row>
    <row r="121">
      <c r="A121" t="inlineStr"/>
      <c r="B121" t="inlineStr">
        <is>
          <t>갈비 50%
후지 50%</t>
        </is>
      </c>
      <c r="C121" t="inlineStr"/>
      <c r="D121" t="inlineStr"/>
      <c r="E121" t="n">
        <v>15700</v>
      </c>
      <c r="F121" t="inlineStr"/>
      <c r="G121" t="inlineStr"/>
      <c r="H121" t="inlineStr"/>
    </row>
    <row r="122">
      <c r="A122" t="inlineStr"/>
      <c r="B122" t="inlineStr">
        <is>
          <t>갈비 40%
후지 60%</t>
        </is>
      </c>
      <c r="C122" t="inlineStr"/>
      <c r="D122" t="inlineStr"/>
      <c r="E122" t="n">
        <v>15200</v>
      </c>
      <c r="F122" t="inlineStr"/>
      <c r="G122" t="inlineStr"/>
      <c r="H122" t="inlineStr"/>
    </row>
    <row r="123">
      <c r="A123" t="inlineStr"/>
      <c r="B123" t="inlineStr">
        <is>
          <t>갈비 30%
후지 70%</t>
        </is>
      </c>
      <c r="C123" t="inlineStr"/>
      <c r="D123" t="inlineStr"/>
      <c r="E123" t="n">
        <v>14700</v>
      </c>
      <c r="F123" t="inlineStr"/>
      <c r="G123" t="inlineStr"/>
      <c r="H123" t="inlineStr"/>
    </row>
    <row r="124">
      <c r="A124" t="inlineStr"/>
      <c r="B124" t="inlineStr">
        <is>
          <t>갈비 70%
전지 30%</t>
        </is>
      </c>
      <c r="C124" t="inlineStr"/>
      <c r="D124" t="inlineStr"/>
      <c r="E124" t="n">
        <v>17600</v>
      </c>
      <c r="F124" t="inlineStr"/>
      <c r="G124" t="inlineStr"/>
      <c r="H124" t="inlineStr"/>
    </row>
    <row r="125">
      <c r="A125" t="inlineStr"/>
      <c r="B125" t="inlineStr">
        <is>
          <t>갈비 60%
전지 40%</t>
        </is>
      </c>
      <c r="C125" t="inlineStr"/>
      <c r="D125" t="inlineStr"/>
      <c r="E125" t="n">
        <v>17400</v>
      </c>
      <c r="F125" t="inlineStr"/>
      <c r="G125" t="inlineStr"/>
      <c r="H125" t="inlineStr"/>
    </row>
    <row r="126">
      <c r="A126" t="inlineStr">
        <is>
          <t>소스증정
면세제품</t>
        </is>
      </c>
      <c r="B126" t="inlineStr">
        <is>
          <t>갈비 50%
전지 50%</t>
        </is>
      </c>
      <c r="C126" t="inlineStr"/>
      <c r="D126" t="inlineStr"/>
      <c r="E126" t="n">
        <v>17300</v>
      </c>
      <c r="F126" t="inlineStr"/>
      <c r="G126" t="inlineStr"/>
      <c r="H126" t="inlineStr"/>
    </row>
    <row r="127">
      <c r="A127" t="inlineStr"/>
      <c r="B127" t="inlineStr">
        <is>
          <t>갈비 40%
전지 60%</t>
        </is>
      </c>
      <c r="C127" t="inlineStr"/>
      <c r="D127" t="inlineStr"/>
      <c r="E127" t="n">
        <v>17100</v>
      </c>
      <c r="F127" t="inlineStr"/>
      <c r="G127" t="inlineStr"/>
      <c r="H127" t="inlineStr"/>
    </row>
    <row r="128">
      <c r="A128" t="inlineStr"/>
      <c r="B128" t="inlineStr">
        <is>
          <t>갈비 30%
전지 70%</t>
        </is>
      </c>
      <c r="C128" t="inlineStr"/>
      <c r="D128" t="inlineStr"/>
      <c r="E128" t="n">
        <v>17000</v>
      </c>
      <c r="F128" t="inlineStr"/>
      <c r="G128" t="inlineStr"/>
      <c r="H128" t="inlineStr"/>
    </row>
    <row r="129">
      <c r="A129" t="inlineStr">
        <is>
          <t>동인동식
등뼈찜떡세트</t>
        </is>
      </c>
      <c r="B129" t="inlineStr">
        <is>
          <t xml:space="preserve">돈육1kg + 동인동식찜갈비전용양념 200g + 국내산 떡볶이떡 200g </t>
        </is>
      </c>
      <c r="C129" t="inlineStr"/>
      <c r="D129" t="inlineStr"/>
      <c r="E129" t="inlineStr"/>
      <c r="F129" t="inlineStr"/>
      <c r="G129" t="inlineStr"/>
      <c r="H129" t="inlineStr"/>
    </row>
    <row r="130">
      <c r="A130" t="inlineStr"/>
      <c r="B130" t="inlineStr">
        <is>
          <t>품    목</t>
        </is>
      </c>
      <c r="C130" t="inlineStr">
        <is>
          <t>단위</t>
        </is>
      </c>
      <c r="D130" t="inlineStr">
        <is>
          <t>규   격</t>
        </is>
      </c>
      <c r="E130" t="inlineStr">
        <is>
          <t>학교가</t>
        </is>
      </c>
      <c r="F130" t="inlineStr">
        <is>
          <t>제품 및 알러지유발성분</t>
        </is>
      </c>
      <c r="G130" t="inlineStr">
        <is>
          <t>유통
기한</t>
        </is>
      </c>
      <c r="H130" t="inlineStr">
        <is>
          <t>비고</t>
        </is>
      </c>
    </row>
    <row r="131">
      <c r="A131" t="inlineStr"/>
      <c r="B131" t="inlineStr">
        <is>
          <t xml:space="preserve">등뼈 100%     </t>
        </is>
      </c>
      <c r="C131" t="inlineStr">
        <is>
          <t>1kg</t>
        </is>
      </c>
      <c r="D131" t="inlineStr">
        <is>
          <t>찜용</t>
        </is>
      </c>
      <c r="E131" t="n">
        <v>8300</v>
      </c>
      <c r="F131" t="inlineStr">
        <is>
          <t>(⑩돼지고기)
동인동식찜갈비소스
(②우유⑤대두⑥밀⑯쇠고기)
                                                    다진마늘(중국산),정제수,설탕,미소찬진간장[아미노산액{탈지대두(외국산:인도,미국,중국등)},정제소금(국산),기타과당,L-글루탐산나트륨(향미증진제),주정],고추가루(고추:중국산),양파,복합조미식품,다진생강,L-글루탐산타트륨(향미증진제),정제소금,후추가루</t>
        </is>
      </c>
      <c r="G131" t="inlineStr">
        <is>
          <t>등뼈
(냉동)
1년
후지
전지
(냉장)
30일</t>
        </is>
      </c>
      <c r="H131" t="inlineStr">
        <is>
          <t>대구 동인동 맛집을 그대로 
재연한 맛.
마늘을 좀더 추가하면
풍미가 더욱더 좋습니다.
1등급이상판정서 첨부
*떡제외 발주시 -600원</t>
        </is>
      </c>
    </row>
    <row r="132">
      <c r="A132" t="inlineStr"/>
      <c r="B132" t="inlineStr">
        <is>
          <t>등뼈 70%
후지 30%</t>
        </is>
      </c>
      <c r="C132" t="inlineStr"/>
      <c r="D132" t="inlineStr"/>
      <c r="E132" t="n">
        <v>10000</v>
      </c>
      <c r="F132" t="inlineStr"/>
      <c r="G132" t="inlineStr"/>
      <c r="H132" t="inlineStr"/>
    </row>
    <row r="133">
      <c r="A133" t="inlineStr"/>
      <c r="B133" t="inlineStr">
        <is>
          <t>등뼈 50%
후지 50%</t>
        </is>
      </c>
      <c r="C133" t="inlineStr"/>
      <c r="D133" t="inlineStr"/>
      <c r="E133" t="n">
        <v>11200</v>
      </c>
      <c r="F133" t="inlineStr"/>
      <c r="G133" t="inlineStr"/>
      <c r="H133" t="inlineStr"/>
    </row>
    <row r="134">
      <c r="A134" t="inlineStr"/>
      <c r="B134" t="inlineStr">
        <is>
          <t>등뼈 70%
전지 30%</t>
        </is>
      </c>
      <c r="C134" t="inlineStr"/>
      <c r="D134" t="inlineStr"/>
      <c r="E134" t="n">
        <v>11100</v>
      </c>
      <c r="F134" t="inlineStr"/>
      <c r="G134" t="inlineStr"/>
      <c r="H134" t="inlineStr"/>
    </row>
    <row r="135">
      <c r="A135" t="inlineStr">
        <is>
          <t>면세제품</t>
        </is>
      </c>
      <c r="B135" t="inlineStr">
        <is>
          <t>등뼈 70%
전지 50%</t>
        </is>
      </c>
      <c r="C135" t="inlineStr"/>
      <c r="D135" t="inlineStr"/>
      <c r="E135" t="n">
        <v>12900</v>
      </c>
      <c r="F135" t="inlineStr"/>
      <c r="G135" t="inlineStr"/>
      <c r="H135" t="inlineStr"/>
    </row>
    <row r="136">
      <c r="A136" t="inlineStr">
        <is>
          <t>마늘보쌈</t>
        </is>
      </c>
      <c r="B136" t="inlineStr">
        <is>
          <t xml:space="preserve">국내산 돈육 1kg + 찜소스 100g + 갈릭버터소스 180g    </t>
        </is>
      </c>
      <c r="C136" t="inlineStr"/>
      <c r="D136" t="inlineStr"/>
      <c r="E136" t="inlineStr"/>
      <c r="F136" t="inlineStr"/>
      <c r="G136" t="inlineStr"/>
      <c r="H136" t="inlineStr"/>
    </row>
    <row r="137">
      <c r="A137" t="inlineStr"/>
      <c r="B137" t="inlineStr">
        <is>
          <t>품    목</t>
        </is>
      </c>
      <c r="C137" t="inlineStr">
        <is>
          <t>단위</t>
        </is>
      </c>
      <c r="D137" t="inlineStr">
        <is>
          <t>규   격</t>
        </is>
      </c>
      <c r="E137" t="inlineStr">
        <is>
          <t>학교가</t>
        </is>
      </c>
      <c r="F137" t="inlineStr">
        <is>
          <t>제품 및 알러지유발성분</t>
        </is>
      </c>
      <c r="G137" t="inlineStr">
        <is>
          <t>유통
기한</t>
        </is>
      </c>
      <c r="H137" t="inlineStr">
        <is>
          <t>비고</t>
        </is>
      </c>
    </row>
    <row r="138">
      <c r="A138" t="inlineStr"/>
      <c r="B138" t="inlineStr">
        <is>
          <t>전지</t>
        </is>
      </c>
      <c r="C138" t="inlineStr">
        <is>
          <t>1kg</t>
        </is>
      </c>
      <c r="D138" t="inlineStr">
        <is>
          <t>수육용덩어리
300g</t>
        </is>
      </c>
      <c r="E138" t="n">
        <v>16800</v>
      </c>
      <c r="F138" t="inlineStr">
        <is>
          <t>(⑩돼지고기)
찜소스
(②우유⑤대두⑥밀⑫토마토⑯쇠고기⑱조개류(굴))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(②우유⑤대두⑥밀)
                                                                                                            정제수,기타과당,마늘(중국산),설탕,올리브유(압착올리브유:스페인산),버터(유크림:국산),정제소금,버터향오일,레몬후르츠,잔탄검,후추가루,파슬리후레이크,5'-리보뉴클레오티드이나트륨,파라옥시안식향산에틸(보존료)</t>
        </is>
      </c>
      <c r="G138" t="inlineStr">
        <is>
          <t>냉장
30일</t>
        </is>
      </c>
      <c r="H138" t="inlineStr">
        <is>
          <t>1등급이상판정서 / 도축증명서 첨부</t>
        </is>
      </c>
    </row>
    <row r="139">
      <c r="A139" t="inlineStr"/>
      <c r="B139" t="inlineStr">
        <is>
          <t>후지</t>
        </is>
      </c>
      <c r="C139" t="inlineStr"/>
      <c r="D139" t="inlineStr"/>
      <c r="E139" t="n">
        <v>13200</v>
      </c>
      <c r="F139" t="inlineStr"/>
      <c r="G139" t="inlineStr"/>
      <c r="H139" t="inlineStr"/>
    </row>
    <row r="140">
      <c r="A140" t="inlineStr"/>
      <c r="B140" t="inlineStr">
        <is>
          <t>목살</t>
        </is>
      </c>
      <c r="C140" t="inlineStr"/>
      <c r="D140" t="inlineStr"/>
      <c r="E140" t="n">
        <v>23800</v>
      </c>
      <c r="F140" t="inlineStr"/>
      <c r="G140" t="inlineStr"/>
      <c r="H140" t="inlineStr"/>
    </row>
    <row r="141">
      <c r="A141" t="inlineStr"/>
      <c r="B141" t="inlineStr">
        <is>
          <t>삼겹살</t>
        </is>
      </c>
      <c r="C141" t="inlineStr"/>
      <c r="D141" t="inlineStr"/>
      <c r="E141" t="n">
        <v>32500</v>
      </c>
      <c r="F141" t="inlineStr"/>
      <c r="G141" t="inlineStr"/>
      <c r="H141" t="inlineStr"/>
    </row>
    <row r="142">
      <c r="A142" t="inlineStr">
        <is>
          <t>소스증정
면세제품</t>
        </is>
      </c>
      <c r="B142" t="inlineStr">
        <is>
          <t>사태</t>
        </is>
      </c>
      <c r="C142" t="inlineStr"/>
      <c r="D142" t="inlineStr"/>
      <c r="E142" t="n">
        <v>14400</v>
      </c>
      <c r="F142" t="inlineStr"/>
      <c r="G142" t="inlineStr"/>
      <c r="H142" t="inlineStr"/>
    </row>
    <row r="143">
      <c r="A143" t="inlineStr">
        <is>
          <t>돼지티본
스테이크</t>
        </is>
      </c>
      <c r="B143" t="inlineStr">
        <is>
          <t>돈육 1kg + 와인스테이크풍소스 200g                                                                   (스테이크시즈닝 별도 구매 가능(1통=822g 단가 17,000원))</t>
        </is>
      </c>
      <c r="C143" t="inlineStr"/>
      <c r="D143" t="inlineStr"/>
      <c r="E143" t="inlineStr"/>
      <c r="F143" t="inlineStr"/>
      <c r="G143" t="inlineStr"/>
      <c r="H143" t="inlineStr"/>
    </row>
    <row r="144">
      <c r="A144" t="inlineStr"/>
      <c r="B144" t="inlineStr">
        <is>
          <t>품    목</t>
        </is>
      </c>
      <c r="C144" t="inlineStr">
        <is>
          <t>단위</t>
        </is>
      </c>
      <c r="D144" t="inlineStr">
        <is>
          <t>규   격</t>
        </is>
      </c>
      <c r="E144" t="inlineStr">
        <is>
          <t>학교가</t>
        </is>
      </c>
      <c r="F144" t="inlineStr">
        <is>
          <t>제품 및 알러지유발성분</t>
        </is>
      </c>
      <c r="G144" t="inlineStr">
        <is>
          <t>유통
기한</t>
        </is>
      </c>
      <c r="H144" t="inlineStr">
        <is>
          <t>비고</t>
        </is>
      </c>
    </row>
    <row r="145">
      <c r="A145" t="inlineStr"/>
      <c r="B145" t="inlineStr">
        <is>
          <t>돼지티본스테이크
(돈등심 + 돈안심)</t>
        </is>
      </c>
      <c r="C145" t="inlineStr">
        <is>
          <t>1kg</t>
        </is>
      </c>
      <c r="D145" t="inlineStr">
        <is>
          <t xml:space="preserve">개당
180g±20
</t>
        </is>
      </c>
      <c r="E145" t="n">
        <v>17900</v>
      </c>
      <c r="F145" t="inlineStr">
        <is>
          <t>(⑩돼지고기)스테이크풍소스
(⑤대두⑥밀쇠고기⑫토마토⑬이산화황⑮닭고기②우유⑱조개류(굴))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미소찬진간장S(아미노산원액{탈지대두(외국산:인도,미국,중국등)},천일염(호주산),기타과당,카라멜색소,효소처리스테비아],기타과당,토마토케첩[토마토페이스트,기타과당,발효식초,정제소금,설탕],다진양파,적포도주,기타가공품,다진마늘,L-글루탐산나트륨(향미증진제),사과퓨레,카라멜색소,잔탄검,파프리카추출색소,고추가루,볶음참깨</t>
        </is>
      </c>
      <c r="G145" t="inlineStr">
        <is>
          <t>냉동
1년</t>
        </is>
      </c>
      <c r="H145" t="inlineStr">
        <is>
          <t>1등급이상판정서 / 도축증명서 첨부
스테이크시즈닝 별도구매시 1통(822g)
17,000원입니다.</t>
        </is>
      </c>
    </row>
    <row r="146">
      <c r="A146" t="inlineStr">
        <is>
          <t>소스증정
면세제품</t>
        </is>
      </c>
      <c r="B146" t="inlineStr"/>
      <c r="C146" t="inlineStr"/>
      <c r="D146" t="inlineStr"/>
      <c r="E146" t="inlineStr">
        <is>
          <t>(개당3,580)</t>
        </is>
      </c>
      <c r="F146" t="inlineStr"/>
      <c r="G146" t="inlineStr"/>
      <c r="H146" t="inlineStr"/>
    </row>
    <row r="147">
      <c r="A147" t="inlineStr">
        <is>
          <t>얼큰칼칼
남도물갈비</t>
        </is>
      </c>
      <c r="B147" t="inlineStr">
        <is>
          <t>돈육 1kg + 남도물갈비소스 200g</t>
        </is>
      </c>
      <c r="C147" t="inlineStr"/>
      <c r="D147" t="inlineStr"/>
      <c r="E147" t="inlineStr"/>
      <c r="F147" t="inlineStr"/>
      <c r="G147" t="inlineStr"/>
      <c r="H147" t="inlineStr"/>
    </row>
    <row r="148">
      <c r="A148" t="inlineStr"/>
      <c r="B148" t="inlineStr">
        <is>
          <t>품    목</t>
        </is>
      </c>
      <c r="C148" t="inlineStr">
        <is>
          <t>단위</t>
        </is>
      </c>
      <c r="D148" t="inlineStr">
        <is>
          <t>규   격</t>
        </is>
      </c>
      <c r="E148" t="inlineStr">
        <is>
          <t>학교가</t>
        </is>
      </c>
      <c r="F148" t="inlineStr">
        <is>
          <t>제품 및 알러지유발성분</t>
        </is>
      </c>
      <c r="G148" t="inlineStr">
        <is>
          <t>유통
기한</t>
        </is>
      </c>
      <c r="H148" t="inlineStr">
        <is>
          <t>비고</t>
        </is>
      </c>
    </row>
    <row r="149">
      <c r="A149" t="inlineStr"/>
      <c r="B149" t="inlineStr">
        <is>
          <t xml:space="preserve">갈비 100%     </t>
        </is>
      </c>
      <c r="C149" t="inlineStr">
        <is>
          <t>1kg</t>
        </is>
      </c>
      <c r="D149" t="inlineStr">
        <is>
          <t>갈비
1*3*4
전지, 후지
0.5*3*4
(전지,후지(살코기)만        들어갈경우 -
불고기(0.3) 사이즈)</t>
        </is>
      </c>
      <c r="E149" t="n">
        <v>17000</v>
      </c>
      <c r="F149" t="inlineStr">
        <is>
          <t>(⑩돼지고기)
남도물갈비소스
(②우유⑤대두⑥밀⑯쇠고기)
                                   다진마늘(중국산),정제수,미소찬진간장S[아미노산원액{탈지대두(외국산:인도,미국,중국등)},천일염(호주산),기타과당,카라멜색소,효소처리스테비아],설탕,고춧가루(고추:중국산),다진양파,다진생강,복합조미식품,후추가루,기타과장,정제소금,L-글루탐산나트륨(향미증진제)</t>
        </is>
      </c>
      <c r="G149" t="inlineStr">
        <is>
          <t>갈비
(냉동)
1년
전지
후지
(냉장)
30일</t>
        </is>
      </c>
      <c r="H149" t="inlineStr">
        <is>
          <t xml:space="preserve">1등급이상판정서 첨부
콩나물, 파채 추가하여
콩나물듬뿍 
산더미남도물갈비로
하시면 
정통 남도특유의
물갈비맛을
재현할 수 있습니다.  </t>
        </is>
      </c>
    </row>
    <row r="150">
      <c r="A150" t="inlineStr"/>
      <c r="B150" t="inlineStr">
        <is>
          <t>갈비 70%
후지 30%</t>
        </is>
      </c>
      <c r="C150" t="inlineStr"/>
      <c r="D150" t="inlineStr"/>
      <c r="E150" t="n">
        <v>15600</v>
      </c>
      <c r="F150" t="inlineStr"/>
      <c r="G150" t="inlineStr"/>
      <c r="H150" t="inlineStr"/>
    </row>
    <row r="151">
      <c r="A151" t="inlineStr"/>
      <c r="B151" t="inlineStr">
        <is>
          <t>갈비 60%
후지 40%</t>
        </is>
      </c>
      <c r="C151" t="inlineStr"/>
      <c r="D151" t="inlineStr"/>
      <c r="E151" t="n">
        <v>15100</v>
      </c>
      <c r="F151" t="inlineStr"/>
      <c r="G151" t="inlineStr"/>
      <c r="H151" t="inlineStr"/>
    </row>
    <row r="152">
      <c r="A152" t="inlineStr"/>
      <c r="B152" t="inlineStr">
        <is>
          <t>갈비 50%
후지 50%</t>
        </is>
      </c>
      <c r="C152" t="inlineStr"/>
      <c r="D152" t="inlineStr"/>
      <c r="E152" t="n">
        <v>14600</v>
      </c>
      <c r="F152" t="inlineStr"/>
      <c r="G152" t="inlineStr"/>
      <c r="H152" t="inlineStr"/>
    </row>
    <row r="153">
      <c r="A153" t="inlineStr"/>
      <c r="B153" t="inlineStr">
        <is>
          <t>갈비 70%
전지 30%</t>
        </is>
      </c>
      <c r="C153" t="inlineStr"/>
      <c r="D153" t="inlineStr"/>
      <c r="E153" t="n">
        <v>16500</v>
      </c>
      <c r="F153" t="inlineStr"/>
      <c r="G153" t="inlineStr"/>
      <c r="H153" t="inlineStr"/>
    </row>
    <row r="154">
      <c r="A154" t="inlineStr"/>
      <c r="B154" t="inlineStr">
        <is>
          <t>갈비 60%
전지 40%</t>
        </is>
      </c>
      <c r="C154" t="inlineStr"/>
      <c r="D154" t="inlineStr"/>
      <c r="E154" t="n">
        <v>16400</v>
      </c>
      <c r="F154" t="inlineStr"/>
      <c r="G154" t="inlineStr"/>
      <c r="H154" t="inlineStr"/>
    </row>
    <row r="155">
      <c r="A155" t="inlineStr"/>
      <c r="B155" t="inlineStr">
        <is>
          <t>갈비 50%
전지 50%</t>
        </is>
      </c>
      <c r="C155" t="inlineStr"/>
      <c r="D155" t="inlineStr"/>
      <c r="E155" t="n">
        <v>16200</v>
      </c>
      <c r="F155" t="inlineStr"/>
      <c r="G155" t="inlineStr"/>
      <c r="H155" t="inlineStr"/>
    </row>
    <row r="156">
      <c r="A156" t="inlineStr"/>
      <c r="B156" t="inlineStr">
        <is>
          <t xml:space="preserve">전지 100%     </t>
        </is>
      </c>
      <c r="C156" t="inlineStr"/>
      <c r="D156" t="inlineStr"/>
      <c r="E156" t="n">
        <v>15300</v>
      </c>
      <c r="F156" t="inlineStr"/>
      <c r="G156" t="inlineStr"/>
      <c r="H156" t="inlineStr"/>
    </row>
    <row r="157">
      <c r="A157" t="inlineStr"/>
      <c r="B157" t="inlineStr">
        <is>
          <t xml:space="preserve">후지 100%     </t>
        </is>
      </c>
      <c r="C157" t="inlineStr"/>
      <c r="D157" t="inlineStr"/>
      <c r="E157" t="n">
        <v>12000</v>
      </c>
      <c r="F157" t="inlineStr"/>
      <c r="G157" t="inlineStr"/>
      <c r="H157" t="inlineStr"/>
    </row>
    <row r="158">
      <c r="A158" t="inlineStr">
        <is>
          <t>소스증정
면세제품</t>
        </is>
      </c>
      <c r="B158" t="inlineStr">
        <is>
          <t>전지 50%
후지 50%</t>
        </is>
      </c>
      <c r="C158" t="inlineStr"/>
      <c r="D158" t="inlineStr"/>
      <c r="E158" t="n">
        <v>13700</v>
      </c>
      <c r="F158" t="inlineStr"/>
      <c r="G158" t="inlineStr"/>
      <c r="H158" t="inlineStr"/>
    </row>
    <row r="159">
      <c r="A159" t="inlineStr">
        <is>
          <t>통크리스피
등심돈까스</t>
        </is>
      </c>
      <c r="B159" t="inlineStr">
        <is>
          <t>세트1) 돈등심 1kg + 크리스피파우더 100g + 습식빵가루 300g + 경양식돈까스소스 200g
세트2) 돈등심 1kg + 크리스피파우더 100g + 습식빵가루 300g</t>
        </is>
      </c>
      <c r="C159" t="inlineStr"/>
      <c r="D159" t="inlineStr"/>
      <c r="E159" t="inlineStr"/>
      <c r="F159" t="inlineStr"/>
      <c r="G159" t="inlineStr"/>
      <c r="H159" t="inlineStr"/>
    </row>
    <row r="160">
      <c r="A160" t="inlineStr"/>
      <c r="B160" t="inlineStr">
        <is>
          <t>품    목</t>
        </is>
      </c>
      <c r="C160" t="inlineStr">
        <is>
          <t>단위</t>
        </is>
      </c>
      <c r="D160" t="inlineStr">
        <is>
          <t>규   격</t>
        </is>
      </c>
      <c r="E160" t="inlineStr">
        <is>
          <t>가격</t>
        </is>
      </c>
      <c r="F160" t="inlineStr">
        <is>
          <t>제품 및 알러지유발성분</t>
        </is>
      </c>
      <c r="G160" t="inlineStr">
        <is>
          <t>소비
기한</t>
        </is>
      </c>
      <c r="H160" t="inlineStr">
        <is>
          <t>비고</t>
        </is>
      </c>
    </row>
    <row r="161">
      <c r="A161" t="inlineStr"/>
      <c r="B161" t="inlineStr">
        <is>
          <t xml:space="preserve">세트1)
돈등심 1Kg + 
크리스피파우더 100g + 습식빵가루 300g +
경양식돈까스소스 200g
</t>
        </is>
      </c>
      <c r="C161" t="inlineStr">
        <is>
          <t>1kg</t>
        </is>
      </c>
      <c r="D161" t="inlineStr">
        <is>
          <t>60g, 80g
연육작업</t>
        </is>
      </c>
      <c r="E161" t="n">
        <v>17200</v>
      </c>
      <c r="F161" t="inlineStr">
        <is>
          <t>(⑩돼지고기)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경양식돈까스소스
(대두 ⑥밀 ⑫토마토 ⑯쇠고기)
토마토케첩[토마토페이스트(외국산:미국,칠레,중국등),기타과당,발효식초,정제소금(국산),설탕],설탕,우스타소스[설탕,발효식초,정제소금(국산),혼합간장{탈지대두(외국산),정제소금(국산)},토마토페이스트],
기타과당,정제수,양조식초[주정,맥아엑기스(겉보리:미국산),발효영양원],고추맛기름,정제소금,당류가공품,카라멜색소,스모크향분말,후추가루,구아검,사과농축액</t>
        </is>
      </c>
      <c r="G161" t="inlineStr"/>
      <c r="H161" t="inlineStr">
        <is>
          <t>1등급판정서 / 도축증명서 첨부</t>
        </is>
      </c>
    </row>
    <row r="162">
      <c r="A162" t="inlineStr"/>
      <c r="B162" t="inlineStr">
        <is>
          <t>세트2)
돈등심 1Kg + 
크리스피파우더 100g + 습식빵가루 300g</t>
        </is>
      </c>
      <c r="C162" t="inlineStr"/>
      <c r="D162" t="inlineStr"/>
      <c r="E162" t="n">
        <v>14900</v>
      </c>
      <c r="F162" t="inlineStr"/>
      <c r="G162" t="inlineStr"/>
      <c r="H162" t="inlineStr"/>
    </row>
    <row r="163">
      <c r="A163" t="inlineStr">
        <is>
          <t xml:space="preserve">
면세제품</t>
        </is>
      </c>
      <c r="B163" t="inlineStr"/>
      <c r="C163" t="inlineStr"/>
      <c r="D163" t="inlineStr"/>
      <c r="E163" t="inlineStr"/>
      <c r="F163" t="inlineStr"/>
      <c r="G163" t="inlineStr"/>
      <c r="H163" t="inlineStr"/>
    </row>
    <row r="164">
      <c r="A164" t="inlineStr">
        <is>
          <t>숯불바베큐
크림치즈폭립</t>
        </is>
      </c>
      <c r="B164" t="inlineStr">
        <is>
          <t>돈등갈비 1kg+ 매콤왕중왕소스 200g + 크림치즈소스 150g</t>
        </is>
      </c>
      <c r="C164" t="inlineStr"/>
      <c r="D164" t="inlineStr"/>
      <c r="E164" t="inlineStr"/>
      <c r="F164" t="inlineStr"/>
      <c r="G164" t="inlineStr"/>
      <c r="H164" t="inlineStr"/>
    </row>
    <row r="165">
      <c r="A165" t="inlineStr"/>
      <c r="B165" t="inlineStr">
        <is>
          <t>품    목</t>
        </is>
      </c>
      <c r="C165" t="inlineStr">
        <is>
          <t>단위</t>
        </is>
      </c>
      <c r="D165" t="inlineStr">
        <is>
          <t>규   격</t>
        </is>
      </c>
      <c r="E165" t="inlineStr">
        <is>
          <t>학교가</t>
        </is>
      </c>
      <c r="F165" t="inlineStr">
        <is>
          <t>제품 및 알러지유발성분</t>
        </is>
      </c>
      <c r="G165" t="inlineStr">
        <is>
          <t>유통
기한</t>
        </is>
      </c>
      <c r="H165" t="inlineStr">
        <is>
          <t>비고</t>
        </is>
      </c>
    </row>
    <row r="166">
      <c r="A166" t="inlineStr">
        <is>
          <t xml:space="preserve">                                                                                     소스증정
면세제품</t>
        </is>
      </c>
      <c r="B166" t="inlineStr">
        <is>
          <t>국내산
등갈비</t>
        </is>
      </c>
      <c r="C166" t="inlineStr">
        <is>
          <t>1kg</t>
        </is>
      </c>
      <c r="D166" t="inlineStr">
        <is>
          <t>50~60g</t>
        </is>
      </c>
      <c r="E166" t="n">
        <v>30400</v>
      </c>
      <c r="F166" t="inlineStr">
        <is>
          <t>(⑩돼지고기)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G166" t="inlineStr">
        <is>
          <t>냉동
1년</t>
        </is>
      </c>
      <c r="H166" t="inlineStr">
        <is>
          <t xml:space="preserve">1등급이상판정서 / 도축증명서 첨부                                                              소스증정 면세제품 </t>
        </is>
      </c>
    </row>
    <row r="167">
      <c r="A167" t="inlineStr">
        <is>
          <t>수제통등심             탕수육</t>
        </is>
      </c>
      <c r="B167" t="inlineStr">
        <is>
          <t>돈육 1kg + 누룽지파우더 200g + 북경식소이탕수소스 250g</t>
        </is>
      </c>
      <c r="C167" t="inlineStr"/>
      <c r="D167" t="inlineStr"/>
      <c r="E167" t="inlineStr"/>
      <c r="F167" t="inlineStr"/>
      <c r="G167" t="inlineStr"/>
      <c r="H167" t="inlineStr"/>
    </row>
    <row r="168">
      <c r="A168" t="inlineStr"/>
      <c r="B168" t="inlineStr">
        <is>
          <t>품    목</t>
        </is>
      </c>
      <c r="C168" t="inlineStr">
        <is>
          <t>단위</t>
        </is>
      </c>
      <c r="D168" t="inlineStr">
        <is>
          <t>규   격</t>
        </is>
      </c>
      <c r="E168" t="inlineStr">
        <is>
          <t>가격</t>
        </is>
      </c>
      <c r="F168" t="inlineStr">
        <is>
          <t>제품 및 알러지유발성분</t>
        </is>
      </c>
      <c r="G168" t="inlineStr">
        <is>
          <t>유통
기한</t>
        </is>
      </c>
      <c r="H168" t="inlineStr">
        <is>
          <t>비고</t>
        </is>
      </c>
    </row>
    <row r="169">
      <c r="A169" t="inlineStr"/>
      <c r="B169" t="inlineStr">
        <is>
          <t>탕수육
돈등심 100%</t>
        </is>
      </c>
      <c r="C169" t="inlineStr">
        <is>
          <t>1kg</t>
        </is>
      </c>
      <c r="D169" t="inlineStr">
        <is>
          <t xml:space="preserve">사이즈 1*1*6
15g ±5  </t>
        </is>
      </c>
      <c r="E169" t="n">
        <v>15200</v>
      </c>
      <c r="F169" t="inlineStr">
        <is>
          <t>(⑩돼지고기)
 누룽지파우더
(⑥밀④땅콩⑨새우)
밀가루1(밀:미국,케나다,호주산), 밀가루2(미국,케나다,호주산),옥수수전분(브라질,호주,세스비아등),옥수수가루(러시아,헝가리,세르비아등),찹쌀가루(국내산),정제소금,누룽지분말4.955%(국내산),설탕,새우분말(국내산),양파분말(중국산),마늘가루(중국산),로즈마리분말(천연향신료),땅콩버터,터메릭올레오레진,올레오리진켑시컴,구아검,파프리카추출색소,유화제
 북경식소이탕수소스
(⑤대두⑥밀)
설탕,정제수,발효식초[주정,맥아엑기스(겉보리:미국산),발효영양원],미소찬진간장6.9%[아미노산액(탈지대두:외국산),정제소금(국산),기타과당,L-글루탐산나트륨(향미증진제),주정],레몬후르초[레몬농축액(스페인산),라임농축액(스페인산)],레몬즙,생강농축액,소스,변성전분</t>
        </is>
      </c>
      <c r="G169" t="inlineStr">
        <is>
          <t>냉장
30일</t>
        </is>
      </c>
      <c r="H169" t="inlineStr">
        <is>
          <t>1등급이상판정서 / 도축증명서 첨부</t>
        </is>
      </c>
    </row>
    <row r="170">
      <c r="A170" t="inlineStr">
        <is>
          <t xml:space="preserve">
면세제품</t>
        </is>
      </c>
      <c r="B170" t="inlineStr">
        <is>
          <t>꿔바로우
돈등심 100%</t>
        </is>
      </c>
      <c r="C170" t="inlineStr"/>
      <c r="D170" t="inlineStr">
        <is>
          <t>사이즈 0.5*4*5        
15g ±5</t>
        </is>
      </c>
      <c r="E170" t="inlineStr"/>
      <c r="F170" t="inlineStr"/>
      <c r="G170" t="inlineStr"/>
      <c r="H170" t="inlineStr"/>
    </row>
    <row r="171">
      <c r="A171" t="inlineStr">
        <is>
          <t>마장덮밥세트
(마라장조림덮밥)</t>
        </is>
      </c>
      <c r="B171" t="inlineStr">
        <is>
          <t xml:space="preserve">돈육 1kg + 불고기소스 200g + 마라핫소스 100g </t>
        </is>
      </c>
      <c r="C171" t="inlineStr"/>
      <c r="D171" t="inlineStr"/>
      <c r="E171" t="inlineStr"/>
      <c r="F171" t="inlineStr"/>
      <c r="G171" t="inlineStr"/>
      <c r="H171" t="inlineStr"/>
    </row>
    <row r="172">
      <c r="A172" t="inlineStr"/>
      <c r="B172" t="inlineStr">
        <is>
          <t>품    목</t>
        </is>
      </c>
      <c r="C172" t="inlineStr">
        <is>
          <t>단위</t>
        </is>
      </c>
      <c r="D172" t="inlineStr">
        <is>
          <t>규   격</t>
        </is>
      </c>
      <c r="E172" t="inlineStr">
        <is>
          <t>학교가</t>
        </is>
      </c>
      <c r="F172" t="inlineStr">
        <is>
          <t>제품 및 알러지유발성분</t>
        </is>
      </c>
      <c r="G172" t="inlineStr">
        <is>
          <t>유통
기한</t>
        </is>
      </c>
      <c r="H172" t="inlineStr">
        <is>
          <t>비고</t>
        </is>
      </c>
    </row>
    <row r="173">
      <c r="A173" t="inlineStr"/>
      <c r="B173" t="inlineStr">
        <is>
          <t>돈전지</t>
        </is>
      </c>
      <c r="C173" t="inlineStr">
        <is>
          <t>1kg</t>
        </is>
      </c>
      <c r="D173" t="inlineStr">
        <is>
          <t>덮밥용
3mm</t>
        </is>
      </c>
      <c r="E173" t="n">
        <v>16400</v>
      </c>
      <c r="F173"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t>
        </is>
      </c>
      <c r="G173" t="inlineStr">
        <is>
          <t xml:space="preserve">
냉장
30일
</t>
        </is>
      </c>
      <c r="H173" t="inlineStr">
        <is>
          <t>1등급판정서 / 도축증명서 인증서 첨부</t>
        </is>
      </c>
    </row>
    <row r="174">
      <c r="A174" t="inlineStr"/>
      <c r="B174" t="inlineStr">
        <is>
          <t>돈후지</t>
        </is>
      </c>
      <c r="C174" t="inlineStr"/>
      <c r="D174" t="inlineStr"/>
      <c r="E174" t="n">
        <v>13100</v>
      </c>
      <c r="F174" t="inlineStr"/>
      <c r="G174" t="inlineStr"/>
      <c r="H174" t="inlineStr"/>
    </row>
    <row r="175">
      <c r="A175" t="inlineStr">
        <is>
          <t>소스증정
면세제품</t>
        </is>
      </c>
      <c r="B175" t="inlineStr">
        <is>
          <t>전지 50%
후지 50%</t>
        </is>
      </c>
      <c r="C175" t="inlineStr"/>
      <c r="D175" t="inlineStr"/>
      <c r="E175" t="n">
        <v>14700</v>
      </c>
      <c r="F175" t="inlineStr"/>
      <c r="G175" t="inlineStr"/>
      <c r="H175" t="inlineStr"/>
    </row>
    <row r="176">
      <c r="A176" t="inlineStr">
        <is>
          <t>언양식한우                  불고기</t>
        </is>
      </c>
      <c r="B176" t="inlineStr">
        <is>
          <t>한우 80% + 소스 20%</t>
        </is>
      </c>
      <c r="C176" t="inlineStr"/>
      <c r="D176" t="inlineStr"/>
      <c r="E176" t="inlineStr"/>
      <c r="F176" t="inlineStr"/>
      <c r="G176" t="inlineStr"/>
      <c r="H176" t="inlineStr"/>
    </row>
    <row r="177">
      <c r="A177" t="inlineStr"/>
      <c r="B177" t="inlineStr">
        <is>
          <t>품    목</t>
        </is>
      </c>
      <c r="C177" t="inlineStr">
        <is>
          <t>단위</t>
        </is>
      </c>
      <c r="D177" t="inlineStr">
        <is>
          <t>규   격</t>
        </is>
      </c>
      <c r="E177" t="inlineStr">
        <is>
          <t>가격</t>
        </is>
      </c>
      <c r="F177" t="inlineStr">
        <is>
          <t>제품 및 알러지유발성분</t>
        </is>
      </c>
      <c r="G177" t="inlineStr">
        <is>
          <t>유통
기한</t>
        </is>
      </c>
      <c r="H177" t="inlineStr">
        <is>
          <t>비고</t>
        </is>
      </c>
    </row>
    <row r="178">
      <c r="A178" t="inlineStr"/>
      <c r="B178" t="inlineStr">
        <is>
          <t>한우불고기</t>
        </is>
      </c>
      <c r="C178" t="inlineStr">
        <is>
          <t>1kg</t>
        </is>
      </c>
      <c r="D178" t="inlineStr">
        <is>
          <t>대패불고기</t>
        </is>
      </c>
      <c r="E178" t="n">
        <v>36000</v>
      </c>
      <c r="F178" t="inlineStr">
        <is>
          <t>(②우유 ⑤대두 ⑥밀 ⑯쇠고기 ⑱조개류(굴))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178" t="inlineStr">
        <is>
          <t>냉장
10일</t>
        </is>
      </c>
      <c r="H178" t="inlineStr">
        <is>
          <t>3등급이상판정서 / 도축증명서 첨부</t>
        </is>
      </c>
    </row>
    <row r="179">
      <c r="A179" t="inlineStr">
        <is>
          <t>과세제품</t>
        </is>
      </c>
      <c r="B179" t="inlineStr"/>
      <c r="C179" t="inlineStr"/>
      <c r="D179" t="inlineStr"/>
      <c r="E179" t="inlineStr"/>
      <c r="F179" t="inlineStr"/>
      <c r="G179" t="inlineStr"/>
      <c r="H179" t="inlineStr"/>
    </row>
    <row r="180">
      <c r="A180" t="inlineStr">
        <is>
          <t xml:space="preserve"> 미니 물떡꼬치</t>
        </is>
      </c>
      <c r="B180" t="inlineStr">
        <is>
          <t xml:space="preserve">미니 물떡꼬치 500g (개당 50g 10개)  </t>
        </is>
      </c>
      <c r="C180" t="inlineStr"/>
      <c r="D180" t="inlineStr"/>
      <c r="E180" t="inlineStr"/>
      <c r="F180" t="inlineStr"/>
      <c r="G180" t="inlineStr"/>
      <c r="H180" t="inlineStr"/>
    </row>
    <row r="181">
      <c r="A181" t="inlineStr"/>
      <c r="B181" t="inlineStr">
        <is>
          <t>품    목</t>
        </is>
      </c>
      <c r="C181" t="inlineStr">
        <is>
          <t>단위</t>
        </is>
      </c>
      <c r="D181" t="inlineStr">
        <is>
          <t>규   격</t>
        </is>
      </c>
      <c r="E181" t="inlineStr">
        <is>
          <t>학교가</t>
        </is>
      </c>
      <c r="F181" t="inlineStr">
        <is>
          <t>제품 및 알러지유발성분</t>
        </is>
      </c>
      <c r="G181" t="inlineStr">
        <is>
          <t>유통
기한</t>
        </is>
      </c>
      <c r="H181" t="inlineStr">
        <is>
          <t>비고</t>
        </is>
      </c>
    </row>
    <row r="182">
      <c r="A182" t="inlineStr"/>
      <c r="B182" t="inlineStr">
        <is>
          <t>물떡꼬치</t>
        </is>
      </c>
      <c r="C182" t="inlineStr">
        <is>
          <t>1봉
(500g)</t>
        </is>
      </c>
      <c r="D182" t="inlineStr">
        <is>
          <t xml:space="preserve">1봉 500g
(개당 50g 10개)
</t>
        </is>
      </c>
      <c r="E182" t="n">
        <v>5600</v>
      </c>
      <c r="F182" t="inlineStr">
        <is>
          <t>쌀(국내산)99.4%,정제염0.6%</t>
        </is>
      </c>
      <c r="G182" t="inlineStr">
        <is>
          <t>냉동
1년</t>
        </is>
      </c>
      <c r="H182" t="inlineStr"/>
    </row>
    <row r="183">
      <c r="A183" t="inlineStr">
        <is>
          <t xml:space="preserve">
부가세포함
과세제품</t>
        </is>
      </c>
      <c r="B183" t="inlineStr"/>
      <c r="C183" t="inlineStr"/>
      <c r="D183" t="inlineStr"/>
      <c r="E183" t="inlineStr"/>
      <c r="F183" t="inlineStr"/>
      <c r="G183" t="inlineStr"/>
      <c r="H183" t="inlineStr"/>
    </row>
    <row r="184">
      <c r="A184" t="inlineStr">
        <is>
          <t>순수해물
떡에꼬치다</t>
        </is>
      </c>
      <c r="B184" t="inlineStr">
        <is>
          <t xml:space="preserve">순수해물 떡에꼬치다 400g (떡꼬치 50g 5개, 어묵꼬치 30g 5개)  </t>
        </is>
      </c>
      <c r="C184" t="inlineStr"/>
      <c r="D184" t="inlineStr"/>
      <c r="E184" t="inlineStr"/>
      <c r="F184" t="inlineStr"/>
      <c r="G184" t="inlineStr"/>
      <c r="H184" t="inlineStr"/>
    </row>
    <row r="185">
      <c r="A185" t="inlineStr"/>
      <c r="B185" t="inlineStr">
        <is>
          <t>품    목</t>
        </is>
      </c>
      <c r="C185" t="inlineStr">
        <is>
          <t>단위</t>
        </is>
      </c>
      <c r="D185" t="inlineStr">
        <is>
          <t>규   격</t>
        </is>
      </c>
      <c r="E185" t="inlineStr"/>
      <c r="F185" t="inlineStr">
        <is>
          <t>제품 및 알러지유발성분</t>
        </is>
      </c>
      <c r="G185" t="inlineStr">
        <is>
          <t>유통
기한</t>
        </is>
      </c>
      <c r="H185" t="inlineStr">
        <is>
          <t>비고</t>
        </is>
      </c>
    </row>
    <row r="186">
      <c r="A186" t="inlineStr"/>
      <c r="B186" t="inlineStr">
        <is>
          <t>순수 해물떡에                      꼬치다</t>
        </is>
      </c>
      <c r="C186" t="inlineStr">
        <is>
          <t>1봉
(400g)</t>
        </is>
      </c>
      <c r="D186" t="inlineStr">
        <is>
          <t>1봉 400g
(떡꼬치 50g 5개, 
어묵꼬치 30g 5개)</t>
        </is>
      </c>
      <c r="E186" t="n">
        <v>6000</v>
      </c>
      <c r="F186" t="inlineStr">
        <is>
          <t>(⑤대두⑥밀)
떡250g-쌀(국내산)99.5%,정제소금
어묵150g-연육69.29%,어육살,설탕,D-소비톨,산도조절제,폴리인산나트륨,밀가루25.98%,정제소금1.65%,D-자일로오스0.56%,글루코노델타락톤0.11%,소브산칼륨0.11%,효소처리스테비아0.01%,타피오카전분향1.73%,소스베이스0.56%</t>
        </is>
      </c>
      <c r="G186" t="inlineStr">
        <is>
          <t>냉동
1년</t>
        </is>
      </c>
      <c r="H186" t="inlineStr"/>
    </row>
    <row r="187">
      <c r="A187" t="inlineStr">
        <is>
          <t xml:space="preserve">
부가세포함
과세제품</t>
        </is>
      </c>
      <c r="B187" t="inlineStr"/>
      <c r="C187" t="inlineStr"/>
      <c r="D187" t="inlineStr"/>
      <c r="E187" t="inlineStr"/>
      <c r="F187" t="inlineStr"/>
      <c r="G187" t="inlineStr"/>
      <c r="H187" t="inlineStr"/>
    </row>
    <row r="188">
      <c r="A188" t="inlineStr">
        <is>
          <t xml:space="preserve"> 돼코바
(돼지지코바식구이)</t>
        </is>
      </c>
      <c r="B188" t="inlineStr">
        <is>
          <t xml:space="preserve">돈육 1kg + 숯불치꼬소스 300g + 국내산 떡볶이떡 100g </t>
        </is>
      </c>
      <c r="C188" t="inlineStr"/>
      <c r="D188" t="inlineStr"/>
      <c r="E188" t="inlineStr"/>
      <c r="F188" t="inlineStr"/>
      <c r="G188" t="inlineStr"/>
      <c r="H188" t="inlineStr"/>
    </row>
    <row r="189">
      <c r="A189" t="inlineStr"/>
      <c r="B189" t="inlineStr">
        <is>
          <t>품    목</t>
        </is>
      </c>
      <c r="C189" t="inlineStr">
        <is>
          <t>단위</t>
        </is>
      </c>
      <c r="D189" t="inlineStr">
        <is>
          <t>규   격</t>
        </is>
      </c>
      <c r="E189" t="inlineStr"/>
      <c r="F189" t="inlineStr">
        <is>
          <t>제품 및 알러지유발성분</t>
        </is>
      </c>
      <c r="G189" t="inlineStr">
        <is>
          <t>유통
기한</t>
        </is>
      </c>
      <c r="H189" t="inlineStr">
        <is>
          <t>비고</t>
        </is>
      </c>
    </row>
    <row r="190">
      <c r="A190" t="inlineStr"/>
      <c r="B190" t="inlineStr">
        <is>
          <t xml:space="preserve">후지     </t>
        </is>
      </c>
      <c r="C190" t="inlineStr">
        <is>
          <t>1kg</t>
        </is>
      </c>
      <c r="D190" t="inlineStr">
        <is>
          <t>1*3*4</t>
        </is>
      </c>
      <c r="E190" t="n">
        <v>13300</v>
      </c>
      <c r="F190" t="inlineStr">
        <is>
          <t>(⑩돼지고기)
숯불치꼬소스
(②우유⑤대두⑥밀⑫토마토
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t>
        </is>
      </c>
      <c r="G190" t="inlineStr">
        <is>
          <t>냉장
30일</t>
        </is>
      </c>
      <c r="H190" t="inlineStr">
        <is>
          <t>1등급판정서 / 도축증명서 첨부</t>
        </is>
      </c>
    </row>
    <row r="191">
      <c r="A191" t="inlineStr"/>
      <c r="B191" t="inlineStr">
        <is>
          <t xml:space="preserve">전지 </t>
        </is>
      </c>
      <c r="C191" t="inlineStr"/>
      <c r="D191" t="inlineStr"/>
      <c r="E191" t="n">
        <v>16700</v>
      </c>
      <c r="F191" t="inlineStr"/>
      <c r="G191" t="inlineStr"/>
      <c r="H191" t="inlineStr"/>
    </row>
    <row r="192">
      <c r="A192" t="inlineStr"/>
      <c r="B192" t="inlineStr">
        <is>
          <t xml:space="preserve">목살 </t>
        </is>
      </c>
      <c r="C192" t="inlineStr"/>
      <c r="D192" t="inlineStr"/>
      <c r="E192" t="n">
        <v>23500</v>
      </c>
      <c r="F192" t="inlineStr"/>
      <c r="G192" t="inlineStr"/>
      <c r="H192" t="inlineStr"/>
    </row>
    <row r="193">
      <c r="A193" t="inlineStr"/>
      <c r="B193" t="inlineStr">
        <is>
          <t>삼겹살</t>
        </is>
      </c>
      <c r="C193" t="inlineStr"/>
      <c r="D193" t="inlineStr"/>
      <c r="E193" t="n">
        <v>31800</v>
      </c>
      <c r="F193" t="inlineStr"/>
      <c r="G193" t="inlineStr"/>
      <c r="H193" t="inlineStr"/>
    </row>
    <row r="194">
      <c r="A194" t="inlineStr"/>
      <c r="B194" t="inlineStr">
        <is>
          <t>전지 50%
후지 50%</t>
        </is>
      </c>
      <c r="C194" t="inlineStr"/>
      <c r="D194" t="inlineStr"/>
      <c r="E194" t="n">
        <v>14800</v>
      </c>
      <c r="F194" t="inlineStr"/>
      <c r="G194" t="inlineStr"/>
      <c r="H194" t="inlineStr"/>
    </row>
    <row r="195">
      <c r="A195" t="inlineStr"/>
      <c r="B195" t="inlineStr">
        <is>
          <t>삼겹살 30%
후지 70%</t>
        </is>
      </c>
      <c r="C195" t="inlineStr"/>
      <c r="D195" t="inlineStr"/>
      <c r="E195" t="n">
        <v>18800</v>
      </c>
      <c r="F195" t="inlineStr"/>
      <c r="G195" t="inlineStr"/>
      <c r="H195" t="inlineStr"/>
    </row>
    <row r="196">
      <c r="A196" t="inlineStr">
        <is>
          <t>소스증정
면세제품</t>
        </is>
      </c>
      <c r="B196" t="inlineStr">
        <is>
          <t>삼겹살 50%
후지 50%</t>
        </is>
      </c>
      <c r="C196" t="inlineStr"/>
      <c r="D196" t="inlineStr"/>
      <c r="E196" t="n">
        <v>22500</v>
      </c>
      <c r="F196" t="inlineStr"/>
      <c r="G196" t="inlineStr"/>
      <c r="H196" t="inlineStr"/>
    </row>
    <row r="197">
      <c r="A197" t="inlineStr">
        <is>
          <t>큐브목살              왕갈비</t>
        </is>
      </c>
      <c r="B197" t="inlineStr">
        <is>
          <t>벌집목살 80% + 소스 20%</t>
        </is>
      </c>
      <c r="C197" t="inlineStr"/>
      <c r="D197" t="inlineStr"/>
      <c r="E197" t="inlineStr"/>
      <c r="F197" t="inlineStr"/>
      <c r="G197" t="inlineStr"/>
      <c r="H197" t="inlineStr"/>
    </row>
    <row r="198">
      <c r="A198" t="inlineStr"/>
      <c r="B198" t="inlineStr">
        <is>
          <t>품    목</t>
        </is>
      </c>
      <c r="C198" t="inlineStr">
        <is>
          <t>단위</t>
        </is>
      </c>
      <c r="D198" t="inlineStr">
        <is>
          <t>규   격</t>
        </is>
      </c>
      <c r="E198" t="inlineStr"/>
      <c r="F198" t="inlineStr">
        <is>
          <t>제품 및 알러지유발성분</t>
        </is>
      </c>
      <c r="G198" t="inlineStr">
        <is>
          <t>유통
기한</t>
        </is>
      </c>
      <c r="H198" t="inlineStr">
        <is>
          <t>비고</t>
        </is>
      </c>
    </row>
    <row r="199">
      <c r="A199" t="inlineStr"/>
      <c r="B199" t="inlineStr">
        <is>
          <t>큐브목살</t>
        </is>
      </c>
      <c r="C199" t="inlineStr">
        <is>
          <t>1kg</t>
        </is>
      </c>
      <c r="D199" t="inlineStr">
        <is>
          <t>목살 (2*2*2)</t>
        </is>
      </c>
      <c r="E199" t="n">
        <v>21700</v>
      </c>
      <c r="F199" t="inlineStr">
        <is>
          <t xml:space="preserve">
(⑩돼지고기②우유⑤대두⑥밀 
⑯쇠고기 ⑱조개류(굴))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199" t="inlineStr">
        <is>
          <t>냉장
10일</t>
        </is>
      </c>
      <c r="H199" t="inlineStr">
        <is>
          <t>1등급판정서 / 도축증명서 첨부</t>
        </is>
      </c>
    </row>
    <row r="200">
      <c r="A200" t="inlineStr">
        <is>
          <t xml:space="preserve">
부가세포함
과세제품</t>
        </is>
      </c>
      <c r="B200" t="inlineStr"/>
      <c r="C200" t="inlineStr"/>
      <c r="D200" t="inlineStr"/>
      <c r="E200" t="inlineStr"/>
      <c r="F200" t="inlineStr"/>
      <c r="G200" t="inlineStr"/>
      <c r="H200" t="inlineStr"/>
    </row>
    <row r="201">
      <c r="A201" t="inlineStr">
        <is>
          <t>큐브등심                  스테이크</t>
        </is>
      </c>
      <c r="B201" t="inlineStr">
        <is>
          <t>돈육 1kg + 와인스테이크풍소스 250g</t>
        </is>
      </c>
      <c r="C201" t="inlineStr"/>
      <c r="D201" t="inlineStr"/>
      <c r="E201" t="inlineStr"/>
      <c r="F201" t="inlineStr"/>
      <c r="G201" t="inlineStr"/>
      <c r="H201" t="inlineStr"/>
    </row>
    <row r="202">
      <c r="A202" t="inlineStr"/>
      <c r="B202" t="inlineStr">
        <is>
          <t>품    목</t>
        </is>
      </c>
      <c r="C202" t="inlineStr">
        <is>
          <t>단위</t>
        </is>
      </c>
      <c r="D202" t="inlineStr">
        <is>
          <t>규   격</t>
        </is>
      </c>
      <c r="E202" t="inlineStr">
        <is>
          <t>가격</t>
        </is>
      </c>
      <c r="F202" t="inlineStr">
        <is>
          <t>제품 및 알러지유발성분</t>
        </is>
      </c>
      <c r="G202" t="inlineStr">
        <is>
          <t>유통
기한</t>
        </is>
      </c>
      <c r="H202" t="inlineStr">
        <is>
          <t>비고</t>
        </is>
      </c>
    </row>
    <row r="203">
      <c r="A203" t="inlineStr"/>
      <c r="B203" t="inlineStr">
        <is>
          <t>돈등심</t>
        </is>
      </c>
      <c r="C203" t="inlineStr">
        <is>
          <t>1kg</t>
        </is>
      </c>
      <c r="D203" t="inlineStr">
        <is>
          <t>2*2*2</t>
        </is>
      </c>
      <c r="E203" t="n">
        <v>14900</v>
      </c>
      <c r="F203" t="inlineStr">
        <is>
          <t>(⑩돼지고기)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미소찬진간장S(아미노산원액{탈지대두(외국산:인도,미국,중국등)},천일염(호주산),기타과당,카라멜색소,효소처리스테비아],기타과당,토마토케첩[토마토페이스트,기타과당,발효식초,정제소금,설탕],다진양파,적포도주,기타가공품,다진마늘,L-글루탐산나트륨(향미증진제),사과퓨레,카라멜색소,잔탄검,파프리카추출색소,고추가루,볶음참깨</t>
        </is>
      </c>
      <c r="G203" t="inlineStr">
        <is>
          <t>냉장
30일</t>
        </is>
      </c>
      <c r="H203" t="inlineStr">
        <is>
          <t>1등급이상판정서 / 도축증명서 첨부</t>
        </is>
      </c>
    </row>
    <row r="204">
      <c r="A204" t="inlineStr">
        <is>
          <t>소스증정
면세제품</t>
        </is>
      </c>
      <c r="B204" t="inlineStr"/>
      <c r="C204" t="inlineStr"/>
      <c r="D204" t="inlineStr"/>
      <c r="E204" t="inlineStr"/>
      <c r="F204" t="inlineStr"/>
      <c r="G204" t="inlineStr"/>
      <c r="H204" t="inlineStr"/>
    </row>
    <row r="205">
      <c r="A205" t="inlineStr">
        <is>
          <t>목살필라프세트</t>
        </is>
      </c>
      <c r="B205" t="inlineStr">
        <is>
          <t>돈육 1kg + 스테이크소스 200g</t>
        </is>
      </c>
      <c r="C205" t="inlineStr"/>
      <c r="D205" t="inlineStr"/>
      <c r="E205" t="inlineStr"/>
      <c r="F205" t="inlineStr"/>
      <c r="G205" t="inlineStr"/>
      <c r="H205" t="inlineStr"/>
    </row>
    <row r="206">
      <c r="A206" t="inlineStr"/>
      <c r="B206" t="inlineStr">
        <is>
          <t>품    목</t>
        </is>
      </c>
      <c r="C206" t="inlineStr">
        <is>
          <t>단위</t>
        </is>
      </c>
      <c r="D206" t="inlineStr">
        <is>
          <t>규   격</t>
        </is>
      </c>
      <c r="E206" t="inlineStr">
        <is>
          <t>학교가</t>
        </is>
      </c>
      <c r="F206" t="inlineStr">
        <is>
          <t>제품 및 알러지유발성분</t>
        </is>
      </c>
      <c r="G206" t="inlineStr">
        <is>
          <t>유통
기한</t>
        </is>
      </c>
      <c r="H206" t="inlineStr">
        <is>
          <t>비고</t>
        </is>
      </c>
    </row>
    <row r="207">
      <c r="A207" t="inlineStr"/>
      <c r="B207" t="inlineStr">
        <is>
          <t xml:space="preserve">목살 100%     </t>
        </is>
      </c>
      <c r="C207" t="inlineStr">
        <is>
          <t>1kg</t>
        </is>
      </c>
      <c r="D207" t="inlineStr">
        <is>
          <t>볶음밥용 사이즈
1*1*1</t>
        </is>
      </c>
      <c r="E207" t="n">
        <v>22800</v>
      </c>
      <c r="F207" t="inlineStr">
        <is>
          <t xml:space="preserve">(⑩돼지고기)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미소찬진간장S(아미노산원액{탈지대두(외국산:인도,미국,중국등)},천일염(호주산),기타과당,카라멜색소,효소처리스테비아],기타과당,토마토케첩[토마토페이스트,기타과당,발효식초,정제소금,설탕],다진양파,적포도주,기타가공품,다진마늘,L-글루탐산나트륨(향미증진제),사과퓨레,카라멜색소,잔탄검,파프리카추출색소,고추가루,볶음참깨  </t>
        </is>
      </c>
      <c r="G207" t="inlineStr">
        <is>
          <t>냉장
30일</t>
        </is>
      </c>
      <c r="H207" t="inlineStr">
        <is>
          <t>1등급이상판정서 / 도축증명서 첨부</t>
        </is>
      </c>
    </row>
    <row r="208">
      <c r="A208" t="inlineStr"/>
      <c r="B208" t="inlineStr">
        <is>
          <t>목살 70%     
후지 30%</t>
        </is>
      </c>
      <c r="C208" t="inlineStr"/>
      <c r="D208" t="inlineStr"/>
      <c r="E208" t="n">
        <v>19600</v>
      </c>
      <c r="F208" t="inlineStr"/>
      <c r="G208" t="inlineStr"/>
      <c r="H208" t="inlineStr"/>
    </row>
    <row r="209">
      <c r="A209" t="inlineStr"/>
      <c r="B209" t="inlineStr">
        <is>
          <t>목살 50%     
후지 50%</t>
        </is>
      </c>
      <c r="C209" t="inlineStr"/>
      <c r="D209" t="inlineStr"/>
      <c r="E209" t="n">
        <v>17500</v>
      </c>
      <c r="F209" t="inlineStr"/>
      <c r="G209" t="inlineStr"/>
      <c r="H209" t="inlineStr"/>
    </row>
    <row r="210">
      <c r="A210" t="inlineStr"/>
      <c r="B210" t="inlineStr">
        <is>
          <t>목살 30%     
후지 70%</t>
        </is>
      </c>
      <c r="C210" t="inlineStr"/>
      <c r="D210" t="inlineStr"/>
      <c r="E210" t="n">
        <v>15400</v>
      </c>
      <c r="F210" t="inlineStr"/>
      <c r="G210" t="inlineStr"/>
      <c r="H210" t="inlineStr"/>
    </row>
    <row r="211">
      <c r="A211" t="inlineStr"/>
      <c r="B211" t="inlineStr">
        <is>
          <t>목살 70%     
전지 30%</t>
        </is>
      </c>
      <c r="C211" t="inlineStr"/>
      <c r="D211" t="inlineStr"/>
      <c r="E211" t="n">
        <v>20600</v>
      </c>
      <c r="F211" t="inlineStr"/>
      <c r="G211" t="inlineStr"/>
      <c r="H211" t="inlineStr"/>
    </row>
    <row r="212">
      <c r="A212" t="inlineStr"/>
      <c r="B212" t="inlineStr">
        <is>
          <t>목살 50%     
전지 50%</t>
        </is>
      </c>
      <c r="C212" t="inlineStr"/>
      <c r="D212" t="inlineStr"/>
      <c r="E212" t="n">
        <v>19100</v>
      </c>
      <c r="F212" t="inlineStr"/>
      <c r="G212" t="inlineStr"/>
      <c r="H212" t="inlineStr"/>
    </row>
    <row r="213">
      <c r="A213" t="inlineStr">
        <is>
          <t>소스증정
면세제품</t>
        </is>
      </c>
      <c r="B213" t="inlineStr">
        <is>
          <t>목살 30%     
전지 70%</t>
        </is>
      </c>
      <c r="C213" t="inlineStr"/>
      <c r="D213" t="inlineStr"/>
      <c r="E213" t="n">
        <v>17700</v>
      </c>
      <c r="F213" t="inlineStr"/>
      <c r="G213" t="inlineStr"/>
      <c r="H213" t="inlineStr"/>
    </row>
    <row r="214">
      <c r="A214" t="inlineStr">
        <is>
          <t>아코디언
통삼겹바베큐</t>
        </is>
      </c>
      <c r="B214" t="inlineStr">
        <is>
          <t xml:space="preserve">돈육 1kg + 숯불바베큐소스 200g </t>
        </is>
      </c>
      <c r="C214" t="inlineStr"/>
      <c r="D214" t="inlineStr"/>
      <c r="E214" t="inlineStr"/>
      <c r="F214" t="inlineStr"/>
      <c r="G214" t="inlineStr"/>
      <c r="H214" t="inlineStr"/>
    </row>
    <row r="215">
      <c r="A215" t="inlineStr"/>
      <c r="B215" t="inlineStr">
        <is>
          <t>품    목</t>
        </is>
      </c>
      <c r="C215" t="inlineStr">
        <is>
          <t>단위</t>
        </is>
      </c>
      <c r="D215" t="inlineStr">
        <is>
          <t>규   격</t>
        </is>
      </c>
      <c r="E215" t="inlineStr">
        <is>
          <t>가격</t>
        </is>
      </c>
      <c r="F215" t="inlineStr">
        <is>
          <t>제품 및 알러지유발성분</t>
        </is>
      </c>
      <c r="G215" t="inlineStr">
        <is>
          <t>소비
기한</t>
        </is>
      </c>
      <c r="H215" t="inlineStr">
        <is>
          <t>비고</t>
        </is>
      </c>
    </row>
    <row r="216">
      <c r="A216" t="inlineStr"/>
      <c r="B216" t="inlineStr">
        <is>
          <t>돈삼겹살</t>
        </is>
      </c>
      <c r="C216" t="inlineStr">
        <is>
          <t>1kg</t>
        </is>
      </c>
      <c r="D216" t="inlineStr">
        <is>
          <t>삼겹살
200g덩어리
100g덩어리
(덩어리 윗부분 
1cm정도 간격의 
칼집)</t>
        </is>
      </c>
      <c r="E216" t="n">
        <v>33000</v>
      </c>
      <c r="F216" t="inlineStr">
        <is>
          <t>(⑩돼지고기)
숯불바베큐용소스
(②우유⑤대두⑥밀⑯쇠고기⑫토마토⑱조개류(굴))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216" t="inlineStr">
        <is>
          <t xml:space="preserve">
냉장
30일
</t>
        </is>
      </c>
      <c r="H216" t="inlineStr">
        <is>
          <t xml:space="preserve">
1등급판정서 / 도축증명서 </t>
        </is>
      </c>
    </row>
    <row r="217">
      <c r="A217" t="inlineStr">
        <is>
          <t>소스증정
면세제품</t>
        </is>
      </c>
      <c r="B217" t="inlineStr"/>
      <c r="C217" t="inlineStr"/>
      <c r="D217" t="inlineStr"/>
      <c r="E217" t="inlineStr"/>
      <c r="F217" t="inlineStr"/>
      <c r="G217" t="inlineStr"/>
      <c r="H217" t="inlineStr"/>
    </row>
  </sheetData>
  <hyperlinks>
    <hyperlink ref="A2" r:id="rId1"/>
  </hyperlinks>
  <pageMargins left="0.75" right="0.75" top="1" bottom="1" header="0.5" footer="0.5"/>
</worksheet>
</file>

<file path=xl/worksheets/sheet113.xml><?xml version="1.0" encoding="utf-8"?>
<worksheet xmlns:r="http://schemas.openxmlformats.org/officeDocument/2006/relationships" xmlns="http://schemas.openxmlformats.org/spreadsheetml/2006/main">
  <sheetPr>
    <outlinePr summaryBelow="1" summaryRight="1"/>
    <pageSetUpPr/>
  </sheetPr>
  <dimension ref="A1:K553"/>
  <sheetViews>
    <sheetView workbookViewId="0">
      <selection activeCell="A1" sqref="A1"/>
    </sheetView>
  </sheetViews>
  <sheetFormatPr baseColWidth="8" defaultRowHeight="15"/>
  <sheetData>
    <row r="1">
      <c r="A1" t="inlineStr">
        <is>
          <t>5887_세호_웰담총단가표신상,돈육,닭,오리+7월단가표0527.xlsx</t>
        </is>
      </c>
    </row>
    <row r="2">
      <c r="A2" t="inlineStr">
        <is>
          <t>https://school062.com/bbs/board.php?bo_table=product_02&amp;wr_id=5887</t>
        </is>
      </c>
    </row>
    <row r="3">
      <c r="A3" s="1" t="inlineStr">
        <is>
          <t>잠발라야치킨</t>
        </is>
      </c>
      <c r="B3" s="1" t="inlineStr">
        <is>
          <t xml:space="preserve"> 잠발라야치킨 + 드레싱소스 3가지중 택1</t>
        </is>
      </c>
      <c r="C3" s="1" t="inlineStr"/>
      <c r="D3" s="1" t="inlineStr"/>
      <c r="E3" s="1" t="inlineStr"/>
      <c r="F3" s="1" t="inlineStr"/>
      <c r="G3" s="1" t="inlineStr"/>
      <c r="H3" s="1" t="inlineStr"/>
      <c r="I3" s="1" t="inlineStr"/>
      <c r="J3" s="1" t="inlineStr"/>
      <c r="K3" s="1" t="inlineStr"/>
    </row>
    <row r="4">
      <c r="A4" t="inlineStr"/>
      <c r="B4" t="inlineStr">
        <is>
          <t>품    목</t>
        </is>
      </c>
      <c r="C4" t="inlineStr">
        <is>
          <t>단위</t>
        </is>
      </c>
      <c r="D4" t="inlineStr">
        <is>
          <t>규   격</t>
        </is>
      </c>
      <c r="E4" t="inlineStr">
        <is>
          <t>kg단가</t>
        </is>
      </c>
      <c r="F4" t="inlineStr">
        <is>
          <t>약개당단가</t>
        </is>
      </c>
      <c r="G4" t="inlineStr">
        <is>
          <t>제품 및 알러지유발성분</t>
        </is>
      </c>
      <c r="H4" t="inlineStr">
        <is>
          <t>유통
기한</t>
        </is>
      </c>
      <c r="I4" t="inlineStr">
        <is>
          <t>비고</t>
        </is>
      </c>
      <c r="J4" t="inlineStr"/>
      <c r="K4" t="inlineStr"/>
    </row>
    <row r="5">
      <c r="A5" t="inlineStr"/>
      <c r="B5" t="inlineStr">
        <is>
          <t>절단육</t>
        </is>
      </c>
      <c r="C5" t="inlineStr">
        <is>
          <t>1kg</t>
        </is>
      </c>
      <c r="D5" t="inlineStr">
        <is>
          <t>40g ±10</t>
        </is>
      </c>
      <c r="E5" t="n">
        <v>11600</v>
      </c>
      <c r="F5" t="inlineStr"/>
      <c r="G5" t="inlineStr">
        <is>
          <t xml:space="preserve">잠발라야치킨 염지                                                  (⑮닭고기②우유⑤대두⑥밀⑯쇠고기)닭고기(산)98.1%, 레드잠발라야시즈닝
 양파드레싱소스
(①계란⑤대두⑯쇠고기)
마요네즈[식물성유지{외국산:아르헨티나,미국,중국등},난황액{난황(계란:국산),정제소금(국산)},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정제소금,후추가루,잔탄검,구아검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마블링소스
(①계란⑤대두)
마요네즈[식물성유지{외국산(아르헨티나,미국,중국 등)},난황액{난황(계란:국산)},발효식초,설탕,정제소금],설탕,소스(빨강고추,포도당시럽,설탕,마늘,아세틸아디프산이전분/태국산),정제수,사과농축과즙(사과/국산),과채음료,치자황색소,함수구연산아검                                                           </t>
        </is>
      </c>
      <c r="H5" t="inlineStr">
        <is>
          <t>냉장
10일</t>
        </is>
      </c>
      <c r="I5" t="inlineStr">
        <is>
          <t>1등급 냉장닭고기에 
웰담만의 특제소스인 
'레드잠발라야 시즈닝'을 
들여 만든 
프리미엄 
로스트 제품입니다.
잠발라야치킨 주문시  
소스3가지 중
 한가지를 
택하실수 있습니다.
(본품kg당 소스100g지원)
양파드레싱소스
허니홀그레인머스터드소스
칠리소스
마블링소스(추가)
타공유산지포함
1등급판정서 / 친환경 인증서 첨부</t>
        </is>
      </c>
      <c r="J5" t="inlineStr"/>
      <c r="K5" t="inlineStr"/>
    </row>
    <row r="6">
      <c r="A6" t="inlineStr"/>
      <c r="B6" t="inlineStr">
        <is>
          <t>장각</t>
        </is>
      </c>
      <c r="C6" t="inlineStr"/>
      <c r="D6" t="inlineStr">
        <is>
          <t>200g ±10</t>
        </is>
      </c>
      <c r="E6" t="n">
        <v>19000</v>
      </c>
      <c r="F6" t="inlineStr"/>
      <c r="G6" t="inlineStr"/>
      <c r="H6" t="inlineStr"/>
      <c r="I6" t="inlineStr"/>
      <c r="J6" t="inlineStr"/>
      <c r="K6" t="inlineStr"/>
    </row>
    <row r="7">
      <c r="A7" t="inlineStr"/>
      <c r="B7" t="inlineStr">
        <is>
          <t>펼친장각</t>
        </is>
      </c>
      <c r="C7" t="inlineStr"/>
      <c r="D7" t="inlineStr">
        <is>
          <t>200g ±10</t>
        </is>
      </c>
      <c r="E7" t="n">
        <v>19500</v>
      </c>
      <c r="F7" t="inlineStr"/>
      <c r="G7" t="inlineStr"/>
      <c r="H7" t="inlineStr"/>
      <c r="I7" t="inlineStr"/>
      <c r="J7" t="inlineStr"/>
      <c r="K7" t="inlineStr"/>
    </row>
    <row r="8">
      <c r="A8" t="inlineStr"/>
      <c r="B8" t="inlineStr">
        <is>
          <t>사이장각</t>
        </is>
      </c>
      <c r="C8" t="inlineStr"/>
      <c r="D8" t="inlineStr">
        <is>
          <t>110g ±10</t>
        </is>
      </c>
      <c r="E8" t="n">
        <v>19000</v>
      </c>
      <c r="F8" t="inlineStr"/>
      <c r="G8" t="inlineStr"/>
      <c r="H8" t="inlineStr"/>
      <c r="I8" t="inlineStr"/>
      <c r="J8" t="inlineStr"/>
      <c r="K8" t="inlineStr">
        <is>
          <t> </t>
        </is>
      </c>
    </row>
    <row r="9">
      <c r="A9" t="inlineStr"/>
      <c r="B9" t="inlineStr">
        <is>
          <t>펼친사이장각</t>
        </is>
      </c>
      <c r="C9" t="inlineStr"/>
      <c r="D9" t="inlineStr">
        <is>
          <t>110g ±10</t>
        </is>
      </c>
      <c r="E9" t="n">
        <v>19500</v>
      </c>
      <c r="F9" t="inlineStr"/>
      <c r="G9" t="inlineStr"/>
      <c r="H9" t="inlineStr"/>
      <c r="I9" t="inlineStr"/>
      <c r="J9" t="inlineStr"/>
      <c r="K9" t="inlineStr"/>
    </row>
    <row r="10">
      <c r="A10" t="inlineStr"/>
      <c r="B10" t="inlineStr">
        <is>
          <t>북채</t>
        </is>
      </c>
      <c r="C10" t="inlineStr"/>
      <c r="D10" t="inlineStr">
        <is>
          <t>100g ±10</t>
        </is>
      </c>
      <c r="E10" t="n">
        <v>19000</v>
      </c>
      <c r="F10" t="inlineStr"/>
      <c r="G10" t="inlineStr"/>
      <c r="H10" t="inlineStr"/>
      <c r="I10" t="inlineStr"/>
      <c r="J10" t="inlineStr"/>
      <c r="K10" t="inlineStr"/>
    </row>
    <row r="11">
      <c r="A11" t="inlineStr"/>
      <c r="B11" t="inlineStr">
        <is>
          <t>펼친북채</t>
        </is>
      </c>
      <c r="C11" t="inlineStr"/>
      <c r="D11" t="inlineStr">
        <is>
          <t>100g ±10</t>
        </is>
      </c>
      <c r="E11" t="n">
        <v>19500</v>
      </c>
      <c r="F11" t="inlineStr"/>
      <c r="G11" t="inlineStr"/>
      <c r="H11" t="inlineStr"/>
      <c r="I11" t="inlineStr"/>
      <c r="J11" t="inlineStr"/>
      <c r="K11" t="inlineStr"/>
    </row>
    <row r="12">
      <c r="A12" t="inlineStr"/>
      <c r="B12" t="inlineStr">
        <is>
          <t xml:space="preserve">봉 </t>
        </is>
      </c>
      <c r="C12" t="inlineStr"/>
      <c r="D12" t="inlineStr">
        <is>
          <t>42g±5</t>
        </is>
      </c>
      <c r="E12" t="n">
        <v>21600</v>
      </c>
      <c r="F12" t="inlineStr"/>
      <c r="G12" t="inlineStr"/>
      <c r="H12" t="inlineStr"/>
      <c r="I12" t="inlineStr"/>
      <c r="J12" t="inlineStr"/>
      <c r="K12" t="inlineStr"/>
    </row>
    <row r="13">
      <c r="A13" t="inlineStr"/>
      <c r="B13" t="inlineStr">
        <is>
          <t>통날개</t>
        </is>
      </c>
      <c r="C13" t="inlineStr"/>
      <c r="D13" t="inlineStr">
        <is>
          <t>80g ±10</t>
        </is>
      </c>
      <c r="E13" t="n">
        <v>20800</v>
      </c>
      <c r="F13" t="inlineStr"/>
      <c r="G13" t="inlineStr"/>
      <c r="H13" t="inlineStr"/>
      <c r="I13" t="inlineStr"/>
      <c r="J13" t="inlineStr"/>
      <c r="K13" t="inlineStr"/>
    </row>
    <row r="14">
      <c r="A14" t="inlineStr"/>
      <c r="B14" t="inlineStr">
        <is>
          <t>안심 (스테이크용)</t>
        </is>
      </c>
      <c r="C14" t="inlineStr"/>
      <c r="D14" t="inlineStr">
        <is>
          <t>30g ±5</t>
        </is>
      </c>
      <c r="E14" t="n">
        <v>15700</v>
      </c>
      <c r="F14" t="inlineStr"/>
      <c r="G14" t="inlineStr"/>
      <c r="H14" t="inlineStr"/>
      <c r="I14" t="inlineStr"/>
      <c r="J14" t="inlineStr"/>
      <c r="K14" t="inlineStr"/>
    </row>
    <row r="15">
      <c r="A15" t="inlineStr"/>
      <c r="B15" t="inlineStr">
        <is>
          <t>가슴살 (스테이크용)</t>
        </is>
      </c>
      <c r="C15" t="inlineStr"/>
      <c r="D15" t="inlineStr">
        <is>
          <t>40g, 70g
(10~70g까지가능)</t>
        </is>
      </c>
      <c r="E15" t="n">
        <v>15200</v>
      </c>
      <c r="F15" t="inlineStr"/>
      <c r="G15" t="inlineStr"/>
      <c r="H15" t="inlineStr"/>
      <c r="I15" t="inlineStr"/>
      <c r="J15" t="inlineStr"/>
      <c r="K15" t="inlineStr"/>
    </row>
    <row r="16">
      <c r="A16" t="inlineStr">
        <is>
          <t>부가세포함
과세제품</t>
        </is>
      </c>
      <c r="B16" t="inlineStr">
        <is>
          <t>닭다리살 (스테이크용)</t>
        </is>
      </c>
      <c r="C16" t="inlineStr"/>
      <c r="D16" t="inlineStr">
        <is>
          <t>40g, 70g
(10~140g까지가능)</t>
        </is>
      </c>
      <c r="E16" t="n">
        <v>19500</v>
      </c>
      <c r="F16" t="inlineStr"/>
      <c r="G16" t="inlineStr"/>
      <c r="H16" t="inlineStr"/>
      <c r="I16" t="inlineStr"/>
      <c r="J16" t="inlineStr"/>
      <c r="K16" t="inlineStr"/>
    </row>
    <row r="17">
      <c r="A17" t="inlineStr">
        <is>
          <t>짜파치킨</t>
        </is>
      </c>
      <c r="B17" t="inlineStr">
        <is>
          <t>국내산 1등급 닭고기 1kg + 파우더 250g + 소스 200g</t>
        </is>
      </c>
      <c r="C17" t="inlineStr"/>
      <c r="D17" t="inlineStr"/>
      <c r="E17" t="inlineStr"/>
      <c r="F17" t="inlineStr"/>
      <c r="G17" t="inlineStr"/>
      <c r="H17" t="inlineStr"/>
      <c r="I17" t="inlineStr"/>
      <c r="J17" t="inlineStr"/>
      <c r="K17" t="inlineStr"/>
    </row>
    <row r="18">
      <c r="A18" t="inlineStr"/>
      <c r="B18" t="inlineStr">
        <is>
          <t>품    목</t>
        </is>
      </c>
      <c r="C18" t="inlineStr">
        <is>
          <t>단위</t>
        </is>
      </c>
      <c r="D18" t="inlineStr">
        <is>
          <t>규   격</t>
        </is>
      </c>
      <c r="E18" t="inlineStr">
        <is>
          <t>kg단가</t>
        </is>
      </c>
      <c r="F18" t="inlineStr">
        <is>
          <t>약개당단가</t>
        </is>
      </c>
      <c r="G18" t="inlineStr">
        <is>
          <t>제품 및 알러지유발성분</t>
        </is>
      </c>
      <c r="H18" t="inlineStr">
        <is>
          <t>유통
기한</t>
        </is>
      </c>
      <c r="I18" t="inlineStr">
        <is>
          <t>비고</t>
        </is>
      </c>
      <c r="J18" t="inlineStr"/>
      <c r="K18" t="inlineStr"/>
    </row>
    <row r="19">
      <c r="A19" t="inlineStr"/>
      <c r="B19" t="inlineStr">
        <is>
          <t>절단육</t>
        </is>
      </c>
      <c r="C19" t="inlineStr">
        <is>
          <t>1kg</t>
        </is>
      </c>
      <c r="D19" t="inlineStr">
        <is>
          <t>40g ±10</t>
        </is>
      </c>
      <c r="E19" t="n">
        <v>10600</v>
      </c>
      <c r="F19" t="inlineStr"/>
      <c r="G19"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t>
        </is>
      </c>
      <c r="H19" t="inlineStr">
        <is>
          <t>냉장
10일</t>
        </is>
      </c>
      <c r="I19" t="inlineStr">
        <is>
          <t>후라이드치킨과
매콤짜장소스와의 
역대급 '맛'남
아는 맛이지만
상상이상의 맛   
너무너무 맛있어서
'후다닭 '  
크리스피파우더
짜장소스
1등급판정서 / 친환경 인증서 첨부</t>
        </is>
      </c>
      <c r="J19" t="inlineStr"/>
      <c r="K19" t="inlineStr"/>
    </row>
    <row r="20">
      <c r="A20" t="inlineStr"/>
      <c r="B20" t="inlineStr">
        <is>
          <t>사이장각</t>
        </is>
      </c>
      <c r="C20" t="inlineStr"/>
      <c r="D20" t="inlineStr">
        <is>
          <t>110g ±10</t>
        </is>
      </c>
      <c r="E20" t="n">
        <v>17400</v>
      </c>
      <c r="F20" t="inlineStr"/>
      <c r="G20" t="inlineStr"/>
      <c r="H20" t="inlineStr"/>
      <c r="I20" t="inlineStr"/>
      <c r="J20" t="inlineStr"/>
      <c r="K20" t="inlineStr"/>
    </row>
    <row r="21">
      <c r="A21" t="inlineStr"/>
      <c r="B21" t="inlineStr">
        <is>
          <t>펼친사이장각</t>
        </is>
      </c>
      <c r="C21" t="inlineStr"/>
      <c r="D21" t="inlineStr">
        <is>
          <t>110g ±10</t>
        </is>
      </c>
      <c r="E21" t="n">
        <v>17900</v>
      </c>
      <c r="F21" t="inlineStr"/>
      <c r="G21" t="inlineStr"/>
      <c r="H21" t="inlineStr"/>
      <c r="I21" t="inlineStr"/>
      <c r="J21" t="inlineStr"/>
      <c r="K21" t="inlineStr"/>
    </row>
    <row r="22">
      <c r="A22" t="inlineStr"/>
      <c r="B22" t="inlineStr">
        <is>
          <t>펼친장각</t>
        </is>
      </c>
      <c r="C22" t="inlineStr"/>
      <c r="D22" t="inlineStr">
        <is>
          <t>200g ±10</t>
        </is>
      </c>
      <c r="E22" t="n">
        <v>17900</v>
      </c>
      <c r="F22" t="inlineStr"/>
      <c r="G22" t="inlineStr"/>
      <c r="H22" t="inlineStr"/>
      <c r="I22" t="inlineStr"/>
      <c r="J22" t="inlineStr"/>
      <c r="K22" t="inlineStr"/>
    </row>
    <row r="23">
      <c r="A23" t="inlineStr"/>
      <c r="B23" t="inlineStr">
        <is>
          <t>북채</t>
        </is>
      </c>
      <c r="C23" t="inlineStr"/>
      <c r="D23" t="inlineStr">
        <is>
          <t>100g ±10</t>
        </is>
      </c>
      <c r="E23" t="n">
        <v>17400</v>
      </c>
      <c r="F23" t="inlineStr"/>
      <c r="G23" t="inlineStr"/>
      <c r="H23" t="inlineStr"/>
      <c r="I23" t="inlineStr"/>
      <c r="J23" t="inlineStr"/>
      <c r="K23" t="inlineStr"/>
    </row>
    <row r="24">
      <c r="A24" t="inlineStr"/>
      <c r="B24" t="inlineStr">
        <is>
          <t>펼친북채</t>
        </is>
      </c>
      <c r="C24" t="inlineStr"/>
      <c r="D24" t="inlineStr">
        <is>
          <t>100g ±10</t>
        </is>
      </c>
      <c r="E24" t="n">
        <v>17900</v>
      </c>
      <c r="F24" t="inlineStr"/>
      <c r="G24" t="inlineStr"/>
      <c r="H24" t="inlineStr"/>
      <c r="I24" t="inlineStr"/>
      <c r="J24" t="inlineStr"/>
      <c r="K24" t="inlineStr"/>
    </row>
    <row r="25">
      <c r="A25" t="inlineStr"/>
      <c r="B25" t="inlineStr">
        <is>
          <t xml:space="preserve">봉 </t>
        </is>
      </c>
      <c r="C25" t="inlineStr"/>
      <c r="D25" t="inlineStr">
        <is>
          <t xml:space="preserve">42g ±5 </t>
        </is>
      </c>
      <c r="E25" t="n">
        <v>19700</v>
      </c>
      <c r="F25" t="inlineStr"/>
      <c r="G25" t="inlineStr"/>
      <c r="H25" t="inlineStr"/>
      <c r="I25" t="inlineStr"/>
      <c r="J25" t="inlineStr"/>
      <c r="K25" t="inlineStr"/>
    </row>
    <row r="26">
      <c r="A26" t="inlineStr"/>
      <c r="B26" t="inlineStr">
        <is>
          <t>윙</t>
        </is>
      </c>
      <c r="C26" t="inlineStr"/>
      <c r="D26" t="inlineStr">
        <is>
          <t>25~30g ±5</t>
        </is>
      </c>
      <c r="E26" t="n">
        <v>18000</v>
      </c>
      <c r="F26" t="inlineStr"/>
      <c r="G26" t="inlineStr"/>
      <c r="H26" t="inlineStr"/>
      <c r="I26" t="inlineStr"/>
      <c r="J26" t="inlineStr"/>
      <c r="K26" t="inlineStr"/>
    </row>
    <row r="27">
      <c r="A27" t="inlineStr"/>
      <c r="B27" t="inlineStr">
        <is>
          <t>다리살</t>
        </is>
      </c>
      <c r="C27" t="inlineStr"/>
      <c r="D27" t="inlineStr">
        <is>
          <t>15g,30g,40g
(10~140g 까지가능)</t>
        </is>
      </c>
      <c r="E27" t="n">
        <v>19700</v>
      </c>
      <c r="F27" t="inlineStr"/>
      <c r="G27" t="inlineStr"/>
      <c r="H27" t="inlineStr"/>
      <c r="I27" t="inlineStr"/>
      <c r="J27" t="inlineStr"/>
      <c r="K27" t="inlineStr"/>
    </row>
    <row r="28">
      <c r="A28" t="inlineStr"/>
      <c r="B28" t="inlineStr">
        <is>
          <t>가슴살</t>
        </is>
      </c>
      <c r="C28" t="inlineStr"/>
      <c r="D28" t="inlineStr">
        <is>
          <t>15g,30g,40g
(10~70g 까지가능)</t>
        </is>
      </c>
      <c r="E28" t="n">
        <v>13900</v>
      </c>
      <c r="F28" t="inlineStr"/>
      <c r="G28" t="inlineStr"/>
      <c r="H28" t="inlineStr"/>
      <c r="I28" t="inlineStr"/>
      <c r="J28" t="inlineStr"/>
      <c r="K28" t="inlineStr"/>
    </row>
    <row r="29">
      <c r="A29" t="inlineStr"/>
      <c r="B29" t="inlineStr">
        <is>
          <t xml:space="preserve">안심 </t>
        </is>
      </c>
      <c r="C29" t="inlineStr"/>
      <c r="D29" t="inlineStr">
        <is>
          <t>10g,15g,30g ±5</t>
        </is>
      </c>
      <c r="E29" t="n">
        <v>14300</v>
      </c>
      <c r="F29" t="inlineStr"/>
      <c r="G29" t="inlineStr"/>
      <c r="H29" t="inlineStr"/>
      <c r="I29" t="inlineStr"/>
      <c r="J29" t="inlineStr"/>
      <c r="K29" t="inlineStr"/>
    </row>
    <row r="30">
      <c r="A30" t="inlineStr"/>
      <c r="B30" t="inlineStr">
        <is>
          <t>안심50%가슴살50%</t>
        </is>
      </c>
      <c r="C30" t="inlineStr"/>
      <c r="D30" t="inlineStr">
        <is>
          <t>10g,15g,30g ±5</t>
        </is>
      </c>
      <c r="E30" t="n">
        <v>14100</v>
      </c>
      <c r="F30" t="inlineStr"/>
      <c r="G30" t="inlineStr"/>
      <c r="H30" t="inlineStr"/>
      <c r="I30" t="inlineStr"/>
      <c r="J30" t="inlineStr"/>
      <c r="K30" t="inlineStr"/>
    </row>
    <row r="31">
      <c r="A31" t="inlineStr"/>
      <c r="B31" t="inlineStr">
        <is>
          <t>다리살50%안심50%</t>
        </is>
      </c>
      <c r="C31" t="inlineStr"/>
      <c r="D31" t="inlineStr">
        <is>
          <t>10g,15g,30g ±5</t>
        </is>
      </c>
      <c r="E31" t="n">
        <v>17000</v>
      </c>
      <c r="F31" t="inlineStr"/>
      <c r="G31" t="inlineStr"/>
      <c r="H31" t="inlineStr"/>
      <c r="I31" t="inlineStr"/>
      <c r="J31" t="inlineStr"/>
      <c r="K31" t="inlineStr"/>
    </row>
    <row r="32">
      <c r="A32" t="inlineStr">
        <is>
          <t>파우더증정
면세제품</t>
        </is>
      </c>
      <c r="B32" t="inlineStr">
        <is>
          <t>다리살50%가슴살50%</t>
        </is>
      </c>
      <c r="C32" t="inlineStr"/>
      <c r="D32" t="inlineStr">
        <is>
          <t>15g,30g,40g
(10~70g 까지가능)</t>
        </is>
      </c>
      <c r="E32" t="n">
        <v>16800</v>
      </c>
      <c r="F32" t="inlineStr"/>
      <c r="G32" t="inlineStr"/>
      <c r="H32" t="inlineStr"/>
      <c r="I32" t="inlineStr"/>
      <c r="J32" t="inlineStr"/>
      <c r="K32" t="inlineStr"/>
    </row>
    <row r="33">
      <c r="A33" t="inlineStr">
        <is>
          <t>사천식짜파
찜닭세트</t>
        </is>
      </c>
      <c r="B33" t="inlineStr">
        <is>
          <t>국내산1등급닭고기 1kg+찜소스 100g+사천짜장소스 100g+국내산 떡볶이떡 100g</t>
        </is>
      </c>
      <c r="C33" t="inlineStr"/>
      <c r="D33" t="inlineStr"/>
      <c r="E33" t="inlineStr"/>
      <c r="F33" t="inlineStr"/>
      <c r="G33" t="inlineStr"/>
      <c r="H33" t="inlineStr"/>
      <c r="I33" t="inlineStr"/>
      <c r="J33" t="inlineStr"/>
      <c r="K33" t="inlineStr"/>
    </row>
    <row r="34">
      <c r="A34" t="inlineStr"/>
      <c r="B34" t="inlineStr">
        <is>
          <t>품    목</t>
        </is>
      </c>
      <c r="C34" t="inlineStr">
        <is>
          <t>단위</t>
        </is>
      </c>
      <c r="D34" t="inlineStr">
        <is>
          <t>규   격</t>
        </is>
      </c>
      <c r="E34" t="inlineStr">
        <is>
          <t>kg단가</t>
        </is>
      </c>
      <c r="F34" t="inlineStr">
        <is>
          <t>약개당단가</t>
        </is>
      </c>
      <c r="G34" t="inlineStr">
        <is>
          <t>제품 및 알러지유발성분</t>
        </is>
      </c>
      <c r="H34" t="inlineStr">
        <is>
          <t>유통
기한</t>
        </is>
      </c>
      <c r="I34" t="inlineStr">
        <is>
          <t>비고</t>
        </is>
      </c>
      <c r="J34" t="inlineStr"/>
      <c r="K34" t="inlineStr"/>
    </row>
    <row r="35">
      <c r="A35" t="inlineStr"/>
      <c r="B35" t="inlineStr">
        <is>
          <t>절단육 (염지)</t>
        </is>
      </c>
      <c r="C35" t="inlineStr">
        <is>
          <t>1kg</t>
        </is>
      </c>
      <c r="D35" t="inlineStr">
        <is>
          <t>40g±5</t>
        </is>
      </c>
      <c r="E35" t="n">
        <v>10000</v>
      </c>
      <c r="F35" t="inlineStr"/>
      <c r="G35" t="inlineStr">
        <is>
          <t>(⑮닭고기)
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t>
        </is>
      </c>
      <c r="H35" t="inlineStr">
        <is>
          <t>냉장
10일</t>
        </is>
      </c>
      <c r="I35" t="inlineStr">
        <is>
          <t>1등급판정서 / 친환경 인증서 첨부</t>
        </is>
      </c>
      <c r="J35" t="inlineStr"/>
      <c r="K35" t="inlineStr"/>
    </row>
    <row r="36">
      <c r="A36" t="inlineStr"/>
      <c r="B36" t="inlineStr">
        <is>
          <t xml:space="preserve">가슴살 </t>
        </is>
      </c>
      <c r="C36" t="inlineStr"/>
      <c r="D36" t="inlineStr">
        <is>
          <t>15g,30g,40g
(10~70g 까지가능)</t>
        </is>
      </c>
      <c r="E36" t="n">
        <v>13300</v>
      </c>
      <c r="F36" t="inlineStr"/>
      <c r="G36" t="inlineStr"/>
      <c r="H36" t="inlineStr"/>
      <c r="I36" t="inlineStr"/>
      <c r="J36" t="inlineStr"/>
      <c r="K36" t="inlineStr"/>
    </row>
    <row r="37">
      <c r="A37" t="inlineStr"/>
      <c r="B37" t="inlineStr">
        <is>
          <t xml:space="preserve">안심 </t>
        </is>
      </c>
      <c r="C37" t="inlineStr"/>
      <c r="D37" t="inlineStr">
        <is>
          <t>15g,30g</t>
        </is>
      </c>
      <c r="E37" t="n">
        <v>13800</v>
      </c>
      <c r="F37" t="inlineStr"/>
      <c r="G37" t="inlineStr"/>
      <c r="H37" t="inlineStr"/>
      <c r="I37" t="inlineStr"/>
      <c r="J37" t="inlineStr"/>
      <c r="K37" t="inlineStr"/>
    </row>
    <row r="38">
      <c r="A38" t="inlineStr"/>
      <c r="B38" t="inlineStr">
        <is>
          <t>다리살</t>
        </is>
      </c>
      <c r="C38" t="inlineStr"/>
      <c r="D38" t="inlineStr">
        <is>
          <t>15g,30g,40g
(10~140g                   까지가능)</t>
        </is>
      </c>
      <c r="E38" t="n">
        <v>17500</v>
      </c>
      <c r="F38" t="inlineStr"/>
      <c r="G38" t="inlineStr"/>
      <c r="H38" t="inlineStr"/>
      <c r="I38" t="inlineStr"/>
      <c r="J38" t="inlineStr"/>
      <c r="K38" t="inlineStr"/>
    </row>
    <row r="39">
      <c r="A39" t="inlineStr"/>
      <c r="B39" t="inlineStr">
        <is>
          <t>안심50%
가슴살50%</t>
        </is>
      </c>
      <c r="C39" t="inlineStr"/>
      <c r="D39" t="inlineStr">
        <is>
          <t>10g,15g,30g ±5</t>
        </is>
      </c>
      <c r="E39" t="n">
        <v>13600</v>
      </c>
      <c r="F39" t="inlineStr"/>
      <c r="G39" t="inlineStr"/>
      <c r="H39" t="inlineStr"/>
      <c r="I39" t="inlineStr"/>
      <c r="J39" t="inlineStr"/>
      <c r="K39" t="inlineStr"/>
    </row>
    <row r="40">
      <c r="A40" t="inlineStr"/>
      <c r="B40" t="inlineStr">
        <is>
          <t>다리살50%                     안심50%</t>
        </is>
      </c>
      <c r="C40" t="inlineStr"/>
      <c r="D40" t="inlineStr">
        <is>
          <t>10g,15g,30g ±5</t>
        </is>
      </c>
      <c r="E40" t="n">
        <v>15300</v>
      </c>
      <c r="F40" t="inlineStr"/>
      <c r="G40" t="inlineStr"/>
      <c r="H40" t="inlineStr"/>
      <c r="I40" t="inlineStr"/>
      <c r="J40" t="inlineStr"/>
      <c r="K40" t="inlineStr"/>
    </row>
    <row r="41">
      <c r="A41" t="inlineStr">
        <is>
          <t>소스증정
면세제품</t>
        </is>
      </c>
      <c r="B41" t="inlineStr">
        <is>
          <t>다리살50%    
가슴살50%</t>
        </is>
      </c>
      <c r="C41" t="inlineStr"/>
      <c r="D41" t="inlineStr">
        <is>
          <t>15g,30g,40g
(10~70g 까지가능)</t>
        </is>
      </c>
      <c r="E41" t="n">
        <v>15300</v>
      </c>
      <c r="F41" t="inlineStr"/>
      <c r="G41" t="inlineStr"/>
      <c r="H41" t="inlineStr"/>
      <c r="I41" t="inlineStr"/>
      <c r="J41" t="inlineStr"/>
      <c r="K41" t="inlineStr"/>
    </row>
    <row r="42">
      <c r="A42" t="inlineStr">
        <is>
          <t>K-로제닭볶이</t>
        </is>
      </c>
      <c r="B42" t="inlineStr">
        <is>
          <t xml:space="preserve">닭 750g + 국내산 떡볶이떡 250g + K-로제소스 200g </t>
        </is>
      </c>
      <c r="C42" t="inlineStr"/>
      <c r="D42" t="inlineStr"/>
      <c r="E42" t="inlineStr"/>
      <c r="F42" t="inlineStr"/>
      <c r="G42" t="inlineStr"/>
      <c r="H42" t="inlineStr"/>
      <c r="I42" t="inlineStr"/>
      <c r="J42" t="inlineStr"/>
      <c r="K42" t="inlineStr"/>
    </row>
    <row r="43">
      <c r="A43" t="inlineStr"/>
      <c r="B43" t="inlineStr">
        <is>
          <t>품    목</t>
        </is>
      </c>
      <c r="C43" t="inlineStr">
        <is>
          <t>단위</t>
        </is>
      </c>
      <c r="D43" t="inlineStr">
        <is>
          <t>규   격</t>
        </is>
      </c>
      <c r="E43" t="inlineStr">
        <is>
          <t>학교가</t>
        </is>
      </c>
      <c r="F43" t="inlineStr"/>
      <c r="G43" t="inlineStr">
        <is>
          <t>제품 및 알러지유발성분</t>
        </is>
      </c>
      <c r="H43" t="inlineStr">
        <is>
          <t>유통
기한</t>
        </is>
      </c>
      <c r="I43" t="inlineStr">
        <is>
          <t>비고</t>
        </is>
      </c>
      <c r="J43" t="inlineStr"/>
      <c r="K43" t="inlineStr"/>
    </row>
    <row r="44">
      <c r="A44" t="inlineStr"/>
      <c r="B44" t="inlineStr">
        <is>
          <t>절단육 (염지)75%+ 
떡볶이떡25%</t>
        </is>
      </c>
      <c r="C44" t="inlineStr">
        <is>
          <t>1kg</t>
        </is>
      </c>
      <c r="D44" t="inlineStr">
        <is>
          <t>40g ±10</t>
        </is>
      </c>
      <c r="E44" t="n">
        <v>11100</v>
      </c>
      <c r="F44" t="inlineStr"/>
      <c r="G44" t="inlineStr">
        <is>
          <t xml:space="preserve">(⑮닭고기)
K-로제소스
(②우유 ⑤대두 ⑥밀 ⑩돼지고기 ⑮닭고기 ①알류 ⑯쇠고기 ⑱조개류(굴))
설탕,기타과당,우유(원유,국내산),가공유크림(독일산/유크림,카라기난),식품성크림[물엿,야자경화유(정제가공유지:외국산),유청분말(외국산),가공버터,유당],물엿,포도당,포크메이트,대두유,마요네즈,들깨가루,정제수,복합조미식품,L-글루탐산나트륨(향미증진제),고춧가루,정제소금,치즈베이스분말,크림버터혼합분말,식육추출가공품,다진마늘,향미증진제,양파분말,젖산나트륨,흑후추,파프리카추출색소,고운청양,잔탄검
</t>
        </is>
      </c>
      <c r="H44" t="inlineStr">
        <is>
          <t>냉장
10일</t>
        </is>
      </c>
      <c r="I44" t="inlineStr">
        <is>
          <t>맛있는 닭고기와
부드럽게 매콤한 
로제소스 닭볶이의
믿고 먹는 꿀조합!!! 
1등급판정서 / 친환경 인증서 첨부
로제치킨 제품은 최소 10kg이상 
발주 가능합니다. 
* 발주단위 5kg</t>
        </is>
      </c>
      <c r="J44" t="inlineStr"/>
      <c r="K44" t="inlineStr"/>
    </row>
    <row r="45">
      <c r="A45" t="inlineStr"/>
      <c r="B45" t="inlineStr">
        <is>
          <t xml:space="preserve">가슴살75%+ 
떡볶이떡25% </t>
        </is>
      </c>
      <c r="C45" t="inlineStr"/>
      <c r="D45" t="inlineStr">
        <is>
          <t>15g,30g,
깍뚝썰기</t>
        </is>
      </c>
      <c r="E45" t="n">
        <v>13500</v>
      </c>
      <c r="F45" t="inlineStr"/>
      <c r="G45" t="inlineStr"/>
      <c r="H45" t="inlineStr"/>
      <c r="I45" t="inlineStr"/>
      <c r="J45" t="inlineStr"/>
      <c r="K45" t="inlineStr"/>
    </row>
    <row r="46">
      <c r="A46" t="inlineStr"/>
      <c r="B46" t="inlineStr">
        <is>
          <t>안심75%+ 
떡볶이떡25%</t>
        </is>
      </c>
      <c r="C46" t="inlineStr"/>
      <c r="D46" t="inlineStr"/>
      <c r="E46" t="n">
        <v>13900</v>
      </c>
      <c r="F46" t="inlineStr"/>
      <c r="G46" t="inlineStr"/>
      <c r="H46" t="inlineStr"/>
      <c r="I46" t="inlineStr"/>
      <c r="J46" t="inlineStr"/>
      <c r="K46" t="inlineStr"/>
    </row>
    <row r="47">
      <c r="A47" t="inlineStr"/>
      <c r="B47" t="inlineStr">
        <is>
          <t>닭다리살75%+ 
떡볶이떡25%</t>
        </is>
      </c>
      <c r="C47" t="inlineStr"/>
      <c r="D47" t="inlineStr"/>
      <c r="E47" t="n">
        <v>18100</v>
      </c>
      <c r="F47" t="inlineStr"/>
      <c r="G47" t="inlineStr"/>
      <c r="H47" t="inlineStr"/>
      <c r="I47" t="inlineStr"/>
      <c r="J47" t="inlineStr"/>
      <c r="K47" t="inlineStr"/>
    </row>
    <row r="48">
      <c r="A48" t="inlineStr"/>
      <c r="B48" t="inlineStr">
        <is>
          <t>안심,가슴살75%+
떡볶이떡25%</t>
        </is>
      </c>
      <c r="C48" t="inlineStr"/>
      <c r="D48" t="inlineStr"/>
      <c r="E48" t="n">
        <v>13700</v>
      </c>
      <c r="F48" t="inlineStr"/>
      <c r="G48" t="inlineStr"/>
      <c r="H48" t="inlineStr"/>
      <c r="I48" t="inlineStr"/>
      <c r="J48" t="inlineStr"/>
      <c r="K48" t="inlineStr"/>
    </row>
    <row r="49">
      <c r="A49" t="inlineStr"/>
      <c r="B49" t="inlineStr">
        <is>
          <t>다리살,안심75%+
떡볶이떡25%</t>
        </is>
      </c>
      <c r="C49" t="inlineStr"/>
      <c r="D49" t="inlineStr"/>
      <c r="E49" t="n">
        <v>16000</v>
      </c>
      <c r="F49" t="inlineStr"/>
      <c r="G49" t="inlineStr"/>
      <c r="H49" t="inlineStr"/>
      <c r="I49" t="inlineStr"/>
      <c r="J49" t="inlineStr"/>
      <c r="K49" t="inlineStr"/>
    </row>
    <row r="50">
      <c r="A50" t="inlineStr">
        <is>
          <t>소스증정
면세,과세제품</t>
        </is>
      </c>
      <c r="B50" t="inlineStr">
        <is>
          <t>다리살,가슴살75%+
떡볶이떡25%</t>
        </is>
      </c>
      <c r="C50" t="inlineStr"/>
      <c r="D50" t="inlineStr"/>
      <c r="E50" t="n">
        <v>15800</v>
      </c>
      <c r="F50" t="inlineStr"/>
      <c r="G50" t="inlineStr"/>
      <c r="H50" t="inlineStr"/>
      <c r="I50" t="inlineStr"/>
      <c r="J50" t="inlineStr"/>
      <c r="K50" t="inlineStr"/>
    </row>
    <row r="51">
      <c r="A51" t="inlineStr">
        <is>
          <t>분모자
K-로제찜닭</t>
        </is>
      </c>
      <c r="B51" t="inlineStr">
        <is>
          <t xml:space="preserve">닭 750g + 분모자 250g + K-로제소스 200g </t>
        </is>
      </c>
      <c r="C51" t="inlineStr"/>
      <c r="D51" t="inlineStr"/>
      <c r="E51" t="inlineStr"/>
      <c r="F51" t="inlineStr"/>
      <c r="G51" t="inlineStr"/>
      <c r="H51" t="inlineStr"/>
      <c r="I51" t="inlineStr"/>
      <c r="J51" t="inlineStr"/>
      <c r="K51" t="inlineStr"/>
    </row>
    <row r="52">
      <c r="A52" t="inlineStr"/>
      <c r="B52" t="inlineStr">
        <is>
          <t>품    목</t>
        </is>
      </c>
      <c r="C52" t="inlineStr">
        <is>
          <t>단위</t>
        </is>
      </c>
      <c r="D52" t="inlineStr">
        <is>
          <t>규   격</t>
        </is>
      </c>
      <c r="E52" t="inlineStr">
        <is>
          <t>학교가</t>
        </is>
      </c>
      <c r="F52" t="inlineStr"/>
      <c r="G52" t="inlineStr">
        <is>
          <t>제품 및 알러지유발성분</t>
        </is>
      </c>
      <c r="H52" t="inlineStr">
        <is>
          <t>유통
기한</t>
        </is>
      </c>
      <c r="I52" t="inlineStr">
        <is>
          <t>비고</t>
        </is>
      </c>
      <c r="J52" t="inlineStr"/>
      <c r="K52" t="inlineStr"/>
    </row>
    <row r="53">
      <c r="A53" t="inlineStr"/>
      <c r="B53" t="inlineStr">
        <is>
          <t>절단육 (염지)75%+ 
분모자25%</t>
        </is>
      </c>
      <c r="C53" t="inlineStr">
        <is>
          <t>1kg</t>
        </is>
      </c>
      <c r="D53" t="inlineStr">
        <is>
          <t>40g ±10</t>
        </is>
      </c>
      <c r="E53" t="n">
        <v>11700</v>
      </c>
      <c r="F53" t="inlineStr"/>
      <c r="G53" t="inlineStr">
        <is>
          <t xml:space="preserve">(⑮닭고기)
K-로제소스
(②우유 ⑤대두 ⑥밀 ⑩돼지고기 ⑮닭고기 ①알류 ⑯쇠고기 ⑱조개류(굴))
설탕,기타과당,우유(원유,국내산),가공유크림(독일산/유크림,카라기난),식품성크림[물엿,야자경화유(정제가공유지:외국산),유청분말(외국산),가공버터,유당],물엿,포도당,포크메이트,대두유,마요네즈,들깨가루,정제수,복합조미식품,L-글루탐산나트륨(향미증진제),고춧가루,정제소금,치즈베이스분말,크림버터혼합분말,식육추출가공품,다진마늘,향미증진제,양파분말,젖산나트륨,흑후추,파프리카추출색소,고운청양,잔탄검
</t>
        </is>
      </c>
      <c r="H53" t="inlineStr">
        <is>
          <t>냉장
10일</t>
        </is>
      </c>
      <c r="I53" t="inlineStr">
        <is>
          <t>신선한 닭고기와
쫄깃쫄깃 탱글한 분모자의 맛!!!
부드럽게 매콤한 
로제소스 찜닭의 
믿고 먹는 꿀조합!!!
1등급판정서 / 친환경 인증서 첨부
로제치킨 제품은 최소 10kg이상 
발주 가능합니다. 
* 발주단위 5kg</t>
        </is>
      </c>
      <c r="J53" t="inlineStr"/>
      <c r="K53" t="inlineStr"/>
    </row>
    <row r="54">
      <c r="A54" t="inlineStr"/>
      <c r="B54" t="inlineStr">
        <is>
          <t xml:space="preserve">가슴살75%+ 
분모자25% </t>
        </is>
      </c>
      <c r="C54" t="inlineStr"/>
      <c r="D54" t="inlineStr">
        <is>
          <t>15g,30g,
깍뚝썰기</t>
        </is>
      </c>
      <c r="E54" t="n">
        <v>14100</v>
      </c>
      <c r="F54" t="inlineStr"/>
      <c r="G54" t="inlineStr"/>
      <c r="H54" t="inlineStr"/>
      <c r="I54" t="inlineStr"/>
      <c r="J54" t="inlineStr"/>
      <c r="K54" t="inlineStr"/>
    </row>
    <row r="55">
      <c r="A55" t="inlineStr"/>
      <c r="B55" t="inlineStr">
        <is>
          <t>안심75%+ 
분모자25%</t>
        </is>
      </c>
      <c r="C55" t="inlineStr"/>
      <c r="D55" t="inlineStr"/>
      <c r="E55" t="n">
        <v>14500</v>
      </c>
      <c r="F55" t="inlineStr"/>
      <c r="G55" t="inlineStr"/>
      <c r="H55" t="inlineStr"/>
      <c r="I55" t="inlineStr"/>
      <c r="J55" t="inlineStr"/>
      <c r="K55" t="inlineStr"/>
    </row>
    <row r="56">
      <c r="A56" t="inlineStr"/>
      <c r="B56" t="inlineStr">
        <is>
          <t>닭다리살75%+ 
분모자25%</t>
        </is>
      </c>
      <c r="C56" t="inlineStr"/>
      <c r="D56" t="inlineStr"/>
      <c r="E56" t="n">
        <v>18700</v>
      </c>
      <c r="F56" t="inlineStr"/>
      <c r="G56" t="inlineStr"/>
      <c r="H56" t="inlineStr"/>
      <c r="I56" t="inlineStr"/>
      <c r="J56" t="inlineStr"/>
      <c r="K56" t="inlineStr"/>
    </row>
    <row r="57">
      <c r="A57" t="inlineStr"/>
      <c r="B57" t="inlineStr">
        <is>
          <t>안심,가슴살75%+
분모자25%</t>
        </is>
      </c>
      <c r="C57" t="inlineStr"/>
      <c r="D57" t="inlineStr"/>
      <c r="E57" t="n">
        <v>14300</v>
      </c>
      <c r="F57" t="inlineStr"/>
      <c r="G57" t="inlineStr"/>
      <c r="H57" t="inlineStr"/>
      <c r="I57" t="inlineStr"/>
      <c r="J57" t="inlineStr"/>
      <c r="K57" t="inlineStr"/>
    </row>
    <row r="58">
      <c r="A58" t="inlineStr"/>
      <c r="B58" t="inlineStr">
        <is>
          <t>다리살,안심75%+
분모자25%</t>
        </is>
      </c>
      <c r="C58" t="inlineStr"/>
      <c r="D58" t="inlineStr"/>
      <c r="E58" t="n">
        <v>16600</v>
      </c>
      <c r="F58" t="inlineStr"/>
      <c r="G58" t="inlineStr"/>
      <c r="H58" t="inlineStr"/>
      <c r="I58" t="inlineStr"/>
      <c r="J58" t="inlineStr"/>
      <c r="K58" t="inlineStr"/>
    </row>
    <row r="59">
      <c r="A59" t="inlineStr">
        <is>
          <t>소스증정
면세,과세제품</t>
        </is>
      </c>
      <c r="B59" t="inlineStr">
        <is>
          <t>다리살,가슴살75%+
분모자25%</t>
        </is>
      </c>
      <c r="C59" t="inlineStr"/>
      <c r="D59" t="inlineStr"/>
      <c r="E59" t="n">
        <v>16400</v>
      </c>
      <c r="F59" t="inlineStr"/>
      <c r="G59" t="inlineStr"/>
      <c r="H59" t="inlineStr"/>
      <c r="I59" t="inlineStr"/>
      <c r="J59" t="inlineStr"/>
      <c r="K59" t="inlineStr"/>
    </row>
    <row r="60">
      <c r="A60" t="inlineStr">
        <is>
          <t>마라 
불닭볶이세트</t>
        </is>
      </c>
      <c r="B60" t="inlineStr">
        <is>
          <t>닭1kg + 국내산 떡볶이떡 200g + 떡볶이 양념소스 150g + 마라핫소스 100g</t>
        </is>
      </c>
      <c r="C60" t="inlineStr"/>
      <c r="D60" t="inlineStr"/>
      <c r="E60" t="inlineStr"/>
      <c r="F60" t="inlineStr"/>
      <c r="G60" t="inlineStr"/>
      <c r="H60" t="inlineStr"/>
      <c r="I60" t="inlineStr"/>
      <c r="J60" t="inlineStr"/>
      <c r="K60" t="inlineStr"/>
    </row>
    <row r="61">
      <c r="A61" t="inlineStr"/>
      <c r="B61" t="inlineStr">
        <is>
          <t>품    목</t>
        </is>
      </c>
      <c r="C61" t="inlineStr">
        <is>
          <t>단위</t>
        </is>
      </c>
      <c r="D61" t="inlineStr">
        <is>
          <t>규   격</t>
        </is>
      </c>
      <c r="E61" t="inlineStr">
        <is>
          <t>kg단가</t>
        </is>
      </c>
      <c r="F61" t="inlineStr">
        <is>
          <t>약개당단가</t>
        </is>
      </c>
      <c r="G61" t="inlineStr">
        <is>
          <t>제품 및 알러지유발성분</t>
        </is>
      </c>
      <c r="H61" t="inlineStr">
        <is>
          <t>유통
기한</t>
        </is>
      </c>
      <c r="I61" t="inlineStr">
        <is>
          <t>비고</t>
        </is>
      </c>
      <c r="J61" t="inlineStr"/>
      <c r="K61" t="inlineStr"/>
    </row>
    <row r="62">
      <c r="A62" t="inlineStr"/>
      <c r="B62" t="inlineStr">
        <is>
          <t>절단육 (염지)</t>
        </is>
      </c>
      <c r="C62" t="inlineStr">
        <is>
          <t>1kg</t>
        </is>
      </c>
      <c r="D62" t="inlineStr">
        <is>
          <t>40g ±10</t>
        </is>
      </c>
      <c r="E62" t="n">
        <v>11200</v>
      </c>
      <c r="F62" t="inlineStr"/>
      <c r="G62" t="inlineStr">
        <is>
          <t>(⑮닭고기)
떡볶이소스
(⑥밀⑫토마토⑤대두)
고추장[물엿,고추양념(중국산),밀가루(밀:미국산,호주산),밀쌀,고추양념분말],물엿,설탕,토마토케첩[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t>
        </is>
      </c>
      <c r="H62" t="inlineStr">
        <is>
          <t>냉장
10일</t>
        </is>
      </c>
      <c r="I62" t="inlineStr">
        <is>
          <t xml:space="preserve">은은한 마라 풍미속
숨겨진 화끈함
중국 정통 마라를 
만나다
마라닭볶이
1등급판정서 / 친환경 인증서 첨부
마라치킨 제품은 최소 10kg이상 
발주 가능합니다. </t>
        </is>
      </c>
      <c r="J62" t="inlineStr"/>
      <c r="K62" t="inlineStr"/>
    </row>
    <row r="63">
      <c r="A63" t="inlineStr"/>
      <c r="B63" t="inlineStr">
        <is>
          <t xml:space="preserve">가슴살 </t>
        </is>
      </c>
      <c r="C63" t="inlineStr"/>
      <c r="D63" t="inlineStr">
        <is>
          <t>15g,30g
깍뚝썰기</t>
        </is>
      </c>
      <c r="E63" t="n">
        <v>14500</v>
      </c>
      <c r="F63" t="inlineStr"/>
      <c r="G63" t="inlineStr"/>
      <c r="H63" t="inlineStr"/>
      <c r="I63" t="inlineStr"/>
      <c r="J63" t="inlineStr"/>
      <c r="K63" t="inlineStr"/>
    </row>
    <row r="64">
      <c r="A64" t="inlineStr"/>
      <c r="B64" t="inlineStr">
        <is>
          <t>안심</t>
        </is>
      </c>
      <c r="C64" t="inlineStr"/>
      <c r="D64" t="inlineStr"/>
      <c r="E64" t="n">
        <v>15000</v>
      </c>
      <c r="F64" t="inlineStr"/>
      <c r="G64" t="inlineStr"/>
      <c r="H64" t="inlineStr"/>
      <c r="I64" t="inlineStr"/>
      <c r="J64" t="inlineStr"/>
      <c r="K64" t="inlineStr"/>
    </row>
    <row r="65">
      <c r="A65" t="inlineStr"/>
      <c r="B65" t="inlineStr">
        <is>
          <t xml:space="preserve">닭다리살 </t>
        </is>
      </c>
      <c r="C65" t="inlineStr"/>
      <c r="D65" t="inlineStr"/>
      <c r="E65" t="n">
        <v>18700</v>
      </c>
      <c r="F65" t="inlineStr"/>
      <c r="G65" t="inlineStr"/>
      <c r="H65" t="inlineStr"/>
      <c r="I65" t="inlineStr"/>
      <c r="J65" t="inlineStr"/>
      <c r="K65" t="inlineStr"/>
    </row>
    <row r="66">
      <c r="A66" t="inlineStr"/>
      <c r="B66" t="inlineStr">
        <is>
          <t>안심50%
가슴살50%</t>
        </is>
      </c>
      <c r="C66" t="inlineStr"/>
      <c r="D66" t="inlineStr"/>
      <c r="E66" t="n">
        <v>14800</v>
      </c>
      <c r="F66" t="inlineStr"/>
      <c r="G66" t="inlineStr"/>
      <c r="H66" t="inlineStr"/>
      <c r="I66" t="inlineStr"/>
      <c r="J66" t="inlineStr"/>
      <c r="K66" t="inlineStr"/>
    </row>
    <row r="67">
      <c r="A67" t="inlineStr"/>
      <c r="B67" t="inlineStr">
        <is>
          <t>다리살50%
안심50%</t>
        </is>
      </c>
      <c r="C67" t="inlineStr"/>
      <c r="D67" t="inlineStr"/>
      <c r="E67" t="n">
        <v>16300</v>
      </c>
      <c r="F67" t="inlineStr"/>
      <c r="G67" t="inlineStr"/>
      <c r="H67" t="inlineStr"/>
      <c r="I67" t="inlineStr"/>
      <c r="J67" t="inlineStr"/>
      <c r="K67" t="inlineStr"/>
    </row>
    <row r="68">
      <c r="A68" t="inlineStr">
        <is>
          <t>소스증정
면세제품</t>
        </is>
      </c>
      <c r="B68" t="inlineStr">
        <is>
          <t>다리살50%
가슴살50%</t>
        </is>
      </c>
      <c r="C68" t="inlineStr"/>
      <c r="D68" t="inlineStr"/>
      <c r="E68" t="n">
        <v>16300</v>
      </c>
      <c r="F68" t="inlineStr"/>
      <c r="G68" t="inlineStr"/>
      <c r="H68" t="inlineStr"/>
      <c r="I68" t="inlineStr"/>
      <c r="J68" t="inlineStr"/>
      <c r="K68" t="inlineStr"/>
    </row>
    <row r="69">
      <c r="A69" t="inlineStr">
        <is>
          <t>사천마라찜닭</t>
        </is>
      </c>
      <c r="B69" t="inlineStr">
        <is>
          <t>국내산1등급닭고기 1kg + 찜소스 100g + 마라핫소스 100g</t>
        </is>
      </c>
      <c r="C69" t="inlineStr"/>
      <c r="D69" t="inlineStr"/>
      <c r="E69" t="inlineStr"/>
      <c r="F69" t="inlineStr"/>
      <c r="G69" t="inlineStr"/>
      <c r="H69" t="inlineStr"/>
      <c r="I69" t="inlineStr"/>
      <c r="J69" t="inlineStr"/>
      <c r="K69" t="inlineStr"/>
    </row>
    <row r="70">
      <c r="A70" t="inlineStr"/>
      <c r="B70" t="inlineStr">
        <is>
          <t>품    목</t>
        </is>
      </c>
      <c r="C70" t="inlineStr">
        <is>
          <t>단위</t>
        </is>
      </c>
      <c r="D70" t="inlineStr">
        <is>
          <t>규   격</t>
        </is>
      </c>
      <c r="E70" t="inlineStr">
        <is>
          <t>kg단가</t>
        </is>
      </c>
      <c r="F70" t="inlineStr">
        <is>
          <t>약개당단가</t>
        </is>
      </c>
      <c r="G70" t="inlineStr">
        <is>
          <t>제품 및 알러지유발성분</t>
        </is>
      </c>
      <c r="H70" t="inlineStr">
        <is>
          <t>유통
기한</t>
        </is>
      </c>
      <c r="I70" t="inlineStr">
        <is>
          <t>비고</t>
        </is>
      </c>
      <c r="J70" t="inlineStr"/>
      <c r="K70" t="inlineStr"/>
    </row>
    <row r="71">
      <c r="A71" t="inlineStr"/>
      <c r="B71" t="inlineStr">
        <is>
          <t>절단육 (염지)</t>
        </is>
      </c>
      <c r="C71" t="inlineStr">
        <is>
          <t>1kg</t>
        </is>
      </c>
      <c r="D71" t="inlineStr">
        <is>
          <t>40g ±10</t>
        </is>
      </c>
      <c r="E71" t="n">
        <v>9700</v>
      </c>
      <c r="F71" t="inlineStr"/>
      <c r="G71" t="inlineStr">
        <is>
          <t>(⑮닭고기)
                                                                            찜소스
(②우유⑤대두⑥밀⑫토마토
⑯쇠고기⑱조개류(굴))
양조간장[천일염(호주),탈지대두(인도산),소맥,과당,주정],설탕,정제수,물엿,다진마늘(중국산),고추장[물엿,소맥분
                                                                        마라핫소스
(⑤대두⑥밀⑫토마토⑱조개류(굴))
토마토케첩[토마토페이스트(외국산:미국.칠레,중국등),기타과당,발효식초,정제소금(국산),설탕],설</t>
        </is>
      </c>
      <c r="H71" t="inlineStr">
        <is>
          <t>냉장
10일</t>
        </is>
      </c>
      <c r="I71" t="inlineStr">
        <is>
          <t xml:space="preserve">마라 열풍은 계속된다.
각종 야채와 
납작당면과 
함께 
사천 마라 찜닭
마라치킨 제품은 최소 
20kg이상 
발주 가능합니다. </t>
        </is>
      </c>
      <c r="J71" t="inlineStr"/>
      <c r="K71" t="inlineStr"/>
    </row>
    <row r="72">
      <c r="A72" t="inlineStr"/>
      <c r="B72" t="inlineStr">
        <is>
          <t xml:space="preserve">가슴살 </t>
        </is>
      </c>
      <c r="C72" t="inlineStr"/>
      <c r="D72" t="inlineStr">
        <is>
          <t>15g,30g
깍뚝썰기</t>
        </is>
      </c>
      <c r="E72" t="n">
        <v>13000</v>
      </c>
      <c r="F72" t="inlineStr"/>
      <c r="G72" t="inlineStr"/>
      <c r="H72" t="inlineStr"/>
      <c r="I72" t="inlineStr"/>
      <c r="J72" t="inlineStr"/>
      <c r="K72" t="inlineStr"/>
    </row>
    <row r="73">
      <c r="A73" t="inlineStr"/>
      <c r="B73" t="inlineStr">
        <is>
          <t>안심</t>
        </is>
      </c>
      <c r="C73" t="inlineStr"/>
      <c r="D73" t="inlineStr"/>
      <c r="E73" t="n">
        <v>13500</v>
      </c>
      <c r="F73" t="inlineStr"/>
      <c r="G73" t="inlineStr"/>
      <c r="H73" t="inlineStr"/>
      <c r="I73" t="inlineStr"/>
      <c r="J73" t="inlineStr"/>
      <c r="K73" t="inlineStr"/>
    </row>
    <row r="74">
      <c r="A74" t="inlineStr"/>
      <c r="B74" t="inlineStr">
        <is>
          <t xml:space="preserve">닭다리살 </t>
        </is>
      </c>
      <c r="C74" t="inlineStr"/>
      <c r="D74" t="inlineStr"/>
      <c r="E74" t="n">
        <v>17200</v>
      </c>
      <c r="F74" t="inlineStr"/>
      <c r="G74" t="inlineStr"/>
      <c r="H74" t="inlineStr"/>
      <c r="I74" t="inlineStr"/>
      <c r="J74" t="inlineStr"/>
      <c r="K74" t="inlineStr"/>
    </row>
    <row r="75">
      <c r="A75" t="inlineStr"/>
      <c r="B75" t="inlineStr">
        <is>
          <t>안심50%
가슴살50%</t>
        </is>
      </c>
      <c r="C75" t="inlineStr"/>
      <c r="D75" t="inlineStr"/>
      <c r="E75" t="n">
        <v>13200</v>
      </c>
      <c r="F75" t="inlineStr"/>
      <c r="G75" t="inlineStr"/>
      <c r="H75" t="inlineStr"/>
      <c r="I75" t="inlineStr"/>
      <c r="J75" t="inlineStr"/>
      <c r="K75" t="inlineStr"/>
    </row>
    <row r="76">
      <c r="A76" t="inlineStr"/>
      <c r="B76" t="inlineStr">
        <is>
          <t>다리살50%
안심50%</t>
        </is>
      </c>
      <c r="C76" t="inlineStr"/>
      <c r="D76" t="inlineStr"/>
      <c r="E76" t="n">
        <v>15000</v>
      </c>
      <c r="F76" t="inlineStr"/>
      <c r="G76" t="inlineStr"/>
      <c r="H76" t="inlineStr"/>
      <c r="I76" t="inlineStr"/>
      <c r="J76" t="inlineStr"/>
      <c r="K76" t="inlineStr"/>
    </row>
    <row r="77">
      <c r="A77" t="inlineStr">
        <is>
          <t>소스증정
면세제품</t>
        </is>
      </c>
      <c r="B77" t="inlineStr">
        <is>
          <t>다리살50%
가슴살50%</t>
        </is>
      </c>
      <c r="C77" t="inlineStr"/>
      <c r="D77" t="inlineStr"/>
      <c r="E77" t="n">
        <v>15000</v>
      </c>
      <c r="F77" t="inlineStr"/>
      <c r="G77" t="inlineStr"/>
      <c r="H77" t="inlineStr"/>
      <c r="I77" t="inlineStr"/>
      <c r="J77" t="inlineStr"/>
      <c r="K77" t="inlineStr"/>
    </row>
    <row r="78">
      <c r="A78" t="inlineStr">
        <is>
          <t>바로구이
버터플라이</t>
        </is>
      </c>
      <c r="B78" t="inlineStr">
        <is>
          <t>바로구이 버터플라이</t>
        </is>
      </c>
      <c r="C78" t="inlineStr"/>
      <c r="D78" t="inlineStr"/>
      <c r="E78" t="inlineStr"/>
      <c r="F78" t="inlineStr"/>
      <c r="G78" t="inlineStr"/>
      <c r="H78" t="inlineStr"/>
      <c r="I78" t="inlineStr"/>
      <c r="J78" t="inlineStr"/>
      <c r="K78" t="inlineStr"/>
    </row>
    <row r="79">
      <c r="A79" t="inlineStr"/>
      <c r="B79" t="inlineStr">
        <is>
          <t>품    목</t>
        </is>
      </c>
      <c r="C79" t="inlineStr">
        <is>
          <t>단위</t>
        </is>
      </c>
      <c r="D79" t="inlineStr">
        <is>
          <t>규   격</t>
        </is>
      </c>
      <c r="E79" t="inlineStr">
        <is>
          <t>kg단가</t>
        </is>
      </c>
      <c r="F79" t="inlineStr">
        <is>
          <t>약개당단가</t>
        </is>
      </c>
      <c r="G79" t="inlineStr">
        <is>
          <t>제품 및 알러지유발성분</t>
        </is>
      </c>
      <c r="H79" t="inlineStr">
        <is>
          <t>유통
기한</t>
        </is>
      </c>
      <c r="I79" t="inlineStr">
        <is>
          <t>비고</t>
        </is>
      </c>
      <c r="J79" t="inlineStr"/>
      <c r="K79" t="inlineStr"/>
    </row>
    <row r="80">
      <c r="A80" t="inlineStr"/>
      <c r="B80" t="inlineStr">
        <is>
          <t>펼쳐진 
닭다리</t>
        </is>
      </c>
      <c r="C80" t="inlineStr">
        <is>
          <t>1kg</t>
        </is>
      </c>
      <c r="D80" t="inlineStr">
        <is>
          <t>100g ±10</t>
        </is>
      </c>
      <c r="E80" t="n">
        <v>19500</v>
      </c>
      <c r="F80" t="inlineStr"/>
      <c r="G80" t="inlineStr">
        <is>
          <t>로스트시즈닝
(⑮닭고기⑤대두②우유⑯쇠고기)
닭고기98.2%(국내산), 복합조미식품(마늘분말,간장분말,천연향신료,양파분말,고추가루)대두,우유)
달콤소스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H80" t="inlineStr">
        <is>
          <t>냉장
10일</t>
        </is>
      </c>
      <c r="I80" t="inlineStr">
        <is>
          <t>1등급냉장닭고기에 
웰담만의 특제소스인 
'로스팅 시즈닝'을 
곁들여 만든 프리미엄
로스트제품입니다.
달콤소스, 매콤소스중 택1
(1Kg당 소스 100g 지원)
타공유산지
1등급판정서 / 친환경 인증서 첨부</t>
        </is>
      </c>
      <c r="J80" t="inlineStr"/>
      <c r="K80" t="inlineStr"/>
    </row>
    <row r="81">
      <c r="A81" t="inlineStr">
        <is>
          <t>부가세포함
과세제품</t>
        </is>
      </c>
      <c r="B81" t="inlineStr"/>
      <c r="C81" t="inlineStr"/>
      <c r="D81" t="inlineStr"/>
      <c r="E81" t="inlineStr"/>
      <c r="F81" t="inlineStr"/>
      <c r="G81" t="inlineStr"/>
      <c r="H81" t="inlineStr"/>
      <c r="I81" t="inlineStr"/>
      <c r="J81" t="inlineStr"/>
      <c r="K81" t="inlineStr"/>
    </row>
    <row r="82">
      <c r="A82" t="inlineStr">
        <is>
          <t>구워도~튀겨도~
버터플라이</t>
        </is>
      </c>
      <c r="B82" t="inlineStr">
        <is>
          <t>국내산 1등급친환경 닭고기 1kg + 파우더 150g + 소스 200g</t>
        </is>
      </c>
      <c r="C82" t="inlineStr"/>
      <c r="D82" t="inlineStr"/>
      <c r="E82" t="inlineStr"/>
      <c r="F82" t="inlineStr"/>
      <c r="G82" t="inlineStr"/>
      <c r="H82" t="inlineStr"/>
      <c r="I82" t="inlineStr"/>
      <c r="J82" t="inlineStr"/>
      <c r="K82" t="inlineStr"/>
    </row>
    <row r="83">
      <c r="A83" t="inlineStr"/>
      <c r="B83" t="inlineStr">
        <is>
          <t>품    목</t>
        </is>
      </c>
      <c r="C83" t="inlineStr">
        <is>
          <t>단위</t>
        </is>
      </c>
      <c r="D83" t="inlineStr">
        <is>
          <t>규   격</t>
        </is>
      </c>
      <c r="E83" t="inlineStr">
        <is>
          <t>kg단가</t>
        </is>
      </c>
      <c r="F83" t="inlineStr">
        <is>
          <t>약개당단가</t>
        </is>
      </c>
      <c r="G83" t="inlineStr">
        <is>
          <t>제품 및 알러지유발성분</t>
        </is>
      </c>
      <c r="H83" t="inlineStr">
        <is>
          <t>유통
기한</t>
        </is>
      </c>
      <c r="I83" t="inlineStr">
        <is>
          <t>비고</t>
        </is>
      </c>
      <c r="J83" t="inlineStr"/>
      <c r="K83" t="inlineStr"/>
    </row>
    <row r="84">
      <c r="A84" t="inlineStr"/>
      <c r="B84" t="inlineStr">
        <is>
          <t>펼쳐진 
닭다리</t>
        </is>
      </c>
      <c r="C84" t="inlineStr">
        <is>
          <t>1kg</t>
        </is>
      </c>
      <c r="D84" t="inlineStr">
        <is>
          <t>100g ±10g</t>
        </is>
      </c>
      <c r="E84" t="n">
        <v>18300</v>
      </c>
      <c r="F84" t="inlineStr"/>
      <c r="G84" t="inlineStr">
        <is>
          <t xml:space="preserve">(⑮닭고기)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달콤소스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
</t>
        </is>
      </c>
      <c r="H84" t="inlineStr">
        <is>
          <t>냉장
10일</t>
        </is>
      </c>
      <c r="I84" t="inlineStr">
        <is>
          <t>달콤소스, 매콤소스 
중 택1
타공유산지
1등급판정서 / 친환경 인증서 첨부</t>
        </is>
      </c>
      <c r="J84" t="inlineStr"/>
      <c r="K84" t="inlineStr"/>
    </row>
    <row r="85">
      <c r="A85" t="inlineStr"/>
      <c r="B85" t="inlineStr"/>
      <c r="C85" t="inlineStr"/>
      <c r="D85" t="inlineStr"/>
      <c r="E85" t="inlineStr"/>
      <c r="F85" t="n">
        <v>1830</v>
      </c>
      <c r="G85" t="inlineStr"/>
      <c r="H85" t="inlineStr"/>
      <c r="I85" t="inlineStr"/>
      <c r="J85" t="inlineStr"/>
      <c r="K85" t="inlineStr"/>
    </row>
    <row r="86">
      <c r="A86" t="inlineStr">
        <is>
          <t>소스증정
면세제품</t>
        </is>
      </c>
      <c r="B86" t="inlineStr"/>
      <c r="C86" t="inlineStr"/>
      <c r="D86" t="inlineStr"/>
      <c r="E86" t="inlineStr"/>
      <c r="F86" t="inlineStr"/>
      <c r="G86" t="inlineStr"/>
      <c r="H86" t="inlineStr"/>
      <c r="I86" t="inlineStr"/>
      <c r="J86" t="inlineStr"/>
      <c r="K86" t="inlineStr"/>
    </row>
    <row r="87">
      <c r="A87" t="inlineStr">
        <is>
          <t>간장치킨</t>
        </is>
      </c>
      <c r="B87" t="inlineStr">
        <is>
          <t>간장치킨 + 드레싱소스 3가지중 택1</t>
        </is>
      </c>
      <c r="C87" t="inlineStr"/>
      <c r="D87" t="inlineStr"/>
      <c r="E87" t="inlineStr"/>
      <c r="F87" t="inlineStr"/>
      <c r="G87" t="inlineStr"/>
      <c r="H87" t="inlineStr"/>
      <c r="I87" t="inlineStr"/>
      <c r="J87" t="inlineStr"/>
      <c r="K87" t="inlineStr"/>
    </row>
    <row r="88">
      <c r="A88" t="inlineStr"/>
      <c r="B88" t="inlineStr">
        <is>
          <t>품    목</t>
        </is>
      </c>
      <c r="C88" t="inlineStr">
        <is>
          <t>단위</t>
        </is>
      </c>
      <c r="D88" t="inlineStr">
        <is>
          <t>규   격</t>
        </is>
      </c>
      <c r="E88" t="inlineStr">
        <is>
          <t>kg단가</t>
        </is>
      </c>
      <c r="F88" t="inlineStr">
        <is>
          <t>약개당단가</t>
        </is>
      </c>
      <c r="G88" t="inlineStr">
        <is>
          <t>제품 및 알러지유발성분</t>
        </is>
      </c>
      <c r="H88" t="inlineStr">
        <is>
          <t>유통
기한</t>
        </is>
      </c>
      <c r="I88" t="inlineStr">
        <is>
          <t>비고</t>
        </is>
      </c>
      <c r="J88" t="inlineStr"/>
      <c r="K88" t="inlineStr"/>
    </row>
    <row r="89">
      <c r="A89" t="inlineStr"/>
      <c r="B89" t="inlineStr">
        <is>
          <t>절단육</t>
        </is>
      </c>
      <c r="C89" t="inlineStr">
        <is>
          <t>1kg</t>
        </is>
      </c>
      <c r="D89" t="inlineStr">
        <is>
          <t>40g ±10</t>
        </is>
      </c>
      <c r="E89" t="n">
        <v>11600</v>
      </c>
      <c r="F89" t="inlineStr"/>
      <c r="G89" t="inlineStr">
        <is>
          <t>간장치킨
(⑮닭고기⑤대두⑥밀)
닭고기 93.9%(국내산),간장치킨소스(간장48.4%,설탕,미향,양파,배,생강,후추,참기름)
양파드레싱소스
(①계란⑤대두⑯쇠고기)
마요네즈[식물성유지{외국산:아르헨티나,미국,중국등},난황액{난황(계란:국산),정제소금(국산)},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
구아검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마블링소스
(①계란⑤대두)
마요네즈[식물성유지{외국산(아르헨티나,미국,중국 등)},난황액{난황(계란:국산)},발효식초,설탕,정제소금],설탕,소스(빨강고추,포도당시럽,설탕,마늘,아세틸아디프산이전분/태국산),정제수,사과농축과즙(사과/국산),과채음료,치자황색소,함수구연산</t>
        </is>
      </c>
      <c r="H89" t="inlineStr">
        <is>
          <t>냉장
10일</t>
        </is>
      </c>
      <c r="I89" t="inlineStr">
        <is>
          <t>1등급 냉장닭고기에
'국내산 양파, 배,생강이 첨가된  
특제간장소스'로 만든 
프리미엄 로스트제품입니다.
간장치킨 주문시                                 소스3가지 중
 한가지를 택 하실수있습니다.
(본품kg당 소스100g지원)
양파드레싱소스
허니홀그레인머스터드소스
칠리소스
마블링소스
타공유산지포함
1등급판정서 / 친환경 인증서 첨부</t>
        </is>
      </c>
      <c r="J89" t="inlineStr"/>
      <c r="K89" t="inlineStr"/>
    </row>
    <row r="90">
      <c r="A90" t="inlineStr"/>
      <c r="B90" t="inlineStr">
        <is>
          <t>장각</t>
        </is>
      </c>
      <c r="C90" t="inlineStr"/>
      <c r="D90" t="inlineStr">
        <is>
          <t>200g ±10</t>
        </is>
      </c>
      <c r="E90" t="n">
        <v>19000</v>
      </c>
      <c r="F90" t="inlineStr"/>
      <c r="G90" t="inlineStr"/>
      <c r="H90" t="inlineStr"/>
      <c r="I90" t="inlineStr"/>
      <c r="J90" t="inlineStr"/>
      <c r="K90" t="inlineStr"/>
    </row>
    <row r="91">
      <c r="A91" t="inlineStr"/>
      <c r="B91" t="inlineStr">
        <is>
          <t>펼친장각</t>
        </is>
      </c>
      <c r="C91" t="inlineStr"/>
      <c r="D91" t="inlineStr">
        <is>
          <t>200g ±10</t>
        </is>
      </c>
      <c r="E91" t="n">
        <v>19500</v>
      </c>
      <c r="F91" t="inlineStr"/>
      <c r="G91" t="inlineStr"/>
      <c r="H91" t="inlineStr"/>
      <c r="I91" t="inlineStr"/>
      <c r="J91" t="inlineStr"/>
      <c r="K91" t="inlineStr"/>
    </row>
    <row r="92">
      <c r="A92" t="inlineStr"/>
      <c r="B92" t="inlineStr">
        <is>
          <t>사이장각</t>
        </is>
      </c>
      <c r="C92" t="inlineStr"/>
      <c r="D92" t="inlineStr">
        <is>
          <t>110g ±10</t>
        </is>
      </c>
      <c r="E92" t="n">
        <v>19000</v>
      </c>
      <c r="F92" t="inlineStr"/>
      <c r="G92" t="inlineStr"/>
      <c r="H92" t="inlineStr"/>
      <c r="I92" t="inlineStr"/>
      <c r="J92" t="inlineStr"/>
      <c r="K92" t="inlineStr"/>
    </row>
    <row r="93">
      <c r="A93" t="inlineStr"/>
      <c r="B93" t="inlineStr">
        <is>
          <t>펼친사이장각</t>
        </is>
      </c>
      <c r="C93" t="inlineStr"/>
      <c r="D93" t="inlineStr">
        <is>
          <t>110g ±10</t>
        </is>
      </c>
      <c r="E93" t="n">
        <v>19500</v>
      </c>
      <c r="F93" t="inlineStr"/>
      <c r="G93" t="inlineStr"/>
      <c r="H93" t="inlineStr"/>
      <c r="I93" t="inlineStr"/>
      <c r="J93" t="inlineStr"/>
      <c r="K93" t="inlineStr"/>
    </row>
    <row r="94">
      <c r="A94" t="inlineStr"/>
      <c r="B94" t="inlineStr">
        <is>
          <t>북채</t>
        </is>
      </c>
      <c r="C94" t="inlineStr"/>
      <c r="D94" t="inlineStr">
        <is>
          <t>100g ±10</t>
        </is>
      </c>
      <c r="E94" t="n">
        <v>19000</v>
      </c>
      <c r="F94" t="inlineStr"/>
      <c r="G94" t="inlineStr"/>
      <c r="H94" t="inlineStr"/>
      <c r="I94" t="inlineStr"/>
      <c r="J94" t="inlineStr"/>
      <c r="K94" t="inlineStr"/>
    </row>
    <row r="95">
      <c r="A95" t="inlineStr"/>
      <c r="B95" t="inlineStr">
        <is>
          <t>펄친북채</t>
        </is>
      </c>
      <c r="C95" t="inlineStr"/>
      <c r="D95" t="inlineStr">
        <is>
          <t>100g ±10</t>
        </is>
      </c>
      <c r="E95" t="n">
        <v>19500</v>
      </c>
      <c r="F95" t="inlineStr"/>
      <c r="G95" t="inlineStr"/>
      <c r="H95" t="inlineStr"/>
      <c r="I95" t="inlineStr"/>
      <c r="J95" t="inlineStr"/>
      <c r="K95" t="inlineStr"/>
    </row>
    <row r="96">
      <c r="A96" t="inlineStr"/>
      <c r="B96" t="inlineStr">
        <is>
          <t xml:space="preserve">봉 </t>
        </is>
      </c>
      <c r="C96" t="inlineStr"/>
      <c r="D96" t="inlineStr">
        <is>
          <t>42g±5</t>
        </is>
      </c>
      <c r="E96" t="n">
        <v>21600</v>
      </c>
      <c r="F96" t="inlineStr"/>
      <c r="G96" t="inlineStr"/>
      <c r="H96" t="inlineStr"/>
      <c r="I96" t="inlineStr"/>
      <c r="J96" t="inlineStr"/>
      <c r="K96" t="inlineStr"/>
    </row>
    <row r="97">
      <c r="A97" t="inlineStr"/>
      <c r="B97" t="inlineStr">
        <is>
          <t>통날개</t>
        </is>
      </c>
      <c r="C97" t="inlineStr"/>
      <c r="D97" t="inlineStr">
        <is>
          <t>80g ±10</t>
        </is>
      </c>
      <c r="E97" t="n">
        <v>20800</v>
      </c>
      <c r="F97" t="inlineStr"/>
      <c r="G97" t="inlineStr"/>
      <c r="H97" t="inlineStr"/>
      <c r="I97" t="inlineStr"/>
      <c r="J97" t="inlineStr"/>
      <c r="K97" t="inlineStr"/>
    </row>
    <row r="98">
      <c r="A98" t="inlineStr"/>
      <c r="B98" t="inlineStr">
        <is>
          <t>안심 (스테이크용)</t>
        </is>
      </c>
      <c r="C98" t="inlineStr"/>
      <c r="D98" t="inlineStr">
        <is>
          <t>30g ±5</t>
        </is>
      </c>
      <c r="E98" t="n">
        <v>15700</v>
      </c>
      <c r="F98" t="inlineStr"/>
      <c r="G98" t="inlineStr"/>
      <c r="H98" t="inlineStr"/>
      <c r="I98" t="inlineStr"/>
      <c r="J98" t="inlineStr"/>
      <c r="K98" t="inlineStr"/>
    </row>
    <row r="99">
      <c r="A99" t="inlineStr"/>
      <c r="B99" t="inlineStr">
        <is>
          <t>가슴살 (스테이크용)</t>
        </is>
      </c>
      <c r="C99" t="inlineStr"/>
      <c r="D99" t="inlineStr">
        <is>
          <t>40g, 70g
(10~70g 까지가능)</t>
        </is>
      </c>
      <c r="E99" t="n">
        <v>15200</v>
      </c>
      <c r="F99" t="inlineStr"/>
      <c r="G99" t="inlineStr"/>
      <c r="H99" t="inlineStr"/>
      <c r="I99" t="inlineStr"/>
      <c r="J99" t="inlineStr"/>
      <c r="K99" t="inlineStr"/>
    </row>
    <row r="100">
      <c r="A100" t="inlineStr">
        <is>
          <t>부가세포함
과세제품</t>
        </is>
      </c>
      <c r="B100" t="inlineStr">
        <is>
          <t>닭다리살 (스테이크용)</t>
        </is>
      </c>
      <c r="C100" t="inlineStr"/>
      <c r="D100" t="inlineStr">
        <is>
          <t>40g, 70g
(10~140g 까지가능)</t>
        </is>
      </c>
      <c r="E100" t="n">
        <v>19500</v>
      </c>
      <c r="F100" t="inlineStr"/>
      <c r="G100" t="inlineStr"/>
      <c r="H100" t="inlineStr"/>
      <c r="I100" t="inlineStr"/>
      <c r="J100" t="inlineStr"/>
      <c r="K100" t="inlineStr"/>
    </row>
    <row r="101">
      <c r="A101" t="inlineStr">
        <is>
          <t>맛지미 
춘천닭갈비양념세트
(고추장양념)</t>
        </is>
      </c>
      <c r="B101" t="inlineStr">
        <is>
          <t>닭 1kg + 닭갈비양념 200g</t>
        </is>
      </c>
      <c r="C101" t="inlineStr"/>
      <c r="D101" t="inlineStr"/>
      <c r="E101" t="inlineStr"/>
      <c r="F101" t="inlineStr"/>
      <c r="G101" t="inlineStr"/>
      <c r="H101" t="inlineStr"/>
      <c r="I101" t="inlineStr"/>
      <c r="J101" t="inlineStr"/>
      <c r="K101" t="inlineStr"/>
    </row>
    <row r="102">
      <c r="A102" t="inlineStr"/>
      <c r="B102" t="inlineStr">
        <is>
          <t>품    목</t>
        </is>
      </c>
      <c r="C102" t="inlineStr">
        <is>
          <t>단위</t>
        </is>
      </c>
      <c r="D102" t="inlineStr">
        <is>
          <t>규   격</t>
        </is>
      </c>
      <c r="E102" t="inlineStr">
        <is>
          <t>kg단가</t>
        </is>
      </c>
      <c r="F102" t="inlineStr">
        <is>
          <t>약개당단가</t>
        </is>
      </c>
      <c r="G102" t="inlineStr">
        <is>
          <t>제품 및 알러지유발성분</t>
        </is>
      </c>
      <c r="H102" t="inlineStr">
        <is>
          <t>유통
기한</t>
        </is>
      </c>
      <c r="I102" t="inlineStr">
        <is>
          <t>비고</t>
        </is>
      </c>
      <c r="J102" t="inlineStr"/>
      <c r="K102" t="inlineStr"/>
    </row>
    <row r="103">
      <c r="A103" t="inlineStr"/>
      <c r="B103" t="inlineStr">
        <is>
          <t>절단육 (염지)</t>
        </is>
      </c>
      <c r="C103" t="inlineStr">
        <is>
          <t>1kg</t>
        </is>
      </c>
      <c r="D103" t="inlineStr">
        <is>
          <t>40g ±10</t>
        </is>
      </c>
      <c r="E103" t="n">
        <v>9700</v>
      </c>
      <c r="F103" t="inlineStr"/>
      <c r="G103" t="inlineStr">
        <is>
          <t>닭고기
(⑮닭고기)                                                                                                    
                                                                                         닭갈비양념
(②우유⑤대두⑥밀⑫토마토⑯쇠고기)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H103" t="inlineStr">
        <is>
          <t>냉장
10일</t>
        </is>
      </c>
      <c r="I103" t="inlineStr">
        <is>
          <t>1등급 냉장닭고기에 
청매실을 첨가한 
닭갈비 전용양념을 
무상으로 지원해 드림으로 
학교에서 찜닭을보다 
손쉽게 조리 할 수 있게
        구성한 제품입니다.         1등급판정서 ,
친환경 인증서 첨부</t>
        </is>
      </c>
      <c r="J103" t="inlineStr"/>
      <c r="K103" t="inlineStr"/>
    </row>
    <row r="104">
      <c r="A104" t="inlineStr"/>
      <c r="B104" t="inlineStr">
        <is>
          <t xml:space="preserve">가슴살 </t>
        </is>
      </c>
      <c r="C104" t="inlineStr"/>
      <c r="D104" t="inlineStr">
        <is>
          <t>15g,30g,
깍뚝썰기</t>
        </is>
      </c>
      <c r="E104" t="n">
        <v>13000</v>
      </c>
      <c r="F104" t="inlineStr"/>
      <c r="G104" t="inlineStr"/>
      <c r="H104" t="inlineStr"/>
      <c r="I104" t="inlineStr"/>
      <c r="J104" t="inlineStr"/>
      <c r="K104" t="inlineStr"/>
    </row>
    <row r="105">
      <c r="A105" t="inlineStr"/>
      <c r="B105" t="inlineStr">
        <is>
          <t>안심</t>
        </is>
      </c>
      <c r="C105" t="inlineStr"/>
      <c r="D105" t="inlineStr"/>
      <c r="E105" t="n">
        <v>13400</v>
      </c>
      <c r="F105" t="inlineStr"/>
      <c r="G105" t="inlineStr"/>
      <c r="H105" t="inlineStr"/>
      <c r="I105" t="inlineStr"/>
      <c r="J105" t="inlineStr"/>
      <c r="K105" t="inlineStr"/>
    </row>
    <row r="106">
      <c r="A106" t="inlineStr"/>
      <c r="B106" t="inlineStr">
        <is>
          <t xml:space="preserve">닭다리살 </t>
        </is>
      </c>
      <c r="C106" t="inlineStr"/>
      <c r="D106" t="inlineStr"/>
      <c r="E106" t="n">
        <v>16900</v>
      </c>
      <c r="F106" t="inlineStr"/>
      <c r="G106" t="inlineStr"/>
      <c r="H106" t="inlineStr"/>
      <c r="I106" t="inlineStr"/>
      <c r="J106" t="inlineStr"/>
      <c r="K106" t="inlineStr"/>
    </row>
    <row r="107">
      <c r="A107" t="inlineStr"/>
      <c r="B107" t="inlineStr">
        <is>
          <t>안심50%
가슴살50%</t>
        </is>
      </c>
      <c r="C107" t="inlineStr"/>
      <c r="D107" t="inlineStr"/>
      <c r="E107" t="n">
        <v>13200</v>
      </c>
      <c r="F107" t="inlineStr"/>
      <c r="G107" t="inlineStr"/>
      <c r="H107" t="inlineStr"/>
      <c r="I107" t="inlineStr"/>
      <c r="J107" t="inlineStr"/>
      <c r="K107" t="inlineStr"/>
    </row>
    <row r="108">
      <c r="A108" t="inlineStr"/>
      <c r="B108" t="inlineStr">
        <is>
          <t>다리살50%
안심50%</t>
        </is>
      </c>
      <c r="C108" t="inlineStr"/>
      <c r="D108" t="inlineStr"/>
      <c r="E108" t="n">
        <v>15000</v>
      </c>
      <c r="F108" t="inlineStr"/>
      <c r="G108" t="inlineStr"/>
      <c r="H108" t="inlineStr"/>
      <c r="I108" t="inlineStr"/>
      <c r="J108" t="inlineStr"/>
      <c r="K108" t="inlineStr"/>
    </row>
    <row r="109">
      <c r="A109" t="inlineStr">
        <is>
          <t>소스증정
면세제품</t>
        </is>
      </c>
      <c r="B109" t="inlineStr">
        <is>
          <t>다리살50%
가슴살50%</t>
        </is>
      </c>
      <c r="C109" t="inlineStr"/>
      <c r="D109" t="inlineStr"/>
      <c r="E109" t="n">
        <v>15000</v>
      </c>
      <c r="F109" t="inlineStr"/>
      <c r="G109" t="inlineStr"/>
      <c r="H109" t="inlineStr"/>
      <c r="I109" t="inlineStr"/>
      <c r="J109" t="inlineStr"/>
      <c r="K109" t="inlineStr"/>
    </row>
    <row r="110">
      <c r="A110" t="inlineStr">
        <is>
          <t>구워먹는 닭갈비</t>
        </is>
      </c>
      <c r="B110" t="inlineStr">
        <is>
          <t>닭고기80% + 오븐용특제소스20%</t>
        </is>
      </c>
      <c r="C110" t="inlineStr"/>
      <c r="D110" t="inlineStr"/>
      <c r="E110" t="inlineStr"/>
      <c r="F110" t="inlineStr"/>
      <c r="G110" t="inlineStr"/>
      <c r="H110" t="inlineStr"/>
      <c r="I110" t="inlineStr"/>
      <c r="J110" t="inlineStr"/>
      <c r="K110" t="inlineStr"/>
    </row>
    <row r="111">
      <c r="A111" t="inlineStr"/>
      <c r="B111" t="inlineStr">
        <is>
          <t>품    목</t>
        </is>
      </c>
      <c r="C111" t="inlineStr">
        <is>
          <t>단위</t>
        </is>
      </c>
      <c r="D111" t="inlineStr">
        <is>
          <t>규   격</t>
        </is>
      </c>
      <c r="E111" t="inlineStr">
        <is>
          <t>kg단가</t>
        </is>
      </c>
      <c r="F111" t="inlineStr">
        <is>
          <t>약개당단가</t>
        </is>
      </c>
      <c r="G111" t="inlineStr">
        <is>
          <t>제품 및 알러지유발성분</t>
        </is>
      </c>
      <c r="H111" t="inlineStr">
        <is>
          <t>유통
기한</t>
        </is>
      </c>
      <c r="I111" t="inlineStr">
        <is>
          <t>비고</t>
        </is>
      </c>
      <c r="J111" t="inlineStr"/>
      <c r="K111" t="inlineStr"/>
    </row>
    <row r="112">
      <c r="A112" t="inlineStr"/>
      <c r="B112" t="inlineStr">
        <is>
          <t>닭다리살</t>
        </is>
      </c>
      <c r="C112" t="inlineStr">
        <is>
          <t>1kg</t>
        </is>
      </c>
      <c r="D112" t="inlineStr">
        <is>
          <t>40g, 70g
(10~140g 까지가능)</t>
        </is>
      </c>
      <c r="E112" t="n">
        <v>18600</v>
      </c>
      <c r="F112" t="inlineStr"/>
      <c r="G112" t="inlineStr">
        <is>
          <t>구워먹는닭갈비
(⑮닭고기⑤대두⑥밀)
닭고기 80%(국내산), 소스20%[간장{아미노산원액(탈지대두,수입산)},설탕,마늘,고추가루,소스류,생강(국내산),사과즙(사과100%)]</t>
        </is>
      </c>
      <c r="H112" t="inlineStr">
        <is>
          <t>냉장
10일</t>
        </is>
      </c>
      <c r="I112" t="inlineStr">
        <is>
          <t>국내산 친환경 1등급 닭고기를 특제소스에 숙성시켜 풍미를 살린 오븐용 제품 
타공유산지
1등급판정서 / 친환경 인증서 첨부</t>
        </is>
      </c>
      <c r="J112" t="inlineStr"/>
      <c r="K112" t="inlineStr"/>
    </row>
    <row r="113">
      <c r="A113" t="inlineStr"/>
      <c r="B113" t="inlineStr">
        <is>
          <t xml:space="preserve">가슴살 </t>
        </is>
      </c>
      <c r="C113" t="inlineStr"/>
      <c r="D113" t="inlineStr">
        <is>
          <t>40g, 70g
(10~70g 까지가능)</t>
        </is>
      </c>
      <c r="E113" t="n">
        <v>13700</v>
      </c>
      <c r="F113" t="inlineStr"/>
      <c r="G113" t="inlineStr"/>
      <c r="H113" t="inlineStr"/>
      <c r="I113" t="inlineStr"/>
      <c r="J113" t="inlineStr"/>
      <c r="K113" t="inlineStr"/>
    </row>
    <row r="114">
      <c r="A114" t="inlineStr"/>
      <c r="B114" t="inlineStr">
        <is>
          <t xml:space="preserve">안심 </t>
        </is>
      </c>
      <c r="C114" t="inlineStr"/>
      <c r="D114" t="inlineStr">
        <is>
          <t>10g,15g,30g ±5</t>
        </is>
      </c>
      <c r="E114" t="n">
        <v>14200</v>
      </c>
      <c r="F114" t="inlineStr"/>
      <c r="G114" t="inlineStr"/>
      <c r="H114" t="inlineStr"/>
      <c r="I114" t="inlineStr"/>
      <c r="J114" t="inlineStr"/>
      <c r="K114" t="inlineStr"/>
    </row>
    <row r="115">
      <c r="A115" t="inlineStr"/>
      <c r="B115" t="inlineStr">
        <is>
          <t>안심50%
가슴살50%</t>
        </is>
      </c>
      <c r="C115" t="inlineStr"/>
      <c r="D115" t="inlineStr">
        <is>
          <t>10g,15g,30g ±5</t>
        </is>
      </c>
      <c r="E115" t="n">
        <v>14000</v>
      </c>
      <c r="F115" t="inlineStr"/>
      <c r="G115" t="inlineStr"/>
      <c r="H115" t="inlineStr"/>
      <c r="I115" t="inlineStr"/>
      <c r="J115" t="inlineStr"/>
      <c r="K115" t="inlineStr"/>
    </row>
    <row r="116">
      <c r="A116" t="inlineStr"/>
      <c r="B116" t="inlineStr">
        <is>
          <t>다리살50%
안심50%</t>
        </is>
      </c>
      <c r="C116" t="inlineStr"/>
      <c r="D116" t="inlineStr">
        <is>
          <t>10g,15g,30g ±5</t>
        </is>
      </c>
      <c r="E116" t="n">
        <v>16400</v>
      </c>
      <c r="F116" t="inlineStr"/>
      <c r="G116" t="inlineStr"/>
      <c r="H116" t="inlineStr"/>
      <c r="I116" t="inlineStr"/>
      <c r="J116" t="inlineStr"/>
      <c r="K116" t="inlineStr"/>
    </row>
    <row r="117">
      <c r="A117" t="inlineStr">
        <is>
          <t>부가세포함
과세제품</t>
        </is>
      </c>
      <c r="B117" t="inlineStr">
        <is>
          <t>다리살50%
가슴살50%</t>
        </is>
      </c>
      <c r="C117" t="inlineStr"/>
      <c r="D117" t="inlineStr">
        <is>
          <t>40g, 70g
(10~70g 까지가능)</t>
        </is>
      </c>
      <c r="E117" t="n">
        <v>16200</v>
      </c>
      <c r="F117" t="inlineStr"/>
      <c r="G117" t="inlineStr"/>
      <c r="H117" t="inlineStr"/>
      <c r="I117" t="inlineStr"/>
      <c r="J117" t="inlineStr"/>
      <c r="K117" t="inlineStr"/>
    </row>
    <row r="118">
      <c r="A118" t="inlineStr">
        <is>
          <t>맛지미 
안동찜닭양념 세트(간장양념)</t>
        </is>
      </c>
      <c r="B118" t="inlineStr">
        <is>
          <t>1등급친환경닭 1kg + 안동찜닭전용양념 200g</t>
        </is>
      </c>
      <c r="C118" t="inlineStr"/>
      <c r="D118" t="inlineStr"/>
      <c r="E118" t="inlineStr"/>
      <c r="F118" t="inlineStr"/>
      <c r="G118" t="inlineStr"/>
      <c r="H118" t="inlineStr"/>
      <c r="I118" t="inlineStr"/>
      <c r="J118" t="inlineStr"/>
      <c r="K118" t="inlineStr"/>
    </row>
    <row r="119">
      <c r="A119" t="inlineStr"/>
      <c r="B119" t="inlineStr">
        <is>
          <t>품    목</t>
        </is>
      </c>
      <c r="C119" t="inlineStr">
        <is>
          <t>단위</t>
        </is>
      </c>
      <c r="D119" t="inlineStr">
        <is>
          <t>규   격</t>
        </is>
      </c>
      <c r="E119" t="inlineStr">
        <is>
          <t>kg단가</t>
        </is>
      </c>
      <c r="F119" t="inlineStr">
        <is>
          <t>약개당단가</t>
        </is>
      </c>
      <c r="G119" t="inlineStr">
        <is>
          <t>제품 및 알러지유발성분</t>
        </is>
      </c>
      <c r="H119" t="inlineStr">
        <is>
          <t>유통
기한</t>
        </is>
      </c>
      <c r="I119" t="inlineStr">
        <is>
          <t>비고</t>
        </is>
      </c>
      <c r="J119" t="inlineStr"/>
      <c r="K119" t="inlineStr"/>
    </row>
    <row r="120">
      <c r="A120" t="inlineStr"/>
      <c r="B120" t="inlineStr">
        <is>
          <t>절단육 (염지)</t>
        </is>
      </c>
      <c r="C120" t="inlineStr">
        <is>
          <t>1kg</t>
        </is>
      </c>
      <c r="D120" t="inlineStr">
        <is>
          <t>40g ±10</t>
        </is>
      </c>
      <c r="E120" t="n">
        <v>9700</v>
      </c>
      <c r="F120" t="inlineStr"/>
      <c r="G120" t="inlineStr">
        <is>
          <t>1등급친환경(⑮닭고기)
찜닭전용양념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H120" t="inlineStr">
        <is>
          <t>냉장
10일</t>
        </is>
      </c>
      <c r="I120" t="inlineStr">
        <is>
          <t>1등급 냉장닭고기에 
청매실을 첨가한 
안동찜닭전용양념을 
무상으로 지원해드림으로 
학교에서 찜닭을 보다 
손쉽게 조리할 수 있게 
구성한  제품입니다.
1등급판정서 / 친환경 인증서 첨부</t>
        </is>
      </c>
      <c r="J120" t="inlineStr"/>
      <c r="K120" t="inlineStr"/>
    </row>
    <row r="121">
      <c r="A121" t="inlineStr"/>
      <c r="B121" t="inlineStr">
        <is>
          <t xml:space="preserve">가슴살 </t>
        </is>
      </c>
      <c r="C121" t="inlineStr"/>
      <c r="D121" t="inlineStr">
        <is>
          <t>15g,30g, 
깍뚝썰기</t>
        </is>
      </c>
      <c r="E121" t="n">
        <v>13000</v>
      </c>
      <c r="F121" t="inlineStr"/>
      <c r="G121" t="inlineStr"/>
      <c r="H121" t="inlineStr"/>
      <c r="I121" t="inlineStr"/>
      <c r="J121" t="inlineStr"/>
      <c r="K121" t="inlineStr"/>
    </row>
    <row r="122">
      <c r="A122" t="inlineStr"/>
      <c r="B122" t="inlineStr">
        <is>
          <t>안심</t>
        </is>
      </c>
      <c r="C122" t="inlineStr"/>
      <c r="D122" t="inlineStr"/>
      <c r="E122" t="n">
        <v>13400</v>
      </c>
      <c r="F122" t="inlineStr"/>
      <c r="G122" t="inlineStr"/>
      <c r="H122" t="inlineStr"/>
      <c r="I122" t="inlineStr"/>
      <c r="J122" t="inlineStr"/>
      <c r="K122" t="inlineStr"/>
    </row>
    <row r="123">
      <c r="A123" t="inlineStr"/>
      <c r="B123" t="inlineStr">
        <is>
          <t xml:space="preserve">닭다리살 </t>
        </is>
      </c>
      <c r="C123" t="inlineStr"/>
      <c r="D123" t="inlineStr"/>
      <c r="E123" t="n">
        <v>16900</v>
      </c>
      <c r="F123" t="inlineStr"/>
      <c r="G123" t="inlineStr"/>
      <c r="H123" t="inlineStr"/>
      <c r="I123" t="inlineStr"/>
      <c r="J123" t="inlineStr"/>
      <c r="K123" t="inlineStr"/>
    </row>
    <row r="124">
      <c r="A124" t="inlineStr"/>
      <c r="B124" t="inlineStr">
        <is>
          <t>안심50%
가슴살50%</t>
        </is>
      </c>
      <c r="C124" t="inlineStr"/>
      <c r="D124" t="inlineStr"/>
      <c r="E124" t="n">
        <v>13200</v>
      </c>
      <c r="F124" t="inlineStr"/>
      <c r="G124" t="inlineStr"/>
      <c r="H124" t="inlineStr"/>
      <c r="I124" t="inlineStr"/>
      <c r="J124" t="inlineStr"/>
      <c r="K124" t="inlineStr"/>
    </row>
    <row r="125">
      <c r="A125" t="inlineStr"/>
      <c r="B125" t="inlineStr">
        <is>
          <t>다리살50%
안심50%</t>
        </is>
      </c>
      <c r="C125" t="inlineStr"/>
      <c r="D125" t="inlineStr"/>
      <c r="E125" t="n">
        <v>15000</v>
      </c>
      <c r="F125" t="inlineStr"/>
      <c r="G125" t="inlineStr"/>
      <c r="H125" t="inlineStr"/>
      <c r="I125" t="inlineStr"/>
      <c r="J125" t="inlineStr"/>
      <c r="K125" t="inlineStr"/>
    </row>
    <row r="126">
      <c r="A126" t="inlineStr">
        <is>
          <t>소스증정
면세제품</t>
        </is>
      </c>
      <c r="B126" t="inlineStr">
        <is>
          <t>다리살50%
가슴살50%</t>
        </is>
      </c>
      <c r="C126" t="inlineStr"/>
      <c r="D126" t="inlineStr"/>
      <c r="E126" t="n">
        <v>15000</v>
      </c>
      <c r="F126" t="inlineStr"/>
      <c r="G126" t="inlineStr"/>
      <c r="H126" t="inlineStr"/>
      <c r="I126" t="inlineStr"/>
      <c r="J126" t="inlineStr"/>
      <c r="K126" t="inlineStr"/>
    </row>
    <row r="127">
      <c r="A127" t="inlineStr">
        <is>
          <t>춘천식 
홍삼닭갈비</t>
        </is>
      </c>
      <c r="B127" t="inlineStr">
        <is>
          <t>닭고기80% + 홍삼닭갈비소스20%</t>
        </is>
      </c>
      <c r="C127" t="inlineStr"/>
      <c r="D127" t="inlineStr"/>
      <c r="E127" t="inlineStr"/>
      <c r="F127" t="inlineStr"/>
      <c r="G127" t="inlineStr"/>
      <c r="H127" t="inlineStr"/>
      <c r="I127" t="inlineStr"/>
      <c r="J127" t="inlineStr"/>
      <c r="K127" t="inlineStr"/>
    </row>
    <row r="128">
      <c r="A128" t="inlineStr"/>
      <c r="B128" t="inlineStr">
        <is>
          <t>품    목</t>
        </is>
      </c>
      <c r="C128" t="inlineStr">
        <is>
          <t>단위</t>
        </is>
      </c>
      <c r="D128" t="inlineStr">
        <is>
          <t>규   격</t>
        </is>
      </c>
      <c r="E128" t="inlineStr">
        <is>
          <t>kg단가</t>
        </is>
      </c>
      <c r="F128" t="inlineStr">
        <is>
          <t>개당단가</t>
        </is>
      </c>
      <c r="G128" t="inlineStr">
        <is>
          <t>제품 및 알러지유발성분</t>
        </is>
      </c>
      <c r="H128" t="inlineStr">
        <is>
          <t>유통
기한</t>
        </is>
      </c>
      <c r="I128" t="inlineStr">
        <is>
          <t>비고</t>
        </is>
      </c>
      <c r="J128" t="inlineStr"/>
      <c r="K128" t="inlineStr"/>
    </row>
    <row r="129">
      <c r="A129" t="inlineStr"/>
      <c r="B129" t="inlineStr">
        <is>
          <t>닭다리살</t>
        </is>
      </c>
      <c r="C129" t="inlineStr">
        <is>
          <t>1kg</t>
        </is>
      </c>
      <c r="D129" t="inlineStr">
        <is>
          <t>15g ±5</t>
        </is>
      </c>
      <c r="E129" t="n">
        <v>16300</v>
      </c>
      <c r="F129" t="inlineStr"/>
      <c r="G129" t="inlineStr">
        <is>
          <t>홍삼닭갈비
                                                                               (⑮닭고기⑤대두⑥밀)
                                                                                            국내산 1등급 냉장닭고기80% ,홍삼닭갈비용 양념20%
{고추가루(국내산),설탕,간장,마늘,배,홍삼추출액(100%,
국내산6년근홍삼추출액)2.0%}</t>
        </is>
      </c>
      <c r="H129" t="inlineStr">
        <is>
          <t>냉장
10일</t>
        </is>
      </c>
      <c r="I129" t="inlineStr">
        <is>
          <t>국내산 친환경 1등급 닭고기를 국내산
홍삼을 넣은 특제소스에 숙성시켜 만든
특별한 제품
1등급판정서 / 친환경 인증서 첨부</t>
        </is>
      </c>
      <c r="J129" t="inlineStr"/>
      <c r="K129" t="inlineStr"/>
    </row>
    <row r="130">
      <c r="A130" t="inlineStr"/>
      <c r="B130" t="inlineStr">
        <is>
          <t xml:space="preserve">가슴살 </t>
        </is>
      </c>
      <c r="C130" t="inlineStr"/>
      <c r="D130" t="inlineStr"/>
      <c r="E130" t="n">
        <v>13600</v>
      </c>
      <c r="F130" t="inlineStr"/>
      <c r="G130" t="inlineStr"/>
      <c r="H130" t="inlineStr"/>
      <c r="I130" t="inlineStr"/>
      <c r="J130" t="inlineStr"/>
      <c r="K130" t="inlineStr"/>
    </row>
    <row r="131">
      <c r="A131" t="inlineStr"/>
      <c r="B131" t="inlineStr">
        <is>
          <t xml:space="preserve">안심 </t>
        </is>
      </c>
      <c r="C131" t="inlineStr"/>
      <c r="D131" t="inlineStr"/>
      <c r="E131" t="n">
        <v>14000</v>
      </c>
      <c r="F131" t="inlineStr"/>
      <c r="G131" t="inlineStr"/>
      <c r="H131" t="inlineStr"/>
      <c r="I131" t="inlineStr"/>
      <c r="J131" t="inlineStr"/>
      <c r="K131" t="inlineStr"/>
    </row>
    <row r="132">
      <c r="A132" t="inlineStr"/>
      <c r="B132" t="inlineStr">
        <is>
          <t>안심50%
가슴살50%</t>
        </is>
      </c>
      <c r="C132" t="inlineStr"/>
      <c r="D132" t="inlineStr"/>
      <c r="E132" t="n">
        <v>13800</v>
      </c>
      <c r="F132" t="inlineStr"/>
      <c r="G132" t="inlineStr"/>
      <c r="H132" t="inlineStr"/>
      <c r="I132" t="inlineStr"/>
      <c r="J132" t="inlineStr"/>
      <c r="K132" t="inlineStr"/>
    </row>
    <row r="133">
      <c r="A133" t="inlineStr"/>
      <c r="B133" t="inlineStr">
        <is>
          <t>다리살50%
안심50%</t>
        </is>
      </c>
      <c r="C133" t="inlineStr"/>
      <c r="D133" t="inlineStr"/>
      <c r="E133" t="n">
        <v>14900</v>
      </c>
      <c r="F133" t="inlineStr"/>
      <c r="G133" t="inlineStr"/>
      <c r="H133" t="inlineStr"/>
      <c r="I133" t="inlineStr"/>
      <c r="J133" t="inlineStr"/>
      <c r="K133" t="inlineStr"/>
    </row>
    <row r="134">
      <c r="A134" t="inlineStr">
        <is>
          <t>부가세포함
과세제품</t>
        </is>
      </c>
      <c r="B134" t="inlineStr">
        <is>
          <t>다리살50%
가슴살50%</t>
        </is>
      </c>
      <c r="C134" t="inlineStr"/>
      <c r="D134" t="inlineStr"/>
      <c r="E134" t="n">
        <v>14900</v>
      </c>
      <c r="F134" t="inlineStr"/>
      <c r="G134" t="inlineStr"/>
      <c r="H134" t="inlineStr"/>
      <c r="I134" t="inlineStr"/>
      <c r="J134" t="inlineStr"/>
      <c r="K134" t="inlineStr"/>
    </row>
    <row r="135">
      <c r="A135" t="inlineStr">
        <is>
          <t>춘천식 
홍삼닭갈비
소스떡세트</t>
        </is>
      </c>
      <c r="B135" t="inlineStr">
        <is>
          <t>닭고기 1kg + 홍삼닭갈비소스 250g + 국내산떡볶이떡 100g</t>
        </is>
      </c>
      <c r="C135" t="inlineStr"/>
      <c r="D135" t="inlineStr"/>
      <c r="E135" t="inlineStr"/>
      <c r="F135" t="inlineStr"/>
      <c r="G135" t="inlineStr"/>
      <c r="H135" t="inlineStr"/>
      <c r="I135" t="inlineStr"/>
      <c r="J135" t="inlineStr"/>
      <c r="K135" t="inlineStr"/>
    </row>
    <row r="136">
      <c r="A136" t="inlineStr"/>
      <c r="B136" t="inlineStr">
        <is>
          <t>품    목</t>
        </is>
      </c>
      <c r="C136" t="inlineStr">
        <is>
          <t>단위</t>
        </is>
      </c>
      <c r="D136" t="inlineStr">
        <is>
          <t>규   격</t>
        </is>
      </c>
      <c r="E136" t="inlineStr">
        <is>
          <t>가격</t>
        </is>
      </c>
      <c r="F136" t="inlineStr"/>
      <c r="G136" t="inlineStr">
        <is>
          <t>제품 및 알러지유발성분</t>
        </is>
      </c>
      <c r="H136" t="inlineStr">
        <is>
          <t>소비
기한</t>
        </is>
      </c>
      <c r="I136" t="inlineStr">
        <is>
          <t>비고</t>
        </is>
      </c>
      <c r="J136" t="inlineStr"/>
      <c r="K136" t="inlineStr"/>
    </row>
    <row r="137">
      <c r="A137" t="inlineStr"/>
      <c r="B137" t="inlineStr">
        <is>
          <t>절단육 (염지)</t>
        </is>
      </c>
      <c r="C137" t="inlineStr">
        <is>
          <t>1kg</t>
        </is>
      </c>
      <c r="D137" t="inlineStr">
        <is>
          <t>40g ±10</t>
        </is>
      </c>
      <c r="E137" t="n">
        <v>11200</v>
      </c>
      <c r="F137" t="inlineStr"/>
      <c r="G137" t="inlineStr">
        <is>
          <t>(⑮닭고기)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배,후추가루,홍삼추출액{(100%,국내산6년근홍삼추출액)3.0%},양조간장{양조간장원액(탈지대두:인도산)},고춧가루Ⅱ,표고엑기스,복합조미식품(치킨파우더)</t>
        </is>
      </c>
      <c r="H137" t="inlineStr">
        <is>
          <t>냉장
10일</t>
        </is>
      </c>
      <c r="I137" t="inlineStr">
        <is>
          <t>국내산 친환경 1등급 닭고기를 국내산
홍삼을 넣은 특제소스에 숙성시켜 만든
특별한 제품
1등급판정서 / 친환경 인증서 첨부
떡빼고 발주시 -300원</t>
        </is>
      </c>
      <c r="J137" t="inlineStr"/>
      <c r="K137" t="inlineStr"/>
    </row>
    <row r="138">
      <c r="A138" t="inlineStr"/>
      <c r="B138" t="inlineStr">
        <is>
          <t>다리살</t>
        </is>
      </c>
      <c r="C138" t="inlineStr"/>
      <c r="D138" t="inlineStr">
        <is>
          <t>15g,30g,깍뚝썰기</t>
        </is>
      </c>
      <c r="E138" t="n">
        <v>18900</v>
      </c>
      <c r="F138" t="inlineStr"/>
      <c r="G138" t="inlineStr"/>
      <c r="H138" t="inlineStr"/>
      <c r="I138" t="inlineStr"/>
      <c r="J138" t="inlineStr"/>
      <c r="K138" t="inlineStr"/>
    </row>
    <row r="139">
      <c r="A139" t="inlineStr"/>
      <c r="B139" t="inlineStr">
        <is>
          <t xml:space="preserve">가슴살 </t>
        </is>
      </c>
      <c r="C139" t="inlineStr"/>
      <c r="D139" t="inlineStr"/>
      <c r="E139" t="n">
        <v>14800</v>
      </c>
      <c r="F139" t="inlineStr"/>
      <c r="G139" t="inlineStr"/>
      <c r="H139" t="inlineStr"/>
      <c r="I139" t="inlineStr"/>
      <c r="J139" t="inlineStr"/>
      <c r="K139" t="inlineStr"/>
    </row>
    <row r="140">
      <c r="A140" t="inlineStr"/>
      <c r="B140" t="inlineStr">
        <is>
          <t xml:space="preserve">안심 </t>
        </is>
      </c>
      <c r="C140" t="inlineStr"/>
      <c r="D140" t="inlineStr"/>
      <c r="E140" t="n">
        <v>15300</v>
      </c>
      <c r="F140" t="inlineStr"/>
      <c r="G140" t="inlineStr"/>
      <c r="H140" t="inlineStr"/>
      <c r="I140" t="inlineStr"/>
      <c r="J140" t="inlineStr"/>
      <c r="K140" t="inlineStr"/>
    </row>
    <row r="141">
      <c r="A141" t="inlineStr"/>
      <c r="B141" t="inlineStr">
        <is>
          <t>안심50%
가슴살50%</t>
        </is>
      </c>
      <c r="C141" t="inlineStr"/>
      <c r="D141" t="inlineStr"/>
      <c r="E141" t="n">
        <v>15000</v>
      </c>
      <c r="F141" t="inlineStr"/>
      <c r="G141" t="inlineStr"/>
      <c r="H141" t="inlineStr"/>
      <c r="I141" t="inlineStr"/>
      <c r="J141" t="inlineStr"/>
      <c r="K141" t="inlineStr"/>
    </row>
    <row r="142">
      <c r="A142" t="inlineStr"/>
      <c r="B142" t="inlineStr">
        <is>
          <t>다리살50%
안심50%</t>
        </is>
      </c>
      <c r="C142" t="inlineStr"/>
      <c r="D142" t="inlineStr"/>
      <c r="E142" t="n">
        <v>16700</v>
      </c>
      <c r="F142" t="inlineStr"/>
      <c r="G142" t="inlineStr"/>
      <c r="H142" t="inlineStr"/>
      <c r="I142" t="inlineStr"/>
      <c r="J142" t="inlineStr"/>
      <c r="K142" t="inlineStr"/>
    </row>
    <row r="143">
      <c r="A143" t="inlineStr">
        <is>
          <t xml:space="preserve">
면세제품</t>
        </is>
      </c>
      <c r="B143" t="inlineStr">
        <is>
          <t>다리살50%
가슴살50%</t>
        </is>
      </c>
      <c r="C143" t="inlineStr"/>
      <c r="D143" t="inlineStr"/>
      <c r="E143" t="n">
        <v>16700</v>
      </c>
      <c r="F143" t="inlineStr"/>
      <c r="G143" t="inlineStr"/>
      <c r="H143" t="inlineStr"/>
      <c r="I143" t="inlineStr"/>
      <c r="J143" t="inlineStr"/>
      <c r="K143" t="inlineStr"/>
    </row>
    <row r="144">
      <c r="A144" t="inlineStr">
        <is>
          <t>숯불닭불
(간장,고추장)</t>
        </is>
      </c>
      <c r="B144" t="inlineStr"/>
      <c r="C144" t="inlineStr">
        <is>
          <t>닭고기80% + 숯불간장소스20%</t>
        </is>
      </c>
      <c r="D144" t="inlineStr"/>
      <c r="E144" t="inlineStr"/>
      <c r="F144" t="inlineStr"/>
      <c r="G144" t="inlineStr"/>
      <c r="H144" t="inlineStr"/>
      <c r="I144" t="inlineStr"/>
      <c r="J144" t="inlineStr"/>
      <c r="K144" t="inlineStr"/>
    </row>
    <row r="145">
      <c r="A145" t="inlineStr"/>
      <c r="B145" t="inlineStr">
        <is>
          <t>품    목</t>
        </is>
      </c>
      <c r="C145" t="inlineStr">
        <is>
          <t>단위</t>
        </is>
      </c>
      <c r="D145" t="inlineStr">
        <is>
          <t>규   격</t>
        </is>
      </c>
      <c r="E145" t="inlineStr">
        <is>
          <t>kg단가</t>
        </is>
      </c>
      <c r="F145" t="inlineStr">
        <is>
          <t>약개당단가</t>
        </is>
      </c>
      <c r="G145" t="inlineStr">
        <is>
          <t>제품 및 알러지유발성분</t>
        </is>
      </c>
      <c r="H145" t="inlineStr">
        <is>
          <t>유통
기한</t>
        </is>
      </c>
      <c r="I145" t="inlineStr">
        <is>
          <t>비고</t>
        </is>
      </c>
      <c r="J145" t="inlineStr"/>
      <c r="K145" t="inlineStr"/>
    </row>
    <row r="146">
      <c r="A146" t="inlineStr"/>
      <c r="B146" t="inlineStr">
        <is>
          <t>닭다리살</t>
        </is>
      </c>
      <c r="C146" t="inlineStr">
        <is>
          <t>1kg</t>
        </is>
      </c>
      <c r="D146" t="inlineStr">
        <is>
          <t>15g ±5</t>
        </is>
      </c>
      <c r="E146" t="n">
        <v>17500</v>
      </c>
      <c r="F146" t="inlineStr"/>
      <c r="G146" t="inlineStr">
        <is>
          <t>숯불닭불간장
(⑮닭고기⑤대두⑥밀⑱조개류)
닭고기 80%(국내산) + 숯불간장소스 20%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숯불닭불고추장
(⑮닭고기⑤대두⑥밀⑫토마토)
닭고기 80%(국내산) + 숯불고추장소스 20%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H146" t="inlineStr">
        <is>
          <t>냉장
10일</t>
        </is>
      </c>
      <c r="I146" t="inlineStr">
        <is>
          <t>국내산 친환경 1등급 
닭고기를 국내산 
청매실을 넣은 
특제  숯불소스에 
숙성시켜 만든 
특별한 제품
1등급판정서 / 친환경 인증서 첨부
숯불고추장소스로 변경시
 KG당 400원추가</t>
        </is>
      </c>
      <c r="J146" t="inlineStr"/>
      <c r="K146" t="inlineStr"/>
    </row>
    <row r="147">
      <c r="A147" t="inlineStr"/>
      <c r="B147" t="inlineStr">
        <is>
          <t xml:space="preserve">가슴살 </t>
        </is>
      </c>
      <c r="C147" t="inlineStr"/>
      <c r="D147" t="inlineStr"/>
      <c r="E147" t="n">
        <v>12300</v>
      </c>
      <c r="F147" t="inlineStr"/>
      <c r="G147" t="inlineStr"/>
      <c r="H147" t="inlineStr"/>
      <c r="I147" t="inlineStr"/>
      <c r="J147" t="inlineStr"/>
      <c r="K147" t="inlineStr"/>
    </row>
    <row r="148">
      <c r="A148" t="inlineStr"/>
      <c r="B148" t="inlineStr">
        <is>
          <t xml:space="preserve">안심 </t>
        </is>
      </c>
      <c r="C148" t="inlineStr"/>
      <c r="D148" t="inlineStr"/>
      <c r="E148" t="n">
        <v>12800</v>
      </c>
      <c r="F148" t="inlineStr"/>
      <c r="G148" t="inlineStr"/>
      <c r="H148" t="inlineStr"/>
      <c r="I148" t="inlineStr"/>
      <c r="J148" t="inlineStr"/>
      <c r="K148" t="inlineStr"/>
    </row>
    <row r="149">
      <c r="A149" t="inlineStr"/>
      <c r="B149" t="inlineStr">
        <is>
          <t>안심50%
가슴살50%</t>
        </is>
      </c>
      <c r="C149" t="inlineStr"/>
      <c r="D149" t="inlineStr"/>
      <c r="E149" t="n">
        <v>12500</v>
      </c>
      <c r="F149" t="inlineStr"/>
      <c r="G149" t="inlineStr"/>
      <c r="H149" t="inlineStr"/>
      <c r="I149" t="inlineStr"/>
      <c r="J149" t="inlineStr"/>
      <c r="K149" t="inlineStr"/>
    </row>
    <row r="150">
      <c r="A150" t="inlineStr"/>
      <c r="B150" t="inlineStr">
        <is>
          <t>다리살50%
안심50%</t>
        </is>
      </c>
      <c r="C150" t="inlineStr"/>
      <c r="D150" t="inlineStr"/>
      <c r="E150" t="n">
        <v>15100</v>
      </c>
      <c r="F150" t="inlineStr"/>
      <c r="G150" t="inlineStr"/>
      <c r="H150" t="inlineStr"/>
      <c r="I150" t="inlineStr"/>
      <c r="J150" t="inlineStr"/>
      <c r="K150" t="inlineStr"/>
    </row>
    <row r="151">
      <c r="A151" t="inlineStr">
        <is>
          <t>부가세포함
과세제품</t>
        </is>
      </c>
      <c r="B151" t="inlineStr">
        <is>
          <t>다리살50%
가슴살50%</t>
        </is>
      </c>
      <c r="C151" t="inlineStr"/>
      <c r="D151" t="inlineStr"/>
      <c r="E151" t="n">
        <v>14900</v>
      </c>
      <c r="F151" t="inlineStr"/>
      <c r="G151" t="inlineStr"/>
      <c r="H151" t="inlineStr"/>
      <c r="I151" t="inlineStr"/>
      <c r="J151" t="inlineStr"/>
      <c r="K151" t="inlineStr"/>
    </row>
    <row r="152">
      <c r="A152" t="inlineStr">
        <is>
          <t>숯불닭불
(간장,고추장)
양념세트</t>
        </is>
      </c>
      <c r="B152" t="inlineStr">
        <is>
          <t>닭고기 1kg + 숯불간장소스 250g</t>
        </is>
      </c>
      <c r="C152" t="inlineStr"/>
      <c r="D152" t="inlineStr"/>
      <c r="E152" t="inlineStr"/>
      <c r="F152" t="inlineStr"/>
      <c r="G152" t="inlineStr"/>
      <c r="H152" t="inlineStr"/>
      <c r="I152" t="inlineStr"/>
      <c r="J152" t="inlineStr"/>
      <c r="K152" t="inlineStr"/>
    </row>
    <row r="153">
      <c r="A153" t="inlineStr"/>
      <c r="B153" t="inlineStr">
        <is>
          <t>품    목</t>
        </is>
      </c>
      <c r="C153" t="inlineStr">
        <is>
          <t>단위</t>
        </is>
      </c>
      <c r="D153" t="inlineStr">
        <is>
          <t>규   격</t>
        </is>
      </c>
      <c r="E153" t="inlineStr">
        <is>
          <t>kg단가</t>
        </is>
      </c>
      <c r="F153" t="inlineStr">
        <is>
          <t>약개당단가</t>
        </is>
      </c>
      <c r="G153" t="inlineStr">
        <is>
          <t>제품 및 알러지유발성분</t>
        </is>
      </c>
      <c r="H153" t="inlineStr">
        <is>
          <t>유통
기한</t>
        </is>
      </c>
      <c r="I153" t="inlineStr">
        <is>
          <t>비고</t>
        </is>
      </c>
      <c r="J153" t="inlineStr"/>
      <c r="K153" t="inlineStr"/>
    </row>
    <row r="154">
      <c r="A154" t="inlineStr"/>
      <c r="B154" t="inlineStr">
        <is>
          <t>절단육</t>
        </is>
      </c>
      <c r="C154" t="inlineStr">
        <is>
          <t>1kg</t>
        </is>
      </c>
      <c r="D154" t="inlineStr">
        <is>
          <t>40g ±10</t>
        </is>
      </c>
      <c r="E154" t="n">
        <v>9800</v>
      </c>
      <c r="F154" t="inlineStr"/>
      <c r="G154" t="inlineStr">
        <is>
          <t>(⑮닭고기)
청매실숯불간장소스
(⑤대두⑥밀⑱조개류)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25%
                                                                                                                                                                                       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H154" t="inlineStr">
        <is>
          <t>냉장
10일</t>
        </is>
      </c>
      <c r="I154" t="inlineStr">
        <is>
          <t>국내산 친환경 1등급 
닭고기를 국내산 
청매실을 넣은 
특제 숯불소스에 
숙성시켜 만든 
특별한 제품
1등급판정서 / 친환경 인증서 첨부
숯불고추장소스로 변경시
 KG당 400원추가</t>
        </is>
      </c>
      <c r="J154" t="inlineStr"/>
      <c r="K154" t="inlineStr"/>
    </row>
    <row r="155">
      <c r="A155" t="inlineStr"/>
      <c r="B155" t="inlineStr">
        <is>
          <t>닭다리살</t>
        </is>
      </c>
      <c r="C155" t="inlineStr"/>
      <c r="D155" t="inlineStr">
        <is>
          <t>15g ±5</t>
        </is>
      </c>
      <c r="E155" t="n">
        <v>17300</v>
      </c>
      <c r="F155" t="inlineStr"/>
      <c r="G155" t="inlineStr"/>
      <c r="H155" t="inlineStr"/>
      <c r="I155" t="inlineStr"/>
      <c r="J155" t="inlineStr"/>
      <c r="K155" t="inlineStr"/>
    </row>
    <row r="156">
      <c r="A156" t="inlineStr"/>
      <c r="B156" t="inlineStr">
        <is>
          <t xml:space="preserve">가슴살 </t>
        </is>
      </c>
      <c r="C156" t="inlineStr"/>
      <c r="D156" t="inlineStr"/>
      <c r="E156" t="n">
        <v>13100</v>
      </c>
      <c r="F156" t="inlineStr"/>
      <c r="G156" t="inlineStr"/>
      <c r="H156" t="inlineStr"/>
      <c r="I156" t="inlineStr"/>
      <c r="J156" t="inlineStr"/>
      <c r="K156" t="inlineStr"/>
    </row>
    <row r="157">
      <c r="A157" t="inlineStr"/>
      <c r="B157" t="inlineStr">
        <is>
          <t xml:space="preserve">안심 </t>
        </is>
      </c>
      <c r="C157" t="inlineStr"/>
      <c r="D157" t="inlineStr"/>
      <c r="E157" t="n">
        <v>13600</v>
      </c>
      <c r="F157" t="inlineStr"/>
      <c r="G157" t="inlineStr"/>
      <c r="H157" t="inlineStr"/>
      <c r="I157" t="inlineStr"/>
      <c r="J157" t="inlineStr"/>
      <c r="K157" t="inlineStr"/>
    </row>
    <row r="158">
      <c r="A158" t="inlineStr"/>
      <c r="B158" t="inlineStr">
        <is>
          <t>안심50%
가슴살50%</t>
        </is>
      </c>
      <c r="C158" t="inlineStr"/>
      <c r="D158" t="inlineStr"/>
      <c r="E158" t="n">
        <v>13400</v>
      </c>
      <c r="F158" t="inlineStr"/>
      <c r="G158" t="inlineStr"/>
      <c r="H158" t="inlineStr"/>
      <c r="I158" t="inlineStr"/>
      <c r="J158" t="inlineStr"/>
      <c r="K158" t="inlineStr"/>
    </row>
    <row r="159">
      <c r="A159" t="inlineStr"/>
      <c r="B159" t="inlineStr">
        <is>
          <t>다리살50%
안심50%</t>
        </is>
      </c>
      <c r="C159" t="inlineStr"/>
      <c r="D159" t="inlineStr"/>
      <c r="E159" t="n">
        <v>15100</v>
      </c>
      <c r="F159" t="inlineStr"/>
      <c r="G159" t="inlineStr"/>
      <c r="H159" t="inlineStr"/>
      <c r="I159" t="inlineStr"/>
      <c r="J159" t="inlineStr"/>
      <c r="K159" t="inlineStr"/>
    </row>
    <row r="160">
      <c r="A160" t="inlineStr">
        <is>
          <t>소스증정
면세제품</t>
        </is>
      </c>
      <c r="B160" t="inlineStr">
        <is>
          <t>다리살50%
가슴살50%</t>
        </is>
      </c>
      <c r="C160" t="inlineStr"/>
      <c r="D160" t="inlineStr"/>
      <c r="E160" t="n">
        <v>15100</v>
      </c>
      <c r="F160" t="inlineStr"/>
      <c r="G160" t="inlineStr"/>
      <c r="H160" t="inlineStr"/>
      <c r="I160" t="inlineStr"/>
      <c r="J160" t="inlineStr"/>
      <c r="K160" t="inlineStr"/>
    </row>
    <row r="161">
      <c r="A161" t="inlineStr">
        <is>
          <t>닭다리살스테이크</t>
        </is>
      </c>
      <c r="B161" t="inlineStr">
        <is>
          <t xml:space="preserve"> 닭다리살 스테이크 + 드레싱소스 3가지중 택1</t>
        </is>
      </c>
      <c r="C161" t="inlineStr"/>
      <c r="D161" t="inlineStr"/>
      <c r="E161" t="inlineStr"/>
      <c r="F161" t="inlineStr"/>
      <c r="G161" t="inlineStr"/>
      <c r="H161" t="inlineStr"/>
      <c r="I161" t="inlineStr"/>
      <c r="J161" t="inlineStr"/>
      <c r="K161" t="inlineStr"/>
    </row>
    <row r="162">
      <c r="A162" t="inlineStr"/>
      <c r="B162" t="inlineStr">
        <is>
          <t>품    목</t>
        </is>
      </c>
      <c r="C162" t="inlineStr">
        <is>
          <t>단위</t>
        </is>
      </c>
      <c r="D162" t="inlineStr">
        <is>
          <t>규   격</t>
        </is>
      </c>
      <c r="E162" t="inlineStr">
        <is>
          <t>kg단가</t>
        </is>
      </c>
      <c r="F162" t="inlineStr">
        <is>
          <t>약개당단가</t>
        </is>
      </c>
      <c r="G162" t="inlineStr">
        <is>
          <t>제품 및 알러지유발성분</t>
        </is>
      </c>
      <c r="H162" t="inlineStr">
        <is>
          <t>유통
기한</t>
        </is>
      </c>
      <c r="I162" t="inlineStr">
        <is>
          <t>비고</t>
        </is>
      </c>
      <c r="J162" t="inlineStr"/>
      <c r="K162" t="inlineStr"/>
    </row>
    <row r="163">
      <c r="A163" t="inlineStr"/>
      <c r="B163" t="inlineStr">
        <is>
          <t>닭다리살</t>
        </is>
      </c>
      <c r="C163" t="inlineStr">
        <is>
          <t>1kg</t>
        </is>
      </c>
      <c r="D163" t="inlineStr">
        <is>
          <t>110g ±10</t>
        </is>
      </c>
      <c r="E163" t="n">
        <v>19500</v>
      </c>
      <c r="F163" t="inlineStr"/>
      <c r="G163" t="inlineStr">
        <is>
          <t>로스트시즈닝
(⑮닭고기⑤대두②우유⑯쇠고기)
닭고기98.2%(국내산), 복합조미식품(마늘분말,간장분말,천연향신료,
양파드레싱소스
(①계란⑤대두⑯쇠고기)
마요네즈[식물성유지{외국산:아르헨티나,미국,중국등},난황액{난황(계란:국산),정제소금(국산)},
허니홀그레인머스터드소스
(①계란⑤대두⑯쇠고기)
정제수,마요네즈[식물성유지(외국산:아르헨티나,미국,중국등),난황액황색소,구아검,잔탄검,파프리카분말,주정
칠리소스
(⑫토마토⑤대두⑥밀)
토마토케첩[토마토페이스트(외국산:미국,칠레,중국등),기타과당,발효                       마블링소스
(①계란⑤대두)
마요네즈[식물성유지{외국산(아르헨티나,미국,중국 등)},난황액{난황(계란:국산)},발효식초,설탕,정제소금],설탕,소스(빨강고추,포도당시럽,설탕,마늘,아세틸아디프산이전분/태국산),정제수,사과농축과즙(사과/국산),과채음료,치자황색소,함수구연산</t>
        </is>
      </c>
      <c r="H163" t="inlineStr">
        <is>
          <t>냉장
10일</t>
        </is>
      </c>
      <c r="I163" t="inlineStr">
        <is>
          <t>소스3가지 중
 한가지를 택하실수있습니다.
(본품kg당 소스100g지원)
양파드레싱소스
허니홀그레인머스터드소스
칠리소스
마블링소스
타공유산지포함
1등급판정서 / 친환경 인증서 첨부</t>
        </is>
      </c>
      <c r="J163" t="inlineStr"/>
      <c r="K163" t="inlineStr"/>
    </row>
    <row r="164">
      <c r="A164" t="inlineStr">
        <is>
          <t>부가세포함
과세제품</t>
        </is>
      </c>
      <c r="B164" t="inlineStr"/>
      <c r="C164" t="inlineStr"/>
      <c r="D164" t="inlineStr"/>
      <c r="E164" t="inlineStr"/>
      <c r="F164" t="inlineStr"/>
      <c r="G164" t="inlineStr"/>
      <c r="H164" t="inlineStr"/>
      <c r="I164" t="inlineStr"/>
      <c r="J164" t="inlineStr"/>
      <c r="K164" t="inlineStr"/>
    </row>
    <row r="165">
      <c r="A165" t="inlineStr">
        <is>
          <t>숯불바베큐치킨
(오븐용)</t>
        </is>
      </c>
      <c r="B165" t="inlineStr">
        <is>
          <t>닭고기 1kg + 숯불매콤소스 200g</t>
        </is>
      </c>
      <c r="C165" t="inlineStr"/>
      <c r="D165" t="inlineStr"/>
      <c r="E165" t="inlineStr"/>
      <c r="F165" t="inlineStr"/>
      <c r="G165" t="inlineStr"/>
      <c r="H165" t="inlineStr"/>
      <c r="I165" t="inlineStr"/>
      <c r="J165" t="inlineStr"/>
      <c r="K165" t="inlineStr"/>
    </row>
    <row r="166">
      <c r="A166" t="inlineStr"/>
      <c r="B166" t="inlineStr">
        <is>
          <t>품    목</t>
        </is>
      </c>
      <c r="C166" t="inlineStr">
        <is>
          <t>단위</t>
        </is>
      </c>
      <c r="D166" t="inlineStr">
        <is>
          <t>규   격</t>
        </is>
      </c>
      <c r="E166" t="inlineStr">
        <is>
          <t>kg단가</t>
        </is>
      </c>
      <c r="F166" t="inlineStr">
        <is>
          <t>약개당단가</t>
        </is>
      </c>
      <c r="G166" t="inlineStr">
        <is>
          <t>제품 및 알러지유발성분</t>
        </is>
      </c>
      <c r="H166" t="inlineStr">
        <is>
          <t>유통
기한</t>
        </is>
      </c>
      <c r="I166" t="inlineStr">
        <is>
          <t>비고</t>
        </is>
      </c>
      <c r="J166" t="inlineStr"/>
      <c r="K166" t="inlineStr"/>
    </row>
    <row r="167">
      <c r="A167" t="inlineStr"/>
      <c r="B167" t="inlineStr">
        <is>
          <t>절단육</t>
        </is>
      </c>
      <c r="C167" t="inlineStr">
        <is>
          <t>1kg</t>
        </is>
      </c>
      <c r="D167" t="inlineStr">
        <is>
          <t>40g ±10</t>
        </is>
      </c>
      <c r="E167" t="n">
        <v>12300</v>
      </c>
      <c r="F167" t="inlineStr"/>
      <c r="G167" t="inlineStr">
        <is>
          <t xml:space="preserve">                                                      오븐전용숯불소스
                                                        (⑮닭고기⑤대두⑥밀)
                                                                                                                                         닭고기84%(국내산), 숯불매콤소스 16%[간장{아미노산원액(탈지대두,수입산)},설탕,마늘,고추가루,소스류,생강(국내산)]</t>
        </is>
      </c>
      <c r="H167" t="inlineStr">
        <is>
          <t>냉장
10일</t>
        </is>
      </c>
      <c r="I167" t="inlineStr">
        <is>
          <t>국내산 친환경 
1등급  닭고기를  
특제숯불소스에 
숙성시켜 
풍미를 살린  
오븐용 제품 
타공유산지
1등급판정서 / 친환경 인증서 첨부</t>
        </is>
      </c>
      <c r="J167" t="inlineStr"/>
      <c r="K167" t="inlineStr"/>
    </row>
    <row r="168">
      <c r="A168" t="inlineStr"/>
      <c r="B168" t="inlineStr">
        <is>
          <t>장각</t>
        </is>
      </c>
      <c r="C168" t="inlineStr"/>
      <c r="D168" t="inlineStr">
        <is>
          <t>200g ±10</t>
        </is>
      </c>
      <c r="E168" t="n">
        <v>19400</v>
      </c>
      <c r="F168" t="inlineStr"/>
      <c r="G168" t="inlineStr"/>
      <c r="H168" t="inlineStr"/>
      <c r="I168" t="inlineStr"/>
      <c r="J168" t="inlineStr"/>
      <c r="K168" t="inlineStr"/>
    </row>
    <row r="169">
      <c r="A169" t="inlineStr"/>
      <c r="B169" t="inlineStr">
        <is>
          <t>펼친장각</t>
        </is>
      </c>
      <c r="C169" t="inlineStr"/>
      <c r="D169" t="inlineStr">
        <is>
          <t>200g ±10</t>
        </is>
      </c>
      <c r="E169" t="n">
        <v>19900</v>
      </c>
      <c r="F169" t="inlineStr"/>
      <c r="G169" t="inlineStr"/>
      <c r="H169" t="inlineStr"/>
      <c r="I169" t="inlineStr"/>
      <c r="J169" t="inlineStr"/>
      <c r="K169" t="inlineStr"/>
    </row>
    <row r="170">
      <c r="A170" t="inlineStr"/>
      <c r="B170" t="inlineStr">
        <is>
          <t>사이장각</t>
        </is>
      </c>
      <c r="C170" t="inlineStr"/>
      <c r="D170" t="inlineStr">
        <is>
          <t>110g ±10</t>
        </is>
      </c>
      <c r="E170" t="n">
        <v>19400</v>
      </c>
      <c r="F170" t="inlineStr"/>
      <c r="G170" t="inlineStr"/>
      <c r="H170" t="inlineStr"/>
      <c r="I170" t="inlineStr"/>
      <c r="J170" t="inlineStr"/>
      <c r="K170" t="inlineStr"/>
    </row>
    <row r="171">
      <c r="A171" t="inlineStr"/>
      <c r="B171" t="inlineStr">
        <is>
          <t>펼친 사이장각</t>
        </is>
      </c>
      <c r="C171" t="inlineStr"/>
      <c r="D171" t="inlineStr">
        <is>
          <t>110g ±10</t>
        </is>
      </c>
      <c r="E171" t="n">
        <v>19900</v>
      </c>
      <c r="F171" t="inlineStr"/>
      <c r="G171" t="inlineStr"/>
      <c r="H171" t="inlineStr"/>
      <c r="I171" t="inlineStr"/>
      <c r="J171" t="inlineStr"/>
      <c r="K171" t="inlineStr"/>
    </row>
    <row r="172">
      <c r="A172" t="inlineStr"/>
      <c r="B172" t="inlineStr">
        <is>
          <t>북채</t>
        </is>
      </c>
      <c r="C172" t="inlineStr"/>
      <c r="D172" t="inlineStr">
        <is>
          <t>100g ±10</t>
        </is>
      </c>
      <c r="E172" t="n">
        <v>19400</v>
      </c>
      <c r="F172" t="inlineStr"/>
      <c r="G172" t="inlineStr"/>
      <c r="H172" t="inlineStr"/>
      <c r="I172" t="inlineStr"/>
      <c r="J172" t="inlineStr"/>
      <c r="K172" t="inlineStr"/>
    </row>
    <row r="173">
      <c r="A173" t="inlineStr"/>
      <c r="B173" t="inlineStr">
        <is>
          <t>펼친북채</t>
        </is>
      </c>
      <c r="C173" t="inlineStr"/>
      <c r="D173" t="inlineStr">
        <is>
          <t>100g ±10</t>
        </is>
      </c>
      <c r="E173" t="n">
        <v>19900</v>
      </c>
      <c r="F173" t="inlineStr"/>
      <c r="G173" t="inlineStr"/>
      <c r="H173" t="inlineStr"/>
      <c r="I173" t="inlineStr"/>
      <c r="J173" t="inlineStr"/>
      <c r="K173" t="inlineStr"/>
    </row>
    <row r="174">
      <c r="A174" t="inlineStr"/>
      <c r="B174" t="inlineStr">
        <is>
          <t>봉 / 윙</t>
        </is>
      </c>
      <c r="C174" t="inlineStr"/>
      <c r="D174" t="inlineStr">
        <is>
          <t>42g±5,30g±5</t>
        </is>
      </c>
      <c r="E174" t="n">
        <v>21800</v>
      </c>
      <c r="F174" t="inlineStr"/>
      <c r="G174" t="inlineStr"/>
      <c r="H174" t="inlineStr"/>
      <c r="I174" t="inlineStr"/>
      <c r="J174" t="inlineStr"/>
      <c r="K174" t="inlineStr"/>
    </row>
    <row r="175">
      <c r="A175" t="inlineStr"/>
      <c r="B175" t="inlineStr">
        <is>
          <t>통날개</t>
        </is>
      </c>
      <c r="C175" t="inlineStr"/>
      <c r="D175" t="inlineStr">
        <is>
          <t>80g ±10</t>
        </is>
      </c>
      <c r="E175" t="n">
        <v>20200</v>
      </c>
      <c r="F175" t="inlineStr"/>
      <c r="G175" t="inlineStr"/>
      <c r="H175" t="inlineStr"/>
      <c r="I175" t="inlineStr"/>
      <c r="J175" t="inlineStr"/>
      <c r="K175" t="inlineStr"/>
    </row>
    <row r="176">
      <c r="A176" t="inlineStr"/>
      <c r="B176" t="inlineStr">
        <is>
          <t>닭다리살</t>
        </is>
      </c>
      <c r="C176" t="inlineStr"/>
      <c r="D176" t="inlineStr">
        <is>
          <t xml:space="preserve"> 50g, 100g
(10~140g 까지가능)</t>
        </is>
      </c>
      <c r="E176" t="n">
        <v>19500</v>
      </c>
      <c r="F176" t="inlineStr"/>
      <c r="G176" t="inlineStr"/>
      <c r="H176" t="inlineStr"/>
      <c r="I176" t="inlineStr"/>
      <c r="J176" t="inlineStr"/>
      <c r="K176" t="inlineStr"/>
    </row>
    <row r="177">
      <c r="A177" t="inlineStr"/>
      <c r="B177" t="inlineStr">
        <is>
          <t>가슴살</t>
        </is>
      </c>
      <c r="C177" t="inlineStr"/>
      <c r="D177" t="inlineStr">
        <is>
          <t xml:space="preserve"> 50g, 100g
(10~70g 까지가능)</t>
        </is>
      </c>
      <c r="E177" t="n">
        <v>15800</v>
      </c>
      <c r="F177" t="inlineStr"/>
      <c r="G177" t="inlineStr"/>
      <c r="H177" t="inlineStr"/>
      <c r="I177" t="inlineStr"/>
      <c r="J177" t="inlineStr"/>
      <c r="K177" t="inlineStr"/>
    </row>
    <row r="178">
      <c r="A178" t="inlineStr">
        <is>
          <t>부가세포함
과세제품</t>
        </is>
      </c>
      <c r="B178" t="inlineStr">
        <is>
          <t>안심</t>
        </is>
      </c>
      <c r="C178" t="inlineStr"/>
      <c r="D178" t="inlineStr">
        <is>
          <t>10g,15g,30g ±5</t>
        </is>
      </c>
      <c r="E178" t="n">
        <v>16200</v>
      </c>
      <c r="F178" t="inlineStr"/>
      <c r="G178" t="inlineStr"/>
      <c r="H178" t="inlineStr"/>
      <c r="I178" t="inlineStr"/>
      <c r="J178" t="inlineStr"/>
      <c r="K178" t="inlineStr"/>
    </row>
    <row r="179">
      <c r="A179" t="inlineStr">
        <is>
          <t>웰로스팅치킨</t>
        </is>
      </c>
      <c r="B179" t="inlineStr">
        <is>
          <t>웰로스팅 치킨 + 드레싱소스 택1</t>
        </is>
      </c>
      <c r="C179" t="inlineStr"/>
      <c r="D179" t="inlineStr"/>
      <c r="E179" t="inlineStr"/>
      <c r="F179" t="inlineStr"/>
      <c r="G179" t="inlineStr"/>
      <c r="H179" t="inlineStr"/>
      <c r="I179" t="inlineStr"/>
      <c r="J179" t="inlineStr"/>
      <c r="K179" t="inlineStr"/>
    </row>
    <row r="180">
      <c r="A180" t="inlineStr"/>
      <c r="B180" t="inlineStr">
        <is>
          <t>품    목</t>
        </is>
      </c>
      <c r="C180" t="inlineStr">
        <is>
          <t>단위</t>
        </is>
      </c>
      <c r="D180" t="inlineStr">
        <is>
          <t>규   격</t>
        </is>
      </c>
      <c r="E180" t="inlineStr">
        <is>
          <t>kg단가</t>
        </is>
      </c>
      <c r="F180" t="inlineStr">
        <is>
          <t>약개당단가</t>
        </is>
      </c>
      <c r="G180" t="inlineStr">
        <is>
          <t>제품 및 알러지유발성분</t>
        </is>
      </c>
      <c r="H180" t="inlineStr">
        <is>
          <t>유통
기한</t>
        </is>
      </c>
      <c r="I180" t="inlineStr">
        <is>
          <t>비고</t>
        </is>
      </c>
      <c r="J180" t="inlineStr"/>
      <c r="K180" t="inlineStr"/>
    </row>
    <row r="181">
      <c r="A181" t="inlineStr"/>
      <c r="B181" t="inlineStr">
        <is>
          <t>절단육</t>
        </is>
      </c>
      <c r="C181" t="inlineStr">
        <is>
          <t>1kg</t>
        </is>
      </c>
      <c r="D181" t="inlineStr">
        <is>
          <t>40g ±10</t>
        </is>
      </c>
      <c r="E181" t="n">
        <v>11600</v>
      </c>
      <c r="F181" t="inlineStr"/>
      <c r="G181" t="inlineStr">
        <is>
          <t>로스트시즈닝
(⑮닭고기⑤대두②우유⑯쇠고기)
닭고기98.2%(국내산), 복합조미식품(마늘분말,간장분말,천연향신료,양파분말,고추가루)대두,우유
양파드레싱소스
((①계란⑤대두⑯쇠고기)
마요네즈[식물성유지{외국산:아르헨티나,미국,중국등},난황액{난황(계란:국산),정제소금(국산)},발효식초,설탕,정제소금],정제수,양파15.8%(중국산),소스[기타과당,발효식초,정제소금(국산),복합조                                                       허니홀그레인머스터드소스
(①계란⑤대두⑯쇠고기)
정제수,마요네즈[식물성유지(외국산:아르헨티나,미국,중국등),난황액{난황(계란:국산)},발효식초,설
칠리소스
(⑥밀⑫토마토⑤대두)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마블링소스 
(①계란⑤대두)
마요네즈[식물성유지{외국산(아르헨티나,미국,중국 등)},난황액{난황(계란:국산)},발효식초,설탕,정제소금],설탕,소스(빨강고추,포도당시럽,설탕,마늘,아세틸아디프산이전분/태국산),정제수,사과농축과즙(사과/국산),과채음료,치자황색소,함수구연산</t>
        </is>
      </c>
      <c r="H181" t="inlineStr">
        <is>
          <t>냉장
10일</t>
        </is>
      </c>
      <c r="I181" t="inlineStr">
        <is>
          <t xml:space="preserve">
1등급냉장닭고기에 
웰담만의 특제소스인  
'로스팅 시즈닝'을 
곁들여 만든 
프리미엄
로스트제품입니다.
웰로스팅치킨 주문시  
소스3가지중 
한가지를 택하실수있습니다
(본품kg당 소스100g지원)
양파드레싱소스
허니홀그레인머스터드소스
칠리소스
마블링소스
타공유산지포함
1등급판정서 / 친환경 인증서 첨부</t>
        </is>
      </c>
      <c r="J181" t="inlineStr"/>
      <c r="K181" t="inlineStr"/>
    </row>
    <row r="182">
      <c r="A182" t="inlineStr"/>
      <c r="B182" t="inlineStr">
        <is>
          <t>장각</t>
        </is>
      </c>
      <c r="C182" t="inlineStr"/>
      <c r="D182" t="inlineStr">
        <is>
          <t>200g ±10</t>
        </is>
      </c>
      <c r="E182" t="n">
        <v>19000</v>
      </c>
      <c r="F182" t="inlineStr"/>
      <c r="G182" t="inlineStr"/>
      <c r="H182" t="inlineStr"/>
      <c r="I182" t="inlineStr"/>
      <c r="J182" t="inlineStr"/>
      <c r="K182" t="inlineStr"/>
    </row>
    <row r="183">
      <c r="A183" t="inlineStr"/>
      <c r="B183" t="inlineStr">
        <is>
          <t>펼친장각</t>
        </is>
      </c>
      <c r="C183" t="inlineStr"/>
      <c r="D183" t="inlineStr">
        <is>
          <t>200g ±10</t>
        </is>
      </c>
      <c r="E183" t="n">
        <v>19500</v>
      </c>
      <c r="F183" t="inlineStr"/>
      <c r="G183" t="inlineStr"/>
      <c r="H183" t="inlineStr"/>
      <c r="I183" t="inlineStr"/>
      <c r="J183" t="inlineStr"/>
      <c r="K183" t="inlineStr"/>
    </row>
    <row r="184">
      <c r="A184" t="inlineStr"/>
      <c r="B184" t="inlineStr">
        <is>
          <t>사이장각</t>
        </is>
      </c>
      <c r="C184" t="inlineStr"/>
      <c r="D184" t="inlineStr">
        <is>
          <t>110g ±10</t>
        </is>
      </c>
      <c r="E184" t="n">
        <v>19000</v>
      </c>
      <c r="F184" t="inlineStr"/>
      <c r="G184" t="inlineStr"/>
      <c r="H184" t="inlineStr"/>
      <c r="I184" t="inlineStr"/>
      <c r="J184" t="inlineStr"/>
      <c r="K184" t="inlineStr"/>
    </row>
    <row r="185">
      <c r="A185" t="inlineStr"/>
      <c r="B185" t="inlineStr">
        <is>
          <t>펼친사이장각</t>
        </is>
      </c>
      <c r="C185" t="inlineStr"/>
      <c r="D185" t="inlineStr">
        <is>
          <t>110g ±10</t>
        </is>
      </c>
      <c r="E185" t="n">
        <v>19500</v>
      </c>
      <c r="F185" t="inlineStr"/>
      <c r="G185" t="inlineStr"/>
      <c r="H185" t="inlineStr"/>
      <c r="I185" t="inlineStr"/>
      <c r="J185" t="inlineStr"/>
      <c r="K185" t="inlineStr"/>
    </row>
    <row r="186">
      <c r="A186" t="inlineStr"/>
      <c r="B186" t="inlineStr">
        <is>
          <t>북채</t>
        </is>
      </c>
      <c r="C186" t="inlineStr"/>
      <c r="D186" t="inlineStr">
        <is>
          <t>100g ±10</t>
        </is>
      </c>
      <c r="E186" t="n">
        <v>19000</v>
      </c>
      <c r="F186" t="inlineStr"/>
      <c r="G186" t="inlineStr"/>
      <c r="H186" t="inlineStr"/>
      <c r="I186" t="inlineStr"/>
      <c r="J186" t="inlineStr"/>
      <c r="K186" t="inlineStr"/>
    </row>
    <row r="187">
      <c r="A187" t="inlineStr"/>
      <c r="B187" t="inlineStr">
        <is>
          <t>펼친북채</t>
        </is>
      </c>
      <c r="C187" t="inlineStr"/>
      <c r="D187" t="inlineStr">
        <is>
          <t>100g ±10</t>
        </is>
      </c>
      <c r="E187" t="n">
        <v>19500</v>
      </c>
      <c r="F187" t="inlineStr"/>
      <c r="G187" t="inlineStr"/>
      <c r="H187" t="inlineStr"/>
      <c r="I187" t="inlineStr"/>
      <c r="J187" t="inlineStr"/>
      <c r="K187" t="inlineStr"/>
    </row>
    <row r="188">
      <c r="A188" t="inlineStr"/>
      <c r="B188" t="inlineStr">
        <is>
          <t>봉 / 윙</t>
        </is>
      </c>
      <c r="C188" t="inlineStr"/>
      <c r="D188" t="inlineStr">
        <is>
          <t>42g±5,30g±5</t>
        </is>
      </c>
      <c r="E188" t="n">
        <v>21600</v>
      </c>
      <c r="F188" t="inlineStr"/>
      <c r="G188" t="inlineStr"/>
      <c r="H188" t="inlineStr"/>
      <c r="I188" t="inlineStr"/>
      <c r="J188" t="inlineStr"/>
      <c r="K188" t="inlineStr"/>
    </row>
    <row r="189">
      <c r="A189" t="inlineStr"/>
      <c r="B189" t="inlineStr">
        <is>
          <t>통날개</t>
        </is>
      </c>
      <c r="C189" t="inlineStr"/>
      <c r="D189" t="inlineStr">
        <is>
          <t>80g ±10</t>
        </is>
      </c>
      <c r="E189" t="n">
        <v>20800</v>
      </c>
      <c r="F189" t="inlineStr"/>
      <c r="G189" t="inlineStr"/>
      <c r="H189" t="inlineStr"/>
      <c r="I189" t="inlineStr"/>
      <c r="J189" t="inlineStr">
        <is>
          <t> </t>
        </is>
      </c>
      <c r="K189" t="inlineStr"/>
    </row>
    <row r="190">
      <c r="A190" t="inlineStr"/>
      <c r="B190" t="inlineStr">
        <is>
          <t>안심 (스테이크용)</t>
        </is>
      </c>
      <c r="C190" t="inlineStr"/>
      <c r="D190" t="inlineStr">
        <is>
          <t>30g ±5</t>
        </is>
      </c>
      <c r="E190" t="n">
        <v>15700</v>
      </c>
      <c r="F190" t="inlineStr"/>
      <c r="G190" t="inlineStr"/>
      <c r="H190" t="inlineStr"/>
      <c r="I190" t="inlineStr"/>
      <c r="J190" t="inlineStr"/>
      <c r="K190" t="inlineStr"/>
    </row>
    <row r="191">
      <c r="A191" t="inlineStr"/>
      <c r="B191" t="inlineStr">
        <is>
          <t>가슴살 (스테이크용)</t>
        </is>
      </c>
      <c r="C191" t="inlineStr"/>
      <c r="D191" t="inlineStr">
        <is>
          <t>40g, 70g
(10~70g 까지가능)</t>
        </is>
      </c>
      <c r="E191" t="n">
        <v>15200</v>
      </c>
      <c r="F191" t="inlineStr"/>
      <c r="G191" t="inlineStr"/>
      <c r="H191" t="inlineStr"/>
      <c r="I191" t="inlineStr"/>
      <c r="J191" t="inlineStr"/>
      <c r="K191" t="inlineStr"/>
    </row>
    <row r="192">
      <c r="A192" t="inlineStr">
        <is>
          <t>부가세포함
과세제품</t>
        </is>
      </c>
      <c r="B192" t="inlineStr">
        <is>
          <t>닭다리살 (스테이크용)</t>
        </is>
      </c>
      <c r="C192" t="inlineStr"/>
      <c r="D192" t="inlineStr">
        <is>
          <t>40g, 70g
(10~140g 까지가능)</t>
        </is>
      </c>
      <c r="E192" t="n">
        <v>19500</v>
      </c>
      <c r="F192" t="inlineStr"/>
      <c r="G192" t="inlineStr"/>
      <c r="H192" t="inlineStr"/>
      <c r="I192" t="inlineStr"/>
      <c r="J192" t="inlineStr"/>
      <c r="K192" t="inlineStr"/>
    </row>
    <row r="193">
      <c r="A193" t="inlineStr">
        <is>
          <t>만들어먹는
젓가락탕수육</t>
        </is>
      </c>
      <c r="B193" t="inlineStr">
        <is>
          <t>닭고기 1kg + 누룽지파우더 100g + 북경식소이탕수소스 300g</t>
        </is>
      </c>
      <c r="C193" t="inlineStr"/>
      <c r="D193" t="inlineStr"/>
      <c r="E193" t="inlineStr"/>
      <c r="F193" t="inlineStr"/>
      <c r="G193" t="inlineStr"/>
      <c r="H193" t="inlineStr"/>
      <c r="I193" t="inlineStr"/>
      <c r="J193" t="inlineStr"/>
      <c r="K193" t="inlineStr"/>
    </row>
    <row r="194">
      <c r="A194" t="inlineStr"/>
      <c r="B194" t="inlineStr">
        <is>
          <t>품    목</t>
        </is>
      </c>
      <c r="C194" t="inlineStr">
        <is>
          <t>단위</t>
        </is>
      </c>
      <c r="D194" t="inlineStr">
        <is>
          <t>규   격</t>
        </is>
      </c>
      <c r="E194" t="inlineStr">
        <is>
          <t>kg단가</t>
        </is>
      </c>
      <c r="F194" t="inlineStr">
        <is>
          <t>약개당단가</t>
        </is>
      </c>
      <c r="G194" t="inlineStr">
        <is>
          <t>제품 및 알러지유발성분</t>
        </is>
      </c>
      <c r="H194" t="inlineStr">
        <is>
          <t>유통
기한</t>
        </is>
      </c>
      <c r="I194" t="inlineStr">
        <is>
          <t>비고</t>
        </is>
      </c>
      <c r="J194" t="inlineStr"/>
      <c r="K194" t="inlineStr"/>
    </row>
    <row r="195">
      <c r="A195" t="inlineStr"/>
      <c r="B195" t="inlineStr">
        <is>
          <t>젓가락탕수육
닭가슴살 100%</t>
        </is>
      </c>
      <c r="C195" t="inlineStr">
        <is>
          <t>1kg</t>
        </is>
      </c>
      <c r="D195" t="inlineStr">
        <is>
          <t xml:space="preserve">길이 12~15cm 
20g± 5g       </t>
        </is>
      </c>
      <c r="E195" t="n">
        <v>16300</v>
      </c>
      <c r="F195" t="inlineStr"/>
      <c r="G195" t="inlineStr">
        <is>
          <t>웰쿡염지
(⑮닭고기④땅콩⑤대두⑥밀⑩돼지고기②우유)
닭고기 98.2%(국내산),복합조미식품 1,8%
누룽지파우더
(⑥밀④땅콩⑨새우)
밀가루1(밀:미국,케나다,호주산), 밀가루2(미국,케나다,호주산),옥수수전분(브라질,호주,세스비아등),옥수수가루(러시아,헝가리,세르비아등),찹쌀가루(국내산),정제소금,누룽지분말4.955%(국내산),설탕,새우분말(국내산),양파분말(중국산),마늘가루(중국산),로즈마리분말(천연향신료),땅콩버터,터메릭올레오레진,올레오리진켑시컴,구아검,파프리카추출색소,유화제
북경식소이탕수소스
(⑤대두⑥밀)
설탕,정제수,발효식초[주정,맥아엑기스(겉보리:미국산),발효영양원],미소찬진간장6.9%[아미노산액(탈지대두:외국산),정제소금(국산),기타과당,L-글루탐산나트륨(향미증진제),주정],레몬후르초[레몬농축액(스페인산),라임농축액(스페인산)],레몬즙,생강농축액,소스,변성전분</t>
        </is>
      </c>
      <c r="H195" t="inlineStr">
        <is>
          <t>냉장
10일</t>
        </is>
      </c>
      <c r="I195" t="inlineStr">
        <is>
          <t>1등급판정서 / 도축증명서 / 친환경 
인증서 첨부</t>
        </is>
      </c>
      <c r="J195" t="inlineStr"/>
      <c r="K195" t="inlineStr"/>
    </row>
    <row r="196">
      <c r="A196" t="inlineStr"/>
      <c r="B196" t="inlineStr">
        <is>
          <t>짧은탕수육
닭가슴살 100%</t>
        </is>
      </c>
      <c r="C196" t="inlineStr"/>
      <c r="D196" t="inlineStr">
        <is>
          <t>길이 5~7cm
15g± 5g</t>
        </is>
      </c>
      <c r="E196" t="n">
        <v>16300</v>
      </c>
      <c r="F196" t="inlineStr"/>
      <c r="G196" t="inlineStr"/>
      <c r="H196" t="inlineStr"/>
      <c r="I196" t="inlineStr"/>
      <c r="J196" t="inlineStr"/>
      <c r="K196" t="inlineStr"/>
    </row>
    <row r="197">
      <c r="A197" t="inlineStr">
        <is>
          <t>부가세포함
과세제품</t>
        </is>
      </c>
      <c r="B197" t="inlineStr"/>
      <c r="C197" t="inlineStr"/>
      <c r="D197" t="inlineStr"/>
      <c r="E197" t="inlineStr"/>
      <c r="F197" t="inlineStr"/>
      <c r="G197" t="inlineStr"/>
      <c r="H197" t="inlineStr"/>
      <c r="I197" t="inlineStr"/>
      <c r="J197" t="inlineStr"/>
      <c r="K197" t="inlineStr"/>
    </row>
    <row r="198">
      <c r="A198" t="inlineStr">
        <is>
          <t>만들어먹는
수제치킨까스</t>
        </is>
      </c>
      <c r="B198" t="inlineStr">
        <is>
          <t>닭고기 1kg + 누룽지파우더 100g + 습식빵가루 300g + 바베큐소스 200g</t>
        </is>
      </c>
      <c r="C198" t="inlineStr"/>
      <c r="D198" t="inlineStr"/>
      <c r="E198" t="inlineStr"/>
      <c r="F198" t="inlineStr"/>
      <c r="G198" t="inlineStr"/>
      <c r="H198" t="inlineStr"/>
      <c r="I198" t="inlineStr"/>
      <c r="J198" t="inlineStr"/>
      <c r="K198" t="inlineStr"/>
    </row>
    <row r="199">
      <c r="A199" t="inlineStr"/>
      <c r="B199" t="inlineStr">
        <is>
          <t>품    목</t>
        </is>
      </c>
      <c r="C199" t="inlineStr">
        <is>
          <t>단위</t>
        </is>
      </c>
      <c r="D199" t="inlineStr">
        <is>
          <t>규   격</t>
        </is>
      </c>
      <c r="E199" t="inlineStr">
        <is>
          <t>kg단가</t>
        </is>
      </c>
      <c r="F199" t="inlineStr">
        <is>
          <t>약개당단가</t>
        </is>
      </c>
      <c r="G199" t="inlineStr">
        <is>
          <t>제품 및 알러지유발성분</t>
        </is>
      </c>
      <c r="H199" t="inlineStr">
        <is>
          <t>유통
기한</t>
        </is>
      </c>
      <c r="I199" t="inlineStr">
        <is>
          <t>비고</t>
        </is>
      </c>
      <c r="J199" t="inlineStr"/>
      <c r="K199" t="inlineStr"/>
    </row>
    <row r="200">
      <c r="A200" t="inlineStr"/>
      <c r="B200" t="inlineStr">
        <is>
          <t>닭가슴살 100%</t>
        </is>
      </c>
      <c r="C200" t="inlineStr">
        <is>
          <t>1kg</t>
        </is>
      </c>
      <c r="D200" t="inlineStr">
        <is>
          <t>40g, 50g,                60g,70g,                 ±10</t>
        </is>
      </c>
      <c r="E200" t="n">
        <v>15800</v>
      </c>
      <c r="F200" t="inlineStr"/>
      <c r="G200" t="inlineStr">
        <is>
          <t>웰쿡염지
(⑮닭고기④땅콩⑤대두⑥밀⑩돼지고기②우유)
닭고기 98.2%(국내산),복합조미식품 1,8%
누룽지파우더
(⑥밀④땅콩⑨새우)
밀가루1(밀:미국,케나다,호주산), 밀가루2(미국,케나다,호주산),옥수수전분(브라질,호주,세스비아등),옥수수가루(러시아,헝가리,세르비아등),찹쌀가루(국내산),정제소금,누룽지분말4.955%(국내산),설탕,새우분말(국내산),양파분말(중국산),마늘가루(중국산),로즈마리분말(천연향신료),땅콩버터,터메릭올레오레진,올레오리진켑시컴,구아검,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경양식돈까스소스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
기타과당,정제수,양조식초[주정,맥아엑기스(겉보리:미국산),발효영양원],고추맛기름,정제소금,당류가공품,카라멜색소,스모크향분말,후추가루,구아검,사과농축액</t>
        </is>
      </c>
      <c r="H200" t="inlineStr">
        <is>
          <t>냉장
10일</t>
        </is>
      </c>
      <c r="I200" t="inlineStr">
        <is>
          <t>1등급판정서 / 도축증명서 / 친환경 
인증서 첨부</t>
        </is>
      </c>
      <c r="J200" t="inlineStr"/>
      <c r="K200" t="inlineStr"/>
    </row>
    <row r="201">
      <c r="A201" t="inlineStr">
        <is>
          <t>부가세포함
과세제품</t>
        </is>
      </c>
      <c r="B201" t="inlineStr"/>
      <c r="C201" t="inlineStr"/>
      <c r="D201" t="inlineStr"/>
      <c r="E201" t="inlineStr"/>
      <c r="F201" t="inlineStr"/>
      <c r="G201" t="inlineStr"/>
      <c r="H201" t="inlineStr"/>
      <c r="I201" t="inlineStr"/>
      <c r="J201" t="inlineStr"/>
      <c r="K201" t="inlineStr"/>
    </row>
    <row r="202">
      <c r="A202" t="inlineStr">
        <is>
          <t>큼지막한파이형
치킨바사삭"지파이"</t>
        </is>
      </c>
      <c r="B202" t="inlineStr">
        <is>
          <t>닭가슴살 1kg+크리스피파우더 100g+건식빵가루250g+뿌리는 시즈닝가루 50g</t>
        </is>
      </c>
      <c r="C202" t="inlineStr"/>
      <c r="D202" t="inlineStr"/>
      <c r="E202" t="inlineStr"/>
      <c r="F202" t="inlineStr"/>
      <c r="G202" t="inlineStr"/>
      <c r="H202" t="inlineStr"/>
      <c r="I202" t="inlineStr"/>
      <c r="J202" t="inlineStr"/>
      <c r="K202" t="inlineStr"/>
    </row>
    <row r="203">
      <c r="A203" t="inlineStr"/>
      <c r="B203" t="inlineStr">
        <is>
          <t>품    목</t>
        </is>
      </c>
      <c r="C203" t="inlineStr">
        <is>
          <t>단위</t>
        </is>
      </c>
      <c r="D203" t="inlineStr">
        <is>
          <t>규   격</t>
        </is>
      </c>
      <c r="E203" t="inlineStr">
        <is>
          <t>kg단가</t>
        </is>
      </c>
      <c r="F203" t="inlineStr">
        <is>
          <t>약개당단가</t>
        </is>
      </c>
      <c r="G203" t="inlineStr">
        <is>
          <t>제품 및 알러지유발성분</t>
        </is>
      </c>
      <c r="H203" t="inlineStr">
        <is>
          <t>유통
기한</t>
        </is>
      </c>
      <c r="I203" t="inlineStr">
        <is>
          <t>비고</t>
        </is>
      </c>
      <c r="J203" t="inlineStr"/>
      <c r="K203" t="inlineStr"/>
    </row>
    <row r="204">
      <c r="A204" t="inlineStr"/>
      <c r="B204" t="inlineStr">
        <is>
          <t>닭가슴살 100%</t>
        </is>
      </c>
      <c r="C204" t="inlineStr">
        <is>
          <t>1kg</t>
        </is>
      </c>
      <c r="D204" t="inlineStr">
        <is>
          <t>50g ±10g</t>
        </is>
      </c>
      <c r="E204" t="n">
        <v>15500</v>
      </c>
      <c r="F204" t="inlineStr"/>
      <c r="G204" t="inlineStr">
        <is>
          <t>웰쿡염지
(⑮닭고기④땅콩⑤대두⑥밀⑩돼지고기②우유)
닭고기 98.2%(국내산),복합조미식품 1,8%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H204" t="inlineStr">
        <is>
          <t>냉장
10일</t>
        </is>
      </c>
      <c r="I204" t="inlineStr">
        <is>
          <t>치토치즈맛,
콘소메맛, 
허니버터맛 
3가지중 선택     
1등급판정서 / 도축증명서 / 친환경 
인증서 첨부</t>
        </is>
      </c>
      <c r="J204" t="inlineStr"/>
      <c r="K204" t="inlineStr"/>
    </row>
    <row r="205">
      <c r="A205" t="inlineStr">
        <is>
          <t>부가세포함
과세제품</t>
        </is>
      </c>
      <c r="B205" t="inlineStr"/>
      <c r="C205" t="inlineStr"/>
      <c r="D205" t="inlineStr"/>
      <c r="E205" t="inlineStr"/>
      <c r="F205" t="inlineStr"/>
      <c r="G205" t="inlineStr"/>
      <c r="H205" t="inlineStr"/>
      <c r="I205" t="inlineStr"/>
      <c r="J205" t="inlineStr"/>
      <c r="K205" t="inlineStr"/>
    </row>
    <row r="206">
      <c r="A206" t="inlineStr">
        <is>
          <t>얼큰꼬꼬짜글이</t>
        </is>
      </c>
      <c r="B206" t="inlineStr">
        <is>
          <t>국내산 닭고기 1kg + 만능볶음(매운)소스 200g</t>
        </is>
      </c>
      <c r="C206" t="inlineStr"/>
      <c r="D206" t="inlineStr"/>
      <c r="E206" t="inlineStr"/>
      <c r="F206" t="inlineStr"/>
      <c r="G206" t="inlineStr"/>
      <c r="H206" t="inlineStr"/>
      <c r="I206" t="inlineStr"/>
      <c r="J206" t="inlineStr"/>
      <c r="K206" t="inlineStr"/>
    </row>
    <row r="207">
      <c r="A207" t="inlineStr"/>
      <c r="B207" t="inlineStr">
        <is>
          <t>품    목</t>
        </is>
      </c>
      <c r="C207" t="inlineStr">
        <is>
          <t>단위</t>
        </is>
      </c>
      <c r="D207" t="inlineStr">
        <is>
          <t>규   격</t>
        </is>
      </c>
      <c r="E207" t="inlineStr">
        <is>
          <t>kg단가</t>
        </is>
      </c>
      <c r="F207" t="inlineStr">
        <is>
          <t>약개당단가</t>
        </is>
      </c>
      <c r="G207" t="inlineStr">
        <is>
          <t>제품 및 알러지유발성분</t>
        </is>
      </c>
      <c r="H207" t="inlineStr">
        <is>
          <t>유통
기한</t>
        </is>
      </c>
      <c r="I207" t="inlineStr">
        <is>
          <t>비고</t>
        </is>
      </c>
      <c r="J207" t="inlineStr"/>
      <c r="K207" t="inlineStr"/>
    </row>
    <row r="208">
      <c r="A208" t="inlineStr"/>
      <c r="B208" t="inlineStr">
        <is>
          <t>닭다리살 50%                  닭가슴살 50%</t>
        </is>
      </c>
      <c r="C208" t="inlineStr">
        <is>
          <t>1kg</t>
        </is>
      </c>
      <c r="D208" t="inlineStr">
        <is>
          <t>15g ±5</t>
        </is>
      </c>
      <c r="E208" t="n">
        <v>16200</v>
      </c>
      <c r="F208" t="inlineStr"/>
      <c r="G208" t="inlineStr">
        <is>
          <t>(⑮닭고기)
만능볶음(매운)소스
(⑤대두⑫토마토⑯쇠고기⑥밀②우유)
                                                                              미소찬진간장[아미노산액{탈지대두:외국산},정제소금(국산),기타과당,L-글루탐산나트륨(향미증진제),주정],양파(중국산),물엿,고춧가루1(고추:중국산),대파,설탕,다진마늘,복합조미식품,탄산음료,토마토케첩,소주,다진생강,L-글루탐산나트륨(향미증진제),토마토페이스트,볶음참깨,고추가루2,올레오레진캪시컴,구아검</t>
        </is>
      </c>
      <c r="H208" t="inlineStr">
        <is>
          <t>냉장
10일</t>
        </is>
      </c>
      <c r="I208" t="inlineStr">
        <is>
          <t>보글보글,짜글짜글, 
신나는 한끼~~ 
건강한 닭고기와 
만능매콤소스로 
만든
얼큰 꼬꼬짜글이
1등급판정서 / 도축증명서 / 친환경 
인증서 첨부</t>
        </is>
      </c>
      <c r="J208" t="inlineStr"/>
      <c r="K208" t="inlineStr"/>
    </row>
    <row r="209">
      <c r="A209" t="inlineStr"/>
      <c r="B209" t="inlineStr">
        <is>
          <t>닭다리살 50%                       닭안심 50%</t>
        </is>
      </c>
      <c r="C209" t="inlineStr"/>
      <c r="D209" t="inlineStr"/>
      <c r="E209" t="n">
        <v>16400</v>
      </c>
      <c r="F209" t="inlineStr"/>
      <c r="G209" t="inlineStr"/>
      <c r="H209" t="inlineStr"/>
      <c r="I209" t="inlineStr"/>
      <c r="J209" t="inlineStr"/>
      <c r="K209" t="inlineStr"/>
    </row>
    <row r="210">
      <c r="A210" t="inlineStr"/>
      <c r="B210" t="inlineStr">
        <is>
          <t>닭가슴살 50%                        닭안심 50%</t>
        </is>
      </c>
      <c r="C210" t="inlineStr"/>
      <c r="D210" t="inlineStr"/>
      <c r="E210" t="n">
        <v>13400</v>
      </c>
      <c r="F210" t="inlineStr"/>
      <c r="G210" t="inlineStr"/>
      <c r="H210" t="inlineStr"/>
      <c r="I210" t="inlineStr"/>
      <c r="J210" t="inlineStr"/>
      <c r="K210" t="inlineStr"/>
    </row>
    <row r="211">
      <c r="A211" t="inlineStr"/>
      <c r="B211" t="inlineStr">
        <is>
          <t>닭안심</t>
        </is>
      </c>
      <c r="C211" t="inlineStr"/>
      <c r="D211" t="inlineStr"/>
      <c r="E211" t="n">
        <v>13700</v>
      </c>
      <c r="F211" t="inlineStr"/>
      <c r="G211" t="inlineStr"/>
      <c r="H211" t="inlineStr"/>
      <c r="I211" t="inlineStr"/>
      <c r="J211" t="inlineStr"/>
      <c r="K211" t="inlineStr"/>
    </row>
    <row r="212">
      <c r="A212" t="inlineStr"/>
      <c r="B212" t="inlineStr">
        <is>
          <t xml:space="preserve">닭가슴살 </t>
        </is>
      </c>
      <c r="C212" t="inlineStr"/>
      <c r="D212" t="inlineStr"/>
      <c r="E212" t="n">
        <v>13200</v>
      </c>
      <c r="F212" t="inlineStr"/>
      <c r="G212" t="inlineStr"/>
      <c r="H212" t="inlineStr"/>
      <c r="I212" t="inlineStr"/>
      <c r="J212" t="inlineStr"/>
      <c r="K212" t="inlineStr"/>
    </row>
    <row r="213">
      <c r="A213" t="inlineStr"/>
      <c r="B213" t="inlineStr">
        <is>
          <t xml:space="preserve">닭다리살 </t>
        </is>
      </c>
      <c r="C213" t="inlineStr"/>
      <c r="D213" t="inlineStr"/>
      <c r="E213" t="n">
        <v>19200</v>
      </c>
      <c r="F213" t="inlineStr"/>
      <c r="G213" t="inlineStr"/>
      <c r="H213" t="inlineStr"/>
      <c r="I213" t="inlineStr"/>
      <c r="J213" t="inlineStr"/>
      <c r="K213" t="inlineStr"/>
    </row>
    <row r="214">
      <c r="A214" t="inlineStr">
        <is>
          <t>면세제품</t>
        </is>
      </c>
      <c r="B214" t="inlineStr">
        <is>
          <t xml:space="preserve">닭절단육(염지) </t>
        </is>
      </c>
      <c r="C214" t="inlineStr"/>
      <c r="D214" t="inlineStr">
        <is>
          <t>40g ±10</t>
        </is>
      </c>
      <c r="E214" t="n">
        <v>10000</v>
      </c>
      <c r="F214" t="inlineStr"/>
      <c r="G214" t="inlineStr"/>
      <c r="H214" t="inlineStr"/>
      <c r="I214" t="inlineStr"/>
      <c r="J214" t="inlineStr"/>
      <c r="K214" t="inlineStr"/>
    </row>
    <row r="215">
      <c r="A215" t="inlineStr">
        <is>
          <t>달큰꼬꼬짜글이</t>
        </is>
      </c>
      <c r="B215" t="inlineStr">
        <is>
          <t>국내산 닭고기 1kg + 만능양념소스 200g</t>
        </is>
      </c>
      <c r="C215" t="inlineStr"/>
      <c r="D215" t="inlineStr"/>
      <c r="E215" t="inlineStr"/>
      <c r="F215" t="inlineStr"/>
      <c r="G215" t="inlineStr"/>
      <c r="H215" t="inlineStr"/>
      <c r="I215" t="inlineStr"/>
      <c r="J215" t="inlineStr"/>
      <c r="K215" t="inlineStr"/>
    </row>
    <row r="216">
      <c r="A216" t="inlineStr"/>
      <c r="B216" t="inlineStr">
        <is>
          <t>품    목</t>
        </is>
      </c>
      <c r="C216" t="inlineStr">
        <is>
          <t>단위</t>
        </is>
      </c>
      <c r="D216" t="inlineStr">
        <is>
          <t>규   격</t>
        </is>
      </c>
      <c r="E216" t="inlineStr">
        <is>
          <t>kg단가</t>
        </is>
      </c>
      <c r="F216" t="inlineStr">
        <is>
          <t>약개당단가</t>
        </is>
      </c>
      <c r="G216" t="inlineStr">
        <is>
          <t>제품 및 알러지유발성분</t>
        </is>
      </c>
      <c r="H216" t="inlineStr">
        <is>
          <t>유통
기한</t>
        </is>
      </c>
      <c r="I216" t="inlineStr">
        <is>
          <t>비고</t>
        </is>
      </c>
      <c r="J216" t="inlineStr"/>
      <c r="K216" t="inlineStr"/>
    </row>
    <row r="217">
      <c r="A217" t="inlineStr"/>
      <c r="B217" t="inlineStr">
        <is>
          <t>닭다리살 50%                                       닭가슴살 50%</t>
        </is>
      </c>
      <c r="C217" t="inlineStr">
        <is>
          <t>1kg</t>
        </is>
      </c>
      <c r="D217" t="inlineStr">
        <is>
          <t>15g ±5</t>
        </is>
      </c>
      <c r="E217" t="n">
        <v>15900</v>
      </c>
      <c r="F217" t="inlineStr"/>
      <c r="G217" t="inlineStr">
        <is>
          <t>(⑮닭고기)
만능양념소스
(②우유⑤대두⑥밀⑯쇠고기⑱조개류(굴)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t>
        </is>
      </c>
      <c r="H217" t="inlineStr">
        <is>
          <t>냉장
10일</t>
        </is>
      </c>
      <c r="I217" t="inlineStr">
        <is>
          <t>건강한 닭고기와 
불고기맛의 
달콤짭조름한
간장소스로 
양념한
달큰 꼬꼬짜글이
1등급판정서 / 도축증명서 / 친환경 
인증서 첨부</t>
        </is>
      </c>
      <c r="J217" t="inlineStr"/>
      <c r="K217" t="inlineStr"/>
    </row>
    <row r="218">
      <c r="A218" t="inlineStr"/>
      <c r="B218" t="inlineStr">
        <is>
          <t>닭다리살 50%                                     닭안심 50%</t>
        </is>
      </c>
      <c r="C218" t="inlineStr"/>
      <c r="D218" t="inlineStr"/>
      <c r="E218" t="n">
        <v>16100</v>
      </c>
      <c r="F218" t="inlineStr"/>
      <c r="G218" t="inlineStr"/>
      <c r="H218" t="inlineStr"/>
      <c r="I218" t="inlineStr"/>
      <c r="J218" t="inlineStr"/>
      <c r="K218" t="inlineStr"/>
    </row>
    <row r="219">
      <c r="A219" t="inlineStr"/>
      <c r="B219" t="inlineStr">
        <is>
          <t>닭가슴살 50%                                           닭안심 50%</t>
        </is>
      </c>
      <c r="C219" t="inlineStr"/>
      <c r="D219" t="inlineStr"/>
      <c r="E219" t="n">
        <v>13100</v>
      </c>
      <c r="F219" t="inlineStr"/>
      <c r="G219" t="inlineStr"/>
      <c r="H219" t="inlineStr"/>
      <c r="I219" t="inlineStr"/>
      <c r="J219" t="inlineStr"/>
      <c r="K219" t="inlineStr"/>
    </row>
    <row r="220">
      <c r="A220" t="inlineStr"/>
      <c r="B220" t="inlineStr">
        <is>
          <t>닭안심</t>
        </is>
      </c>
      <c r="C220" t="inlineStr"/>
      <c r="D220" t="inlineStr"/>
      <c r="E220" t="n">
        <v>13400</v>
      </c>
      <c r="F220" t="inlineStr"/>
      <c r="G220" t="inlineStr"/>
      <c r="H220" t="inlineStr"/>
      <c r="I220" t="inlineStr"/>
      <c r="J220" t="inlineStr"/>
      <c r="K220" t="inlineStr"/>
    </row>
    <row r="221">
      <c r="A221" t="inlineStr"/>
      <c r="B221" t="inlineStr">
        <is>
          <t xml:space="preserve">닭가슴살 </t>
        </is>
      </c>
      <c r="C221" t="inlineStr"/>
      <c r="D221" t="inlineStr"/>
      <c r="E221" t="n">
        <v>12900</v>
      </c>
      <c r="F221" t="inlineStr"/>
      <c r="G221" t="inlineStr"/>
      <c r="H221" t="inlineStr"/>
      <c r="I221" t="inlineStr"/>
      <c r="J221" t="inlineStr"/>
      <c r="K221" t="inlineStr"/>
    </row>
    <row r="222">
      <c r="A222" t="inlineStr"/>
      <c r="B222" t="inlineStr">
        <is>
          <t xml:space="preserve">닭다리살 </t>
        </is>
      </c>
      <c r="C222" t="inlineStr"/>
      <c r="D222" t="inlineStr"/>
      <c r="E222" t="n">
        <v>18900</v>
      </c>
      <c r="F222" t="inlineStr"/>
      <c r="G222" t="inlineStr"/>
      <c r="H222" t="inlineStr"/>
      <c r="I222" t="inlineStr"/>
      <c r="J222" t="inlineStr"/>
      <c r="K222" t="inlineStr"/>
    </row>
    <row r="223">
      <c r="A223" t="inlineStr">
        <is>
          <t>면세제품</t>
        </is>
      </c>
      <c r="B223" t="inlineStr">
        <is>
          <t xml:space="preserve">닭절단육(염지) </t>
        </is>
      </c>
      <c r="C223" t="inlineStr"/>
      <c r="D223" t="inlineStr">
        <is>
          <t>40g ±10</t>
        </is>
      </c>
      <c r="E223" t="n">
        <v>9700</v>
      </c>
      <c r="F223" t="inlineStr"/>
      <c r="G223" t="inlineStr"/>
      <c r="H223" t="inlineStr"/>
      <c r="I223" t="inlineStr"/>
      <c r="J223" t="inlineStr"/>
      <c r="K223" t="inlineStr"/>
    </row>
    <row r="224">
      <c r="A224" t="inlineStr">
        <is>
          <t>닭볶이세트</t>
        </is>
      </c>
      <c r="B224" t="inlineStr">
        <is>
          <t>닭1kg + 국내산 떡볶이떡 200g + 양념소스 250g</t>
        </is>
      </c>
      <c r="C224" t="inlineStr"/>
      <c r="D224" t="inlineStr"/>
      <c r="E224" t="inlineStr"/>
      <c r="F224" t="inlineStr"/>
      <c r="G224" t="inlineStr"/>
      <c r="H224" t="inlineStr"/>
      <c r="I224" t="inlineStr"/>
      <c r="J224" t="inlineStr"/>
      <c r="K224" t="inlineStr"/>
    </row>
    <row r="225">
      <c r="A225" t="inlineStr"/>
      <c r="B225" t="inlineStr">
        <is>
          <t>품    목</t>
        </is>
      </c>
      <c r="C225" t="inlineStr">
        <is>
          <t>단위</t>
        </is>
      </c>
      <c r="D225" t="inlineStr">
        <is>
          <t>규   격</t>
        </is>
      </c>
      <c r="E225" t="inlineStr">
        <is>
          <t>kg단가</t>
        </is>
      </c>
      <c r="F225" t="inlineStr">
        <is>
          <t>약개당단가</t>
        </is>
      </c>
      <c r="G225" t="inlineStr">
        <is>
          <t>제품 및 알러지유발성분</t>
        </is>
      </c>
      <c r="H225" t="inlineStr">
        <is>
          <t>유통
기한</t>
        </is>
      </c>
      <c r="I225" t="inlineStr">
        <is>
          <t>비고</t>
        </is>
      </c>
      <c r="J225" t="inlineStr"/>
      <c r="K225" t="inlineStr"/>
    </row>
    <row r="226">
      <c r="A226" t="inlineStr"/>
      <c r="B226" t="inlineStr">
        <is>
          <t>절단육 (염지)</t>
        </is>
      </c>
      <c r="C226" t="inlineStr">
        <is>
          <t>1kg</t>
        </is>
      </c>
      <c r="D226" t="inlineStr">
        <is>
          <t>40g ±10</t>
        </is>
      </c>
      <c r="E226" t="n">
        <v>10900</v>
      </c>
      <c r="F226" t="inlineStr"/>
      <c r="G226" t="inlineStr">
        <is>
          <t>(닭고기)
떡볶이양념소스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t>
        </is>
      </c>
      <c r="H226" t="inlineStr">
        <is>
          <t>냉장
10일</t>
        </is>
      </c>
      <c r="I226" t="inlineStr">
        <is>
          <t xml:space="preserve">
1등급판정서 / 도축 증명서 
/ 친환경 인증서 첨부</t>
        </is>
      </c>
      <c r="J226" t="inlineStr"/>
      <c r="K226" t="inlineStr"/>
    </row>
    <row r="227">
      <c r="A227" t="inlineStr"/>
      <c r="B227" t="inlineStr">
        <is>
          <t xml:space="preserve">가슴살 </t>
        </is>
      </c>
      <c r="C227" t="inlineStr"/>
      <c r="D227" t="inlineStr">
        <is>
          <t>15g,30g</t>
        </is>
      </c>
      <c r="E227" t="n">
        <v>14200</v>
      </c>
      <c r="F227" t="inlineStr"/>
      <c r="G227" t="inlineStr"/>
      <c r="H227" t="inlineStr"/>
      <c r="I227" t="inlineStr"/>
      <c r="J227" t="inlineStr"/>
      <c r="K227" t="inlineStr"/>
    </row>
    <row r="228">
      <c r="A228" t="inlineStr"/>
      <c r="B228" t="inlineStr">
        <is>
          <t>안심</t>
        </is>
      </c>
      <c r="C228" t="inlineStr"/>
      <c r="D228" t="inlineStr"/>
      <c r="E228" t="n">
        <v>14700</v>
      </c>
      <c r="F228" t="inlineStr"/>
      <c r="G228" t="inlineStr"/>
      <c r="H228" t="inlineStr"/>
      <c r="I228" t="inlineStr"/>
      <c r="J228" t="inlineStr"/>
      <c r="K228" t="inlineStr"/>
    </row>
    <row r="229">
      <c r="A229" t="inlineStr"/>
      <c r="B229" t="inlineStr">
        <is>
          <t xml:space="preserve">닭다리살 </t>
        </is>
      </c>
      <c r="C229" t="inlineStr"/>
      <c r="D229" t="inlineStr"/>
      <c r="E229" t="n">
        <v>18700</v>
      </c>
      <c r="F229" t="inlineStr"/>
      <c r="G229" t="inlineStr"/>
      <c r="H229" t="inlineStr"/>
      <c r="I229" t="inlineStr"/>
      <c r="J229" t="inlineStr"/>
      <c r="K229" t="inlineStr"/>
    </row>
    <row r="230">
      <c r="A230" t="inlineStr"/>
      <c r="B230" t="inlineStr">
        <is>
          <t>안심50%
가슴살50%</t>
        </is>
      </c>
      <c r="C230" t="inlineStr"/>
      <c r="D230" t="inlineStr"/>
      <c r="E230" t="n">
        <v>14400</v>
      </c>
      <c r="F230" t="inlineStr"/>
      <c r="G230" t="inlineStr"/>
      <c r="H230" t="inlineStr"/>
      <c r="I230" t="inlineStr"/>
      <c r="J230" t="inlineStr"/>
      <c r="K230" t="inlineStr"/>
    </row>
    <row r="231">
      <c r="A231" t="inlineStr"/>
      <c r="B231" t="inlineStr">
        <is>
          <t>다리살50%
안심50%</t>
        </is>
      </c>
      <c r="C231" t="inlineStr"/>
      <c r="D231" t="inlineStr"/>
      <c r="E231" t="n">
        <v>16300</v>
      </c>
      <c r="F231" t="inlineStr"/>
      <c r="G231" t="inlineStr"/>
      <c r="H231" t="inlineStr"/>
      <c r="I231" t="inlineStr"/>
      <c r="J231" t="inlineStr"/>
      <c r="K231" t="inlineStr"/>
    </row>
    <row r="232">
      <c r="A232" t="inlineStr">
        <is>
          <t>소스증정
면세제품</t>
        </is>
      </c>
      <c r="B232" t="inlineStr">
        <is>
          <t>다리살50%
가슴살50%</t>
        </is>
      </c>
      <c r="C232" t="inlineStr"/>
      <c r="D232" t="inlineStr"/>
      <c r="E232" t="n">
        <v>16300</v>
      </c>
      <c r="F232" t="inlineStr"/>
      <c r="G232" t="inlineStr"/>
      <c r="H232" t="inlineStr"/>
      <c r="I232" t="inlineStr"/>
      <c r="J232" t="inlineStr"/>
      <c r="K232" t="inlineStr"/>
    </row>
    <row r="233">
      <c r="A233" t="inlineStr">
        <is>
          <t xml:space="preserve">사천식짜장
닭볶이세트 </t>
        </is>
      </c>
      <c r="B233" t="inlineStr">
        <is>
          <t>국내산1등급닭고기 1kg + 국내산 떡볶이떡 200g + 사천짜장소스 250g</t>
        </is>
      </c>
      <c r="C233" t="inlineStr"/>
      <c r="D233" t="inlineStr"/>
      <c r="E233" t="inlineStr"/>
      <c r="F233" t="inlineStr"/>
      <c r="G233" t="inlineStr"/>
      <c r="H233" t="inlineStr"/>
      <c r="I233" t="inlineStr"/>
      <c r="J233" t="inlineStr"/>
      <c r="K233" t="inlineStr"/>
    </row>
    <row r="234">
      <c r="A234" t="inlineStr"/>
      <c r="B234" t="inlineStr">
        <is>
          <t>품    목</t>
        </is>
      </c>
      <c r="C234" t="inlineStr">
        <is>
          <t>단위</t>
        </is>
      </c>
      <c r="D234" t="inlineStr">
        <is>
          <t>규   격</t>
        </is>
      </c>
      <c r="E234" t="inlineStr">
        <is>
          <t>kg단가</t>
        </is>
      </c>
      <c r="F234" t="inlineStr">
        <is>
          <t>약개당단가</t>
        </is>
      </c>
      <c r="G234" t="inlineStr">
        <is>
          <t>제품 및 알러지유발성분</t>
        </is>
      </c>
      <c r="H234" t="inlineStr">
        <is>
          <t>유통
기한</t>
        </is>
      </c>
      <c r="I234" t="inlineStr">
        <is>
          <t>비고</t>
        </is>
      </c>
      <c r="J234" t="inlineStr"/>
      <c r="K234" t="inlineStr"/>
    </row>
    <row r="235">
      <c r="A235" t="inlineStr"/>
      <c r="B235" t="inlineStr">
        <is>
          <t>절단육 (염지)</t>
        </is>
      </c>
      <c r="C235" t="inlineStr">
        <is>
          <t>1kg</t>
        </is>
      </c>
      <c r="D235" t="inlineStr">
        <is>
          <t>40g ±10</t>
        </is>
      </c>
      <c r="E235" t="n">
        <v>10800</v>
      </c>
      <c r="F235" t="inlineStr"/>
      <c r="G235" t="inlineStr">
        <is>
          <t>(⑮닭고기)
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t>
        </is>
      </c>
      <c r="H235" t="inlineStr">
        <is>
          <t>냉장
10일</t>
        </is>
      </c>
      <c r="I235" t="inlineStr">
        <is>
          <t>1등급판정서 / 친환경 인증서 첨부</t>
        </is>
      </c>
      <c r="J235" t="inlineStr"/>
      <c r="K235" t="inlineStr"/>
    </row>
    <row r="236">
      <c r="A236" t="inlineStr"/>
      <c r="B236" t="inlineStr">
        <is>
          <t xml:space="preserve">가슴살 </t>
        </is>
      </c>
      <c r="C236" t="inlineStr"/>
      <c r="D236" t="inlineStr">
        <is>
          <t>15g,30g
깍뚝썰기</t>
        </is>
      </c>
      <c r="E236" t="n">
        <v>14100</v>
      </c>
      <c r="F236" t="inlineStr"/>
      <c r="G236" t="inlineStr"/>
      <c r="H236" t="inlineStr"/>
      <c r="I236" t="inlineStr"/>
      <c r="J236" t="inlineStr"/>
      <c r="K236" t="inlineStr"/>
    </row>
    <row r="237">
      <c r="A237" t="inlineStr"/>
      <c r="B237" t="inlineStr">
        <is>
          <t>안심</t>
        </is>
      </c>
      <c r="C237" t="inlineStr"/>
      <c r="D237" t="inlineStr"/>
      <c r="E237" t="n">
        <v>14600</v>
      </c>
      <c r="F237" t="inlineStr"/>
      <c r="G237" t="inlineStr"/>
      <c r="H237" t="inlineStr"/>
      <c r="I237" t="inlineStr"/>
      <c r="J237" t="inlineStr"/>
      <c r="K237" t="inlineStr"/>
    </row>
    <row r="238">
      <c r="A238" t="inlineStr"/>
      <c r="B238" t="inlineStr">
        <is>
          <t xml:space="preserve">닭다리살 </t>
        </is>
      </c>
      <c r="C238" t="inlineStr"/>
      <c r="D238" t="inlineStr"/>
      <c r="E238" t="n">
        <v>18100</v>
      </c>
      <c r="F238" t="inlineStr"/>
      <c r="G238" t="inlineStr"/>
      <c r="H238" t="inlineStr"/>
      <c r="I238" t="inlineStr"/>
      <c r="J238" t="inlineStr"/>
      <c r="K238" t="inlineStr"/>
    </row>
    <row r="239">
      <c r="A239" t="inlineStr"/>
      <c r="B239" t="inlineStr">
        <is>
          <t>안심50%
가슴살50%</t>
        </is>
      </c>
      <c r="C239" t="inlineStr"/>
      <c r="D239" t="inlineStr"/>
      <c r="E239" t="n">
        <v>14400</v>
      </c>
      <c r="F239" t="inlineStr"/>
      <c r="G239" t="inlineStr"/>
      <c r="H239" t="inlineStr"/>
      <c r="I239" t="inlineStr"/>
      <c r="J239" t="inlineStr"/>
      <c r="K239" t="inlineStr"/>
    </row>
    <row r="240">
      <c r="A240" t="inlineStr"/>
      <c r="B240" t="inlineStr">
        <is>
          <t>다리살50%
안심50%</t>
        </is>
      </c>
      <c r="C240" t="inlineStr"/>
      <c r="D240" t="inlineStr"/>
      <c r="E240" t="n">
        <v>16000</v>
      </c>
      <c r="F240" t="inlineStr"/>
      <c r="G240" t="inlineStr"/>
      <c r="H240" t="inlineStr"/>
      <c r="I240" t="inlineStr"/>
      <c r="J240" t="inlineStr"/>
      <c r="K240" t="inlineStr"/>
    </row>
    <row r="241">
      <c r="A241" t="inlineStr">
        <is>
          <t>소스증정
면세제품</t>
        </is>
      </c>
      <c r="B241" t="inlineStr">
        <is>
          <t>다리살50%
가슴살50%</t>
        </is>
      </c>
      <c r="C241" t="inlineStr"/>
      <c r="D241" t="inlineStr"/>
      <c r="E241" t="n">
        <v>16000</v>
      </c>
      <c r="F241" t="inlineStr"/>
      <c r="G241" t="inlineStr"/>
      <c r="H241" t="inlineStr"/>
      <c r="I241" t="inlineStr"/>
      <c r="J241" t="inlineStr"/>
      <c r="K241" t="inlineStr"/>
    </row>
    <row r="242">
      <c r="A242" t="inlineStr">
        <is>
          <t>크림치즈불닭</t>
        </is>
      </c>
      <c r="B242" t="inlineStr">
        <is>
          <t xml:space="preserve">국내산1등급닭고기 1kg+볶음소스 200g(매운맛 or 보통맛)+크림치즈소스 150g            </t>
        </is>
      </c>
      <c r="C242" t="inlineStr"/>
      <c r="D242" t="inlineStr"/>
      <c r="E242" t="inlineStr"/>
      <c r="F242" t="inlineStr"/>
      <c r="G242" t="inlineStr"/>
      <c r="H242" t="inlineStr"/>
      <c r="I242" t="inlineStr"/>
      <c r="J242" t="inlineStr"/>
      <c r="K242" t="inlineStr"/>
    </row>
    <row r="243">
      <c r="A243" t="inlineStr"/>
      <c r="B243" t="inlineStr">
        <is>
          <t>품    목</t>
        </is>
      </c>
      <c r="C243" t="inlineStr">
        <is>
          <t>단위</t>
        </is>
      </c>
      <c r="D243" t="inlineStr">
        <is>
          <t>규   격</t>
        </is>
      </c>
      <c r="E243" t="inlineStr">
        <is>
          <t>kg단가</t>
        </is>
      </c>
      <c r="F243" t="inlineStr">
        <is>
          <t>약개당단가</t>
        </is>
      </c>
      <c r="G243" t="inlineStr">
        <is>
          <t>제품 및 알러지유발성분</t>
        </is>
      </c>
      <c r="H243" t="inlineStr">
        <is>
          <t>유통
기한</t>
        </is>
      </c>
      <c r="I243" t="inlineStr">
        <is>
          <t>비고</t>
        </is>
      </c>
      <c r="J243" t="inlineStr"/>
      <c r="K243" t="inlineStr"/>
    </row>
    <row r="244">
      <c r="A244" t="inlineStr"/>
      <c r="B244" t="inlineStr">
        <is>
          <t>절단육 (염지)</t>
        </is>
      </c>
      <c r="C244" t="inlineStr">
        <is>
          <t>1kg</t>
        </is>
      </c>
      <c r="D244" t="inlineStr">
        <is>
          <t>40g ±10</t>
        </is>
      </c>
      <c r="E244" t="n">
        <v>11300</v>
      </c>
      <c r="F244" t="inlineStr"/>
      <c r="G244" t="inlineStr">
        <is>
          <t xml:space="preserve">(⑮닭고기)
신볶음소스
(⑤대두⑥밀⑯쇠고기②우유
⑫토마토⑱조개류(굴))
다진마늘(중국산),설탕,고춧가루11.15%(고추:중국산),소스[기타과당,포도당,레몬식초{레몬농축과화
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분말],양파,변성전분,정제소금,양파분말,후추가루,레몬후르츠           </t>
        </is>
      </c>
      <c r="H244" t="inlineStr">
        <is>
          <t>냉장
10일</t>
        </is>
      </c>
      <c r="I244" t="inlineStr">
        <is>
          <t>1등급이상판정서 / 도축증명서 첨부</t>
        </is>
      </c>
      <c r="J244" t="inlineStr"/>
      <c r="K244" t="inlineStr"/>
    </row>
    <row r="245">
      <c r="A245" t="inlineStr"/>
      <c r="B245" t="inlineStr">
        <is>
          <t xml:space="preserve">가슴살 </t>
        </is>
      </c>
      <c r="C245" t="inlineStr"/>
      <c r="D245" t="inlineStr">
        <is>
          <t>15g,30g
깍뚝썰기</t>
        </is>
      </c>
      <c r="E245" t="n">
        <v>14600</v>
      </c>
      <c r="F245" t="inlineStr"/>
      <c r="G245" t="inlineStr"/>
      <c r="H245" t="inlineStr"/>
      <c r="I245" t="inlineStr"/>
      <c r="J245" t="inlineStr"/>
      <c r="K245" t="inlineStr"/>
    </row>
    <row r="246">
      <c r="A246" t="inlineStr"/>
      <c r="B246" t="inlineStr">
        <is>
          <t>안심</t>
        </is>
      </c>
      <c r="C246" t="inlineStr"/>
      <c r="D246" t="inlineStr"/>
      <c r="E246" t="n">
        <v>15100</v>
      </c>
      <c r="F246" t="inlineStr"/>
      <c r="G246" t="inlineStr"/>
      <c r="H246" t="inlineStr"/>
      <c r="I246" t="inlineStr"/>
      <c r="J246" t="inlineStr"/>
      <c r="K246" t="inlineStr"/>
    </row>
    <row r="247">
      <c r="A247" t="inlineStr"/>
      <c r="B247" t="inlineStr">
        <is>
          <t xml:space="preserve">닭다리살 </t>
        </is>
      </c>
      <c r="C247" t="inlineStr"/>
      <c r="D247" t="inlineStr"/>
      <c r="E247" t="n">
        <v>18900</v>
      </c>
      <c r="F247" t="inlineStr"/>
      <c r="G247" t="inlineStr"/>
      <c r="H247" t="inlineStr"/>
      <c r="I247" t="inlineStr"/>
      <c r="J247" t="inlineStr"/>
      <c r="K247" t="inlineStr"/>
    </row>
    <row r="248">
      <c r="A248" t="inlineStr"/>
      <c r="B248" t="inlineStr">
        <is>
          <t>안심50%
가슴살50%</t>
        </is>
      </c>
      <c r="C248" t="inlineStr"/>
      <c r="D248" t="inlineStr"/>
      <c r="E248" t="n">
        <v>14800</v>
      </c>
      <c r="F248" t="inlineStr"/>
      <c r="G248" t="inlineStr"/>
      <c r="H248" t="inlineStr"/>
      <c r="I248" t="inlineStr"/>
      <c r="J248" t="inlineStr"/>
      <c r="K248" t="inlineStr"/>
    </row>
    <row r="249">
      <c r="A249" t="inlineStr"/>
      <c r="B249" t="inlineStr">
        <is>
          <t>다리살50%
안심50%</t>
        </is>
      </c>
      <c r="C249" t="inlineStr"/>
      <c r="D249" t="inlineStr"/>
      <c r="E249" t="n">
        <v>16600</v>
      </c>
      <c r="F249" t="inlineStr"/>
      <c r="G249" t="inlineStr"/>
      <c r="H249" t="inlineStr"/>
      <c r="I249" t="inlineStr"/>
      <c r="J249" t="inlineStr"/>
      <c r="K249" t="inlineStr"/>
    </row>
    <row r="250">
      <c r="A250" t="inlineStr">
        <is>
          <t>소스증정
면세제품</t>
        </is>
      </c>
      <c r="B250" t="inlineStr">
        <is>
          <t>다리살50%
가슴살50%</t>
        </is>
      </c>
      <c r="C250" t="inlineStr"/>
      <c r="D250" t="inlineStr"/>
      <c r="E250" t="n">
        <v>16600</v>
      </c>
      <c r="F250" t="inlineStr"/>
      <c r="G250" t="inlineStr"/>
      <c r="H250" t="inlineStr"/>
      <c r="I250" t="inlineStr"/>
      <c r="J250" t="inlineStr"/>
      <c r="K250" t="inlineStr"/>
    </row>
    <row r="251">
      <c r="A251" t="inlineStr">
        <is>
          <t>춤추는조가네
낙지닭갈비</t>
        </is>
      </c>
      <c r="B251" t="inlineStr">
        <is>
          <t>국내산1등급닭고기 700g + 수입산 손질 낙지채 300g + 국내산 떡볶이떡 100g + 조가네낙볶음소스 300g</t>
        </is>
      </c>
      <c r="C251" t="inlineStr"/>
      <c r="D251" t="inlineStr"/>
      <c r="E251" t="inlineStr"/>
      <c r="F251" t="inlineStr"/>
      <c r="G251" t="inlineStr"/>
      <c r="H251" t="inlineStr"/>
      <c r="I251" t="inlineStr"/>
      <c r="J251" t="inlineStr"/>
      <c r="K251" t="inlineStr"/>
    </row>
    <row r="252">
      <c r="A252" t="inlineStr"/>
      <c r="B252" t="inlineStr">
        <is>
          <t>품    목</t>
        </is>
      </c>
      <c r="C252" t="inlineStr">
        <is>
          <t>단위</t>
        </is>
      </c>
      <c r="D252" t="inlineStr">
        <is>
          <t>규   격</t>
        </is>
      </c>
      <c r="E252" t="inlineStr">
        <is>
          <t>kg단가</t>
        </is>
      </c>
      <c r="F252" t="inlineStr">
        <is>
          <t>약개당단가</t>
        </is>
      </c>
      <c r="G252" t="inlineStr">
        <is>
          <t>제품 및 알러지유발성분</t>
        </is>
      </c>
      <c r="H252" t="inlineStr">
        <is>
          <t>유통
기한</t>
        </is>
      </c>
      <c r="I252" t="inlineStr">
        <is>
          <t>비고</t>
        </is>
      </c>
      <c r="J252" t="inlineStr"/>
      <c r="K252" t="inlineStr"/>
    </row>
    <row r="253">
      <c r="A253" t="inlineStr"/>
      <c r="B253" t="inlineStr">
        <is>
          <t>절단육(염지)70%
낙지 30%</t>
        </is>
      </c>
      <c r="C253" t="inlineStr">
        <is>
          <t>1kg</t>
        </is>
      </c>
      <c r="D253" t="inlineStr">
        <is>
          <t>닭 40g ±10
낙지채 5cm정도</t>
        </is>
      </c>
      <c r="E253" t="n">
        <v>14700</v>
      </c>
      <c r="F253" t="inlineStr">
        <is>
          <t>단종</t>
        </is>
      </c>
      <c r="G253" t="inlineStr">
        <is>
          <t>(⑮닭고기)
조가네낙지볶음소스
(⑤대두⑥밀)
                                                                                           기타과당,고추장[물엿,고추양념(중국산),밀가루(밀:미국산,호주산),밀쌀,고추양념분말],정제수,다진마늘(중국산),다진마늘(중국산),설탕,향신료조제품,고춧가루,미소찬진간장S,L-글루탐산나트륨(향미증진제),카라멜색소,정제소금,후추가루,파라옥시안식향산에틸(보존료)</t>
        </is>
      </c>
      <c r="H253" t="inlineStr">
        <is>
          <t>낙지
(냉동)
2년
닭
(냉장)
10일</t>
        </is>
      </c>
      <c r="I253" t="inlineStr">
        <is>
          <t xml:space="preserve">비법 낙지볶음소스의 맛
1등급판정서 / 친환경 인증서 첨부
쭈꾸미로 변경시
 KG당 -600원 </t>
        </is>
      </c>
      <c r="J253" t="inlineStr"/>
      <c r="K253" t="inlineStr"/>
    </row>
    <row r="254">
      <c r="A254" t="inlineStr"/>
      <c r="B254" t="inlineStr">
        <is>
          <t>가슴살 70%
낙지  30%</t>
        </is>
      </c>
      <c r="C254" t="inlineStr"/>
      <c r="D254" t="inlineStr">
        <is>
          <t>닭 15g ±5
낙지채                        5cm정도</t>
        </is>
      </c>
      <c r="E254" t="n">
        <v>16800</v>
      </c>
      <c r="F254" t="inlineStr"/>
      <c r="G254" t="inlineStr"/>
      <c r="H254" t="inlineStr"/>
      <c r="I254" t="inlineStr"/>
      <c r="J254" t="inlineStr"/>
      <c r="K254" t="inlineStr"/>
    </row>
    <row r="255">
      <c r="A255" t="inlineStr"/>
      <c r="B255" t="inlineStr">
        <is>
          <t>안심  70%
낙지  30%</t>
        </is>
      </c>
      <c r="C255" t="inlineStr"/>
      <c r="D255" t="inlineStr"/>
      <c r="E255" t="n">
        <v>17200</v>
      </c>
      <c r="F255" t="inlineStr"/>
      <c r="G255" t="inlineStr"/>
      <c r="H255" t="inlineStr"/>
      <c r="I255" t="inlineStr"/>
      <c r="J255" t="inlineStr"/>
      <c r="K255" t="inlineStr"/>
    </row>
    <row r="256">
      <c r="A256" t="inlineStr"/>
      <c r="B256" t="inlineStr">
        <is>
          <t>닭다리살 70%
낙지  30%</t>
        </is>
      </c>
      <c r="C256" t="inlineStr"/>
      <c r="D256" t="inlineStr"/>
      <c r="E256" t="n">
        <v>20600</v>
      </c>
      <c r="F256" t="inlineStr"/>
      <c r="G256" t="inlineStr"/>
      <c r="H256" t="inlineStr"/>
      <c r="I256" t="inlineStr"/>
      <c r="J256" t="inlineStr"/>
      <c r="K256" t="inlineStr"/>
    </row>
    <row r="257">
      <c r="A257" t="inlineStr"/>
      <c r="B257" t="inlineStr">
        <is>
          <t>닭다리살 35%
안심 35%
낙지 30%</t>
        </is>
      </c>
      <c r="C257" t="inlineStr"/>
      <c r="D257" t="inlineStr"/>
      <c r="E257" t="n">
        <v>18900</v>
      </c>
      <c r="F257" t="inlineStr"/>
      <c r="G257" t="inlineStr"/>
      <c r="H257" t="inlineStr"/>
      <c r="I257" t="inlineStr"/>
      <c r="J257" t="inlineStr"/>
      <c r="K257" t="inlineStr"/>
    </row>
    <row r="258">
      <c r="A258" t="inlineStr"/>
      <c r="B258" t="inlineStr">
        <is>
          <t>닭다리살 35%
가슴살 35%
낙지 30%</t>
        </is>
      </c>
      <c r="C258" t="inlineStr"/>
      <c r="D258" t="inlineStr"/>
      <c r="E258" t="n">
        <v>18700</v>
      </c>
      <c r="F258" t="inlineStr"/>
      <c r="G258" t="inlineStr"/>
      <c r="H258" t="inlineStr"/>
      <c r="I258" t="inlineStr"/>
      <c r="J258" t="inlineStr"/>
      <c r="K258" t="inlineStr"/>
    </row>
    <row r="259">
      <c r="A259" t="inlineStr">
        <is>
          <t>소스증정
면세제품</t>
        </is>
      </c>
      <c r="B259" t="inlineStr">
        <is>
          <t>안심 35%
가슴살 35%
낙지 30%</t>
        </is>
      </c>
      <c r="C259" t="inlineStr"/>
      <c r="D259" t="inlineStr"/>
      <c r="E259" t="n">
        <v>17000</v>
      </c>
      <c r="F259" t="inlineStr"/>
      <c r="G259" t="inlineStr"/>
      <c r="H259" t="inlineStr"/>
      <c r="I259" t="inlineStr"/>
      <c r="J259" t="inlineStr"/>
      <c r="K259" t="inlineStr"/>
    </row>
    <row r="260">
      <c r="A260" t="inlineStr">
        <is>
          <t>뿌려먹는치킨
뿌링뿌치</t>
        </is>
      </c>
      <c r="B260" t="inlineStr">
        <is>
          <t xml:space="preserve">닭고기 1kg + 파우더 250g + 시즈닝 100g </t>
        </is>
      </c>
      <c r="C260" t="inlineStr"/>
      <c r="D260" t="inlineStr"/>
      <c r="E260" t="inlineStr"/>
      <c r="F260" t="inlineStr"/>
      <c r="G260" t="inlineStr"/>
      <c r="H260" t="inlineStr"/>
      <c r="I260" t="inlineStr"/>
      <c r="J260" t="inlineStr"/>
      <c r="K260" t="inlineStr"/>
    </row>
    <row r="261">
      <c r="A261" t="inlineStr"/>
      <c r="B261" t="inlineStr">
        <is>
          <t>품    목</t>
        </is>
      </c>
      <c r="C261" t="inlineStr">
        <is>
          <t>단위</t>
        </is>
      </c>
      <c r="D261" t="inlineStr">
        <is>
          <t>규   격</t>
        </is>
      </c>
      <c r="E261" t="inlineStr">
        <is>
          <t>kg단가</t>
        </is>
      </c>
      <c r="F261" t="inlineStr">
        <is>
          <t>약개당단가</t>
        </is>
      </c>
      <c r="G261" t="inlineStr">
        <is>
          <t>제품 및 알러지유발성분</t>
        </is>
      </c>
      <c r="H261" t="inlineStr">
        <is>
          <t>유통
기한</t>
        </is>
      </c>
      <c r="I261" t="inlineStr">
        <is>
          <t>비고</t>
        </is>
      </c>
      <c r="J261" t="inlineStr"/>
      <c r="K261" t="inlineStr"/>
    </row>
    <row r="262">
      <c r="A262" t="inlineStr"/>
      <c r="B262" t="inlineStr">
        <is>
          <t>절단육</t>
        </is>
      </c>
      <c r="C262" t="inlineStr">
        <is>
          <t>1kg</t>
        </is>
      </c>
      <c r="D262" t="inlineStr">
        <is>
          <t>40g ±10</t>
        </is>
      </c>
      <c r="E262" t="n">
        <v>11700</v>
      </c>
      <c r="F262" t="inlineStr"/>
      <c r="G26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H262" t="inlineStr">
        <is>
          <t>냉장
10일</t>
        </is>
      </c>
      <c r="I262" t="inlineStr">
        <is>
          <t>치토치즈시즈닝
뿌링잇시즈닝
콘소메시즈닝
 허니버터시즈닝
중 선택 1
1등급판정서 / 친환경 인증서 첨부</t>
        </is>
      </c>
      <c r="J262" t="inlineStr"/>
      <c r="K262" t="inlineStr"/>
    </row>
    <row r="263">
      <c r="A263" t="inlineStr"/>
      <c r="B263" t="inlineStr">
        <is>
          <t>사이장각</t>
        </is>
      </c>
      <c r="C263" t="inlineStr"/>
      <c r="D263" t="inlineStr">
        <is>
          <t>110g ±10</t>
        </is>
      </c>
      <c r="E263" t="n">
        <v>18400</v>
      </c>
      <c r="F263" t="inlineStr"/>
      <c r="G263" t="inlineStr"/>
      <c r="H263" t="inlineStr"/>
      <c r="I263" t="inlineStr"/>
      <c r="J263" t="inlineStr"/>
      <c r="K263" t="inlineStr"/>
    </row>
    <row r="264">
      <c r="A264" t="inlineStr"/>
      <c r="B264" t="inlineStr">
        <is>
          <t>펼친사이장각</t>
        </is>
      </c>
      <c r="C264" t="inlineStr"/>
      <c r="D264" t="inlineStr">
        <is>
          <t>110g ±10</t>
        </is>
      </c>
      <c r="E264" t="n">
        <v>18900</v>
      </c>
      <c r="F264" t="inlineStr"/>
      <c r="G264" t="inlineStr"/>
      <c r="H264" t="inlineStr"/>
      <c r="I264" t="inlineStr"/>
      <c r="J264" t="inlineStr"/>
      <c r="K264" t="inlineStr"/>
    </row>
    <row r="265">
      <c r="A265" t="inlineStr"/>
      <c r="B265" t="inlineStr">
        <is>
          <t>펼친장각</t>
        </is>
      </c>
      <c r="C265" t="inlineStr"/>
      <c r="D265" t="inlineStr">
        <is>
          <t>200g ±10</t>
        </is>
      </c>
      <c r="E265" t="n">
        <v>18900</v>
      </c>
      <c r="F265" t="inlineStr"/>
      <c r="G265" t="inlineStr"/>
      <c r="H265" t="inlineStr"/>
      <c r="I265" t="inlineStr"/>
      <c r="J265" t="inlineStr"/>
      <c r="K265" t="inlineStr"/>
    </row>
    <row r="266">
      <c r="A266" t="inlineStr"/>
      <c r="B266" t="inlineStr">
        <is>
          <t>북채</t>
        </is>
      </c>
      <c r="C266" t="inlineStr"/>
      <c r="D266" t="inlineStr">
        <is>
          <t>100g ±10</t>
        </is>
      </c>
      <c r="E266" t="n">
        <v>18400</v>
      </c>
      <c r="F266" t="inlineStr"/>
      <c r="G266" t="inlineStr"/>
      <c r="H266" t="inlineStr"/>
      <c r="I266" t="inlineStr"/>
      <c r="J266" t="inlineStr"/>
      <c r="K266" t="inlineStr"/>
    </row>
    <row r="267">
      <c r="A267" t="inlineStr"/>
      <c r="B267" t="inlineStr">
        <is>
          <t>펼친북채</t>
        </is>
      </c>
      <c r="C267" t="inlineStr"/>
      <c r="D267" t="inlineStr">
        <is>
          <t>100g ±10</t>
        </is>
      </c>
      <c r="E267" t="n">
        <v>18900</v>
      </c>
      <c r="F267" t="inlineStr"/>
      <c r="G267" t="inlineStr"/>
      <c r="H267" t="inlineStr"/>
      <c r="I267" t="inlineStr"/>
      <c r="J267" t="inlineStr"/>
      <c r="K267" t="inlineStr"/>
    </row>
    <row r="268">
      <c r="A268" t="inlineStr"/>
      <c r="B268" t="inlineStr">
        <is>
          <t>봉 / 윙</t>
        </is>
      </c>
      <c r="C268" t="inlineStr"/>
      <c r="D268" t="inlineStr">
        <is>
          <t>42g ±5,30g±5</t>
        </is>
      </c>
      <c r="E268" t="n">
        <v>20700</v>
      </c>
      <c r="F268" t="inlineStr"/>
      <c r="G268" t="inlineStr"/>
      <c r="H268" t="inlineStr"/>
      <c r="I268" t="inlineStr"/>
      <c r="J268" t="inlineStr"/>
      <c r="K268" t="inlineStr"/>
    </row>
    <row r="269">
      <c r="A269" t="inlineStr"/>
      <c r="B269" t="inlineStr">
        <is>
          <t>통날개</t>
        </is>
      </c>
      <c r="C269" t="inlineStr"/>
      <c r="D269" t="inlineStr">
        <is>
          <t>80g ±10</t>
        </is>
      </c>
      <c r="E269" t="n">
        <v>19900</v>
      </c>
      <c r="F269" t="inlineStr"/>
      <c r="G269" t="inlineStr"/>
      <c r="H269" t="inlineStr"/>
      <c r="I269" t="inlineStr"/>
      <c r="J269" t="inlineStr"/>
      <c r="K269" t="inlineStr"/>
    </row>
    <row r="270">
      <c r="A270" t="inlineStr"/>
      <c r="B270" t="inlineStr">
        <is>
          <t>다리살</t>
        </is>
      </c>
      <c r="C270" t="inlineStr"/>
      <c r="D270" t="inlineStr">
        <is>
          <t>15g,30g,40g
(10~140g까지가능)</t>
        </is>
      </c>
      <c r="E270" t="n">
        <v>20400</v>
      </c>
      <c r="F270" t="inlineStr"/>
      <c r="G270" t="inlineStr"/>
      <c r="H270" t="inlineStr"/>
      <c r="I270" t="inlineStr"/>
      <c r="J270" t="inlineStr"/>
      <c r="K270" t="inlineStr"/>
    </row>
    <row r="271">
      <c r="A271" t="inlineStr"/>
      <c r="B271" t="inlineStr">
        <is>
          <t>가슴살</t>
        </is>
      </c>
      <c r="C271" t="inlineStr"/>
      <c r="D271" t="inlineStr">
        <is>
          <t>15g,30g,40g
(10~70g 까지가능)</t>
        </is>
      </c>
      <c r="E271" t="n">
        <v>14900</v>
      </c>
      <c r="F271" t="inlineStr"/>
      <c r="G271" t="inlineStr"/>
      <c r="H271" t="inlineStr"/>
      <c r="I271" t="inlineStr"/>
      <c r="J271" t="inlineStr"/>
      <c r="K271" t="inlineStr"/>
    </row>
    <row r="272">
      <c r="A272" t="inlineStr"/>
      <c r="B272" t="inlineStr">
        <is>
          <t xml:space="preserve">안심 </t>
        </is>
      </c>
      <c r="C272" t="inlineStr"/>
      <c r="D272" t="inlineStr">
        <is>
          <t>10g,15g,30g ±5</t>
        </is>
      </c>
      <c r="E272" t="n">
        <v>15400</v>
      </c>
      <c r="F272" t="inlineStr"/>
      <c r="G272" t="inlineStr"/>
      <c r="H272" t="inlineStr"/>
      <c r="I272" t="inlineStr"/>
      <c r="J272" t="inlineStr"/>
      <c r="K272" t="inlineStr"/>
    </row>
    <row r="273">
      <c r="A273" t="inlineStr"/>
      <c r="B273" t="inlineStr">
        <is>
          <t>안심50%
가슴살50%</t>
        </is>
      </c>
      <c r="C273" t="inlineStr"/>
      <c r="D273" t="inlineStr">
        <is>
          <t>10g,15g,30g ±5</t>
        </is>
      </c>
      <c r="E273" t="n">
        <v>15100</v>
      </c>
      <c r="F273" t="inlineStr"/>
      <c r="G273" t="inlineStr"/>
      <c r="H273" t="inlineStr"/>
      <c r="I273" t="inlineStr"/>
      <c r="J273" t="inlineStr"/>
      <c r="K273" t="inlineStr"/>
    </row>
    <row r="274">
      <c r="A274" t="inlineStr"/>
      <c r="B274" t="inlineStr">
        <is>
          <t>다리살50%
안심50%</t>
        </is>
      </c>
      <c r="C274" t="inlineStr"/>
      <c r="D274" t="inlineStr">
        <is>
          <t>10g,15g,30g ±5</t>
        </is>
      </c>
      <c r="E274" t="n">
        <v>17600</v>
      </c>
      <c r="F274" t="inlineStr"/>
      <c r="G274" t="inlineStr"/>
      <c r="H274" t="inlineStr"/>
      <c r="I274" t="inlineStr"/>
      <c r="J274" t="inlineStr"/>
      <c r="K274" t="inlineStr"/>
    </row>
    <row r="275">
      <c r="A275" t="inlineStr">
        <is>
          <t>파우더증정
면세제품</t>
        </is>
      </c>
      <c r="B275" t="inlineStr">
        <is>
          <t>다리살50%
가슴살50%</t>
        </is>
      </c>
      <c r="C275" t="inlineStr"/>
      <c r="D275" t="inlineStr">
        <is>
          <t>15g,30g,40g
(10~70g 까지가능)</t>
        </is>
      </c>
      <c r="E275" t="n">
        <v>17600</v>
      </c>
      <c r="F275" t="inlineStr"/>
      <c r="G275" t="inlineStr"/>
      <c r="H275" t="inlineStr"/>
      <c r="I275" t="inlineStr"/>
      <c r="J275" t="inlineStr"/>
      <c r="K275" t="inlineStr"/>
    </row>
    <row r="276">
      <c r="A276" t="inlineStr">
        <is>
          <t>눈꽃치즈치킨
(스노우치킨)</t>
        </is>
      </c>
      <c r="B276" t="inlineStr"/>
      <c r="C276" t="inlineStr"/>
      <c r="D276" t="inlineStr">
        <is>
          <t>닭1kg +눈꽃치즈치킨 파우더 250g +허니버터 70g +소스100g</t>
        </is>
      </c>
      <c r="E276" t="inlineStr"/>
      <c r="F276" t="inlineStr"/>
      <c r="G276" t="inlineStr"/>
      <c r="H276" t="inlineStr"/>
      <c r="I276" t="inlineStr"/>
      <c r="J276" t="inlineStr"/>
      <c r="K276" t="inlineStr"/>
    </row>
    <row r="277">
      <c r="A277" t="inlineStr"/>
      <c r="B277" t="inlineStr">
        <is>
          <t>품    목</t>
        </is>
      </c>
      <c r="C277" t="inlineStr">
        <is>
          <t>단위</t>
        </is>
      </c>
      <c r="D277" t="inlineStr">
        <is>
          <t>규   격</t>
        </is>
      </c>
      <c r="E277" t="inlineStr">
        <is>
          <t>kg단가</t>
        </is>
      </c>
      <c r="F277" t="inlineStr">
        <is>
          <t>약개당단가</t>
        </is>
      </c>
      <c r="G277" t="inlineStr">
        <is>
          <t>제품 및 알러지유발성분</t>
        </is>
      </c>
      <c r="H277" t="inlineStr">
        <is>
          <t>유통
기한</t>
        </is>
      </c>
      <c r="I277" t="inlineStr">
        <is>
          <t>비고</t>
        </is>
      </c>
      <c r="J277" t="inlineStr"/>
      <c r="K277" t="inlineStr"/>
    </row>
    <row r="278">
      <c r="A278" t="inlineStr"/>
      <c r="B278" t="inlineStr">
        <is>
          <t>절단육</t>
        </is>
      </c>
      <c r="C278" t="inlineStr">
        <is>
          <t>1kg</t>
        </is>
      </c>
      <c r="D278" t="inlineStr">
        <is>
          <t>40g ±10</t>
        </is>
      </c>
      <c r="E278" t="n">
        <v>11700</v>
      </c>
      <c r="F278" t="inlineStr"/>
      <c r="G27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H278" t="inlineStr">
        <is>
          <t>냉장
10일</t>
        </is>
      </c>
      <c r="I278" t="inlineStr">
        <is>
          <t>양파드레싱
크리스피물결파우더
허니버터시즈닝
1등급판정서 / 친환경 인증서 첨부</t>
        </is>
      </c>
      <c r="J278" t="inlineStr"/>
      <c r="K278" t="inlineStr"/>
    </row>
    <row r="279">
      <c r="A279" t="inlineStr"/>
      <c r="B279" t="inlineStr">
        <is>
          <t>사이장각</t>
        </is>
      </c>
      <c r="C279" t="inlineStr"/>
      <c r="D279" t="inlineStr">
        <is>
          <t>110g ±10</t>
        </is>
      </c>
      <c r="E279" t="n">
        <v>18400</v>
      </c>
      <c r="F279" t="inlineStr"/>
      <c r="G279" t="inlineStr"/>
      <c r="H279" t="inlineStr"/>
      <c r="I279" t="inlineStr"/>
      <c r="J279" t="inlineStr"/>
      <c r="K279" t="inlineStr"/>
    </row>
    <row r="280">
      <c r="A280" t="inlineStr"/>
      <c r="B280" t="inlineStr">
        <is>
          <t>펼친사이장각</t>
        </is>
      </c>
      <c r="C280" t="inlineStr"/>
      <c r="D280" t="inlineStr">
        <is>
          <t>110g ±10</t>
        </is>
      </c>
      <c r="E280" t="n">
        <v>18900</v>
      </c>
      <c r="F280" t="inlineStr"/>
      <c r="G280" t="inlineStr"/>
      <c r="H280" t="inlineStr"/>
      <c r="I280" t="inlineStr"/>
      <c r="J280" t="inlineStr"/>
      <c r="K280" t="inlineStr"/>
    </row>
    <row r="281">
      <c r="A281" t="inlineStr"/>
      <c r="B281" t="inlineStr">
        <is>
          <t>펼친장각</t>
        </is>
      </c>
      <c r="C281" t="inlineStr"/>
      <c r="D281" t="inlineStr">
        <is>
          <t>200g ±10</t>
        </is>
      </c>
      <c r="E281" t="n">
        <v>18900</v>
      </c>
      <c r="F281" t="inlineStr"/>
      <c r="G281" t="inlineStr"/>
      <c r="H281" t="inlineStr"/>
      <c r="I281" t="inlineStr"/>
      <c r="J281" t="inlineStr"/>
      <c r="K281" t="inlineStr"/>
    </row>
    <row r="282">
      <c r="A282" t="inlineStr"/>
      <c r="B282" t="inlineStr">
        <is>
          <t>북채</t>
        </is>
      </c>
      <c r="C282" t="inlineStr"/>
      <c r="D282" t="inlineStr">
        <is>
          <t>100g ±10</t>
        </is>
      </c>
      <c r="E282" t="n">
        <v>18400</v>
      </c>
      <c r="F282" t="inlineStr"/>
      <c r="G282" t="inlineStr"/>
      <c r="H282" t="inlineStr"/>
      <c r="I282" t="inlineStr"/>
      <c r="J282" t="inlineStr"/>
      <c r="K282" t="inlineStr"/>
    </row>
    <row r="283">
      <c r="A283" t="inlineStr"/>
      <c r="B283" t="inlineStr">
        <is>
          <t>펼친북채</t>
        </is>
      </c>
      <c r="C283" t="inlineStr"/>
      <c r="D283" t="inlineStr">
        <is>
          <t>100g ±10</t>
        </is>
      </c>
      <c r="E283" t="n">
        <v>18900</v>
      </c>
      <c r="F283" t="inlineStr"/>
      <c r="G283" t="inlineStr"/>
      <c r="H283" t="inlineStr"/>
      <c r="I283" t="inlineStr"/>
      <c r="J283" t="inlineStr"/>
      <c r="K283" t="inlineStr"/>
    </row>
    <row r="284">
      <c r="A284" t="inlineStr"/>
      <c r="B284" t="inlineStr">
        <is>
          <t>봉 / 윙</t>
        </is>
      </c>
      <c r="C284" t="inlineStr"/>
      <c r="D284" t="inlineStr">
        <is>
          <t>42g ±5,30g±5</t>
        </is>
      </c>
      <c r="E284" t="n">
        <v>20700</v>
      </c>
      <c r="F284" t="inlineStr"/>
      <c r="G284" t="inlineStr"/>
      <c r="H284" t="inlineStr"/>
      <c r="I284" t="inlineStr"/>
      <c r="J284" t="inlineStr"/>
      <c r="K284" t="inlineStr"/>
    </row>
    <row r="285">
      <c r="A285" t="inlineStr"/>
      <c r="B285" t="inlineStr">
        <is>
          <t>통날개</t>
        </is>
      </c>
      <c r="C285" t="inlineStr"/>
      <c r="D285" t="inlineStr">
        <is>
          <t>80g ±10</t>
        </is>
      </c>
      <c r="E285" t="n">
        <v>19900</v>
      </c>
      <c r="F285" t="inlineStr"/>
      <c r="G285" t="inlineStr"/>
      <c r="H285" t="inlineStr"/>
      <c r="I285" t="inlineStr"/>
      <c r="J285" t="inlineStr"/>
      <c r="K285" t="inlineStr"/>
    </row>
    <row r="286">
      <c r="A286" t="inlineStr"/>
      <c r="B286" t="inlineStr">
        <is>
          <t>다리살</t>
        </is>
      </c>
      <c r="C286" t="inlineStr"/>
      <c r="D286" t="inlineStr">
        <is>
          <t>15g,30g,40g
(10~140g 까지가능)</t>
        </is>
      </c>
      <c r="E286" t="n">
        <v>18900</v>
      </c>
      <c r="F286" t="inlineStr"/>
      <c r="G286" t="inlineStr"/>
      <c r="H286" t="inlineStr"/>
      <c r="I286" t="inlineStr"/>
      <c r="J286" t="inlineStr"/>
      <c r="K286" t="inlineStr"/>
    </row>
    <row r="287">
      <c r="A287" t="inlineStr"/>
      <c r="B287" t="inlineStr">
        <is>
          <t>가슴살</t>
        </is>
      </c>
      <c r="C287" t="inlineStr"/>
      <c r="D287" t="inlineStr">
        <is>
          <t>15g,30g,40g
(10~70g 까지가능)</t>
        </is>
      </c>
      <c r="E287" t="n">
        <v>14900</v>
      </c>
      <c r="F287" t="inlineStr"/>
      <c r="G287" t="inlineStr"/>
      <c r="H287" t="inlineStr"/>
      <c r="I287" t="inlineStr"/>
      <c r="J287" t="inlineStr"/>
      <c r="K287" t="inlineStr"/>
    </row>
    <row r="288">
      <c r="A288" t="inlineStr"/>
      <c r="B288" t="inlineStr">
        <is>
          <t xml:space="preserve">안심 </t>
        </is>
      </c>
      <c r="C288" t="inlineStr"/>
      <c r="D288" t="inlineStr">
        <is>
          <t>10g,15g,30g ±5</t>
        </is>
      </c>
      <c r="E288" t="n">
        <v>15400</v>
      </c>
      <c r="F288" t="inlineStr"/>
      <c r="G288" t="inlineStr"/>
      <c r="H288" t="inlineStr"/>
      <c r="I288" t="inlineStr"/>
      <c r="J288" t="inlineStr"/>
      <c r="K288" t="inlineStr"/>
    </row>
    <row r="289">
      <c r="A289" t="inlineStr"/>
      <c r="B289" t="inlineStr">
        <is>
          <t>안심50%
가슴살50%</t>
        </is>
      </c>
      <c r="C289" t="inlineStr"/>
      <c r="D289" t="inlineStr">
        <is>
          <t>10g,15g,30g ±5</t>
        </is>
      </c>
      <c r="E289" t="n">
        <v>15100</v>
      </c>
      <c r="F289" t="inlineStr"/>
      <c r="G289" t="inlineStr"/>
      <c r="H289" t="inlineStr"/>
      <c r="I289" t="inlineStr"/>
      <c r="J289" t="inlineStr"/>
      <c r="K289" t="inlineStr"/>
    </row>
    <row r="290">
      <c r="A290" t="inlineStr"/>
      <c r="B290" t="inlineStr">
        <is>
          <t>다리살50%
안심50%</t>
        </is>
      </c>
      <c r="C290" t="inlineStr"/>
      <c r="D290" t="inlineStr">
        <is>
          <t>10g,15g,30g ±5</t>
        </is>
      </c>
      <c r="E290" t="n">
        <v>16800</v>
      </c>
      <c r="F290" t="inlineStr"/>
      <c r="G290" t="inlineStr"/>
      <c r="H290" t="inlineStr"/>
      <c r="I290" t="inlineStr"/>
      <c r="J290" t="inlineStr"/>
      <c r="K290" t="inlineStr"/>
    </row>
    <row r="291">
      <c r="A291" t="inlineStr">
        <is>
          <t>파우더 증정
면세제품</t>
        </is>
      </c>
      <c r="B291" t="inlineStr">
        <is>
          <t>다리살50%
가슴살50%</t>
        </is>
      </c>
      <c r="C291" t="inlineStr"/>
      <c r="D291" t="inlineStr">
        <is>
          <t>15g,30g,40g
(10~70g 까지가능)</t>
        </is>
      </c>
      <c r="E291" t="n">
        <v>16800</v>
      </c>
      <c r="F291" t="inlineStr"/>
      <c r="G291" t="inlineStr"/>
      <c r="H291" t="inlineStr"/>
      <c r="I291" t="inlineStr"/>
      <c r="J291" t="inlineStr"/>
      <c r="K291" t="inlineStr"/>
    </row>
    <row r="292">
      <c r="A292" t="inlineStr">
        <is>
          <t>달달~~고소~~
마늘빵갈릭치킨</t>
        </is>
      </c>
      <c r="B292" t="inlineStr">
        <is>
          <t xml:space="preserve">국내산 1등급 닭고기 1kg + 파우더 250g + 갈릭버터소스 250g                 </t>
        </is>
      </c>
      <c r="C292" t="inlineStr"/>
      <c r="D292" t="inlineStr"/>
      <c r="E292" t="inlineStr"/>
      <c r="F292" t="inlineStr"/>
      <c r="G292" t="inlineStr"/>
      <c r="H292" t="inlineStr"/>
      <c r="I292" t="inlineStr"/>
      <c r="J292" t="inlineStr"/>
      <c r="K292" t="inlineStr"/>
    </row>
    <row r="293">
      <c r="A293" t="inlineStr"/>
      <c r="B293" t="inlineStr">
        <is>
          <t>품    목</t>
        </is>
      </c>
      <c r="C293" t="inlineStr">
        <is>
          <t>단위</t>
        </is>
      </c>
      <c r="D293" t="inlineStr">
        <is>
          <t>규   격</t>
        </is>
      </c>
      <c r="E293" t="inlineStr">
        <is>
          <t>kg단가</t>
        </is>
      </c>
      <c r="F293" t="inlineStr">
        <is>
          <t>약개당단가</t>
        </is>
      </c>
      <c r="G293" t="inlineStr">
        <is>
          <t>제품 및 알러지유발성분</t>
        </is>
      </c>
      <c r="H293" t="inlineStr">
        <is>
          <t>유통
기한</t>
        </is>
      </c>
      <c r="I293" t="inlineStr">
        <is>
          <t>비고</t>
        </is>
      </c>
      <c r="J293" t="inlineStr"/>
      <c r="K293" t="inlineStr"/>
    </row>
    <row r="294">
      <c r="A294" t="inlineStr"/>
      <c r="B294" t="inlineStr">
        <is>
          <t>절단육</t>
        </is>
      </c>
      <c r="C294" t="inlineStr">
        <is>
          <t>1kg</t>
        </is>
      </c>
      <c r="D294" t="inlineStr">
        <is>
          <t>40g ±10</t>
        </is>
      </c>
      <c r="E294" t="n">
        <v>12000</v>
      </c>
      <c r="F294" t="inlineStr"/>
      <c r="G294"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갈릭버터소스
(②우유⑤대두⑥밀)
                                                                                  정제수,기타과당,마늘(중국산),설탕,올리브유(압착올리브유:스페인산),버터(유크림:국산),정제소금,버터향오일,레몬후르츠,잔탄검,후추가루,파슬리후레이크,5'-리보뉴클레오티드이나트륨,파라옥시안식향산에틸(보존료)</t>
        </is>
      </c>
      <c r="H294" t="inlineStr">
        <is>
          <t>냉장
10일</t>
        </is>
      </c>
      <c r="I294" t="inlineStr">
        <is>
          <t>크리스피파우더  
갈릭버터소스         
1등급판정서 / 친환경 인증서 첨부</t>
        </is>
      </c>
      <c r="J294" t="inlineStr"/>
      <c r="K294" t="inlineStr"/>
    </row>
    <row r="295">
      <c r="A295" t="inlineStr"/>
      <c r="B295" t="inlineStr">
        <is>
          <t>사이장각</t>
        </is>
      </c>
      <c r="C295" t="inlineStr"/>
      <c r="D295" t="inlineStr">
        <is>
          <t>110g ±10</t>
        </is>
      </c>
      <c r="E295" t="n">
        <v>18700</v>
      </c>
      <c r="F295" t="inlineStr"/>
      <c r="G295" t="inlineStr"/>
      <c r="H295" t="inlineStr"/>
      <c r="I295" t="inlineStr"/>
      <c r="J295" t="inlineStr"/>
      <c r="K295" t="inlineStr"/>
    </row>
    <row r="296">
      <c r="A296" t="inlineStr"/>
      <c r="B296" t="inlineStr">
        <is>
          <t>펼친사이장각</t>
        </is>
      </c>
      <c r="C296" t="inlineStr"/>
      <c r="D296" t="inlineStr">
        <is>
          <t>110g ±10</t>
        </is>
      </c>
      <c r="E296" t="n">
        <v>19200</v>
      </c>
      <c r="F296" t="inlineStr"/>
      <c r="G296" t="inlineStr"/>
      <c r="H296" t="inlineStr"/>
      <c r="I296" t="inlineStr"/>
      <c r="J296" t="inlineStr"/>
      <c r="K296" t="inlineStr"/>
    </row>
    <row r="297">
      <c r="A297" t="inlineStr"/>
      <c r="B297" t="inlineStr">
        <is>
          <t>펼친장각</t>
        </is>
      </c>
      <c r="C297" t="inlineStr"/>
      <c r="D297" t="inlineStr">
        <is>
          <t>200g ±10</t>
        </is>
      </c>
      <c r="E297" t="n">
        <v>19200</v>
      </c>
      <c r="F297" t="inlineStr"/>
      <c r="G297" t="inlineStr"/>
      <c r="H297" t="inlineStr"/>
      <c r="I297" t="inlineStr"/>
      <c r="J297" t="inlineStr"/>
      <c r="K297" t="inlineStr"/>
    </row>
    <row r="298">
      <c r="A298" t="inlineStr"/>
      <c r="B298" t="inlineStr">
        <is>
          <t>북채</t>
        </is>
      </c>
      <c r="C298" t="inlineStr"/>
      <c r="D298" t="inlineStr">
        <is>
          <t>100g ±10</t>
        </is>
      </c>
      <c r="E298" t="n">
        <v>18700</v>
      </c>
      <c r="F298" t="inlineStr"/>
      <c r="G298" t="inlineStr"/>
      <c r="H298" t="inlineStr"/>
      <c r="I298" t="inlineStr"/>
      <c r="J298" t="inlineStr"/>
      <c r="K298" t="inlineStr"/>
    </row>
    <row r="299">
      <c r="A299" t="inlineStr"/>
      <c r="B299" t="inlineStr">
        <is>
          <t>펼친북채</t>
        </is>
      </c>
      <c r="C299" t="inlineStr"/>
      <c r="D299" t="inlineStr">
        <is>
          <t>100g ±10</t>
        </is>
      </c>
      <c r="E299" t="n">
        <v>19200</v>
      </c>
      <c r="F299" t="inlineStr"/>
      <c r="G299" t="inlineStr"/>
      <c r="H299" t="inlineStr"/>
      <c r="I299" t="inlineStr"/>
      <c r="J299" t="inlineStr"/>
      <c r="K299" t="inlineStr"/>
    </row>
    <row r="300">
      <c r="A300" t="inlineStr"/>
      <c r="B300" t="inlineStr">
        <is>
          <t>봉 / 윙</t>
        </is>
      </c>
      <c r="C300" t="inlineStr"/>
      <c r="D300" t="inlineStr">
        <is>
          <t>42g ±5 / 30g ±5</t>
        </is>
      </c>
      <c r="E300" t="n">
        <v>21000</v>
      </c>
      <c r="F300" t="inlineStr"/>
      <c r="G300" t="inlineStr"/>
      <c r="H300" t="inlineStr"/>
      <c r="I300" t="inlineStr"/>
      <c r="J300" t="inlineStr"/>
      <c r="K300" t="inlineStr"/>
    </row>
    <row r="301">
      <c r="A301" t="inlineStr"/>
      <c r="B301" t="inlineStr">
        <is>
          <t>통날개</t>
        </is>
      </c>
      <c r="C301" t="inlineStr"/>
      <c r="D301" t="inlineStr">
        <is>
          <t>80g ±10</t>
        </is>
      </c>
      <c r="E301" t="n">
        <v>20200</v>
      </c>
      <c r="F301" t="inlineStr"/>
      <c r="G301" t="inlineStr"/>
      <c r="H301" t="inlineStr"/>
      <c r="I301" t="inlineStr"/>
      <c r="J301" t="inlineStr"/>
      <c r="K301" t="inlineStr"/>
    </row>
    <row r="302">
      <c r="A302" t="inlineStr"/>
      <c r="B302" t="inlineStr">
        <is>
          <t>다리살</t>
        </is>
      </c>
      <c r="C302" t="inlineStr"/>
      <c r="D302" t="inlineStr">
        <is>
          <t>15g,30g,40g
(10~140g 까지가능)</t>
        </is>
      </c>
      <c r="E302" t="n">
        <v>21000</v>
      </c>
      <c r="F302" t="inlineStr"/>
      <c r="G302" t="inlineStr"/>
      <c r="H302" t="inlineStr"/>
      <c r="I302" t="inlineStr"/>
      <c r="J302" t="inlineStr"/>
      <c r="K302" t="inlineStr"/>
    </row>
    <row r="303">
      <c r="A303" t="inlineStr"/>
      <c r="B303" t="inlineStr">
        <is>
          <t>가슴살</t>
        </is>
      </c>
      <c r="C303" t="inlineStr"/>
      <c r="D303" t="inlineStr">
        <is>
          <t>15g,30g,40g
(10~70g 까지가능)</t>
        </is>
      </c>
      <c r="E303" t="n">
        <v>15300</v>
      </c>
      <c r="F303" t="inlineStr"/>
      <c r="G303" t="inlineStr"/>
      <c r="H303" t="inlineStr"/>
      <c r="I303" t="inlineStr"/>
      <c r="J303" t="inlineStr"/>
      <c r="K303" t="inlineStr"/>
    </row>
    <row r="304">
      <c r="A304" t="inlineStr"/>
      <c r="B304" t="inlineStr">
        <is>
          <t xml:space="preserve">안심 </t>
        </is>
      </c>
      <c r="C304" t="inlineStr"/>
      <c r="D304" t="inlineStr">
        <is>
          <t>10g,15g,30g ±5</t>
        </is>
      </c>
      <c r="E304" t="n">
        <v>15700</v>
      </c>
      <c r="F304" t="inlineStr"/>
      <c r="G304" t="inlineStr"/>
      <c r="H304" t="inlineStr"/>
      <c r="I304" t="inlineStr"/>
      <c r="J304" t="inlineStr"/>
      <c r="K304" t="inlineStr"/>
    </row>
    <row r="305">
      <c r="A305" t="inlineStr"/>
      <c r="B305" t="inlineStr">
        <is>
          <t>안심50%
가슴살50%</t>
        </is>
      </c>
      <c r="C305" t="inlineStr"/>
      <c r="D305" t="inlineStr">
        <is>
          <t>10g,15g,30g ±5</t>
        </is>
      </c>
      <c r="E305" t="n">
        <v>15500</v>
      </c>
      <c r="F305" t="inlineStr"/>
      <c r="G305" t="inlineStr"/>
      <c r="H305" t="inlineStr"/>
      <c r="I305" t="inlineStr"/>
      <c r="J305" t="inlineStr"/>
      <c r="K305" t="inlineStr"/>
    </row>
    <row r="306">
      <c r="A306" t="inlineStr"/>
      <c r="B306" t="inlineStr">
        <is>
          <t>다리살50%
안심50%</t>
        </is>
      </c>
      <c r="C306" t="inlineStr"/>
      <c r="D306" t="inlineStr">
        <is>
          <t>10g,15g,30g ±5</t>
        </is>
      </c>
      <c r="E306" t="n">
        <v>18400</v>
      </c>
      <c r="F306" t="inlineStr"/>
      <c r="G306" t="inlineStr"/>
      <c r="H306" t="inlineStr"/>
      <c r="I306" t="inlineStr"/>
      <c r="J306" t="inlineStr"/>
      <c r="K306" t="inlineStr"/>
    </row>
    <row r="307">
      <c r="A307" t="inlineStr">
        <is>
          <t>파우더증정
면세제품</t>
        </is>
      </c>
      <c r="B307" t="inlineStr">
        <is>
          <t>다리살50%
가슴살50%</t>
        </is>
      </c>
      <c r="C307" t="inlineStr"/>
      <c r="D307" t="inlineStr">
        <is>
          <t>15g,30g,40g
(10~70g 까지가능)</t>
        </is>
      </c>
      <c r="E307" t="n">
        <v>18100</v>
      </c>
      <c r="F307" t="inlineStr"/>
      <c r="G307" t="inlineStr"/>
      <c r="H307" t="inlineStr"/>
      <c r="I307" t="inlineStr"/>
      <c r="J307" t="inlineStr"/>
      <c r="K307" t="inlineStr"/>
    </row>
    <row r="308">
      <c r="A308" t="inlineStr">
        <is>
          <t>블랙알리오                 소스세트</t>
        </is>
      </c>
      <c r="B308" t="inlineStr">
        <is>
          <t>국내산 1등급 닭고기1kg+파우더 250g+블랙알리오소스 200g+청마요소스 100g</t>
        </is>
      </c>
      <c r="C308" t="inlineStr"/>
      <c r="D308" t="inlineStr"/>
      <c r="E308" t="inlineStr"/>
      <c r="F308" t="inlineStr"/>
      <c r="G308" t="inlineStr"/>
      <c r="H308" t="inlineStr"/>
      <c r="I308" t="inlineStr"/>
      <c r="J308" t="inlineStr"/>
      <c r="K308" t="inlineStr"/>
    </row>
    <row r="309">
      <c r="A309" t="inlineStr"/>
      <c r="B309" t="inlineStr">
        <is>
          <t>품    목</t>
        </is>
      </c>
      <c r="C309" t="inlineStr">
        <is>
          <t>단위</t>
        </is>
      </c>
      <c r="D309" t="inlineStr">
        <is>
          <t>규   격</t>
        </is>
      </c>
      <c r="E309" t="inlineStr">
        <is>
          <t>kg단가</t>
        </is>
      </c>
      <c r="F309" t="inlineStr">
        <is>
          <t>약개당단가</t>
        </is>
      </c>
      <c r="G309" t="inlineStr">
        <is>
          <t>제품 및 알러지유발성분</t>
        </is>
      </c>
      <c r="H309" t="inlineStr">
        <is>
          <t>유통
기한</t>
        </is>
      </c>
      <c r="I309" t="inlineStr">
        <is>
          <t>비고</t>
        </is>
      </c>
      <c r="J309" t="inlineStr"/>
      <c r="K309" t="inlineStr"/>
    </row>
    <row r="310">
      <c r="A310" t="inlineStr"/>
      <c r="B310" t="inlineStr">
        <is>
          <t>절단육</t>
        </is>
      </c>
      <c r="C310" t="inlineStr">
        <is>
          <t>1kg</t>
        </is>
      </c>
      <c r="D310" t="inlineStr">
        <is>
          <t>40g ±10</t>
        </is>
      </c>
      <c r="E310" t="n">
        <v>11900</v>
      </c>
      <c r="F310" t="inlineStr"/>
      <c r="G310"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블랙알리오소스
(②우유⑤대두⑥밀⑮닭고기
⑯쇠고기⑱조개류(굴))
물엿,양조간장[천일염(호주산),탈지대두(인도산),소맥,과당,주정],기타과당,기타설탕(원당,카라멜색소),카라멜색소,복합조미식품1[비프시즈닝1010{쇠고기(호주산)},간장분말{탈지대두(인도산)}],다진마늘(중국산),다진양파(중국산),변성전분,L-글루탐산나트륨(향미증진제),복합조미식품2,다진생강,소스,5'-리보뉴클레오티드이나트륨,사과농축과즙액,후추가루,잔탄검,올레오레진캪시컴,합성향료(숯불갈비향,세이버리비프향)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H310" t="inlineStr">
        <is>
          <t>냉장
10일</t>
        </is>
      </c>
      <c r="I310" t="inlineStr">
        <is>
          <t>청마요소스를 
블랙알리오 소스로 
교환 가능 합니다.
1등급판정서 / 친환경 인증서 첨부</t>
        </is>
      </c>
      <c r="J310" t="inlineStr"/>
      <c r="K310" t="inlineStr"/>
    </row>
    <row r="311">
      <c r="A311" t="inlineStr"/>
      <c r="B311" t="inlineStr">
        <is>
          <t>사이장각</t>
        </is>
      </c>
      <c r="C311" t="inlineStr"/>
      <c r="D311" t="inlineStr">
        <is>
          <t>110g ±10</t>
        </is>
      </c>
      <c r="E311" t="n">
        <v>18600</v>
      </c>
      <c r="F311" t="inlineStr"/>
      <c r="G311" t="inlineStr"/>
      <c r="H311" t="inlineStr"/>
      <c r="I311" t="inlineStr"/>
      <c r="J311" t="inlineStr"/>
      <c r="K311" t="inlineStr"/>
    </row>
    <row r="312">
      <c r="A312" t="inlineStr"/>
      <c r="B312" t="inlineStr">
        <is>
          <t>펼친사이장각</t>
        </is>
      </c>
      <c r="C312" t="inlineStr"/>
      <c r="D312" t="inlineStr">
        <is>
          <t>110g ±10</t>
        </is>
      </c>
      <c r="E312" t="n">
        <v>19100</v>
      </c>
      <c r="F312" t="inlineStr"/>
      <c r="G312" t="inlineStr"/>
      <c r="H312" t="inlineStr"/>
      <c r="I312" t="inlineStr"/>
      <c r="J312" t="inlineStr"/>
      <c r="K312" t="inlineStr"/>
    </row>
    <row r="313">
      <c r="A313" t="inlineStr"/>
      <c r="B313" t="inlineStr">
        <is>
          <t>펼친장각</t>
        </is>
      </c>
      <c r="C313" t="inlineStr"/>
      <c r="D313" t="inlineStr">
        <is>
          <t>200g ±10</t>
        </is>
      </c>
      <c r="E313" t="n">
        <v>19100</v>
      </c>
      <c r="F313" t="inlineStr"/>
      <c r="G313" t="inlineStr"/>
      <c r="H313" t="inlineStr"/>
      <c r="I313" t="inlineStr"/>
      <c r="J313" t="inlineStr"/>
      <c r="K313" t="inlineStr"/>
    </row>
    <row r="314">
      <c r="A314" t="inlineStr"/>
      <c r="B314" t="inlineStr">
        <is>
          <t>북채</t>
        </is>
      </c>
      <c r="C314" t="inlineStr"/>
      <c r="D314" t="inlineStr">
        <is>
          <t>100g ±10</t>
        </is>
      </c>
      <c r="E314" t="n">
        <v>18600</v>
      </c>
      <c r="F314" t="inlineStr"/>
      <c r="G314" t="inlineStr"/>
      <c r="H314" t="inlineStr"/>
      <c r="I314" t="inlineStr"/>
      <c r="J314" t="inlineStr"/>
      <c r="K314" t="inlineStr"/>
    </row>
    <row r="315">
      <c r="A315" t="inlineStr"/>
      <c r="B315" t="inlineStr">
        <is>
          <t>펼친북채</t>
        </is>
      </c>
      <c r="C315" t="inlineStr"/>
      <c r="D315" t="inlineStr">
        <is>
          <t>100g ±10</t>
        </is>
      </c>
      <c r="E315" t="n">
        <v>19100</v>
      </c>
      <c r="F315" t="inlineStr"/>
      <c r="G315" t="inlineStr"/>
      <c r="H315" t="inlineStr"/>
      <c r="I315" t="inlineStr"/>
      <c r="J315" t="inlineStr"/>
      <c r="K315" t="inlineStr"/>
    </row>
    <row r="316">
      <c r="A316" t="inlineStr"/>
      <c r="B316" t="inlineStr">
        <is>
          <t xml:space="preserve">봉 </t>
        </is>
      </c>
      <c r="C316" t="inlineStr"/>
      <c r="D316" t="inlineStr">
        <is>
          <t>42g ±5</t>
        </is>
      </c>
      <c r="E316" t="n">
        <v>20900</v>
      </c>
      <c r="F316" t="inlineStr"/>
      <c r="G316" t="inlineStr"/>
      <c r="H316" t="inlineStr"/>
      <c r="I316" t="inlineStr"/>
      <c r="J316" t="inlineStr"/>
      <c r="K316" t="inlineStr"/>
    </row>
    <row r="317">
      <c r="A317" t="inlineStr"/>
      <c r="B317" t="inlineStr">
        <is>
          <t>윙</t>
        </is>
      </c>
      <c r="C317" t="inlineStr"/>
      <c r="D317" t="inlineStr">
        <is>
          <t>25~30g ±5</t>
        </is>
      </c>
      <c r="E317" t="n">
        <v>19200</v>
      </c>
      <c r="F317" t="inlineStr"/>
      <c r="G317" t="inlineStr"/>
      <c r="H317" t="inlineStr"/>
      <c r="I317" t="inlineStr"/>
      <c r="J317" t="inlineStr"/>
      <c r="K317" t="inlineStr"/>
    </row>
    <row r="318">
      <c r="A318" t="inlineStr"/>
      <c r="B318" t="inlineStr">
        <is>
          <t>다리살</t>
        </is>
      </c>
      <c r="C318" t="inlineStr"/>
      <c r="D318" t="inlineStr">
        <is>
          <t>15g,30g,40g
(10~140g 까지가능)</t>
        </is>
      </c>
      <c r="E318" t="n">
        <v>19100</v>
      </c>
      <c r="F318" t="inlineStr"/>
      <c r="G318" t="inlineStr"/>
      <c r="H318" t="inlineStr"/>
      <c r="I318" t="inlineStr"/>
      <c r="J318" t="inlineStr"/>
      <c r="K318" t="inlineStr"/>
    </row>
    <row r="319">
      <c r="A319" t="inlineStr"/>
      <c r="B319" t="inlineStr">
        <is>
          <t>가슴살</t>
        </is>
      </c>
      <c r="C319" t="inlineStr"/>
      <c r="D319" t="inlineStr">
        <is>
          <t>15g,30g,40g
(10~70g 까지가능)</t>
        </is>
      </c>
      <c r="E319" t="n">
        <v>15100</v>
      </c>
      <c r="F319" t="inlineStr"/>
      <c r="G319" t="inlineStr"/>
      <c r="H319" t="inlineStr"/>
      <c r="I319" t="inlineStr"/>
      <c r="J319" t="inlineStr"/>
      <c r="K319" t="inlineStr"/>
    </row>
    <row r="320">
      <c r="A320" t="inlineStr"/>
      <c r="B320" t="inlineStr">
        <is>
          <t xml:space="preserve">안심 </t>
        </is>
      </c>
      <c r="C320" t="inlineStr"/>
      <c r="D320" t="inlineStr">
        <is>
          <t>10g,15g,30g ±5</t>
        </is>
      </c>
      <c r="E320" t="n">
        <v>15600</v>
      </c>
      <c r="F320" t="inlineStr"/>
      <c r="G320" t="inlineStr"/>
      <c r="H320" t="inlineStr"/>
      <c r="I320" t="inlineStr"/>
      <c r="J320" t="inlineStr"/>
      <c r="K320" t="inlineStr"/>
    </row>
    <row r="321">
      <c r="A321" t="inlineStr"/>
      <c r="B321" t="inlineStr">
        <is>
          <t>안심50%
가슴살50%</t>
        </is>
      </c>
      <c r="C321" t="inlineStr"/>
      <c r="D321" t="inlineStr">
        <is>
          <t>10g,15g,30g ±5</t>
        </is>
      </c>
      <c r="E321" t="n">
        <v>15300</v>
      </c>
      <c r="F321" t="inlineStr"/>
      <c r="G321" t="inlineStr"/>
      <c r="H321" t="inlineStr"/>
      <c r="I321" t="inlineStr"/>
      <c r="J321" t="inlineStr"/>
      <c r="K321" t="inlineStr"/>
    </row>
    <row r="322">
      <c r="A322" t="inlineStr"/>
      <c r="B322" t="inlineStr">
        <is>
          <t>다리살50%
안심50%</t>
        </is>
      </c>
      <c r="C322" t="inlineStr"/>
      <c r="D322" t="inlineStr">
        <is>
          <t>10g,15g,30g ±5</t>
        </is>
      </c>
      <c r="E322" t="n">
        <v>17000</v>
      </c>
      <c r="F322" t="inlineStr"/>
      <c r="G322" t="inlineStr"/>
      <c r="H322" t="inlineStr"/>
      <c r="I322" t="inlineStr"/>
      <c r="J322" t="inlineStr"/>
      <c r="K322" t="inlineStr"/>
    </row>
    <row r="323">
      <c r="A323" t="inlineStr">
        <is>
          <t>파우더증정
면세제품</t>
        </is>
      </c>
      <c r="B323" t="inlineStr">
        <is>
          <t>다리살50%
가슴살50%</t>
        </is>
      </c>
      <c r="C323" t="inlineStr"/>
      <c r="D323" t="inlineStr">
        <is>
          <t>15g,30g,40g
(10~70g 까지가능)</t>
        </is>
      </c>
      <c r="E323" t="n">
        <v>17000</v>
      </c>
      <c r="F323" t="inlineStr"/>
      <c r="G323" t="inlineStr"/>
      <c r="H323" t="inlineStr"/>
      <c r="I323" t="inlineStr"/>
      <c r="J323" t="inlineStr"/>
      <c r="K323" t="inlineStr"/>
    </row>
    <row r="324">
      <c r="A324" t="inlineStr">
        <is>
          <t>수원왕갈비통닭</t>
        </is>
      </c>
      <c r="B324" t="inlineStr">
        <is>
          <t>닭 1kg + 수원왕갈비 양념치킨전용파우더 250g + 수원식왕갈비풍 양념 300g</t>
        </is>
      </c>
      <c r="C324" t="inlineStr"/>
      <c r="D324" t="inlineStr"/>
      <c r="E324" t="inlineStr"/>
      <c r="F324" t="inlineStr"/>
      <c r="G324" t="inlineStr"/>
      <c r="H324" t="inlineStr"/>
      <c r="I324" t="inlineStr"/>
      <c r="J324" t="inlineStr"/>
      <c r="K324" t="inlineStr"/>
    </row>
    <row r="325">
      <c r="A325" t="inlineStr"/>
      <c r="B325" t="inlineStr">
        <is>
          <t>품    목</t>
        </is>
      </c>
      <c r="C325" t="inlineStr">
        <is>
          <t>단위</t>
        </is>
      </c>
      <c r="D325" t="inlineStr">
        <is>
          <t>규   격</t>
        </is>
      </c>
      <c r="E325" t="inlineStr">
        <is>
          <t>kg단가</t>
        </is>
      </c>
      <c r="F325" t="inlineStr">
        <is>
          <t>약개당단가</t>
        </is>
      </c>
      <c r="G325" t="inlineStr">
        <is>
          <t>제품 및 알러지유발성분</t>
        </is>
      </c>
      <c r="H325" t="inlineStr">
        <is>
          <t>유통
기한</t>
        </is>
      </c>
      <c r="I325" t="inlineStr">
        <is>
          <t>비고</t>
        </is>
      </c>
      <c r="J325" t="inlineStr"/>
      <c r="K325" t="inlineStr"/>
    </row>
    <row r="326">
      <c r="A326" t="inlineStr"/>
      <c r="B326" t="inlineStr">
        <is>
          <t>절단육</t>
        </is>
      </c>
      <c r="C326" t="inlineStr">
        <is>
          <t>1kg</t>
        </is>
      </c>
      <c r="D326" t="inlineStr">
        <is>
          <t>40g ±10</t>
        </is>
      </c>
      <c r="E326" t="n">
        <v>11400</v>
      </c>
      <c r="F326" t="inlineStr"/>
      <c r="G3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수원식왕갈비풍양념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볶음참깨,다진마늘,고춧가루,다진생강,복합조미식품</t>
        </is>
      </c>
      <c r="H326" t="inlineStr">
        <is>
          <t>냉장
10일</t>
        </is>
      </c>
      <c r="I326" t="inlineStr">
        <is>
          <t>지금까지 
이런 맛은 없었다. 
이것은 갈비인가,
통닭인가… 
세상의 반은 
양념치킨…
치킨이 미래다… 
수원왕갈비통닭
크리스피파우더 
수원식왕갈비풍양념
    1등급판정서 ,
친환경 인증서 첨부</t>
        </is>
      </c>
      <c r="J326" t="inlineStr"/>
      <c r="K326" t="inlineStr"/>
    </row>
    <row r="327">
      <c r="A327" t="inlineStr"/>
      <c r="B327" t="inlineStr">
        <is>
          <t>사이장각</t>
        </is>
      </c>
      <c r="C327" t="inlineStr"/>
      <c r="D327" t="inlineStr">
        <is>
          <t>110g ±10</t>
        </is>
      </c>
      <c r="E327" t="n">
        <v>18200</v>
      </c>
      <c r="F327" t="inlineStr"/>
      <c r="G327" t="inlineStr"/>
      <c r="H327" t="inlineStr"/>
      <c r="I327" t="inlineStr"/>
      <c r="J327" t="inlineStr"/>
      <c r="K327" t="inlineStr"/>
    </row>
    <row r="328">
      <c r="A328" t="inlineStr"/>
      <c r="B328" t="inlineStr">
        <is>
          <t>펼친사이장각</t>
        </is>
      </c>
      <c r="C328" t="inlineStr"/>
      <c r="D328" t="inlineStr">
        <is>
          <t>110g ±10</t>
        </is>
      </c>
      <c r="E328" t="n">
        <v>18600</v>
      </c>
      <c r="F328" t="inlineStr"/>
      <c r="G328" t="inlineStr"/>
      <c r="H328" t="inlineStr"/>
      <c r="I328" t="inlineStr"/>
      <c r="J328" t="inlineStr"/>
      <c r="K328" t="inlineStr"/>
    </row>
    <row r="329">
      <c r="A329" t="inlineStr"/>
      <c r="B329" t="inlineStr">
        <is>
          <t>펼친장각</t>
        </is>
      </c>
      <c r="C329" t="inlineStr"/>
      <c r="D329" t="inlineStr">
        <is>
          <t>200g ±10</t>
        </is>
      </c>
      <c r="E329" t="n">
        <v>18600</v>
      </c>
      <c r="F329" t="inlineStr"/>
      <c r="G329" t="inlineStr"/>
      <c r="H329" t="inlineStr"/>
      <c r="I329" t="inlineStr"/>
      <c r="J329" t="inlineStr"/>
      <c r="K329" t="inlineStr"/>
    </row>
    <row r="330">
      <c r="A330" t="inlineStr"/>
      <c r="B330" t="inlineStr">
        <is>
          <t>북채</t>
        </is>
      </c>
      <c r="C330" t="inlineStr"/>
      <c r="D330" t="inlineStr">
        <is>
          <t>100g ±10</t>
        </is>
      </c>
      <c r="E330" t="n">
        <v>18200</v>
      </c>
      <c r="F330" t="inlineStr"/>
      <c r="G330" t="inlineStr"/>
      <c r="H330" t="inlineStr"/>
      <c r="I330" t="inlineStr"/>
      <c r="J330" t="inlineStr"/>
      <c r="K330" t="inlineStr"/>
    </row>
    <row r="331">
      <c r="A331" t="inlineStr"/>
      <c r="B331" t="inlineStr">
        <is>
          <t>펼친북채</t>
        </is>
      </c>
      <c r="C331" t="inlineStr"/>
      <c r="D331" t="inlineStr">
        <is>
          <t>100g ±10</t>
        </is>
      </c>
      <c r="E331" t="n">
        <v>18600</v>
      </c>
      <c r="F331" t="inlineStr"/>
      <c r="G331" t="inlineStr"/>
      <c r="H331" t="inlineStr"/>
      <c r="I331" t="inlineStr"/>
      <c r="J331" t="inlineStr"/>
      <c r="K331" t="inlineStr"/>
    </row>
    <row r="332">
      <c r="A332" t="inlineStr"/>
      <c r="B332" t="inlineStr">
        <is>
          <t xml:space="preserve">봉 </t>
        </is>
      </c>
      <c r="C332" t="inlineStr"/>
      <c r="D332" t="inlineStr">
        <is>
          <t>42g±5,30g±5</t>
        </is>
      </c>
      <c r="E332" t="n">
        <v>20400</v>
      </c>
      <c r="F332" t="inlineStr"/>
      <c r="G332" t="inlineStr"/>
      <c r="H332" t="inlineStr"/>
      <c r="I332" t="inlineStr"/>
      <c r="J332" t="inlineStr"/>
      <c r="K332" t="inlineStr"/>
    </row>
    <row r="333">
      <c r="A333" t="inlineStr"/>
      <c r="B333" t="inlineStr">
        <is>
          <t>윙</t>
        </is>
      </c>
      <c r="C333" t="inlineStr"/>
      <c r="D333" t="inlineStr">
        <is>
          <t>25~30g ±5</t>
        </is>
      </c>
      <c r="E333" t="n">
        <v>18800</v>
      </c>
      <c r="F333" t="inlineStr"/>
      <c r="G333" t="inlineStr"/>
      <c r="H333" t="inlineStr"/>
      <c r="I333" t="inlineStr"/>
      <c r="J333" t="inlineStr"/>
      <c r="K333" t="inlineStr"/>
    </row>
    <row r="334">
      <c r="A334" t="inlineStr"/>
      <c r="B334" t="inlineStr">
        <is>
          <t>다리살</t>
        </is>
      </c>
      <c r="C334" t="inlineStr"/>
      <c r="D334" t="inlineStr">
        <is>
          <t>15g, 30g, 40g
(10~140g 까지가능)</t>
        </is>
      </c>
      <c r="E334" t="n">
        <v>18800</v>
      </c>
      <c r="F334" t="inlineStr"/>
      <c r="G334" t="inlineStr"/>
      <c r="H334" t="inlineStr"/>
      <c r="I334" t="inlineStr"/>
      <c r="J334" t="inlineStr"/>
      <c r="K334" t="inlineStr"/>
    </row>
    <row r="335">
      <c r="A335" t="inlineStr"/>
      <c r="B335" t="inlineStr">
        <is>
          <t>가슴살</t>
        </is>
      </c>
      <c r="C335" t="inlineStr"/>
      <c r="D335" t="inlineStr">
        <is>
          <t>15g, 30g, 40g
(10~70g 까지가능)</t>
        </is>
      </c>
      <c r="E335" t="n">
        <v>14700</v>
      </c>
      <c r="F335" t="inlineStr"/>
      <c r="G335" t="inlineStr"/>
      <c r="H335" t="inlineStr"/>
      <c r="I335" t="inlineStr"/>
      <c r="J335" t="inlineStr"/>
      <c r="K335" t="inlineStr"/>
    </row>
    <row r="336">
      <c r="A336" t="inlineStr"/>
      <c r="B336" t="inlineStr">
        <is>
          <t xml:space="preserve">안심 </t>
        </is>
      </c>
      <c r="C336" t="inlineStr"/>
      <c r="D336" t="inlineStr">
        <is>
          <t>10g,15g,30g ±5</t>
        </is>
      </c>
      <c r="E336" t="n">
        <v>15100</v>
      </c>
      <c r="F336" t="inlineStr"/>
      <c r="G336" t="inlineStr"/>
      <c r="H336" t="inlineStr"/>
      <c r="I336" t="inlineStr"/>
      <c r="J336" t="inlineStr"/>
      <c r="K336" t="inlineStr"/>
    </row>
    <row r="337">
      <c r="A337" t="inlineStr"/>
      <c r="B337" t="inlineStr">
        <is>
          <t>안심50%
가슴살50%</t>
        </is>
      </c>
      <c r="C337" t="inlineStr"/>
      <c r="D337" t="inlineStr">
        <is>
          <t>10g,15g,30g ±5</t>
        </is>
      </c>
      <c r="E337" t="n">
        <v>14900</v>
      </c>
      <c r="F337" t="inlineStr"/>
      <c r="G337" t="inlineStr"/>
      <c r="H337" t="inlineStr"/>
      <c r="I337" t="inlineStr"/>
      <c r="J337" t="inlineStr"/>
      <c r="K337" t="inlineStr"/>
    </row>
    <row r="338">
      <c r="A338" t="inlineStr"/>
      <c r="B338" t="inlineStr">
        <is>
          <t>다리살50%
안심50%</t>
        </is>
      </c>
      <c r="C338" t="inlineStr"/>
      <c r="D338" t="inlineStr">
        <is>
          <t>10g,15g,30g ±5</t>
        </is>
      </c>
      <c r="E338" t="n">
        <v>16600</v>
      </c>
      <c r="F338" t="inlineStr"/>
      <c r="G338" t="inlineStr"/>
      <c r="H338" t="inlineStr"/>
      <c r="I338" t="inlineStr"/>
      <c r="J338" t="inlineStr"/>
      <c r="K338" t="inlineStr"/>
    </row>
    <row r="339">
      <c r="A339" t="inlineStr">
        <is>
          <t>파우더,소스증정
면세제품</t>
        </is>
      </c>
      <c r="B339" t="inlineStr">
        <is>
          <t>다리살50%
가슴살50%</t>
        </is>
      </c>
      <c r="C339" t="inlineStr"/>
      <c r="D339" t="inlineStr">
        <is>
          <t>15g,30g,40g
(10~70g 까지가능)</t>
        </is>
      </c>
      <c r="E339" t="n">
        <v>16600</v>
      </c>
      <c r="F339" t="inlineStr"/>
      <c r="G339" t="inlineStr"/>
      <c r="H339" t="inlineStr"/>
      <c r="I339" t="inlineStr"/>
      <c r="J339" t="inlineStr"/>
      <c r="K339" t="inlineStr"/>
    </row>
    <row r="340">
      <c r="A340" t="inlineStr">
        <is>
          <t>고추청마요치킨</t>
        </is>
      </c>
      <c r="B340" t="inlineStr">
        <is>
          <t>국내산 1등급 닭고기 1kg + 파우더 250g + 청마요소스 250g</t>
        </is>
      </c>
      <c r="C340" t="inlineStr"/>
      <c r="D340" t="inlineStr"/>
      <c r="E340" t="inlineStr"/>
      <c r="F340" t="inlineStr"/>
      <c r="G340" t="inlineStr"/>
      <c r="H340" t="inlineStr"/>
      <c r="I340" t="inlineStr"/>
      <c r="J340" t="inlineStr"/>
      <c r="K340" t="inlineStr"/>
    </row>
    <row r="341">
      <c r="A341" t="inlineStr"/>
      <c r="B341" t="inlineStr">
        <is>
          <t>품    목</t>
        </is>
      </c>
      <c r="C341" t="inlineStr">
        <is>
          <t>단위</t>
        </is>
      </c>
      <c r="D341" t="inlineStr">
        <is>
          <t>규   격</t>
        </is>
      </c>
      <c r="E341" t="inlineStr">
        <is>
          <t>kg단가</t>
        </is>
      </c>
      <c r="F341" t="inlineStr">
        <is>
          <t>약개당단가</t>
        </is>
      </c>
      <c r="G341" t="inlineStr">
        <is>
          <t>제품 및 알러지유발성분</t>
        </is>
      </c>
      <c r="H341" t="inlineStr">
        <is>
          <t>유통
기한</t>
        </is>
      </c>
      <c r="I341" t="inlineStr">
        <is>
          <t>비고</t>
        </is>
      </c>
      <c r="J341" t="inlineStr"/>
      <c r="K341" t="inlineStr"/>
    </row>
    <row r="342">
      <c r="A342" t="inlineStr"/>
      <c r="B342" t="inlineStr">
        <is>
          <t>절단육</t>
        </is>
      </c>
      <c r="C342" t="inlineStr">
        <is>
          <t>1kg</t>
        </is>
      </c>
      <c r="D342" t="inlineStr">
        <is>
          <t>40g ±10</t>
        </is>
      </c>
      <c r="E342" t="n">
        <v>12100</v>
      </c>
      <c r="F342" t="inlineStr"/>
      <c r="G34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H342" t="inlineStr">
        <is>
          <t>냉장
10일</t>
        </is>
      </c>
      <c r="I342" t="inlineStr">
        <is>
          <t xml:space="preserve">
1등급판정서 / 친환경 인증서 첨부</t>
        </is>
      </c>
      <c r="J342" t="inlineStr"/>
      <c r="K342" t="inlineStr"/>
    </row>
    <row r="343">
      <c r="A343" t="inlineStr"/>
      <c r="B343" t="inlineStr">
        <is>
          <t>사이장각</t>
        </is>
      </c>
      <c r="C343" t="inlineStr"/>
      <c r="D343" t="inlineStr">
        <is>
          <t>110g ±10</t>
        </is>
      </c>
      <c r="E343" t="n">
        <v>18800</v>
      </c>
      <c r="F343" t="inlineStr"/>
      <c r="G343" t="inlineStr"/>
      <c r="H343" t="inlineStr"/>
      <c r="I343" t="inlineStr"/>
      <c r="J343" t="inlineStr"/>
      <c r="K343" t="inlineStr"/>
    </row>
    <row r="344">
      <c r="A344" t="inlineStr"/>
      <c r="B344" t="inlineStr">
        <is>
          <t>펼친사이장각</t>
        </is>
      </c>
      <c r="C344" t="inlineStr"/>
      <c r="D344" t="inlineStr">
        <is>
          <t>110g ±10</t>
        </is>
      </c>
      <c r="E344" t="n">
        <v>19300</v>
      </c>
      <c r="F344" t="inlineStr"/>
      <c r="G344" t="inlineStr"/>
      <c r="H344" t="inlineStr"/>
      <c r="I344" t="inlineStr"/>
      <c r="J344" t="inlineStr"/>
      <c r="K344" t="inlineStr"/>
    </row>
    <row r="345">
      <c r="A345" t="inlineStr"/>
      <c r="B345" t="inlineStr">
        <is>
          <t>펼친장각</t>
        </is>
      </c>
      <c r="C345" t="inlineStr"/>
      <c r="D345" t="inlineStr">
        <is>
          <t>200g ±10</t>
        </is>
      </c>
      <c r="E345" t="n">
        <v>19300</v>
      </c>
      <c r="F345" t="inlineStr"/>
      <c r="G345" t="inlineStr"/>
      <c r="H345" t="inlineStr"/>
      <c r="I345" t="inlineStr"/>
      <c r="J345" t="inlineStr"/>
      <c r="K345" t="inlineStr"/>
    </row>
    <row r="346">
      <c r="A346" t="inlineStr"/>
      <c r="B346" t="inlineStr">
        <is>
          <t>북채</t>
        </is>
      </c>
      <c r="C346" t="inlineStr"/>
      <c r="D346" t="inlineStr">
        <is>
          <t>100g ±10</t>
        </is>
      </c>
      <c r="E346" t="n">
        <v>18800</v>
      </c>
      <c r="F346" t="inlineStr"/>
      <c r="G346" t="inlineStr"/>
      <c r="H346" t="inlineStr"/>
      <c r="I346" t="inlineStr"/>
      <c r="J346" t="inlineStr"/>
      <c r="K346" t="inlineStr"/>
    </row>
    <row r="347">
      <c r="A347" t="inlineStr"/>
      <c r="B347" t="inlineStr">
        <is>
          <t>펼친북채</t>
        </is>
      </c>
      <c r="C347" t="inlineStr"/>
      <c r="D347" t="inlineStr">
        <is>
          <t>100g ±10</t>
        </is>
      </c>
      <c r="E347" t="n">
        <v>19300</v>
      </c>
      <c r="F347" t="inlineStr"/>
      <c r="G347" t="inlineStr"/>
      <c r="H347" t="inlineStr"/>
      <c r="I347" t="inlineStr"/>
      <c r="J347" t="inlineStr"/>
      <c r="K347" t="inlineStr"/>
    </row>
    <row r="348">
      <c r="A348" t="inlineStr"/>
      <c r="B348" t="inlineStr">
        <is>
          <t xml:space="preserve">봉 </t>
        </is>
      </c>
      <c r="C348" t="inlineStr"/>
      <c r="D348" t="inlineStr">
        <is>
          <t xml:space="preserve">42g ±5 </t>
        </is>
      </c>
      <c r="E348" t="n">
        <v>21000</v>
      </c>
      <c r="F348" t="inlineStr"/>
      <c r="G348" t="inlineStr"/>
      <c r="H348" t="inlineStr"/>
      <c r="I348" t="inlineStr"/>
      <c r="J348" t="inlineStr"/>
      <c r="K348" t="inlineStr"/>
    </row>
    <row r="349">
      <c r="A349" t="inlineStr"/>
      <c r="B349" t="inlineStr">
        <is>
          <t>윙</t>
        </is>
      </c>
      <c r="C349" t="inlineStr"/>
      <c r="D349" t="inlineStr">
        <is>
          <t>25~30g ±5</t>
        </is>
      </c>
      <c r="E349" t="n">
        <v>19400</v>
      </c>
      <c r="F349" t="inlineStr"/>
      <c r="G349" t="inlineStr"/>
      <c r="H349" t="inlineStr"/>
      <c r="I349" t="inlineStr"/>
      <c r="J349" t="inlineStr"/>
      <c r="K349" t="inlineStr"/>
    </row>
    <row r="350">
      <c r="A350" t="inlineStr"/>
      <c r="B350" t="inlineStr">
        <is>
          <t>다리살</t>
        </is>
      </c>
      <c r="C350" t="inlineStr"/>
      <c r="D350" t="inlineStr">
        <is>
          <t>15g,30g,40g
(10~140g 까지가능)</t>
        </is>
      </c>
      <c r="E350" t="n">
        <v>19100</v>
      </c>
      <c r="F350" t="inlineStr"/>
      <c r="G350" t="inlineStr"/>
      <c r="H350" t="inlineStr"/>
      <c r="I350" t="inlineStr"/>
      <c r="J350" t="inlineStr"/>
      <c r="K350" t="inlineStr"/>
    </row>
    <row r="351">
      <c r="A351" t="inlineStr"/>
      <c r="B351" t="inlineStr">
        <is>
          <t>가슴살</t>
        </is>
      </c>
      <c r="C351" t="inlineStr"/>
      <c r="D351" t="inlineStr">
        <is>
          <t>15g,30g,40g
(10~70g 까지가능)</t>
        </is>
      </c>
      <c r="E351" t="n">
        <v>15300</v>
      </c>
      <c r="F351" t="inlineStr"/>
      <c r="G351" t="inlineStr"/>
      <c r="H351" t="inlineStr"/>
      <c r="I351" t="inlineStr"/>
      <c r="J351" t="inlineStr"/>
      <c r="K351" t="inlineStr"/>
    </row>
    <row r="352">
      <c r="A352" t="inlineStr"/>
      <c r="B352" t="inlineStr">
        <is>
          <t xml:space="preserve">안심 </t>
        </is>
      </c>
      <c r="C352" t="inlineStr"/>
      <c r="D352" t="inlineStr">
        <is>
          <t>10g,15g,30g ±5</t>
        </is>
      </c>
      <c r="E352" t="n">
        <v>15800</v>
      </c>
      <c r="F352" t="inlineStr"/>
      <c r="G352" t="inlineStr"/>
      <c r="H352" t="inlineStr"/>
      <c r="I352" t="inlineStr"/>
      <c r="J352" t="inlineStr"/>
      <c r="K352" t="inlineStr"/>
    </row>
    <row r="353">
      <c r="A353" t="inlineStr"/>
      <c r="B353" t="inlineStr">
        <is>
          <t>안심50%
가슴살50%</t>
        </is>
      </c>
      <c r="C353" t="inlineStr"/>
      <c r="D353" t="inlineStr">
        <is>
          <t>10g,15g,30g ±5</t>
        </is>
      </c>
      <c r="E353" t="n">
        <v>15500</v>
      </c>
      <c r="F353" t="inlineStr"/>
      <c r="G353" t="inlineStr"/>
      <c r="H353" t="inlineStr"/>
      <c r="I353" t="inlineStr"/>
      <c r="J353" t="inlineStr"/>
      <c r="K353" t="inlineStr"/>
    </row>
    <row r="354">
      <c r="A354" t="inlineStr"/>
      <c r="B354" t="inlineStr">
        <is>
          <t>다리살50%
안심50%</t>
        </is>
      </c>
      <c r="C354" t="inlineStr"/>
      <c r="D354" t="inlineStr">
        <is>
          <t>10g,15g,30g ±5</t>
        </is>
      </c>
      <c r="E354" t="n">
        <v>17000</v>
      </c>
      <c r="F354" t="inlineStr"/>
      <c r="G354" t="inlineStr"/>
      <c r="H354" t="inlineStr"/>
      <c r="I354" t="inlineStr"/>
      <c r="J354" t="inlineStr"/>
      <c r="K354" t="inlineStr"/>
    </row>
    <row r="355">
      <c r="A355" t="inlineStr">
        <is>
          <t>파우더증정
면세제품</t>
        </is>
      </c>
      <c r="B355" t="inlineStr">
        <is>
          <t>다리살50%
가슴살50%</t>
        </is>
      </c>
      <c r="C355" t="inlineStr"/>
      <c r="D355" t="inlineStr">
        <is>
          <t>15g,30g,40g
(10~70g 까지가능)</t>
        </is>
      </c>
      <c r="E355" t="n">
        <v>17000</v>
      </c>
      <c r="F355" t="inlineStr"/>
      <c r="G355" t="inlineStr"/>
      <c r="H355" t="inlineStr"/>
      <c r="I355" t="inlineStr"/>
      <c r="J355" t="inlineStr"/>
      <c r="K355" t="inlineStr"/>
    </row>
    <row r="356">
      <c r="A356" t="inlineStr">
        <is>
          <t>슈퍼슈프림치킨</t>
        </is>
      </c>
      <c r="B356" t="inlineStr">
        <is>
          <t>국내산 1등급 닭고기 1kg + 파우더 250g + 양념치킨소스 200g + 크림치즈소스 100g</t>
        </is>
      </c>
      <c r="C356" t="inlineStr"/>
      <c r="D356" t="inlineStr"/>
      <c r="E356" t="inlineStr"/>
      <c r="F356" t="inlineStr"/>
      <c r="G356" t="inlineStr"/>
      <c r="H356" t="inlineStr"/>
      <c r="I356" t="inlineStr"/>
      <c r="J356" t="inlineStr"/>
      <c r="K356" t="inlineStr"/>
    </row>
    <row r="357">
      <c r="A357" t="inlineStr"/>
      <c r="B357" t="inlineStr">
        <is>
          <t>품    목</t>
        </is>
      </c>
      <c r="C357" t="inlineStr">
        <is>
          <t>단위</t>
        </is>
      </c>
      <c r="D357" t="inlineStr">
        <is>
          <t>규   격</t>
        </is>
      </c>
      <c r="E357" t="inlineStr">
        <is>
          <t>kg단가</t>
        </is>
      </c>
      <c r="F357" t="inlineStr">
        <is>
          <t>약개당단가</t>
        </is>
      </c>
      <c r="G357" t="inlineStr">
        <is>
          <t>제품 및 알러지유발성분</t>
        </is>
      </c>
      <c r="H357" t="inlineStr">
        <is>
          <t>유통
기한</t>
        </is>
      </c>
      <c r="I357" t="inlineStr">
        <is>
          <t>비고</t>
        </is>
      </c>
      <c r="J357" t="inlineStr"/>
      <c r="K357" t="inlineStr"/>
    </row>
    <row r="358">
      <c r="A358" t="inlineStr"/>
      <c r="B358" t="inlineStr">
        <is>
          <t>절단육</t>
        </is>
      </c>
      <c r="C358" t="inlineStr">
        <is>
          <t>1kg</t>
        </is>
      </c>
      <c r="D358" t="inlineStr">
        <is>
          <t>40g ±10</t>
        </is>
      </c>
      <c r="E358" t="n">
        <v>11900</v>
      </c>
      <c r="F358" t="inlineStr"/>
      <c r="G358" t="inlineStr">
        <is>
          <t>(⑮닭고기)
누룽지파우더
(⑥밀④땅콩⑨새우)
밀가루1(밀:미국,케나다,호주산), 밀가루2(미국,케나다,호주산),옥수수전분(브라질,호주,세스비아등),옥수수가루(러시아,헝가리,세르비아등),찹쌀가루(국내산),정제소금,누룽지분말4.955%(국내산),설탕,새우분말(국내산),양파분말(중국산),마늘가루(중국산),로즈마리분말(천연향신료),땅콩버터,터메릭올레오레진,올레오리진켑시컴,구아검,파프리카추출색소,유화제
양념치킨소스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t>
        </is>
      </c>
      <c r="H358" t="inlineStr">
        <is>
          <t>냉장
10일</t>
        </is>
      </c>
      <c r="I358" t="inlineStr">
        <is>
          <t>1등급판정서 / 친환경 인증서 첨부</t>
        </is>
      </c>
      <c r="J358" t="inlineStr"/>
      <c r="K358" t="inlineStr"/>
    </row>
    <row r="359">
      <c r="A359" t="inlineStr"/>
      <c r="B359" t="inlineStr">
        <is>
          <t>사이장각</t>
        </is>
      </c>
      <c r="C359" t="inlineStr"/>
      <c r="D359" t="inlineStr">
        <is>
          <t>110g ±10</t>
        </is>
      </c>
      <c r="E359" t="n">
        <v>18600</v>
      </c>
      <c r="F359" t="inlineStr"/>
      <c r="G359" t="inlineStr"/>
      <c r="H359" t="inlineStr"/>
      <c r="I359" t="inlineStr"/>
      <c r="J359" t="inlineStr"/>
      <c r="K359" t="inlineStr"/>
    </row>
    <row r="360">
      <c r="A360" t="inlineStr"/>
      <c r="B360" t="inlineStr">
        <is>
          <t>펼친사이장각</t>
        </is>
      </c>
      <c r="C360" t="inlineStr"/>
      <c r="D360" t="inlineStr">
        <is>
          <t>110g ±10</t>
        </is>
      </c>
      <c r="E360" t="n">
        <v>19100</v>
      </c>
      <c r="F360" t="inlineStr"/>
      <c r="G360" t="inlineStr"/>
      <c r="H360" t="inlineStr"/>
      <c r="I360" t="inlineStr"/>
      <c r="J360" t="inlineStr"/>
      <c r="K360" t="inlineStr"/>
    </row>
    <row r="361">
      <c r="A361" t="inlineStr"/>
      <c r="B361" t="inlineStr">
        <is>
          <t>펼친장각</t>
        </is>
      </c>
      <c r="C361" t="inlineStr"/>
      <c r="D361" t="inlineStr">
        <is>
          <t>200g ±10</t>
        </is>
      </c>
      <c r="E361" t="n">
        <v>19100</v>
      </c>
      <c r="F361" t="inlineStr"/>
      <c r="G361" t="inlineStr"/>
      <c r="H361" t="inlineStr"/>
      <c r="I361" t="inlineStr"/>
      <c r="J361" t="inlineStr"/>
      <c r="K361" t="inlineStr"/>
    </row>
    <row r="362">
      <c r="A362" t="inlineStr"/>
      <c r="B362" t="inlineStr">
        <is>
          <t>북채</t>
        </is>
      </c>
      <c r="C362" t="inlineStr"/>
      <c r="D362" t="inlineStr">
        <is>
          <t>100g ±10</t>
        </is>
      </c>
      <c r="E362" t="n">
        <v>18600</v>
      </c>
      <c r="F362" t="inlineStr"/>
      <c r="G362" t="inlineStr"/>
      <c r="H362" t="inlineStr"/>
      <c r="I362" t="inlineStr"/>
      <c r="J362" t="inlineStr"/>
      <c r="K362" t="inlineStr"/>
    </row>
    <row r="363">
      <c r="A363" t="inlineStr"/>
      <c r="B363" t="inlineStr">
        <is>
          <t>펼친북채</t>
        </is>
      </c>
      <c r="C363" t="inlineStr"/>
      <c r="D363" t="inlineStr">
        <is>
          <t>100g ±10</t>
        </is>
      </c>
      <c r="E363" t="n">
        <v>19100</v>
      </c>
      <c r="F363" t="inlineStr"/>
      <c r="G363" t="inlineStr"/>
      <c r="H363" t="inlineStr"/>
      <c r="I363" t="inlineStr"/>
      <c r="J363" t="inlineStr"/>
      <c r="K363" t="inlineStr"/>
    </row>
    <row r="364">
      <c r="A364" t="inlineStr"/>
      <c r="B364" t="inlineStr">
        <is>
          <t xml:space="preserve">봉 </t>
        </is>
      </c>
      <c r="C364" t="inlineStr"/>
      <c r="D364" t="inlineStr">
        <is>
          <t>42g±5</t>
        </is>
      </c>
      <c r="E364" t="n">
        <v>20900</v>
      </c>
      <c r="F364" t="inlineStr"/>
      <c r="G364" t="inlineStr"/>
      <c r="H364" t="inlineStr"/>
      <c r="I364" t="inlineStr"/>
      <c r="J364" t="inlineStr"/>
      <c r="K364" t="inlineStr"/>
    </row>
    <row r="365">
      <c r="A365" t="inlineStr"/>
      <c r="B365" t="inlineStr">
        <is>
          <t>윙</t>
        </is>
      </c>
      <c r="C365" t="inlineStr"/>
      <c r="D365" t="inlineStr">
        <is>
          <t>25~30g ±5</t>
        </is>
      </c>
      <c r="E365" t="n">
        <v>19300</v>
      </c>
      <c r="F365" t="inlineStr"/>
      <c r="G365" t="inlineStr"/>
      <c r="H365" t="inlineStr"/>
      <c r="I365" t="inlineStr"/>
      <c r="J365" t="inlineStr"/>
      <c r="K365" t="inlineStr"/>
    </row>
    <row r="366">
      <c r="A366" t="inlineStr"/>
      <c r="B366" t="inlineStr">
        <is>
          <t>다리살</t>
        </is>
      </c>
      <c r="C366" t="inlineStr"/>
      <c r="D366" t="inlineStr">
        <is>
          <t>15g,30g,40g
(10~140g 까지가능)</t>
        </is>
      </c>
      <c r="E366" t="n">
        <v>19400</v>
      </c>
      <c r="F366" t="inlineStr"/>
      <c r="G366" t="inlineStr"/>
      <c r="H366" t="inlineStr"/>
      <c r="I366" t="inlineStr"/>
      <c r="J366" t="inlineStr"/>
      <c r="K366" t="inlineStr"/>
    </row>
    <row r="367">
      <c r="A367" t="inlineStr"/>
      <c r="B367" t="inlineStr">
        <is>
          <t>가슴살</t>
        </is>
      </c>
      <c r="C367" t="inlineStr"/>
      <c r="D367" t="inlineStr">
        <is>
          <t>15g,30g,40g
(10~70g 까지가능)</t>
        </is>
      </c>
      <c r="E367" t="n">
        <v>15100</v>
      </c>
      <c r="F367" t="inlineStr"/>
      <c r="G367" t="inlineStr"/>
      <c r="H367" t="inlineStr"/>
      <c r="I367" t="inlineStr"/>
      <c r="J367" t="inlineStr"/>
      <c r="K367" t="inlineStr"/>
    </row>
    <row r="368">
      <c r="A368" t="inlineStr"/>
      <c r="B368" t="inlineStr">
        <is>
          <t xml:space="preserve">안심 </t>
        </is>
      </c>
      <c r="C368" t="inlineStr"/>
      <c r="D368" t="inlineStr">
        <is>
          <t>10g,15g,30g ±5</t>
        </is>
      </c>
      <c r="E368" t="n">
        <v>15600</v>
      </c>
      <c r="F368" t="inlineStr"/>
      <c r="G368" t="inlineStr"/>
      <c r="H368" t="inlineStr"/>
      <c r="I368" t="inlineStr"/>
      <c r="J368" t="inlineStr"/>
      <c r="K368" t="inlineStr"/>
    </row>
    <row r="369">
      <c r="A369" t="inlineStr"/>
      <c r="B369" t="inlineStr">
        <is>
          <t>안심50%
가슴살50%</t>
        </is>
      </c>
      <c r="C369" t="inlineStr"/>
      <c r="D369" t="inlineStr">
        <is>
          <t>10g,15g,30g ±5</t>
        </is>
      </c>
      <c r="E369" t="n">
        <v>15400</v>
      </c>
      <c r="F369" t="inlineStr"/>
      <c r="G369" t="inlineStr"/>
      <c r="H369" t="inlineStr"/>
      <c r="I369" t="inlineStr"/>
      <c r="J369" t="inlineStr"/>
      <c r="K369" t="inlineStr"/>
    </row>
    <row r="370">
      <c r="A370" t="inlineStr"/>
      <c r="B370" t="inlineStr">
        <is>
          <t>다리살50%
안심50%</t>
        </is>
      </c>
      <c r="C370" t="inlineStr"/>
      <c r="D370" t="inlineStr">
        <is>
          <t>10g,15g,30g ±5</t>
        </is>
      </c>
      <c r="E370" t="n">
        <v>17200</v>
      </c>
      <c r="F370" t="inlineStr"/>
      <c r="G370" t="inlineStr"/>
      <c r="H370" t="inlineStr"/>
      <c r="I370" t="inlineStr"/>
      <c r="J370" t="inlineStr"/>
      <c r="K370" t="inlineStr"/>
    </row>
    <row r="371">
      <c r="A371" t="inlineStr">
        <is>
          <t>파우더증정
면세제품</t>
        </is>
      </c>
      <c r="B371" t="inlineStr">
        <is>
          <t>다리살50%
가슴살50%</t>
        </is>
      </c>
      <c r="C371" t="inlineStr"/>
      <c r="D371" t="inlineStr">
        <is>
          <t>15g,30g,40g
(10~70g 까지가능)</t>
        </is>
      </c>
      <c r="E371" t="n">
        <v>17200</v>
      </c>
      <c r="F371" t="inlineStr"/>
      <c r="G371" t="inlineStr"/>
      <c r="H371" t="inlineStr"/>
      <c r="I371" t="inlineStr"/>
      <c r="J371" t="inlineStr"/>
      <c r="K371" t="inlineStr"/>
    </row>
    <row r="372">
      <c r="A372" t="inlineStr">
        <is>
          <t>중화치킨쿵파오</t>
        </is>
      </c>
      <c r="B372" t="inlineStr">
        <is>
          <t xml:space="preserve">      닭고기 1kg + 파우더 250g + 쿵파오소스 250g</t>
        </is>
      </c>
      <c r="C372" t="inlineStr"/>
      <c r="D372" t="inlineStr"/>
      <c r="E372" t="inlineStr"/>
      <c r="F372" t="inlineStr"/>
      <c r="G372" t="inlineStr"/>
      <c r="H372" t="inlineStr"/>
      <c r="I372" t="inlineStr"/>
      <c r="J372" t="inlineStr"/>
      <c r="K372" t="inlineStr"/>
    </row>
    <row r="373">
      <c r="A373" t="inlineStr"/>
      <c r="B373" t="inlineStr">
        <is>
          <t>품    목</t>
        </is>
      </c>
      <c r="C373" t="inlineStr">
        <is>
          <t>단위</t>
        </is>
      </c>
      <c r="D373" t="inlineStr">
        <is>
          <t>규   격</t>
        </is>
      </c>
      <c r="E373" t="inlineStr">
        <is>
          <t>kg단가</t>
        </is>
      </c>
      <c r="F373" t="inlineStr">
        <is>
          <t>약개당단가</t>
        </is>
      </c>
      <c r="G373" t="inlineStr">
        <is>
          <t>제품 및 알러지유발성분</t>
        </is>
      </c>
      <c r="H373" t="inlineStr">
        <is>
          <t>유통
기한</t>
        </is>
      </c>
      <c r="I373" t="inlineStr">
        <is>
          <t>비고</t>
        </is>
      </c>
      <c r="J373" t="inlineStr"/>
      <c r="K373" t="inlineStr"/>
    </row>
    <row r="374">
      <c r="A374" t="inlineStr"/>
      <c r="B374" t="inlineStr">
        <is>
          <t>절단육</t>
        </is>
      </c>
      <c r="C374" t="inlineStr">
        <is>
          <t>1kg</t>
        </is>
      </c>
      <c r="D374" t="inlineStr">
        <is>
          <t>40g ±10</t>
        </is>
      </c>
      <c r="E374" t="n">
        <v>11460</v>
      </c>
      <c r="F374" t="inlineStr"/>
      <c r="G374"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쿵파오소스
(①계란⑤대두⑥밀⑮닭고기⑱조개류(굴))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H374" t="inlineStr">
        <is>
          <t>냉장
10일</t>
        </is>
      </c>
      <c r="I374" t="inlineStr">
        <is>
          <t>크리스피파우더
쿵파오소스
1등급판정서 / 친환경 인증서 첨부</t>
        </is>
      </c>
      <c r="J374" t="inlineStr"/>
      <c r="K374" t="inlineStr"/>
    </row>
    <row r="375">
      <c r="A375" t="inlineStr"/>
      <c r="B375" t="inlineStr">
        <is>
          <t>사이장각</t>
        </is>
      </c>
      <c r="C375" t="inlineStr"/>
      <c r="D375" t="inlineStr">
        <is>
          <t>110g ±10</t>
        </is>
      </c>
      <c r="E375" t="n">
        <v>18300</v>
      </c>
      <c r="F375" t="inlineStr"/>
      <c r="G375" t="inlineStr"/>
      <c r="H375" t="inlineStr"/>
      <c r="I375" t="inlineStr"/>
      <c r="J375" t="inlineStr"/>
      <c r="K375" t="inlineStr"/>
    </row>
    <row r="376">
      <c r="A376" t="inlineStr"/>
      <c r="B376" t="inlineStr">
        <is>
          <t>펼친사이장각</t>
        </is>
      </c>
      <c r="C376" t="inlineStr"/>
      <c r="D376" t="inlineStr">
        <is>
          <t>110g ±10</t>
        </is>
      </c>
      <c r="E376" t="n">
        <v>18700</v>
      </c>
      <c r="F376" t="inlineStr"/>
      <c r="G376" t="inlineStr"/>
      <c r="H376" t="inlineStr"/>
      <c r="I376" t="inlineStr"/>
      <c r="J376" t="inlineStr"/>
      <c r="K376" t="inlineStr"/>
    </row>
    <row r="377">
      <c r="A377" t="inlineStr"/>
      <c r="B377" t="inlineStr">
        <is>
          <t>펼친장각</t>
        </is>
      </c>
      <c r="C377" t="inlineStr"/>
      <c r="D377" t="inlineStr">
        <is>
          <t>200g ±10</t>
        </is>
      </c>
      <c r="E377" t="n">
        <v>18700</v>
      </c>
      <c r="F377" t="inlineStr"/>
      <c r="G377" t="inlineStr"/>
      <c r="H377" t="inlineStr"/>
      <c r="I377" t="inlineStr"/>
      <c r="J377" t="inlineStr"/>
      <c r="K377" t="inlineStr"/>
    </row>
    <row r="378">
      <c r="A378" t="inlineStr"/>
      <c r="B378" t="inlineStr">
        <is>
          <t>북채</t>
        </is>
      </c>
      <c r="C378" t="inlineStr"/>
      <c r="D378" t="inlineStr">
        <is>
          <t>100g ±10</t>
        </is>
      </c>
      <c r="E378" t="n">
        <v>18300</v>
      </c>
      <c r="F378" t="inlineStr"/>
      <c r="G378" t="inlineStr"/>
      <c r="H378" t="inlineStr"/>
      <c r="I378" t="inlineStr"/>
      <c r="J378" t="inlineStr"/>
      <c r="K378" t="inlineStr"/>
    </row>
    <row r="379">
      <c r="A379" t="inlineStr"/>
      <c r="B379" t="inlineStr">
        <is>
          <t>펼친북채</t>
        </is>
      </c>
      <c r="C379" t="inlineStr"/>
      <c r="D379" t="inlineStr">
        <is>
          <t>100g ±10</t>
        </is>
      </c>
      <c r="E379" t="n">
        <v>18700</v>
      </c>
      <c r="F379" t="inlineStr"/>
      <c r="G379" t="inlineStr"/>
      <c r="H379" t="inlineStr"/>
      <c r="I379" t="inlineStr"/>
      <c r="J379" t="inlineStr"/>
      <c r="K379" t="inlineStr"/>
    </row>
    <row r="380">
      <c r="A380" t="inlineStr"/>
      <c r="B380" t="inlineStr">
        <is>
          <t xml:space="preserve">봉 </t>
        </is>
      </c>
      <c r="C380" t="inlineStr"/>
      <c r="D380" t="inlineStr">
        <is>
          <t>42g±5</t>
        </is>
      </c>
      <c r="E380" t="n">
        <v>20600</v>
      </c>
      <c r="F380" t="inlineStr"/>
      <c r="G380" t="inlineStr"/>
      <c r="H380" t="inlineStr"/>
      <c r="I380" t="inlineStr"/>
      <c r="J380" t="inlineStr"/>
      <c r="K380" t="inlineStr"/>
    </row>
    <row r="381">
      <c r="A381" t="inlineStr"/>
      <c r="B381" t="inlineStr">
        <is>
          <t>윙</t>
        </is>
      </c>
      <c r="C381" t="inlineStr"/>
      <c r="D381" t="inlineStr">
        <is>
          <t>25~30g ±5</t>
        </is>
      </c>
      <c r="E381" t="n">
        <v>18900</v>
      </c>
      <c r="F381" t="inlineStr"/>
      <c r="G381" t="inlineStr"/>
      <c r="H381" t="inlineStr"/>
      <c r="I381" t="inlineStr"/>
      <c r="J381" t="inlineStr"/>
      <c r="K381" t="inlineStr"/>
    </row>
    <row r="382">
      <c r="A382" t="inlineStr"/>
      <c r="B382" t="inlineStr">
        <is>
          <t>다리살</t>
        </is>
      </c>
      <c r="C382" t="inlineStr"/>
      <c r="D382" t="inlineStr">
        <is>
          <t>15g,30g,40g
(10~140g 까지가능)</t>
        </is>
      </c>
      <c r="E382" t="n">
        <v>20600</v>
      </c>
      <c r="F382" t="inlineStr"/>
      <c r="G382" t="inlineStr"/>
      <c r="H382" t="inlineStr"/>
      <c r="I382" t="inlineStr"/>
      <c r="J382" t="inlineStr"/>
      <c r="K382" t="inlineStr"/>
    </row>
    <row r="383">
      <c r="A383" t="inlineStr"/>
      <c r="B383" t="inlineStr">
        <is>
          <t>가슴살</t>
        </is>
      </c>
      <c r="C383" t="inlineStr"/>
      <c r="D383" t="inlineStr">
        <is>
          <t>15g,30g,40g
(10~70g 까지가능)</t>
        </is>
      </c>
      <c r="E383" t="n">
        <v>14700</v>
      </c>
      <c r="F383" t="inlineStr"/>
      <c r="G383" t="inlineStr"/>
      <c r="H383" t="inlineStr"/>
      <c r="I383" t="inlineStr"/>
      <c r="J383" t="inlineStr"/>
      <c r="K383" t="inlineStr"/>
    </row>
    <row r="384">
      <c r="A384" t="inlineStr"/>
      <c r="B384" t="inlineStr">
        <is>
          <t xml:space="preserve">안심 </t>
        </is>
      </c>
      <c r="C384" t="inlineStr"/>
      <c r="D384" t="inlineStr">
        <is>
          <t>10g,15g,30g ±5</t>
        </is>
      </c>
      <c r="E384" t="n">
        <v>15200</v>
      </c>
      <c r="F384" t="inlineStr"/>
      <c r="G384" t="inlineStr"/>
      <c r="H384" t="inlineStr"/>
      <c r="I384" t="inlineStr"/>
      <c r="J384" t="inlineStr"/>
      <c r="K384" t="inlineStr"/>
    </row>
    <row r="385">
      <c r="A385" t="inlineStr"/>
      <c r="B385" t="inlineStr">
        <is>
          <t>안심50%
가슴살50%</t>
        </is>
      </c>
      <c r="C385" t="inlineStr"/>
      <c r="D385" t="inlineStr">
        <is>
          <t>10g,15g,30g ±5</t>
        </is>
      </c>
      <c r="E385" t="n">
        <v>15000</v>
      </c>
      <c r="F385" t="inlineStr"/>
      <c r="G385" t="inlineStr"/>
      <c r="H385" t="inlineStr"/>
      <c r="I385" t="inlineStr"/>
      <c r="J385" t="inlineStr"/>
      <c r="K385" t="inlineStr"/>
    </row>
    <row r="386">
      <c r="A386" t="inlineStr"/>
      <c r="B386" t="inlineStr">
        <is>
          <t>다리살50%
안심50%</t>
        </is>
      </c>
      <c r="C386" t="inlineStr"/>
      <c r="D386" t="inlineStr">
        <is>
          <t>10g,15g,30g ±5</t>
        </is>
      </c>
      <c r="E386" t="n">
        <v>17900</v>
      </c>
      <c r="F386" t="inlineStr"/>
      <c r="G386" t="inlineStr"/>
      <c r="H386" t="inlineStr"/>
      <c r="I386" t="inlineStr"/>
      <c r="J386" t="inlineStr"/>
      <c r="K386" t="inlineStr"/>
    </row>
    <row r="387">
      <c r="A387" t="inlineStr">
        <is>
          <t>파우더,소스증정
면세제품</t>
        </is>
      </c>
      <c r="B387" t="inlineStr">
        <is>
          <t>다리살50%
가슴살50%</t>
        </is>
      </c>
      <c r="C387" t="inlineStr"/>
      <c r="D387" t="inlineStr">
        <is>
          <t>15g,30g,40g
(10~70g 까지가능)</t>
        </is>
      </c>
      <c r="E387" t="n">
        <v>17600</v>
      </c>
      <c r="F387" t="inlineStr"/>
      <c r="G387" t="inlineStr"/>
      <c r="H387" t="inlineStr"/>
      <c r="I387" t="inlineStr"/>
      <c r="J387" t="inlineStr"/>
      <c r="K387" t="inlineStr"/>
    </row>
    <row r="388">
      <c r="A388" t="inlineStr">
        <is>
          <t>마라핫치킨</t>
        </is>
      </c>
      <c r="B388" t="inlineStr">
        <is>
          <t xml:space="preserve">국내산 1등급 닭고기 1kg + 파우더 250g + 마라핫소스 200g </t>
        </is>
      </c>
      <c r="C388" t="inlineStr"/>
      <c r="D388" t="inlineStr"/>
      <c r="E388" t="inlineStr"/>
      <c r="F388" t="inlineStr"/>
      <c r="G388" t="inlineStr"/>
      <c r="H388" t="inlineStr"/>
      <c r="I388" t="inlineStr"/>
      <c r="J388" t="inlineStr"/>
      <c r="K388" t="inlineStr"/>
    </row>
    <row r="389">
      <c r="A389" t="inlineStr"/>
      <c r="B389" t="inlineStr">
        <is>
          <t>품    목</t>
        </is>
      </c>
      <c r="C389" t="inlineStr">
        <is>
          <t>단위</t>
        </is>
      </c>
      <c r="D389" t="inlineStr">
        <is>
          <t>규   격</t>
        </is>
      </c>
      <c r="E389" t="inlineStr">
        <is>
          <t>kg단가</t>
        </is>
      </c>
      <c r="F389" t="inlineStr">
        <is>
          <t>약개당단가</t>
        </is>
      </c>
      <c r="G389" t="inlineStr">
        <is>
          <t>제품 및 알러지유발성분</t>
        </is>
      </c>
      <c r="H389" t="inlineStr">
        <is>
          <t>유통
기한</t>
        </is>
      </c>
      <c r="I389" t="inlineStr">
        <is>
          <t>비고</t>
        </is>
      </c>
      <c r="J389" t="inlineStr"/>
      <c r="K389" t="inlineStr"/>
    </row>
    <row r="390">
      <c r="A390" t="inlineStr"/>
      <c r="B390" t="inlineStr">
        <is>
          <t>절단육</t>
        </is>
      </c>
      <c r="C390" t="inlineStr">
        <is>
          <t>1kg</t>
        </is>
      </c>
      <c r="D390" t="inlineStr">
        <is>
          <t>40g ±10</t>
        </is>
      </c>
      <c r="E390" t="n">
        <v>11500</v>
      </c>
      <c r="F390" t="inlineStr"/>
      <c r="G390"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보존료)</t>
        </is>
      </c>
      <c r="H390" t="inlineStr">
        <is>
          <t>냉장
10일</t>
        </is>
      </c>
      <c r="I390" t="inlineStr">
        <is>
          <t xml:space="preserve">
1등급판정서 / 친환경 인증서 첨부</t>
        </is>
      </c>
      <c r="J390" t="inlineStr"/>
      <c r="K390" t="inlineStr"/>
    </row>
    <row r="391">
      <c r="A391" t="inlineStr"/>
      <c r="B391" t="inlineStr">
        <is>
          <t>사이장각</t>
        </is>
      </c>
      <c r="C391" t="inlineStr"/>
      <c r="D391" t="inlineStr">
        <is>
          <t>110g ±10</t>
        </is>
      </c>
      <c r="E391" t="n">
        <v>18200</v>
      </c>
      <c r="F391" t="inlineStr"/>
      <c r="G391" t="inlineStr"/>
      <c r="H391" t="inlineStr"/>
      <c r="I391" t="inlineStr"/>
      <c r="J391" t="inlineStr"/>
      <c r="K391" t="inlineStr"/>
    </row>
    <row r="392">
      <c r="A392" t="inlineStr"/>
      <c r="B392" t="inlineStr">
        <is>
          <t>펼친사이장각</t>
        </is>
      </c>
      <c r="C392" t="inlineStr"/>
      <c r="D392" t="inlineStr">
        <is>
          <t>110g ±10</t>
        </is>
      </c>
      <c r="E392" t="n">
        <v>18700</v>
      </c>
      <c r="F392" t="inlineStr"/>
      <c r="G392" t="inlineStr"/>
      <c r="H392" t="inlineStr"/>
      <c r="I392" t="inlineStr"/>
      <c r="J392" t="inlineStr"/>
      <c r="K392" t="inlineStr"/>
    </row>
    <row r="393">
      <c r="A393" t="inlineStr"/>
      <c r="B393" t="inlineStr">
        <is>
          <t>펼친장각</t>
        </is>
      </c>
      <c r="C393" t="inlineStr"/>
      <c r="D393" t="inlineStr">
        <is>
          <t>200g ±10</t>
        </is>
      </c>
      <c r="E393" t="n">
        <v>18700</v>
      </c>
      <c r="F393" t="inlineStr"/>
      <c r="G393" t="inlineStr"/>
      <c r="H393" t="inlineStr"/>
      <c r="I393" t="inlineStr"/>
      <c r="J393" t="inlineStr"/>
      <c r="K393" t="inlineStr"/>
    </row>
    <row r="394">
      <c r="A394" t="inlineStr"/>
      <c r="B394" t="inlineStr">
        <is>
          <t>북채</t>
        </is>
      </c>
      <c r="C394" t="inlineStr"/>
      <c r="D394" t="inlineStr">
        <is>
          <t>100g ±10</t>
        </is>
      </c>
      <c r="E394" t="n">
        <v>18200</v>
      </c>
      <c r="F394" t="inlineStr"/>
      <c r="G394" t="inlineStr"/>
      <c r="H394" t="inlineStr"/>
      <c r="I394" t="inlineStr"/>
      <c r="J394" t="inlineStr"/>
      <c r="K394" t="inlineStr"/>
    </row>
    <row r="395">
      <c r="A395" t="inlineStr"/>
      <c r="B395" t="inlineStr">
        <is>
          <t>펼친북채</t>
        </is>
      </c>
      <c r="C395" t="inlineStr"/>
      <c r="D395" t="inlineStr">
        <is>
          <t>100g ±10</t>
        </is>
      </c>
      <c r="E395" t="n">
        <v>18700</v>
      </c>
      <c r="F395" t="inlineStr"/>
      <c r="G395" t="inlineStr"/>
      <c r="H395" t="inlineStr"/>
      <c r="I395" t="inlineStr"/>
      <c r="J395" t="inlineStr"/>
      <c r="K395" t="inlineStr"/>
    </row>
    <row r="396">
      <c r="A396" t="inlineStr"/>
      <c r="B396" t="inlineStr">
        <is>
          <t xml:space="preserve">봉 </t>
        </is>
      </c>
      <c r="C396" t="inlineStr"/>
      <c r="D396" t="inlineStr">
        <is>
          <t xml:space="preserve">42g ±5 </t>
        </is>
      </c>
      <c r="E396" t="n">
        <v>20500</v>
      </c>
      <c r="F396" t="inlineStr"/>
      <c r="G396" t="inlineStr"/>
      <c r="H396" t="inlineStr"/>
      <c r="I396" t="inlineStr"/>
      <c r="J396" t="inlineStr"/>
      <c r="K396" t="inlineStr"/>
    </row>
    <row r="397">
      <c r="A397" t="inlineStr"/>
      <c r="B397" t="inlineStr">
        <is>
          <t>윙</t>
        </is>
      </c>
      <c r="C397" t="inlineStr"/>
      <c r="D397" t="inlineStr">
        <is>
          <t>25~30g ±5</t>
        </is>
      </c>
      <c r="E397" t="n">
        <v>18900</v>
      </c>
      <c r="F397" t="inlineStr"/>
      <c r="G397" t="inlineStr"/>
      <c r="H397" t="inlineStr"/>
      <c r="I397" t="inlineStr"/>
      <c r="J397" t="inlineStr"/>
      <c r="K397" t="inlineStr"/>
    </row>
    <row r="398">
      <c r="A398" t="inlineStr"/>
      <c r="B398" t="inlineStr">
        <is>
          <t>다리살</t>
        </is>
      </c>
      <c r="C398" t="inlineStr"/>
      <c r="D398" t="inlineStr">
        <is>
          <t>15g,30g,40g
(10~140g 까지가능)</t>
        </is>
      </c>
      <c r="E398" t="n">
        <v>18700</v>
      </c>
      <c r="F398" t="inlineStr"/>
      <c r="G398" t="inlineStr"/>
      <c r="H398" t="inlineStr"/>
      <c r="I398" t="inlineStr"/>
      <c r="J398" t="inlineStr"/>
      <c r="K398" t="inlineStr"/>
    </row>
    <row r="399">
      <c r="A399" t="inlineStr"/>
      <c r="B399" t="inlineStr">
        <is>
          <t>가슴살</t>
        </is>
      </c>
      <c r="C399" t="inlineStr"/>
      <c r="D399" t="inlineStr">
        <is>
          <t>15g,30g,40g
(10~70g 까지가능)</t>
        </is>
      </c>
      <c r="E399" t="n">
        <v>14700</v>
      </c>
      <c r="F399" t="inlineStr"/>
      <c r="G399" t="inlineStr"/>
      <c r="H399" t="inlineStr"/>
      <c r="I399" t="inlineStr"/>
      <c r="J399" t="inlineStr"/>
      <c r="K399" t="inlineStr"/>
    </row>
    <row r="400">
      <c r="A400" t="inlineStr"/>
      <c r="B400" t="inlineStr">
        <is>
          <t xml:space="preserve">안심 </t>
        </is>
      </c>
      <c r="C400" t="inlineStr"/>
      <c r="D400" t="inlineStr">
        <is>
          <t>10g,15g,30g ±5</t>
        </is>
      </c>
      <c r="E400" t="n">
        <v>15200</v>
      </c>
      <c r="F400" t="inlineStr"/>
      <c r="G400" t="inlineStr"/>
      <c r="H400" t="inlineStr"/>
      <c r="I400" t="inlineStr"/>
      <c r="J400" t="inlineStr"/>
      <c r="K400" t="inlineStr"/>
    </row>
    <row r="401">
      <c r="A401" t="inlineStr"/>
      <c r="B401" t="inlineStr">
        <is>
          <t>안심50%
가슴살50%</t>
        </is>
      </c>
      <c r="C401" t="inlineStr"/>
      <c r="D401" t="inlineStr">
        <is>
          <t>10g,15g,30g ±5</t>
        </is>
      </c>
      <c r="E401" t="n">
        <v>15000</v>
      </c>
      <c r="F401" t="inlineStr"/>
      <c r="G401" t="inlineStr"/>
      <c r="H401" t="inlineStr"/>
      <c r="I401" t="inlineStr"/>
      <c r="J401" t="inlineStr"/>
      <c r="K401" t="inlineStr"/>
    </row>
    <row r="402">
      <c r="A402" t="inlineStr"/>
      <c r="B402" t="inlineStr">
        <is>
          <t>다리살50%
안심50%</t>
        </is>
      </c>
      <c r="C402" t="inlineStr"/>
      <c r="D402" t="inlineStr">
        <is>
          <t>10g,15g,30g ±5</t>
        </is>
      </c>
      <c r="E402" t="n">
        <v>16600</v>
      </c>
      <c r="F402" t="inlineStr"/>
      <c r="G402" t="inlineStr"/>
      <c r="H402" t="inlineStr"/>
      <c r="I402" t="inlineStr"/>
      <c r="J402" t="inlineStr"/>
      <c r="K402" t="inlineStr"/>
    </row>
    <row r="403">
      <c r="A403" t="inlineStr">
        <is>
          <t>파우더증정
면세제품</t>
        </is>
      </c>
      <c r="B403" t="inlineStr">
        <is>
          <t>다리살50%
가슴살50%</t>
        </is>
      </c>
      <c r="C403" t="inlineStr"/>
      <c r="D403" t="inlineStr">
        <is>
          <t>15g,30g,40g
(10~70g 까지가능)</t>
        </is>
      </c>
      <c r="E403" t="n">
        <v>16600</v>
      </c>
      <c r="F403" t="inlineStr"/>
      <c r="G403" t="inlineStr"/>
      <c r="H403" t="inlineStr"/>
      <c r="I403" t="inlineStr"/>
      <c r="J403" t="inlineStr"/>
      <c r="K403" t="inlineStr"/>
    </row>
    <row r="404">
      <c r="A404" t="inlineStr">
        <is>
          <t>제너럴풍치킨</t>
        </is>
      </c>
      <c r="B404" t="inlineStr">
        <is>
          <t>국내산 1등급 닭고기 1kg + 파우더 250g + 제너럴풍소스 250g</t>
        </is>
      </c>
      <c r="C404" t="inlineStr"/>
      <c r="D404" t="inlineStr"/>
      <c r="E404" t="inlineStr"/>
      <c r="F404" t="inlineStr"/>
      <c r="G404" t="inlineStr"/>
      <c r="H404" t="inlineStr"/>
      <c r="I404" t="inlineStr"/>
      <c r="J404" t="inlineStr"/>
      <c r="K404" t="inlineStr"/>
    </row>
    <row r="405">
      <c r="A405" t="inlineStr"/>
      <c r="B405" t="inlineStr">
        <is>
          <t>품    목</t>
        </is>
      </c>
      <c r="C405" t="inlineStr">
        <is>
          <t>단위</t>
        </is>
      </c>
      <c r="D405" t="inlineStr">
        <is>
          <t>규   격</t>
        </is>
      </c>
      <c r="E405" t="inlineStr">
        <is>
          <t>kg단가</t>
        </is>
      </c>
      <c r="F405" t="inlineStr">
        <is>
          <t>약개당단가</t>
        </is>
      </c>
      <c r="G405" t="inlineStr">
        <is>
          <t>제품 및 알러지유발성분</t>
        </is>
      </c>
      <c r="H405" t="inlineStr">
        <is>
          <t>유통
기한</t>
        </is>
      </c>
      <c r="I405" t="inlineStr">
        <is>
          <t>비고</t>
        </is>
      </c>
      <c r="J405" t="inlineStr"/>
      <c r="K405" t="inlineStr"/>
    </row>
    <row r="406">
      <c r="A406" t="inlineStr"/>
      <c r="B406" t="inlineStr">
        <is>
          <t>절단육</t>
        </is>
      </c>
      <c r="C406" t="inlineStr">
        <is>
          <t>1kg</t>
        </is>
      </c>
      <c r="D406" t="inlineStr">
        <is>
          <t>40g ±10</t>
        </is>
      </c>
      <c r="E406" t="n">
        <v>11500</v>
      </c>
      <c r="F406" t="inlineStr"/>
      <c r="G40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제너럴풍소스
(①계란⑤대두⑥밀⑮닭고기
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H406" t="inlineStr">
        <is>
          <t>냉장
10일</t>
        </is>
      </c>
      <c r="I406" t="inlineStr">
        <is>
          <t xml:space="preserve">
1등급판정서 / 친환경 인증서 첨부</t>
        </is>
      </c>
      <c r="J406" t="inlineStr"/>
      <c r="K406" t="inlineStr"/>
    </row>
    <row r="407">
      <c r="A407" t="inlineStr"/>
      <c r="B407" t="inlineStr">
        <is>
          <t>사이장각</t>
        </is>
      </c>
      <c r="C407" t="inlineStr"/>
      <c r="D407" t="inlineStr">
        <is>
          <t>110g ±10</t>
        </is>
      </c>
      <c r="E407" t="n">
        <v>18300</v>
      </c>
      <c r="F407" t="inlineStr"/>
      <c r="G407" t="inlineStr"/>
      <c r="H407" t="inlineStr"/>
      <c r="I407" t="inlineStr"/>
      <c r="J407" t="inlineStr"/>
      <c r="K407" t="inlineStr"/>
    </row>
    <row r="408">
      <c r="A408" t="inlineStr"/>
      <c r="B408" t="inlineStr">
        <is>
          <t>펼친사이장각</t>
        </is>
      </c>
      <c r="C408" t="inlineStr"/>
      <c r="D408" t="inlineStr">
        <is>
          <t>110g ±10</t>
        </is>
      </c>
      <c r="E408" t="n">
        <v>18700</v>
      </c>
      <c r="F408" t="inlineStr"/>
      <c r="G408" t="inlineStr"/>
      <c r="H408" t="inlineStr"/>
      <c r="I408" t="inlineStr"/>
      <c r="J408" t="inlineStr"/>
      <c r="K408" t="inlineStr"/>
    </row>
    <row r="409">
      <c r="A409" t="inlineStr"/>
      <c r="B409" t="inlineStr">
        <is>
          <t>펼친장각</t>
        </is>
      </c>
      <c r="C409" t="inlineStr"/>
      <c r="D409" t="inlineStr">
        <is>
          <t>200g ±10</t>
        </is>
      </c>
      <c r="E409" t="n">
        <v>18700</v>
      </c>
      <c r="F409" t="inlineStr"/>
      <c r="G409" t="inlineStr"/>
      <c r="H409" t="inlineStr"/>
      <c r="I409" t="inlineStr"/>
      <c r="J409" t="inlineStr"/>
      <c r="K409" t="inlineStr"/>
    </row>
    <row r="410">
      <c r="A410" t="inlineStr"/>
      <c r="B410" t="inlineStr">
        <is>
          <t>북채</t>
        </is>
      </c>
      <c r="C410" t="inlineStr"/>
      <c r="D410" t="inlineStr">
        <is>
          <t>100g ±10</t>
        </is>
      </c>
      <c r="E410" t="n">
        <v>18300</v>
      </c>
      <c r="F410" t="inlineStr"/>
      <c r="G410" t="inlineStr"/>
      <c r="H410" t="inlineStr"/>
      <c r="I410" t="inlineStr"/>
      <c r="J410" t="inlineStr"/>
      <c r="K410" t="inlineStr"/>
    </row>
    <row r="411">
      <c r="A411" t="inlineStr"/>
      <c r="B411" t="inlineStr">
        <is>
          <t>펼친북채</t>
        </is>
      </c>
      <c r="C411" t="inlineStr"/>
      <c r="D411" t="inlineStr">
        <is>
          <t>100g ±10</t>
        </is>
      </c>
      <c r="E411" t="n">
        <v>18700</v>
      </c>
      <c r="F411" t="inlineStr"/>
      <c r="G411" t="inlineStr"/>
      <c r="H411" t="inlineStr"/>
      <c r="I411" t="inlineStr"/>
      <c r="J411" t="inlineStr"/>
      <c r="K411" t="inlineStr"/>
    </row>
    <row r="412">
      <c r="A412" t="inlineStr"/>
      <c r="B412" t="inlineStr">
        <is>
          <t xml:space="preserve">봉 </t>
        </is>
      </c>
      <c r="C412" t="inlineStr"/>
      <c r="D412" t="inlineStr">
        <is>
          <t xml:space="preserve">42g ±5 </t>
        </is>
      </c>
      <c r="E412" t="n">
        <v>20600</v>
      </c>
      <c r="F412" t="inlineStr"/>
      <c r="G412" t="inlineStr"/>
      <c r="H412" t="inlineStr"/>
      <c r="I412" t="inlineStr"/>
      <c r="J412" t="inlineStr"/>
      <c r="K412" t="inlineStr"/>
    </row>
    <row r="413">
      <c r="A413" t="inlineStr"/>
      <c r="B413" t="inlineStr">
        <is>
          <t>윙</t>
        </is>
      </c>
      <c r="C413" t="inlineStr"/>
      <c r="D413" t="inlineStr">
        <is>
          <t>25~30g ±5</t>
        </is>
      </c>
      <c r="E413" t="n">
        <v>18900</v>
      </c>
      <c r="F413" t="inlineStr"/>
      <c r="G413" t="inlineStr"/>
      <c r="H413" t="inlineStr"/>
      <c r="I413" t="inlineStr"/>
      <c r="J413" t="inlineStr"/>
      <c r="K413" t="inlineStr"/>
    </row>
    <row r="414">
      <c r="A414" t="inlineStr"/>
      <c r="B414" t="inlineStr">
        <is>
          <t>다리살</t>
        </is>
      </c>
      <c r="C414" t="inlineStr"/>
      <c r="D414" t="inlineStr">
        <is>
          <t>15g,30g,40g
(10~140g 까지가능)</t>
        </is>
      </c>
      <c r="E414" t="n">
        <v>18800</v>
      </c>
      <c r="F414" t="inlineStr"/>
      <c r="G414" t="inlineStr"/>
      <c r="H414" t="inlineStr"/>
      <c r="I414" t="inlineStr"/>
      <c r="J414" t="inlineStr"/>
      <c r="K414" t="inlineStr"/>
    </row>
    <row r="415">
      <c r="A415" t="inlineStr"/>
      <c r="B415" t="inlineStr">
        <is>
          <t>가슴살</t>
        </is>
      </c>
      <c r="C415" t="inlineStr"/>
      <c r="D415" t="inlineStr">
        <is>
          <t>15g,30g,40g
(10~70g 까지가능)</t>
        </is>
      </c>
      <c r="E415" t="n">
        <v>14700</v>
      </c>
      <c r="F415" t="inlineStr"/>
      <c r="G415" t="inlineStr"/>
      <c r="H415" t="inlineStr"/>
      <c r="I415" t="inlineStr"/>
      <c r="J415" t="inlineStr"/>
      <c r="K415" t="inlineStr"/>
    </row>
    <row r="416">
      <c r="A416" t="inlineStr"/>
      <c r="B416" t="inlineStr">
        <is>
          <t xml:space="preserve">안심 </t>
        </is>
      </c>
      <c r="C416" t="inlineStr"/>
      <c r="D416" t="inlineStr">
        <is>
          <t>10g,15g,30g ±5</t>
        </is>
      </c>
      <c r="E416" t="n">
        <v>15200</v>
      </c>
      <c r="F416" t="inlineStr"/>
      <c r="G416" t="inlineStr"/>
      <c r="H416" t="inlineStr"/>
      <c r="I416" t="inlineStr"/>
      <c r="J416" t="inlineStr"/>
      <c r="K416" t="inlineStr"/>
    </row>
    <row r="417">
      <c r="A417" t="inlineStr"/>
      <c r="B417" t="inlineStr">
        <is>
          <t>안심50%
가슴살50%</t>
        </is>
      </c>
      <c r="C417" t="inlineStr"/>
      <c r="D417" t="inlineStr">
        <is>
          <t>10g,15g,30g ±5</t>
        </is>
      </c>
      <c r="E417" t="n">
        <v>15000</v>
      </c>
      <c r="F417" t="inlineStr"/>
      <c r="G417" t="inlineStr"/>
      <c r="H417" t="inlineStr"/>
      <c r="I417" t="inlineStr"/>
      <c r="J417" t="inlineStr"/>
      <c r="K417" t="inlineStr"/>
    </row>
    <row r="418">
      <c r="A418" t="inlineStr"/>
      <c r="B418" t="inlineStr">
        <is>
          <t>다리살50%
안심50%</t>
        </is>
      </c>
      <c r="C418" t="inlineStr"/>
      <c r="D418" t="inlineStr">
        <is>
          <t>10g,15g,30g ±5</t>
        </is>
      </c>
      <c r="E418" t="n">
        <v>16600</v>
      </c>
      <c r="F418" t="inlineStr"/>
      <c r="G418" t="inlineStr"/>
      <c r="H418" t="inlineStr"/>
      <c r="I418" t="inlineStr"/>
      <c r="J418" t="inlineStr"/>
      <c r="K418" t="inlineStr"/>
    </row>
    <row r="419">
      <c r="A419" t="inlineStr">
        <is>
          <t>파우더증정
면세제품</t>
        </is>
      </c>
      <c r="B419" t="inlineStr">
        <is>
          <t>다리살50%
가슴살50%</t>
        </is>
      </c>
      <c r="C419" t="inlineStr"/>
      <c r="D419" t="inlineStr">
        <is>
          <t>15g,30g,40g
(10~70g 까지가능)</t>
        </is>
      </c>
      <c r="E419" t="n">
        <v>16600</v>
      </c>
      <c r="F419" t="inlineStr"/>
      <c r="G419" t="inlineStr"/>
      <c r="H419" t="inlineStr"/>
      <c r="I419" t="inlineStr"/>
      <c r="J419" t="inlineStr"/>
      <c r="K419" t="inlineStr"/>
    </row>
    <row r="420">
      <c r="A420" t="inlineStr">
        <is>
          <t>숯불치꼬치밥</t>
        </is>
      </c>
      <c r="B420" t="inlineStr">
        <is>
          <t xml:space="preserve">국내산 1등급 닭고기 1kg +숯불치꼬소스 400g + 국내산 떡볶이떡 100g  </t>
        </is>
      </c>
      <c r="C420" t="inlineStr"/>
      <c r="D420" t="inlineStr"/>
      <c r="E420" t="inlineStr"/>
      <c r="F420" t="inlineStr"/>
      <c r="G420" t="inlineStr"/>
      <c r="H420" t="inlineStr"/>
      <c r="I420" t="inlineStr"/>
      <c r="J420" t="inlineStr"/>
      <c r="K420" t="inlineStr"/>
    </row>
    <row r="421">
      <c r="A421" t="inlineStr"/>
      <c r="B421" t="inlineStr">
        <is>
          <t>품    목</t>
        </is>
      </c>
      <c r="C421" t="inlineStr">
        <is>
          <t>단위</t>
        </is>
      </c>
      <c r="D421" t="inlineStr">
        <is>
          <t>규   격</t>
        </is>
      </c>
      <c r="E421" t="inlineStr">
        <is>
          <t>kg단가</t>
        </is>
      </c>
      <c r="F421" t="inlineStr">
        <is>
          <t>약개당단가</t>
        </is>
      </c>
      <c r="G421" t="inlineStr">
        <is>
          <t>제품 및 알러지유발성분</t>
        </is>
      </c>
      <c r="H421" t="inlineStr">
        <is>
          <t>유통
기한</t>
        </is>
      </c>
      <c r="I421" t="inlineStr">
        <is>
          <t>비고</t>
        </is>
      </c>
      <c r="J421" t="inlineStr"/>
      <c r="K421" t="inlineStr"/>
    </row>
    <row r="422">
      <c r="A422" t="inlineStr"/>
      <c r="B422" t="inlineStr">
        <is>
          <t>절단육</t>
        </is>
      </c>
      <c r="C422" t="inlineStr">
        <is>
          <t>1kg</t>
        </is>
      </c>
      <c r="D422" t="inlineStr">
        <is>
          <t>40g ±10</t>
        </is>
      </c>
      <c r="E422" t="n">
        <v>11700</v>
      </c>
      <c r="F422" t="inlineStr"/>
      <c r="G422" t="inlineStr">
        <is>
          <t>(⑮닭고기)
숯불치꼬소스
(②우유⑤대두⑥밀⑫토마토⑯쇠고기⑱조개류(굴))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t>
        </is>
      </c>
      <c r="H422" t="inlineStr">
        <is>
          <t>냉장
10일</t>
        </is>
      </c>
      <c r="I422" t="inlineStr">
        <is>
          <t>타공유산지
1등급판정서 / 친환경 인증서 첨부</t>
        </is>
      </c>
      <c r="J422" t="inlineStr"/>
      <c r="K422" t="inlineStr"/>
    </row>
    <row r="423">
      <c r="A423" t="inlineStr"/>
      <c r="B423" t="inlineStr">
        <is>
          <t>사이장각</t>
        </is>
      </c>
      <c r="C423" t="inlineStr"/>
      <c r="D423" t="inlineStr">
        <is>
          <t>110g ±10</t>
        </is>
      </c>
      <c r="E423" t="n">
        <v>18500</v>
      </c>
      <c r="F423" t="inlineStr"/>
      <c r="G423" t="inlineStr"/>
      <c r="H423" t="inlineStr"/>
      <c r="I423" t="inlineStr"/>
      <c r="J423" t="inlineStr"/>
      <c r="K423" t="inlineStr"/>
    </row>
    <row r="424">
      <c r="A424" t="inlineStr"/>
      <c r="B424" t="inlineStr">
        <is>
          <t>펼친사이장각</t>
        </is>
      </c>
      <c r="C424" t="inlineStr"/>
      <c r="D424" t="inlineStr">
        <is>
          <t>110g ±10</t>
        </is>
      </c>
      <c r="E424" t="n">
        <v>19000</v>
      </c>
      <c r="F424" t="inlineStr"/>
      <c r="G424" t="inlineStr"/>
      <c r="H424" t="inlineStr"/>
      <c r="I424" t="inlineStr"/>
      <c r="J424" t="inlineStr"/>
      <c r="K424" t="inlineStr"/>
    </row>
    <row r="425">
      <c r="A425" t="inlineStr"/>
      <c r="B425" t="inlineStr">
        <is>
          <t>펼친장각</t>
        </is>
      </c>
      <c r="C425" t="inlineStr"/>
      <c r="D425" t="inlineStr">
        <is>
          <t>200g ±10</t>
        </is>
      </c>
      <c r="E425" t="n">
        <v>19000</v>
      </c>
      <c r="F425" t="inlineStr"/>
      <c r="G425" t="inlineStr"/>
      <c r="H425" t="inlineStr"/>
      <c r="I425" t="inlineStr"/>
      <c r="J425" t="inlineStr"/>
      <c r="K425" t="inlineStr"/>
    </row>
    <row r="426">
      <c r="A426" t="inlineStr"/>
      <c r="B426" t="inlineStr">
        <is>
          <t>북채</t>
        </is>
      </c>
      <c r="C426" t="inlineStr"/>
      <c r="D426" t="inlineStr">
        <is>
          <t>100g ±10</t>
        </is>
      </c>
      <c r="E426" t="n">
        <v>18500</v>
      </c>
      <c r="F426" t="inlineStr"/>
      <c r="G426" t="inlineStr"/>
      <c r="H426" t="inlineStr"/>
      <c r="I426" t="inlineStr"/>
      <c r="J426" t="inlineStr"/>
      <c r="K426" t="inlineStr"/>
    </row>
    <row r="427">
      <c r="A427" t="inlineStr"/>
      <c r="B427" t="inlineStr">
        <is>
          <t>펼친북채</t>
        </is>
      </c>
      <c r="C427" t="inlineStr"/>
      <c r="D427" t="inlineStr">
        <is>
          <t>100g ±10</t>
        </is>
      </c>
      <c r="E427" t="n">
        <v>19000</v>
      </c>
      <c r="F427" t="inlineStr"/>
      <c r="G427" t="inlineStr"/>
      <c r="H427" t="inlineStr"/>
      <c r="I427" t="inlineStr"/>
      <c r="J427" t="inlineStr"/>
      <c r="K427" t="inlineStr"/>
    </row>
    <row r="428">
      <c r="A428" t="inlineStr"/>
      <c r="B428" t="inlineStr">
        <is>
          <t>봉 / 윙</t>
        </is>
      </c>
      <c r="C428" t="inlineStr"/>
      <c r="D428" t="inlineStr">
        <is>
          <t>42g ±5 / 30g ±5</t>
        </is>
      </c>
      <c r="E428" t="n">
        <v>20800</v>
      </c>
      <c r="F428" t="inlineStr"/>
      <c r="G428" t="inlineStr"/>
      <c r="H428" t="inlineStr"/>
      <c r="I428" t="inlineStr"/>
      <c r="J428" t="inlineStr"/>
      <c r="K428" t="inlineStr"/>
    </row>
    <row r="429">
      <c r="A429" t="inlineStr"/>
      <c r="B429" t="inlineStr">
        <is>
          <t>통날개</t>
        </is>
      </c>
      <c r="C429" t="inlineStr"/>
      <c r="D429" t="inlineStr">
        <is>
          <t>80g ±10</t>
        </is>
      </c>
      <c r="E429" t="n">
        <v>20000</v>
      </c>
      <c r="F429" t="inlineStr"/>
      <c r="G429" t="inlineStr"/>
      <c r="H429" t="inlineStr"/>
      <c r="I429" t="inlineStr"/>
      <c r="J429" t="inlineStr"/>
      <c r="K429" t="inlineStr"/>
    </row>
    <row r="430">
      <c r="A430" t="inlineStr"/>
      <c r="B430" t="inlineStr">
        <is>
          <t>다리살</t>
        </is>
      </c>
      <c r="C430" t="inlineStr"/>
      <c r="D430" t="inlineStr">
        <is>
          <t>15g,30g,40g
(10~140g 까지가능)</t>
        </is>
      </c>
      <c r="E430" t="n">
        <v>19100</v>
      </c>
      <c r="F430" t="inlineStr"/>
      <c r="G430" t="inlineStr"/>
      <c r="H430" t="inlineStr"/>
      <c r="I430" t="inlineStr"/>
      <c r="J430" t="inlineStr"/>
      <c r="K430" t="inlineStr"/>
    </row>
    <row r="431">
      <c r="A431" t="inlineStr"/>
      <c r="B431" t="inlineStr">
        <is>
          <t>가슴살</t>
        </is>
      </c>
      <c r="C431" t="inlineStr"/>
      <c r="D431" t="inlineStr">
        <is>
          <t>15g,30g,40g
(10~70g 까지가능)</t>
        </is>
      </c>
      <c r="E431" t="n">
        <v>15000</v>
      </c>
      <c r="F431" t="inlineStr"/>
      <c r="G431" t="inlineStr"/>
      <c r="H431" t="inlineStr"/>
      <c r="I431" t="inlineStr"/>
      <c r="J431" t="inlineStr"/>
      <c r="K431" t="inlineStr"/>
    </row>
    <row r="432">
      <c r="A432" t="inlineStr"/>
      <c r="B432" t="inlineStr">
        <is>
          <t xml:space="preserve">안심 </t>
        </is>
      </c>
      <c r="C432" t="inlineStr"/>
      <c r="D432" t="inlineStr">
        <is>
          <t>10g,15g,30g ±5</t>
        </is>
      </c>
      <c r="E432" t="n">
        <v>15400</v>
      </c>
      <c r="F432" t="inlineStr"/>
      <c r="G432" t="inlineStr"/>
      <c r="H432" t="inlineStr"/>
      <c r="I432" t="inlineStr"/>
      <c r="J432" t="inlineStr"/>
      <c r="K432" t="inlineStr"/>
    </row>
    <row r="433">
      <c r="A433" t="inlineStr"/>
      <c r="B433" t="inlineStr">
        <is>
          <t>안심50%
가슴살50%</t>
        </is>
      </c>
      <c r="C433" t="inlineStr"/>
      <c r="D433" t="inlineStr">
        <is>
          <t>10g,15g,30g ±5</t>
        </is>
      </c>
      <c r="E433" t="n">
        <v>15200</v>
      </c>
      <c r="F433" t="inlineStr"/>
      <c r="G433" t="inlineStr"/>
      <c r="H433" t="inlineStr"/>
      <c r="I433" t="inlineStr"/>
      <c r="J433" t="inlineStr"/>
      <c r="K433" t="inlineStr"/>
    </row>
    <row r="434">
      <c r="A434" t="inlineStr"/>
      <c r="B434" t="inlineStr">
        <is>
          <t>다리살50%안심50%</t>
        </is>
      </c>
      <c r="C434" t="inlineStr"/>
      <c r="D434" t="inlineStr">
        <is>
          <t>10g,15g,30g ±5</t>
        </is>
      </c>
      <c r="E434" t="n">
        <v>16900</v>
      </c>
      <c r="F434" t="inlineStr"/>
      <c r="G434" t="inlineStr"/>
      <c r="H434" t="inlineStr"/>
      <c r="I434" t="inlineStr"/>
      <c r="J434" t="inlineStr"/>
      <c r="K434" t="inlineStr"/>
    </row>
    <row r="435">
      <c r="A435" t="inlineStr">
        <is>
          <t>소스증정
면세제품</t>
        </is>
      </c>
      <c r="B435" t="inlineStr">
        <is>
          <t>다리살50%
가슴살50%</t>
        </is>
      </c>
      <c r="C435" t="inlineStr"/>
      <c r="D435" t="inlineStr">
        <is>
          <t>15g,30g,40g
(10~70g 까지가능)</t>
        </is>
      </c>
      <c r="E435" t="n">
        <v>16900</v>
      </c>
      <c r="F435" t="inlineStr"/>
      <c r="G435" t="inlineStr"/>
      <c r="H435" t="inlineStr"/>
      <c r="I435" t="inlineStr"/>
      <c r="J435" t="inlineStr"/>
      <c r="K435" t="inlineStr"/>
    </row>
    <row r="436">
      <c r="A436" t="inlineStr">
        <is>
          <t>숯불치꼬치킨</t>
        </is>
      </c>
      <c r="B436" t="inlineStr">
        <is>
          <t xml:space="preserve">국내산 1등급 닭고기 1kg + 숯불치꼬소스 250g + 국내산 떡볶이떡 100g  </t>
        </is>
      </c>
      <c r="C436" t="inlineStr"/>
      <c r="D436" t="inlineStr"/>
      <c r="E436" t="inlineStr"/>
      <c r="F436" t="inlineStr"/>
      <c r="G436" t="inlineStr"/>
      <c r="H436" t="inlineStr"/>
      <c r="I436" t="inlineStr"/>
      <c r="J436" t="inlineStr"/>
      <c r="K436" t="inlineStr"/>
    </row>
    <row r="437">
      <c r="A437" t="inlineStr"/>
      <c r="B437" t="inlineStr">
        <is>
          <t>품    목</t>
        </is>
      </c>
      <c r="C437" t="inlineStr">
        <is>
          <t>단위</t>
        </is>
      </c>
      <c r="D437" t="inlineStr">
        <is>
          <t>규   격</t>
        </is>
      </c>
      <c r="E437" t="inlineStr">
        <is>
          <t>kg단가</t>
        </is>
      </c>
      <c r="F437" t="inlineStr">
        <is>
          <t>약개당단가</t>
        </is>
      </c>
      <c r="G437" t="inlineStr">
        <is>
          <t>제품 및 알러지유발성분</t>
        </is>
      </c>
      <c r="H437" t="inlineStr">
        <is>
          <t>유통
기한</t>
        </is>
      </c>
      <c r="I437" t="inlineStr">
        <is>
          <t>비고</t>
        </is>
      </c>
      <c r="J437" t="inlineStr"/>
      <c r="K437" t="inlineStr"/>
    </row>
    <row r="438">
      <c r="A438" t="inlineStr"/>
      <c r="B438" t="inlineStr">
        <is>
          <t>절단육</t>
        </is>
      </c>
      <c r="C438" t="inlineStr">
        <is>
          <t>1kg</t>
        </is>
      </c>
      <c r="D438" t="inlineStr">
        <is>
          <t>40g ±10</t>
        </is>
      </c>
      <c r="E438" t="n">
        <v>10500</v>
      </c>
      <c r="F438" t="inlineStr"/>
      <c r="G438" t="inlineStr">
        <is>
          <t xml:space="preserve">(⑮닭고기)
숯불치꼬소스
(②우유⑤대두⑥밀⑫토마토⑯쇠고기⑱조개류(굴))
                                                                               물엿,미소찬진간장S[아미노산원액{탈지대두(외국산:인도,미국,중국등)},천일염(호주산),기타과당,카라멜색소,효소처리스테비아],설탕,기타과당,다진마늘(중국산),정제수,양파(중국산),토마토케첩[토마토페이스트(외국산:미국.칠레,중국등),정제소금(국산)],소스,복합조미식품,고춧가루Ⅰ,대두유,변성전분,다진생강,고춧가루Ⅱ,주정,L-글루탐산나트륨(향미증진제),스모크향분말0.40%,카라멜색소,파프리카추출색소,후추가루,잔탐검,5'-리보뉴클레오티드이나트륨,올레오레진캪시컴
</t>
        </is>
      </c>
      <c r="H438" t="inlineStr">
        <is>
          <t>냉장
10일</t>
        </is>
      </c>
      <c r="I438" t="inlineStr">
        <is>
          <t>타공유산지
1등급판정서 / 친환경 인증서 첨부</t>
        </is>
      </c>
      <c r="J438" t="inlineStr"/>
      <c r="K438" t="inlineStr"/>
    </row>
    <row r="439">
      <c r="A439" t="inlineStr"/>
      <c r="B439" t="inlineStr">
        <is>
          <t>사이장각</t>
        </is>
      </c>
      <c r="C439" t="inlineStr"/>
      <c r="D439" t="inlineStr">
        <is>
          <t>110g ±10</t>
        </is>
      </c>
      <c r="E439" t="n">
        <v>17600</v>
      </c>
      <c r="F439" t="inlineStr"/>
      <c r="G439" t="inlineStr"/>
      <c r="H439" t="inlineStr"/>
      <c r="I439" t="inlineStr"/>
      <c r="J439" t="inlineStr"/>
      <c r="K439" t="inlineStr"/>
    </row>
    <row r="440">
      <c r="A440" t="inlineStr"/>
      <c r="B440" t="inlineStr">
        <is>
          <t>펼친사이장각</t>
        </is>
      </c>
      <c r="C440" t="inlineStr"/>
      <c r="D440" t="inlineStr">
        <is>
          <t>110g ±10</t>
        </is>
      </c>
      <c r="E440" t="n">
        <v>18100</v>
      </c>
      <c r="F440" t="inlineStr"/>
      <c r="G440" t="inlineStr"/>
      <c r="H440" t="inlineStr"/>
      <c r="I440" t="inlineStr"/>
      <c r="J440" t="inlineStr"/>
      <c r="K440" t="inlineStr"/>
    </row>
    <row r="441">
      <c r="A441" t="inlineStr"/>
      <c r="B441" t="inlineStr">
        <is>
          <t>펼친장각</t>
        </is>
      </c>
      <c r="C441" t="inlineStr"/>
      <c r="D441" t="inlineStr">
        <is>
          <t>200g ±10</t>
        </is>
      </c>
      <c r="E441" t="n">
        <v>18100</v>
      </c>
      <c r="F441" t="inlineStr"/>
      <c r="G441" t="inlineStr"/>
      <c r="H441" t="inlineStr"/>
      <c r="I441" t="inlineStr"/>
      <c r="J441" t="inlineStr"/>
      <c r="K441" t="inlineStr"/>
    </row>
    <row r="442">
      <c r="A442" t="inlineStr"/>
      <c r="B442" t="inlineStr">
        <is>
          <t>북채</t>
        </is>
      </c>
      <c r="C442" t="inlineStr"/>
      <c r="D442" t="inlineStr">
        <is>
          <t>100g ±10</t>
        </is>
      </c>
      <c r="E442" t="n">
        <v>17600</v>
      </c>
      <c r="F442" t="inlineStr"/>
      <c r="G442" t="inlineStr"/>
      <c r="H442" t="inlineStr"/>
      <c r="I442" t="inlineStr"/>
      <c r="J442" t="inlineStr"/>
      <c r="K442" t="inlineStr"/>
    </row>
    <row r="443">
      <c r="A443" t="inlineStr"/>
      <c r="B443" t="inlineStr">
        <is>
          <t>펼친북채</t>
        </is>
      </c>
      <c r="C443" t="inlineStr"/>
      <c r="D443" t="inlineStr">
        <is>
          <t>100g ±10</t>
        </is>
      </c>
      <c r="E443" t="n">
        <v>18100</v>
      </c>
      <c r="F443" t="inlineStr"/>
      <c r="G443" t="inlineStr"/>
      <c r="H443" t="inlineStr"/>
      <c r="I443" t="inlineStr"/>
      <c r="J443" t="inlineStr"/>
      <c r="K443" t="inlineStr"/>
    </row>
    <row r="444">
      <c r="A444" t="inlineStr"/>
      <c r="B444" t="inlineStr">
        <is>
          <t>봉 / 윙</t>
        </is>
      </c>
      <c r="C444" t="inlineStr"/>
      <c r="D444" t="inlineStr">
        <is>
          <t>42g ±5 / 30g ±5</t>
        </is>
      </c>
      <c r="E444" t="n">
        <v>19900</v>
      </c>
      <c r="F444" t="inlineStr"/>
      <c r="G444" t="inlineStr"/>
      <c r="H444" t="inlineStr"/>
      <c r="I444" t="inlineStr"/>
      <c r="J444" t="inlineStr"/>
      <c r="K444" t="inlineStr"/>
    </row>
    <row r="445">
      <c r="A445" t="inlineStr"/>
      <c r="B445" t="inlineStr">
        <is>
          <t>통날개</t>
        </is>
      </c>
      <c r="C445" t="inlineStr"/>
      <c r="D445" t="inlineStr">
        <is>
          <t>80g ±10</t>
        </is>
      </c>
      <c r="E445" t="n">
        <v>19100</v>
      </c>
      <c r="F445" t="inlineStr"/>
      <c r="G445" t="inlineStr"/>
      <c r="H445" t="inlineStr"/>
      <c r="I445" t="inlineStr"/>
      <c r="J445" t="inlineStr"/>
      <c r="K445" t="inlineStr"/>
    </row>
    <row r="446">
      <c r="A446" t="inlineStr"/>
      <c r="B446" t="inlineStr">
        <is>
          <t>다리살</t>
        </is>
      </c>
      <c r="C446" t="inlineStr"/>
      <c r="D446" t="inlineStr">
        <is>
          <t>15g,30g,40g
(10~140g 까지가능)</t>
        </is>
      </c>
      <c r="E446" t="n">
        <v>17900</v>
      </c>
      <c r="F446" t="inlineStr"/>
      <c r="G446" t="inlineStr"/>
      <c r="H446" t="inlineStr"/>
      <c r="I446" t="inlineStr"/>
      <c r="J446" t="inlineStr"/>
      <c r="K446" t="inlineStr"/>
    </row>
    <row r="447">
      <c r="A447" t="inlineStr"/>
      <c r="B447" t="inlineStr">
        <is>
          <t>가슴살</t>
        </is>
      </c>
      <c r="C447" t="inlineStr"/>
      <c r="D447" t="inlineStr">
        <is>
          <t>15g,30g,40g
(10~70g 까지가능)</t>
        </is>
      </c>
      <c r="E447" t="n">
        <v>13800</v>
      </c>
      <c r="F447" t="inlineStr"/>
      <c r="G447" t="inlineStr"/>
      <c r="H447" t="inlineStr"/>
      <c r="I447" t="inlineStr"/>
      <c r="J447" t="inlineStr"/>
      <c r="K447" t="inlineStr"/>
    </row>
    <row r="448">
      <c r="A448" t="inlineStr"/>
      <c r="B448" t="inlineStr">
        <is>
          <t xml:space="preserve">안심 </t>
        </is>
      </c>
      <c r="C448" t="inlineStr"/>
      <c r="D448" t="inlineStr">
        <is>
          <t>10g,15g,30g ±5</t>
        </is>
      </c>
      <c r="E448" t="n">
        <v>14300</v>
      </c>
      <c r="F448" t="inlineStr"/>
      <c r="G448" t="inlineStr"/>
      <c r="H448" t="inlineStr"/>
      <c r="I448" t="inlineStr"/>
      <c r="J448" t="inlineStr"/>
      <c r="K448" t="inlineStr"/>
    </row>
    <row r="449">
      <c r="A449" t="inlineStr"/>
      <c r="B449" t="inlineStr">
        <is>
          <t>안심50%
가슴살50%</t>
        </is>
      </c>
      <c r="C449" t="inlineStr"/>
      <c r="D449" t="inlineStr">
        <is>
          <t>10g,15g,30g ±5</t>
        </is>
      </c>
      <c r="E449" t="n">
        <v>14100</v>
      </c>
      <c r="F449" t="inlineStr"/>
      <c r="G449" t="inlineStr"/>
      <c r="H449" t="inlineStr"/>
      <c r="I449" t="inlineStr"/>
      <c r="J449" t="inlineStr"/>
      <c r="K449" t="inlineStr"/>
    </row>
    <row r="450">
      <c r="A450" t="inlineStr"/>
      <c r="B450" t="inlineStr">
        <is>
          <t>다리살50%
안심50%</t>
        </is>
      </c>
      <c r="C450" t="inlineStr"/>
      <c r="D450" t="inlineStr">
        <is>
          <t>10g,15g,30g ±5</t>
        </is>
      </c>
      <c r="E450" t="n">
        <v>15800</v>
      </c>
      <c r="F450" t="inlineStr"/>
      <c r="G450" t="inlineStr"/>
      <c r="H450" t="inlineStr"/>
      <c r="I450" t="inlineStr"/>
      <c r="J450" t="inlineStr"/>
      <c r="K450" t="inlineStr"/>
    </row>
    <row r="451">
      <c r="A451" t="inlineStr">
        <is>
          <t>소스증정
면세제품</t>
        </is>
      </c>
      <c r="B451" t="inlineStr">
        <is>
          <t>다리살50%
가슴살50%</t>
        </is>
      </c>
      <c r="C451" t="inlineStr"/>
      <c r="D451" t="inlineStr">
        <is>
          <t>15g,30g,40g
(10~70g 까지가능)</t>
        </is>
      </c>
      <c r="E451" t="n">
        <v>15800</v>
      </c>
      <c r="F451" t="inlineStr"/>
      <c r="G451" t="inlineStr"/>
      <c r="H451" t="inlineStr"/>
      <c r="I451" t="inlineStr"/>
      <c r="J451" t="inlineStr"/>
      <c r="K451" t="inlineStr"/>
    </row>
    <row r="452">
      <c r="A452" t="inlineStr">
        <is>
          <t>반마리하프통닭</t>
        </is>
      </c>
      <c r="B452" t="inlineStr">
        <is>
          <t>국내산 닭고기 1kg(반마리 개당 300~350g± 3개)</t>
        </is>
      </c>
      <c r="C452" t="inlineStr"/>
      <c r="D452" t="inlineStr"/>
      <c r="E452" t="inlineStr"/>
      <c r="F452" t="inlineStr"/>
      <c r="G452" t="inlineStr"/>
      <c r="H452" t="inlineStr"/>
      <c r="I452" t="inlineStr"/>
      <c r="J452" t="inlineStr"/>
      <c r="K452" t="inlineStr"/>
    </row>
    <row r="453">
      <c r="A453" t="inlineStr"/>
      <c r="B453" t="inlineStr">
        <is>
          <t>품    목</t>
        </is>
      </c>
      <c r="C453" t="inlineStr">
        <is>
          <t>단위</t>
        </is>
      </c>
      <c r="D453" t="inlineStr">
        <is>
          <t>규   격</t>
        </is>
      </c>
      <c r="E453" t="inlineStr">
        <is>
          <t>가격</t>
        </is>
      </c>
      <c r="F453" t="inlineStr">
        <is>
          <t>개당</t>
        </is>
      </c>
      <c r="G453" t="inlineStr">
        <is>
          <t>제품 및 알러지유발성분</t>
        </is>
      </c>
      <c r="H453" t="inlineStr">
        <is>
          <t>소비
기한</t>
        </is>
      </c>
      <c r="I453" t="inlineStr">
        <is>
          <t>비고</t>
        </is>
      </c>
      <c r="J453" t="inlineStr"/>
      <c r="K453" t="inlineStr"/>
    </row>
    <row r="454">
      <c r="A454" t="inlineStr">
        <is>
          <t>
</t>
        </is>
      </c>
      <c r="B454" t="inlineStr">
        <is>
          <t>세트1)</t>
        </is>
      </c>
      <c r="C454" t="inlineStr">
        <is>
          <t>1kg</t>
        </is>
      </c>
      <c r="D454" t="inlineStr">
        <is>
          <t>반마리(300~350g±)
3 ea(개)
+
닭뼈 200g
(개당 60~70g지원)</t>
        </is>
      </c>
      <c r="E454" t="n">
        <v>8570</v>
      </c>
      <c r="F454" t="n">
        <v>2857</v>
      </c>
      <c r="G454"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옛날풍치킨양념소스
(②우유⑤대두⑥밀⑫토마토
⑯쇠고기)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H454" t="inlineStr">
        <is>
          <t>냉장
10일</t>
        </is>
      </c>
      <c r="I454" t="inlineStr">
        <is>
          <t xml:space="preserve">
도축증명서 첨부</t>
        </is>
      </c>
      <c r="J454" t="inlineStr"/>
      <c r="K454" t="inlineStr"/>
    </row>
    <row r="455">
      <c r="A455" t="inlineStr"/>
      <c r="B455" t="inlineStr">
        <is>
          <t>세트2)</t>
        </is>
      </c>
      <c r="C455" t="inlineStr"/>
      <c r="D455" t="inlineStr">
        <is>
          <t>반마리(300~350g±)
3 ea(개)
+
크리스피파우더 200g</t>
        </is>
      </c>
      <c r="E455" t="n">
        <v>9500</v>
      </c>
      <c r="F455" t="n">
        <v>3175</v>
      </c>
      <c r="G455" t="inlineStr"/>
      <c r="H455" t="inlineStr"/>
      <c r="I455" t="inlineStr"/>
      <c r="J455" t="inlineStr"/>
      <c r="K455" t="inlineStr"/>
    </row>
    <row r="456">
      <c r="A456" t="inlineStr"/>
      <c r="B456" t="inlineStr">
        <is>
          <t>세트3)</t>
        </is>
      </c>
      <c r="C456" t="inlineStr"/>
      <c r="D456" t="inlineStr">
        <is>
          <t>반마리(300~350g±)
3 ea(개)
+
크리스피파우더 200g
+
소스 150g
(달콤바사삭소스 or
치킨양념소스)</t>
        </is>
      </c>
      <c r="E456" t="n">
        <v>10800</v>
      </c>
      <c r="F456" t="n">
        <v>3587</v>
      </c>
      <c r="G456" t="inlineStr"/>
      <c r="H456" t="inlineStr"/>
      <c r="I456" t="inlineStr"/>
      <c r="J456" t="inlineStr"/>
      <c r="K456" t="inlineStr"/>
    </row>
    <row r="457">
      <c r="A457" t="inlineStr">
        <is>
          <t xml:space="preserve">
면세제품</t>
        </is>
      </c>
      <c r="B457" t="inlineStr"/>
      <c r="C457" t="inlineStr"/>
      <c r="D457" t="inlineStr"/>
      <c r="E457" t="inlineStr"/>
      <c r="F457" t="inlineStr"/>
      <c r="G457" t="inlineStr"/>
      <c r="H457" t="inlineStr"/>
      <c r="I457" t="inlineStr"/>
      <c r="J457" t="inlineStr"/>
      <c r="K457" t="inlineStr"/>
    </row>
    <row r="458">
      <c r="A458" t="inlineStr">
        <is>
          <t>추억의 한마리 
옛날통닭</t>
        </is>
      </c>
      <c r="B458" t="inlineStr">
        <is>
          <t>삼계닭 1kg(3마리) + 크리스피파우더 250g + 딥브라운소스 200g</t>
        </is>
      </c>
      <c r="C458" t="inlineStr"/>
      <c r="D458" t="inlineStr"/>
      <c r="E458" t="inlineStr"/>
      <c r="F458" t="inlineStr"/>
      <c r="G458" t="inlineStr"/>
      <c r="H458" t="inlineStr"/>
      <c r="I458" t="inlineStr"/>
      <c r="J458" t="inlineStr"/>
      <c r="K458" t="inlineStr"/>
    </row>
    <row r="459">
      <c r="A459" t="inlineStr"/>
      <c r="B459" t="inlineStr">
        <is>
          <t>품    목</t>
        </is>
      </c>
      <c r="C459" t="inlineStr">
        <is>
          <t>단위</t>
        </is>
      </c>
      <c r="D459" t="inlineStr">
        <is>
          <t>규   격</t>
        </is>
      </c>
      <c r="E459" t="inlineStr">
        <is>
          <t>kg단가</t>
        </is>
      </c>
      <c r="F459" t="inlineStr">
        <is>
          <t>약개당단가</t>
        </is>
      </c>
      <c r="G459" t="inlineStr">
        <is>
          <t>제품 및 알러지유발성분</t>
        </is>
      </c>
      <c r="H459" t="inlineStr">
        <is>
          <t>유통
기한</t>
        </is>
      </c>
      <c r="I459" t="inlineStr">
        <is>
          <t>비고</t>
        </is>
      </c>
      <c r="J459" t="inlineStr"/>
      <c r="K459" t="inlineStr"/>
    </row>
    <row r="460">
      <c r="A460" t="inlineStr">
        <is>
          <t>
</t>
        </is>
      </c>
      <c r="B460" t="inlineStr">
        <is>
          <t>삼계닭                    온마리               &lt;★반각가능&gt;</t>
        </is>
      </c>
      <c r="C460" t="inlineStr">
        <is>
          <t>1kg</t>
        </is>
      </c>
      <c r="D460" t="inlineStr">
        <is>
          <t xml:space="preserve">(300 ~ 350g)            ×3마리 </t>
        </is>
      </c>
      <c r="E460" t="n">
        <v>11100</v>
      </c>
      <c r="F460" t="inlineStr"/>
      <c r="G460"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H460" t="inlineStr">
        <is>
          <t>냉장
10일</t>
        </is>
      </c>
      <c r="I460" t="inlineStr">
        <is>
          <t>반각가능
도축증명서 첨부</t>
        </is>
      </c>
      <c r="J460" t="inlineStr"/>
      <c r="K460" t="inlineStr"/>
    </row>
    <row r="461">
      <c r="A461" t="inlineStr">
        <is>
          <t>소스증정
면세제품</t>
        </is>
      </c>
      <c r="B461" t="inlineStr"/>
      <c r="C461" t="inlineStr"/>
      <c r="D461" t="inlineStr">
        <is>
          <t>반각시 6조각</t>
        </is>
      </c>
      <c r="E461" t="inlineStr"/>
      <c r="F461" t="inlineStr"/>
      <c r="G461" t="inlineStr"/>
      <c r="H461" t="inlineStr"/>
      <c r="I461" t="inlineStr">
        <is>
          <t xml:space="preserve">** 조리법 **
튀김강추                                        170도 ~175도 8~10분
오븐조리:200도 예열후 20~25분관찰조리 </t>
        </is>
      </c>
      <c r="J461" t="inlineStr"/>
      <c r="K461" t="inlineStr"/>
    </row>
    <row r="462">
      <c r="A462" t="inlineStr">
        <is>
          <t>1인1닭 
추억의양념통닭</t>
        </is>
      </c>
      <c r="B462" t="inlineStr">
        <is>
          <t>국내산 닭고기 1kg + 옛날통닭파우더 250g + 옛날풍양념치킨소스 200g</t>
        </is>
      </c>
      <c r="C462" t="inlineStr"/>
      <c r="D462" t="inlineStr"/>
      <c r="E462" t="inlineStr"/>
      <c r="F462" t="inlineStr"/>
      <c r="G462" t="inlineStr"/>
      <c r="H462" t="inlineStr"/>
      <c r="I462" t="inlineStr"/>
      <c r="J462" t="inlineStr"/>
      <c r="K462" t="inlineStr"/>
    </row>
    <row r="463">
      <c r="A463" t="inlineStr"/>
      <c r="B463" t="inlineStr">
        <is>
          <t>품    목</t>
        </is>
      </c>
      <c r="C463" t="inlineStr">
        <is>
          <t>단위</t>
        </is>
      </c>
      <c r="D463" t="inlineStr">
        <is>
          <t>규   격</t>
        </is>
      </c>
      <c r="E463" t="inlineStr">
        <is>
          <t>kg단가</t>
        </is>
      </c>
      <c r="F463" t="inlineStr">
        <is>
          <t>약개당단가</t>
        </is>
      </c>
      <c r="G463" t="inlineStr">
        <is>
          <t>제품 및 알러지유발성분</t>
        </is>
      </c>
      <c r="H463" t="inlineStr">
        <is>
          <t>유통
기한</t>
        </is>
      </c>
      <c r="I463" t="inlineStr">
        <is>
          <t>비고</t>
        </is>
      </c>
      <c r="J463" t="inlineStr"/>
      <c r="K463" t="inlineStr"/>
    </row>
    <row r="464">
      <c r="A464" t="inlineStr">
        <is>
          <t>
</t>
        </is>
      </c>
      <c r="B464" t="inlineStr">
        <is>
          <t>삼계닭 
온마리
&lt;★반각가능&gt;</t>
        </is>
      </c>
      <c r="C464" t="inlineStr">
        <is>
          <t>1kg</t>
        </is>
      </c>
      <c r="D464" t="inlineStr">
        <is>
          <t xml:space="preserve">(300 ~ 350g)            ×3마리 </t>
        </is>
      </c>
      <c r="E464" t="n">
        <v>11100</v>
      </c>
      <c r="F464" t="inlineStr"/>
      <c r="G464"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옛날풍양념치킨소스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H464" t="inlineStr">
        <is>
          <t>냉장
10일</t>
        </is>
      </c>
      <c r="I464" t="inlineStr">
        <is>
          <t>반각가능
도축증명서 첨부</t>
        </is>
      </c>
      <c r="J464" t="inlineStr"/>
      <c r="K464" t="inlineStr"/>
    </row>
    <row r="465">
      <c r="A465" t="inlineStr">
        <is>
          <t>소스증정
면세제품</t>
        </is>
      </c>
      <c r="B465" t="inlineStr"/>
      <c r="C465" t="inlineStr"/>
      <c r="D465" t="inlineStr">
        <is>
          <t>반각시 6조각</t>
        </is>
      </c>
      <c r="E465" t="inlineStr"/>
      <c r="F465" t="inlineStr"/>
      <c r="G465" t="inlineStr"/>
      <c r="H465" t="inlineStr"/>
      <c r="I465" t="inlineStr">
        <is>
          <t xml:space="preserve">** 조리법 **
튀김강추 170도 ~175도 8~10분
오븐조리:200도 예열후 20~25분관찰조리 </t>
        </is>
      </c>
      <c r="J465" t="inlineStr"/>
      <c r="K465" t="inlineStr"/>
    </row>
    <row r="466">
      <c r="A466" t="inlineStr">
        <is>
          <t>추억의양념치킨</t>
        </is>
      </c>
      <c r="B466" t="inlineStr">
        <is>
          <t>국내산 1등급 닭고기 1kg + 파우더 250g + 소스 250g</t>
        </is>
      </c>
      <c r="C466" t="inlineStr"/>
      <c r="D466" t="inlineStr"/>
      <c r="E466" t="inlineStr"/>
      <c r="F466" t="inlineStr"/>
      <c r="G466" t="inlineStr"/>
      <c r="H466" t="inlineStr"/>
      <c r="I466" t="inlineStr"/>
      <c r="J466" t="inlineStr"/>
      <c r="K466" t="inlineStr"/>
    </row>
    <row r="467">
      <c r="A467" t="inlineStr"/>
      <c r="B467" t="inlineStr">
        <is>
          <t>품    목</t>
        </is>
      </c>
      <c r="C467" t="inlineStr">
        <is>
          <t>단위</t>
        </is>
      </c>
      <c r="D467" t="inlineStr">
        <is>
          <t>규   격</t>
        </is>
      </c>
      <c r="E467" t="inlineStr">
        <is>
          <t>kg단가</t>
        </is>
      </c>
      <c r="F467" t="inlineStr">
        <is>
          <t>약개당단가</t>
        </is>
      </c>
      <c r="G467" t="inlineStr">
        <is>
          <t>제품 및 알러지유발성분</t>
        </is>
      </c>
      <c r="H467" t="inlineStr">
        <is>
          <t>유통
기한</t>
        </is>
      </c>
      <c r="I467" t="inlineStr">
        <is>
          <t>비고</t>
        </is>
      </c>
      <c r="J467" t="inlineStr"/>
      <c r="K467" t="inlineStr"/>
    </row>
    <row r="468">
      <c r="A468" t="inlineStr"/>
      <c r="B468" t="inlineStr">
        <is>
          <t>절단육</t>
        </is>
      </c>
      <c r="C468" t="inlineStr">
        <is>
          <t>1kg</t>
        </is>
      </c>
      <c r="D468" t="inlineStr">
        <is>
          <t>40g ±10</t>
        </is>
      </c>
      <c r="E468" t="n">
        <v>11200</v>
      </c>
      <c r="F468" t="inlineStr"/>
      <c r="G46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양념치킨소스
(②우유⑤대두⑥밀⑯쇠고기
⑫토마토)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H468" t="inlineStr">
        <is>
          <t>냉장
10일</t>
        </is>
      </c>
      <c r="I468" t="inlineStr">
        <is>
          <t xml:space="preserve">
1등급판정서 / 친환경 인증서 첨부</t>
        </is>
      </c>
      <c r="J468" t="inlineStr"/>
      <c r="K468" t="inlineStr"/>
    </row>
    <row r="469">
      <c r="A469" t="inlineStr"/>
      <c r="B469" t="inlineStr">
        <is>
          <t>사이장각</t>
        </is>
      </c>
      <c r="C469" t="inlineStr"/>
      <c r="D469" t="inlineStr">
        <is>
          <t>110g ±10</t>
        </is>
      </c>
      <c r="E469" t="n">
        <v>17900</v>
      </c>
      <c r="F469" t="inlineStr"/>
      <c r="G469" t="inlineStr"/>
      <c r="H469" t="inlineStr"/>
      <c r="I469" t="inlineStr"/>
      <c r="J469" t="inlineStr"/>
      <c r="K469" t="inlineStr"/>
    </row>
    <row r="470">
      <c r="A470" t="inlineStr"/>
      <c r="B470" t="inlineStr">
        <is>
          <t>펼친사이장각</t>
        </is>
      </c>
      <c r="C470" t="inlineStr"/>
      <c r="D470" t="inlineStr">
        <is>
          <t>110g ±10</t>
        </is>
      </c>
      <c r="E470" t="n">
        <v>18300</v>
      </c>
      <c r="F470" t="inlineStr"/>
      <c r="G470" t="inlineStr"/>
      <c r="H470" t="inlineStr"/>
      <c r="I470" t="inlineStr"/>
      <c r="J470" t="inlineStr"/>
      <c r="K470" t="inlineStr"/>
    </row>
    <row r="471">
      <c r="A471" t="inlineStr"/>
      <c r="B471" t="inlineStr">
        <is>
          <t>펼친장각</t>
        </is>
      </c>
      <c r="C471" t="inlineStr"/>
      <c r="D471" t="inlineStr">
        <is>
          <t>200g ±10</t>
        </is>
      </c>
      <c r="E471" t="n">
        <v>18300</v>
      </c>
      <c r="F471" t="inlineStr"/>
      <c r="G471" t="inlineStr"/>
      <c r="H471" t="inlineStr"/>
      <c r="I471" t="inlineStr"/>
      <c r="J471" t="inlineStr"/>
      <c r="K471" t="inlineStr"/>
    </row>
    <row r="472">
      <c r="A472" t="inlineStr"/>
      <c r="B472" t="inlineStr">
        <is>
          <t>북채</t>
        </is>
      </c>
      <c r="C472" t="inlineStr"/>
      <c r="D472" t="inlineStr">
        <is>
          <t>100g ±10</t>
        </is>
      </c>
      <c r="E472" t="n">
        <v>17900</v>
      </c>
      <c r="F472" t="inlineStr"/>
      <c r="G472" t="inlineStr"/>
      <c r="H472" t="inlineStr"/>
      <c r="I472" t="inlineStr"/>
      <c r="J472" t="inlineStr"/>
      <c r="K472" t="inlineStr"/>
    </row>
    <row r="473">
      <c r="A473" t="inlineStr"/>
      <c r="B473" t="inlineStr">
        <is>
          <t>펼친북채</t>
        </is>
      </c>
      <c r="C473" t="inlineStr"/>
      <c r="D473" t="inlineStr">
        <is>
          <t>100g ±10</t>
        </is>
      </c>
      <c r="E473" t="n">
        <v>18300</v>
      </c>
      <c r="F473" t="inlineStr"/>
      <c r="G473" t="inlineStr"/>
      <c r="H473" t="inlineStr"/>
      <c r="I473" t="inlineStr"/>
      <c r="J473" t="inlineStr"/>
      <c r="K473" t="inlineStr"/>
    </row>
    <row r="474">
      <c r="A474" t="inlineStr"/>
      <c r="B474" t="inlineStr">
        <is>
          <t>봉</t>
        </is>
      </c>
      <c r="C474" t="inlineStr"/>
      <c r="D474" t="inlineStr">
        <is>
          <t xml:space="preserve">42g ±5 </t>
        </is>
      </c>
      <c r="E474" t="n">
        <v>20100</v>
      </c>
      <c r="F474" t="inlineStr"/>
      <c r="G474" t="inlineStr"/>
      <c r="H474" t="inlineStr"/>
      <c r="I474" t="inlineStr"/>
      <c r="J474" t="inlineStr"/>
      <c r="K474" t="inlineStr"/>
    </row>
    <row r="475">
      <c r="A475" t="inlineStr"/>
      <c r="B475" t="inlineStr">
        <is>
          <t>윙</t>
        </is>
      </c>
      <c r="C475" t="inlineStr"/>
      <c r="D475" t="inlineStr">
        <is>
          <t>25~30g ±5</t>
        </is>
      </c>
      <c r="E475" t="n">
        <v>18500</v>
      </c>
      <c r="F475" t="inlineStr"/>
      <c r="G475" t="inlineStr"/>
      <c r="H475" t="inlineStr"/>
      <c r="I475" t="inlineStr"/>
      <c r="J475" t="inlineStr"/>
      <c r="K475" t="inlineStr"/>
    </row>
    <row r="476">
      <c r="A476" t="inlineStr"/>
      <c r="B476" t="inlineStr">
        <is>
          <t>다리살</t>
        </is>
      </c>
      <c r="C476" t="inlineStr"/>
      <c r="D476" t="inlineStr">
        <is>
          <t>15g,30g,40g
(10~140g 까지가능)</t>
        </is>
      </c>
      <c r="E476" t="n">
        <v>18300</v>
      </c>
      <c r="F476" t="inlineStr"/>
      <c r="G476" t="inlineStr"/>
      <c r="H476" t="inlineStr"/>
      <c r="I476" t="inlineStr"/>
      <c r="J476" t="inlineStr"/>
      <c r="K476" t="inlineStr"/>
    </row>
    <row r="477">
      <c r="A477" t="inlineStr"/>
      <c r="B477" t="inlineStr">
        <is>
          <t>가슴살</t>
        </is>
      </c>
      <c r="C477" t="inlineStr"/>
      <c r="D477" t="inlineStr">
        <is>
          <t>15g,30g,40g
(10~70g 까지가능)</t>
        </is>
      </c>
      <c r="E477" t="n">
        <v>14400</v>
      </c>
      <c r="F477" t="inlineStr"/>
      <c r="G477" t="inlineStr"/>
      <c r="H477" t="inlineStr"/>
      <c r="I477" t="inlineStr"/>
      <c r="J477" t="inlineStr"/>
      <c r="K477" t="inlineStr"/>
    </row>
    <row r="478">
      <c r="A478" t="inlineStr"/>
      <c r="B478" t="inlineStr">
        <is>
          <t xml:space="preserve">안심 </t>
        </is>
      </c>
      <c r="C478" t="inlineStr"/>
      <c r="D478" t="inlineStr">
        <is>
          <t>10g,15g,30g ±5</t>
        </is>
      </c>
      <c r="E478" t="n">
        <v>14900</v>
      </c>
      <c r="F478" t="inlineStr"/>
      <c r="G478" t="inlineStr"/>
      <c r="H478" t="inlineStr"/>
      <c r="I478" t="inlineStr"/>
      <c r="J478" t="inlineStr"/>
      <c r="K478" t="inlineStr"/>
    </row>
    <row r="479">
      <c r="A479" t="inlineStr"/>
      <c r="B479" t="inlineStr">
        <is>
          <t>안심50%
가슴살50%</t>
        </is>
      </c>
      <c r="C479" t="inlineStr"/>
      <c r="D479" t="inlineStr">
        <is>
          <t>10g,15g,30g ±5</t>
        </is>
      </c>
      <c r="E479" t="n">
        <v>14600</v>
      </c>
      <c r="F479" t="inlineStr"/>
      <c r="G479" t="inlineStr"/>
      <c r="H479" t="inlineStr"/>
      <c r="I479" t="inlineStr"/>
      <c r="J479" t="inlineStr"/>
      <c r="K479" t="inlineStr"/>
    </row>
    <row r="480">
      <c r="A480" t="inlineStr"/>
      <c r="B480" t="inlineStr">
        <is>
          <t>다리살50%
안심50%</t>
        </is>
      </c>
      <c r="C480" t="inlineStr"/>
      <c r="D480" t="inlineStr">
        <is>
          <t>10g,15g,30g ±5</t>
        </is>
      </c>
      <c r="E480" t="n">
        <v>16300</v>
      </c>
      <c r="F480" t="inlineStr"/>
      <c r="G480" t="inlineStr"/>
      <c r="H480" t="inlineStr"/>
      <c r="I480" t="inlineStr"/>
      <c r="J480" t="inlineStr"/>
      <c r="K480" t="inlineStr"/>
    </row>
    <row r="481">
      <c r="A481" t="inlineStr">
        <is>
          <t>파우더증정
면세제품</t>
        </is>
      </c>
      <c r="B481" t="inlineStr">
        <is>
          <t>다리살50%
가슴살50%</t>
        </is>
      </c>
      <c r="C481" t="inlineStr"/>
      <c r="D481" t="inlineStr">
        <is>
          <t>15g,30g,40g
(10~70g 까지가능)</t>
        </is>
      </c>
      <c r="E481" t="n">
        <v>16300</v>
      </c>
      <c r="F481" t="inlineStr"/>
      <c r="G481" t="inlineStr"/>
      <c r="H481" t="inlineStr"/>
      <c r="I481" t="inlineStr"/>
      <c r="J481" t="inlineStr"/>
      <c r="K481" t="inlineStr"/>
    </row>
    <row r="482">
      <c r="A482" t="inlineStr">
        <is>
          <t>허니버팔로치킨</t>
        </is>
      </c>
      <c r="B482" t="inlineStr">
        <is>
          <t xml:space="preserve"> 허니버팔로치킨 + 홀그레인소스 100g</t>
        </is>
      </c>
      <c r="C482" t="inlineStr"/>
      <c r="D482" t="inlineStr"/>
      <c r="E482" t="inlineStr"/>
      <c r="F482" t="inlineStr"/>
      <c r="G482" t="inlineStr"/>
      <c r="H482" t="inlineStr"/>
      <c r="I482" t="inlineStr"/>
      <c r="J482" t="inlineStr"/>
      <c r="K482" t="inlineStr"/>
    </row>
    <row r="483">
      <c r="A483" t="inlineStr"/>
      <c r="B483" t="inlineStr">
        <is>
          <t>품    목</t>
        </is>
      </c>
      <c r="C483" t="inlineStr">
        <is>
          <t>단위</t>
        </is>
      </c>
      <c r="D483" t="inlineStr">
        <is>
          <t>규   격</t>
        </is>
      </c>
      <c r="E483" t="inlineStr">
        <is>
          <t>kg단가</t>
        </is>
      </c>
      <c r="F483" t="inlineStr">
        <is>
          <t>약개당단가</t>
        </is>
      </c>
      <c r="G483" t="inlineStr">
        <is>
          <t>제품 및 알러지유발성분</t>
        </is>
      </c>
      <c r="H483" t="inlineStr">
        <is>
          <t>유통
기한</t>
        </is>
      </c>
      <c r="I483" t="inlineStr">
        <is>
          <t>비고</t>
        </is>
      </c>
      <c r="J483" t="inlineStr"/>
      <c r="K483" t="inlineStr"/>
    </row>
    <row r="484">
      <c r="A484" t="inlineStr"/>
      <c r="B484" t="inlineStr">
        <is>
          <t>절단육</t>
        </is>
      </c>
      <c r="C484" t="inlineStr">
        <is>
          <t>1kg</t>
        </is>
      </c>
      <c r="D484" t="inlineStr">
        <is>
          <t>40g ±10</t>
        </is>
      </c>
      <c r="E484" t="n">
        <v>11600</v>
      </c>
      <c r="F484" t="inlineStr"/>
      <c r="G484" t="inlineStr">
        <is>
          <t xml:space="preserve">버팔로시즈닝
(⑮닭고기⑤대두②우유)
닭고기(국내산)98.2%,복합조미식품1.8%
(소금,설탕 외 소고기분말,겨자분말,마늘분말,간장분말,양파분말,고추가루,카레분말,요거트분말,생강분말,바질분말,타임분말,후추분말,파프리카분말)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t>
        </is>
      </c>
      <c r="H484" t="inlineStr">
        <is>
          <t>냉장
10일</t>
        </is>
      </c>
      <c r="I484" t="inlineStr">
        <is>
          <t>1등급 냉장닭고기에 웰담만의 
특제소스인 '버팔로 시즈닝'을곁들여 만든 프리미엄로스트제품입니다.
1kg당 소스100g지원
 허니홀그레인머스터드소스
타공유산지   
1등급판정서 / 친환경 인증서 첨부</t>
        </is>
      </c>
      <c r="J484" t="inlineStr"/>
      <c r="K484" t="inlineStr"/>
    </row>
    <row r="485">
      <c r="A485" t="inlineStr"/>
      <c r="B485" t="inlineStr">
        <is>
          <t>장각</t>
        </is>
      </c>
      <c r="C485" t="inlineStr"/>
      <c r="D485" t="inlineStr">
        <is>
          <t>200g ±10</t>
        </is>
      </c>
      <c r="E485" t="n">
        <v>19000</v>
      </c>
      <c r="F485" t="inlineStr"/>
      <c r="G485" t="inlineStr"/>
      <c r="H485" t="inlineStr"/>
      <c r="I485" t="inlineStr"/>
      <c r="J485" t="inlineStr"/>
      <c r="K485" t="inlineStr"/>
    </row>
    <row r="486">
      <c r="A486" t="inlineStr"/>
      <c r="B486" t="inlineStr">
        <is>
          <t>펼친장각</t>
        </is>
      </c>
      <c r="C486" t="inlineStr"/>
      <c r="D486" t="inlineStr">
        <is>
          <t>200g ±10</t>
        </is>
      </c>
      <c r="E486" t="n">
        <v>19500</v>
      </c>
      <c r="F486" t="inlineStr"/>
      <c r="G486" t="inlineStr"/>
      <c r="H486" t="inlineStr"/>
      <c r="I486" t="inlineStr"/>
      <c r="J486" t="inlineStr"/>
      <c r="K486" t="inlineStr"/>
    </row>
    <row r="487">
      <c r="A487" t="inlineStr"/>
      <c r="B487" t="inlineStr">
        <is>
          <t>사이장각</t>
        </is>
      </c>
      <c r="C487" t="inlineStr"/>
      <c r="D487" t="inlineStr">
        <is>
          <t>110g ±10</t>
        </is>
      </c>
      <c r="E487" t="n">
        <v>19000</v>
      </c>
      <c r="F487" t="inlineStr"/>
      <c r="G487" t="inlineStr"/>
      <c r="H487" t="inlineStr"/>
      <c r="I487" t="inlineStr"/>
      <c r="J487" t="inlineStr"/>
      <c r="K487" t="inlineStr"/>
    </row>
    <row r="488">
      <c r="A488" t="inlineStr"/>
      <c r="B488" t="inlineStr">
        <is>
          <t>펼친사이장각</t>
        </is>
      </c>
      <c r="C488" t="inlineStr"/>
      <c r="D488" t="inlineStr">
        <is>
          <t>110g ±10</t>
        </is>
      </c>
      <c r="E488" t="n">
        <v>19500</v>
      </c>
      <c r="F488" t="inlineStr"/>
      <c r="G488" t="inlineStr"/>
      <c r="H488" t="inlineStr"/>
      <c r="I488" t="inlineStr"/>
      <c r="J488" t="inlineStr"/>
      <c r="K488" t="inlineStr"/>
    </row>
    <row r="489">
      <c r="A489" t="inlineStr"/>
      <c r="B489" t="inlineStr">
        <is>
          <t>북채</t>
        </is>
      </c>
      <c r="C489" t="inlineStr"/>
      <c r="D489" t="inlineStr">
        <is>
          <t>100g ±10</t>
        </is>
      </c>
      <c r="E489" t="n">
        <v>19000</v>
      </c>
      <c r="F489" t="inlineStr"/>
      <c r="G489" t="inlineStr"/>
      <c r="H489" t="inlineStr"/>
      <c r="I489" t="inlineStr"/>
      <c r="J489" t="inlineStr"/>
      <c r="K489" t="inlineStr"/>
    </row>
    <row r="490">
      <c r="A490" t="inlineStr"/>
      <c r="B490" t="inlineStr">
        <is>
          <t>펼친북채</t>
        </is>
      </c>
      <c r="C490" t="inlineStr"/>
      <c r="D490" t="inlineStr">
        <is>
          <t>100g ±10</t>
        </is>
      </c>
      <c r="E490" t="n">
        <v>19500</v>
      </c>
      <c r="F490" t="inlineStr"/>
      <c r="G490" t="inlineStr"/>
      <c r="H490" t="inlineStr"/>
      <c r="I490" t="inlineStr"/>
      <c r="J490" t="inlineStr"/>
      <c r="K490" t="inlineStr"/>
    </row>
    <row r="491">
      <c r="A491" t="inlineStr"/>
      <c r="B491" t="inlineStr">
        <is>
          <t>봉 / 윙</t>
        </is>
      </c>
      <c r="C491" t="inlineStr"/>
      <c r="D491" t="inlineStr">
        <is>
          <t>42g ±5 / 30g ±5</t>
        </is>
      </c>
      <c r="E491" t="n">
        <v>21600</v>
      </c>
      <c r="F491" t="inlineStr"/>
      <c r="G491" t="inlineStr"/>
      <c r="H491" t="inlineStr"/>
      <c r="I491" t="inlineStr"/>
      <c r="J491" t="inlineStr"/>
      <c r="K491" t="inlineStr"/>
    </row>
    <row r="492">
      <c r="A492" t="inlineStr"/>
      <c r="B492" t="inlineStr">
        <is>
          <t>통날개</t>
        </is>
      </c>
      <c r="C492" t="inlineStr"/>
      <c r="D492" t="inlineStr">
        <is>
          <t>80g ±10</t>
        </is>
      </c>
      <c r="E492" t="n">
        <v>20800</v>
      </c>
      <c r="F492" t="inlineStr"/>
      <c r="G492" t="inlineStr"/>
      <c r="H492" t="inlineStr"/>
      <c r="I492" t="inlineStr"/>
      <c r="J492" t="inlineStr"/>
      <c r="K492" t="inlineStr"/>
    </row>
    <row r="493">
      <c r="A493" t="inlineStr"/>
      <c r="B493" t="inlineStr">
        <is>
          <t>안심 (스테이크용)</t>
        </is>
      </c>
      <c r="C493" t="inlineStr"/>
      <c r="D493" t="inlineStr">
        <is>
          <t>30g ±5</t>
        </is>
      </c>
      <c r="E493" t="n">
        <v>15700</v>
      </c>
      <c r="F493" t="inlineStr"/>
      <c r="G493" t="inlineStr"/>
      <c r="H493" t="inlineStr"/>
      <c r="I493" t="inlineStr"/>
      <c r="J493" t="inlineStr"/>
      <c r="K493" t="inlineStr"/>
    </row>
    <row r="494">
      <c r="A494" t="inlineStr"/>
      <c r="B494" t="inlineStr">
        <is>
          <t>가슴살 (스테이크용)</t>
        </is>
      </c>
      <c r="C494" t="inlineStr"/>
      <c r="D494" t="inlineStr">
        <is>
          <t>40g, 70g
(10~70g 까지가능)</t>
        </is>
      </c>
      <c r="E494" t="n">
        <v>15200</v>
      </c>
      <c r="F494" t="inlineStr"/>
      <c r="G494" t="inlineStr"/>
      <c r="H494" t="inlineStr"/>
      <c r="I494" t="inlineStr"/>
      <c r="J494" t="inlineStr"/>
      <c r="K494" t="inlineStr"/>
    </row>
    <row r="495">
      <c r="A495" t="inlineStr">
        <is>
          <t>부가세포함
과세제품</t>
        </is>
      </c>
      <c r="B495" t="inlineStr">
        <is>
          <t>닭다리살 (스테이크용)</t>
        </is>
      </c>
      <c r="C495" t="inlineStr"/>
      <c r="D495" t="inlineStr">
        <is>
          <t>40g, 70g
(10~140g 까지가능)</t>
        </is>
      </c>
      <c r="E495" t="n">
        <v>19500</v>
      </c>
      <c r="F495" t="inlineStr"/>
      <c r="G495" t="inlineStr"/>
      <c r="H495" t="inlineStr"/>
      <c r="I495" t="inlineStr"/>
      <c r="J495" t="inlineStr"/>
      <c r="K495" t="inlineStr"/>
    </row>
    <row r="496">
      <c r="A496" t="inlineStr">
        <is>
          <t>교촌동식허니치킨</t>
        </is>
      </c>
      <c r="B496" t="inlineStr">
        <is>
          <t>국내산 1등급 닭고기 1kg + 파우더 250g + 소스 250g</t>
        </is>
      </c>
      <c r="C496" t="inlineStr"/>
      <c r="D496" t="inlineStr"/>
      <c r="E496" t="inlineStr"/>
      <c r="F496" t="inlineStr"/>
      <c r="G496" t="inlineStr"/>
      <c r="H496" t="inlineStr"/>
      <c r="I496" t="inlineStr"/>
      <c r="J496" t="inlineStr"/>
      <c r="K496" t="inlineStr"/>
    </row>
    <row r="497">
      <c r="A497" t="inlineStr"/>
      <c r="B497" t="inlineStr">
        <is>
          <t>품    목</t>
        </is>
      </c>
      <c r="C497" t="inlineStr">
        <is>
          <t>단위</t>
        </is>
      </c>
      <c r="D497" t="inlineStr">
        <is>
          <t>규   격</t>
        </is>
      </c>
      <c r="E497" t="inlineStr">
        <is>
          <t>kg단가</t>
        </is>
      </c>
      <c r="F497" t="inlineStr">
        <is>
          <t>약개당단가</t>
        </is>
      </c>
      <c r="G497" t="inlineStr">
        <is>
          <t>제품 및 알러지유발성분</t>
        </is>
      </c>
      <c r="H497" t="inlineStr">
        <is>
          <t>유통
기한</t>
        </is>
      </c>
      <c r="I497" t="inlineStr">
        <is>
          <t>비고</t>
        </is>
      </c>
      <c r="J497" t="inlineStr"/>
      <c r="K497" t="inlineStr"/>
    </row>
    <row r="498">
      <c r="A498" t="inlineStr"/>
      <c r="B498" t="inlineStr">
        <is>
          <t>절단육</t>
        </is>
      </c>
      <c r="C498" t="inlineStr">
        <is>
          <t>1kg</t>
        </is>
      </c>
      <c r="D498" t="inlineStr">
        <is>
          <t>40g ±10</t>
        </is>
      </c>
      <c r="E498" t="n">
        <v>11300</v>
      </c>
      <c r="F498" t="inlineStr"/>
      <c r="G498"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H498" t="inlineStr">
        <is>
          <t>냉장
10일</t>
        </is>
      </c>
      <c r="I498" t="inlineStr">
        <is>
          <t>1등급판정서 / 친환경 인증서 첨부</t>
        </is>
      </c>
      <c r="J498" t="inlineStr"/>
      <c r="K498" t="inlineStr"/>
    </row>
    <row r="499">
      <c r="A499" t="inlineStr"/>
      <c r="B499" t="inlineStr">
        <is>
          <t>사이장각</t>
        </is>
      </c>
      <c r="C499" t="inlineStr"/>
      <c r="D499" t="inlineStr">
        <is>
          <t>110g ±10</t>
        </is>
      </c>
      <c r="E499" t="n">
        <v>18200</v>
      </c>
      <c r="F499" t="inlineStr"/>
      <c r="G499" t="inlineStr"/>
      <c r="H499" t="inlineStr"/>
      <c r="I499" t="inlineStr"/>
      <c r="J499" t="inlineStr"/>
      <c r="K499" t="inlineStr"/>
    </row>
    <row r="500">
      <c r="A500" t="inlineStr"/>
      <c r="B500" t="inlineStr">
        <is>
          <t>펼친사이장각</t>
        </is>
      </c>
      <c r="C500" t="inlineStr"/>
      <c r="D500" t="inlineStr">
        <is>
          <t>110g ±10</t>
        </is>
      </c>
      <c r="E500" t="n">
        <v>18600</v>
      </c>
      <c r="F500" t="inlineStr"/>
      <c r="G500" t="inlineStr"/>
      <c r="H500" t="inlineStr"/>
      <c r="I500" t="inlineStr"/>
      <c r="J500" t="inlineStr"/>
      <c r="K500" t="inlineStr"/>
    </row>
    <row r="501">
      <c r="A501" t="inlineStr"/>
      <c r="B501" t="inlineStr">
        <is>
          <t>펼친장각</t>
        </is>
      </c>
      <c r="C501" t="inlineStr"/>
      <c r="D501" t="inlineStr">
        <is>
          <t>200g ±10</t>
        </is>
      </c>
      <c r="E501" t="n">
        <v>18600</v>
      </c>
      <c r="F501" t="inlineStr"/>
      <c r="G501" t="inlineStr"/>
      <c r="H501" t="inlineStr"/>
      <c r="I501" t="inlineStr"/>
      <c r="J501" t="inlineStr"/>
      <c r="K501" t="inlineStr"/>
    </row>
    <row r="502">
      <c r="A502" t="inlineStr"/>
      <c r="B502" t="inlineStr">
        <is>
          <t>북채</t>
        </is>
      </c>
      <c r="C502" t="inlineStr"/>
      <c r="D502" t="inlineStr">
        <is>
          <t>100g ±10</t>
        </is>
      </c>
      <c r="E502" t="n">
        <v>18200</v>
      </c>
      <c r="F502" t="inlineStr"/>
      <c r="G502" t="inlineStr"/>
      <c r="H502" t="inlineStr"/>
      <c r="I502" t="inlineStr"/>
      <c r="J502" t="inlineStr"/>
      <c r="K502" t="inlineStr"/>
    </row>
    <row r="503">
      <c r="A503" t="inlineStr"/>
      <c r="B503" t="inlineStr">
        <is>
          <t>펼친북채</t>
        </is>
      </c>
      <c r="C503" t="inlineStr"/>
      <c r="D503" t="inlineStr">
        <is>
          <t>100g ±10</t>
        </is>
      </c>
      <c r="E503" t="n">
        <v>18600</v>
      </c>
      <c r="F503" t="inlineStr"/>
      <c r="G503" t="inlineStr"/>
      <c r="H503" t="inlineStr"/>
      <c r="I503" t="inlineStr"/>
      <c r="J503" t="inlineStr"/>
      <c r="K503" t="inlineStr"/>
    </row>
    <row r="504">
      <c r="A504" t="inlineStr"/>
      <c r="B504" t="inlineStr">
        <is>
          <t>봉 / 윙</t>
        </is>
      </c>
      <c r="C504" t="inlineStr"/>
      <c r="D504" t="inlineStr">
        <is>
          <t>42g ±5 / 30g ±5</t>
        </is>
      </c>
      <c r="E504" t="n">
        <v>20500</v>
      </c>
      <c r="F504" t="inlineStr"/>
      <c r="G504" t="inlineStr"/>
      <c r="H504" t="inlineStr"/>
      <c r="I504" t="inlineStr"/>
      <c r="J504" t="inlineStr"/>
      <c r="K504" t="inlineStr"/>
    </row>
    <row r="505">
      <c r="A505" t="inlineStr"/>
      <c r="B505" t="inlineStr">
        <is>
          <t>통날개</t>
        </is>
      </c>
      <c r="C505" t="inlineStr"/>
      <c r="D505" t="inlineStr">
        <is>
          <t>80g ±10</t>
        </is>
      </c>
      <c r="E505" t="n">
        <v>19700</v>
      </c>
      <c r="F505" t="inlineStr"/>
      <c r="G505" t="inlineStr"/>
      <c r="H505" t="inlineStr"/>
      <c r="I505" t="inlineStr"/>
      <c r="J505" t="inlineStr"/>
      <c r="K505" t="inlineStr"/>
    </row>
    <row r="506">
      <c r="A506" t="inlineStr"/>
      <c r="B506" t="inlineStr">
        <is>
          <t>다리살</t>
        </is>
      </c>
      <c r="C506" t="inlineStr"/>
      <c r="D506" t="inlineStr">
        <is>
          <t>15g,30g,40g
(10~140g 까지가능)</t>
        </is>
      </c>
      <c r="E506" t="n">
        <v>20500</v>
      </c>
      <c r="F506" t="inlineStr"/>
      <c r="G506" t="inlineStr"/>
      <c r="H506" t="inlineStr"/>
      <c r="I506" t="inlineStr"/>
      <c r="J506" t="inlineStr"/>
      <c r="K506" t="inlineStr"/>
    </row>
    <row r="507">
      <c r="A507" t="inlineStr"/>
      <c r="B507" t="inlineStr">
        <is>
          <t>가슴살</t>
        </is>
      </c>
      <c r="C507" t="inlineStr"/>
      <c r="D507" t="inlineStr">
        <is>
          <t>15g,30g,40g
(10~70g 까지가능)</t>
        </is>
      </c>
      <c r="E507" t="n">
        <v>14600</v>
      </c>
      <c r="F507" t="inlineStr"/>
      <c r="G507" t="inlineStr"/>
      <c r="H507" t="inlineStr"/>
      <c r="I507" t="inlineStr"/>
      <c r="J507" t="inlineStr"/>
      <c r="K507" t="inlineStr"/>
    </row>
    <row r="508">
      <c r="A508" t="inlineStr"/>
      <c r="B508" t="inlineStr">
        <is>
          <t xml:space="preserve">안심 </t>
        </is>
      </c>
      <c r="C508" t="inlineStr"/>
      <c r="D508" t="inlineStr">
        <is>
          <t>10g,15g,30g ±5</t>
        </is>
      </c>
      <c r="E508" t="n">
        <v>15100</v>
      </c>
      <c r="F508" t="inlineStr"/>
      <c r="G508" t="inlineStr"/>
      <c r="H508" t="inlineStr"/>
      <c r="I508" t="inlineStr"/>
      <c r="J508" t="inlineStr"/>
      <c r="K508" t="inlineStr"/>
    </row>
    <row r="509">
      <c r="A509" t="inlineStr"/>
      <c r="B509" t="inlineStr">
        <is>
          <t>안심50%
가슴살50%</t>
        </is>
      </c>
      <c r="C509" t="inlineStr"/>
      <c r="D509" t="inlineStr">
        <is>
          <t>10g,15g,30g ±5</t>
        </is>
      </c>
      <c r="E509" t="n">
        <v>14800</v>
      </c>
      <c r="F509" t="inlineStr"/>
      <c r="G509" t="inlineStr"/>
      <c r="H509" t="inlineStr"/>
      <c r="I509" t="inlineStr"/>
      <c r="J509" t="inlineStr"/>
      <c r="K509" t="inlineStr"/>
    </row>
    <row r="510">
      <c r="A510" t="inlineStr"/>
      <c r="B510" t="inlineStr">
        <is>
          <t>다리살50%
안심50%</t>
        </is>
      </c>
      <c r="C510" t="inlineStr"/>
      <c r="D510" t="inlineStr">
        <is>
          <t>10g,15g,30g ±5</t>
        </is>
      </c>
      <c r="E510" t="n">
        <v>17800</v>
      </c>
      <c r="F510" t="inlineStr"/>
      <c r="G510" t="inlineStr"/>
      <c r="H510" t="inlineStr"/>
      <c r="I510" t="inlineStr"/>
      <c r="J510" t="inlineStr"/>
      <c r="K510" t="inlineStr"/>
    </row>
    <row r="511">
      <c r="A511" t="inlineStr">
        <is>
          <t>파우더증정
면세제품</t>
        </is>
      </c>
      <c r="B511" t="inlineStr">
        <is>
          <t>다리살50%
가슴살50%</t>
        </is>
      </c>
      <c r="C511" t="inlineStr"/>
      <c r="D511" t="inlineStr">
        <is>
          <t>15g,30g,40g
(10~70g 까지가능)</t>
        </is>
      </c>
      <c r="E511" t="n">
        <v>17500</v>
      </c>
      <c r="F511" t="inlineStr"/>
      <c r="G511" t="inlineStr"/>
      <c r="H511" t="inlineStr"/>
      <c r="I511" t="inlineStr"/>
      <c r="J511" t="inlineStr"/>
      <c r="K511" t="inlineStr"/>
    </row>
    <row r="512">
      <c r="A512" t="inlineStr">
        <is>
          <t>범통닭치킨</t>
        </is>
      </c>
      <c r="B512" t="inlineStr">
        <is>
          <t>국내산 1등급 닭고기1kg+파우더 250g+소스180g+국내산 고추씨 20g+시즈닝70g</t>
        </is>
      </c>
      <c r="C512" t="inlineStr"/>
      <c r="D512" t="inlineStr"/>
      <c r="E512" t="inlineStr"/>
      <c r="F512" t="inlineStr"/>
      <c r="G512" t="inlineStr"/>
      <c r="H512" t="inlineStr"/>
      <c r="I512" t="inlineStr"/>
      <c r="J512" t="inlineStr"/>
      <c r="K512" t="inlineStr"/>
    </row>
    <row r="513">
      <c r="A513" t="inlineStr"/>
      <c r="B513" t="inlineStr">
        <is>
          <t>품    목</t>
        </is>
      </c>
      <c r="C513" t="inlineStr">
        <is>
          <t>단위</t>
        </is>
      </c>
      <c r="D513" t="inlineStr">
        <is>
          <t>규   격</t>
        </is>
      </c>
      <c r="E513" t="inlineStr">
        <is>
          <t>kg단가</t>
        </is>
      </c>
      <c r="F513" t="inlineStr">
        <is>
          <t>약개당단가</t>
        </is>
      </c>
      <c r="G513" t="inlineStr">
        <is>
          <t>제품 및 알러지유발성분</t>
        </is>
      </c>
      <c r="H513" t="inlineStr">
        <is>
          <t>유통
기한</t>
        </is>
      </c>
      <c r="I513" t="inlineStr">
        <is>
          <t>비고</t>
        </is>
      </c>
      <c r="J513" t="inlineStr"/>
      <c r="K513" t="inlineStr"/>
    </row>
    <row r="514">
      <c r="A514" t="inlineStr"/>
      <c r="B514" t="inlineStr">
        <is>
          <t>절단육</t>
        </is>
      </c>
      <c r="C514" t="inlineStr">
        <is>
          <t>1kg</t>
        </is>
      </c>
      <c r="D514" t="inlineStr">
        <is>
          <t>40g ±10</t>
        </is>
      </c>
      <c r="E514" t="n">
        <v>12100</v>
      </c>
      <c r="F514" t="inlineStr"/>
      <c r="G514"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고추씨
국내산고추씨 100%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t>
        </is>
      </c>
      <c r="H514" t="inlineStr">
        <is>
          <t>냉장
10일</t>
        </is>
      </c>
      <c r="I514" t="inlineStr">
        <is>
          <t xml:space="preserve">
범 내려온다~~              범 내려온다~~
범상치 않은   호랑이치킨
1등급판정서 / 친환경 인증서 첨부</t>
        </is>
      </c>
      <c r="J514" t="inlineStr"/>
      <c r="K514" t="inlineStr"/>
    </row>
    <row r="515">
      <c r="A515" t="inlineStr"/>
      <c r="B515" t="inlineStr">
        <is>
          <t>사이장각</t>
        </is>
      </c>
      <c r="C515" t="inlineStr"/>
      <c r="D515" t="inlineStr">
        <is>
          <t>110g ±10</t>
        </is>
      </c>
      <c r="E515" t="n">
        <v>18900</v>
      </c>
      <c r="F515" t="inlineStr"/>
      <c r="G515" t="inlineStr"/>
      <c r="H515" t="inlineStr"/>
      <c r="I515" t="inlineStr"/>
      <c r="J515" t="inlineStr"/>
      <c r="K515" t="inlineStr"/>
    </row>
    <row r="516">
      <c r="A516" t="inlineStr"/>
      <c r="B516" t="inlineStr">
        <is>
          <t>펼친사이장각</t>
        </is>
      </c>
      <c r="C516" t="inlineStr"/>
      <c r="D516" t="inlineStr">
        <is>
          <t>110g ±10</t>
        </is>
      </c>
      <c r="E516" t="n">
        <v>19400</v>
      </c>
      <c r="F516" t="inlineStr"/>
      <c r="G516" t="inlineStr"/>
      <c r="H516" t="inlineStr"/>
      <c r="I516" t="inlineStr"/>
      <c r="J516" t="inlineStr"/>
      <c r="K516" t="inlineStr"/>
    </row>
    <row r="517">
      <c r="A517" t="inlineStr"/>
      <c r="B517" t="inlineStr">
        <is>
          <t>펼친장각</t>
        </is>
      </c>
      <c r="C517" t="inlineStr"/>
      <c r="D517" t="inlineStr">
        <is>
          <t>200g ±10</t>
        </is>
      </c>
      <c r="E517" t="n">
        <v>19400</v>
      </c>
      <c r="F517" t="inlineStr"/>
      <c r="G517" t="inlineStr"/>
      <c r="H517" t="inlineStr"/>
      <c r="I517" t="inlineStr"/>
      <c r="J517" t="inlineStr"/>
      <c r="K517" t="inlineStr"/>
    </row>
    <row r="518">
      <c r="A518" t="inlineStr"/>
      <c r="B518" t="inlineStr">
        <is>
          <t>북채</t>
        </is>
      </c>
      <c r="C518" t="inlineStr"/>
      <c r="D518" t="inlineStr">
        <is>
          <t>100g ±10</t>
        </is>
      </c>
      <c r="E518" t="n">
        <v>18900</v>
      </c>
      <c r="F518" t="inlineStr"/>
      <c r="G518" t="inlineStr"/>
      <c r="H518" t="inlineStr"/>
      <c r="I518" t="inlineStr"/>
      <c r="J518" t="inlineStr"/>
      <c r="K518" t="inlineStr"/>
    </row>
    <row r="519">
      <c r="A519" t="inlineStr"/>
      <c r="B519" t="inlineStr">
        <is>
          <t>펼친북채</t>
        </is>
      </c>
      <c r="C519" t="inlineStr"/>
      <c r="D519" t="inlineStr">
        <is>
          <t>100g ±10</t>
        </is>
      </c>
      <c r="E519" t="n">
        <v>19400</v>
      </c>
      <c r="F519" t="inlineStr"/>
      <c r="G519" t="inlineStr"/>
      <c r="H519" t="inlineStr"/>
      <c r="I519" t="inlineStr"/>
      <c r="J519" t="inlineStr"/>
      <c r="K519" t="inlineStr"/>
    </row>
    <row r="520">
      <c r="A520" t="inlineStr"/>
      <c r="B520" t="inlineStr">
        <is>
          <t xml:space="preserve">봉 </t>
        </is>
      </c>
      <c r="C520" t="inlineStr"/>
      <c r="D520" t="inlineStr">
        <is>
          <t xml:space="preserve">42g ±5 </t>
        </is>
      </c>
      <c r="E520" t="n">
        <v>21200</v>
      </c>
      <c r="F520" t="inlineStr"/>
      <c r="G520" t="inlineStr"/>
      <c r="H520" t="inlineStr"/>
      <c r="I520" t="inlineStr"/>
      <c r="J520" t="inlineStr"/>
      <c r="K520" t="inlineStr"/>
    </row>
    <row r="521">
      <c r="A521" t="inlineStr"/>
      <c r="B521" t="inlineStr">
        <is>
          <t>윙</t>
        </is>
      </c>
      <c r="C521" t="inlineStr"/>
      <c r="D521" t="inlineStr">
        <is>
          <t>25~30g ±5</t>
        </is>
      </c>
      <c r="E521" t="n">
        <v>19600</v>
      </c>
      <c r="F521" t="inlineStr"/>
      <c r="G521" t="inlineStr"/>
      <c r="H521" t="inlineStr"/>
      <c r="I521" t="inlineStr"/>
      <c r="J521" t="inlineStr"/>
      <c r="K521" t="inlineStr"/>
    </row>
    <row r="522">
      <c r="A522" t="inlineStr"/>
      <c r="B522" t="inlineStr">
        <is>
          <t>다리살</t>
        </is>
      </c>
      <c r="C522" t="inlineStr"/>
      <c r="D522" t="inlineStr">
        <is>
          <t>15g,30g,40g
(10~140g 까지가능)</t>
        </is>
      </c>
      <c r="E522" t="n">
        <v>19400</v>
      </c>
      <c r="F522" t="inlineStr"/>
      <c r="G522" t="inlineStr"/>
      <c r="H522" t="inlineStr"/>
      <c r="I522" t="inlineStr"/>
      <c r="J522" t="inlineStr"/>
      <c r="K522" t="inlineStr"/>
    </row>
    <row r="523">
      <c r="A523" t="inlineStr"/>
      <c r="B523" t="inlineStr">
        <is>
          <t>가슴살</t>
        </is>
      </c>
      <c r="C523" t="inlineStr"/>
      <c r="D523" t="inlineStr">
        <is>
          <t>15g,30g,40g
(10~70g 까지가능)</t>
        </is>
      </c>
      <c r="E523" t="n">
        <v>15400</v>
      </c>
      <c r="F523" t="inlineStr"/>
      <c r="G523" t="inlineStr"/>
      <c r="H523" t="inlineStr"/>
      <c r="I523" t="inlineStr"/>
      <c r="J523" t="inlineStr"/>
      <c r="K523" t="inlineStr"/>
    </row>
    <row r="524">
      <c r="A524" t="inlineStr"/>
      <c r="B524" t="inlineStr">
        <is>
          <t xml:space="preserve">안심 </t>
        </is>
      </c>
      <c r="C524" t="inlineStr"/>
      <c r="D524" t="inlineStr">
        <is>
          <t>10g,15g,30g ±5</t>
        </is>
      </c>
      <c r="E524" t="n">
        <v>15800</v>
      </c>
      <c r="F524" t="inlineStr"/>
      <c r="G524" t="inlineStr"/>
      <c r="H524" t="inlineStr"/>
      <c r="I524" t="inlineStr"/>
      <c r="J524" t="inlineStr"/>
      <c r="K524" t="inlineStr"/>
    </row>
    <row r="525">
      <c r="A525" t="inlineStr"/>
      <c r="B525" t="inlineStr">
        <is>
          <t>안심50%
가슴살50%</t>
        </is>
      </c>
      <c r="C525" t="inlineStr"/>
      <c r="D525" t="inlineStr">
        <is>
          <t>10g,15g,30g ±5</t>
        </is>
      </c>
      <c r="E525" t="n">
        <v>15600</v>
      </c>
      <c r="F525" t="inlineStr"/>
      <c r="G525" t="inlineStr"/>
      <c r="H525" t="inlineStr"/>
      <c r="I525" t="inlineStr"/>
      <c r="J525" t="inlineStr"/>
      <c r="K525" t="inlineStr"/>
    </row>
    <row r="526">
      <c r="A526" t="inlineStr"/>
      <c r="B526" t="inlineStr">
        <is>
          <t>다리살50%
안심50%</t>
        </is>
      </c>
      <c r="C526" t="inlineStr"/>
      <c r="D526" t="inlineStr">
        <is>
          <t>10g,15g,30g ±5</t>
        </is>
      </c>
      <c r="E526" t="n">
        <v>17300</v>
      </c>
      <c r="F526" t="inlineStr"/>
      <c r="G526" t="inlineStr"/>
      <c r="H526" t="inlineStr"/>
      <c r="I526" t="inlineStr"/>
      <c r="J526" t="inlineStr"/>
      <c r="K526" t="inlineStr"/>
    </row>
    <row r="527">
      <c r="A527" t="inlineStr">
        <is>
          <t>파우더증정
면세제품</t>
        </is>
      </c>
      <c r="B527" t="inlineStr">
        <is>
          <t>다리살50%
가슴살50%</t>
        </is>
      </c>
      <c r="C527" t="inlineStr"/>
      <c r="D527" t="inlineStr">
        <is>
          <t>15g,30g,40g
(10~70g 까지가능)</t>
        </is>
      </c>
      <c r="E527" t="n">
        <v>17300</v>
      </c>
      <c r="F527" t="inlineStr"/>
      <c r="G527" t="inlineStr"/>
      <c r="H527" t="inlineStr"/>
      <c r="I527" t="inlineStr"/>
      <c r="J527" t="inlineStr"/>
      <c r="K527" t="inlineStr"/>
    </row>
    <row r="528">
      <c r="A528" t="inlineStr">
        <is>
          <t>오리장육</t>
        </is>
      </c>
      <c r="B528" t="inlineStr">
        <is>
          <t xml:space="preserve">국내산 오리고기 1kg + 찜소스 150g + 블랙오리엔탈(파채)소스 100g  </t>
        </is>
      </c>
      <c r="C528" t="inlineStr"/>
      <c r="D528" t="inlineStr"/>
      <c r="E528" t="inlineStr"/>
      <c r="F528" t="inlineStr"/>
      <c r="G528" t="inlineStr"/>
      <c r="H528" t="inlineStr"/>
      <c r="I528" t="inlineStr"/>
      <c r="J528" t="inlineStr"/>
      <c r="K528" t="inlineStr"/>
    </row>
    <row r="529">
      <c r="A529" t="inlineStr"/>
      <c r="B529" t="inlineStr">
        <is>
          <t>품    목</t>
        </is>
      </c>
      <c r="C529" t="inlineStr">
        <is>
          <t>단위</t>
        </is>
      </c>
      <c r="D529" t="inlineStr">
        <is>
          <t>규   격</t>
        </is>
      </c>
      <c r="E529" t="inlineStr">
        <is>
          <t>kg단가</t>
        </is>
      </c>
      <c r="F529" t="inlineStr">
        <is>
          <t>약개당단가</t>
        </is>
      </c>
      <c r="G529" t="inlineStr">
        <is>
          <t>제품 및 알러지유발성분</t>
        </is>
      </c>
      <c r="H529" t="inlineStr">
        <is>
          <t>유통
기한</t>
        </is>
      </c>
      <c r="I529" t="inlineStr">
        <is>
          <t>비고</t>
        </is>
      </c>
      <c r="J529" t="inlineStr"/>
      <c r="K529" t="inlineStr"/>
    </row>
    <row r="530">
      <c r="A530" t="inlineStr"/>
      <c r="B530" t="inlineStr">
        <is>
          <t>오리완포</t>
        </is>
      </c>
      <c r="C530" t="inlineStr">
        <is>
          <t>1kg</t>
        </is>
      </c>
      <c r="D530" t="inlineStr">
        <is>
          <t>오리완포       4절단</t>
        </is>
      </c>
      <c r="E530" t="n">
        <v>23300</v>
      </c>
      <c r="F530" t="inlineStr"/>
      <c r="G530" t="inlineStr">
        <is>
          <t>찜소스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블랙오리엔탈(파채)소스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H530" t="inlineStr">
        <is>
          <t>냉장
10일</t>
        </is>
      </c>
      <c r="I530" t="inlineStr">
        <is>
          <t>1등급판정서 / 도축증명서
/ 친환경인증서 첨부</t>
        </is>
      </c>
      <c r="J530" t="inlineStr"/>
      <c r="K530" t="inlineStr"/>
    </row>
    <row r="531">
      <c r="A531" t="inlineStr">
        <is>
          <t xml:space="preserve">
소스증정
면세제품</t>
        </is>
      </c>
      <c r="B531" t="inlineStr"/>
      <c r="C531" t="inlineStr"/>
      <c r="D531" t="inlineStr"/>
      <c r="E531" t="inlineStr"/>
      <c r="F531" t="inlineStr"/>
      <c r="G531" t="inlineStr"/>
      <c r="H531" t="inlineStr"/>
      <c r="I531" t="inlineStr"/>
      <c r="J531" t="inlineStr"/>
      <c r="K531" t="inlineStr"/>
    </row>
    <row r="532">
      <c r="A532" t="inlineStr">
        <is>
          <t>오리한입                       스테이크</t>
        </is>
      </c>
      <c r="B532" t="inlineStr">
        <is>
          <t>오리 한입스테이크</t>
        </is>
      </c>
      <c r="C532" t="inlineStr"/>
      <c r="D532" t="inlineStr"/>
      <c r="E532" t="inlineStr"/>
      <c r="F532" t="inlineStr"/>
      <c r="G532" t="inlineStr"/>
      <c r="H532" t="inlineStr"/>
      <c r="I532" t="inlineStr"/>
      <c r="J532" t="inlineStr"/>
      <c r="K532" t="inlineStr"/>
    </row>
    <row r="533">
      <c r="A533" t="inlineStr"/>
      <c r="B533" t="inlineStr">
        <is>
          <t>품    목</t>
        </is>
      </c>
      <c r="C533" t="inlineStr">
        <is>
          <t>단위</t>
        </is>
      </c>
      <c r="D533" t="inlineStr">
        <is>
          <t>규   격</t>
        </is>
      </c>
      <c r="E533" t="inlineStr">
        <is>
          <t>kg단가</t>
        </is>
      </c>
      <c r="F533" t="inlineStr">
        <is>
          <t>약개당단가</t>
        </is>
      </c>
      <c r="G533" t="inlineStr">
        <is>
          <t>제품 및 알러지유발성분</t>
        </is>
      </c>
      <c r="H533" t="inlineStr">
        <is>
          <t>유통
기한</t>
        </is>
      </c>
      <c r="I533" t="inlineStr">
        <is>
          <t>비고</t>
        </is>
      </c>
      <c r="J533" t="inlineStr"/>
      <c r="K533" t="inlineStr"/>
    </row>
    <row r="534">
      <c r="A534" t="inlineStr"/>
      <c r="B534" t="inlineStr">
        <is>
          <t>오리정육</t>
        </is>
      </c>
      <c r="C534" t="inlineStr">
        <is>
          <t>1kg</t>
        </is>
      </c>
      <c r="D534" t="inlineStr">
        <is>
          <t>오리1kg</t>
        </is>
      </c>
      <c r="E534" t="n">
        <v>21900</v>
      </c>
      <c r="F534" t="inlineStr"/>
      <c r="G534" t="inlineStr">
        <is>
          <t>불고기소스
(⑤대두)
간장(아미노산액(탈지대두:외국산),정제소금(국산),기타과당,L-글루탐산나트륨(향미증진제),주정),흑설탕(원당,카라멜색소),물엿,양파(중국산),사양벌꿀(국산),다진마늘,소스,과채가공품,대파,,L-글루탐산나트륨(향미증진제),카라멜색소,흑후추가루
                                                                                              블랙오리엔탈(파채)소스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H534" t="inlineStr">
        <is>
          <t>냉장
10일</t>
        </is>
      </c>
      <c r="I534" t="inlineStr">
        <is>
          <t>1등급판정서 / 도축증명서
/ 친환경인증서 첨부</t>
        </is>
      </c>
      <c r="J534" t="inlineStr"/>
      <c r="K534" t="inlineStr"/>
    </row>
    <row r="535">
      <c r="A535" t="inlineStr"/>
      <c r="B535" t="inlineStr"/>
      <c r="C535" t="inlineStr"/>
      <c r="D535" t="inlineStr">
        <is>
          <t>오리1kg
+
파채소스100g</t>
        </is>
      </c>
      <c r="E535" t="n">
        <v>22700</v>
      </c>
      <c r="F535" t="inlineStr"/>
      <c r="G535" t="inlineStr"/>
      <c r="H535" t="inlineStr"/>
      <c r="I535" t="inlineStr"/>
      <c r="J535" t="inlineStr"/>
      <c r="K535" t="inlineStr"/>
    </row>
    <row r="536">
      <c r="A536" t="inlineStr">
        <is>
          <t>소스증정
면세제품</t>
        </is>
      </c>
      <c r="B536" t="inlineStr"/>
      <c r="C536" t="inlineStr"/>
      <c r="D536" t="inlineStr">
        <is>
          <t>오리1kg
+
불고기소스150g
+
파채소스100g</t>
        </is>
      </c>
      <c r="E536" t="n">
        <v>24300</v>
      </c>
      <c r="F536" t="inlineStr"/>
      <c r="G536" t="inlineStr"/>
      <c r="H536" t="inlineStr"/>
      <c r="I536" t="inlineStr"/>
      <c r="J536" t="inlineStr"/>
      <c r="K536" t="inlineStr"/>
    </row>
    <row r="537">
      <c r="A537" t="inlineStr">
        <is>
          <t xml:space="preserve">덕이꼬꼬앤떡 세트
(간장or고추장)
</t>
        </is>
      </c>
      <c r="B537" t="inlineStr">
        <is>
          <t>국내산 오리정육400g+국내산 닭다리살 300g+국내산 닭가슴살 300g+국내산 떡볶이떡 200g+소스 250g
(만능양념소스 or 만능볶음(매운)소스)</t>
        </is>
      </c>
      <c r="C537" t="inlineStr"/>
      <c r="D537" t="inlineStr"/>
      <c r="E537" t="inlineStr"/>
      <c r="F537" t="inlineStr"/>
      <c r="G537" t="inlineStr"/>
      <c r="H537" t="inlineStr"/>
      <c r="I537" t="inlineStr"/>
      <c r="J537" t="inlineStr"/>
      <c r="K537" t="inlineStr"/>
    </row>
    <row r="538">
      <c r="A538" t="inlineStr"/>
      <c r="B538" t="inlineStr">
        <is>
          <t>품    목</t>
        </is>
      </c>
      <c r="C538" t="inlineStr">
        <is>
          <t>단위</t>
        </is>
      </c>
      <c r="D538" t="inlineStr">
        <is>
          <t>규   격</t>
        </is>
      </c>
      <c r="E538" t="inlineStr">
        <is>
          <t>kg단가</t>
        </is>
      </c>
      <c r="F538" t="inlineStr">
        <is>
          <t>약개당단가</t>
        </is>
      </c>
      <c r="G538" t="inlineStr">
        <is>
          <t>제품 및 알러지유발성분</t>
        </is>
      </c>
      <c r="H538" t="inlineStr">
        <is>
          <t>유통
기한</t>
        </is>
      </c>
      <c r="I538" t="inlineStr">
        <is>
          <t>비고</t>
        </is>
      </c>
      <c r="J538" t="inlineStr"/>
      <c r="K538" t="inlineStr"/>
    </row>
    <row r="539">
      <c r="A539" t="inlineStr"/>
      <c r="B539" t="inlineStr">
        <is>
          <t>오리정육40%
+
닭다리살 30%
+
닭가슴살 30%
+
떡 20%
+
소스 25%</t>
        </is>
      </c>
      <c r="C539" t="inlineStr">
        <is>
          <t>1kg</t>
        </is>
      </c>
      <c r="D539" t="inlineStr">
        <is>
          <t xml:space="preserve">얇게썬 3mm        </t>
        </is>
      </c>
      <c r="E539" t="n">
        <v>20600</v>
      </c>
      <c r="F539" t="inlineStr"/>
      <c r="G539" t="inlineStr">
        <is>
          <t>만능양념소스
(②우유⑤대두⑥밀⑯쇠고기⑱조개류(굴)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
                                                                                                                                                        만능볶음(매운)소스
(⑤대두⑫토마토⑯쇠고기⑥밀②우유)
  미소찬진간장[아미노산액{탈지대두:외국산},정제소금(국산),기타과당,L-글루탐산나트륨(향미증진제),주정],양파(중국산),물엿,고춧가루1(고추:중국산),대파,설탕,다진마늘,복합조미식품,탄산음료,토마토케첩,소주,다진생강,L-글루탐산나트륨(향미증진제),토마토페이스트,볶음참깨,고추가루2,올레오레진캪시컴,구아검</t>
        </is>
      </c>
      <c r="H539" t="inlineStr">
        <is>
          <t>냉장
10일</t>
        </is>
      </c>
      <c r="I539" t="inlineStr">
        <is>
          <t>얇게 썬 오리고기와
닭고기와의 만남
1등급판정서 / 도축증명서 / 친환경 
인증서 첨부</t>
        </is>
      </c>
      <c r="J539" t="inlineStr"/>
      <c r="K539" t="inlineStr"/>
    </row>
    <row r="540">
      <c r="A540" t="inlineStr">
        <is>
          <t>면세제품</t>
        </is>
      </c>
      <c r="B540" t="inlineStr"/>
      <c r="C540" t="inlineStr"/>
      <c r="D540" t="inlineStr"/>
      <c r="E540" t="inlineStr"/>
      <c r="F540" t="inlineStr"/>
      <c r="G540" t="inlineStr"/>
      <c r="H540" t="inlineStr"/>
      <c r="I540" t="inlineStr"/>
      <c r="J540" t="inlineStr"/>
      <c r="K540" t="inlineStr"/>
    </row>
    <row r="541">
      <c r="A541" t="inlineStr">
        <is>
          <t>돌돌이 
오리대패구이</t>
        </is>
      </c>
      <c r="B541" t="inlineStr">
        <is>
          <t>국내산 오리고기 1kg + 숯불간장 or 고추장소스 200g + 블랙오리엔탈(파채)소스 100g</t>
        </is>
      </c>
      <c r="C541" t="inlineStr"/>
      <c r="D541" t="inlineStr"/>
      <c r="E541" t="inlineStr"/>
      <c r="F541" t="inlineStr"/>
      <c r="G541" t="inlineStr"/>
      <c r="H541" t="inlineStr"/>
      <c r="I541" t="inlineStr"/>
      <c r="J541" t="inlineStr"/>
      <c r="K541" t="inlineStr"/>
    </row>
    <row r="542">
      <c r="A542" t="inlineStr"/>
      <c r="B542" t="inlineStr">
        <is>
          <t>품    목</t>
        </is>
      </c>
      <c r="C542" t="inlineStr">
        <is>
          <t>단위</t>
        </is>
      </c>
      <c r="D542" t="inlineStr">
        <is>
          <t>규   격</t>
        </is>
      </c>
      <c r="E542" t="inlineStr">
        <is>
          <t>kg단가</t>
        </is>
      </c>
      <c r="F542" t="inlineStr">
        <is>
          <t>약개당단가</t>
        </is>
      </c>
      <c r="G542" t="inlineStr">
        <is>
          <t>제품 및 알러지유발성분</t>
        </is>
      </c>
      <c r="H542" t="inlineStr">
        <is>
          <t>유통
기한</t>
        </is>
      </c>
      <c r="I542" t="inlineStr">
        <is>
          <t>비고</t>
        </is>
      </c>
      <c r="J542" t="inlineStr"/>
      <c r="K542" t="inlineStr"/>
    </row>
    <row r="543">
      <c r="A543" t="inlineStr"/>
      <c r="B543" t="inlineStr">
        <is>
          <t>간장 
돌돌이오리세트</t>
        </is>
      </c>
      <c r="C543" t="inlineStr">
        <is>
          <t>1kg</t>
        </is>
      </c>
      <c r="D543" t="inlineStr">
        <is>
          <t>2mm
대패오리</t>
        </is>
      </c>
      <c r="E543" t="n">
        <v>23700</v>
      </c>
      <c r="F543" t="inlineStr"/>
      <c r="G543" t="inlineStr">
        <is>
          <t xml:space="preserve">블랙오리엔탈(파채)소스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청매실숯불고추장소스
(⑥밀⑫토마토⑤대두)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
                                                                                                                                                                             청매실숯불간장소스
(⑤대두⑥밀⑱조개류(굴))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t>
        </is>
      </c>
      <c r="H543" t="inlineStr">
        <is>
          <t>냉동
1년</t>
        </is>
      </c>
      <c r="I543" t="inlineStr">
        <is>
          <t>1등급판정서 / 도축 증명서 첨부</t>
        </is>
      </c>
      <c r="J543" t="inlineStr"/>
      <c r="K543" t="inlineStr"/>
    </row>
    <row r="544">
      <c r="A544" t="inlineStr"/>
      <c r="B544" t="inlineStr">
        <is>
          <t>고추장 
돌돌이오리세트</t>
        </is>
      </c>
      <c r="C544" t="inlineStr"/>
      <c r="D544" t="inlineStr"/>
      <c r="E544" t="n">
        <v>24200</v>
      </c>
      <c r="F544" t="inlineStr"/>
      <c r="G544" t="inlineStr"/>
      <c r="H544" t="inlineStr"/>
      <c r="I544" t="inlineStr"/>
      <c r="J544" t="inlineStr"/>
      <c r="K544" t="inlineStr"/>
    </row>
    <row r="545">
      <c r="A545" t="inlineStr">
        <is>
          <t>소스증정
면세제품</t>
        </is>
      </c>
      <c r="B545" t="inlineStr">
        <is>
          <t>돌돌이오리
(소스무)</t>
        </is>
      </c>
      <c r="C545" t="inlineStr"/>
      <c r="D545" t="inlineStr"/>
      <c r="E545" t="n">
        <v>21100</v>
      </c>
      <c r="F545" t="inlineStr"/>
      <c r="G545" t="inlineStr"/>
      <c r="H545" t="inlineStr"/>
      <c r="I545" t="inlineStr"/>
      <c r="J545" t="inlineStr"/>
      <c r="K545" t="inlineStr"/>
    </row>
    <row r="546">
      <c r="A546" t="inlineStr">
        <is>
          <t>사천식짜장                   오리불고기</t>
        </is>
      </c>
      <c r="B546" t="inlineStr">
        <is>
          <t>1등급친환경오리세절 1Kg + 사천식짜장소스 300g</t>
        </is>
      </c>
      <c r="C546" t="inlineStr"/>
      <c r="D546" t="inlineStr"/>
      <c r="E546" t="inlineStr"/>
      <c r="F546" t="inlineStr"/>
      <c r="G546" t="inlineStr"/>
      <c r="H546" t="inlineStr"/>
      <c r="I546" t="inlineStr"/>
      <c r="J546" t="inlineStr"/>
      <c r="K546" t="inlineStr"/>
    </row>
    <row r="547">
      <c r="A547" t="inlineStr"/>
      <c r="B547" t="inlineStr">
        <is>
          <t>품    목</t>
        </is>
      </c>
      <c r="C547" t="inlineStr">
        <is>
          <t>단위</t>
        </is>
      </c>
      <c r="D547" t="inlineStr">
        <is>
          <t>규   격</t>
        </is>
      </c>
      <c r="E547" t="inlineStr">
        <is>
          <t>kg단가</t>
        </is>
      </c>
      <c r="F547" t="inlineStr">
        <is>
          <t>약개당단가</t>
        </is>
      </c>
      <c r="G547" t="inlineStr">
        <is>
          <t>제품 및 알러지유발성분</t>
        </is>
      </c>
      <c r="H547" t="inlineStr">
        <is>
          <t>유통
기한</t>
        </is>
      </c>
      <c r="I547" t="inlineStr">
        <is>
          <t>비고</t>
        </is>
      </c>
      <c r="J547" t="inlineStr"/>
      <c r="K547" t="inlineStr"/>
    </row>
    <row r="548">
      <c r="A548" t="inlineStr"/>
      <c r="B548" t="inlineStr">
        <is>
          <t>오리세절</t>
        </is>
      </c>
      <c r="C548" t="inlineStr">
        <is>
          <t>1kg</t>
        </is>
      </c>
      <c r="D548" t="inlineStr">
        <is>
          <t>3mm</t>
        </is>
      </c>
      <c r="E548" t="n">
        <v>22970</v>
      </c>
      <c r="F548" t="inlineStr"/>
      <c r="G548" t="inlineStr">
        <is>
          <t>사천식짜장소스
(⑤대두⑥밀⑩돼지고기)
                                                                                    정제수,중찬명가볶음춘장[춘장{밀가루(밀:중국산,호주산)},대두유{대두(외국산:미국,브라질,파라과이등)}],설탕,식용돈지(국산),밀가루(밀:미국산,호주산),변성전분,대두유[콩기름(외국산:미국,아르헨티나,중국등)],향미유,정제소금,고추맛기름,5'-리보뉴클레오티드이나트륨,올레오레진캪시컴,파프리카추출색소,고추씨분말,파라옥시안식향산에틸(보존료)</t>
        </is>
      </c>
      <c r="H548" t="inlineStr">
        <is>
          <t>냉장
10일</t>
        </is>
      </c>
      <c r="I548" t="inlineStr">
        <is>
          <t>1등급판정서 / 도축증명서
/ 친환경인증서 첨부</t>
        </is>
      </c>
      <c r="J548" t="inlineStr"/>
      <c r="K548" t="inlineStr"/>
    </row>
    <row r="549">
      <c r="A549" t="inlineStr">
        <is>
          <t xml:space="preserve">
소스증정
면세제품</t>
        </is>
      </c>
      <c r="B549" t="inlineStr"/>
      <c r="C549" t="inlineStr"/>
      <c r="D549" t="inlineStr"/>
      <c r="E549" t="inlineStr"/>
      <c r="F549" t="inlineStr"/>
      <c r="G549" t="inlineStr"/>
      <c r="H549" t="inlineStr"/>
      <c r="I549" t="inlineStr"/>
      <c r="J549" t="inlineStr"/>
      <c r="K549" t="inlineStr"/>
    </row>
    <row r="550">
      <c r="A550" t="inlineStr">
        <is>
          <t>춤추는조가네
오낙불고기</t>
        </is>
      </c>
      <c r="B550" t="inlineStr">
        <is>
          <t>국내산 1등급 오리고기 700g + 수입산 손질 낙지채 300g + 조가네낙볶음소스 250g</t>
        </is>
      </c>
      <c r="C550" t="inlineStr"/>
      <c r="D550" t="inlineStr"/>
      <c r="E550" t="inlineStr"/>
      <c r="F550" t="inlineStr"/>
      <c r="G550" t="inlineStr"/>
      <c r="H550" t="inlineStr"/>
      <c r="I550" t="inlineStr"/>
      <c r="J550" t="inlineStr"/>
      <c r="K550" t="inlineStr"/>
    </row>
    <row r="551">
      <c r="A551" t="inlineStr"/>
      <c r="B551" t="inlineStr">
        <is>
          <t>품    목</t>
        </is>
      </c>
      <c r="C551" t="inlineStr">
        <is>
          <t>단위</t>
        </is>
      </c>
      <c r="D551" t="inlineStr">
        <is>
          <t>규   격</t>
        </is>
      </c>
      <c r="E551" t="inlineStr">
        <is>
          <t>kg단가</t>
        </is>
      </c>
      <c r="F551" t="inlineStr">
        <is>
          <t>약개당단가</t>
        </is>
      </c>
      <c r="G551" t="inlineStr">
        <is>
          <t>제품 및 알러지유발성분</t>
        </is>
      </c>
      <c r="H551" t="inlineStr">
        <is>
          <t>유통
기한</t>
        </is>
      </c>
      <c r="I551" t="inlineStr">
        <is>
          <t>비고</t>
        </is>
      </c>
      <c r="J551" t="inlineStr"/>
      <c r="K551" t="inlineStr"/>
    </row>
    <row r="552">
      <c r="A552" t="inlineStr"/>
      <c r="B552" t="inlineStr">
        <is>
          <t xml:space="preserve">                                         오리세절 70%
낙지 30%</t>
        </is>
      </c>
      <c r="C552" t="inlineStr">
        <is>
          <t>1kg</t>
        </is>
      </c>
      <c r="D552" t="inlineStr">
        <is>
          <t>오리 3mm세절
낙지채 5cm정도</t>
        </is>
      </c>
      <c r="E552" t="n">
        <v>25800</v>
      </c>
      <c r="F552" t="inlineStr"/>
      <c r="G552" t="inlineStr">
        <is>
          <t>조가네낙지볶음소스
(⑤대두⑥밀)
                                                                       기타과당,고추장[물엿,고추양념(중국산),밀가루(밀:미국산,호주산),밀쌀,고추양념분말],정제수,다진마늘(중국산),다진마늘(중국산),설탕,향신료조제품,고춧가루,미소찬진간장S,L-글루탐산나트륨(향미증진제),카라멜색소,정제소금,후추가루,파라옥시안식향산에틸(보존료)</t>
        </is>
      </c>
      <c r="H552" t="inlineStr">
        <is>
          <t>낙지
(냉동)
2년
오리
(냉장)
10일</t>
        </is>
      </c>
      <c r="I552" t="inlineStr">
        <is>
          <t xml:space="preserve">비법 낙지볶음소스의 맛
1등급판정서 / 친환경 인증서 첨부
쭈꾸미로 변경시
 KG당 -600원 </t>
        </is>
      </c>
      <c r="J552" t="inlineStr"/>
      <c r="K552" t="inlineStr"/>
    </row>
    <row r="553">
      <c r="A553" t="inlineStr">
        <is>
          <t xml:space="preserve">
소스증정
면세제품</t>
        </is>
      </c>
      <c r="B553" t="inlineStr"/>
      <c r="C553" t="inlineStr"/>
      <c r="D553" t="inlineStr"/>
      <c r="E553" t="inlineStr"/>
      <c r="F553" t="inlineStr"/>
      <c r="G553" t="inlineStr"/>
      <c r="H553" t="inlineStr"/>
      <c r="I553" t="inlineStr"/>
      <c r="J553" t="inlineStr"/>
      <c r="K553" t="inlineStr"/>
    </row>
  </sheetData>
  <hyperlinks>
    <hyperlink ref="A2" r:id="rId1"/>
  </hyperlinks>
  <pageMargins left="0.75" right="0.75" top="1" bottom="1" header="0.5" footer="0.5"/>
</worksheet>
</file>

<file path=xl/worksheets/sheet114.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5887_세호_웰담총단가표신상,돈육,닭,오리+7월단가표0527.xlsx</t>
        </is>
      </c>
    </row>
    <row r="2">
      <c r="A2" t="inlineStr">
        <is>
          <t>https://school062.com/bbs/board.php?bo_table=product_02&amp;wr_id=5887</t>
        </is>
      </c>
    </row>
    <row r="3">
      <c r="A3" s="1" t="inlineStr">
        <is>
          <t>◈ 1+등급 : +500원, 껍질무 : +1,000원 ◈ (통오리 완포는 껍질무가 불가합니다)</t>
        </is>
      </c>
      <c r="B3" s="1" t="inlineStr"/>
      <c r="C3" s="1" t="inlineStr"/>
      <c r="D3" s="1" t="inlineStr"/>
      <c r="E3" s="1" t="inlineStr"/>
      <c r="F3" s="1" t="inlineStr"/>
      <c r="G3" s="1" t="inlineStr"/>
      <c r="H3" s="1" t="inlineStr"/>
      <c r="I3" s="1" t="inlineStr"/>
    </row>
    <row r="4">
      <c r="A4" t="inlineStr">
        <is>
          <t>최고의 밥상은 최선을 다해 좋은것을 고르고 "잘","담아내는것" 이상의 것은 없습니다. 사랑하는이의 밥상을 준비하듯 웰담은 늘 설레는 마음으로 좋은것만 담아 놓겠습니다.</t>
        </is>
      </c>
      <c r="B4" t="inlineStr"/>
      <c r="C4" t="inlineStr"/>
      <c r="D4" t="inlineStr"/>
      <c r="E4" t="inlineStr"/>
      <c r="F4" t="inlineStr"/>
      <c r="G4" t="inlineStr"/>
      <c r="H4" t="inlineStr"/>
      <c r="I4" t="inlineStr"/>
    </row>
    <row r="5">
      <c r="A5" t="inlineStr">
        <is>
          <t>제품명</t>
        </is>
      </c>
      <c r="B5" t="inlineStr">
        <is>
          <t>규격</t>
        </is>
      </c>
      <c r="C5" t="inlineStr">
        <is>
          <t>단위</t>
        </is>
      </c>
      <c r="D5" t="inlineStr">
        <is>
          <t>친환경1등급학교가</t>
        </is>
      </c>
      <c r="E5" t="inlineStr">
        <is>
          <t>원재료명 및 함량</t>
        </is>
      </c>
      <c r="F5" t="inlineStr">
        <is>
          <t>알러지</t>
        </is>
      </c>
      <c r="G5" t="inlineStr">
        <is>
          <t>유형</t>
        </is>
      </c>
      <c r="H5" t="inlineStr">
        <is>
          <t>유통기한</t>
        </is>
      </c>
      <c r="I5" t="inlineStr">
        <is>
          <t>비       고</t>
        </is>
      </c>
    </row>
    <row r="6">
      <c r="A6" t="inlineStr">
        <is>
          <t xml:space="preserve">웰담 생오리 </t>
        </is>
      </c>
      <c r="B6" t="inlineStr">
        <is>
          <t>15~20g</t>
        </is>
      </c>
      <c r="C6" t="inlineStr">
        <is>
          <t>1kg</t>
        </is>
      </c>
      <c r="D6" t="n">
        <v>20300</v>
      </c>
      <c r="E6" t="inlineStr">
        <is>
          <t xml:space="preserve"> 오리육100%</t>
        </is>
      </c>
      <c r="F6" t="inlineStr"/>
      <c r="G6" t="inlineStr">
        <is>
          <t>면세</t>
        </is>
      </c>
      <c r="H6" t="inlineStr">
        <is>
          <t xml:space="preserve">냉장
10일
</t>
        </is>
      </c>
      <c r="I6" t="inlineStr">
        <is>
          <t>불고기용으로 적당한 크기로 
세절한 제품</t>
        </is>
      </c>
    </row>
    <row r="7">
      <c r="A7" t="inlineStr">
        <is>
          <t xml:space="preserve"> 웰담 토치생오리 </t>
        </is>
      </c>
      <c r="B7" t="inlineStr"/>
      <c r="C7" t="inlineStr"/>
      <c r="D7" t="inlineStr"/>
      <c r="E7" t="inlineStr"/>
      <c r="F7" t="inlineStr"/>
      <c r="G7" t="inlineStr"/>
      <c r="H7" t="inlineStr"/>
      <c r="I7" t="inlineStr">
        <is>
          <t>불에 살짝 그을리듯이 
기름기가 적당히 제거된 제품</t>
        </is>
      </c>
    </row>
    <row r="8">
      <c r="A8" t="inlineStr">
        <is>
          <t xml:space="preserve"> 웰담 통오리</t>
        </is>
      </c>
      <c r="B8" t="inlineStr">
        <is>
          <t>마리
1.8~2.0kg</t>
        </is>
      </c>
      <c r="C8" t="inlineStr">
        <is>
          <t>마리</t>
        </is>
      </c>
      <c r="D8" t="n">
        <v>13300</v>
      </c>
      <c r="E8" t="inlineStr"/>
      <c r="F8" t="inlineStr"/>
      <c r="G8" t="inlineStr"/>
      <c r="H8" t="inlineStr"/>
      <c r="I8" t="inlineStr">
        <is>
          <t xml:space="preserve">
오리탕 및 백숙용으로 내장 제거후 
뼈포함 한마리 통째인 제품
</t>
        </is>
      </c>
    </row>
    <row r="9">
      <c r="A9" t="inlineStr">
        <is>
          <t xml:space="preserve">
웰담 도리육
</t>
        </is>
      </c>
      <c r="B9" t="inlineStr">
        <is>
          <t>40~50g</t>
        </is>
      </c>
      <c r="C9" t="inlineStr">
        <is>
          <t>1kg</t>
        </is>
      </c>
      <c r="D9" t="n">
        <v>14100</v>
      </c>
      <c r="E9" t="inlineStr"/>
      <c r="F9" t="inlineStr"/>
      <c r="G9" t="inlineStr"/>
      <c r="H9" t="inlineStr"/>
      <c r="I9" t="inlineStr">
        <is>
          <t>오리탕 및 찜용으로 내장 제거후 알맞게 
절단한 뼈가 포함되어 있는 제품</t>
        </is>
      </c>
    </row>
    <row r="10">
      <c r="A10" t="inlineStr">
        <is>
          <t>얇게썬 오리정육</t>
        </is>
      </c>
      <c r="B10" t="inlineStr">
        <is>
          <t>얇게썬 생오리슬라이스(3mm)</t>
        </is>
      </c>
      <c r="C10" t="inlineStr"/>
      <c r="D10" t="n">
        <v>20300</v>
      </c>
      <c r="E10" t="inlineStr"/>
      <c r="F10" t="inlineStr"/>
      <c r="G10" t="inlineStr"/>
      <c r="H10" t="inlineStr"/>
      <c r="I10" t="inlineStr">
        <is>
          <t>생오리를 식감이 좋게 
 얇게썰어 세절한제품(3mm)</t>
        </is>
      </c>
    </row>
    <row r="11">
      <c r="A11" t="inlineStr">
        <is>
          <t>통오리완포</t>
        </is>
      </c>
      <c r="B11" t="inlineStr">
        <is>
          <t>완포</t>
        </is>
      </c>
      <c r="C11" t="inlineStr"/>
      <c r="D11" t="n">
        <v>20300</v>
      </c>
      <c r="E11" t="inlineStr"/>
      <c r="F11" t="inlineStr"/>
      <c r="G11" t="inlineStr"/>
      <c r="H11" t="inlineStr"/>
      <c r="I11" t="inlineStr">
        <is>
          <t>통오리를 뼈를 발라낸 덩어리</t>
        </is>
      </c>
    </row>
    <row r="12">
      <c r="A12" t="inlineStr">
        <is>
          <t>오리롤대패</t>
        </is>
      </c>
      <c r="B12" t="inlineStr">
        <is>
          <t>2mm 롤대패</t>
        </is>
      </c>
      <c r="C12" t="inlineStr"/>
      <c r="D12" t="n">
        <v>21100</v>
      </c>
      <c r="E12" t="inlineStr"/>
      <c r="F12" t="inlineStr"/>
      <c r="G12" t="inlineStr"/>
      <c r="H12" t="inlineStr">
        <is>
          <t>냉동
1년</t>
        </is>
      </c>
      <c r="I12" t="inlineStr">
        <is>
          <t>냉동 오리롤 대패 2mm</t>
        </is>
      </c>
    </row>
    <row r="13">
      <c r="A13" t="inlineStr">
        <is>
          <t xml:space="preserve"> 얇게썬 청매실 
숯불간장
오리세트(소스증정)</t>
        </is>
      </c>
      <c r="B13" t="inlineStr">
        <is>
          <t>얇게썬생오리 1kg
+간장양념250g</t>
        </is>
      </c>
      <c r="C13" t="inlineStr">
        <is>
          <t>1kg</t>
        </is>
      </c>
      <c r="D13" t="n">
        <v>22700</v>
      </c>
      <c r="E13" t="inlineStr">
        <is>
          <t>오리육100%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3" t="inlineStr">
        <is>
          <t>대두,밀,조개류</t>
        </is>
      </c>
      <c r="G13" t="inlineStr"/>
      <c r="H13" t="inlineStr">
        <is>
          <t>냉장
10일</t>
        </is>
      </c>
      <c r="I13" t="inlineStr">
        <is>
          <t>생오리를 식감이 좋게 얇게썰어 
웰담만의   
특제소스를 지원하는 
생오리(3mm)+양념세트 제품</t>
        </is>
      </c>
    </row>
    <row r="14">
      <c r="A14" t="inlineStr">
        <is>
          <t xml:space="preserve"> 얇게썬 청매실 
숯불고추장
오리세트(소스증정)</t>
        </is>
      </c>
      <c r="B14" t="inlineStr">
        <is>
          <t>얇게썬생오리 1kg
+고추양념250g</t>
        </is>
      </c>
      <c r="C14" t="inlineStr"/>
      <c r="D14" t="n">
        <v>23300</v>
      </c>
      <c r="E14" t="inlineStr">
        <is>
          <t>오리육100%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4" t="inlineStr">
        <is>
          <t>대두,밀,토마토</t>
        </is>
      </c>
      <c r="G14" t="inlineStr"/>
      <c r="H14" t="inlineStr"/>
      <c r="I14" t="inlineStr"/>
    </row>
    <row r="15">
      <c r="A15" t="inlineStr">
        <is>
          <t xml:space="preserve"> 
얇게썬 청매실 
숯불간장
오리주물럭
</t>
        </is>
      </c>
      <c r="B15" t="inlineStr">
        <is>
          <t>오리육75%
양념소스25%</t>
        </is>
      </c>
      <c r="C15" t="inlineStr">
        <is>
          <t>1kg</t>
        </is>
      </c>
      <c r="D15" t="n">
        <v>20000</v>
      </c>
      <c r="E15" t="inlineStr">
        <is>
          <t>오리육75%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5" t="inlineStr">
        <is>
          <t>대두,밀,조개류</t>
        </is>
      </c>
      <c r="G15" t="inlineStr">
        <is>
          <t>과세</t>
        </is>
      </c>
      <c r="H15" t="inlineStr"/>
      <c r="I15" t="inlineStr">
        <is>
          <t>생오리(3mm)를 식감이 좋게 얇게썰어 
웰담만의 특제소스를 가미하여 
숙성시킨 주물럭 형태의 
학교에서  
간편히 조리하기 좋은제품</t>
        </is>
      </c>
    </row>
    <row r="16">
      <c r="A16" t="inlineStr">
        <is>
          <t xml:space="preserve"> 
얇게썬 청매실 
숯불고추장
오리주물럭
</t>
        </is>
      </c>
      <c r="B16" t="inlineStr"/>
      <c r="C16" t="inlineStr"/>
      <c r="D16" t="n">
        <v>20600</v>
      </c>
      <c r="E16" t="inlineStr">
        <is>
          <t>오리육75%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6" t="inlineStr">
        <is>
          <t>대두,밀,토마토</t>
        </is>
      </c>
      <c r="G16" t="inlineStr"/>
      <c r="H16" t="inlineStr"/>
      <c r="I16" t="inlineStr"/>
    </row>
    <row r="17">
      <c r="A17" t="inlineStr">
        <is>
          <t>10무훈제오리바베큐          라즈베리숙성(슬라이스)</t>
        </is>
      </c>
      <c r="B17" t="inlineStr">
        <is>
          <t>3mm</t>
        </is>
      </c>
      <c r="C17" t="inlineStr"/>
      <c r="D17" t="n">
        <v>28250</v>
      </c>
      <c r="E17" t="inlineStr">
        <is>
          <t xml:space="preserve">오리고기(국내산)96.4%
 라즈베리 0.1%      </t>
        </is>
      </c>
      <c r="F17" t="inlineStr">
        <is>
          <t>대두,쇠고기,우유</t>
        </is>
      </c>
      <c r="G17" t="inlineStr"/>
      <c r="H17" t="inlineStr">
        <is>
          <t>45일</t>
        </is>
      </c>
      <c r="I17" t="inlineStr">
        <is>
          <t xml:space="preserve"> 무항생제 오리를 
원료로 사용하여 
먹기좋고 식감좋게 잘 훈연한 제품</t>
        </is>
      </c>
    </row>
  </sheetData>
  <hyperlinks>
    <hyperlink ref="A2" r:id="rId1"/>
  </hyperlinks>
  <pageMargins left="0.75" right="0.75" top="1" bottom="1" header="0.5" footer="0.5"/>
</worksheet>
</file>

<file path=xl/worksheets/sheet115.xml><?xml version="1.0" encoding="utf-8"?>
<worksheet xmlns:r="http://schemas.openxmlformats.org/officeDocument/2006/relationships" xmlns="http://schemas.openxmlformats.org/spreadsheetml/2006/main">
  <sheetPr>
    <outlinePr summaryBelow="1" summaryRight="1"/>
    <pageSetUpPr/>
  </sheetPr>
  <dimension ref="A1:K42"/>
  <sheetViews>
    <sheetView workbookViewId="0">
      <selection activeCell="A1" sqref="A1"/>
    </sheetView>
  </sheetViews>
  <sheetFormatPr baseColWidth="8" defaultRowHeight="15"/>
  <sheetData>
    <row r="1">
      <c r="A1" t="inlineStr">
        <is>
          <t>5893_세호_해오름-7월닭꼬치0527.xlsx</t>
        </is>
      </c>
    </row>
    <row r="2">
      <c r="A2" t="inlineStr">
        <is>
          <t>https://school062.com/bbs/board.php?bo_table=product_02&amp;wr_id=5893</t>
        </is>
      </c>
    </row>
    <row r="3">
      <c r="A3" s="1" t="inlineStr">
        <is>
          <t>사진</t>
        </is>
      </c>
      <c r="B3" s="1" t="inlineStr">
        <is>
          <t>제 품 명</t>
        </is>
      </c>
      <c r="C3" s="1" t="inlineStr">
        <is>
          <t>제품
규격</t>
        </is>
      </c>
      <c r="D3" s="1" t="inlineStr">
        <is>
          <t>발주단위</t>
        </is>
      </c>
      <c r="E3" s="1" t="inlineStr">
        <is>
          <t>일반단가</t>
        </is>
      </c>
      <c r="F3" s="1" t="inlineStr">
        <is>
          <t>1등급</t>
        </is>
      </c>
      <c r="G3" s="1" t="inlineStr">
        <is>
          <t>1등급친환경</t>
        </is>
      </c>
      <c r="H3" s="1" t="inlineStr">
        <is>
          <t>제품성분</t>
        </is>
      </c>
      <c r="I3" s="1" t="inlineStr">
        <is>
          <t>면
과세</t>
        </is>
      </c>
      <c r="J3" s="1" t="inlineStr">
        <is>
          <t>알레
르기</t>
        </is>
      </c>
      <c r="K3" s="1" t="inlineStr">
        <is>
          <t>유통
기한</t>
        </is>
      </c>
    </row>
    <row r="4">
      <c r="A4" t="inlineStr"/>
      <c r="B4" t="inlineStr">
        <is>
          <t xml:space="preserve">닭 다리살꼬치
(소스없음) </t>
        </is>
      </c>
      <c r="C4" t="inlineStr">
        <is>
          <t>50g</t>
        </is>
      </c>
      <c r="D4" t="inlineStr">
        <is>
          <t>EA</t>
        </is>
      </c>
      <c r="E4" t="n">
        <v>1680</v>
      </c>
      <c r="F4" t="n">
        <v>1710</v>
      </c>
      <c r="G4" t="n">
        <v>1740</v>
      </c>
      <c r="H4" t="inlineStr">
        <is>
          <t>HACCP
계육 국내산 100%</t>
        </is>
      </c>
      <c r="I4" t="inlineStr">
        <is>
          <t>면세</t>
        </is>
      </c>
      <c r="J4" t="inlineStr">
        <is>
          <t>닭고기
대두
우유
밀</t>
        </is>
      </c>
      <c r="K4" t="inlineStr">
        <is>
          <t>도축일부터
10일</t>
        </is>
      </c>
    </row>
    <row r="5">
      <c r="A5" t="inlineStr"/>
      <c r="B5" t="inlineStr"/>
      <c r="C5" t="inlineStr">
        <is>
          <t>70g</t>
        </is>
      </c>
      <c r="D5" t="inlineStr">
        <is>
          <t>EA</t>
        </is>
      </c>
      <c r="E5" t="n">
        <v>1930</v>
      </c>
      <c r="F5" t="n">
        <v>1960</v>
      </c>
      <c r="G5" t="n">
        <v>2000</v>
      </c>
      <c r="H5" t="inlineStr"/>
      <c r="I5" t="inlineStr">
        <is>
          <t>면세</t>
        </is>
      </c>
      <c r="J5" t="inlineStr">
        <is>
          <t>닭고기
대두
우유
밀</t>
        </is>
      </c>
      <c r="K5" t="inlineStr">
        <is>
          <t>도축일부터
10일</t>
        </is>
      </c>
    </row>
    <row r="6">
      <c r="A6" t="inlineStr"/>
      <c r="B6" t="inlineStr"/>
      <c r="C6" t="inlineStr">
        <is>
          <t>100g</t>
        </is>
      </c>
      <c r="D6" t="inlineStr">
        <is>
          <t>EA</t>
        </is>
      </c>
      <c r="E6" t="n">
        <v>2410</v>
      </c>
      <c r="F6" t="n">
        <v>2440</v>
      </c>
      <c r="G6" t="n">
        <v>2470</v>
      </c>
      <c r="H6" t="inlineStr"/>
      <c r="I6" t="inlineStr">
        <is>
          <t>면세</t>
        </is>
      </c>
      <c r="J6" t="inlineStr">
        <is>
          <t>닭고기
대두
우유
밀</t>
        </is>
      </c>
      <c r="K6" t="inlineStr">
        <is>
          <t>도축일부터
10일</t>
        </is>
      </c>
    </row>
    <row r="7">
      <c r="A7" t="inlineStr"/>
      <c r="B7" t="inlineStr">
        <is>
          <t xml:space="preserve">닭 다리살꼬치
(소스지원) </t>
        </is>
      </c>
      <c r="C7" t="inlineStr">
        <is>
          <t>50g</t>
        </is>
      </c>
      <c r="D7" t="inlineStr">
        <is>
          <t>EA</t>
        </is>
      </c>
      <c r="E7" t="n">
        <v>1810</v>
      </c>
      <c r="F7" t="n">
        <v>1840</v>
      </c>
      <c r="G7" t="n">
        <v>1870</v>
      </c>
      <c r="H7" t="inlineStr">
        <is>
          <t>HACCP
계육 국내산 100%
저크자메이카, 홍초불닭, 
핫마라,델리야끼 
소스중 선택</t>
        </is>
      </c>
      <c r="I7" t="inlineStr">
        <is>
          <t>면세</t>
        </is>
      </c>
      <c r="J7" t="inlineStr">
        <is>
          <t>닭고기
대두
우유
밀</t>
        </is>
      </c>
      <c r="K7" t="inlineStr">
        <is>
          <t>도축일부터
10일</t>
        </is>
      </c>
    </row>
    <row r="8">
      <c r="A8" t="inlineStr"/>
      <c r="B8" t="inlineStr"/>
      <c r="C8" t="inlineStr">
        <is>
          <t>70g</t>
        </is>
      </c>
      <c r="D8" t="inlineStr">
        <is>
          <t>EA</t>
        </is>
      </c>
      <c r="E8" t="n">
        <v>2090</v>
      </c>
      <c r="F8" t="n">
        <v>2120</v>
      </c>
      <c r="G8" t="n">
        <v>2170</v>
      </c>
      <c r="H8" t="inlineStr"/>
      <c r="I8" t="inlineStr">
        <is>
          <t>면세</t>
        </is>
      </c>
      <c r="J8" t="inlineStr">
        <is>
          <t>닭고기
대두
우유
밀</t>
        </is>
      </c>
      <c r="K8" t="inlineStr">
        <is>
          <t>도축일부터
10일</t>
        </is>
      </c>
    </row>
    <row r="9">
      <c r="A9" t="inlineStr"/>
      <c r="B9" t="inlineStr"/>
      <c r="C9" t="inlineStr">
        <is>
          <t>100g</t>
        </is>
      </c>
      <c r="D9" t="inlineStr">
        <is>
          <t>EA</t>
        </is>
      </c>
      <c r="E9" t="n">
        <v>2630</v>
      </c>
      <c r="F9" t="n">
        <v>2660</v>
      </c>
      <c r="G9" t="n">
        <v>2690</v>
      </c>
      <c r="H9" t="inlineStr"/>
      <c r="I9" t="inlineStr">
        <is>
          <t>면세</t>
        </is>
      </c>
      <c r="J9" t="inlineStr">
        <is>
          <t>닭고기
대두
우유
밀</t>
        </is>
      </c>
      <c r="K9" t="inlineStr">
        <is>
          <t>도축일부터
10일</t>
        </is>
      </c>
    </row>
    <row r="10">
      <c r="A10" t="inlineStr"/>
      <c r="B10" t="inlineStr">
        <is>
          <t xml:space="preserve">닭 모듬꼬치
(다리50%,             가슴50%) </t>
        </is>
      </c>
      <c r="C10" t="inlineStr">
        <is>
          <t>50g</t>
        </is>
      </c>
      <c r="D10" t="inlineStr">
        <is>
          <t>EA</t>
        </is>
      </c>
      <c r="E10" t="n">
        <v>1500</v>
      </c>
      <c r="F10" t="n">
        <v>1550</v>
      </c>
      <c r="G10" t="n">
        <v>1580</v>
      </c>
      <c r="H10" t="inlineStr">
        <is>
          <t>HACCP
계육 국내산 100%
(다리살 50%,가슴살50%)</t>
        </is>
      </c>
      <c r="I10" t="inlineStr">
        <is>
          <t>면세</t>
        </is>
      </c>
      <c r="J10" t="inlineStr">
        <is>
          <t>닭고기
대두
우유
밀</t>
        </is>
      </c>
      <c r="K10" t="inlineStr">
        <is>
          <t>도축일부터
10일</t>
        </is>
      </c>
    </row>
    <row r="11">
      <c r="A11" t="inlineStr"/>
      <c r="B11" t="inlineStr"/>
      <c r="C11" t="inlineStr">
        <is>
          <t>70g</t>
        </is>
      </c>
      <c r="D11" t="inlineStr">
        <is>
          <t>EA</t>
        </is>
      </c>
      <c r="E11" t="n">
        <v>1730</v>
      </c>
      <c r="F11" t="n">
        <v>1760</v>
      </c>
      <c r="G11" t="n">
        <v>1790</v>
      </c>
      <c r="H11" t="inlineStr"/>
      <c r="I11" t="inlineStr">
        <is>
          <t>면세</t>
        </is>
      </c>
      <c r="J11" t="inlineStr">
        <is>
          <t>닭고기
대두
우유
밀</t>
        </is>
      </c>
      <c r="K11" t="inlineStr">
        <is>
          <t>도축일부터
10일</t>
        </is>
      </c>
    </row>
    <row r="12">
      <c r="A12" t="inlineStr"/>
      <c r="B12" t="inlineStr"/>
      <c r="C12" t="inlineStr">
        <is>
          <t>100g</t>
        </is>
      </c>
      <c r="D12" t="inlineStr">
        <is>
          <t>EA</t>
        </is>
      </c>
      <c r="E12" t="n">
        <v>2110</v>
      </c>
      <c r="F12" t="n">
        <v>2150</v>
      </c>
      <c r="G12" t="n">
        <v>2190</v>
      </c>
      <c r="H12" t="inlineStr"/>
      <c r="I12" t="inlineStr">
        <is>
          <t>면세</t>
        </is>
      </c>
      <c r="J12" t="inlineStr">
        <is>
          <t>닭고기
대두
우유
밀</t>
        </is>
      </c>
      <c r="K12" t="inlineStr">
        <is>
          <t>도축일부터
10일</t>
        </is>
      </c>
    </row>
    <row r="13">
      <c r="A13" t="inlineStr"/>
      <c r="B13" t="inlineStr">
        <is>
          <t xml:space="preserve">닭 모듬꼬치
(다리50%,               가슴50%)
소스지원 </t>
        </is>
      </c>
      <c r="C13" t="inlineStr">
        <is>
          <t>50g</t>
        </is>
      </c>
      <c r="D13" t="inlineStr">
        <is>
          <t>EA</t>
        </is>
      </c>
      <c r="E13" t="n">
        <v>1630</v>
      </c>
      <c r="F13" t="n">
        <v>1680</v>
      </c>
      <c r="G13" t="n">
        <v>1710</v>
      </c>
      <c r="H13" t="inlineStr">
        <is>
          <t>HACCP
계육 국내산 100% 
(다리살50%,가슴살50%)
저크자메이카, 홍초불닭, 
핫마라,델리야끼 
소스중 선택</t>
        </is>
      </c>
      <c r="I13" t="inlineStr">
        <is>
          <t>면세</t>
        </is>
      </c>
      <c r="J13" t="inlineStr">
        <is>
          <t>닭고기
대두
우유
밀</t>
        </is>
      </c>
      <c r="K13" t="inlineStr">
        <is>
          <t>도축일부터
10일</t>
        </is>
      </c>
    </row>
    <row r="14">
      <c r="A14" t="inlineStr"/>
      <c r="B14" t="inlineStr"/>
      <c r="C14" t="inlineStr">
        <is>
          <t>70g</t>
        </is>
      </c>
      <c r="D14" t="inlineStr">
        <is>
          <t>EA</t>
        </is>
      </c>
      <c r="E14" t="n">
        <v>1900</v>
      </c>
      <c r="F14" t="n">
        <v>1930</v>
      </c>
      <c r="G14" t="n">
        <v>1950</v>
      </c>
      <c r="H14" t="inlineStr"/>
      <c r="I14" t="inlineStr">
        <is>
          <t>면세</t>
        </is>
      </c>
      <c r="J14" t="inlineStr">
        <is>
          <t>닭고기
대두
우유
밀</t>
        </is>
      </c>
      <c r="K14" t="inlineStr">
        <is>
          <t>도축일부터
10일</t>
        </is>
      </c>
    </row>
    <row r="15">
      <c r="A15" t="inlineStr"/>
      <c r="B15" t="inlineStr"/>
      <c r="C15" t="inlineStr">
        <is>
          <t>100g</t>
        </is>
      </c>
      <c r="D15" t="inlineStr">
        <is>
          <t>EA</t>
        </is>
      </c>
      <c r="E15" t="n">
        <v>2330</v>
      </c>
      <c r="F15" t="n">
        <v>2360</v>
      </c>
      <c r="G15" t="n">
        <v>2400</v>
      </c>
      <c r="H15" t="inlineStr"/>
      <c r="I15" t="inlineStr">
        <is>
          <t>면세</t>
        </is>
      </c>
      <c r="J15" t="inlineStr">
        <is>
          <t>닭고기
대두
우유
밀</t>
        </is>
      </c>
      <c r="K15" t="inlineStr">
        <is>
          <t>도축일부터
10일</t>
        </is>
      </c>
    </row>
    <row r="16">
      <c r="A16" t="inlineStr"/>
      <c r="B16" t="inlineStr">
        <is>
          <t xml:space="preserve">닭 가슴살꼬치
(소스없음)
</t>
        </is>
      </c>
      <c r="C16" t="inlineStr">
        <is>
          <t>50g</t>
        </is>
      </c>
      <c r="D16" t="inlineStr">
        <is>
          <t>EA</t>
        </is>
      </c>
      <c r="E16" t="n">
        <v>1310</v>
      </c>
      <c r="F16" t="n">
        <v>1340</v>
      </c>
      <c r="G16" t="n">
        <v>1380</v>
      </c>
      <c r="H16" t="inlineStr">
        <is>
          <t>HACCP
계육 국내산 100%</t>
        </is>
      </c>
      <c r="I16" t="inlineStr">
        <is>
          <t>면세</t>
        </is>
      </c>
      <c r="J16" t="inlineStr">
        <is>
          <t>닭고기
대두
우유
밀</t>
        </is>
      </c>
      <c r="K16" t="inlineStr">
        <is>
          <t>도축일부터
10일</t>
        </is>
      </c>
    </row>
    <row r="17">
      <c r="A17" t="inlineStr"/>
      <c r="B17" t="inlineStr"/>
      <c r="C17" t="inlineStr">
        <is>
          <t>70g</t>
        </is>
      </c>
      <c r="D17" t="inlineStr">
        <is>
          <t>EA</t>
        </is>
      </c>
      <c r="E17" t="n">
        <v>1570</v>
      </c>
      <c r="F17" t="n">
        <v>1600</v>
      </c>
      <c r="G17" t="n">
        <v>1630</v>
      </c>
      <c r="H17" t="inlineStr"/>
      <c r="I17" t="inlineStr">
        <is>
          <t>면세</t>
        </is>
      </c>
      <c r="J17" t="inlineStr">
        <is>
          <t>닭고기
대두
우유
밀</t>
        </is>
      </c>
      <c r="K17" t="inlineStr">
        <is>
          <t>도축일부터
10일</t>
        </is>
      </c>
    </row>
    <row r="18">
      <c r="A18" t="inlineStr"/>
      <c r="B18" t="inlineStr"/>
      <c r="C18" t="inlineStr">
        <is>
          <t>100g</t>
        </is>
      </c>
      <c r="D18" t="inlineStr">
        <is>
          <t>EA</t>
        </is>
      </c>
      <c r="E18" t="n">
        <v>1900</v>
      </c>
      <c r="F18" t="n">
        <v>1930</v>
      </c>
      <c r="G18" t="n">
        <v>1960</v>
      </c>
      <c r="H18" t="inlineStr"/>
      <c r="I18" t="inlineStr">
        <is>
          <t>면세</t>
        </is>
      </c>
      <c r="J18" t="inlineStr">
        <is>
          <t>닭고기
대두
우유
밀</t>
        </is>
      </c>
      <c r="K18" t="inlineStr">
        <is>
          <t>도축일부터
10일</t>
        </is>
      </c>
    </row>
    <row r="19">
      <c r="A19" t="inlineStr"/>
      <c r="B19" t="inlineStr">
        <is>
          <t>닭 가슴살꼬치
(소스지원)</t>
        </is>
      </c>
      <c r="C19" t="inlineStr">
        <is>
          <t>50g</t>
        </is>
      </c>
      <c r="D19" t="inlineStr">
        <is>
          <t>EA</t>
        </is>
      </c>
      <c r="E19" t="n">
        <v>1440</v>
      </c>
      <c r="F19" t="n">
        <v>1470</v>
      </c>
      <c r="G19" t="n">
        <v>1500</v>
      </c>
      <c r="H19" t="inlineStr">
        <is>
          <t>HACCP
계육 국내산 100%
저크자메이카, 홍초불닭, 
핫마라,델리야끼 
소스중 선택</t>
        </is>
      </c>
      <c r="I19" t="inlineStr">
        <is>
          <t>면세</t>
        </is>
      </c>
      <c r="J19" t="inlineStr">
        <is>
          <t>닭고기
대두
우유
밀</t>
        </is>
      </c>
      <c r="K19" t="inlineStr">
        <is>
          <t>도축일부터
10일</t>
        </is>
      </c>
    </row>
    <row r="20">
      <c r="A20" t="inlineStr"/>
      <c r="B20" t="inlineStr"/>
      <c r="C20" t="inlineStr">
        <is>
          <t>70g</t>
        </is>
      </c>
      <c r="D20" t="inlineStr">
        <is>
          <t>EA</t>
        </is>
      </c>
      <c r="E20" t="n">
        <v>1730</v>
      </c>
      <c r="F20" t="n">
        <v>1760</v>
      </c>
      <c r="G20" t="n">
        <v>1810</v>
      </c>
      <c r="H20" t="inlineStr"/>
      <c r="I20" t="inlineStr">
        <is>
          <t>면세</t>
        </is>
      </c>
      <c r="J20" t="inlineStr">
        <is>
          <t>닭고기
대두
우유
밀</t>
        </is>
      </c>
      <c r="K20" t="inlineStr">
        <is>
          <t>도축일부터
10일</t>
        </is>
      </c>
    </row>
    <row r="21">
      <c r="A21" t="inlineStr"/>
      <c r="B21" t="inlineStr"/>
      <c r="C21" t="inlineStr">
        <is>
          <t>100g</t>
        </is>
      </c>
      <c r="D21" t="inlineStr">
        <is>
          <t>EA</t>
        </is>
      </c>
      <c r="E21" t="n">
        <v>2110</v>
      </c>
      <c r="F21" t="n">
        <v>2150</v>
      </c>
      <c r="G21" t="n">
        <v>2190</v>
      </c>
      <c r="H21" t="inlineStr"/>
      <c r="I21" t="inlineStr">
        <is>
          <t>면세</t>
        </is>
      </c>
      <c r="J21" t="inlineStr">
        <is>
          <t>닭고기
대두
우유
밀</t>
        </is>
      </c>
      <c r="K21" t="inlineStr">
        <is>
          <t>도축일부터
10일</t>
        </is>
      </c>
    </row>
    <row r="22">
      <c r="A22" t="inlineStr"/>
      <c r="B22" t="inlineStr">
        <is>
          <t xml:space="preserve">마늘 간장
닭 다리꼬치 </t>
        </is>
      </c>
      <c r="C22" t="inlineStr">
        <is>
          <t>50g</t>
        </is>
      </c>
      <c r="D22" t="inlineStr">
        <is>
          <t>EA</t>
        </is>
      </c>
      <c r="E22" t="n">
        <v>1870</v>
      </c>
      <c r="F22" t="n">
        <v>1920</v>
      </c>
      <c r="G22" t="n">
        <v>1950</v>
      </c>
      <c r="H22" t="inlineStr">
        <is>
          <t>계육(국내산) 85%, 
마늘간장소스,혼합간장,          글로타민산나트륨카라멜, 
효소처리스테미아 외</t>
        </is>
      </c>
      <c r="I22" t="inlineStr">
        <is>
          <t>면세</t>
        </is>
      </c>
      <c r="J22" t="inlineStr">
        <is>
          <t>닭고기
대두
우유
밀</t>
        </is>
      </c>
      <c r="K22" t="inlineStr">
        <is>
          <t>도축일부터
10일</t>
        </is>
      </c>
    </row>
    <row r="23">
      <c r="A23" t="inlineStr"/>
      <c r="B23" t="inlineStr"/>
      <c r="C23" t="inlineStr">
        <is>
          <t>70g</t>
        </is>
      </c>
      <c r="D23" t="inlineStr">
        <is>
          <t>EA</t>
        </is>
      </c>
      <c r="E23" t="n">
        <v>2070</v>
      </c>
      <c r="F23" t="n">
        <v>2110</v>
      </c>
      <c r="G23" t="n">
        <v>2150</v>
      </c>
      <c r="H23" t="inlineStr"/>
      <c r="I23" t="inlineStr">
        <is>
          <t>면세</t>
        </is>
      </c>
      <c r="J23" t="inlineStr">
        <is>
          <t>닭고기
대두
우유
밀</t>
        </is>
      </c>
      <c r="K23" t="inlineStr">
        <is>
          <t>도축일부터
10일</t>
        </is>
      </c>
    </row>
    <row r="24">
      <c r="A24" t="inlineStr"/>
      <c r="B24" t="inlineStr"/>
      <c r="C24" t="inlineStr">
        <is>
          <t>100g</t>
        </is>
      </c>
      <c r="D24" t="inlineStr">
        <is>
          <t>EA</t>
        </is>
      </c>
      <c r="E24" t="n">
        <v>2730</v>
      </c>
      <c r="F24" t="n">
        <v>2770</v>
      </c>
      <c r="G24" t="n">
        <v>2810</v>
      </c>
      <c r="H24" t="inlineStr"/>
      <c r="I24" t="inlineStr">
        <is>
          <t>면세</t>
        </is>
      </c>
      <c r="J24" t="inlineStr">
        <is>
          <t>닭고기
대두
우유
밀</t>
        </is>
      </c>
      <c r="K24" t="inlineStr">
        <is>
          <t>도축일부터
10일</t>
        </is>
      </c>
    </row>
    <row r="25">
      <c r="A25" t="inlineStr"/>
      <c r="B25" t="inlineStr">
        <is>
          <t xml:space="preserve">마늘 간장
 닭 모듬꼬치 </t>
        </is>
      </c>
      <c r="C25" t="inlineStr">
        <is>
          <t>50g</t>
        </is>
      </c>
      <c r="D25" t="inlineStr">
        <is>
          <t>EA</t>
        </is>
      </c>
      <c r="E25" t="n">
        <v>1690</v>
      </c>
      <c r="F25" t="n">
        <v>1730</v>
      </c>
      <c r="G25" t="n">
        <v>1760</v>
      </c>
      <c r="H25" t="inlineStr">
        <is>
          <t>계육(국내산) 85%, 
마늘간장소스,혼합간장,          글로타민산나트륨카라멜, 
효소처리스테미아 외</t>
        </is>
      </c>
      <c r="I25" t="inlineStr">
        <is>
          <t>면세</t>
        </is>
      </c>
      <c r="J25" t="inlineStr">
        <is>
          <t>닭고기
대두
우유
밀</t>
        </is>
      </c>
      <c r="K25" t="inlineStr">
        <is>
          <t>도축일부터
10일</t>
        </is>
      </c>
    </row>
    <row r="26">
      <c r="A26" t="inlineStr"/>
      <c r="B26" t="inlineStr"/>
      <c r="C26" t="inlineStr">
        <is>
          <t>70g</t>
        </is>
      </c>
      <c r="D26" t="inlineStr">
        <is>
          <t>EA</t>
        </is>
      </c>
      <c r="E26" t="n">
        <v>1930</v>
      </c>
      <c r="F26" t="n">
        <v>1960</v>
      </c>
      <c r="G26" t="n">
        <v>2000</v>
      </c>
      <c r="H26" t="inlineStr"/>
      <c r="I26" t="inlineStr">
        <is>
          <t>면세</t>
        </is>
      </c>
      <c r="J26" t="inlineStr">
        <is>
          <t>닭고기
대두
우유
밀</t>
        </is>
      </c>
      <c r="K26" t="inlineStr">
        <is>
          <t>도축일부터
10일</t>
        </is>
      </c>
    </row>
    <row r="27">
      <c r="A27" t="inlineStr"/>
      <c r="B27" t="inlineStr"/>
      <c r="C27" t="inlineStr">
        <is>
          <t>100g</t>
        </is>
      </c>
      <c r="D27" t="inlineStr">
        <is>
          <t>EA</t>
        </is>
      </c>
      <c r="E27" t="n">
        <v>2340</v>
      </c>
      <c r="F27" t="n">
        <v>2390</v>
      </c>
      <c r="G27" t="n">
        <v>2420</v>
      </c>
      <c r="H27" t="inlineStr"/>
      <c r="I27" t="inlineStr">
        <is>
          <t>면세</t>
        </is>
      </c>
      <c r="J27" t="inlineStr">
        <is>
          <t>닭고기
대두
우유
밀</t>
        </is>
      </c>
      <c r="K27" t="inlineStr">
        <is>
          <t>도축일부터
10일</t>
        </is>
      </c>
    </row>
    <row r="28">
      <c r="A28" t="inlineStr"/>
      <c r="B28" t="inlineStr">
        <is>
          <t xml:space="preserve">마늘 간장
닭 가슴살꼬치 </t>
        </is>
      </c>
      <c r="C28" t="inlineStr">
        <is>
          <t>50g</t>
        </is>
      </c>
      <c r="D28" t="inlineStr">
        <is>
          <t>EA</t>
        </is>
      </c>
      <c r="E28" t="n">
        <v>1440</v>
      </c>
      <c r="F28" t="n">
        <v>1470</v>
      </c>
      <c r="G28" t="n">
        <v>1500</v>
      </c>
      <c r="H28" t="inlineStr">
        <is>
          <t>계육(국내산) 85%, 
마늘간장소스,혼합간장,          글로타민산나트륨카라멜, 
효소처리스테미아 외</t>
        </is>
      </c>
      <c r="I28" t="inlineStr">
        <is>
          <t>50g</t>
        </is>
      </c>
      <c r="J28" t="inlineStr">
        <is>
          <t>닭고기
대두
우유
밀</t>
        </is>
      </c>
      <c r="K28" t="inlineStr">
        <is>
          <t>도축일부터
10일</t>
        </is>
      </c>
    </row>
    <row r="29">
      <c r="A29" t="inlineStr"/>
      <c r="B29" t="inlineStr"/>
      <c r="C29" t="inlineStr">
        <is>
          <t>70g</t>
        </is>
      </c>
      <c r="D29" t="inlineStr">
        <is>
          <t>EA</t>
        </is>
      </c>
      <c r="E29" t="n">
        <v>1710</v>
      </c>
      <c r="F29" t="n">
        <v>1740</v>
      </c>
      <c r="G29" t="n">
        <v>1790</v>
      </c>
      <c r="H29" t="inlineStr"/>
      <c r="I29" t="inlineStr">
        <is>
          <t>50g</t>
        </is>
      </c>
      <c r="J29" t="inlineStr">
        <is>
          <t>닭고기
대두
우유
밀</t>
        </is>
      </c>
      <c r="K29" t="inlineStr">
        <is>
          <t>도축일부터
10일</t>
        </is>
      </c>
    </row>
    <row r="30">
      <c r="A30" t="inlineStr"/>
      <c r="B30" t="inlineStr"/>
      <c r="C30" t="inlineStr">
        <is>
          <t>100g</t>
        </is>
      </c>
      <c r="D30" t="inlineStr">
        <is>
          <t>EA</t>
        </is>
      </c>
      <c r="E30" t="n">
        <v>2110</v>
      </c>
      <c r="F30" t="n">
        <v>2150</v>
      </c>
      <c r="G30" t="n">
        <v>2190</v>
      </c>
      <c r="H30" t="inlineStr"/>
      <c r="I30" t="inlineStr">
        <is>
          <t>50g</t>
        </is>
      </c>
      <c r="J30" t="inlineStr">
        <is>
          <t>닭고기
대두
우유
밀</t>
        </is>
      </c>
      <c r="K30" t="inlineStr">
        <is>
          <t>도축일부터
10일</t>
        </is>
      </c>
    </row>
    <row r="31">
      <c r="A31" t="inlineStr"/>
      <c r="B31" t="inlineStr">
        <is>
          <t xml:space="preserve">파닭파닭
 다리살 꼬치 </t>
        </is>
      </c>
      <c r="C31" t="inlineStr">
        <is>
          <t>50g</t>
        </is>
      </c>
      <c r="D31" t="inlineStr">
        <is>
          <t>EA</t>
        </is>
      </c>
      <c r="E31" t="n">
        <v>1710</v>
      </c>
      <c r="F31" t="n">
        <v>1740</v>
      </c>
      <c r="G31" t="n">
        <v>1790</v>
      </c>
      <c r="H31" t="inlineStr">
        <is>
          <t>계육70%(국내산), 
대파30%(국내산)</t>
        </is>
      </c>
      <c r="I31" t="inlineStr">
        <is>
          <t>과세</t>
        </is>
      </c>
      <c r="J31" t="inlineStr">
        <is>
          <t>닭고기
대두
우유
밀</t>
        </is>
      </c>
      <c r="K31" t="inlineStr">
        <is>
          <t>냉장
7일</t>
        </is>
      </c>
    </row>
    <row r="32">
      <c r="A32" t="inlineStr"/>
      <c r="B32" t="inlineStr"/>
      <c r="C32" t="inlineStr">
        <is>
          <t>70g</t>
        </is>
      </c>
      <c r="D32" t="inlineStr">
        <is>
          <t>EA</t>
        </is>
      </c>
      <c r="E32" t="n">
        <v>1960</v>
      </c>
      <c r="F32" t="n">
        <v>2000</v>
      </c>
      <c r="G32" t="n">
        <v>2040</v>
      </c>
      <c r="H32" t="inlineStr"/>
      <c r="I32" t="inlineStr">
        <is>
          <t>과세</t>
        </is>
      </c>
      <c r="J32" t="inlineStr">
        <is>
          <t>닭고기
대두
우유
밀</t>
        </is>
      </c>
      <c r="K32" t="inlineStr">
        <is>
          <t>냉장
7일</t>
        </is>
      </c>
    </row>
    <row r="33">
      <c r="A33" t="inlineStr"/>
      <c r="B33" t="inlineStr"/>
      <c r="C33" t="inlineStr">
        <is>
          <t>100g</t>
        </is>
      </c>
      <c r="D33" t="inlineStr">
        <is>
          <t>EA</t>
        </is>
      </c>
      <c r="E33" t="n">
        <v>2440</v>
      </c>
      <c r="F33" t="n">
        <v>2470</v>
      </c>
      <c r="G33" t="n">
        <v>2520</v>
      </c>
      <c r="H33" t="inlineStr"/>
      <c r="I33" t="inlineStr">
        <is>
          <t>과세</t>
        </is>
      </c>
      <c r="J33" t="inlineStr">
        <is>
          <t>닭고기
대두
우유
밀</t>
        </is>
      </c>
      <c r="K33" t="inlineStr">
        <is>
          <t>냉장
7일</t>
        </is>
      </c>
    </row>
    <row r="34">
      <c r="A34" t="inlineStr"/>
      <c r="B34" t="inlineStr">
        <is>
          <t xml:space="preserve">파닭파닭
(다리살)                   닭꼬치
소스지원 </t>
        </is>
      </c>
      <c r="C34" t="inlineStr">
        <is>
          <t>50g</t>
        </is>
      </c>
      <c r="D34" t="inlineStr">
        <is>
          <t>EA</t>
        </is>
      </c>
      <c r="E34" t="n">
        <v>1840</v>
      </c>
      <c r="F34" t="n">
        <v>1870</v>
      </c>
      <c r="G34" t="n">
        <v>1920</v>
      </c>
      <c r="H34" t="inlineStr">
        <is>
          <t>계육70%(국내산), 
대파30%(국내산)
저크자메이카, 홍초불닭, 
핫마라,델리야끼 
소스중 선택</t>
        </is>
      </c>
      <c r="I34" t="inlineStr">
        <is>
          <t>과세</t>
        </is>
      </c>
      <c r="J34" t="inlineStr">
        <is>
          <t>닭고기
대두
우유
밀</t>
        </is>
      </c>
      <c r="K34" t="inlineStr">
        <is>
          <t>냉장
7일</t>
        </is>
      </c>
    </row>
    <row r="35">
      <c r="A35" t="inlineStr"/>
      <c r="B35" t="inlineStr"/>
      <c r="C35" t="inlineStr">
        <is>
          <t>70g</t>
        </is>
      </c>
      <c r="D35" t="inlineStr">
        <is>
          <t>EA</t>
        </is>
      </c>
      <c r="E35" t="n">
        <v>2120</v>
      </c>
      <c r="F35" t="n">
        <v>2170</v>
      </c>
      <c r="G35" t="n">
        <v>2200</v>
      </c>
      <c r="H35" t="inlineStr"/>
      <c r="I35" t="inlineStr">
        <is>
          <t>과세</t>
        </is>
      </c>
      <c r="J35" t="inlineStr">
        <is>
          <t>닭고기
대두
우유
밀</t>
        </is>
      </c>
      <c r="K35" t="inlineStr">
        <is>
          <t>냉장
7일</t>
        </is>
      </c>
    </row>
    <row r="36">
      <c r="A36" t="inlineStr"/>
      <c r="B36" t="inlineStr"/>
      <c r="C36" t="inlineStr">
        <is>
          <t>100g</t>
        </is>
      </c>
      <c r="D36" t="inlineStr">
        <is>
          <t>EA</t>
        </is>
      </c>
      <c r="E36" t="n">
        <v>2660</v>
      </c>
      <c r="F36" t="n">
        <v>2690</v>
      </c>
      <c r="G36" t="n">
        <v>2730</v>
      </c>
      <c r="H36" t="inlineStr"/>
      <c r="I36" t="inlineStr">
        <is>
          <t>과세</t>
        </is>
      </c>
      <c r="J36" t="inlineStr">
        <is>
          <t>닭고기
대두
우유
밀</t>
        </is>
      </c>
      <c r="K36" t="inlineStr">
        <is>
          <t>냉장
7일</t>
        </is>
      </c>
    </row>
    <row r="37">
      <c r="A37" t="inlineStr"/>
      <c r="B37" t="inlineStr">
        <is>
          <t xml:space="preserve">파닭파닭
 가슴살 닭꼬치 </t>
        </is>
      </c>
      <c r="C37" t="inlineStr">
        <is>
          <t>50g</t>
        </is>
      </c>
      <c r="D37" t="inlineStr">
        <is>
          <t>EA</t>
        </is>
      </c>
      <c r="E37" t="n">
        <v>1340</v>
      </c>
      <c r="F37" t="n">
        <v>1380</v>
      </c>
      <c r="G37" t="n">
        <v>1420</v>
      </c>
      <c r="H37" t="inlineStr">
        <is>
          <t>계육70%(국내산), 
대파30%(국내산)</t>
        </is>
      </c>
      <c r="I37" t="inlineStr">
        <is>
          <t>과세</t>
        </is>
      </c>
      <c r="J37" t="inlineStr">
        <is>
          <t>닭고기
대두
우유
밀</t>
        </is>
      </c>
      <c r="K37" t="inlineStr">
        <is>
          <t>냉장
7일</t>
        </is>
      </c>
    </row>
    <row r="38">
      <c r="A38" t="inlineStr"/>
      <c r="B38" t="inlineStr"/>
      <c r="C38" t="inlineStr">
        <is>
          <t>70g</t>
        </is>
      </c>
      <c r="D38" t="inlineStr">
        <is>
          <t>EA</t>
        </is>
      </c>
      <c r="E38" t="n">
        <v>1600</v>
      </c>
      <c r="F38" t="n">
        <v>1630</v>
      </c>
      <c r="G38" t="n">
        <v>1680</v>
      </c>
      <c r="H38" t="inlineStr"/>
      <c r="I38" t="inlineStr">
        <is>
          <t>과세</t>
        </is>
      </c>
      <c r="J38" t="inlineStr">
        <is>
          <t>닭고기
대두
우유
밀</t>
        </is>
      </c>
      <c r="K38" t="inlineStr">
        <is>
          <t>냉장
7일</t>
        </is>
      </c>
    </row>
    <row r="39">
      <c r="A39" t="inlineStr"/>
      <c r="B39" t="inlineStr"/>
      <c r="C39" t="inlineStr">
        <is>
          <t>100g</t>
        </is>
      </c>
      <c r="D39" t="inlineStr">
        <is>
          <t>EA</t>
        </is>
      </c>
      <c r="E39" t="n">
        <v>1930</v>
      </c>
      <c r="F39" t="n">
        <v>1960</v>
      </c>
      <c r="G39" t="n">
        <v>2000</v>
      </c>
      <c r="H39" t="inlineStr"/>
      <c r="I39" t="inlineStr">
        <is>
          <t>과세</t>
        </is>
      </c>
      <c r="J39" t="inlineStr">
        <is>
          <t>닭고기
대두
우유
밀</t>
        </is>
      </c>
      <c r="K39" t="inlineStr">
        <is>
          <t>냉장
7일</t>
        </is>
      </c>
    </row>
    <row r="40">
      <c r="A40" t="inlineStr"/>
      <c r="B40" t="inlineStr">
        <is>
          <t xml:space="preserve">파닭파닭
(가슴살)                 닭꼬치
소스지원 </t>
        </is>
      </c>
      <c r="C40" t="inlineStr">
        <is>
          <t>50g</t>
        </is>
      </c>
      <c r="D40" t="inlineStr">
        <is>
          <t>EA</t>
        </is>
      </c>
      <c r="E40" t="n">
        <v>1470</v>
      </c>
      <c r="F40" t="n">
        <v>1500</v>
      </c>
      <c r="G40" t="n">
        <v>1550</v>
      </c>
      <c r="H40" t="inlineStr">
        <is>
          <t>계육70%(국내산), 
대파30%(국내산)
저크자메이카, 홍초불닭, 
핫마라,델리야끼 
소스중 선택</t>
        </is>
      </c>
      <c r="I40" t="inlineStr">
        <is>
          <t>과세</t>
        </is>
      </c>
      <c r="J40" t="inlineStr">
        <is>
          <t>닭고기
대두
우유
밀</t>
        </is>
      </c>
      <c r="K40" t="inlineStr">
        <is>
          <t>냉장
7일</t>
        </is>
      </c>
    </row>
    <row r="41">
      <c r="A41" t="inlineStr"/>
      <c r="B41" t="inlineStr"/>
      <c r="C41" t="inlineStr">
        <is>
          <t>70g</t>
        </is>
      </c>
      <c r="D41" t="inlineStr">
        <is>
          <t>EA</t>
        </is>
      </c>
      <c r="E41" t="n">
        <v>1760</v>
      </c>
      <c r="F41" t="n">
        <v>1810</v>
      </c>
      <c r="G41" t="n">
        <v>1840</v>
      </c>
      <c r="H41" t="inlineStr"/>
      <c r="I41" t="inlineStr">
        <is>
          <t>과세</t>
        </is>
      </c>
      <c r="J41" t="inlineStr">
        <is>
          <t>닭고기
대두
우유
밀</t>
        </is>
      </c>
      <c r="K41" t="inlineStr">
        <is>
          <t>냉장
7일</t>
        </is>
      </c>
    </row>
    <row r="42">
      <c r="A42" t="inlineStr"/>
      <c r="B42" t="inlineStr"/>
      <c r="C42" t="inlineStr">
        <is>
          <t>100g</t>
        </is>
      </c>
      <c r="D42" t="inlineStr">
        <is>
          <t>EA</t>
        </is>
      </c>
      <c r="E42" t="n">
        <v>2150</v>
      </c>
      <c r="F42" t="n">
        <v>2190</v>
      </c>
      <c r="G42" t="n">
        <v>2220</v>
      </c>
      <c r="H42" t="inlineStr"/>
      <c r="I42" t="inlineStr">
        <is>
          <t>과세</t>
        </is>
      </c>
      <c r="J42" t="inlineStr">
        <is>
          <t>닭고기
대두
우유
밀</t>
        </is>
      </c>
      <c r="K42" t="inlineStr">
        <is>
          <t>냉장
7일</t>
        </is>
      </c>
    </row>
  </sheetData>
  <hyperlinks>
    <hyperlink ref="A2" r:id="rId1"/>
  </hyperlinks>
  <pageMargins left="0.75" right="0.75" top="1" bottom="1" header="0.5" footer="0.5"/>
</worksheet>
</file>

<file path=xl/worksheets/sheet116.xml><?xml version="1.0" encoding="utf-8"?>
<worksheet xmlns:r="http://schemas.openxmlformats.org/officeDocument/2006/relationships" xmlns="http://schemas.openxmlformats.org/spreadsheetml/2006/main">
  <sheetPr>
    <outlinePr summaryBelow="1" summaryRight="1"/>
    <pageSetUpPr/>
  </sheetPr>
  <dimension ref="A1:J55"/>
  <sheetViews>
    <sheetView workbookViewId="0">
      <selection activeCell="A1" sqref="A1"/>
    </sheetView>
  </sheetViews>
  <sheetFormatPr baseColWidth="8" defaultRowHeight="15"/>
  <sheetData>
    <row r="1">
      <c r="A1" t="inlineStr">
        <is>
          <t>5898_도래샘_24년+07월+웰누리+돌담+축산+홍보코너.xls</t>
        </is>
      </c>
    </row>
    <row r="2">
      <c r="A2" t="inlineStr">
        <is>
          <t>https://school062.com/bbs/board.php?bo_table=product_02&amp;wr_id=5898</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20700</v>
      </c>
      <c r="F6" t="n">
        <v>21000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20700</v>
      </c>
      <c r="F7" t="n">
        <v>21000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20800</v>
      </c>
      <c r="F8" t="n">
        <v>21100</v>
      </c>
      <c r="G8" t="inlineStr">
        <is>
          <t>오리고기95.6%,
유자,벌꿀</t>
        </is>
      </c>
      <c r="H8" t="inlineStr"/>
      <c r="I8" t="inlineStr">
        <is>
          <t>35일</t>
        </is>
      </c>
      <c r="J8" t="inlineStr">
        <is>
          <t>*9무첨가
항생제,합성착색료,합성보존료,발색제,전분,색소,솔비톨,물엿,카나멜색소</t>
        </is>
      </c>
    </row>
    <row r="9">
      <c r="A9" t="inlineStr"/>
      <c r="B9" t="inlineStr">
        <is>
          <t>흑마늘로숙성시킨 훈제오리</t>
        </is>
      </c>
      <c r="C9" t="inlineStr">
        <is>
          <t>10~15g</t>
        </is>
      </c>
      <c r="D9" t="inlineStr">
        <is>
          <t>1kg</t>
        </is>
      </c>
      <c r="E9" t="n">
        <v>21600</v>
      </c>
      <c r="F9" t="n">
        <v>21900</v>
      </c>
      <c r="G9" t="inlineStr">
        <is>
          <t>오리고기95.71%,흑마늘훈제시즈닝2.3%,혼합제제,비타민C,숯불갈비맛
양념,정제수</t>
        </is>
      </c>
      <c r="H9" t="inlineStr"/>
      <c r="I9" t="inlineStr">
        <is>
          <t>40일</t>
        </is>
      </c>
      <c r="J9" t="inlineStr"/>
    </row>
    <row r="10">
      <c r="A10" t="inlineStr">
        <is>
          <t>◈ 9무첨가 제품은 최소4~5일전 발주가 되어야 생산 가능합니다!! ◈</t>
        </is>
      </c>
      <c r="B10" t="inlineStr"/>
      <c r="C10" t="inlineStr"/>
      <c r="D10" t="inlineStr"/>
      <c r="E10" t="inlineStr"/>
      <c r="F10" t="inlineStr"/>
      <c r="G10" t="inlineStr"/>
      <c r="H10" t="inlineStr"/>
      <c r="I10" t="inlineStr"/>
      <c r="J10" t="inlineStr"/>
    </row>
    <row r="11">
      <c r="A11" t="inlineStr">
        <is>
          <t>생오리 단가표</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무항생제
1등급</t>
        </is>
      </c>
      <c r="G12" t="inlineStr">
        <is>
          <t>원재료명 
및 성분함량</t>
        </is>
      </c>
      <c r="H12" t="inlineStr">
        <is>
          <t>유통
기한</t>
        </is>
      </c>
      <c r="I12" t="inlineStr">
        <is>
          <t>비       고</t>
        </is>
      </c>
      <c r="J12" t="inlineStr"/>
    </row>
    <row r="13">
      <c r="A13" t="inlineStr"/>
      <c r="B13" t="inlineStr">
        <is>
          <t xml:space="preserve">생오리 </t>
        </is>
      </c>
      <c r="C13" t="inlineStr">
        <is>
          <t>15~20g</t>
        </is>
      </c>
      <c r="D13" t="inlineStr">
        <is>
          <t>1kg</t>
        </is>
      </c>
      <c r="E13" t="n">
        <v>12500</v>
      </c>
      <c r="F13" t="n">
        <v>12800</v>
      </c>
      <c r="G13" t="inlineStr">
        <is>
          <t xml:space="preserve"> 오리육100%</t>
        </is>
      </c>
      <c r="H13" t="inlineStr">
        <is>
          <t xml:space="preserve">10일
</t>
        </is>
      </c>
      <c r="I13" t="inlineStr">
        <is>
          <t>불고기용으로 기본(6mm)으로 
세절한제품</t>
        </is>
      </c>
      <c r="J13" t="inlineStr"/>
    </row>
    <row r="14">
      <c r="A14" t="inlineStr"/>
      <c r="B14" t="inlineStr">
        <is>
          <t xml:space="preserve"> 토치생오리 </t>
        </is>
      </c>
      <c r="C14" t="inlineStr">
        <is>
          <t>15~20g</t>
        </is>
      </c>
      <c r="D14" t="inlineStr">
        <is>
          <t>1kg</t>
        </is>
      </c>
      <c r="E14" t="inlineStr"/>
      <c r="F14" t="inlineStr"/>
      <c r="G14" t="inlineStr">
        <is>
          <t xml:space="preserve"> 오리육100%</t>
        </is>
      </c>
      <c r="H14" t="inlineStr"/>
      <c r="I14" t="inlineStr">
        <is>
          <t>겉을 불에 살짝 가열하여 기름기와 잔모가 적당히 제거된제품</t>
        </is>
      </c>
      <c r="J14" t="inlineStr"/>
    </row>
    <row r="15">
      <c r="A15" t="inlineStr"/>
      <c r="B15" t="inlineStr">
        <is>
          <t>3mm 
얇은생오리</t>
        </is>
      </c>
      <c r="C15" t="inlineStr">
        <is>
          <t>5~10g</t>
        </is>
      </c>
      <c r="D15" t="inlineStr">
        <is>
          <t>1kg</t>
        </is>
      </c>
      <c r="E15" t="inlineStr"/>
      <c r="F15" t="inlineStr"/>
      <c r="G15" t="inlineStr">
        <is>
          <t>오리육100%</t>
        </is>
      </c>
      <c r="H15" t="inlineStr"/>
      <c r="I15" t="inlineStr">
        <is>
          <t>식감좋게 얇게(3mm)세절한 제품</t>
        </is>
      </c>
      <c r="J15" t="inlineStr"/>
    </row>
    <row r="16">
      <c r="A16" t="inlineStr"/>
      <c r="B16" t="inlineStr">
        <is>
          <t xml:space="preserve">
2mm
도톰대패오리
</t>
        </is>
      </c>
      <c r="C16" t="inlineStr">
        <is>
          <t>5~10g</t>
        </is>
      </c>
      <c r="D16" t="inlineStr">
        <is>
          <t>1kg</t>
        </is>
      </c>
      <c r="E16" t="n">
        <v>13000</v>
      </c>
      <c r="F16" t="n">
        <v>13300</v>
      </c>
      <c r="G16" t="inlineStr">
        <is>
          <t xml:space="preserve"> 오리육100%</t>
        </is>
      </c>
      <c r="H16" t="inlineStr">
        <is>
          <t>냉동
2년</t>
        </is>
      </c>
      <c r="I16" t="inlineStr">
        <is>
          <t>생오리를 급속으로 냉동하여 
적당히 도톰하게 식감을 즐길수
있도록 (2mm)로 세절한제품</t>
        </is>
      </c>
      <c r="J16" t="inlineStr"/>
    </row>
    <row r="17">
      <c r="A17" t="inlineStr"/>
      <c r="B17" t="inlineStr">
        <is>
          <t>1mm
대패식오리</t>
        </is>
      </c>
      <c r="C17" t="inlineStr">
        <is>
          <t>5~7g</t>
        </is>
      </c>
      <c r="D17" t="inlineStr">
        <is>
          <t>1kg</t>
        </is>
      </c>
      <c r="E17" t="inlineStr"/>
      <c r="F17" t="inlineStr"/>
      <c r="G17" t="inlineStr">
        <is>
          <t xml:space="preserve"> 오리육100%</t>
        </is>
      </c>
      <c r="H17" t="inlineStr">
        <is>
          <t>냉동
2년</t>
        </is>
      </c>
      <c r="I17" t="inlineStr">
        <is>
          <t>생오리를 급속으로 냉동하여 대패식으로 아주얇게(1mm) 
세절한제품</t>
        </is>
      </c>
      <c r="J17" t="inlineStr"/>
    </row>
    <row r="18">
      <c r="A18" t="inlineStr"/>
      <c r="B18" t="inlineStr">
        <is>
          <t xml:space="preserve">  통오리</t>
        </is>
      </c>
      <c r="C18" t="inlineStr">
        <is>
          <t>마리
1.8~2.0kg</t>
        </is>
      </c>
      <c r="D18" t="inlineStr">
        <is>
          <t>마리</t>
        </is>
      </c>
      <c r="E18" t="n">
        <v>20700</v>
      </c>
      <c r="F18" t="n">
        <v>21000</v>
      </c>
      <c r="G18" t="inlineStr">
        <is>
          <t xml:space="preserve"> 오리육100%</t>
        </is>
      </c>
      <c r="H18" t="inlineStr">
        <is>
          <t xml:space="preserve">10일
</t>
        </is>
      </c>
      <c r="I18" t="inlineStr">
        <is>
          <t xml:space="preserve">백숙용으로 내장 손질후 
통마리제품
</t>
        </is>
      </c>
      <c r="J18" t="inlineStr"/>
    </row>
    <row r="19">
      <c r="A19" t="inlineStr"/>
      <c r="B19" t="inlineStr">
        <is>
          <t xml:space="preserve">
 도리육
</t>
        </is>
      </c>
      <c r="C19" t="inlineStr">
        <is>
          <t>40~50g</t>
        </is>
      </c>
      <c r="D19" t="inlineStr">
        <is>
          <t>1kg</t>
        </is>
      </c>
      <c r="E19" t="n">
        <v>9900</v>
      </c>
      <c r="F19" t="n">
        <v>10200</v>
      </c>
      <c r="G19" t="inlineStr">
        <is>
          <t xml:space="preserve"> 오리육100%</t>
        </is>
      </c>
      <c r="H19" t="inlineStr"/>
      <c r="I19" t="inlineStr">
        <is>
          <t xml:space="preserve">
오리탕 및 찜용으로 내장 손질후 
토막 절단한 뼈가 포함되어 있는
 제품
</t>
        </is>
      </c>
      <c r="J19" t="inlineStr"/>
    </row>
    <row r="20">
      <c r="A20" t="inlineStr">
        <is>
          <t>◈  1~2mm대패식오리는 최소 5~6일전 발주가 되어야 생산 가능합니다!! ◈</t>
        </is>
      </c>
      <c r="B20" t="inlineStr"/>
      <c r="C20" t="inlineStr"/>
      <c r="D20" t="inlineStr"/>
      <c r="E20" t="inlineStr"/>
      <c r="F20" t="inlineStr"/>
      <c r="G20" t="inlineStr"/>
      <c r="H20" t="inlineStr"/>
      <c r="I20" t="inlineStr"/>
      <c r="J20" t="inlineStr"/>
    </row>
    <row r="21">
      <c r="A21" t="inlineStr">
        <is>
          <t>양념숙성육[오리] 단가표</t>
        </is>
      </c>
      <c r="B21" t="inlineStr"/>
      <c r="C21" t="inlineStr"/>
      <c r="D21" t="inlineStr"/>
      <c r="E21" t="inlineStr"/>
      <c r="F21" t="inlineStr"/>
      <c r="G21" t="inlineStr"/>
      <c r="H21" t="inlineStr"/>
      <c r="I21" t="inlineStr"/>
      <c r="J21" t="inlineStr"/>
    </row>
    <row r="22">
      <c r="A22" t="inlineStr">
        <is>
          <t>이미지</t>
        </is>
      </c>
      <c r="B22" t="inlineStr">
        <is>
          <t>제품명</t>
        </is>
      </c>
      <c r="C22" t="inlineStr">
        <is>
          <t>규격</t>
        </is>
      </c>
      <c r="D22" t="inlineStr">
        <is>
          <t>단 위</t>
        </is>
      </c>
      <c r="E22" t="inlineStr">
        <is>
          <t>1등급</t>
        </is>
      </c>
      <c r="F22" t="inlineStr">
        <is>
          <t>무항생제
1등급</t>
        </is>
      </c>
      <c r="G22" t="inlineStr">
        <is>
          <t>원재료명 
및 성분함량</t>
        </is>
      </c>
      <c r="H22" t="inlineStr">
        <is>
          <t>유통
기한</t>
        </is>
      </c>
      <c r="I22" t="inlineStr">
        <is>
          <t>비       고</t>
        </is>
      </c>
      <c r="J22" t="inlineStr"/>
    </row>
    <row r="23">
      <c r="A23" t="inlineStr"/>
      <c r="B23" t="inlineStr">
        <is>
          <t>직화
오리불고기
(간장양념)</t>
        </is>
      </c>
      <c r="C23" t="inlineStr">
        <is>
          <t>6mm세절</t>
        </is>
      </c>
      <c r="D23" t="inlineStr">
        <is>
          <t>kg</t>
        </is>
      </c>
      <c r="E23" t="n">
        <v>17000</v>
      </c>
      <c r="F23" t="n">
        <v>17300</v>
      </c>
      <c r="G23" t="inlineStr">
        <is>
          <t>오리고기70%,불간장,정제수,백설탕,물엿,배농축액,간마늘,미향,정제소금,생양파엑기스,간생강외</t>
        </is>
      </c>
      <c r="H23" t="inlineStr">
        <is>
          <t>10일</t>
        </is>
      </c>
      <c r="I23" t="inlineStr">
        <is>
          <t>불에 직화를 한듯한 맛깔스러운
 양념에 생고기를 숙성하여 만든
제품입니다.</t>
        </is>
      </c>
      <c r="J23" t="inlineStr"/>
    </row>
    <row r="24">
      <c r="A24" t="inlineStr"/>
      <c r="B24" t="inlineStr"/>
      <c r="C24" t="inlineStr">
        <is>
          <t>3mm세절</t>
        </is>
      </c>
      <c r="D24" t="inlineStr"/>
      <c r="E24" t="inlineStr"/>
      <c r="F24" t="inlineStr"/>
      <c r="G24" t="inlineStr"/>
      <c r="H24" t="inlineStr"/>
      <c r="I24" t="inlineStr"/>
      <c r="J24" t="inlineStr"/>
    </row>
    <row r="25">
      <c r="A25" t="inlineStr"/>
      <c r="B25" t="inlineStr"/>
      <c r="C25" t="inlineStr">
        <is>
          <t>2mm세절</t>
        </is>
      </c>
      <c r="D25" t="inlineStr"/>
      <c r="E25" t="n">
        <v>17400</v>
      </c>
      <c r="F25" t="n">
        <v>17700</v>
      </c>
      <c r="G25" t="inlineStr"/>
      <c r="H25" t="inlineStr"/>
      <c r="I25" t="inlineStr"/>
      <c r="J25" t="inlineStr"/>
    </row>
    <row r="26">
      <c r="A26" t="inlineStr"/>
      <c r="B26" t="inlineStr"/>
      <c r="C26" t="inlineStr">
        <is>
          <t>1mm세절</t>
        </is>
      </c>
      <c r="D26" t="inlineStr"/>
      <c r="E26" t="inlineStr"/>
      <c r="F26" t="inlineStr"/>
      <c r="G26" t="inlineStr"/>
      <c r="H26" t="inlineStr"/>
      <c r="I26" t="inlineStr"/>
      <c r="J26" t="inlineStr"/>
    </row>
    <row r="27">
      <c r="A27" t="inlineStr"/>
      <c r="B27" t="inlineStr">
        <is>
          <t>과즙듬뿍
오리불고기
(고추양념)</t>
        </is>
      </c>
      <c r="C27" t="inlineStr">
        <is>
          <t>6mm세절</t>
        </is>
      </c>
      <c r="D27" t="inlineStr">
        <is>
          <t>kg</t>
        </is>
      </c>
      <c r="E27" t="n">
        <v>17400</v>
      </c>
      <c r="F27" t="n">
        <v>17700</v>
      </c>
      <c r="G27" t="inlineStr">
        <is>
          <t>오리고기70%,양조간장,백설탕,물엿,고추가루,정제수,간마늘,파인애플농축액,미향,사양꿀,매실농축액,배농축액외</t>
        </is>
      </c>
      <c r="H27" t="inlineStr">
        <is>
          <t>10일</t>
        </is>
      </c>
      <c r="I27" t="inlineStr">
        <is>
          <t>과즙을 느낄수있는 맛깔스러운 
양념에 생고기를 숙성하여 만든
제품입니다.</t>
        </is>
      </c>
      <c r="J27" t="inlineStr"/>
    </row>
    <row r="28">
      <c r="A28" t="inlineStr"/>
      <c r="B28" t="inlineStr"/>
      <c r="C28" t="inlineStr">
        <is>
          <t>3mm세절</t>
        </is>
      </c>
      <c r="D28" t="inlineStr"/>
      <c r="E28" t="inlineStr"/>
      <c r="F28" t="inlineStr"/>
      <c r="G28" t="inlineStr"/>
      <c r="H28" t="inlineStr"/>
      <c r="I28" t="inlineStr"/>
      <c r="J28" t="inlineStr"/>
    </row>
    <row r="29">
      <c r="A29" t="inlineStr"/>
      <c r="B29" t="inlineStr"/>
      <c r="C29" t="inlineStr">
        <is>
          <t>2mm세절</t>
        </is>
      </c>
      <c r="D29" t="inlineStr"/>
      <c r="E29" t="n">
        <v>17900</v>
      </c>
      <c r="F29" t="n">
        <v>18200</v>
      </c>
      <c r="G29" t="inlineStr"/>
      <c r="H29" t="inlineStr"/>
      <c r="I29" t="inlineStr"/>
      <c r="J29" t="inlineStr"/>
    </row>
    <row r="30">
      <c r="A30" t="inlineStr"/>
      <c r="B30" t="inlineStr"/>
      <c r="C30" t="inlineStr">
        <is>
          <t>1mm세절</t>
        </is>
      </c>
      <c r="D30" t="inlineStr"/>
      <c r="E30" t="inlineStr"/>
      <c r="F30" t="inlineStr"/>
      <c r="G30" t="inlineStr"/>
      <c r="H30" t="inlineStr"/>
      <c r="I30" t="inlineStr"/>
      <c r="J30" t="inlineStr"/>
    </row>
    <row r="31">
      <c r="A31" t="inlineStr"/>
      <c r="B31" t="inlineStr">
        <is>
          <t>직화오리불고기
양념세트
(생오리+
직화양념
250g)</t>
        </is>
      </c>
      <c r="C31" t="inlineStr">
        <is>
          <t>6mm세절</t>
        </is>
      </c>
      <c r="D31" t="inlineStr">
        <is>
          <t>1.25
kg</t>
        </is>
      </c>
      <c r="E31" t="n">
        <v>18500</v>
      </c>
      <c r="F31" t="n">
        <v>18700</v>
      </c>
      <c r="G31" t="inlineStr">
        <is>
          <t>불간장,정제수,백설탕,물엿,배농축액,간마늘,미향,정제소금,생양파엑기스,간생강외</t>
        </is>
      </c>
      <c r="H31" t="inlineStr">
        <is>
          <t>10일</t>
        </is>
      </c>
      <c r="I31" t="inlineStr">
        <is>
          <t>생오리와 직화양념을 따로구성
하여 개성있게 조리할수
있습니다.</t>
        </is>
      </c>
      <c r="J31" t="inlineStr"/>
    </row>
    <row r="32">
      <c r="A32" t="inlineStr"/>
      <c r="B32" t="inlineStr"/>
      <c r="C32" t="inlineStr">
        <is>
          <t>3mm세절</t>
        </is>
      </c>
      <c r="D32" t="inlineStr"/>
      <c r="E32" t="inlineStr"/>
      <c r="F32" t="inlineStr"/>
      <c r="G32" t="inlineStr"/>
      <c r="H32" t="inlineStr"/>
      <c r="I32" t="inlineStr"/>
      <c r="J32" t="inlineStr"/>
    </row>
    <row r="33">
      <c r="A33" t="inlineStr"/>
      <c r="B33" t="inlineStr"/>
      <c r="C33" t="inlineStr">
        <is>
          <t>2mm세절</t>
        </is>
      </c>
      <c r="D33" t="inlineStr"/>
      <c r="E33" t="n">
        <v>18900</v>
      </c>
      <c r="F33" t="n">
        <v>19200</v>
      </c>
      <c r="G33" t="inlineStr"/>
      <c r="H33" t="inlineStr">
        <is>
          <t>냉동
2년</t>
        </is>
      </c>
      <c r="I33" t="inlineStr"/>
      <c r="J33" t="inlineStr"/>
    </row>
    <row r="34">
      <c r="A34" t="inlineStr"/>
      <c r="B34" t="inlineStr"/>
      <c r="C34" t="inlineStr">
        <is>
          <t>1mm세절</t>
        </is>
      </c>
      <c r="D34" t="inlineStr"/>
      <c r="E34" t="inlineStr"/>
      <c r="F34" t="inlineStr"/>
      <c r="G34" t="inlineStr"/>
      <c r="H34" t="inlineStr"/>
      <c r="I34" t="inlineStr"/>
      <c r="J34" t="inlineStr"/>
    </row>
    <row r="35">
      <c r="A35" t="inlineStr"/>
      <c r="B35" t="inlineStr">
        <is>
          <t>과즙듬뿍 
오리불고기
양념세트
(생오리+
과즙듬뿍
양념250g)</t>
        </is>
      </c>
      <c r="C35" t="inlineStr">
        <is>
          <t>6mm세절</t>
        </is>
      </c>
      <c r="D35" t="inlineStr">
        <is>
          <t>1.25
kg</t>
        </is>
      </c>
      <c r="E35" t="n">
        <v>18900</v>
      </c>
      <c r="F35" t="n">
        <v>19200</v>
      </c>
      <c r="G35" t="inlineStr">
        <is>
          <t>양조간장,백설탕,물엿,고추가루,정제수,간마늘,파인애플농축액,미향,사양꿀,매실농축액,배농축액외</t>
        </is>
      </c>
      <c r="H35" t="inlineStr">
        <is>
          <t>10일</t>
        </is>
      </c>
      <c r="I35" t="inlineStr">
        <is>
          <t>생오리와 진한고추양념을 따로
구성하여 개성있게 조리할수
있습니다.</t>
        </is>
      </c>
      <c r="J35" t="inlineStr"/>
    </row>
    <row r="36">
      <c r="A36" t="inlineStr"/>
      <c r="B36" t="inlineStr"/>
      <c r="C36" t="inlineStr">
        <is>
          <t>3mm세절</t>
        </is>
      </c>
      <c r="D36" t="inlineStr"/>
      <c r="E36" t="inlineStr"/>
      <c r="F36" t="inlineStr"/>
      <c r="G36" t="inlineStr"/>
      <c r="H36" t="inlineStr"/>
      <c r="I36" t="inlineStr"/>
      <c r="J36" t="inlineStr"/>
    </row>
    <row r="37">
      <c r="A37" t="inlineStr"/>
      <c r="B37" t="inlineStr"/>
      <c r="C37" t="inlineStr">
        <is>
          <t>2mm세절</t>
        </is>
      </c>
      <c r="D37" t="inlineStr"/>
      <c r="E37" t="n">
        <v>19300</v>
      </c>
      <c r="F37" t="n">
        <v>19600</v>
      </c>
      <c r="G37" t="inlineStr"/>
      <c r="H37" t="inlineStr">
        <is>
          <t>냉동
2년</t>
        </is>
      </c>
      <c r="I37" t="inlineStr"/>
      <c r="J37" t="inlineStr"/>
    </row>
    <row r="38">
      <c r="A38" t="inlineStr"/>
      <c r="B38" t="inlineStr"/>
      <c r="C38" t="inlineStr">
        <is>
          <t>1mm세절</t>
        </is>
      </c>
      <c r="D38" t="inlineStr"/>
      <c r="E38" t="inlineStr"/>
      <c r="F38" t="inlineStr"/>
      <c r="G38" t="inlineStr"/>
      <c r="H38" t="inlineStr"/>
      <c r="I38" t="inlineStr"/>
      <c r="J38" t="inlineStr"/>
    </row>
    <row r="39">
      <c r="A39" t="inlineStr">
        <is>
          <t>◈  1mm대패식오리는 최소 5~6일전 발주가 되어야 생산 가능합니다!! ◈</t>
        </is>
      </c>
      <c r="B39" t="inlineStr"/>
      <c r="C39" t="inlineStr"/>
      <c r="D39" t="inlineStr"/>
      <c r="E39" t="inlineStr"/>
      <c r="F39" t="inlineStr"/>
      <c r="G39" t="inlineStr"/>
      <c r="H39" t="inlineStr"/>
      <c r="I39" t="inlineStr"/>
      <c r="J39" t="inlineStr"/>
    </row>
    <row r="40">
      <c r="A40" t="inlineStr">
        <is>
          <t>양념숙성육[닭] 단가표</t>
        </is>
      </c>
      <c r="B40" t="inlineStr"/>
      <c r="C40" t="inlineStr"/>
      <c r="D40" t="inlineStr"/>
      <c r="E40" t="inlineStr"/>
      <c r="F40" t="inlineStr"/>
      <c r="G40" t="inlineStr"/>
      <c r="H40" t="inlineStr"/>
      <c r="I40" t="inlineStr"/>
      <c r="J40" t="inlineStr"/>
    </row>
    <row r="41">
      <c r="A41" t="inlineStr">
        <is>
          <t>이미지</t>
        </is>
      </c>
      <c r="B41" t="inlineStr">
        <is>
          <t>제품명</t>
        </is>
      </c>
      <c r="C41" t="inlineStr">
        <is>
          <t>부위</t>
        </is>
      </c>
      <c r="D41" t="inlineStr">
        <is>
          <t>단위</t>
        </is>
      </c>
      <c r="E41" t="inlineStr">
        <is>
          <t>1등급</t>
        </is>
      </c>
      <c r="F41" t="inlineStr">
        <is>
          <t>무항생제
1등급</t>
        </is>
      </c>
      <c r="G41" t="inlineStr">
        <is>
          <t>원재료명 
및 성분함량</t>
        </is>
      </c>
      <c r="H41" t="inlineStr">
        <is>
          <t>유통
기한</t>
        </is>
      </c>
      <c r="I41" t="inlineStr">
        <is>
          <t>비       고</t>
        </is>
      </c>
      <c r="J41" t="inlineStr"/>
    </row>
    <row r="42">
      <c r="A42" t="inlineStr"/>
      <c r="B42" t="inlineStr">
        <is>
          <t>춘천댁 
닭갈비</t>
        </is>
      </c>
      <c r="C42" t="inlineStr">
        <is>
          <t>절단육</t>
        </is>
      </c>
      <c r="D42" t="inlineStr">
        <is>
          <t>kg</t>
        </is>
      </c>
      <c r="E42" t="n">
        <v>9300</v>
      </c>
      <c r="F42" t="n">
        <v>9600</v>
      </c>
      <c r="G42" t="inlineStr">
        <is>
          <t>닭고기70%,정제수,물엿,고추장,백설탕,혼합간장,고추가루,미향,간마늘,간생강,사과엑기스,굴소스,외</t>
        </is>
      </c>
      <c r="H42" t="inlineStr">
        <is>
          <t>10일</t>
        </is>
      </c>
      <c r="I42" t="inlineStr">
        <is>
          <t>오리지널 춘천식 닭갈비양념에 
숙성시켜 매콤달콤 남녀노소 
누구나 즐길수있는 제품입니다.</t>
        </is>
      </c>
      <c r="J42" t="inlineStr"/>
    </row>
    <row r="43">
      <c r="A43" t="inlineStr"/>
      <c r="B43" t="inlineStr"/>
      <c r="C43" t="inlineStr">
        <is>
          <t>정육+가슴</t>
        </is>
      </c>
      <c r="D43" t="inlineStr"/>
      <c r="E43" t="n">
        <v>11500</v>
      </c>
      <c r="F43" t="n">
        <v>11800</v>
      </c>
      <c r="G43" t="inlineStr"/>
      <c r="H43" t="inlineStr"/>
      <c r="I43" t="inlineStr"/>
      <c r="J43" t="inlineStr"/>
    </row>
    <row r="44">
      <c r="A44" t="inlineStr"/>
      <c r="B44" t="inlineStr"/>
      <c r="C44" t="inlineStr">
        <is>
          <t>정육</t>
        </is>
      </c>
      <c r="D44" t="inlineStr"/>
      <c r="E44" t="n">
        <v>13700</v>
      </c>
      <c r="F44" t="n">
        <v>14000</v>
      </c>
      <c r="G44" t="inlineStr"/>
      <c r="H44" t="inlineStr"/>
      <c r="I44" t="inlineStr"/>
      <c r="J44" t="inlineStr"/>
    </row>
    <row r="45">
      <c r="A45" t="inlineStr"/>
      <c r="B45" t="inlineStr">
        <is>
          <t>안동댁
 찜닭</t>
        </is>
      </c>
      <c r="C45" t="inlineStr">
        <is>
          <t>절단육</t>
        </is>
      </c>
      <c r="D45" t="inlineStr">
        <is>
          <t>kg</t>
        </is>
      </c>
      <c r="E45" t="n">
        <v>9300</v>
      </c>
      <c r="F45" t="n">
        <v>9600</v>
      </c>
      <c r="G45" t="inlineStr">
        <is>
          <t>닭고기70%,물엿,혼합간장,정제수,간마늘,흑설탕,우스타소스외</t>
        </is>
      </c>
      <c r="H45" t="inlineStr"/>
      <c r="I45" t="inlineStr">
        <is>
          <t>오리지널 안동식 찜닭양념에 
숙성시켜 단짠단짠 남녀노소 
누구나 즐길수 있는 제품
입니다.</t>
        </is>
      </c>
      <c r="J45" t="inlineStr"/>
    </row>
    <row r="46">
      <c r="A46" t="inlineStr"/>
      <c r="B46" t="inlineStr"/>
      <c r="C46" t="inlineStr">
        <is>
          <t>정육+가슴</t>
        </is>
      </c>
      <c r="D46" t="inlineStr"/>
      <c r="E46" t="n">
        <v>11500</v>
      </c>
      <c r="F46" t="n">
        <v>11800</v>
      </c>
      <c r="G46" t="inlineStr"/>
      <c r="H46" t="inlineStr"/>
      <c r="I46" t="inlineStr"/>
      <c r="J46" t="inlineStr"/>
    </row>
    <row r="47">
      <c r="A47" t="inlineStr"/>
      <c r="B47" t="inlineStr"/>
      <c r="C47" t="inlineStr">
        <is>
          <t>정육</t>
        </is>
      </c>
      <c r="D47" t="inlineStr"/>
      <c r="E47" t="n">
        <v>13700</v>
      </c>
      <c r="F47" t="n">
        <v>14000</v>
      </c>
      <c r="G47" t="inlineStr"/>
      <c r="H47" t="inlineStr"/>
      <c r="I47" t="inlineStr"/>
      <c r="J47" t="inlineStr"/>
    </row>
    <row r="48">
      <c r="A48" t="inlineStr"/>
      <c r="B48" t="inlineStr">
        <is>
          <t>춘천댁닭갈비
양념세트
(닭고기+춘천식
닭갈비양념300g)</t>
        </is>
      </c>
      <c r="C48" t="inlineStr">
        <is>
          <t>절단육</t>
        </is>
      </c>
      <c r="D48" t="inlineStr">
        <is>
          <t>1.3kg</t>
        </is>
      </c>
      <c r="E48" t="n">
        <v>11500</v>
      </c>
      <c r="F48" t="n">
        <v>11800</v>
      </c>
      <c r="G48" t="inlineStr">
        <is>
          <t>정제수,물엿,고추장,백설탕,혼합간장,고추가루,미향,간마늘,간생강,사과엑기스,굴소스외</t>
        </is>
      </c>
      <c r="H48" t="inlineStr">
        <is>
          <t>10일</t>
        </is>
      </c>
      <c r="I48" t="inlineStr">
        <is>
          <t>신선한생닭과 춘천식닭갈비양념을 따로구성해 개인의 취향에따라 
조리할수 있도록한 제품입니다.</t>
        </is>
      </c>
      <c r="J48" t="inlineStr"/>
    </row>
    <row r="49">
      <c r="A49" t="inlineStr"/>
      <c r="B49" t="inlineStr"/>
      <c r="C49" t="inlineStr">
        <is>
          <t>정육+가슴</t>
        </is>
      </c>
      <c r="D49" t="inlineStr"/>
      <c r="E49" t="n">
        <v>14800</v>
      </c>
      <c r="F49" t="n">
        <v>15000</v>
      </c>
      <c r="G49" t="inlineStr"/>
      <c r="H49" t="inlineStr"/>
      <c r="I49" t="inlineStr"/>
      <c r="J49" t="inlineStr"/>
    </row>
    <row r="50">
      <c r="A50" t="inlineStr"/>
      <c r="B50" t="inlineStr"/>
      <c r="C50" t="inlineStr">
        <is>
          <t>정육</t>
        </is>
      </c>
      <c r="D50" t="inlineStr"/>
      <c r="E50" t="n">
        <v>18500</v>
      </c>
      <c r="F50" t="n">
        <v>18700</v>
      </c>
      <c r="G50" t="inlineStr"/>
      <c r="H50" t="inlineStr"/>
      <c r="I50" t="inlineStr"/>
      <c r="J50" t="inlineStr"/>
    </row>
    <row r="51">
      <c r="A51" t="inlineStr"/>
      <c r="B51" t="inlineStr">
        <is>
          <t>안동댁찜닭
양념세트
(닭고기+안동식
찜닭양념300g)</t>
        </is>
      </c>
      <c r="C51" t="inlineStr">
        <is>
          <t>절단육</t>
        </is>
      </c>
      <c r="D51" t="inlineStr">
        <is>
          <t>1.3kg</t>
        </is>
      </c>
      <c r="E51" t="n">
        <v>11500</v>
      </c>
      <c r="F51" t="n">
        <v>11800</v>
      </c>
      <c r="G51" t="inlineStr">
        <is>
          <t>물엿,혼합간장,정제수,간마늘,흑설탕,카라멜색소,우스타소스외</t>
        </is>
      </c>
      <c r="H51" t="inlineStr">
        <is>
          <t>10일</t>
        </is>
      </c>
      <c r="I51" t="inlineStr">
        <is>
          <t>신선한생닭과 안동식찜닭양념을 
따로구성해 개인의 취향에따라 
조리할수있도록한 제품입니다.</t>
        </is>
      </c>
      <c r="J51" t="inlineStr"/>
    </row>
    <row r="52">
      <c r="A52" t="inlineStr"/>
      <c r="B52" t="inlineStr"/>
      <c r="C52" t="inlineStr">
        <is>
          <t>정육+가슴</t>
        </is>
      </c>
      <c r="D52" t="inlineStr"/>
      <c r="E52" t="n">
        <v>14800</v>
      </c>
      <c r="F52" t="n">
        <v>15000</v>
      </c>
      <c r="G52" t="inlineStr"/>
      <c r="H52" t="inlineStr"/>
      <c r="I52" t="inlineStr"/>
      <c r="J52" t="inlineStr"/>
    </row>
    <row r="53">
      <c r="A53" t="inlineStr"/>
      <c r="B53" t="inlineStr"/>
      <c r="C53" t="inlineStr">
        <is>
          <t>정육</t>
        </is>
      </c>
      <c r="D53" t="inlineStr"/>
      <c r="E53" t="n">
        <v>18500</v>
      </c>
      <c r="F53" t="n">
        <v>18700</v>
      </c>
      <c r="G53" t="inlineStr"/>
      <c r="H53" t="inlineStr"/>
      <c r="I53" t="inlineStr"/>
      <c r="J53" t="inlineStr"/>
    </row>
    <row r="54">
      <c r="A54" t="inlineStr">
        <is>
          <t>◈  친환경제품은 최소 3~4일전 발주가 되어야 생산 가능합니다!! ◈</t>
        </is>
      </c>
      <c r="B54" t="inlineStr"/>
      <c r="C54" t="inlineStr"/>
      <c r="D54" t="inlineStr"/>
      <c r="E54" t="inlineStr"/>
      <c r="F54" t="inlineStr"/>
      <c r="G54" t="inlineStr"/>
      <c r="H54" t="inlineStr"/>
      <c r="I54" t="inlineStr"/>
      <c r="J54" t="inlineStr"/>
    </row>
    <row r="55">
      <c r="A55" t="inlineStr">
        <is>
          <t>좋은제품 안심하고 누리는 웰누리~</t>
        </is>
      </c>
      <c r="B55" t="inlineStr"/>
      <c r="C55" t="inlineStr"/>
      <c r="D55" t="inlineStr"/>
      <c r="E55" t="inlineStr"/>
      <c r="F55" t="inlineStr"/>
      <c r="G55" t="inlineStr"/>
      <c r="H55" t="inlineStr"/>
      <c r="I55" t="inlineStr"/>
      <c r="J55" t="inlineStr"/>
    </row>
  </sheetData>
  <hyperlinks>
    <hyperlink ref="A2" r:id="rId1"/>
  </hyperlinks>
  <pageMargins left="0.75" right="0.75" top="1" bottom="1" header="0.5" footer="0.5"/>
</worksheet>
</file>

<file path=xl/worksheets/sheet117.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5899_스마일푸드_올품_24.07월학교가.xls</t>
        </is>
      </c>
    </row>
    <row r="2">
      <c r="A2" t="inlineStr">
        <is>
          <t>https://school062.com/bbs/board.php?bo_table=product_02&amp;wr_id=5899</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8400</v>
      </c>
      <c r="E5" t="n">
        <v>8700</v>
      </c>
      <c r="F5" t="inlineStr">
        <is>
          <t>개별포장(목,기름,꽁지날개끝제거)</t>
        </is>
      </c>
      <c r="G5" t="inlineStr">
        <is>
          <t>1kg</t>
        </is>
      </c>
    </row>
    <row r="6">
      <c r="A6" t="inlineStr">
        <is>
          <t>통닭 (1/2)</t>
        </is>
      </c>
      <c r="B6" t="inlineStr">
        <is>
          <t>1000~1050g</t>
        </is>
      </c>
      <c r="C6" t="inlineStr">
        <is>
          <t>kg</t>
        </is>
      </c>
      <c r="D6" t="n">
        <v>8900</v>
      </c>
      <c r="E6" t="n">
        <v>9200</v>
      </c>
      <c r="F6" t="inlineStr">
        <is>
          <t>개별포장(목,기름,꽁지날개끝제거)</t>
        </is>
      </c>
      <c r="G6" t="inlineStr">
        <is>
          <t>1kg</t>
        </is>
      </c>
    </row>
    <row r="7">
      <c r="A7" t="inlineStr">
        <is>
          <t>통닭(껍질제거)</t>
        </is>
      </c>
      <c r="B7" t="inlineStr">
        <is>
          <t>1000~1050g</t>
        </is>
      </c>
      <c r="C7" t="inlineStr">
        <is>
          <t>kg</t>
        </is>
      </c>
      <c r="D7" t="n">
        <v>9700</v>
      </c>
      <c r="E7" t="n">
        <v>10000</v>
      </c>
      <c r="F7" t="inlineStr">
        <is>
          <t>목,기름,꽁지날개끝,껍질제거</t>
        </is>
      </c>
      <c r="G7" t="inlineStr">
        <is>
          <t>1kg</t>
        </is>
      </c>
    </row>
    <row r="8">
      <c r="A8" t="inlineStr">
        <is>
          <t>통닭(껍질제거) (1/2)</t>
        </is>
      </c>
      <c r="B8" t="inlineStr">
        <is>
          <t>1000~1050g</t>
        </is>
      </c>
      <c r="C8" t="inlineStr">
        <is>
          <t>kg</t>
        </is>
      </c>
      <c r="D8" t="n">
        <v>9900</v>
      </c>
      <c r="E8" t="n">
        <v>10200</v>
      </c>
      <c r="F8" t="inlineStr">
        <is>
          <t>개별포장(목,기름,꽁지날개끝제거껍질제거)</t>
        </is>
      </c>
      <c r="G8" t="inlineStr">
        <is>
          <t>1kg</t>
        </is>
      </c>
    </row>
    <row r="9">
      <c r="A9" t="inlineStr">
        <is>
          <t>도리육</t>
        </is>
      </c>
      <c r="B9" t="inlineStr">
        <is>
          <t>30g,40g,50g</t>
        </is>
      </c>
      <c r="C9" t="inlineStr">
        <is>
          <t>kg</t>
        </is>
      </c>
      <c r="D9" t="n">
        <v>8000</v>
      </c>
      <c r="E9" t="n">
        <v>8300</v>
      </c>
      <c r="F9" t="inlineStr">
        <is>
          <t>초,중,고 요리용도에 맞게절단</t>
        </is>
      </c>
      <c r="G9" t="inlineStr">
        <is>
          <t>1kg/5kg</t>
        </is>
      </c>
    </row>
    <row r="10">
      <c r="A10" t="inlineStr">
        <is>
          <t>도리육(껍질제거)</t>
        </is>
      </c>
      <c r="B10" t="inlineStr">
        <is>
          <t>30g,40g,50g</t>
        </is>
      </c>
      <c r="C10" t="inlineStr">
        <is>
          <t>kg</t>
        </is>
      </c>
      <c r="D10" t="n">
        <v>9400</v>
      </c>
      <c r="E10" t="n">
        <v>9700</v>
      </c>
      <c r="F10" t="inlineStr">
        <is>
          <t>초,중,고,요리용도에 맞게절단</t>
        </is>
      </c>
      <c r="G10" t="inlineStr">
        <is>
          <t>1kg/5kg</t>
        </is>
      </c>
    </row>
    <row r="11">
      <c r="A11" t="inlineStr">
        <is>
          <t>가슴살</t>
        </is>
      </c>
      <c r="B11" t="inlineStr">
        <is>
          <t>10g,15g,20g30g,통</t>
        </is>
      </c>
      <c r="C11" t="inlineStr">
        <is>
          <t>kg</t>
        </is>
      </c>
      <c r="D11" t="n">
        <v>10000</v>
      </c>
      <c r="E11" t="n">
        <v>10300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10000</v>
      </c>
      <c r="E14" t="n">
        <v>10300</v>
      </c>
      <c r="F14" t="inlineStr">
        <is>
          <t>개당 40g ,60g,70g,100g (납작하게 눌려짐)</t>
        </is>
      </c>
      <c r="G14" t="inlineStr">
        <is>
          <t>1kg/5kg</t>
        </is>
      </c>
    </row>
    <row r="15">
      <c r="A15" t="inlineStr">
        <is>
          <t>안심</t>
        </is>
      </c>
      <c r="B15" t="inlineStr">
        <is>
          <t>10g,15g,통</t>
        </is>
      </c>
      <c r="C15" t="inlineStr">
        <is>
          <t>kg</t>
        </is>
      </c>
      <c r="D15" t="n">
        <v>10000</v>
      </c>
      <c r="E15" t="n">
        <v>10300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17500</v>
      </c>
      <c r="E17" t="inlineStr"/>
      <c r="F17" t="inlineStr">
        <is>
          <t>껍질없는다리살(다목적용)</t>
        </is>
      </c>
      <c r="G17" t="inlineStr">
        <is>
          <t>1kg/5kg</t>
        </is>
      </c>
    </row>
    <row r="18">
      <c r="A18" t="inlineStr"/>
      <c r="B18" t="inlineStr">
        <is>
          <t>볶음밥용</t>
        </is>
      </c>
      <c r="C18" t="inlineStr">
        <is>
          <t>kg</t>
        </is>
      </c>
      <c r="D18" t="inlineStr"/>
      <c r="E18" t="n">
        <v>17800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13600</v>
      </c>
      <c r="E20" t="n">
        <v>13900</v>
      </c>
      <c r="F20" t="inlineStr">
        <is>
          <t>혼합되어있지않고 5:5로납품</t>
        </is>
      </c>
      <c r="G20" t="inlineStr">
        <is>
          <t>1kg/5kg</t>
        </is>
      </c>
    </row>
    <row r="21">
      <c r="A21" t="inlineStr">
        <is>
          <t>계정육2(정육+가슴)</t>
        </is>
      </c>
      <c r="B21" t="inlineStr">
        <is>
          <t>10g,15g,20g30g,통</t>
        </is>
      </c>
      <c r="C21" t="inlineStr">
        <is>
          <t>kg</t>
        </is>
      </c>
      <c r="D21" t="n">
        <v>12600</v>
      </c>
      <c r="E21" t="n">
        <v>12900</v>
      </c>
      <c r="F21" t="inlineStr">
        <is>
          <t>혼합되어있지않고 5:5로납품</t>
        </is>
      </c>
      <c r="G21" t="inlineStr">
        <is>
          <t>1kg/5kg</t>
        </is>
      </c>
    </row>
    <row r="22">
      <c r="A22" t="inlineStr">
        <is>
          <t>정육2</t>
        </is>
      </c>
      <c r="B22" t="inlineStr">
        <is>
          <t>10g,15g,20g30g,통</t>
        </is>
      </c>
      <c r="C22" t="inlineStr">
        <is>
          <t>kg</t>
        </is>
      </c>
      <c r="D22" t="n">
        <v>15800</v>
      </c>
      <c r="E22" t="n">
        <v>16100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13800</v>
      </c>
      <c r="E24" t="n">
        <v>14100</v>
      </c>
      <c r="F24" t="inlineStr">
        <is>
          <t xml:space="preserve"> 1kg당 5개</t>
        </is>
      </c>
      <c r="G24" t="inlineStr">
        <is>
          <t>1kg/5kg</t>
        </is>
      </c>
    </row>
    <row r="25">
      <c r="A25" t="inlineStr">
        <is>
          <t>북채(닭다리)/ 칼집</t>
        </is>
      </c>
      <c r="B25" t="inlineStr">
        <is>
          <t>100g±10g
(1kg당 약 10개)</t>
        </is>
      </c>
      <c r="C25" t="inlineStr">
        <is>
          <t>kg</t>
        </is>
      </c>
      <c r="D25" t="n">
        <v>13800</v>
      </c>
      <c r="E25" t="n">
        <v>14100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16200</v>
      </c>
      <c r="E26" t="n">
        <v>16500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16200</v>
      </c>
      <c r="E27" t="n">
        <v>16500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118.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5900_스마일푸드_덕앤덤+7월+학교가.xlsx</t>
        </is>
      </c>
    </row>
    <row r="2">
      <c r="A2" t="inlineStr">
        <is>
          <t>https://school062.com/bbs/board.php?bo_table=product_02&amp;wr_id=5900</t>
        </is>
      </c>
    </row>
    <row r="3">
      <c r="A3" s="1" t="inlineStr">
        <is>
          <t>2024년 7월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21700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14500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24900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25800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25500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25500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25500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25500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25500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119.xml><?xml version="1.0" encoding="utf-8"?>
<worksheet xmlns:r="http://schemas.openxmlformats.org/officeDocument/2006/relationships" xmlns="http://schemas.openxmlformats.org/spreadsheetml/2006/main">
  <sheetPr>
    <outlinePr summaryBelow="1" summaryRight="1"/>
    <pageSetUpPr/>
  </sheetPr>
  <dimension ref="A1:K114"/>
  <sheetViews>
    <sheetView workbookViewId="0">
      <selection activeCell="A1" sqref="A1"/>
    </sheetView>
  </sheetViews>
  <sheetFormatPr baseColWidth="8" defaultRowHeight="15"/>
  <sheetData>
    <row r="1">
      <c r="A1" t="inlineStr">
        <is>
          <t>5901_기운찬푸드_훗닭+2024년+7월+단가표.xlsx</t>
        </is>
      </c>
    </row>
    <row r="2">
      <c r="A2" t="inlineStr">
        <is>
          <t>https://school062.com/bbs/board.php?bo_table=product_02&amp;wr_id=5901</t>
        </is>
      </c>
    </row>
    <row r="3">
      <c r="A3" s="1" t="inlineStr">
        <is>
          <t>기운찬훗닭 (HOOT-DAK) 2024년 7월 단가표</t>
        </is>
      </c>
      <c r="B3" s="1" t="inlineStr"/>
      <c r="C3" s="1" t="inlineStr"/>
      <c r="D3" s="1" t="inlineStr"/>
      <c r="E3" s="1" t="inlineStr"/>
      <c r="F3" s="1" t="inlineStr"/>
      <c r="G3" s="1" t="inlineStr"/>
      <c r="H3" s="1" t="inlineStr"/>
      <c r="I3" s="1" t="inlineStr"/>
      <c r="J3" s="1" t="inlineStr"/>
      <c r="K3" s="1" t="inlineStr"/>
    </row>
    <row r="4">
      <c r="A4" t="inlineStr">
        <is>
          <t>기운찬훗닭 제품문의 : 사무실 062)263-3680 FAX 062)263-3688 홍보담당 최윤정 010-9915-7490</t>
        </is>
      </c>
      <c r="B4" t="inlineStr"/>
      <c r="C4" t="inlineStr"/>
      <c r="D4" t="inlineStr"/>
      <c r="E4" t="inlineStr"/>
      <c r="F4" t="inlineStr"/>
      <c r="G4" t="inlineStr"/>
      <c r="H4" t="inlineStr"/>
      <c r="I4" t="inlineStr"/>
      <c r="J4" t="inlineStr"/>
      <c r="K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row>
    <row r="6">
      <c r="A6" t="inlineStr">
        <is>
          <t>제품사진</t>
        </is>
      </c>
      <c r="B6" t="inlineStr">
        <is>
          <t>제품명</t>
        </is>
      </c>
      <c r="C6" t="inlineStr"/>
      <c r="D6" t="inlineStr">
        <is>
          <t>규격</t>
        </is>
      </c>
      <c r="E6" t="inlineStr">
        <is>
          <t>개수(kg)</t>
        </is>
      </c>
      <c r="F6" t="inlineStr">
        <is>
          <t>학교가</t>
        </is>
      </c>
      <c r="G6" t="inlineStr">
        <is>
          <t>보관</t>
        </is>
      </c>
      <c r="H6" t="inlineStr">
        <is>
          <t>세액</t>
        </is>
      </c>
      <c r="I6" t="inlineStr">
        <is>
          <t>제품구성 및 조리법</t>
        </is>
      </c>
      <c r="J6" t="inlineStr">
        <is>
          <t>알러지</t>
        </is>
      </c>
      <c r="K6" t="inlineStr">
        <is>
          <t>HACCP</t>
        </is>
      </c>
    </row>
    <row r="7">
      <c r="A7" t="inlineStr"/>
      <c r="B7" t="inlineStr">
        <is>
          <t>뿌링클 꼬사삭 치킨
냉장육(용융소금밑간)
바사삭 요술빵가루 15%
뿌링클링 시즈닝 5%
알근달근칠리소스 15%
무지유산지</t>
        </is>
      </c>
      <c r="C7" t="inlineStr">
        <is>
          <t>절단육</t>
        </is>
      </c>
      <c r="D7" t="inlineStr">
        <is>
          <t>40g±5g</t>
        </is>
      </c>
      <c r="E7" t="inlineStr">
        <is>
          <t>25개</t>
        </is>
      </c>
      <c r="F7" t="n">
        <v>16600</v>
      </c>
      <c r="G7" t="inlineStr">
        <is>
          <t>냉장</t>
        </is>
      </c>
      <c r="H7" t="inlineStr">
        <is>
          <t>면세</t>
        </is>
      </c>
      <c r="I7" t="inlineStr">
        <is>
          <t>1)바사삭 요술빵가루 : 빵가루[밀가루(밀:미국산,캐나다산),정제소금(국산) 외], 콩기름 등
2)뿌링클링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J7" t="inlineStr">
        <is>
          <t xml:space="preserve">2.우유, 5.대두, 6.밀, 12.토마토, 15.닭고기, 16.쇠고기, 19.조개류(굴) </t>
        </is>
      </c>
      <c r="K7" t="inlineStr">
        <is>
          <t>O</t>
        </is>
      </c>
    </row>
    <row r="8">
      <c r="A8" t="inlineStr"/>
      <c r="B8" t="inlineStr"/>
      <c r="C8" t="inlineStr">
        <is>
          <t>다리살(순살)</t>
        </is>
      </c>
      <c r="D8" t="inlineStr">
        <is>
          <t>30g±5g(깍뚝)</t>
        </is>
      </c>
      <c r="E8" t="inlineStr">
        <is>
          <t>33개</t>
        </is>
      </c>
      <c r="F8" t="n">
        <v>26400</v>
      </c>
      <c r="G8" t="inlineStr"/>
      <c r="H8" t="inlineStr"/>
      <c r="I8" t="inlineStr"/>
      <c r="J8" t="inlineStr"/>
      <c r="K8" t="inlineStr"/>
    </row>
    <row r="9">
      <c r="A9" t="inlineStr"/>
      <c r="B9" t="inlineStr"/>
      <c r="C9" t="inlineStr">
        <is>
          <t>가슴살</t>
        </is>
      </c>
      <c r="D9" t="inlineStr">
        <is>
          <t>30g±5g</t>
        </is>
      </c>
      <c r="E9" t="inlineStr">
        <is>
          <t>33개</t>
        </is>
      </c>
      <c r="F9" t="n">
        <v>18900</v>
      </c>
      <c r="G9" t="inlineStr"/>
      <c r="H9" t="inlineStr"/>
      <c r="I9" t="inlineStr"/>
      <c r="J9" t="inlineStr"/>
      <c r="K9" t="inlineStr"/>
    </row>
    <row r="10">
      <c r="A10" t="inlineStr"/>
      <c r="B10" t="inlineStr"/>
      <c r="C10" t="inlineStr">
        <is>
          <t>윙</t>
        </is>
      </c>
      <c r="D10" t="inlineStr">
        <is>
          <t>30g±5g</t>
        </is>
      </c>
      <c r="E10" t="inlineStr">
        <is>
          <t>33개</t>
        </is>
      </c>
      <c r="F10" t="n">
        <v>22100</v>
      </c>
      <c r="G10" t="inlineStr"/>
      <c r="H10" t="inlineStr"/>
      <c r="I10" t="inlineStr"/>
      <c r="J10" t="inlineStr"/>
      <c r="K10" t="inlineStr"/>
    </row>
    <row r="11">
      <c r="A11" t="inlineStr"/>
      <c r="B11" t="inlineStr"/>
      <c r="C11" t="inlineStr">
        <is>
          <t>봉</t>
        </is>
      </c>
      <c r="D11" t="inlineStr">
        <is>
          <t>40g±5g</t>
        </is>
      </c>
      <c r="E11" t="inlineStr">
        <is>
          <t>25개</t>
        </is>
      </c>
      <c r="F11" t="n">
        <v>22600</v>
      </c>
      <c r="G11" t="inlineStr"/>
      <c r="H11" t="inlineStr"/>
      <c r="I11" t="inlineStr"/>
      <c r="J11" t="inlineStr"/>
      <c r="K11" t="inlineStr"/>
    </row>
    <row r="12">
      <c r="A12" t="inlineStr"/>
      <c r="B12" t="inlineStr"/>
      <c r="C12" t="inlineStr">
        <is>
          <t>윙+봉</t>
        </is>
      </c>
      <c r="D12" t="inlineStr">
        <is>
          <t>갯수반반</t>
        </is>
      </c>
      <c r="E12" t="inlineStr">
        <is>
          <t>28개</t>
        </is>
      </c>
      <c r="F12" t="n">
        <v>21700</v>
      </c>
      <c r="G12" t="inlineStr"/>
      <c r="H12" t="inlineStr"/>
      <c r="I12" t="inlineStr"/>
      <c r="J12" t="inlineStr"/>
      <c r="K12" t="inlineStr"/>
    </row>
    <row r="13">
      <c r="A13" t="inlineStr"/>
      <c r="B13" t="inlineStr"/>
      <c r="C13" t="inlineStr">
        <is>
          <t>사이장각</t>
        </is>
      </c>
      <c r="D13" t="inlineStr">
        <is>
          <t>110g±5g</t>
        </is>
      </c>
      <c r="E13" t="inlineStr">
        <is>
          <t>9개</t>
        </is>
      </c>
      <c r="F13" t="n">
        <v>23000</v>
      </c>
      <c r="G13" t="inlineStr"/>
      <c r="H13" t="inlineStr"/>
      <c r="I13" t="inlineStr"/>
      <c r="J13" t="inlineStr"/>
      <c r="K13" t="inlineStr"/>
    </row>
    <row r="14">
      <c r="A14" t="inlineStr"/>
      <c r="B14" t="inlineStr"/>
      <c r="C14" t="inlineStr">
        <is>
          <t>사이장각(1/2)</t>
        </is>
      </c>
      <c r="D14" t="inlineStr">
        <is>
          <t>55g±5g</t>
        </is>
      </c>
      <c r="E14" t="inlineStr">
        <is>
          <t>18개</t>
        </is>
      </c>
      <c r="F14" t="n">
        <v>23500</v>
      </c>
      <c r="G14" t="inlineStr"/>
      <c r="H14" t="inlineStr"/>
      <c r="I14" t="inlineStr"/>
      <c r="J14" t="inlineStr"/>
      <c r="K14" t="inlineStr"/>
    </row>
    <row r="15">
      <c r="A15" t="inlineStr"/>
      <c r="B15" t="inlineStr">
        <is>
          <t>훗닭 오리지날 눈꽃치킨
냉장육(용융소금밑간)
간편요리 쌀파우더 10%
훗닭 오리지날 간장소스 9%
눈꽃치즈 10%
무지유산지</t>
        </is>
      </c>
      <c r="C15" t="inlineStr">
        <is>
          <t>절단육</t>
        </is>
      </c>
      <c r="D15" t="inlineStr">
        <is>
          <t>40g±5g</t>
        </is>
      </c>
      <c r="E15" t="inlineStr">
        <is>
          <t>25개</t>
        </is>
      </c>
      <c r="F15" t="n">
        <v>15300</v>
      </c>
      <c r="G15" t="inlineStr">
        <is>
          <t>냉장</t>
        </is>
      </c>
      <c r="H15" t="inlineStr">
        <is>
          <t>면세</t>
        </is>
      </c>
      <c r="I15"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J15" t="inlineStr">
        <is>
          <t>2.우유, 5.대두, 6.밀, 15.닭고기</t>
        </is>
      </c>
      <c r="K15" t="inlineStr">
        <is>
          <t>O</t>
        </is>
      </c>
    </row>
    <row r="16">
      <c r="A16" t="inlineStr"/>
      <c r="B16" t="inlineStr"/>
      <c r="C16" t="inlineStr">
        <is>
          <t>다리살(순살)</t>
        </is>
      </c>
      <c r="D16" t="inlineStr">
        <is>
          <t>30g±5g(깍뚝)</t>
        </is>
      </c>
      <c r="E16" t="inlineStr">
        <is>
          <t>33개</t>
        </is>
      </c>
      <c r="F16" t="n">
        <v>25300</v>
      </c>
      <c r="G16" t="inlineStr"/>
      <c r="H16" t="inlineStr"/>
      <c r="I16" t="inlineStr"/>
      <c r="J16" t="inlineStr"/>
      <c r="K16" t="inlineStr"/>
    </row>
    <row r="17">
      <c r="A17" t="inlineStr"/>
      <c r="B17" t="inlineStr"/>
      <c r="C17" t="inlineStr">
        <is>
          <t>윙</t>
        </is>
      </c>
      <c r="D17" t="inlineStr">
        <is>
          <t>30g±5g</t>
        </is>
      </c>
      <c r="E17" t="inlineStr">
        <is>
          <t>33개</t>
        </is>
      </c>
      <c r="F17" t="n">
        <v>20800</v>
      </c>
      <c r="G17" t="inlineStr"/>
      <c r="H17" t="inlineStr"/>
      <c r="I17" t="inlineStr"/>
      <c r="J17" t="inlineStr"/>
      <c r="K17" t="inlineStr"/>
    </row>
    <row r="18">
      <c r="A18" t="inlineStr"/>
      <c r="B18" t="inlineStr"/>
      <c r="C18" t="inlineStr">
        <is>
          <t>봉</t>
        </is>
      </c>
      <c r="D18" t="inlineStr">
        <is>
          <t>40g±5g</t>
        </is>
      </c>
      <c r="E18" t="inlineStr">
        <is>
          <t>25개</t>
        </is>
      </c>
      <c r="F18" t="n">
        <v>21500</v>
      </c>
      <c r="G18" t="inlineStr"/>
      <c r="H18" t="inlineStr"/>
      <c r="I18" t="inlineStr"/>
      <c r="J18" t="inlineStr"/>
      <c r="K18" t="inlineStr"/>
    </row>
    <row r="19">
      <c r="A19" t="inlineStr"/>
      <c r="B19" t="inlineStr"/>
      <c r="C19" t="inlineStr">
        <is>
          <t>윙+봉(행사)</t>
        </is>
      </c>
      <c r="D19" t="inlineStr">
        <is>
          <t>갯수반반</t>
        </is>
      </c>
      <c r="E19" t="inlineStr">
        <is>
          <t>28개</t>
        </is>
      </c>
      <c r="F19" t="n">
        <v>20500</v>
      </c>
      <c r="G19" t="inlineStr"/>
      <c r="H19" t="inlineStr"/>
      <c r="I19" t="inlineStr"/>
      <c r="J19" t="inlineStr"/>
      <c r="K19" t="inlineStr"/>
    </row>
    <row r="20">
      <c r="A20" t="inlineStr"/>
      <c r="B20" t="inlineStr"/>
      <c r="C20" t="inlineStr">
        <is>
          <t>북채</t>
        </is>
      </c>
      <c r="D20" t="inlineStr">
        <is>
          <t>95g±5g</t>
        </is>
      </c>
      <c r="E20" t="inlineStr">
        <is>
          <t>10개</t>
        </is>
      </c>
      <c r="F20" t="n">
        <v>21500</v>
      </c>
      <c r="G20" t="inlineStr"/>
      <c r="H20" t="inlineStr"/>
      <c r="I20" t="inlineStr"/>
      <c r="J20" t="inlineStr"/>
      <c r="K20" t="inlineStr"/>
    </row>
    <row r="21">
      <c r="A21" t="inlineStr"/>
      <c r="B21" t="inlineStr"/>
      <c r="C21" t="inlineStr">
        <is>
          <t>펼친북채</t>
        </is>
      </c>
      <c r="D21" t="inlineStr">
        <is>
          <t>95g±5g</t>
        </is>
      </c>
      <c r="E21" t="inlineStr">
        <is>
          <t>10개</t>
        </is>
      </c>
      <c r="F21" t="n">
        <v>22400</v>
      </c>
      <c r="G21" t="inlineStr"/>
      <c r="H21" t="inlineStr"/>
      <c r="I21" t="inlineStr"/>
      <c r="J21" t="inlineStr"/>
      <c r="K21" t="inlineStr"/>
    </row>
    <row r="22">
      <c r="A22" t="inlineStr"/>
      <c r="B22" t="inlineStr"/>
      <c r="C22" t="inlineStr">
        <is>
          <t>사이장각</t>
        </is>
      </c>
      <c r="D22" t="inlineStr">
        <is>
          <t>110g±5g</t>
        </is>
      </c>
      <c r="E22" t="inlineStr">
        <is>
          <t>9개</t>
        </is>
      </c>
      <c r="F22" t="n">
        <v>22000</v>
      </c>
      <c r="G22" t="inlineStr"/>
      <c r="H22" t="inlineStr"/>
      <c r="I22" t="inlineStr"/>
      <c r="J22" t="inlineStr"/>
      <c r="K22" t="inlineStr"/>
    </row>
    <row r="23">
      <c r="A23" t="inlineStr"/>
      <c r="B23" t="inlineStr"/>
      <c r="C23" t="inlineStr">
        <is>
          <t>사이장각(1/2)</t>
        </is>
      </c>
      <c r="D23" t="inlineStr">
        <is>
          <t>55g±5g</t>
        </is>
      </c>
      <c r="E23" t="inlineStr">
        <is>
          <t>18개</t>
        </is>
      </c>
      <c r="F23" t="n">
        <v>22600</v>
      </c>
      <c r="G23" t="inlineStr"/>
      <c r="H23" t="inlineStr"/>
      <c r="I23" t="inlineStr"/>
      <c r="J23" t="inlineStr"/>
      <c r="K23" t="inlineStr"/>
    </row>
    <row r="24">
      <c r="A24" t="inlineStr"/>
      <c r="B24" t="inlineStr"/>
      <c r="C24" t="inlineStr">
        <is>
          <t>장각</t>
        </is>
      </c>
      <c r="D24" t="inlineStr">
        <is>
          <t>200g±5g</t>
        </is>
      </c>
      <c r="E24" t="inlineStr">
        <is>
          <t>5개</t>
        </is>
      </c>
      <c r="F24" t="n">
        <v>21500</v>
      </c>
      <c r="G24" t="inlineStr"/>
      <c r="H24" t="inlineStr"/>
      <c r="I24" t="inlineStr"/>
      <c r="J24" t="inlineStr"/>
      <c r="K24" t="inlineStr"/>
    </row>
    <row r="25">
      <c r="A25" t="inlineStr"/>
      <c r="B25" t="inlineStr"/>
      <c r="C25" t="inlineStr">
        <is>
          <t>펼친장각</t>
        </is>
      </c>
      <c r="D25" t="inlineStr">
        <is>
          <t>200g±5g</t>
        </is>
      </c>
      <c r="E25" t="inlineStr">
        <is>
          <t>5개</t>
        </is>
      </c>
      <c r="F25" t="n">
        <v>22200</v>
      </c>
      <c r="G25" t="inlineStr"/>
      <c r="H25" t="inlineStr"/>
      <c r="I25" t="inlineStr"/>
      <c r="J25" t="inlineStr"/>
      <c r="K25" t="inlineStr"/>
    </row>
    <row r="26">
      <c r="A26" t="inlineStr"/>
      <c r="B26" t="inlineStr">
        <is>
          <t>응닭하라1988치킨
(후라이드)
냉장육(용융소금밑간)
간편요리 쌀파우더 20%</t>
        </is>
      </c>
      <c r="C26" t="inlineStr">
        <is>
          <t>절단육</t>
        </is>
      </c>
      <c r="D26" t="inlineStr">
        <is>
          <t>40g±5g</t>
        </is>
      </c>
      <c r="E26" t="inlineStr">
        <is>
          <t>25개</t>
        </is>
      </c>
      <c r="F26" t="n">
        <v>13500</v>
      </c>
      <c r="G26" t="inlineStr">
        <is>
          <t>냉장</t>
        </is>
      </c>
      <c r="H26" t="inlineStr">
        <is>
          <t>면세</t>
        </is>
      </c>
      <c r="I26" t="inlineStr">
        <is>
          <t>1)간편요리쌀파우더 : 생미분70%(백미100%:국산), 토리코스타(옥수수전분100%) 외
[조리] 파우더를 1:2 비율로 물반죽(닭 1kg당 파우더 40g) 후 파우더를 묻힌 뒤 170°C~180°C 기름에서 튀겨냄
★친환경 발주 시 500원 추가★</t>
        </is>
      </c>
      <c r="J26" t="inlineStr">
        <is>
          <t>15.닭고기</t>
        </is>
      </c>
      <c r="K26" t="inlineStr">
        <is>
          <t>O</t>
        </is>
      </c>
    </row>
    <row r="27">
      <c r="A27" t="inlineStr"/>
      <c r="B27" t="inlineStr"/>
      <c r="C27" t="inlineStr">
        <is>
          <t>다리살(순살)</t>
        </is>
      </c>
      <c r="D27" t="inlineStr">
        <is>
          <t>30g±5g(깍뚝)</t>
        </is>
      </c>
      <c r="E27" t="inlineStr">
        <is>
          <t>33개</t>
        </is>
      </c>
      <c r="F27" t="n">
        <v>23500</v>
      </c>
      <c r="G27" t="inlineStr"/>
      <c r="H27" t="inlineStr"/>
      <c r="I27" t="inlineStr"/>
      <c r="J27" t="inlineStr"/>
      <c r="K27" t="inlineStr"/>
    </row>
    <row r="28">
      <c r="A28" t="inlineStr"/>
      <c r="B28" t="inlineStr"/>
      <c r="C28" t="inlineStr">
        <is>
          <t>윙</t>
        </is>
      </c>
      <c r="D28" t="inlineStr">
        <is>
          <t>30g±5g</t>
        </is>
      </c>
      <c r="E28" t="inlineStr">
        <is>
          <t>33개</t>
        </is>
      </c>
      <c r="F28" t="n">
        <v>19000</v>
      </c>
      <c r="G28" t="inlineStr"/>
      <c r="H28" t="inlineStr"/>
      <c r="I28" t="inlineStr"/>
      <c r="J28" t="inlineStr"/>
      <c r="K28" t="inlineStr"/>
    </row>
    <row r="29">
      <c r="A29" t="inlineStr"/>
      <c r="B29" t="inlineStr"/>
      <c r="C29" t="inlineStr">
        <is>
          <t>봉</t>
        </is>
      </c>
      <c r="D29" t="inlineStr">
        <is>
          <t>40g±5g</t>
        </is>
      </c>
      <c r="E29" t="inlineStr">
        <is>
          <t>25개</t>
        </is>
      </c>
      <c r="F29" t="n">
        <v>19700</v>
      </c>
      <c r="G29" t="inlineStr"/>
      <c r="H29" t="inlineStr"/>
      <c r="I29" t="inlineStr"/>
      <c r="J29" t="inlineStr"/>
      <c r="K29" t="inlineStr"/>
    </row>
    <row r="30">
      <c r="A30" t="inlineStr"/>
      <c r="B30" t="inlineStr"/>
      <c r="C30" t="inlineStr">
        <is>
          <t>윙+봉(행사)</t>
        </is>
      </c>
      <c r="D30" t="inlineStr">
        <is>
          <t>갯수반반</t>
        </is>
      </c>
      <c r="E30" t="inlineStr">
        <is>
          <t>28개</t>
        </is>
      </c>
      <c r="F30" t="n">
        <v>18800</v>
      </c>
      <c r="G30" t="inlineStr"/>
      <c r="H30" t="inlineStr"/>
      <c r="I30" t="inlineStr"/>
      <c r="J30" t="inlineStr"/>
      <c r="K30" t="inlineStr"/>
    </row>
    <row r="31">
      <c r="A31" t="inlineStr"/>
      <c r="B31" t="inlineStr"/>
      <c r="C31" t="inlineStr">
        <is>
          <t>북채</t>
        </is>
      </c>
      <c r="D31" t="inlineStr">
        <is>
          <t>95g±5g</t>
        </is>
      </c>
      <c r="E31" t="inlineStr">
        <is>
          <t>10개</t>
        </is>
      </c>
      <c r="F31" t="n">
        <v>19700</v>
      </c>
      <c r="G31" t="inlineStr"/>
      <c r="H31" t="inlineStr"/>
      <c r="I31" t="inlineStr"/>
      <c r="J31" t="inlineStr"/>
      <c r="K31" t="inlineStr"/>
    </row>
    <row r="32">
      <c r="A32" t="inlineStr"/>
      <c r="B32" t="inlineStr"/>
      <c r="C32" t="inlineStr">
        <is>
          <t>펼친북채</t>
        </is>
      </c>
      <c r="D32" t="inlineStr">
        <is>
          <t>95g±5g</t>
        </is>
      </c>
      <c r="E32" t="inlineStr">
        <is>
          <t>10개</t>
        </is>
      </c>
      <c r="F32" t="n">
        <v>20600</v>
      </c>
      <c r="G32" t="inlineStr"/>
      <c r="H32" t="inlineStr"/>
      <c r="I32" t="inlineStr"/>
      <c r="J32" t="inlineStr"/>
      <c r="K32" t="inlineStr"/>
    </row>
    <row r="33">
      <c r="A33" t="inlineStr"/>
      <c r="B33" t="inlineStr"/>
      <c r="C33" t="inlineStr">
        <is>
          <t>사이장각</t>
        </is>
      </c>
      <c r="D33" t="inlineStr">
        <is>
          <t>110g±5g</t>
        </is>
      </c>
      <c r="E33" t="inlineStr">
        <is>
          <t>9개</t>
        </is>
      </c>
      <c r="F33" t="n">
        <v>20200</v>
      </c>
      <c r="G33" t="inlineStr"/>
      <c r="H33" t="inlineStr"/>
      <c r="I33" t="inlineStr"/>
      <c r="J33" t="inlineStr"/>
      <c r="K33" t="inlineStr"/>
    </row>
    <row r="34">
      <c r="A34" t="inlineStr"/>
      <c r="B34" t="inlineStr"/>
      <c r="C34" t="inlineStr">
        <is>
          <t>사이장각(1/2)</t>
        </is>
      </c>
      <c r="D34" t="inlineStr">
        <is>
          <t>55g±5g</t>
        </is>
      </c>
      <c r="E34" t="inlineStr">
        <is>
          <t>18개</t>
        </is>
      </c>
      <c r="F34" t="n">
        <v>20800</v>
      </c>
      <c r="G34" t="inlineStr"/>
      <c r="H34" t="inlineStr"/>
      <c r="I34" t="inlineStr"/>
      <c r="J34" t="inlineStr"/>
      <c r="K34" t="inlineStr"/>
    </row>
    <row r="35">
      <c r="A35" t="inlineStr"/>
      <c r="B35" t="inlineStr"/>
      <c r="C35" t="inlineStr">
        <is>
          <t>장각</t>
        </is>
      </c>
      <c r="D35" t="inlineStr">
        <is>
          <t>200g±5g</t>
        </is>
      </c>
      <c r="E35" t="inlineStr">
        <is>
          <t>5개</t>
        </is>
      </c>
      <c r="F35" t="n">
        <v>19700</v>
      </c>
      <c r="G35" t="inlineStr"/>
      <c r="H35" t="inlineStr"/>
      <c r="I35" t="inlineStr"/>
      <c r="J35" t="inlineStr"/>
      <c r="K35" t="inlineStr"/>
    </row>
    <row r="36">
      <c r="A36" t="inlineStr"/>
      <c r="B36" t="inlineStr"/>
      <c r="C36" t="inlineStr">
        <is>
          <t>펼친장각</t>
        </is>
      </c>
      <c r="D36" t="inlineStr">
        <is>
          <t>200g±5g</t>
        </is>
      </c>
      <c r="E36" t="inlineStr">
        <is>
          <t>5개</t>
        </is>
      </c>
      <c r="F36" t="n">
        <v>20500</v>
      </c>
      <c r="G36" t="inlineStr"/>
      <c r="H36" t="inlineStr"/>
      <c r="I36" t="inlineStr"/>
      <c r="J36" t="inlineStr"/>
      <c r="K36" t="inlineStr"/>
    </row>
    <row r="37">
      <c r="A37" t="inlineStr"/>
      <c r="B37" t="inlineStr">
        <is>
          <t xml:space="preserve">응닭하라1988치킨
(양념)
냉장육(용융소금밑간)
간편요리 쌀파우더 20%
강정소스(맛동산) 20%
</t>
        </is>
      </c>
      <c r="C37" t="inlineStr">
        <is>
          <t>절단육</t>
        </is>
      </c>
      <c r="D37" t="inlineStr">
        <is>
          <t>40g±5g</t>
        </is>
      </c>
      <c r="E37" t="inlineStr">
        <is>
          <t>25개</t>
        </is>
      </c>
      <c r="F37" t="n">
        <v>15000</v>
      </c>
      <c r="G37" t="inlineStr">
        <is>
          <t>냉장</t>
        </is>
      </c>
      <c r="H37" t="inlineStr">
        <is>
          <t>면세</t>
        </is>
      </c>
      <c r="I37"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J37" t="inlineStr">
        <is>
          <t>5.대두, 6.밀, 12.토마토, 15.닭고기, 16.쇠고기</t>
        </is>
      </c>
      <c r="K37" t="inlineStr">
        <is>
          <t>O</t>
        </is>
      </c>
    </row>
    <row r="38">
      <c r="A38" t="inlineStr"/>
      <c r="B38" t="inlineStr"/>
      <c r="C38" t="inlineStr">
        <is>
          <t>다리살(순살)</t>
        </is>
      </c>
      <c r="D38" t="inlineStr">
        <is>
          <t>30g±5g(깍뚝)</t>
        </is>
      </c>
      <c r="E38" t="inlineStr">
        <is>
          <t>33개</t>
        </is>
      </c>
      <c r="F38" t="n">
        <v>24900</v>
      </c>
      <c r="G38" t="inlineStr"/>
      <c r="H38" t="inlineStr"/>
      <c r="I38" t="inlineStr"/>
      <c r="J38" t="inlineStr"/>
      <c r="K38" t="inlineStr"/>
    </row>
    <row r="39">
      <c r="A39" t="inlineStr"/>
      <c r="B39" t="inlineStr"/>
      <c r="C39" t="inlineStr">
        <is>
          <t>윙</t>
        </is>
      </c>
      <c r="D39" t="inlineStr">
        <is>
          <t>30g±5g</t>
        </is>
      </c>
      <c r="E39" t="inlineStr">
        <is>
          <t>33개</t>
        </is>
      </c>
      <c r="F39" t="n">
        <v>20500</v>
      </c>
      <c r="G39" t="inlineStr"/>
      <c r="H39" t="inlineStr"/>
      <c r="I39" t="inlineStr"/>
      <c r="J39" t="inlineStr"/>
      <c r="K39" t="inlineStr"/>
    </row>
    <row r="40">
      <c r="A40" t="inlineStr"/>
      <c r="B40" t="inlineStr"/>
      <c r="C40" t="inlineStr">
        <is>
          <t>봉</t>
        </is>
      </c>
      <c r="D40" t="inlineStr">
        <is>
          <t>40g±5g</t>
        </is>
      </c>
      <c r="E40" t="inlineStr">
        <is>
          <t>25개</t>
        </is>
      </c>
      <c r="F40" t="n">
        <v>21200</v>
      </c>
      <c r="G40" t="inlineStr"/>
      <c r="H40" t="inlineStr"/>
      <c r="I40" t="inlineStr"/>
      <c r="J40" t="inlineStr"/>
      <c r="K40" t="inlineStr"/>
    </row>
    <row r="41">
      <c r="A41" t="inlineStr"/>
      <c r="B41" t="inlineStr"/>
      <c r="C41" t="inlineStr">
        <is>
          <t>윙+봉(행사)</t>
        </is>
      </c>
      <c r="D41" t="inlineStr">
        <is>
          <t>갯수반반</t>
        </is>
      </c>
      <c r="E41" t="inlineStr">
        <is>
          <t>28개</t>
        </is>
      </c>
      <c r="F41" t="n">
        <v>20200</v>
      </c>
      <c r="G41" t="inlineStr"/>
      <c r="H41" t="inlineStr"/>
      <c r="I41" t="inlineStr"/>
      <c r="J41" t="inlineStr"/>
      <c r="K41" t="inlineStr"/>
    </row>
    <row r="42">
      <c r="A42" t="inlineStr"/>
      <c r="B42" t="inlineStr"/>
      <c r="C42" t="inlineStr">
        <is>
          <t>북채</t>
        </is>
      </c>
      <c r="D42" t="inlineStr">
        <is>
          <t>95g±5g</t>
        </is>
      </c>
      <c r="E42" t="inlineStr">
        <is>
          <t>10개</t>
        </is>
      </c>
      <c r="F42" t="n">
        <v>21200</v>
      </c>
      <c r="G42" t="inlineStr"/>
      <c r="H42" t="inlineStr"/>
      <c r="I42" t="inlineStr"/>
      <c r="J42" t="inlineStr"/>
      <c r="K42" t="inlineStr"/>
    </row>
    <row r="43">
      <c r="A43" t="inlineStr"/>
      <c r="B43" t="inlineStr"/>
      <c r="C43" t="inlineStr">
        <is>
          <t>펼친북채</t>
        </is>
      </c>
      <c r="D43" t="inlineStr">
        <is>
          <t>95g±5g</t>
        </is>
      </c>
      <c r="E43" t="inlineStr">
        <is>
          <t>10개</t>
        </is>
      </c>
      <c r="F43" t="n">
        <v>22100</v>
      </c>
      <c r="G43" t="inlineStr"/>
      <c r="H43" t="inlineStr"/>
      <c r="I43" t="inlineStr"/>
      <c r="J43" t="inlineStr"/>
      <c r="K43" t="inlineStr"/>
    </row>
    <row r="44">
      <c r="A44" t="inlineStr"/>
      <c r="B44" t="inlineStr"/>
      <c r="C44" t="inlineStr">
        <is>
          <t>사이장각</t>
        </is>
      </c>
      <c r="D44" t="inlineStr">
        <is>
          <t>110g±5g</t>
        </is>
      </c>
      <c r="E44" t="inlineStr">
        <is>
          <t>9개</t>
        </is>
      </c>
      <c r="F44" t="n">
        <v>21600</v>
      </c>
      <c r="G44" t="inlineStr"/>
      <c r="H44" t="inlineStr"/>
      <c r="I44" t="inlineStr"/>
      <c r="J44" t="inlineStr"/>
      <c r="K44" t="inlineStr"/>
    </row>
    <row r="45">
      <c r="A45" t="inlineStr"/>
      <c r="B45" t="inlineStr"/>
      <c r="C45" t="inlineStr">
        <is>
          <t>사이장각(1/2)</t>
        </is>
      </c>
      <c r="D45" t="inlineStr">
        <is>
          <t>55g±5g</t>
        </is>
      </c>
      <c r="E45" t="inlineStr">
        <is>
          <t>18개</t>
        </is>
      </c>
      <c r="F45" t="n">
        <v>22300</v>
      </c>
      <c r="G45" t="inlineStr"/>
      <c r="H45" t="inlineStr"/>
      <c r="I45" t="inlineStr"/>
      <c r="J45" t="inlineStr"/>
      <c r="K45" t="inlineStr"/>
    </row>
    <row r="46">
      <c r="A46" t="inlineStr"/>
      <c r="B46" t="inlineStr"/>
      <c r="C46" t="inlineStr">
        <is>
          <t>장각</t>
        </is>
      </c>
      <c r="D46" t="inlineStr">
        <is>
          <t>200g±5g</t>
        </is>
      </c>
      <c r="E46" t="inlineStr">
        <is>
          <t>5개</t>
        </is>
      </c>
      <c r="F46" t="n">
        <v>21200</v>
      </c>
      <c r="G46" t="inlineStr"/>
      <c r="H46" t="inlineStr"/>
      <c r="I46" t="inlineStr"/>
      <c r="J46" t="inlineStr"/>
      <c r="K46" t="inlineStr"/>
    </row>
    <row r="47">
      <c r="A47" t="inlineStr"/>
      <c r="B47" t="inlineStr"/>
      <c r="C47" t="inlineStr">
        <is>
          <t>펼친장각</t>
        </is>
      </c>
      <c r="D47" t="inlineStr">
        <is>
          <t>200g±5g</t>
        </is>
      </c>
      <c r="E47" t="inlineStr">
        <is>
          <t>5개</t>
        </is>
      </c>
      <c r="F47" t="n">
        <v>21900</v>
      </c>
      <c r="G47" t="inlineStr"/>
      <c r="H47" t="inlineStr"/>
      <c r="I47" t="inlineStr"/>
      <c r="J47" t="inlineStr"/>
      <c r="K47" t="inlineStr"/>
    </row>
    <row r="48">
      <c r="A48" t="inlineStr"/>
      <c r="B48" t="inlineStr">
        <is>
          <t>[신제품]
맵코바치킨
냉장육(용융소금밑간)
오리지날레드소스 20%
무지유산지</t>
        </is>
      </c>
      <c r="C48" t="inlineStr">
        <is>
          <t>절단육</t>
        </is>
      </c>
      <c r="D48" t="inlineStr">
        <is>
          <t>40g±5g</t>
        </is>
      </c>
      <c r="E48" t="inlineStr">
        <is>
          <t>25개</t>
        </is>
      </c>
      <c r="F48" t="n">
        <v>10300</v>
      </c>
      <c r="G48" t="inlineStr">
        <is>
          <t>냉장</t>
        </is>
      </c>
      <c r="H48" t="inlineStr">
        <is>
          <t>면세</t>
        </is>
      </c>
      <c r="I48" t="inlineStr">
        <is>
          <t>1)오리지날레드소스 : 기타과당, 물엿, 토마토케첩 외
[조리] 오븐팬에 유산지를 깐 뒤 준비된 닭을 나열하여 180°C에서 25~30분 관찰조리(콤비) 후 소스를 부은 뒤 살짝 졸여줌
★친환경 발주 시 500원 추가★</t>
        </is>
      </c>
      <c r="J48" t="inlineStr">
        <is>
          <t>5.대두, 6.밀, 12.토마토, 15.닭고기, 16.쇠고기</t>
        </is>
      </c>
      <c r="K48" t="inlineStr">
        <is>
          <t>O</t>
        </is>
      </c>
    </row>
    <row r="49">
      <c r="A49" t="inlineStr"/>
      <c r="B49" t="inlineStr"/>
      <c r="C49" t="inlineStr">
        <is>
          <t>반반순살(다리+가슴)</t>
        </is>
      </c>
      <c r="D49" t="inlineStr">
        <is>
          <t>30g±5g</t>
        </is>
      </c>
      <c r="E49" t="inlineStr">
        <is>
          <t>33개</t>
        </is>
      </c>
      <c r="F49" t="n">
        <v>15400</v>
      </c>
      <c r="G49" t="inlineStr"/>
      <c r="H49" t="inlineStr"/>
      <c r="I49" t="inlineStr"/>
      <c r="J49" t="inlineStr"/>
      <c r="K49" t="inlineStr"/>
    </row>
    <row r="50">
      <c r="A50" t="inlineStr"/>
      <c r="B50" t="inlineStr"/>
      <c r="C50" t="inlineStr">
        <is>
          <t>윙</t>
        </is>
      </c>
      <c r="D50" t="inlineStr">
        <is>
          <t>30g±5g</t>
        </is>
      </c>
      <c r="E50" t="inlineStr">
        <is>
          <t>33개</t>
        </is>
      </c>
      <c r="F50" t="n">
        <v>15900</v>
      </c>
      <c r="G50" t="inlineStr"/>
      <c r="H50" t="inlineStr"/>
      <c r="I50" t="inlineStr"/>
      <c r="J50" t="inlineStr"/>
      <c r="K50" t="inlineStr"/>
    </row>
    <row r="51">
      <c r="A51" t="inlineStr"/>
      <c r="B51" t="inlineStr"/>
      <c r="C51" t="inlineStr">
        <is>
          <t>봉</t>
        </is>
      </c>
      <c r="D51" t="inlineStr">
        <is>
          <t>40g±5g</t>
        </is>
      </c>
      <c r="E51" t="inlineStr">
        <is>
          <t>25개</t>
        </is>
      </c>
      <c r="F51" t="n">
        <v>16500</v>
      </c>
      <c r="G51" t="inlineStr"/>
      <c r="H51" t="inlineStr"/>
      <c r="I51" t="inlineStr"/>
      <c r="J51" t="inlineStr"/>
      <c r="K51" t="inlineStr"/>
    </row>
    <row r="52">
      <c r="A52" t="inlineStr"/>
      <c r="B52" t="inlineStr"/>
      <c r="C52" t="inlineStr">
        <is>
          <t>윙+봉(행사)</t>
        </is>
      </c>
      <c r="D52" t="inlineStr">
        <is>
          <t>갯수반반</t>
        </is>
      </c>
      <c r="E52" t="inlineStr">
        <is>
          <t>28개</t>
        </is>
      </c>
      <c r="F52" t="n">
        <v>15500</v>
      </c>
      <c r="G52" t="inlineStr"/>
      <c r="H52" t="inlineStr"/>
      <c r="I52" t="inlineStr"/>
      <c r="J52" t="inlineStr"/>
      <c r="K52" t="inlineStr"/>
    </row>
    <row r="53">
      <c r="A53" t="inlineStr"/>
      <c r="B53" t="inlineStr"/>
      <c r="C53" t="inlineStr">
        <is>
          <t>북채</t>
        </is>
      </c>
      <c r="D53" t="inlineStr">
        <is>
          <t>95g±5g</t>
        </is>
      </c>
      <c r="E53" t="inlineStr">
        <is>
          <t>10개</t>
        </is>
      </c>
      <c r="F53" t="n">
        <v>16100</v>
      </c>
      <c r="G53" t="inlineStr"/>
      <c r="H53" t="inlineStr"/>
      <c r="I53" t="inlineStr"/>
      <c r="J53" t="inlineStr"/>
      <c r="K53" t="inlineStr"/>
    </row>
    <row r="54">
      <c r="A54" t="inlineStr"/>
      <c r="B54" t="inlineStr"/>
      <c r="C54" t="inlineStr">
        <is>
          <t>펼친북채</t>
        </is>
      </c>
      <c r="D54" t="inlineStr">
        <is>
          <t>95g±5g</t>
        </is>
      </c>
      <c r="E54" t="inlineStr">
        <is>
          <t>10개</t>
        </is>
      </c>
      <c r="F54" t="n">
        <v>16800</v>
      </c>
      <c r="G54" t="inlineStr"/>
      <c r="H54" t="inlineStr"/>
      <c r="I54" t="inlineStr"/>
      <c r="J54" t="inlineStr"/>
      <c r="K54" t="inlineStr"/>
    </row>
    <row r="55">
      <c r="A55" t="inlineStr"/>
      <c r="B55" t="inlineStr"/>
      <c r="C55" t="inlineStr">
        <is>
          <t>사이장각</t>
        </is>
      </c>
      <c r="D55" t="inlineStr">
        <is>
          <t>110g±5g</t>
        </is>
      </c>
      <c r="E55" t="inlineStr">
        <is>
          <t>9개</t>
        </is>
      </c>
      <c r="F55" t="n">
        <v>17000</v>
      </c>
      <c r="G55" t="inlineStr"/>
      <c r="H55" t="inlineStr"/>
      <c r="I55" t="inlineStr"/>
      <c r="J55" t="inlineStr"/>
      <c r="K55" t="inlineStr"/>
    </row>
    <row r="56">
      <c r="A56" t="inlineStr"/>
      <c r="B56" t="inlineStr"/>
      <c r="C56" t="inlineStr">
        <is>
          <t>사이장각(1/2)</t>
        </is>
      </c>
      <c r="D56" t="inlineStr">
        <is>
          <t>55g±5g</t>
        </is>
      </c>
      <c r="E56" t="inlineStr">
        <is>
          <t>18개</t>
        </is>
      </c>
      <c r="F56" t="n">
        <v>17200</v>
      </c>
      <c r="G56" t="inlineStr"/>
      <c r="H56" t="inlineStr"/>
      <c r="I56" t="inlineStr"/>
      <c r="J56" t="inlineStr"/>
      <c r="K56" t="inlineStr"/>
    </row>
    <row r="57">
      <c r="A57" t="inlineStr"/>
      <c r="B57" t="inlineStr">
        <is>
          <t>오렌지 뽀요 아사도
냉장육(용융소금밑간)
훗닭 숯불 바베큐소스 15%
무지유산지</t>
        </is>
      </c>
      <c r="C57" t="inlineStr">
        <is>
          <t>절단육</t>
        </is>
      </c>
      <c r="D57" t="inlineStr">
        <is>
          <t>40g±5g</t>
        </is>
      </c>
      <c r="E57" t="inlineStr">
        <is>
          <t>25개</t>
        </is>
      </c>
      <c r="F57" t="n">
        <v>13200</v>
      </c>
      <c r="G57" t="inlineStr">
        <is>
          <t>냉장</t>
        </is>
      </c>
      <c r="H57" t="inlineStr">
        <is>
          <t>면세</t>
        </is>
      </c>
      <c r="I57"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J57" t="inlineStr">
        <is>
          <t>2.우유, 5.대두, 6.밀, 15.닭고기, 16.쇠고기</t>
        </is>
      </c>
      <c r="K57" t="inlineStr">
        <is>
          <t>O</t>
        </is>
      </c>
    </row>
    <row r="58">
      <c r="A58" t="inlineStr"/>
      <c r="B58" t="inlineStr"/>
      <c r="C58" t="inlineStr">
        <is>
          <t>반반순살(다리+가슴)</t>
        </is>
      </c>
      <c r="D58" t="inlineStr">
        <is>
          <t>30g±5g</t>
        </is>
      </c>
      <c r="E58" t="inlineStr">
        <is>
          <t>33개</t>
        </is>
      </c>
      <c r="F58" t="n">
        <v>19000</v>
      </c>
      <c r="G58" t="inlineStr"/>
      <c r="H58" t="inlineStr"/>
      <c r="I58" t="inlineStr"/>
      <c r="J58" t="inlineStr"/>
      <c r="K58" t="inlineStr"/>
    </row>
    <row r="59">
      <c r="A59" t="inlineStr"/>
      <c r="B59" t="inlineStr"/>
      <c r="C59" t="inlineStr">
        <is>
          <t>윙</t>
        </is>
      </c>
      <c r="D59" t="inlineStr">
        <is>
          <t>30g±5g</t>
        </is>
      </c>
      <c r="E59" t="inlineStr">
        <is>
          <t>33개</t>
        </is>
      </c>
      <c r="F59" t="n">
        <v>18500</v>
      </c>
      <c r="G59" t="inlineStr"/>
      <c r="H59" t="inlineStr"/>
      <c r="I59" t="inlineStr"/>
      <c r="J59" t="inlineStr"/>
      <c r="K59" t="inlineStr"/>
    </row>
    <row r="60">
      <c r="A60" t="inlineStr"/>
      <c r="B60" t="inlineStr"/>
      <c r="C60" t="inlineStr">
        <is>
          <t>봉</t>
        </is>
      </c>
      <c r="D60" t="inlineStr">
        <is>
          <t>40g±5g</t>
        </is>
      </c>
      <c r="E60" t="inlineStr">
        <is>
          <t>25개</t>
        </is>
      </c>
      <c r="F60" t="n">
        <v>19200</v>
      </c>
      <c r="G60" t="inlineStr"/>
      <c r="H60" t="inlineStr"/>
      <c r="I60" t="inlineStr"/>
      <c r="J60" t="inlineStr"/>
      <c r="K60" t="inlineStr"/>
    </row>
    <row r="61">
      <c r="A61" t="inlineStr"/>
      <c r="B61" t="inlineStr"/>
      <c r="C61" t="inlineStr">
        <is>
          <t>윙+봉</t>
        </is>
      </c>
      <c r="D61" t="inlineStr">
        <is>
          <t>갯수반반</t>
        </is>
      </c>
      <c r="E61" t="inlineStr">
        <is>
          <t>28개</t>
        </is>
      </c>
      <c r="F61" t="n">
        <v>18200</v>
      </c>
      <c r="G61" t="inlineStr"/>
      <c r="H61" t="inlineStr"/>
      <c r="I61" t="inlineStr"/>
      <c r="J61" t="inlineStr"/>
      <c r="K61" t="inlineStr"/>
    </row>
    <row r="62">
      <c r="A62" t="inlineStr"/>
      <c r="B62" t="inlineStr"/>
      <c r="C62" t="inlineStr">
        <is>
          <t>북채</t>
        </is>
      </c>
      <c r="D62" t="inlineStr">
        <is>
          <t>95g±5g</t>
        </is>
      </c>
      <c r="E62" t="inlineStr">
        <is>
          <t>10개</t>
        </is>
      </c>
      <c r="F62" t="n">
        <v>19200</v>
      </c>
      <c r="G62" t="inlineStr"/>
      <c r="H62" t="inlineStr"/>
      <c r="I62" t="inlineStr"/>
      <c r="J62" t="inlineStr"/>
      <c r="K62" t="inlineStr"/>
    </row>
    <row r="63">
      <c r="A63" t="inlineStr"/>
      <c r="B63" t="inlineStr"/>
      <c r="C63" t="inlineStr">
        <is>
          <t>펼친북채</t>
        </is>
      </c>
      <c r="D63" t="inlineStr">
        <is>
          <t>95g±5g</t>
        </is>
      </c>
      <c r="E63" t="inlineStr">
        <is>
          <t>10개</t>
        </is>
      </c>
      <c r="F63" t="n">
        <v>20200</v>
      </c>
      <c r="G63" t="inlineStr"/>
      <c r="H63" t="inlineStr"/>
      <c r="I63" t="inlineStr"/>
      <c r="J63" t="inlineStr"/>
      <c r="K63" t="inlineStr"/>
    </row>
    <row r="64">
      <c r="A64" t="inlineStr"/>
      <c r="B64" t="inlineStr"/>
      <c r="C64" t="inlineStr">
        <is>
          <t>사이장각</t>
        </is>
      </c>
      <c r="D64" t="inlineStr">
        <is>
          <t>110g±5g</t>
        </is>
      </c>
      <c r="E64" t="inlineStr">
        <is>
          <t>9개</t>
        </is>
      </c>
      <c r="F64" t="n">
        <v>19400</v>
      </c>
      <c r="G64" t="inlineStr"/>
      <c r="H64" t="inlineStr"/>
      <c r="I64" t="inlineStr"/>
      <c r="J64" t="inlineStr"/>
      <c r="K64" t="inlineStr"/>
    </row>
    <row r="65">
      <c r="A65" t="inlineStr"/>
      <c r="B65" t="inlineStr"/>
      <c r="C65" t="inlineStr">
        <is>
          <t>사이장각(1/2)</t>
        </is>
      </c>
      <c r="D65" t="inlineStr">
        <is>
          <t>55g±5g</t>
        </is>
      </c>
      <c r="E65" t="inlineStr">
        <is>
          <t>18개</t>
        </is>
      </c>
      <c r="F65" t="n">
        <v>19900</v>
      </c>
      <c r="G65" t="inlineStr"/>
      <c r="H65" t="inlineStr"/>
      <c r="I65" t="inlineStr"/>
      <c r="J65" t="inlineStr"/>
      <c r="K65" t="inlineStr"/>
    </row>
    <row r="66">
      <c r="A66" t="inlineStr"/>
      <c r="B66" t="inlineStr">
        <is>
          <t>숯불 바베큐소스 닭꼬치
냉장 닭꼬치
용융소금 0.7%
훗닭 숯불 바베큐소스 15%
무지유산지</t>
        </is>
      </c>
      <c r="C66" t="inlineStr">
        <is>
          <t>닭가슴살</t>
        </is>
      </c>
      <c r="D66" t="inlineStr">
        <is>
          <t>50g</t>
        </is>
      </c>
      <c r="E66" t="inlineStr"/>
      <c r="F66" t="n">
        <v>1100</v>
      </c>
      <c r="G66" t="inlineStr">
        <is>
          <t>냉장</t>
        </is>
      </c>
      <c r="H66" t="inlineStr">
        <is>
          <t>면세</t>
        </is>
      </c>
      <c r="I66" t="inlineStr">
        <is>
          <t>1)훗닭 숯불바베큐소스 : 혼합간장, 쿡메이트에프씨-15, 마늘(국내산), 배퓨레 외
[조리] 용융소금 밑간 후 180°C에서 20~25분 관찰조리(콤비) 후 소스를 살짝 데워 발라줌
★친환경 발주 시 50원 추가★</t>
        </is>
      </c>
      <c r="J66" t="inlineStr">
        <is>
          <t>2.우유, 5.대두, 6.밀, 15.닭고기, 16.쇠고기</t>
        </is>
      </c>
      <c r="K66" t="inlineStr">
        <is>
          <t>O</t>
        </is>
      </c>
    </row>
    <row r="67">
      <c r="A67" t="inlineStr"/>
      <c r="B67" t="inlineStr"/>
      <c r="C67" t="inlineStr">
        <is>
          <t>닭가슴살</t>
        </is>
      </c>
      <c r="D67" t="inlineStr">
        <is>
          <t>70g</t>
        </is>
      </c>
      <c r="E67" t="inlineStr"/>
      <c r="F67" t="n">
        <v>1400</v>
      </c>
      <c r="G67" t="inlineStr"/>
      <c r="H67" t="inlineStr"/>
      <c r="I67" t="inlineStr"/>
      <c r="J67" t="inlineStr"/>
      <c r="K67" t="inlineStr"/>
    </row>
    <row r="68">
      <c r="A68" t="inlineStr"/>
      <c r="B68" t="inlineStr"/>
      <c r="C68" t="inlineStr">
        <is>
          <t>닭다리살</t>
        </is>
      </c>
      <c r="D68" t="inlineStr">
        <is>
          <t>50g</t>
        </is>
      </c>
      <c r="E68" t="inlineStr"/>
      <c r="F68" t="n">
        <v>1600</v>
      </c>
      <c r="G68" t="inlineStr"/>
      <c r="H68" t="inlineStr"/>
      <c r="I68" t="inlineStr"/>
      <c r="J68" t="inlineStr"/>
      <c r="K68" t="inlineStr"/>
    </row>
    <row r="69">
      <c r="A69" t="inlineStr"/>
      <c r="B69" t="inlineStr"/>
      <c r="C69" t="inlineStr">
        <is>
          <t>닭다리살</t>
        </is>
      </c>
      <c r="D69" t="inlineStr">
        <is>
          <t>70g</t>
        </is>
      </c>
      <c r="E69" t="inlineStr"/>
      <c r="F69" t="n">
        <v>2100</v>
      </c>
      <c r="G69" t="inlineStr"/>
      <c r="H69" t="inlineStr"/>
      <c r="I69" t="inlineStr"/>
      <c r="J69" t="inlineStr"/>
      <c r="K69" t="inlineStr"/>
    </row>
    <row r="70">
      <c r="A70" t="inlineStr"/>
      <c r="B70" t="inlineStr">
        <is>
          <t>전주 씨앗치즈 닭꼬치
냉장 닭꼬치
용융소금 0.7%
강정소스(맛동산) 15%
무지유산지
★해바라기씨앗,모짜렐라치즈 별도판매★</t>
        </is>
      </c>
      <c r="C70" t="inlineStr">
        <is>
          <t>닭가슴살</t>
        </is>
      </c>
      <c r="D70" t="inlineStr">
        <is>
          <t>50g</t>
        </is>
      </c>
      <c r="E70" t="inlineStr"/>
      <c r="F70" t="n">
        <v>1100</v>
      </c>
      <c r="G70" t="inlineStr">
        <is>
          <t>냉장</t>
        </is>
      </c>
      <c r="H70" t="inlineStr">
        <is>
          <t>면세</t>
        </is>
      </c>
      <c r="I70"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J70" t="inlineStr">
        <is>
          <t>2.우유, 5.대두, 6.밀, 12.토마토, 15.닭고기, 16.쇠고기</t>
        </is>
      </c>
      <c r="K70" t="inlineStr">
        <is>
          <t>O</t>
        </is>
      </c>
    </row>
    <row r="71">
      <c r="A71" t="inlineStr"/>
      <c r="B71" t="inlineStr"/>
      <c r="C71" t="inlineStr">
        <is>
          <t>닭가슴살</t>
        </is>
      </c>
      <c r="D71" t="inlineStr">
        <is>
          <t>70g</t>
        </is>
      </c>
      <c r="E71" t="inlineStr"/>
      <c r="F71" t="n">
        <v>1400</v>
      </c>
      <c r="G71" t="inlineStr"/>
      <c r="H71" t="inlineStr"/>
      <c r="I71" t="inlineStr"/>
      <c r="J71" t="inlineStr"/>
      <c r="K71" t="inlineStr"/>
    </row>
    <row r="72">
      <c r="A72" t="inlineStr"/>
      <c r="B72" t="inlineStr"/>
      <c r="C72" t="inlineStr">
        <is>
          <t>닭다리살</t>
        </is>
      </c>
      <c r="D72" t="inlineStr">
        <is>
          <t>50g</t>
        </is>
      </c>
      <c r="E72" t="inlineStr"/>
      <c r="F72" t="n">
        <v>1600</v>
      </c>
      <c r="G72" t="inlineStr"/>
      <c r="H72" t="inlineStr"/>
      <c r="I72" t="inlineStr"/>
      <c r="J72" t="inlineStr"/>
      <c r="K72" t="inlineStr"/>
    </row>
    <row r="73">
      <c r="A73" t="inlineStr"/>
      <c r="B73" t="inlineStr"/>
      <c r="C73" t="inlineStr">
        <is>
          <t>닭다리살</t>
        </is>
      </c>
      <c r="D73" t="inlineStr">
        <is>
          <t>70g</t>
        </is>
      </c>
      <c r="E73" t="inlineStr"/>
      <c r="F73" t="n">
        <v>2100</v>
      </c>
      <c r="G73" t="inlineStr"/>
      <c r="H73" t="inlineStr"/>
      <c r="I73" t="inlineStr"/>
      <c r="J73" t="inlineStr"/>
      <c r="K73" t="inlineStr"/>
    </row>
    <row r="74">
      <c r="A74" t="inlineStr"/>
      <c r="B74" t="inlineStr">
        <is>
          <t>뿌링클 꼬사삭 닭꼬치
냉장 닭꼬치
용융소금 0.7%
바사삭 요술빵가루 15%
뿌링클링 시즈닝 5%
무지유산지</t>
        </is>
      </c>
      <c r="C74" t="inlineStr">
        <is>
          <t>닭가슴살</t>
        </is>
      </c>
      <c r="D74" t="inlineStr">
        <is>
          <t>50g</t>
        </is>
      </c>
      <c r="E74" t="inlineStr"/>
      <c r="F74" t="n">
        <v>1200</v>
      </c>
      <c r="G74" t="inlineStr">
        <is>
          <t>냉장</t>
        </is>
      </c>
      <c r="H74" t="inlineStr">
        <is>
          <t>면세</t>
        </is>
      </c>
      <c r="I74" t="inlineStr">
        <is>
          <t>1)바사삭 요술빵가루 : 빵가루[밀가루(밀:미국산,캐나다산),정제소금(국산) 외], 콩기름 등
2)뿌링클링 시즈닝 : 백설탕, 고화방지분당, 유청분말-S, 양파분말, 불고기소스시즈닝 외
[조리] 용융소금 밑간 후 빵가루를 묻힌 뒤 180°C에서 20~30분 관찰조리(콤비) 후 뿌링클링 시즈닝을 뿌림
★친환경 발주 시 50원 추가★</t>
        </is>
      </c>
      <c r="J74" t="inlineStr">
        <is>
          <t>2.우유, 5.대두, 6.밀, 12.토마토, 15.닭고기, 16.쇠고기, 19.조개류(굴)</t>
        </is>
      </c>
      <c r="K74" t="inlineStr">
        <is>
          <t>O</t>
        </is>
      </c>
    </row>
    <row r="75">
      <c r="A75" t="inlineStr"/>
      <c r="B75" t="inlineStr"/>
      <c r="C75" t="inlineStr">
        <is>
          <t>닭가슴살</t>
        </is>
      </c>
      <c r="D75" t="inlineStr">
        <is>
          <t>70g</t>
        </is>
      </c>
      <c r="E75" t="inlineStr"/>
      <c r="F75" t="n">
        <v>1500</v>
      </c>
      <c r="G75" t="inlineStr"/>
      <c r="H75" t="inlineStr"/>
      <c r="I75" t="inlineStr"/>
      <c r="J75" t="inlineStr"/>
      <c r="K75" t="inlineStr"/>
    </row>
    <row r="76">
      <c r="A76" t="inlineStr"/>
      <c r="B76" t="inlineStr"/>
      <c r="C76" t="inlineStr">
        <is>
          <t>닭다리살</t>
        </is>
      </c>
      <c r="D76" t="inlineStr">
        <is>
          <t>50g</t>
        </is>
      </c>
      <c r="E76" t="inlineStr"/>
      <c r="F76" t="n">
        <v>1700</v>
      </c>
      <c r="G76" t="inlineStr"/>
      <c r="H76" t="inlineStr"/>
      <c r="I76" t="inlineStr"/>
      <c r="J76" t="inlineStr"/>
      <c r="K76" t="inlineStr"/>
    </row>
    <row r="77">
      <c r="A77" t="inlineStr"/>
      <c r="B77" t="inlineStr"/>
      <c r="C77" t="inlineStr">
        <is>
          <t>닭다리살</t>
        </is>
      </c>
      <c r="D77" t="inlineStr">
        <is>
          <t>70g</t>
        </is>
      </c>
      <c r="E77" t="inlineStr"/>
      <c r="F77" t="n">
        <v>2200</v>
      </c>
      <c r="G77" t="inlineStr"/>
      <c r="H77" t="inlineStr"/>
      <c r="I77" t="inlineStr"/>
      <c r="J77" t="inlineStr"/>
      <c r="K77" t="inlineStr"/>
    </row>
    <row r="78">
      <c r="A78" t="inlineStr"/>
      <c r="B78" t="inlineStr">
        <is>
          <t>뿌링클 꼬사삭 닭꼬치
(칠리소스추가)
냉장 닭꼬치
용융소금 0.7%
바사삭 요술빵가루 15%
뿌링클링 시즈닝 5%
알근달근칠리소스 15%
무지유산지</t>
        </is>
      </c>
      <c r="C78" t="inlineStr">
        <is>
          <t>닭가슴살</t>
        </is>
      </c>
      <c r="D78" t="inlineStr">
        <is>
          <t>50g</t>
        </is>
      </c>
      <c r="E78" t="inlineStr"/>
      <c r="F78" t="n">
        <v>1300</v>
      </c>
      <c r="G78" t="inlineStr">
        <is>
          <t>냉장</t>
        </is>
      </c>
      <c r="H78" t="inlineStr">
        <is>
          <t>면세</t>
        </is>
      </c>
      <c r="I78" t="inlineStr">
        <is>
          <t>1)바사삭 요술빵가루 : 빵가루[밀가루(밀:미국산,캐나다산),정제소금(국산) 외], 콩기름 등
2)뿌링클링 시즈닝 : 백설탕, 고화방지분당, 유청분말-S, 양파분말, 불고기소스시즈닝 외
3)알근달근칠리소스: 토마토케첩, 할라피뇨, 마늘 외
[조리] 용융소금 밑간 후 빵가루를 묻힌 뒤 180°C에서 20~30분 관찰조리(콤비) 후 뿌링클링 시즈닝을 뿌려 소스와 함께 배식
★친환경 발주 시 50원 추가★</t>
        </is>
      </c>
      <c r="J78" t="inlineStr">
        <is>
          <t>2.우유, 5.대두, 6.밀, 12.토마토, 15.닭고기, 16.쇠고기, 19.조개류(굴)</t>
        </is>
      </c>
      <c r="K78" t="inlineStr">
        <is>
          <t>O</t>
        </is>
      </c>
    </row>
    <row r="79">
      <c r="A79" t="inlineStr"/>
      <c r="B79" t="inlineStr"/>
      <c r="C79" t="inlineStr">
        <is>
          <t>닭가슴살</t>
        </is>
      </c>
      <c r="D79" t="inlineStr">
        <is>
          <t>70g</t>
        </is>
      </c>
      <c r="E79" t="inlineStr"/>
      <c r="F79" t="n">
        <v>1600</v>
      </c>
      <c r="G79" t="inlineStr"/>
      <c r="H79" t="inlineStr"/>
      <c r="I79" t="inlineStr"/>
      <c r="J79" t="inlineStr"/>
      <c r="K79" t="inlineStr"/>
    </row>
    <row r="80">
      <c r="A80" t="inlineStr"/>
      <c r="B80" t="inlineStr"/>
      <c r="C80" t="inlineStr">
        <is>
          <t>닭다리살</t>
        </is>
      </c>
      <c r="D80" t="inlineStr">
        <is>
          <t>50g</t>
        </is>
      </c>
      <c r="E80" t="inlineStr"/>
      <c r="F80" t="n">
        <v>1800</v>
      </c>
      <c r="G80" t="inlineStr"/>
      <c r="H80" t="inlineStr"/>
      <c r="I80" t="inlineStr"/>
      <c r="J80" t="inlineStr"/>
      <c r="K80" t="inlineStr"/>
    </row>
    <row r="81">
      <c r="A81" t="inlineStr"/>
      <c r="B81" t="inlineStr"/>
      <c r="C81" t="inlineStr">
        <is>
          <t>닭다리살</t>
        </is>
      </c>
      <c r="D81" t="inlineStr">
        <is>
          <t>70g</t>
        </is>
      </c>
      <c r="E81" t="inlineStr"/>
      <c r="F81" t="n">
        <v>2300</v>
      </c>
      <c r="G81" t="inlineStr"/>
      <c r="H81" t="inlineStr"/>
      <c r="I81" t="inlineStr"/>
      <c r="J81" t="inlineStr"/>
      <c r="K81" t="inlineStr"/>
    </row>
    <row r="82">
      <c r="A82" t="inlineStr"/>
      <c r="B82" t="inlineStr">
        <is>
          <t>후라이드 닭꼬치
냉장 닭꼬치
용융소금 0.7%
간편요리 쌀파우더 20%
알근달근칠리소스 15%</t>
        </is>
      </c>
      <c r="C82" t="inlineStr">
        <is>
          <t>닭가슴살</t>
        </is>
      </c>
      <c r="D82" t="inlineStr">
        <is>
          <t>50g</t>
        </is>
      </c>
      <c r="E82" t="inlineStr"/>
      <c r="F82" t="n">
        <v>1200</v>
      </c>
      <c r="G82" t="inlineStr">
        <is>
          <t>냉장</t>
        </is>
      </c>
      <c r="H82" t="inlineStr">
        <is>
          <t>면세</t>
        </is>
      </c>
      <c r="I82"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J82" t="inlineStr">
        <is>
          <t>12.토마토, 15.닭고기</t>
        </is>
      </c>
      <c r="K82" t="inlineStr">
        <is>
          <t>O</t>
        </is>
      </c>
    </row>
    <row r="83">
      <c r="A83" t="inlineStr"/>
      <c r="B83" t="inlineStr"/>
      <c r="C83" t="inlineStr">
        <is>
          <t>닭가슴살</t>
        </is>
      </c>
      <c r="D83" t="inlineStr">
        <is>
          <t>70g</t>
        </is>
      </c>
      <c r="E83" t="inlineStr"/>
      <c r="F83" t="n">
        <v>1500</v>
      </c>
      <c r="G83" t="inlineStr"/>
      <c r="H83" t="inlineStr"/>
      <c r="I83" t="inlineStr"/>
      <c r="J83" t="inlineStr"/>
      <c r="K83" t="inlineStr"/>
    </row>
    <row r="84">
      <c r="A84" t="inlineStr"/>
      <c r="B84" t="inlineStr"/>
      <c r="C84" t="inlineStr">
        <is>
          <t>닭다리살</t>
        </is>
      </c>
      <c r="D84" t="inlineStr">
        <is>
          <t>50g</t>
        </is>
      </c>
      <c r="E84" t="inlineStr"/>
      <c r="F84" t="n">
        <v>1700</v>
      </c>
      <c r="G84" t="inlineStr"/>
      <c r="H84" t="inlineStr"/>
      <c r="I84" t="inlineStr"/>
      <c r="J84" t="inlineStr"/>
      <c r="K84" t="inlineStr"/>
    </row>
    <row r="85">
      <c r="A85" t="inlineStr"/>
      <c r="B85" t="inlineStr"/>
      <c r="C85" t="inlineStr">
        <is>
          <t>닭다리살</t>
        </is>
      </c>
      <c r="D85" t="inlineStr">
        <is>
          <t>70g</t>
        </is>
      </c>
      <c r="E85" t="inlineStr"/>
      <c r="F85" t="n">
        <v>2200</v>
      </c>
      <c r="G85" t="inlineStr"/>
      <c r="H85" t="inlineStr"/>
      <c r="I85" t="inlineStr"/>
      <c r="J85" t="inlineStr"/>
      <c r="K85" t="inlineStr"/>
    </row>
    <row r="86">
      <c r="A86" t="inlineStr"/>
      <c r="B86" t="inlineStr">
        <is>
          <t>메추리알 안동찜닭
(메추리알X)
냉장육(용융소금밑간)
요술찜닭소스 25%
★모짜렐라치즈 별도판매★</t>
        </is>
      </c>
      <c r="C86" t="inlineStr">
        <is>
          <t>절단육</t>
        </is>
      </c>
      <c r="D86" t="inlineStr">
        <is>
          <t>40g±5g</t>
        </is>
      </c>
      <c r="E86" t="inlineStr">
        <is>
          <t>25개</t>
        </is>
      </c>
      <c r="F86" t="n">
        <v>14000</v>
      </c>
      <c r="G86" t="inlineStr">
        <is>
          <t>냉장</t>
        </is>
      </c>
      <c r="H86" t="inlineStr">
        <is>
          <t>면세</t>
        </is>
      </c>
      <c r="I86" t="inlineStr">
        <is>
          <t>1)요술찜닭소스 : 혼합간장,양조간장,,마늘,고추후레이크,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J86" t="inlineStr">
        <is>
          <t>2.우유, 5.대두, 6.밀, 15.닭고기, 16.쇠고기, 19.조개류(굴)</t>
        </is>
      </c>
      <c r="K86" t="inlineStr">
        <is>
          <t>O</t>
        </is>
      </c>
    </row>
    <row r="87">
      <c r="A87" t="inlineStr"/>
      <c r="B87" t="inlineStr"/>
      <c r="C87" t="inlineStr">
        <is>
          <t>윙+봉(행사)</t>
        </is>
      </c>
      <c r="D87" t="inlineStr">
        <is>
          <t>갯수반반</t>
        </is>
      </c>
      <c r="E87" t="inlineStr">
        <is>
          <t>28개</t>
        </is>
      </c>
      <c r="F87" t="n">
        <v>19600</v>
      </c>
      <c r="G87" t="inlineStr"/>
      <c r="H87" t="inlineStr"/>
      <c r="I87" t="inlineStr"/>
      <c r="J87" t="inlineStr"/>
      <c r="K87" t="inlineStr"/>
    </row>
    <row r="88">
      <c r="A88" t="inlineStr"/>
      <c r="B88" t="inlineStr"/>
      <c r="C88" t="inlineStr">
        <is>
          <t>반반순살(다리+가슴)</t>
        </is>
      </c>
      <c r="D88" t="inlineStr">
        <is>
          <t>30g±5g</t>
        </is>
      </c>
      <c r="E88" t="inlineStr">
        <is>
          <t>33개</t>
        </is>
      </c>
      <c r="F88" t="n">
        <v>20000</v>
      </c>
      <c r="G88" t="inlineStr"/>
      <c r="H88" t="inlineStr"/>
      <c r="I88" t="inlineStr"/>
      <c r="J88" t="inlineStr"/>
      <c r="K88" t="inlineStr"/>
    </row>
    <row r="89">
      <c r="A89" t="inlineStr"/>
      <c r="B89" t="inlineStr">
        <is>
          <t>메추리알 안동찜닭
(메추리알O)
냉장육(용융소금밑간)
요술찜닭소스 25%
깐메추리알 20%
★모짜렐라치즈 별도판매★</t>
        </is>
      </c>
      <c r="C89" t="inlineStr">
        <is>
          <t>절단육</t>
        </is>
      </c>
      <c r="D89" t="inlineStr">
        <is>
          <t>40g±5g</t>
        </is>
      </c>
      <c r="E89" t="inlineStr">
        <is>
          <t>25개</t>
        </is>
      </c>
      <c r="F89" t="n">
        <v>16600</v>
      </c>
      <c r="G89" t="inlineStr"/>
      <c r="H89" t="inlineStr"/>
      <c r="I89" t="inlineStr"/>
      <c r="J89" t="inlineStr">
        <is>
          <t>1.난류, 2.우유, 5.대두, 6.밀, 15.닭고기, 16.쇠고기, 19.조개류(굴)</t>
        </is>
      </c>
      <c r="K89" t="inlineStr"/>
    </row>
    <row r="90">
      <c r="A90" t="inlineStr"/>
      <c r="B90" t="inlineStr"/>
      <c r="C90" t="inlineStr">
        <is>
          <t>윙+봉(행사)</t>
        </is>
      </c>
      <c r="D90" t="inlineStr">
        <is>
          <t>갯수반반</t>
        </is>
      </c>
      <c r="E90" t="inlineStr">
        <is>
          <t>28개</t>
        </is>
      </c>
      <c r="F90" t="n">
        <v>22200</v>
      </c>
      <c r="G90" t="inlineStr"/>
      <c r="H90" t="inlineStr"/>
      <c r="I90" t="inlineStr"/>
      <c r="J90" t="inlineStr"/>
      <c r="K90" t="inlineStr"/>
    </row>
    <row r="91">
      <c r="A91" t="inlineStr"/>
      <c r="B91" t="inlineStr"/>
      <c r="C91" t="inlineStr">
        <is>
          <t>반반순살(다리+가슴)</t>
        </is>
      </c>
      <c r="D91" t="inlineStr">
        <is>
          <t>30g±5g</t>
        </is>
      </c>
      <c r="E91" t="inlineStr">
        <is>
          <t>33개</t>
        </is>
      </c>
      <c r="F91" t="n">
        <v>22600</v>
      </c>
      <c r="G91" t="inlineStr"/>
      <c r="H91" t="inlineStr"/>
      <c r="I91" t="inlineStr"/>
      <c r="J91" t="inlineStr"/>
      <c r="K91" t="inlineStr"/>
    </row>
    <row r="92">
      <c r="A92" t="inlineStr"/>
      <c r="B92" t="inlineStr">
        <is>
          <t>가쓰오부시 매콤 오야꼬동
(가쓰오부시X)
냉장육
매콤돈부리소스 30%</t>
        </is>
      </c>
      <c r="C92" t="inlineStr">
        <is>
          <t>가슴살</t>
        </is>
      </c>
      <c r="D92" t="inlineStr">
        <is>
          <t>7~10g</t>
        </is>
      </c>
      <c r="E92" t="inlineStr"/>
      <c r="F92" t="n">
        <v>16100</v>
      </c>
      <c r="G92" t="inlineStr">
        <is>
          <t>냉장</t>
        </is>
      </c>
      <c r="H92" t="inlineStr">
        <is>
          <t>면세</t>
        </is>
      </c>
      <c r="I92" t="inlineStr">
        <is>
          <t>1) 매콤돈부리소스 : 혼합간장, 글루텐, 천일염, 고춧가루, 야채추출농축액 외
2) 가쓰오부시 : 가다랑어 100%(슬라이스)
[조리] 팬에 닭,소스,야채를 넣고 볶은 뒤 볶은 재료를 오븐팬에 올려 계란을 두르고 2~3분 관찰조리 (계란이 2/3정도 익을 때까지)
★친환경 발주 시 500원 추가★</t>
        </is>
      </c>
      <c r="J92" t="inlineStr">
        <is>
          <t>5.대두, 6.밀, 15.닭고기, 16.쇠고기</t>
        </is>
      </c>
      <c r="K92" t="inlineStr">
        <is>
          <t>O</t>
        </is>
      </c>
    </row>
    <row r="93">
      <c r="A93" t="inlineStr"/>
      <c r="B93" t="inlineStr"/>
      <c r="C93" t="inlineStr">
        <is>
          <t>다리살</t>
        </is>
      </c>
      <c r="D93" t="inlineStr">
        <is>
          <t>7~10g</t>
        </is>
      </c>
      <c r="E93" t="inlineStr"/>
      <c r="F93" t="n">
        <v>24500</v>
      </c>
      <c r="G93" t="inlineStr"/>
      <c r="H93" t="inlineStr"/>
      <c r="I93" t="inlineStr"/>
      <c r="J93" t="inlineStr"/>
      <c r="K93" t="inlineStr"/>
    </row>
    <row r="94">
      <c r="A94" t="inlineStr"/>
      <c r="B94" t="inlineStr"/>
      <c r="C94" t="inlineStr">
        <is>
          <t>가슴살+다리살</t>
        </is>
      </c>
      <c r="D94" t="inlineStr">
        <is>
          <t>7~10g</t>
        </is>
      </c>
      <c r="E94" t="inlineStr"/>
      <c r="F94" t="n">
        <v>20800</v>
      </c>
      <c r="G94" t="inlineStr"/>
      <c r="H94" t="inlineStr"/>
      <c r="I94" t="inlineStr"/>
      <c r="J94" t="inlineStr"/>
      <c r="K94" t="inlineStr"/>
    </row>
    <row r="95">
      <c r="A95" t="inlineStr"/>
      <c r="B95" t="inlineStr">
        <is>
          <t>가쓰오부시 매콤 오야꼬동
(가쓰오부시O)
냉장육
매콤돈부리소스 30%
가쓰오부시 2%</t>
        </is>
      </c>
      <c r="C95" t="inlineStr">
        <is>
          <t>가슴살</t>
        </is>
      </c>
      <c r="D95" t="inlineStr">
        <is>
          <t>7~10g</t>
        </is>
      </c>
      <c r="E95" t="inlineStr"/>
      <c r="F95" t="n">
        <v>17200</v>
      </c>
      <c r="G95" t="inlineStr"/>
      <c r="H95" t="inlineStr"/>
      <c r="I95" t="inlineStr"/>
      <c r="J95" t="inlineStr"/>
      <c r="K95" t="inlineStr"/>
    </row>
    <row r="96">
      <c r="A96" t="inlineStr"/>
      <c r="B96" t="inlineStr"/>
      <c r="C96" t="inlineStr">
        <is>
          <t>다리살</t>
        </is>
      </c>
      <c r="D96" t="inlineStr">
        <is>
          <t>7~10g</t>
        </is>
      </c>
      <c r="E96" t="inlineStr"/>
      <c r="F96" t="n">
        <v>25600</v>
      </c>
      <c r="G96" t="inlineStr"/>
      <c r="H96" t="inlineStr"/>
      <c r="I96" t="inlineStr"/>
      <c r="J96" t="inlineStr"/>
      <c r="K96" t="inlineStr"/>
    </row>
    <row r="97">
      <c r="A97" t="inlineStr"/>
      <c r="B97" t="inlineStr"/>
      <c r="C97" t="inlineStr">
        <is>
          <t>가슴살+다리살</t>
        </is>
      </c>
      <c r="D97" t="inlineStr">
        <is>
          <t>7~10g</t>
        </is>
      </c>
      <c r="E97" t="inlineStr"/>
      <c r="F97" t="n">
        <v>21900</v>
      </c>
      <c r="G97" t="inlineStr"/>
      <c r="H97" t="inlineStr"/>
      <c r="I97" t="inlineStr"/>
      <c r="J97" t="inlineStr"/>
      <c r="K97" t="inlineStr"/>
    </row>
    <row r="98">
      <c r="A98" t="inlineStr"/>
      <c r="B98" t="inlineStr">
        <is>
          <t>별별 매콤치밥
(별별오징어X)
냉장육
매콤돈부리소스 30%</t>
        </is>
      </c>
      <c r="C98" t="inlineStr">
        <is>
          <t>가슴살</t>
        </is>
      </c>
      <c r="D98" t="inlineStr">
        <is>
          <t>7~10g</t>
        </is>
      </c>
      <c r="E98" t="inlineStr"/>
      <c r="F98" t="n">
        <v>16100</v>
      </c>
      <c r="G98" t="inlineStr">
        <is>
          <t>냉장</t>
        </is>
      </c>
      <c r="H98" t="inlineStr">
        <is>
          <t>면세</t>
        </is>
      </c>
      <c r="I98" t="inlineStr">
        <is>
          <t>1) 매콤돈부리소스 : 혼합간장, 글루텐, 천일염, 고춧가루, 야채추출농축액 외
2)별별오징어 : 대왕오징어(페루산)99.5%,천일염(국산)0.5%
[조리] 팬에 닭,소스,야채,별별오징어를 넣고 볶음
★친환경 발주 시 500원 추가★</t>
        </is>
      </c>
      <c r="J98" t="inlineStr">
        <is>
          <t>5.대두, 6.밀, 15.닭고기, 16.쇠고기</t>
        </is>
      </c>
      <c r="K98" t="inlineStr">
        <is>
          <t>O</t>
        </is>
      </c>
    </row>
    <row r="99">
      <c r="A99" t="inlineStr"/>
      <c r="B99" t="inlineStr"/>
      <c r="C99" t="inlineStr">
        <is>
          <t>다리살</t>
        </is>
      </c>
      <c r="D99" t="inlineStr">
        <is>
          <t>7~10g</t>
        </is>
      </c>
      <c r="E99" t="inlineStr"/>
      <c r="F99" t="n">
        <v>24500</v>
      </c>
      <c r="G99" t="inlineStr"/>
      <c r="H99" t="inlineStr"/>
      <c r="I99" t="inlineStr"/>
      <c r="J99" t="inlineStr"/>
      <c r="K99" t="inlineStr"/>
    </row>
    <row r="100">
      <c r="A100" t="inlineStr"/>
      <c r="B100" t="inlineStr"/>
      <c r="C100" t="inlineStr">
        <is>
          <t>가슴살+다리살</t>
        </is>
      </c>
      <c r="D100" t="inlineStr">
        <is>
          <t>7~10g</t>
        </is>
      </c>
      <c r="E100" t="inlineStr"/>
      <c r="F100" t="n">
        <v>20800</v>
      </c>
      <c r="G100" t="inlineStr"/>
      <c r="H100" t="inlineStr"/>
      <c r="I100" t="inlineStr"/>
      <c r="J100" t="inlineStr"/>
      <c r="K100" t="inlineStr"/>
    </row>
    <row r="101">
      <c r="A101" t="inlineStr"/>
      <c r="B101" t="inlineStr">
        <is>
          <t>별별 매콤치밥
(별별오징어O)
냉장육
매콤돈부리소스 30%
별별오징어 10%</t>
        </is>
      </c>
      <c r="C101" t="inlineStr">
        <is>
          <t>가슴살</t>
        </is>
      </c>
      <c r="D101" t="inlineStr">
        <is>
          <t>7~10g</t>
        </is>
      </c>
      <c r="E101" t="inlineStr"/>
      <c r="F101" t="n">
        <v>18100</v>
      </c>
      <c r="G101" t="inlineStr"/>
      <c r="H101" t="inlineStr"/>
      <c r="I101" t="inlineStr"/>
      <c r="J101" t="inlineStr">
        <is>
          <t>5.대두, 6.밀, 15.닭고기, 16.쇠고기, 17.오징어</t>
        </is>
      </c>
      <c r="K101" t="inlineStr"/>
    </row>
    <row r="102">
      <c r="A102" t="inlineStr"/>
      <c r="B102" t="inlineStr"/>
      <c r="C102" t="inlineStr">
        <is>
          <t>다리살</t>
        </is>
      </c>
      <c r="D102" t="inlineStr">
        <is>
          <t>7~10g</t>
        </is>
      </c>
      <c r="E102" t="inlineStr"/>
      <c r="F102" t="n">
        <v>26500</v>
      </c>
      <c r="G102" t="inlineStr"/>
      <c r="H102" t="inlineStr"/>
      <c r="I102" t="inlineStr"/>
      <c r="J102" t="inlineStr"/>
      <c r="K102" t="inlineStr"/>
    </row>
    <row r="103">
      <c r="A103" t="inlineStr"/>
      <c r="B103" t="inlineStr"/>
      <c r="C103" t="inlineStr">
        <is>
          <t>가슴살+다리살</t>
        </is>
      </c>
      <c r="D103" t="inlineStr">
        <is>
          <t>7~10g</t>
        </is>
      </c>
      <c r="E103" t="inlineStr"/>
      <c r="F103" t="n">
        <v>22800</v>
      </c>
      <c r="G103" t="inlineStr"/>
      <c r="H103" t="inlineStr"/>
      <c r="I103" t="inlineStr"/>
      <c r="J103" t="inlineStr"/>
      <c r="K103" t="inlineStr"/>
    </row>
    <row r="104">
      <c r="A104" t="inlineStr"/>
      <c r="B104" t="inlineStr">
        <is>
          <t>별별 소보루 볶음밥
(별별오징어X)
냉장육
훗닭 오리지날 간장소스 15%</t>
        </is>
      </c>
      <c r="C104" t="inlineStr">
        <is>
          <t>가슴살</t>
        </is>
      </c>
      <c r="D104" t="inlineStr">
        <is>
          <t>분쇄육</t>
        </is>
      </c>
      <c r="E104" t="inlineStr"/>
      <c r="F104" t="n">
        <v>14300</v>
      </c>
      <c r="G104" t="inlineStr">
        <is>
          <t>냉장</t>
        </is>
      </c>
      <c r="H104" t="inlineStr">
        <is>
          <t>면세</t>
        </is>
      </c>
      <c r="I104" t="inlineStr">
        <is>
          <t>1) 훗닭오리지날 간장소스 : 혼합간장14%, 마늘14.2%(중국산), 백설탕 외
2)별별오징어 : 대왕오징어(페루산)99.5%,천일염(국산)0.5%
[조리] 팬에 분쇄육,야채,소스,별별오징어,밥을 넣고 함께 볶아줌
★친환경 발주 시 500원 추가★</t>
        </is>
      </c>
      <c r="J104" t="inlineStr">
        <is>
          <t>5.대두, 6.밀, 15.닭고기</t>
        </is>
      </c>
      <c r="K104" t="inlineStr">
        <is>
          <t>O</t>
        </is>
      </c>
    </row>
    <row r="105">
      <c r="A105" t="inlineStr"/>
      <c r="B105" t="inlineStr"/>
      <c r="C105" t="inlineStr">
        <is>
          <t>다리살3+가슴살7</t>
        </is>
      </c>
      <c r="D105" t="inlineStr">
        <is>
          <t>분쇄육</t>
        </is>
      </c>
      <c r="E105" t="inlineStr"/>
      <c r="F105" t="n">
        <v>16700</v>
      </c>
      <c r="G105" t="inlineStr"/>
      <c r="H105" t="inlineStr"/>
      <c r="I105" t="inlineStr"/>
      <c r="J105" t="inlineStr"/>
      <c r="K105" t="inlineStr"/>
    </row>
    <row r="106">
      <c r="A106" t="inlineStr"/>
      <c r="B106" t="inlineStr">
        <is>
          <t>별별 소보루 볶음밥
(별별오징어O)
냉장육
훗닭 오리지날 간장소스 15%
별별오징어 10%</t>
        </is>
      </c>
      <c r="C106" t="inlineStr">
        <is>
          <t>가슴살</t>
        </is>
      </c>
      <c r="D106" t="inlineStr">
        <is>
          <t>분쇄육</t>
        </is>
      </c>
      <c r="E106" t="inlineStr"/>
      <c r="F106" t="n">
        <v>16200</v>
      </c>
      <c r="G106" t="inlineStr"/>
      <c r="H106" t="inlineStr"/>
      <c r="I106" t="inlineStr"/>
      <c r="J106" t="inlineStr">
        <is>
          <t>5.대두, 6.밀, 15.닭고기, 17.오징어</t>
        </is>
      </c>
      <c r="K106" t="inlineStr"/>
    </row>
    <row r="107">
      <c r="A107" t="inlineStr"/>
      <c r="B107" t="inlineStr"/>
      <c r="C107" t="inlineStr">
        <is>
          <t>다리살3+가슴살7</t>
        </is>
      </c>
      <c r="D107" t="inlineStr">
        <is>
          <t>분쇄육</t>
        </is>
      </c>
      <c r="E107" t="inlineStr"/>
      <c r="F107" t="n">
        <v>18700</v>
      </c>
      <c r="G107" t="inlineStr"/>
      <c r="H107" t="inlineStr"/>
      <c r="I107" t="inlineStr"/>
      <c r="J107" t="inlineStr"/>
      <c r="K107" t="inlineStr"/>
    </row>
    <row r="108">
      <c r="A108" t="inlineStr"/>
      <c r="B108" t="inlineStr">
        <is>
          <t>눈꽃치즈 떡갈비
냉장육
훗닭 오리지날 간장소스 25%
눈꽃치즈 10%</t>
        </is>
      </c>
      <c r="C108" t="inlineStr">
        <is>
          <t>가슴살</t>
        </is>
      </c>
      <c r="D108" t="inlineStr">
        <is>
          <t>분쇄육</t>
        </is>
      </c>
      <c r="E108" t="inlineStr"/>
      <c r="F108" t="n">
        <v>17100</v>
      </c>
      <c r="G108" t="inlineStr">
        <is>
          <t>냉장</t>
        </is>
      </c>
      <c r="H108" t="inlineStr">
        <is>
          <t>면세</t>
        </is>
      </c>
      <c r="I108"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J108" t="inlineStr">
        <is>
          <t>2.우유, 5.대두, 6.밀, 15.닭고기</t>
        </is>
      </c>
      <c r="K108" t="inlineStr">
        <is>
          <t>O</t>
        </is>
      </c>
    </row>
    <row r="109">
      <c r="A109" t="inlineStr"/>
      <c r="B109" t="inlineStr"/>
      <c r="C109" t="inlineStr">
        <is>
          <t>다리살3+가슴살7</t>
        </is>
      </c>
      <c r="D109" t="inlineStr">
        <is>
          <t>분쇄육</t>
        </is>
      </c>
      <c r="E109" t="inlineStr"/>
      <c r="F109" t="n">
        <v>19600</v>
      </c>
      <c r="G109" t="inlineStr"/>
      <c r="H109" t="inlineStr"/>
      <c r="I109" t="inlineStr"/>
      <c r="J109" t="inlineStr"/>
      <c r="K109" t="inlineStr"/>
    </row>
    <row r="110">
      <c r="A110" t="inlineStr"/>
      <c r="B110" t="inlineStr">
        <is>
          <t>꼬스타 짬뽕
(별별오징어X)
냉장육
매움짬뽕소스 25%
닭뼈</t>
        </is>
      </c>
      <c r="C110" t="inlineStr">
        <is>
          <t>가슴살</t>
        </is>
      </c>
      <c r="D110" t="inlineStr">
        <is>
          <t>0.5mm가는채</t>
        </is>
      </c>
      <c r="E110" t="inlineStr"/>
      <c r="F110" t="n">
        <v>18700</v>
      </c>
      <c r="G110" t="inlineStr">
        <is>
          <t>냉장</t>
        </is>
      </c>
      <c r="H110" t="inlineStr">
        <is>
          <t>면세</t>
        </is>
      </c>
      <c r="I110" t="inlineStr">
        <is>
          <t>1)매움짬뽕소스 : 정제수, 오징어농축액H(오징어27%(국내산) 외), 새우엑기스(새우) 외
2)별별오징어 : 대왕오징어(페루산)99.5%,천일염(국산)0.5%
[조리] 팬에 야채, 가슴살채, 소스를 넣고 볶은 뒤 닭뼈육수를 넣어 끓임
★친환경 발주 시 500원 추가★</t>
        </is>
      </c>
      <c r="J110" t="inlineStr">
        <is>
          <t>5.대두, 9.새우, 15.닭고기, 16.쇠고기, 17.오징어</t>
        </is>
      </c>
      <c r="K110" t="inlineStr">
        <is>
          <t>O</t>
        </is>
      </c>
    </row>
    <row r="111">
      <c r="A111" t="inlineStr"/>
      <c r="B111" t="inlineStr">
        <is>
          <t>꼬스타 짬뽕
(별별오징어O)
냉장육
매움짬뽕소스 25%
닭뼈
별별오징어 10%</t>
        </is>
      </c>
      <c r="C111" t="inlineStr">
        <is>
          <t>가슴살</t>
        </is>
      </c>
      <c r="D111" t="inlineStr">
        <is>
          <t>0.5mm가는채</t>
        </is>
      </c>
      <c r="E111" t="inlineStr"/>
      <c r="F111" t="n">
        <v>20700</v>
      </c>
      <c r="G111" t="inlineStr"/>
      <c r="H111" t="inlineStr"/>
      <c r="I111" t="inlineStr"/>
      <c r="J111" t="inlineStr"/>
      <c r="K111" t="inlineStr"/>
    </row>
    <row r="112">
      <c r="A112" t="inlineStr">
        <is>
          <t>별도구매</t>
        </is>
      </c>
      <c r="B112" t="inlineStr">
        <is>
          <t>해바라기씨앗</t>
        </is>
      </c>
      <c r="C112" t="inlineStr">
        <is>
          <t>미국산</t>
        </is>
      </c>
      <c r="D112" t="inlineStr">
        <is>
          <t>kg</t>
        </is>
      </c>
      <c r="E112" t="inlineStr"/>
      <c r="F112" t="n">
        <v>7300</v>
      </c>
      <c r="G112" t="inlineStr">
        <is>
          <t>실온보관</t>
        </is>
      </c>
      <c r="H112" t="inlineStr">
        <is>
          <t>면세</t>
        </is>
      </c>
      <c r="I112" t="inlineStr">
        <is>
          <t>해바라기씨100%, 무가미</t>
        </is>
      </c>
      <c r="J112" t="inlineStr"/>
      <c r="K112" t="inlineStr"/>
    </row>
    <row r="113">
      <c r="A113" t="inlineStr"/>
      <c r="B113" t="inlineStr">
        <is>
          <t>아몬드슬라이스(생)</t>
        </is>
      </c>
      <c r="C113" t="inlineStr">
        <is>
          <t>미국산</t>
        </is>
      </c>
      <c r="D113" t="inlineStr">
        <is>
          <t>kg</t>
        </is>
      </c>
      <c r="E113" t="inlineStr"/>
      <c r="F113" t="n">
        <v>19000</v>
      </c>
      <c r="G113" t="inlineStr">
        <is>
          <t>실온보관</t>
        </is>
      </c>
      <c r="H113" t="inlineStr">
        <is>
          <t>면세</t>
        </is>
      </c>
      <c r="I113" t="inlineStr">
        <is>
          <t>생 아몬드, 무가미, 슬라이스</t>
        </is>
      </c>
      <c r="J113" t="inlineStr"/>
      <c r="K113" t="inlineStr"/>
    </row>
    <row r="114">
      <c r="A114" t="inlineStr"/>
      <c r="B114" t="inlineStr">
        <is>
          <t>모짜렐라치즈</t>
        </is>
      </c>
      <c r="C114" t="inlineStr">
        <is>
          <t>수입산</t>
        </is>
      </c>
      <c r="D114" t="inlineStr">
        <is>
          <t>2.5kg</t>
        </is>
      </c>
      <c r="E114" t="inlineStr"/>
      <c r="F114" t="n">
        <v>34800</v>
      </c>
      <c r="G114" t="inlineStr">
        <is>
          <t>냉동</t>
        </is>
      </c>
      <c r="H114" t="inlineStr">
        <is>
          <t>과세</t>
        </is>
      </c>
      <c r="I114" t="inlineStr">
        <is>
          <t>자연치즈99%, 분말셀룰로스1%</t>
        </is>
      </c>
      <c r="J114" t="inlineStr">
        <is>
          <t>2.우유</t>
        </is>
      </c>
      <c r="K114" t="inlineStr">
        <is>
          <t>O</t>
        </is>
      </c>
    </row>
  </sheetData>
  <hyperlinks>
    <hyperlink ref="A2" r:id="rId1"/>
  </hyperlinks>
  <pageMargins left="0.75" right="0.75" top="1" bottom="1" header="0.5" footer="0.5"/>
</worksheet>
</file>

<file path=xl/worksheets/sheet120.xml><?xml version="1.0" encoding="utf-8"?>
<worksheet xmlns:r="http://schemas.openxmlformats.org/officeDocument/2006/relationships" xmlns="http://schemas.openxmlformats.org/spreadsheetml/2006/main">
  <sheetPr>
    <outlinePr summaryBelow="1" summaryRight="1"/>
    <pageSetUpPr/>
  </sheetPr>
  <dimension ref="A1:L57"/>
  <sheetViews>
    <sheetView workbookViewId="0">
      <selection activeCell="A1" sqref="A1"/>
    </sheetView>
  </sheetViews>
  <sheetFormatPr baseColWidth="8" defaultRowHeight="15"/>
  <sheetData>
    <row r="1">
      <c r="A1" t="inlineStr">
        <is>
          <t>5901_기운찬푸드_훗닭+2024년+7월+단가표.xlsx</t>
        </is>
      </c>
    </row>
    <row r="2">
      <c r="A2" t="inlineStr">
        <is>
          <t>https://school062.com/bbs/board.php?bo_table=product_02&amp;wr_id=5901</t>
        </is>
      </c>
    </row>
    <row r="3">
      <c r="A3" s="1" t="inlineStr">
        <is>
          <t>훗닭 (HOOT-DAK) 6월 단가표</t>
        </is>
      </c>
      <c r="B3" s="1" t="inlineStr"/>
      <c r="C3" s="1" t="inlineStr"/>
      <c r="D3" s="1" t="inlineStr"/>
      <c r="E3" s="1" t="inlineStr"/>
      <c r="F3" s="1" t="inlineStr"/>
      <c r="G3" s="1" t="inlineStr"/>
      <c r="H3" s="1" t="inlineStr"/>
      <c r="I3" s="1" t="inlineStr"/>
      <c r="J3" s="1" t="inlineStr"/>
      <c r="K3" s="1" t="inlineStr"/>
      <c r="L3" s="1" t="inlineStr"/>
    </row>
    <row r="4">
      <c r="A4" t="inlineStr">
        <is>
          <t>전품목 최소발주 10kg 입니다 / 전품목 1등급 냉장육 / 친환경 발주 시 500원 추가(꼬지류 50원)</t>
        </is>
      </c>
      <c r="B4" t="inlineStr"/>
      <c r="C4" t="inlineStr"/>
      <c r="D4" t="inlineStr"/>
      <c r="E4" t="inlineStr"/>
      <c r="F4" t="inlineStr"/>
      <c r="G4" t="inlineStr"/>
      <c r="H4" t="inlineStr"/>
      <c r="I4" t="inlineStr"/>
      <c r="J4" t="inlineStr"/>
      <c r="K4" t="inlineStr"/>
      <c r="L4" t="inlineStr"/>
    </row>
    <row r="5">
      <c r="A5" t="inlineStr">
        <is>
          <t>오븐전용 냉장육(용융소금밑간), 간편요리 쌀파우더10%, 
훗닭 오리지날 간장소스9%, 눈꽃치즈10%, 무지유산지</t>
        </is>
      </c>
      <c r="B5" t="inlineStr"/>
      <c r="C5" t="inlineStr"/>
      <c r="D5" t="inlineStr"/>
      <c r="E5" t="inlineStr">
        <is>
          <t>튀김전용 냉장육(용융소금밑간), 간편요리 쌀파우더20%</t>
        </is>
      </c>
      <c r="F5" t="inlineStr"/>
      <c r="G5" t="inlineStr"/>
      <c r="H5" t="inlineStr"/>
      <c r="I5" t="inlineStr">
        <is>
          <t>튀김전용 냉장육(용융소금밑간), 
간편요리 쌀파우더20%, 강정소스(맛동산)20%</t>
        </is>
      </c>
      <c r="J5" t="inlineStr"/>
      <c r="K5" t="inlineStr"/>
      <c r="L5" t="inlineStr"/>
    </row>
    <row r="6">
      <c r="A6" t="inlineStr"/>
      <c r="B6" t="inlineStr">
        <is>
          <t>규격</t>
        </is>
      </c>
      <c r="C6" t="inlineStr">
        <is>
          <t>개수(kg)</t>
        </is>
      </c>
      <c r="D6" t="inlineStr">
        <is>
          <t>단가</t>
        </is>
      </c>
      <c r="E6" t="inlineStr"/>
      <c r="F6" t="inlineStr">
        <is>
          <t>규격</t>
        </is>
      </c>
      <c r="G6" t="inlineStr">
        <is>
          <t>개수(kg)</t>
        </is>
      </c>
      <c r="H6" t="inlineStr">
        <is>
          <t>단가</t>
        </is>
      </c>
      <c r="I6" t="inlineStr"/>
      <c r="J6" t="inlineStr">
        <is>
          <t>규격</t>
        </is>
      </c>
      <c r="K6" t="inlineStr">
        <is>
          <t>개수(kg)</t>
        </is>
      </c>
      <c r="L6" t="inlineStr">
        <is>
          <t>단가</t>
        </is>
      </c>
    </row>
    <row r="7">
      <c r="A7" t="inlineStr">
        <is>
          <t>절단육</t>
        </is>
      </c>
      <c r="B7" t="inlineStr">
        <is>
          <t>40g±5g</t>
        </is>
      </c>
      <c r="C7" t="inlineStr">
        <is>
          <t>25개</t>
        </is>
      </c>
      <c r="D7" t="n">
        <v>14570</v>
      </c>
      <c r="E7" t="inlineStr">
        <is>
          <t>절단육</t>
        </is>
      </c>
      <c r="F7" t="inlineStr">
        <is>
          <t>40g±5g</t>
        </is>
      </c>
      <c r="G7" t="inlineStr">
        <is>
          <t>25개</t>
        </is>
      </c>
      <c r="H7" t="n">
        <v>12880</v>
      </c>
      <c r="I7" t="inlineStr">
        <is>
          <t>절단육</t>
        </is>
      </c>
      <c r="J7" t="inlineStr">
        <is>
          <t>40g±5g</t>
        </is>
      </c>
      <c r="K7" t="inlineStr">
        <is>
          <t>25개</t>
        </is>
      </c>
      <c r="L7" t="n">
        <v>14250</v>
      </c>
    </row>
    <row r="8">
      <c r="A8" t="inlineStr">
        <is>
          <t>다리살(순살)</t>
        </is>
      </c>
      <c r="B8" t="inlineStr">
        <is>
          <t>30g±5g(깍뚝)</t>
        </is>
      </c>
      <c r="C8" t="inlineStr">
        <is>
          <t>33개</t>
        </is>
      </c>
      <c r="D8" t="n">
        <v>24060</v>
      </c>
      <c r="E8" t="inlineStr">
        <is>
          <t>다리살(순살)</t>
        </is>
      </c>
      <c r="F8" t="inlineStr">
        <is>
          <t>30g±5g(깍뚝)</t>
        </is>
      </c>
      <c r="G8" t="inlineStr">
        <is>
          <t>33개</t>
        </is>
      </c>
      <c r="H8" t="n">
        <v>22370</v>
      </c>
      <c r="I8" t="inlineStr">
        <is>
          <t>다리살(순살)</t>
        </is>
      </c>
      <c r="J8" t="inlineStr">
        <is>
          <t>30g±5g(깍뚝)</t>
        </is>
      </c>
      <c r="K8" t="inlineStr">
        <is>
          <t>33개</t>
        </is>
      </c>
      <c r="L8" t="n">
        <v>23730</v>
      </c>
    </row>
    <row r="9">
      <c r="A9" t="inlineStr">
        <is>
          <t>윙</t>
        </is>
      </c>
      <c r="B9" t="inlineStr">
        <is>
          <t>30g±5g</t>
        </is>
      </c>
      <c r="C9" t="inlineStr">
        <is>
          <t>33개</t>
        </is>
      </c>
      <c r="D9" t="n">
        <v>19810</v>
      </c>
      <c r="E9" t="inlineStr">
        <is>
          <t>윙</t>
        </is>
      </c>
      <c r="F9" t="inlineStr">
        <is>
          <t>30g±5g</t>
        </is>
      </c>
      <c r="G9" t="inlineStr">
        <is>
          <t>33개</t>
        </is>
      </c>
      <c r="H9" t="n">
        <v>18130</v>
      </c>
      <c r="I9" t="inlineStr">
        <is>
          <t>윙</t>
        </is>
      </c>
      <c r="J9" t="inlineStr">
        <is>
          <t>30g±5g</t>
        </is>
      </c>
      <c r="K9" t="inlineStr">
        <is>
          <t>33개</t>
        </is>
      </c>
      <c r="L9" t="n">
        <v>19500</v>
      </c>
    </row>
    <row r="10">
      <c r="A10" t="inlineStr">
        <is>
          <t>봉</t>
        </is>
      </c>
      <c r="B10" t="inlineStr">
        <is>
          <t>40g±5g</t>
        </is>
      </c>
      <c r="C10" t="inlineStr">
        <is>
          <t>25개</t>
        </is>
      </c>
      <c r="D10" t="n">
        <v>20500</v>
      </c>
      <c r="E10" t="inlineStr">
        <is>
          <t>봉</t>
        </is>
      </c>
      <c r="F10" t="inlineStr">
        <is>
          <t>40g±5g</t>
        </is>
      </c>
      <c r="G10" t="inlineStr">
        <is>
          <t>25개</t>
        </is>
      </c>
      <c r="H10" t="n">
        <v>18810</v>
      </c>
      <c r="I10" t="inlineStr">
        <is>
          <t>봉</t>
        </is>
      </c>
      <c r="J10" t="inlineStr">
        <is>
          <t>40g±5g</t>
        </is>
      </c>
      <c r="K10" t="inlineStr">
        <is>
          <t>25개</t>
        </is>
      </c>
      <c r="L10" t="n">
        <v>20190</v>
      </c>
    </row>
    <row r="11">
      <c r="A11" t="inlineStr">
        <is>
          <t>윙+봉(행사)</t>
        </is>
      </c>
      <c r="B11" t="inlineStr">
        <is>
          <t>갯수반반</t>
        </is>
      </c>
      <c r="C11" t="inlineStr">
        <is>
          <t>28개</t>
        </is>
      </c>
      <c r="D11" t="n">
        <v>19560</v>
      </c>
      <c r="E11" t="inlineStr">
        <is>
          <t>윙+봉(행사)</t>
        </is>
      </c>
      <c r="F11" t="inlineStr">
        <is>
          <t>갯수반반</t>
        </is>
      </c>
      <c r="G11" t="inlineStr">
        <is>
          <t>28개</t>
        </is>
      </c>
      <c r="H11" t="n">
        <v>17880</v>
      </c>
      <c r="I11" t="inlineStr">
        <is>
          <t>윙+봉(행사)</t>
        </is>
      </c>
      <c r="J11" t="inlineStr">
        <is>
          <t>갯수반반</t>
        </is>
      </c>
      <c r="K11" t="inlineStr">
        <is>
          <t>28개</t>
        </is>
      </c>
      <c r="L11" t="n">
        <v>19250</v>
      </c>
    </row>
    <row r="12">
      <c r="A12" t="inlineStr">
        <is>
          <t>북채</t>
        </is>
      </c>
      <c r="B12" t="inlineStr">
        <is>
          <t>95g±5g</t>
        </is>
      </c>
      <c r="C12" t="inlineStr">
        <is>
          <t>10개</t>
        </is>
      </c>
      <c r="D12" t="n">
        <v>20500</v>
      </c>
      <c r="E12" t="inlineStr">
        <is>
          <t>북채</t>
        </is>
      </c>
      <c r="F12" t="inlineStr">
        <is>
          <t>95g±5g</t>
        </is>
      </c>
      <c r="G12" t="inlineStr">
        <is>
          <t>10개</t>
        </is>
      </c>
      <c r="H12" t="n">
        <v>18810</v>
      </c>
      <c r="I12" t="inlineStr">
        <is>
          <t>북채</t>
        </is>
      </c>
      <c r="J12" t="inlineStr">
        <is>
          <t>95g±5g</t>
        </is>
      </c>
      <c r="K12" t="inlineStr">
        <is>
          <t>10개</t>
        </is>
      </c>
      <c r="L12" t="n">
        <v>20190</v>
      </c>
    </row>
    <row r="13">
      <c r="A13" t="inlineStr">
        <is>
          <t>펼친북채</t>
        </is>
      </c>
      <c r="B13" t="inlineStr">
        <is>
          <t>95g±5g</t>
        </is>
      </c>
      <c r="C13" t="inlineStr">
        <is>
          <t>10개</t>
        </is>
      </c>
      <c r="D13" t="n">
        <v>21360</v>
      </c>
      <c r="E13" t="inlineStr">
        <is>
          <t>펼친북채</t>
        </is>
      </c>
      <c r="F13" t="inlineStr">
        <is>
          <t>95g±5g</t>
        </is>
      </c>
      <c r="G13" t="inlineStr">
        <is>
          <t>10개</t>
        </is>
      </c>
      <c r="H13" t="n">
        <v>19660</v>
      </c>
      <c r="I13" t="inlineStr">
        <is>
          <t>펼친북채</t>
        </is>
      </c>
      <c r="J13" t="inlineStr">
        <is>
          <t>95g±5g</t>
        </is>
      </c>
      <c r="K13" t="inlineStr">
        <is>
          <t>10개</t>
        </is>
      </c>
      <c r="L13" t="n">
        <v>21040</v>
      </c>
    </row>
    <row r="14">
      <c r="A14" t="inlineStr">
        <is>
          <t>사이장각</t>
        </is>
      </c>
      <c r="B14" t="inlineStr">
        <is>
          <t>110g±5g</t>
        </is>
      </c>
      <c r="C14" t="inlineStr">
        <is>
          <t>9개</t>
        </is>
      </c>
      <c r="D14" t="n">
        <v>20920</v>
      </c>
      <c r="E14" t="inlineStr">
        <is>
          <t>사이장각</t>
        </is>
      </c>
      <c r="F14" t="inlineStr">
        <is>
          <t>110g±5g</t>
        </is>
      </c>
      <c r="G14" t="inlineStr">
        <is>
          <t>9개</t>
        </is>
      </c>
      <c r="H14" t="n">
        <v>19230</v>
      </c>
      <c r="I14" t="inlineStr">
        <is>
          <t>사이장각</t>
        </is>
      </c>
      <c r="J14" t="inlineStr">
        <is>
          <t>110g±5g</t>
        </is>
      </c>
      <c r="K14" t="inlineStr">
        <is>
          <t>9개</t>
        </is>
      </c>
      <c r="L14" t="n">
        <v>20610</v>
      </c>
    </row>
    <row r="15">
      <c r="A15" t="inlineStr">
        <is>
          <t>사이장각(1/2)</t>
        </is>
      </c>
      <c r="B15" t="inlineStr">
        <is>
          <t>55g±5g</t>
        </is>
      </c>
      <c r="C15" t="inlineStr">
        <is>
          <t>18개</t>
        </is>
      </c>
      <c r="D15" t="n">
        <v>21510</v>
      </c>
      <c r="E15" t="inlineStr">
        <is>
          <t>사이장각(1/2)</t>
        </is>
      </c>
      <c r="F15" t="inlineStr">
        <is>
          <t>55g±5g</t>
        </is>
      </c>
      <c r="G15" t="inlineStr">
        <is>
          <t>18개</t>
        </is>
      </c>
      <c r="H15" t="n">
        <v>19820</v>
      </c>
      <c r="I15" t="inlineStr">
        <is>
          <t>사이장각(1/2)</t>
        </is>
      </c>
      <c r="J15" t="inlineStr">
        <is>
          <t>55g±5g</t>
        </is>
      </c>
      <c r="K15" t="inlineStr">
        <is>
          <t>18개</t>
        </is>
      </c>
      <c r="L15" t="n">
        <v>21200</v>
      </c>
    </row>
    <row r="16">
      <c r="A16" t="inlineStr">
        <is>
          <t>장각</t>
        </is>
      </c>
      <c r="B16" t="inlineStr">
        <is>
          <t>200g±5g</t>
        </is>
      </c>
      <c r="C16" t="inlineStr">
        <is>
          <t>5개</t>
        </is>
      </c>
      <c r="D16" t="n">
        <v>20500</v>
      </c>
      <c r="E16" t="inlineStr">
        <is>
          <t>장각</t>
        </is>
      </c>
      <c r="F16" t="inlineStr">
        <is>
          <t>200g±5g</t>
        </is>
      </c>
      <c r="G16" t="inlineStr">
        <is>
          <t>5개</t>
        </is>
      </c>
      <c r="H16" t="n">
        <v>18810</v>
      </c>
      <c r="I16" t="inlineStr">
        <is>
          <t>장각</t>
        </is>
      </c>
      <c r="J16" t="inlineStr">
        <is>
          <t>200g±5g</t>
        </is>
      </c>
      <c r="K16" t="inlineStr">
        <is>
          <t>5개</t>
        </is>
      </c>
      <c r="L16" t="n">
        <v>20190</v>
      </c>
    </row>
    <row r="17">
      <c r="A17" t="inlineStr">
        <is>
          <t>펼친장각</t>
        </is>
      </c>
      <c r="B17" t="inlineStr">
        <is>
          <t>200g±5g</t>
        </is>
      </c>
      <c r="C17" t="inlineStr">
        <is>
          <t>5개</t>
        </is>
      </c>
      <c r="D17" t="n">
        <v>21180</v>
      </c>
      <c r="E17" t="inlineStr">
        <is>
          <t>펼친장각</t>
        </is>
      </c>
      <c r="F17" t="inlineStr">
        <is>
          <t>200g±5g</t>
        </is>
      </c>
      <c r="G17" t="inlineStr">
        <is>
          <t>5개</t>
        </is>
      </c>
      <c r="H17" t="n">
        <v>19490</v>
      </c>
      <c r="I17" t="inlineStr">
        <is>
          <t>펼친장각</t>
        </is>
      </c>
      <c r="J17" t="inlineStr">
        <is>
          <t>200g±5g</t>
        </is>
      </c>
      <c r="K17" t="inlineStr">
        <is>
          <t>5개</t>
        </is>
      </c>
      <c r="L17" t="n">
        <v>20850</v>
      </c>
    </row>
    <row r="18">
      <c r="A18" t="inlineStr">
        <is>
          <t>오븐전용 냉장육(용융소금밑간), 바사삭 요술빵가루15%,
뿌링클링 시즈닝5%, 알근달근칠리소스15%, 무지유산지</t>
        </is>
      </c>
      <c r="B18" t="inlineStr"/>
      <c r="C18" t="inlineStr"/>
      <c r="D18" t="inlineStr"/>
      <c r="E18" t="inlineStr">
        <is>
          <t>오븐전용 냉장육(용융소금밑간),
훗닭 숯불 바베큐소스15%, 무지유산지</t>
        </is>
      </c>
      <c r="F18" t="inlineStr"/>
      <c r="G18" t="inlineStr"/>
      <c r="H18" t="inlineStr"/>
      <c r="I18" t="inlineStr">
        <is>
          <t>오븐전용 냉장육(용융소금밑간), 오리지날레드소스20%
무지유산지</t>
        </is>
      </c>
      <c r="J18" t="inlineStr"/>
      <c r="K18" t="inlineStr"/>
      <c r="L18" t="inlineStr"/>
    </row>
    <row r="19">
      <c r="A19" t="inlineStr"/>
      <c r="B19" t="inlineStr">
        <is>
          <t>규격</t>
        </is>
      </c>
      <c r="C19" t="inlineStr">
        <is>
          <t>개수(kg)</t>
        </is>
      </c>
      <c r="D19" t="inlineStr">
        <is>
          <t>단가</t>
        </is>
      </c>
      <c r="E19" t="inlineStr"/>
      <c r="F19" t="inlineStr">
        <is>
          <t>규격</t>
        </is>
      </c>
      <c r="G19" t="inlineStr">
        <is>
          <t>개수(kg)</t>
        </is>
      </c>
      <c r="H19" t="inlineStr">
        <is>
          <t>단가</t>
        </is>
      </c>
      <c r="I19" t="inlineStr"/>
      <c r="J19" t="inlineStr">
        <is>
          <t>규격</t>
        </is>
      </c>
      <c r="K19" t="inlineStr">
        <is>
          <t>개수(kg)</t>
        </is>
      </c>
      <c r="L19" t="inlineStr">
        <is>
          <t>단가</t>
        </is>
      </c>
    </row>
    <row r="20">
      <c r="A20" t="inlineStr">
        <is>
          <t>절단육</t>
        </is>
      </c>
      <c r="B20" t="inlineStr">
        <is>
          <t>40g±5g</t>
        </is>
      </c>
      <c r="C20" t="inlineStr">
        <is>
          <t>25개</t>
        </is>
      </c>
      <c r="D20" t="n">
        <v>15780</v>
      </c>
      <c r="E20" t="inlineStr">
        <is>
          <t>절단육</t>
        </is>
      </c>
      <c r="F20" t="inlineStr">
        <is>
          <t>40g±5g</t>
        </is>
      </c>
      <c r="G20" t="inlineStr">
        <is>
          <t>25개</t>
        </is>
      </c>
      <c r="H20" t="n">
        <v>12550</v>
      </c>
      <c r="I20" t="inlineStr">
        <is>
          <t>절단육</t>
        </is>
      </c>
      <c r="J20" t="inlineStr">
        <is>
          <t>40g±5g</t>
        </is>
      </c>
      <c r="K20" t="inlineStr">
        <is>
          <t>25개</t>
        </is>
      </c>
      <c r="L20" t="n">
        <v>9820</v>
      </c>
    </row>
    <row r="21">
      <c r="A21" t="inlineStr">
        <is>
          <t>다리살(순살)</t>
        </is>
      </c>
      <c r="B21" t="inlineStr">
        <is>
          <t>30g±5g(깍뚝)</t>
        </is>
      </c>
      <c r="C21" t="inlineStr">
        <is>
          <t>33개</t>
        </is>
      </c>
      <c r="D21" t="n">
        <v>25100</v>
      </c>
      <c r="E21" t="inlineStr">
        <is>
          <t>반반순살(다리+가슴)</t>
        </is>
      </c>
      <c r="F21" t="inlineStr">
        <is>
          <t>30g±5g</t>
        </is>
      </c>
      <c r="G21" t="inlineStr">
        <is>
          <t>33개</t>
        </is>
      </c>
      <c r="H21" t="n">
        <v>18130</v>
      </c>
      <c r="I21" t="inlineStr">
        <is>
          <t>반반순살(다리+가슴)</t>
        </is>
      </c>
      <c r="J21" t="inlineStr">
        <is>
          <t>30g±5g</t>
        </is>
      </c>
      <c r="K21" t="inlineStr">
        <is>
          <t>33개</t>
        </is>
      </c>
      <c r="L21" t="n">
        <v>14660</v>
      </c>
    </row>
    <row r="22">
      <c r="A22" t="inlineStr">
        <is>
          <t>가슴살</t>
        </is>
      </c>
      <c r="B22" t="inlineStr">
        <is>
          <t>30g±5g</t>
        </is>
      </c>
      <c r="C22" t="inlineStr">
        <is>
          <t>33개</t>
        </is>
      </c>
      <c r="D22" t="n">
        <v>17980</v>
      </c>
      <c r="E22" t="inlineStr">
        <is>
          <t>윙</t>
        </is>
      </c>
      <c r="F22" t="inlineStr">
        <is>
          <t>30g±5g</t>
        </is>
      </c>
      <c r="G22" t="inlineStr">
        <is>
          <t>33개</t>
        </is>
      </c>
      <c r="H22" t="n">
        <v>17630</v>
      </c>
      <c r="I22" t="inlineStr">
        <is>
          <t>윙</t>
        </is>
      </c>
      <c r="J22" t="inlineStr">
        <is>
          <t>30g±5g</t>
        </is>
      </c>
      <c r="K22" t="inlineStr">
        <is>
          <t>33개</t>
        </is>
      </c>
      <c r="L22" t="n">
        <v>15110</v>
      </c>
    </row>
    <row r="23">
      <c r="A23" t="inlineStr">
        <is>
          <t>윙</t>
        </is>
      </c>
      <c r="B23" t="inlineStr">
        <is>
          <t>30g±5g</t>
        </is>
      </c>
      <c r="C23" t="inlineStr">
        <is>
          <t>33개</t>
        </is>
      </c>
      <c r="D23" t="n">
        <v>21030</v>
      </c>
      <c r="E23" t="inlineStr">
        <is>
          <t>봉</t>
        </is>
      </c>
      <c r="F23" t="inlineStr">
        <is>
          <t>40g±5g</t>
        </is>
      </c>
      <c r="G23" t="inlineStr">
        <is>
          <t>25개</t>
        </is>
      </c>
      <c r="H23" t="n">
        <v>18310</v>
      </c>
      <c r="I23" t="inlineStr">
        <is>
          <t>봉</t>
        </is>
      </c>
      <c r="J23" t="inlineStr">
        <is>
          <t>40g±5g</t>
        </is>
      </c>
      <c r="K23" t="inlineStr">
        <is>
          <t>25개</t>
        </is>
      </c>
      <c r="L23" t="n">
        <v>15670</v>
      </c>
    </row>
    <row r="24">
      <c r="A24" t="inlineStr">
        <is>
          <t>봉</t>
        </is>
      </c>
      <c r="B24" t="inlineStr">
        <is>
          <t>40g±5g</t>
        </is>
      </c>
      <c r="C24" t="inlineStr">
        <is>
          <t>25개</t>
        </is>
      </c>
      <c r="D24" t="n">
        <v>21540</v>
      </c>
      <c r="E24" t="inlineStr">
        <is>
          <t>윙+봉</t>
        </is>
      </c>
      <c r="F24" t="inlineStr">
        <is>
          <t>갯수반반</t>
        </is>
      </c>
      <c r="G24" t="inlineStr">
        <is>
          <t>28개</t>
        </is>
      </c>
      <c r="H24" t="n">
        <v>17370</v>
      </c>
      <c r="I24" t="inlineStr">
        <is>
          <t>윙+봉</t>
        </is>
      </c>
      <c r="J24" t="inlineStr">
        <is>
          <t>갯수반반</t>
        </is>
      </c>
      <c r="K24" t="inlineStr">
        <is>
          <t>28개</t>
        </is>
      </c>
      <c r="L24" t="n">
        <v>14740</v>
      </c>
    </row>
    <row r="25">
      <c r="A25" t="inlineStr">
        <is>
          <t>윙+봉</t>
        </is>
      </c>
      <c r="B25" t="inlineStr">
        <is>
          <t>갯수반반</t>
        </is>
      </c>
      <c r="C25" t="inlineStr">
        <is>
          <t>28개</t>
        </is>
      </c>
      <c r="D25" t="n">
        <v>20690</v>
      </c>
      <c r="E25" t="inlineStr">
        <is>
          <t>북채</t>
        </is>
      </c>
      <c r="F25" t="inlineStr">
        <is>
          <t>95g±5g</t>
        </is>
      </c>
      <c r="G25" t="inlineStr">
        <is>
          <t>10개</t>
        </is>
      </c>
      <c r="H25" t="n">
        <v>18310</v>
      </c>
      <c r="I25" t="inlineStr">
        <is>
          <t>북채</t>
        </is>
      </c>
      <c r="J25" t="inlineStr">
        <is>
          <t>95g±5g</t>
        </is>
      </c>
      <c r="K25" t="inlineStr">
        <is>
          <t>10개</t>
        </is>
      </c>
      <c r="L25" t="n">
        <v>15300</v>
      </c>
    </row>
    <row r="26">
      <c r="A26" t="inlineStr">
        <is>
          <t>사이장각</t>
        </is>
      </c>
      <c r="B26" t="inlineStr">
        <is>
          <t>110g±5g</t>
        </is>
      </c>
      <c r="C26" t="inlineStr">
        <is>
          <t>9개</t>
        </is>
      </c>
      <c r="D26" t="n">
        <v>21870</v>
      </c>
      <c r="E26" t="inlineStr">
        <is>
          <t>펼친북채</t>
        </is>
      </c>
      <c r="F26" t="inlineStr">
        <is>
          <t>95g±5g</t>
        </is>
      </c>
      <c r="G26" t="inlineStr">
        <is>
          <t>10개</t>
        </is>
      </c>
      <c r="H26" t="n">
        <v>19230</v>
      </c>
      <c r="I26" t="inlineStr">
        <is>
          <t>펼친북채</t>
        </is>
      </c>
      <c r="J26" t="inlineStr">
        <is>
          <t>95g±5g</t>
        </is>
      </c>
      <c r="K26" t="inlineStr">
        <is>
          <t>10개</t>
        </is>
      </c>
      <c r="L26" t="n">
        <v>16030</v>
      </c>
    </row>
    <row r="27">
      <c r="A27" t="inlineStr">
        <is>
          <t>사이장각(1/2)</t>
        </is>
      </c>
      <c r="B27" t="inlineStr">
        <is>
          <t>55g±5g</t>
        </is>
      </c>
      <c r="C27" t="inlineStr">
        <is>
          <t>18개</t>
        </is>
      </c>
      <c r="D27" t="n">
        <v>22390</v>
      </c>
      <c r="E27" t="inlineStr">
        <is>
          <t>사이장각</t>
        </is>
      </c>
      <c r="F27" t="inlineStr">
        <is>
          <t>110g±5g</t>
        </is>
      </c>
      <c r="G27" t="inlineStr">
        <is>
          <t>9개</t>
        </is>
      </c>
      <c r="H27" t="n">
        <v>18470</v>
      </c>
      <c r="I27" t="inlineStr">
        <is>
          <t>사이장각</t>
        </is>
      </c>
      <c r="J27" t="inlineStr">
        <is>
          <t>110g±5g</t>
        </is>
      </c>
      <c r="K27" t="inlineStr">
        <is>
          <t>9개</t>
        </is>
      </c>
      <c r="L27" t="n">
        <v>16220</v>
      </c>
    </row>
    <row r="28">
      <c r="A28" t="inlineStr"/>
      <c r="B28" t="inlineStr"/>
      <c r="C28" t="inlineStr"/>
      <c r="D28" t="inlineStr"/>
      <c r="E28" t="inlineStr">
        <is>
          <t>사이장각(1/2)</t>
        </is>
      </c>
      <c r="F28" t="inlineStr">
        <is>
          <t>55g±5g</t>
        </is>
      </c>
      <c r="G28" t="inlineStr">
        <is>
          <t>18개</t>
        </is>
      </c>
      <c r="H28" t="n">
        <v>18970</v>
      </c>
      <c r="I28" t="inlineStr">
        <is>
          <t>사이장각(1/2)</t>
        </is>
      </c>
      <c r="J28" t="inlineStr">
        <is>
          <t>55g±5g</t>
        </is>
      </c>
      <c r="K28" t="inlineStr">
        <is>
          <t>18개</t>
        </is>
      </c>
      <c r="L28" t="n">
        <v>16390</v>
      </c>
    </row>
    <row r="29">
      <c r="A29">
        <f>B1</f>
        <v/>
      </c>
      <c r="B29" t="inlineStr"/>
      <c r="C29" t="inlineStr"/>
      <c r="D29" t="inlineStr"/>
      <c r="E29" t="inlineStr"/>
      <c r="F29" t="inlineStr"/>
      <c r="G29" t="inlineStr"/>
      <c r="H29" t="inlineStr"/>
      <c r="I29" t="inlineStr"/>
      <c r="J29" t="inlineStr"/>
      <c r="K29" t="inlineStr"/>
      <c r="L29" t="inlineStr"/>
    </row>
    <row r="30">
      <c r="A30">
        <f>B4</f>
        <v/>
      </c>
      <c r="B30" t="inlineStr"/>
      <c r="C30" t="inlineStr"/>
      <c r="D30" t="inlineStr"/>
      <c r="E30" t="inlineStr"/>
      <c r="F30" t="inlineStr"/>
      <c r="G30" t="inlineStr"/>
      <c r="H30" t="inlineStr"/>
      <c r="I30" t="inlineStr"/>
      <c r="J30" t="inlineStr"/>
      <c r="K30" t="inlineStr"/>
      <c r="L30" t="inlineStr"/>
    </row>
    <row r="31">
      <c r="A31" t="inlineStr">
        <is>
          <t>냉장 닭꼬치, 용융소금0.7%,
훗닭 숯불 바베큐소스15%, 무지유산지</t>
        </is>
      </c>
      <c r="B31" t="inlineStr"/>
      <c r="C31" t="inlineStr"/>
      <c r="D31" t="inlineStr"/>
      <c r="E31" t="inlineStr">
        <is>
          <t>냉장 닭꼬치, 용융소금0.7%, 강정소스(맛동산)15%,
무지유산지 (해바라기씨앗 ,모짜렐라치즈 별도판매)</t>
        </is>
      </c>
      <c r="F31" t="inlineStr"/>
      <c r="G31" t="inlineStr"/>
      <c r="H31" t="inlineStr"/>
      <c r="I31" t="inlineStr">
        <is>
          <t>냉장 닭꼬치, 용융소금0.7%, 바사삭 요술빵가루15%,
뿌링클링 시즈닝5%, 무지유산지</t>
        </is>
      </c>
      <c r="J31" t="inlineStr"/>
      <c r="K31" t="inlineStr"/>
      <c r="L31" t="inlineStr"/>
    </row>
    <row r="32">
      <c r="A32" t="inlineStr"/>
      <c r="B32" t="inlineStr">
        <is>
          <t>규격</t>
        </is>
      </c>
      <c r="C32" t="inlineStr">
        <is>
          <t>개수(kg)</t>
        </is>
      </c>
      <c r="D32" t="inlineStr">
        <is>
          <t>단가(개)</t>
        </is>
      </c>
      <c r="E32" t="inlineStr"/>
      <c r="F32" t="inlineStr">
        <is>
          <t>규격</t>
        </is>
      </c>
      <c r="G32" t="inlineStr">
        <is>
          <t>개수(kg)</t>
        </is>
      </c>
      <c r="H32" t="inlineStr">
        <is>
          <t>단가(개)</t>
        </is>
      </c>
      <c r="I32" t="inlineStr"/>
      <c r="J32" t="inlineStr">
        <is>
          <t>규격</t>
        </is>
      </c>
      <c r="K32" t="inlineStr">
        <is>
          <t>개수(kg)</t>
        </is>
      </c>
      <c r="L32" t="inlineStr">
        <is>
          <t>단가(개)</t>
        </is>
      </c>
    </row>
    <row r="33">
      <c r="A33" t="inlineStr">
        <is>
          <t>닭가슴살</t>
        </is>
      </c>
      <c r="B33" t="inlineStr">
        <is>
          <t>50g</t>
        </is>
      </c>
      <c r="C33" t="inlineStr"/>
      <c r="D33" t="n">
        <v>1040</v>
      </c>
      <c r="E33" t="inlineStr">
        <is>
          <t>닭가슴살</t>
        </is>
      </c>
      <c r="F33" t="inlineStr">
        <is>
          <t>50g</t>
        </is>
      </c>
      <c r="G33" t="inlineStr"/>
      <c r="H33" t="n">
        <v>990</v>
      </c>
      <c r="I33" t="inlineStr">
        <is>
          <t>닭가슴살</t>
        </is>
      </c>
      <c r="J33" t="inlineStr">
        <is>
          <t>50g</t>
        </is>
      </c>
      <c r="K33" t="inlineStr"/>
      <c r="L33" t="n">
        <v>1140</v>
      </c>
    </row>
    <row r="34">
      <c r="A34" t="inlineStr">
        <is>
          <t>닭가슴살</t>
        </is>
      </c>
      <c r="B34" t="inlineStr">
        <is>
          <t>70g</t>
        </is>
      </c>
      <c r="C34" t="inlineStr"/>
      <c r="D34" t="n">
        <v>1280</v>
      </c>
      <c r="E34" t="inlineStr">
        <is>
          <t>닭가슴살</t>
        </is>
      </c>
      <c r="F34" t="inlineStr">
        <is>
          <t>70g</t>
        </is>
      </c>
      <c r="G34" t="inlineStr"/>
      <c r="H34" t="n">
        <v>1280</v>
      </c>
      <c r="I34" t="inlineStr">
        <is>
          <t>닭가슴살</t>
        </is>
      </c>
      <c r="J34" t="inlineStr">
        <is>
          <t>70g</t>
        </is>
      </c>
      <c r="K34" t="inlineStr"/>
      <c r="L34" t="n">
        <v>1430</v>
      </c>
    </row>
    <row r="35">
      <c r="A35" t="inlineStr">
        <is>
          <t>닭다리살</t>
        </is>
      </c>
      <c r="B35" t="inlineStr">
        <is>
          <t>50g</t>
        </is>
      </c>
      <c r="C35" t="inlineStr"/>
      <c r="D35" t="n">
        <v>1500</v>
      </c>
      <c r="E35" t="inlineStr">
        <is>
          <t>닭다리살</t>
        </is>
      </c>
      <c r="F35" t="inlineStr">
        <is>
          <t>50g</t>
        </is>
      </c>
      <c r="G35" t="inlineStr"/>
      <c r="H35" t="n">
        <v>1490</v>
      </c>
      <c r="I35" t="inlineStr">
        <is>
          <t>닭다리살</t>
        </is>
      </c>
      <c r="J35" t="inlineStr">
        <is>
          <t>50g</t>
        </is>
      </c>
      <c r="K35" t="inlineStr"/>
      <c r="L35" t="n">
        <v>1590</v>
      </c>
    </row>
    <row r="36">
      <c r="A36" t="inlineStr">
        <is>
          <t>닭다리살</t>
        </is>
      </c>
      <c r="B36" t="inlineStr">
        <is>
          <t>70g</t>
        </is>
      </c>
      <c r="C36" t="inlineStr"/>
      <c r="D36" t="n">
        <v>1940</v>
      </c>
      <c r="E36" t="inlineStr">
        <is>
          <t>닭다리살</t>
        </is>
      </c>
      <c r="F36" t="inlineStr">
        <is>
          <t>70g</t>
        </is>
      </c>
      <c r="G36" t="inlineStr"/>
      <c r="H36" t="n">
        <v>1930</v>
      </c>
      <c r="I36" t="inlineStr">
        <is>
          <t>닭다리살</t>
        </is>
      </c>
      <c r="J36" t="inlineStr">
        <is>
          <t>70g</t>
        </is>
      </c>
      <c r="K36" t="inlineStr"/>
      <c r="L36" t="n">
        <v>2090</v>
      </c>
    </row>
    <row r="37">
      <c r="A37" t="inlineStr">
        <is>
          <t>냉장 닭꼬치, 용융소금0.7%, 바사삭 요술빵가루15%, 
뿌링클링 시즈닝5%, 알근달근칠리소스15%, 무지유산지</t>
        </is>
      </c>
      <c r="B37" t="inlineStr"/>
      <c r="C37" t="inlineStr"/>
      <c r="D37" t="inlineStr"/>
      <c r="E37" t="inlineStr">
        <is>
          <t>냉장 닭꼬치, 용융소금0.7%, 간편요리 쌀파우더20%,
알근달근칠리소스15%</t>
        </is>
      </c>
      <c r="F37" t="inlineStr"/>
      <c r="G37" t="inlineStr"/>
      <c r="H37" t="inlineStr"/>
      <c r="I37" t="inlineStr">
        <is>
          <t>찜닭전용 냉장육(용융소금밑간), 요술찜닭소스25%,
깐메추리알20%(선택) (모짜렐라치즈 별도판매)</t>
        </is>
      </c>
      <c r="J37" t="inlineStr"/>
      <c r="K37" t="inlineStr"/>
      <c r="L37" t="inlineStr"/>
    </row>
    <row r="38">
      <c r="A38" t="inlineStr"/>
      <c r="B38" t="inlineStr">
        <is>
          <t>규격</t>
        </is>
      </c>
      <c r="C38" t="inlineStr">
        <is>
          <t>개수(kg)</t>
        </is>
      </c>
      <c r="D38" t="inlineStr">
        <is>
          <t>단가(개)</t>
        </is>
      </c>
      <c r="E38" t="inlineStr"/>
      <c r="F38" t="inlineStr">
        <is>
          <t>규격</t>
        </is>
      </c>
      <c r="G38" t="inlineStr">
        <is>
          <t>개수(kg)</t>
        </is>
      </c>
      <c r="H38" t="inlineStr">
        <is>
          <t>단가(개)</t>
        </is>
      </c>
      <c r="I38" t="inlineStr"/>
      <c r="J38" t="inlineStr">
        <is>
          <t>규격</t>
        </is>
      </c>
      <c r="K38" t="inlineStr">
        <is>
          <t>미포함</t>
        </is>
      </c>
      <c r="L38" t="inlineStr">
        <is>
          <t>포함</t>
        </is>
      </c>
    </row>
    <row r="39">
      <c r="A39" t="inlineStr">
        <is>
          <t>닭가슴살</t>
        </is>
      </c>
      <c r="B39" t="inlineStr">
        <is>
          <t>50g</t>
        </is>
      </c>
      <c r="C39" t="inlineStr"/>
      <c r="D39" t="n">
        <v>1190</v>
      </c>
      <c r="E39" t="inlineStr">
        <is>
          <t>닭가슴살</t>
        </is>
      </c>
      <c r="F39" t="inlineStr">
        <is>
          <t>50g</t>
        </is>
      </c>
      <c r="G39" t="inlineStr"/>
      <c r="H39" t="n">
        <v>1130</v>
      </c>
      <c r="I39" t="inlineStr">
        <is>
          <t>절단육</t>
        </is>
      </c>
      <c r="J39" t="inlineStr">
        <is>
          <t>40g±5g</t>
        </is>
      </c>
      <c r="K39" t="n">
        <v>13310</v>
      </c>
      <c r="L39" t="n">
        <v>15780</v>
      </c>
    </row>
    <row r="40">
      <c r="A40" t="inlineStr">
        <is>
          <t>닭가슴살</t>
        </is>
      </c>
      <c r="B40" t="inlineStr">
        <is>
          <t>70g</t>
        </is>
      </c>
      <c r="C40" t="inlineStr"/>
      <c r="D40" t="n">
        <v>1520</v>
      </c>
      <c r="E40" t="inlineStr">
        <is>
          <t>닭가슴살</t>
        </is>
      </c>
      <c r="F40" t="inlineStr">
        <is>
          <t>70g</t>
        </is>
      </c>
      <c r="G40" t="inlineStr"/>
      <c r="H40" t="n">
        <v>1410</v>
      </c>
      <c r="I40" t="inlineStr">
        <is>
          <t>윙+봉(행사)</t>
        </is>
      </c>
      <c r="J40" t="inlineStr">
        <is>
          <t>갯수반반</t>
        </is>
      </c>
      <c r="K40" t="n">
        <v>18640</v>
      </c>
      <c r="L40" t="n">
        <v>21120</v>
      </c>
    </row>
    <row r="41">
      <c r="A41" t="inlineStr">
        <is>
          <t>닭다리살</t>
        </is>
      </c>
      <c r="B41" t="inlineStr">
        <is>
          <t>50g</t>
        </is>
      </c>
      <c r="C41" t="inlineStr"/>
      <c r="D41" t="n">
        <v>1670</v>
      </c>
      <c r="E41" t="inlineStr">
        <is>
          <t>닭다리살</t>
        </is>
      </c>
      <c r="F41" t="inlineStr">
        <is>
          <t>50g</t>
        </is>
      </c>
      <c r="G41" t="inlineStr"/>
      <c r="H41" t="n">
        <v>1610</v>
      </c>
      <c r="I41" t="inlineStr">
        <is>
          <t>반반순살(다리+가슴)</t>
        </is>
      </c>
      <c r="J41" t="inlineStr">
        <is>
          <t>30g±5g</t>
        </is>
      </c>
      <c r="K41" t="n">
        <v>19070</v>
      </c>
      <c r="L41" t="n">
        <v>21540</v>
      </c>
    </row>
    <row r="42">
      <c r="A42" t="inlineStr">
        <is>
          <t>닭다리살</t>
        </is>
      </c>
      <c r="B42" t="inlineStr">
        <is>
          <t>70g</t>
        </is>
      </c>
      <c r="C42" t="inlineStr"/>
      <c r="D42" t="n">
        <v>2190</v>
      </c>
      <c r="E42" t="inlineStr">
        <is>
          <t>닭다리살</t>
        </is>
      </c>
      <c r="F42" t="inlineStr">
        <is>
          <t>70g</t>
        </is>
      </c>
      <c r="G42" t="inlineStr"/>
      <c r="H42" t="n">
        <v>2070</v>
      </c>
      <c r="I42" t="inlineStr"/>
      <c r="J42" t="inlineStr"/>
      <c r="K42" t="inlineStr"/>
      <c r="L42" t="inlineStr"/>
    </row>
    <row r="43">
      <c r="A43">
        <f>B1</f>
        <v/>
      </c>
      <c r="B43" t="inlineStr"/>
      <c r="C43" t="inlineStr"/>
      <c r="D43" t="inlineStr"/>
      <c r="E43" t="inlineStr"/>
      <c r="F43" t="inlineStr"/>
      <c r="G43" t="inlineStr"/>
      <c r="H43" t="inlineStr"/>
      <c r="I43" t="inlineStr"/>
      <c r="J43" t="inlineStr"/>
      <c r="K43" t="inlineStr"/>
      <c r="L43" t="inlineStr"/>
    </row>
    <row r="44">
      <c r="A44">
        <f>B4</f>
        <v/>
      </c>
      <c r="B44" t="inlineStr"/>
      <c r="C44" t="inlineStr"/>
      <c r="D44" t="inlineStr"/>
      <c r="E44" t="inlineStr"/>
      <c r="F44" t="inlineStr"/>
      <c r="G44" t="inlineStr"/>
      <c r="H44" t="inlineStr"/>
      <c r="I44" t="inlineStr"/>
      <c r="J44" t="inlineStr"/>
      <c r="K44" t="inlineStr"/>
      <c r="L44" t="inlineStr"/>
    </row>
    <row r="45">
      <c r="A45" t="inlineStr">
        <is>
          <t>덮밥전용 냉장육, 매콤돈부리소스30%</t>
        </is>
      </c>
      <c r="B45" t="inlineStr"/>
      <c r="C45" t="inlineStr"/>
      <c r="D45" t="inlineStr"/>
      <c r="E45" t="inlineStr">
        <is>
          <t>덮밥전용 냉장육, 매콤돈부리소스30%, 가쓰오부시2%</t>
        </is>
      </c>
      <c r="F45" t="inlineStr"/>
      <c r="G45" t="inlineStr"/>
      <c r="H45" t="inlineStr"/>
      <c r="I45" t="inlineStr">
        <is>
          <t>치밥전용 냉장육, 매콤돈부리소스30%,
별별오징어10%(선택)</t>
        </is>
      </c>
      <c r="J45" t="inlineStr"/>
      <c r="K45" t="inlineStr"/>
      <c r="L45" t="inlineStr"/>
    </row>
    <row r="46">
      <c r="A46" t="inlineStr"/>
      <c r="B46" t="inlineStr">
        <is>
          <t>규격</t>
        </is>
      </c>
      <c r="C46" t="inlineStr">
        <is>
          <t>개수(kg)</t>
        </is>
      </c>
      <c r="D46" t="inlineStr">
        <is>
          <t>단가</t>
        </is>
      </c>
      <c r="E46" t="inlineStr"/>
      <c r="F46" t="inlineStr">
        <is>
          <t>규격</t>
        </is>
      </c>
      <c r="G46" t="inlineStr">
        <is>
          <t>개수(kg)</t>
        </is>
      </c>
      <c r="H46" t="inlineStr">
        <is>
          <t>단가</t>
        </is>
      </c>
      <c r="I46" t="inlineStr"/>
      <c r="J46" t="inlineStr">
        <is>
          <t>규격</t>
        </is>
      </c>
      <c r="K46" t="inlineStr">
        <is>
          <t>별별미포함</t>
        </is>
      </c>
      <c r="L46" t="inlineStr">
        <is>
          <t>별별포함</t>
        </is>
      </c>
    </row>
    <row r="47">
      <c r="A47" t="inlineStr">
        <is>
          <t>가슴살</t>
        </is>
      </c>
      <c r="B47" t="inlineStr">
        <is>
          <t>7~10g</t>
        </is>
      </c>
      <c r="C47" t="inlineStr"/>
      <c r="D47" t="n">
        <v>15340</v>
      </c>
      <c r="E47" t="inlineStr">
        <is>
          <t>가슴살</t>
        </is>
      </c>
      <c r="F47" t="inlineStr">
        <is>
          <t>7~10g</t>
        </is>
      </c>
      <c r="G47" t="inlineStr"/>
      <c r="H47" t="n">
        <v>16370</v>
      </c>
      <c r="I47" t="inlineStr">
        <is>
          <t>가슴살</t>
        </is>
      </c>
      <c r="J47" t="inlineStr">
        <is>
          <t>7~10g</t>
        </is>
      </c>
      <c r="K47" t="n">
        <v>15340</v>
      </c>
      <c r="L47" t="n">
        <v>17200</v>
      </c>
    </row>
    <row r="48">
      <c r="A48" t="inlineStr">
        <is>
          <t>다리살</t>
        </is>
      </c>
      <c r="B48" t="inlineStr">
        <is>
          <t>7~10g</t>
        </is>
      </c>
      <c r="C48" t="inlineStr"/>
      <c r="D48" t="n">
        <v>23380</v>
      </c>
      <c r="E48" t="inlineStr">
        <is>
          <t>다리살</t>
        </is>
      </c>
      <c r="F48" t="inlineStr">
        <is>
          <t>7~10g</t>
        </is>
      </c>
      <c r="G48" t="inlineStr"/>
      <c r="H48" t="n">
        <v>24400</v>
      </c>
      <c r="I48" t="inlineStr">
        <is>
          <t>다리살</t>
        </is>
      </c>
      <c r="J48" t="inlineStr">
        <is>
          <t>7~10g</t>
        </is>
      </c>
      <c r="K48" t="n">
        <v>23380</v>
      </c>
      <c r="L48" t="n">
        <v>25250</v>
      </c>
    </row>
    <row r="49">
      <c r="A49" t="inlineStr">
        <is>
          <t>가슴살+다리살</t>
        </is>
      </c>
      <c r="B49" t="inlineStr">
        <is>
          <t>7~10g</t>
        </is>
      </c>
      <c r="C49" t="inlineStr"/>
      <c r="D49" t="n">
        <v>19820</v>
      </c>
      <c r="E49" t="inlineStr">
        <is>
          <t>가슴살+다리살</t>
        </is>
      </c>
      <c r="F49" t="inlineStr">
        <is>
          <t>7~10g</t>
        </is>
      </c>
      <c r="G49" t="inlineStr"/>
      <c r="H49" t="n">
        <v>20850</v>
      </c>
      <c r="I49" t="inlineStr">
        <is>
          <t>가슴살+다리살</t>
        </is>
      </c>
      <c r="J49" t="inlineStr">
        <is>
          <t>7~10g</t>
        </is>
      </c>
      <c r="K49" t="n">
        <v>19820</v>
      </c>
      <c r="L49" t="n">
        <v>21700</v>
      </c>
    </row>
    <row r="50">
      <c r="A50" t="inlineStr">
        <is>
          <t>볶음밥 전용 냉장육, 훗닭 오리지날 간장소스15%,
별별오징어10%(선택)</t>
        </is>
      </c>
      <c r="B50" t="inlineStr"/>
      <c r="C50" t="inlineStr"/>
      <c r="D50" t="inlineStr"/>
      <c r="E50" t="inlineStr">
        <is>
          <t>떡갈비 전용 냉장육, 훗닭 오리지날 간장소스25%,
눈꽃치즈10%</t>
        </is>
      </c>
      <c r="F50" t="inlineStr"/>
      <c r="G50" t="inlineStr"/>
      <c r="H50" t="inlineStr"/>
      <c r="I50" t="inlineStr">
        <is>
          <t>짬뽕전용 냉장가슴살채, 매움짬뽕소스25%, 닭뼈,
별별오징어10%(선택)</t>
        </is>
      </c>
      <c r="J50" t="inlineStr"/>
      <c r="K50" t="inlineStr"/>
      <c r="L50" t="inlineStr"/>
    </row>
    <row r="51">
      <c r="A51" t="inlineStr"/>
      <c r="B51" t="inlineStr">
        <is>
          <t>규격</t>
        </is>
      </c>
      <c r="C51" t="inlineStr">
        <is>
          <t>별별미포함</t>
        </is>
      </c>
      <c r="D51" t="inlineStr">
        <is>
          <t>별별포함</t>
        </is>
      </c>
      <c r="E51" t="inlineStr"/>
      <c r="F51" t="inlineStr">
        <is>
          <t>규격</t>
        </is>
      </c>
      <c r="G51" t="inlineStr">
        <is>
          <t>개수(kg)</t>
        </is>
      </c>
      <c r="H51" t="inlineStr">
        <is>
          <t>단가</t>
        </is>
      </c>
      <c r="I51" t="inlineStr"/>
      <c r="J51" t="inlineStr">
        <is>
          <t>규격</t>
        </is>
      </c>
      <c r="K51" t="inlineStr">
        <is>
          <t>별별미포함</t>
        </is>
      </c>
      <c r="L51" t="inlineStr">
        <is>
          <t>별별포함</t>
        </is>
      </c>
    </row>
    <row r="52">
      <c r="A52" t="inlineStr">
        <is>
          <t>가슴살</t>
        </is>
      </c>
      <c r="B52" t="inlineStr">
        <is>
          <t>분쇄육</t>
        </is>
      </c>
      <c r="C52" t="n">
        <v>13570</v>
      </c>
      <c r="D52" t="n">
        <v>15430</v>
      </c>
      <c r="E52" t="inlineStr">
        <is>
          <t>가슴살</t>
        </is>
      </c>
      <c r="F52" t="inlineStr">
        <is>
          <t>분쇄육</t>
        </is>
      </c>
      <c r="G52" t="inlineStr"/>
      <c r="H52" t="n">
        <v>16280</v>
      </c>
      <c r="I52" t="inlineStr">
        <is>
          <t>가슴살</t>
        </is>
      </c>
      <c r="J52" t="inlineStr">
        <is>
          <t>0.5mm가는채</t>
        </is>
      </c>
      <c r="K52" t="n">
        <v>17790</v>
      </c>
      <c r="L52" t="n">
        <v>19670</v>
      </c>
    </row>
    <row r="53">
      <c r="A53" t="inlineStr">
        <is>
          <t>다리살3+가슴살7</t>
        </is>
      </c>
      <c r="B53" t="inlineStr">
        <is>
          <t>분쇄육</t>
        </is>
      </c>
      <c r="C53" t="n">
        <v>15930</v>
      </c>
      <c r="D53" t="n">
        <v>17810</v>
      </c>
      <c r="E53" t="inlineStr">
        <is>
          <t>다리살3+가슴살7</t>
        </is>
      </c>
      <c r="F53" t="inlineStr">
        <is>
          <t>분쇄육</t>
        </is>
      </c>
      <c r="G53" t="inlineStr"/>
      <c r="H53" t="n">
        <v>18660</v>
      </c>
      <c r="I53" t="inlineStr"/>
      <c r="J53" t="inlineStr"/>
      <c r="K53" t="inlineStr"/>
      <c r="L53" t="inlineStr"/>
    </row>
    <row r="54">
      <c r="A54" t="inlineStr"/>
      <c r="B54" t="inlineStr">
        <is>
          <t>규격</t>
        </is>
      </c>
      <c r="C54" t="inlineStr">
        <is>
          <t>단위</t>
        </is>
      </c>
      <c r="D54" t="inlineStr">
        <is>
          <t>단가</t>
        </is>
      </c>
      <c r="E54" t="inlineStr"/>
      <c r="F54" t="inlineStr"/>
      <c r="G54" t="inlineStr"/>
      <c r="H54" t="inlineStr"/>
      <c r="I54" t="inlineStr"/>
      <c r="J54" t="inlineStr"/>
      <c r="K54" t="inlineStr"/>
      <c r="L54" t="inlineStr"/>
    </row>
    <row r="55">
      <c r="A55" t="inlineStr">
        <is>
          <t>해바라기씨앗</t>
        </is>
      </c>
      <c r="B55" t="inlineStr">
        <is>
          <t>미국산</t>
        </is>
      </c>
      <c r="C55" t="inlineStr">
        <is>
          <t>kg</t>
        </is>
      </c>
      <c r="D55" t="n">
        <v>6890</v>
      </c>
      <c r="E55" t="inlineStr"/>
      <c r="F55" t="inlineStr"/>
      <c r="G55" t="inlineStr"/>
      <c r="H55" t="inlineStr"/>
      <c r="I55" t="inlineStr"/>
      <c r="J55" t="inlineStr"/>
      <c r="K55" t="inlineStr"/>
      <c r="L55" t="inlineStr"/>
    </row>
    <row r="56">
      <c r="A56" t="inlineStr">
        <is>
          <t>아몬드슬라이스(생)</t>
        </is>
      </c>
      <c r="B56" t="inlineStr">
        <is>
          <t>미국산</t>
        </is>
      </c>
      <c r="C56" t="inlineStr">
        <is>
          <t>kg</t>
        </is>
      </c>
      <c r="D56" t="n">
        <v>18070</v>
      </c>
      <c r="E56" t="inlineStr"/>
      <c r="F56" t="inlineStr"/>
      <c r="G56" t="inlineStr"/>
      <c r="H56" t="inlineStr"/>
      <c r="I56" t="inlineStr"/>
      <c r="J56" t="inlineStr"/>
      <c r="K56" t="inlineStr"/>
      <c r="L56" t="inlineStr"/>
    </row>
    <row r="57">
      <c r="A57" t="inlineStr">
        <is>
          <t>모짜렐라치즈</t>
        </is>
      </c>
      <c r="B57" t="inlineStr">
        <is>
          <t>수입산</t>
        </is>
      </c>
      <c r="C57" t="inlineStr">
        <is>
          <t>2.5kg</t>
        </is>
      </c>
      <c r="D57" t="n">
        <v>33150</v>
      </c>
      <c r="E57" t="inlineStr"/>
      <c r="F57" t="inlineStr"/>
      <c r="G57" t="inlineStr"/>
      <c r="H57" t="inlineStr"/>
      <c r="I57" t="inlineStr"/>
      <c r="J57" t="inlineStr"/>
      <c r="K57" t="inlineStr"/>
      <c r="L57" t="inlineStr"/>
    </row>
  </sheetData>
  <hyperlinks>
    <hyperlink ref="A2" r:id="rId1"/>
  </hyperlinks>
  <pageMargins left="0.75" right="0.75" top="1" bottom="1" header="0.5" footer="0.5"/>
</worksheet>
</file>

<file path=xl/worksheets/sheet121.xml><?xml version="1.0" encoding="utf-8"?>
<worksheet xmlns:r="http://schemas.openxmlformats.org/officeDocument/2006/relationships" xmlns="http://schemas.openxmlformats.org/spreadsheetml/2006/main">
  <sheetPr>
    <outlinePr summaryBelow="1" summaryRight="1"/>
    <pageSetUpPr/>
  </sheetPr>
  <dimension ref="A1:N35"/>
  <sheetViews>
    <sheetView workbookViewId="0">
      <selection activeCell="A1" sqref="A1"/>
    </sheetView>
  </sheetViews>
  <sheetFormatPr baseColWidth="8" defaultRowHeight="15"/>
  <sheetData>
    <row r="1">
      <c r="A1" t="inlineStr">
        <is>
          <t>5903_창조유통_팜코리아+다향+7-8월+단가표+-홍보등록.xlsx</t>
        </is>
      </c>
    </row>
    <row r="2">
      <c r="A2" t="inlineStr">
        <is>
          <t>https://school062.com/bbs/board.php?bo_table=product_02&amp;wr_id=5903</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row>
    <row r="4">
      <c r="A4" t="inlineStr">
        <is>
          <t>구분</t>
        </is>
      </c>
      <c r="B4" t="inlineStr"/>
      <c r="C4" t="inlineStr"/>
      <c r="D4" t="inlineStr">
        <is>
          <t>제품사진</t>
        </is>
      </c>
      <c r="E4" t="inlineStr">
        <is>
          <t>제 품 명</t>
        </is>
      </c>
      <c r="F4" t="inlineStr"/>
      <c r="G4" t="inlineStr">
        <is>
          <t>규 격</t>
        </is>
      </c>
      <c r="H4" t="inlineStr">
        <is>
          <t>세부스펙</t>
        </is>
      </c>
      <c r="I4" t="inlineStr">
        <is>
          <t>학교단가</t>
        </is>
      </c>
      <c r="J4" t="inlineStr">
        <is>
          <t>개별단가</t>
        </is>
      </c>
      <c r="K4" t="inlineStr">
        <is>
          <t>함량</t>
        </is>
      </c>
      <c r="L4" t="inlineStr">
        <is>
          <t xml:space="preserve"> 요리 활용하기팁</t>
        </is>
      </c>
      <c r="M4" t="inlineStr">
        <is>
          <t>알러지</t>
        </is>
      </c>
      <c r="N4" t="inlineStr">
        <is>
          <t>비고</t>
        </is>
      </c>
    </row>
    <row r="5">
      <c r="A5" t="inlineStr">
        <is>
          <t>돈   육   가   공</t>
        </is>
      </c>
      <c r="B5" t="inlineStr">
        <is>
          <t>훈       제                 육</t>
        </is>
      </c>
      <c r="C5" t="inlineStr">
        <is>
          <t>족발(슬)</t>
        </is>
      </c>
      <c r="D5" t="inlineStr"/>
      <c r="E5" t="inlineStr">
        <is>
          <t>한방흑마늘족발                  (슬라이스)</t>
        </is>
      </c>
      <c r="F5" t="inlineStr">
        <is>
          <t>단품</t>
        </is>
      </c>
      <c r="G5" t="inlineStr">
        <is>
          <t>1kg</t>
        </is>
      </c>
      <c r="H5" t="inlineStr">
        <is>
          <t>앞족, 두께 3.5mm</t>
        </is>
      </c>
      <c r="I5" t="inlineStr">
        <is>
          <t>23,520            -&gt;22,000</t>
        </is>
      </c>
      <c r="J5" t="inlineStr"/>
      <c r="K5" t="inlineStr">
        <is>
          <t>돼지발(국내산)94.27%,정제수,(정제소금(국산,설탕,향미중진제,마늘분말(국산),대파엑기스(국산),사과농축액(국산)</t>
        </is>
      </c>
      <c r="L5" t="inlineStr">
        <is>
          <t>족발쌈</t>
        </is>
      </c>
      <c r="M5" t="inlineStr"/>
      <c r="N5" t="inlineStr"/>
    </row>
    <row r="6">
      <c r="A6" t="inlineStr"/>
      <c r="B6" t="inlineStr"/>
      <c r="C6" t="inlineStr"/>
      <c r="D6" t="inlineStr"/>
      <c r="E6" t="inlineStr"/>
      <c r="F6" t="inlineStr">
        <is>
          <t>면소스세트 : 족발 5kg+레드시크릿소스2kg</t>
        </is>
      </c>
      <c r="G6" t="inlineStr"/>
      <c r="H6" t="inlineStr"/>
      <c r="I6" t="inlineStr">
        <is>
          <t xml:space="preserve"> 152,340원 
-&gt; 148,190원</t>
        </is>
      </c>
      <c r="J6" t="inlineStr">
        <is>
          <t>(kg 29,640원)</t>
        </is>
      </c>
      <c r="K6" t="inlineStr">
        <is>
          <t>레드시크릿소스:고추장[밀(미국산,호주산),고추양념(중국산),사과식초(사과:국산),양파(국산)
[대두,밀 함유]</t>
        </is>
      </c>
      <c r="L6" t="inlineStr"/>
      <c r="M6" t="inlineStr"/>
      <c r="N6" t="inlineStr"/>
    </row>
    <row r="7">
      <c r="A7" t="inlineStr"/>
      <c r="B7" t="inlineStr"/>
      <c r="C7" t="inlineStr"/>
      <c r="D7" t="inlineStr"/>
      <c r="E7" t="inlineStr"/>
      <c r="F7" t="inlineStr">
        <is>
          <t>파채소스 세트 : 족발 20kg+ 파블리소스 2kg</t>
        </is>
      </c>
      <c r="G7" t="inlineStr"/>
      <c r="H7" t="inlineStr"/>
      <c r="I7" t="inlineStr">
        <is>
          <t>461,000 원 
-&gt; 444,400원</t>
        </is>
      </c>
      <c r="J7" t="inlineStr">
        <is>
          <t>(kg 22,220원)</t>
        </is>
      </c>
      <c r="K7" t="inlineStr">
        <is>
          <t xml:space="preserve">파블리소스:혼합간장[탈지대두(외국산),천일염(호주산)]설탕.발효식초1.[주요,주정,사과농축액
(사과:국산)],고춧가루 </t>
        </is>
      </c>
      <c r="L7" t="inlineStr"/>
      <c r="M7" t="inlineStr"/>
      <c r="N7" t="inlineStr"/>
    </row>
    <row r="8">
      <c r="A8" t="inlineStr"/>
      <c r="B8" t="inlineStr"/>
      <c r="C8" t="inlineStr"/>
      <c r="D8" t="inlineStr"/>
      <c r="E8" t="inlineStr"/>
      <c r="F8" t="inlineStr">
        <is>
          <t>고기소스 세트 : 족발 10kg+블랙소스 2kg</t>
        </is>
      </c>
      <c r="G8" t="inlineStr"/>
      <c r="H8" t="inlineStr"/>
      <c r="I8" t="inlineStr">
        <is>
          <t>237,000원
 -&gt; 228,700원</t>
        </is>
      </c>
      <c r="J8" t="inlineStr">
        <is>
          <t>(kg 22,870원)</t>
        </is>
      </c>
      <c r="K8" t="inlineStr"/>
      <c r="L8" t="inlineStr"/>
      <c r="M8" t="inlineStr"/>
      <c r="N8" t="inlineStr"/>
    </row>
    <row r="9">
      <c r="A9" t="inlineStr"/>
      <c r="B9" t="inlineStr"/>
      <c r="C9" t="inlineStr"/>
      <c r="D9" t="inlineStr"/>
      <c r="E9" t="inlineStr"/>
      <c r="F9" t="inlineStr">
        <is>
          <t>볶음소스 세트 : 족발 25kg+ 마라소스 6kg</t>
        </is>
      </c>
      <c r="G9" t="inlineStr"/>
      <c r="H9" t="inlineStr"/>
      <c r="I9" t="inlineStr">
        <is>
          <t>623,200원
 -&gt; 602,450원</t>
        </is>
      </c>
      <c r="J9" t="inlineStr">
        <is>
          <t>(kg24,100원)</t>
        </is>
      </c>
      <c r="K9" t="inlineStr"/>
      <c r="L9" t="inlineStr"/>
      <c r="M9" t="inlineStr"/>
      <c r="N9" t="inlineStr"/>
    </row>
    <row r="10">
      <c r="A10" t="inlineStr"/>
      <c r="B10" t="inlineStr"/>
      <c r="C10" t="inlineStr">
        <is>
          <t>학센(슬)</t>
        </is>
      </c>
      <c r="D10" t="inlineStr"/>
      <c r="E10" t="inlineStr">
        <is>
          <t>학센 족발              슬라이스</t>
        </is>
      </c>
      <c r="F10" t="inlineStr"/>
      <c r="G10" t="inlineStr">
        <is>
          <t>1kg</t>
        </is>
      </c>
      <c r="H10" t="inlineStr">
        <is>
          <t>앞족, 두께 3.5mm</t>
        </is>
      </c>
      <c r="I10" t="inlineStr">
        <is>
          <t>26,400            -&gt;23,520</t>
        </is>
      </c>
      <c r="J10" t="inlineStr"/>
      <c r="K10" t="inlineStr">
        <is>
          <t>스파이시</t>
        </is>
      </c>
      <c r="L10" t="inlineStr"/>
      <c r="M10" t="inlineStr"/>
      <c r="N10" t="inlineStr"/>
    </row>
    <row r="11">
      <c r="A11" t="inlineStr"/>
      <c r="B11" t="inlineStr">
        <is>
          <t>양념육</t>
        </is>
      </c>
      <c r="C11" t="inlineStr">
        <is>
          <t>간장</t>
        </is>
      </c>
      <c r="D11" t="inlineStr"/>
      <c r="E11" t="inlineStr">
        <is>
          <t>바싹 불맛             간장불고기</t>
        </is>
      </c>
      <c r="F11" t="inlineStr"/>
      <c r="G11" t="inlineStr">
        <is>
          <t>1kg</t>
        </is>
      </c>
      <c r="H11" t="inlineStr">
        <is>
          <t>두께 2.5mm</t>
        </is>
      </c>
      <c r="I11" t="inlineStr">
        <is>
          <t>13160                        -&gt;12,500</t>
        </is>
      </c>
      <c r="J11" t="inlineStr"/>
      <c r="K11" t="inlineStr">
        <is>
          <t>돼지고기(뒷다리살/국내산)70%,간편간장소스30%</t>
        </is>
      </c>
      <c r="L11" t="inlineStr">
        <is>
          <t>반미, 불고기쌈</t>
        </is>
      </c>
      <c r="M11" t="inlineStr">
        <is>
          <t>5 6 10</t>
        </is>
      </c>
      <c r="N11" t="inlineStr"/>
    </row>
    <row r="12">
      <c r="A12" t="inlineStr"/>
      <c r="B12" t="inlineStr"/>
      <c r="C12" t="inlineStr">
        <is>
          <t>고추장</t>
        </is>
      </c>
      <c r="D12" t="inlineStr"/>
      <c r="E12" t="inlineStr">
        <is>
          <t>바싹 불맛                  고추장불고기</t>
        </is>
      </c>
      <c r="F12" t="inlineStr"/>
      <c r="G12" t="inlineStr">
        <is>
          <t>1kg</t>
        </is>
      </c>
      <c r="H12" t="inlineStr">
        <is>
          <t>두께 2.5mm</t>
        </is>
      </c>
      <c r="I12" t="inlineStr">
        <is>
          <t>13160                   -&gt;12,500</t>
        </is>
      </c>
      <c r="J12" t="inlineStr"/>
      <c r="K12" t="inlineStr">
        <is>
          <t xml:space="preserve"> 돼지고기(뒷다리살/국내산)70%,열탄고추장소스30%</t>
        </is>
      </c>
      <c r="L12" t="inlineStr">
        <is>
          <t>반미, 불고기쌈</t>
        </is>
      </c>
      <c r="M12" t="inlineStr">
        <is>
          <t>5 6 10</t>
        </is>
      </c>
      <c r="N12" t="inlineStr"/>
    </row>
    <row r="13">
      <c r="A13" t="inlineStr">
        <is>
          <t>닭    육   가    공</t>
        </is>
      </c>
      <c r="B13" t="inlineStr">
        <is>
          <t>일반닭</t>
        </is>
      </c>
      <c r="C13" t="inlineStr">
        <is>
          <t>훈제 뼈  x다리살</t>
        </is>
      </c>
      <c r="D13" t="inlineStr"/>
      <c r="E13" t="inlineStr">
        <is>
          <t>(뼈 없는) 닭다리살              오븐구이 오리지널</t>
        </is>
      </c>
      <c r="F13" t="inlineStr"/>
      <c r="G13" t="inlineStr">
        <is>
          <t>3.6kg</t>
        </is>
      </c>
      <c r="H13" t="inlineStr">
        <is>
          <t>120g * 30EA</t>
        </is>
      </c>
      <c r="I13" t="inlineStr">
        <is>
          <t>89,960            -&gt;80,960</t>
        </is>
      </c>
      <c r="J13" t="inlineStr">
        <is>
          <t>2,699원</t>
        </is>
      </c>
      <c r="K13" t="inlineStr">
        <is>
          <t>닭다리살(국내산)94.85%,정제수,복합조미식품(정제소금(국내산),향미증진제,글리신,폴리인산나트륨,설탕,카라멜색소,정제소금</t>
        </is>
      </c>
      <c r="L13" t="inlineStr">
        <is>
          <t>버거,덮밥</t>
        </is>
      </c>
      <c r="M13" t="inlineStr"/>
      <c r="N13" t="inlineStr"/>
    </row>
    <row r="14">
      <c r="A14" t="inlineStr"/>
      <c r="B14" t="inlineStr"/>
      <c r="C14" t="inlineStr"/>
      <c r="D14" t="inlineStr"/>
      <c r="E14" t="inlineStr">
        <is>
          <t xml:space="preserve">(뼈 없는) 닭다리살                          오븐구이 스파이시 </t>
        </is>
      </c>
      <c r="F14" t="inlineStr"/>
      <c r="G14" t="inlineStr">
        <is>
          <t>3.6kg</t>
        </is>
      </c>
      <c r="H14" t="inlineStr">
        <is>
          <t>120g * 30EA</t>
        </is>
      </c>
      <c r="I14" t="n">
        <v>89960</v>
      </c>
      <c r="J14" t="inlineStr">
        <is>
          <t>2,999원</t>
        </is>
      </c>
      <c r="K14" t="inlineStr">
        <is>
          <t>닭다리살(국내산)95.01%,정제수,핫치킨시즈닝(고춧가루(베트남산),천일염(국내산),칠리씨즈닝,혼합제제</t>
        </is>
      </c>
      <c r="L14" t="inlineStr">
        <is>
          <t>버거,덮밥</t>
        </is>
      </c>
      <c r="M14" t="inlineStr"/>
      <c r="N14" t="inlineStr"/>
    </row>
    <row r="15">
      <c r="A15" t="inlineStr"/>
      <c r="B15" t="inlineStr"/>
      <c r="C15" t="inlineStr">
        <is>
          <t>훈제뼈o다리살</t>
        </is>
      </c>
      <c r="D15" t="inlineStr"/>
      <c r="E15" t="inlineStr">
        <is>
          <t>통 닭다리 구이       마일드</t>
        </is>
      </c>
      <c r="F15" t="inlineStr"/>
      <c r="G15" t="inlineStr">
        <is>
          <t>4.5kg</t>
        </is>
      </c>
      <c r="H15" t="inlineStr">
        <is>
          <t>150g * 30EA</t>
        </is>
      </c>
      <c r="I15" t="n">
        <v>103710</v>
      </c>
      <c r="J15" t="inlineStr">
        <is>
          <t>3,457원</t>
        </is>
      </c>
      <c r="K15" t="inlineStr">
        <is>
          <t>닭다리살(국내산)94.97%,정제수,복합조미식품(정제소금(국내산),향미증진제,글리신,폴리인산나트륨,설탕,카라멜색소,정제소금</t>
        </is>
      </c>
      <c r="L15" t="inlineStr">
        <is>
          <t>김치찜</t>
        </is>
      </c>
      <c r="M15" t="inlineStr"/>
      <c r="N15" t="inlineStr"/>
    </row>
    <row r="16">
      <c r="A16" t="inlineStr"/>
      <c r="B16" t="inlineStr"/>
      <c r="C16" t="inlineStr"/>
      <c r="D16" t="inlineStr"/>
      <c r="E16" t="inlineStr">
        <is>
          <t>통 닭다리 구이       핫치킨</t>
        </is>
      </c>
      <c r="F16" t="inlineStr"/>
      <c r="G16" t="inlineStr">
        <is>
          <t>4.5kg</t>
        </is>
      </c>
      <c r="H16" t="inlineStr">
        <is>
          <t>150g * 30EA</t>
        </is>
      </c>
      <c r="I16" t="inlineStr">
        <is>
          <t>103,710              -&gt;93,340</t>
        </is>
      </c>
      <c r="J16" t="inlineStr">
        <is>
          <t>3,111원</t>
        </is>
      </c>
      <c r="K16" t="inlineStr">
        <is>
          <t>닭다리살(국내산)95.59%,정제수,핫치킨시즈닝(고춧가루(베트남산),천일염(국내산),칠리씨즈닝,혼합제제</t>
        </is>
      </c>
      <c r="L16" t="inlineStr">
        <is>
          <t>김치찜</t>
        </is>
      </c>
      <c r="M16" t="inlineStr"/>
      <c r="N16" t="inlineStr"/>
    </row>
    <row r="17">
      <c r="A17" t="inlineStr"/>
      <c r="B17" t="inlineStr">
        <is>
          <t>토종닭</t>
        </is>
      </c>
      <c r="C17" t="inlineStr">
        <is>
          <t>양념육</t>
        </is>
      </c>
      <c r="D17" t="inlineStr"/>
      <c r="E17" t="inlineStr">
        <is>
          <t xml:space="preserve"> 토종닭열탄불고기     (고추장맛)</t>
        </is>
      </c>
      <c r="F17" t="inlineStr"/>
      <c r="G17" t="inlineStr">
        <is>
          <t>1kg</t>
        </is>
      </c>
      <c r="H17" t="inlineStr"/>
      <c r="I17" t="n">
        <v>12940</v>
      </c>
      <c r="J17" t="inlineStr">
        <is>
          <t> </t>
        </is>
      </c>
      <c r="K17" t="inlineStr">
        <is>
          <t xml:space="preserve"> 닭고기(국내산/정육)70%,소스30%
</t>
        </is>
      </c>
      <c r="L17" t="inlineStr">
        <is>
          <t xml:space="preserve"> 오븐조리 권장 (콤비 155도 습20% 35분이내 / 일반팬 4kg씩)
 ◎ 오븐 조리 10분 경과후 준비한 야채 함께 섞은후 조리 ▶ 관찰조리</t>
        </is>
      </c>
      <c r="M17" t="inlineStr">
        <is>
          <t>5 6 15 17</t>
        </is>
      </c>
      <c r="N17" t="inlineStr"/>
    </row>
    <row r="18">
      <c r="A18" t="inlineStr"/>
      <c r="B18" t="inlineStr"/>
      <c r="C18" t="inlineStr"/>
      <c r="D18" t="inlineStr"/>
      <c r="E18" t="inlineStr">
        <is>
          <t xml:space="preserve"> 토종닭열탄불고기                     (간장맛)</t>
        </is>
      </c>
      <c r="F18" t="inlineStr"/>
      <c r="G18" t="inlineStr">
        <is>
          <t>1kg</t>
        </is>
      </c>
      <c r="H18" t="inlineStr"/>
      <c r="I18" t="n">
        <v>12940</v>
      </c>
      <c r="J18" t="inlineStr"/>
      <c r="K18" t="inlineStr">
        <is>
          <t xml:space="preserve"> 닭고기(국내산/정육)70%,소스30%
</t>
        </is>
      </c>
      <c r="L18" t="inlineStr">
        <is>
          <t xml:space="preserve"> 오븐조리 권장 (콤비 155도 습20% 35분이내 / 일반팬 4kg씩)
 ◎ 오븐 조리 10분 경과후 준비한 야채 함께 섞은후 조리 ▶ 관찰조리</t>
        </is>
      </c>
      <c r="M18" t="inlineStr">
        <is>
          <t>5 6 15 17</t>
        </is>
      </c>
      <c r="N18" t="inlineStr"/>
    </row>
    <row r="19">
      <c r="A19" t="inlineStr"/>
      <c r="B19" t="inlineStr"/>
      <c r="C19" t="inlineStr">
        <is>
          <t>훈제육</t>
        </is>
      </c>
      <c r="D19" t="inlineStr"/>
      <c r="E19" t="inlineStr">
        <is>
          <t xml:space="preserve">  토종닭              훈제슬라이스      (정육)</t>
        </is>
      </c>
      <c r="F19" t="inlineStr">
        <is>
          <t>단품</t>
        </is>
      </c>
      <c r="G19" t="inlineStr">
        <is>
          <t>1kg</t>
        </is>
      </c>
      <c r="H19" t="inlineStr">
        <is>
          <t>3.5mm</t>
        </is>
      </c>
      <c r="I19" t="inlineStr">
        <is>
          <t>21,240             -&gt;19,210</t>
        </is>
      </c>
      <c r="J19" t="inlineStr"/>
      <c r="K19" t="inlineStr">
        <is>
          <t xml:space="preserve"> 닭고기(정육/국내산)97.7%,훈제시즈닝</t>
        </is>
      </c>
      <c r="L19" t="inlineStr">
        <is>
          <t>무쌈</t>
        </is>
      </c>
      <c r="M19" t="inlineStr">
        <is>
          <t>2 5 6 
15 16</t>
        </is>
      </c>
      <c r="N19" t="inlineStr"/>
    </row>
    <row r="20">
      <c r="A20" t="inlineStr"/>
      <c r="B20" t="inlineStr"/>
      <c r="C20" t="inlineStr"/>
      <c r="D20" t="inlineStr"/>
      <c r="E20" t="inlineStr"/>
      <c r="F20" t="inlineStr">
        <is>
          <t>A 세트 : 토종닭훈제슬라이스 10kg + 허니머스타드2kg</t>
        </is>
      </c>
      <c r="G20" t="inlineStr"/>
      <c r="H20" t="inlineStr"/>
      <c r="I20" t="n">
        <v>203700</v>
      </c>
      <c r="J20" t="inlineStr">
        <is>
          <t>(kg 20,370)</t>
        </is>
      </c>
      <c r="K20" t="inlineStr"/>
      <c r="L20" t="inlineStr"/>
      <c r="M20" t="inlineStr"/>
      <c r="N20" t="inlineStr"/>
    </row>
    <row r="21">
      <c r="A21" t="inlineStr"/>
      <c r="B21" t="inlineStr"/>
      <c r="C21" t="inlineStr"/>
      <c r="D21" t="inlineStr"/>
      <c r="E21" t="inlineStr"/>
      <c r="F21" t="inlineStr">
        <is>
          <t>B 세트 : 토종닭훈제슬라이스10kg +허니머스타드 2kg+쌈무4kg</t>
        </is>
      </c>
      <c r="G21" t="inlineStr"/>
      <c r="H21" t="inlineStr"/>
      <c r="I21" t="n">
        <v>217500</v>
      </c>
      <c r="J21" t="inlineStr">
        <is>
          <t>(kg 21,750원)</t>
        </is>
      </c>
      <c r="K21" t="inlineStr"/>
      <c r="L21" t="inlineStr"/>
      <c r="M21" t="inlineStr"/>
      <c r="N21" t="inlineStr"/>
    </row>
    <row r="22">
      <c r="A22" t="inlineStr"/>
      <c r="B22" t="inlineStr"/>
      <c r="C22" t="inlineStr"/>
      <c r="D22" t="inlineStr"/>
      <c r="E22" t="inlineStr">
        <is>
          <t>갈릭치킨             훈제슬라이스       (다리살)</t>
        </is>
      </c>
      <c r="F22" t="inlineStr">
        <is>
          <t>단품</t>
        </is>
      </c>
      <c r="G22" t="inlineStr">
        <is>
          <t>1kg</t>
        </is>
      </c>
      <c r="H22" t="inlineStr"/>
      <c r="I22" t="inlineStr">
        <is>
          <t>25,280              -&gt; 22,750</t>
        </is>
      </c>
      <c r="J22" t="inlineStr"/>
      <c r="K22" t="inlineStr">
        <is>
          <t>닭고기(다리살, 국산) 91.34%, 복합조미식품1{마늘분말(중국산), 정제소금(국내산)</t>
        </is>
      </c>
      <c r="L22" t="inlineStr"/>
      <c r="M22" t="inlineStr"/>
      <c r="N22" t="inlineStr"/>
    </row>
    <row r="23">
      <c r="A23" t="inlineStr"/>
      <c r="B23" t="inlineStr"/>
      <c r="C23" t="inlineStr"/>
      <c r="D23" t="inlineStr"/>
      <c r="E23" t="inlineStr"/>
      <c r="F23" t="inlineStr">
        <is>
          <t>A 세트 : 갈릭훈제슬라이스 10kg + 허니머스타드 2kg</t>
        </is>
      </c>
      <c r="G23" t="inlineStr"/>
      <c r="H23" t="inlineStr"/>
      <c r="I23" t="n">
        <v>239100</v>
      </c>
      <c r="J23" t="inlineStr">
        <is>
          <t xml:space="preserve"> (kg 23,910원)</t>
        </is>
      </c>
      <c r="K23" t="inlineStr"/>
      <c r="L23" t="inlineStr"/>
      <c r="M23" t="inlineStr"/>
      <c r="N23" t="inlineStr"/>
    </row>
    <row r="24">
      <c r="A24" t="inlineStr"/>
      <c r="B24" t="inlineStr"/>
      <c r="C24" t="inlineStr"/>
      <c r="D24" t="inlineStr"/>
      <c r="E24" t="inlineStr"/>
      <c r="F24" t="inlineStr">
        <is>
          <t>B 세트 : 갈릭훈제슬라이스10kg +허니머스타드 2kg+쌈무4kg</t>
        </is>
      </c>
      <c r="G24" t="inlineStr"/>
      <c r="H24" t="inlineStr"/>
      <c r="I24" t="n">
        <v>252900</v>
      </c>
      <c r="J24" t="inlineStr">
        <is>
          <t>(kg 25,290원)</t>
        </is>
      </c>
      <c r="K24" t="inlineStr"/>
      <c r="L24" t="inlineStr"/>
      <c r="M24" t="inlineStr"/>
      <c r="N24" t="inlineStr"/>
    </row>
    <row r="25">
      <c r="A25" t="inlineStr">
        <is>
          <t>오   리   육  가  공</t>
        </is>
      </c>
      <c r="B25" t="inlineStr">
        <is>
          <t>오   리   훈   제    육</t>
        </is>
      </c>
      <c r="C25" t="inlineStr">
        <is>
          <t>훈제통</t>
        </is>
      </c>
      <c r="D25" t="inlineStr"/>
      <c r="E25" t="inlineStr">
        <is>
          <t xml:space="preserve">  완포훈제(통)</t>
        </is>
      </c>
      <c r="F25" t="inlineStr">
        <is>
          <t xml:space="preserve">1등급(일반) </t>
        </is>
      </c>
      <c r="G25" t="inlineStr">
        <is>
          <t>1kg</t>
        </is>
      </c>
      <c r="H25" t="inlineStr"/>
      <c r="I25" t="inlineStr">
        <is>
          <t>27,200             -&gt;22,680</t>
        </is>
      </c>
      <c r="J25" t="inlineStr"/>
      <c r="K25" t="inlineStr">
        <is>
          <t xml:space="preserve"> 오리육 1등급(국내산)97.1%</t>
        </is>
      </c>
      <c r="L25" t="inlineStr">
        <is>
          <t>오리바켄,수육</t>
        </is>
      </c>
      <c r="M25" t="inlineStr">
        <is>
          <t>2 5 6 16</t>
        </is>
      </c>
      <c r="N25" t="inlineStr"/>
    </row>
    <row r="26">
      <c r="A26" t="inlineStr"/>
      <c r="B26" t="inlineStr"/>
      <c r="C26" t="inlineStr"/>
      <c r="D26" t="inlineStr"/>
      <c r="E26" t="inlineStr"/>
      <c r="F26" t="inlineStr">
        <is>
          <t xml:space="preserve">1등급(무항생제) </t>
        </is>
      </c>
      <c r="G26" t="inlineStr"/>
      <c r="H26" t="inlineStr"/>
      <c r="I26" t="inlineStr">
        <is>
          <t>27,700             -&gt;23,160</t>
        </is>
      </c>
      <c r="J26" t="inlineStr"/>
      <c r="K26" t="inlineStr"/>
      <c r="L26" t="inlineStr"/>
      <c r="M26" t="inlineStr"/>
      <c r="N26" t="inlineStr"/>
    </row>
    <row r="27">
      <c r="A27" t="inlineStr"/>
      <c r="B27" t="inlineStr"/>
      <c r="C27" t="inlineStr">
        <is>
          <t>훈제슬</t>
        </is>
      </c>
      <c r="D27" t="inlineStr"/>
      <c r="E27" t="inlineStr">
        <is>
          <t xml:space="preserve">  다향훈제슬라이스</t>
        </is>
      </c>
      <c r="F27" t="inlineStr">
        <is>
          <t>1등급(일반)</t>
        </is>
      </c>
      <c r="G27" t="inlineStr">
        <is>
          <t xml:space="preserve">1kg
</t>
        </is>
      </c>
      <c r="H27" t="inlineStr">
        <is>
          <t>3.5mm</t>
        </is>
      </c>
      <c r="I27" t="inlineStr">
        <is>
          <t>26,400             -&gt;21,870</t>
        </is>
      </c>
      <c r="J27" t="inlineStr"/>
      <c r="K27" t="inlineStr">
        <is>
          <t xml:space="preserve"> 오리육 1등급(국내산)97.1%</t>
        </is>
      </c>
      <c r="L27" t="inlineStr">
        <is>
          <t>오리무쌈,또띠아</t>
        </is>
      </c>
      <c r="M27" t="inlineStr">
        <is>
          <t>2 5 6 16</t>
        </is>
      </c>
      <c r="N27" t="inlineStr"/>
    </row>
    <row r="28">
      <c r="A28" t="inlineStr"/>
      <c r="B28" t="inlineStr"/>
      <c r="C28" t="inlineStr"/>
      <c r="D28" t="inlineStr"/>
      <c r="E28" t="inlineStr"/>
      <c r="F28" t="inlineStr">
        <is>
          <t>1등급(무항생제)</t>
        </is>
      </c>
      <c r="G28" t="inlineStr"/>
      <c r="H28" t="inlineStr"/>
      <c r="I28" t="inlineStr">
        <is>
          <t>26,800            -&gt;22,360</t>
        </is>
      </c>
      <c r="J28" t="inlineStr"/>
      <c r="K28" t="inlineStr"/>
      <c r="L28" t="inlineStr"/>
      <c r="M28" t="inlineStr"/>
      <c r="N28" t="inlineStr"/>
    </row>
    <row r="29">
      <c r="A29" t="inlineStr"/>
      <c r="B29" t="inlineStr"/>
      <c r="C29" t="inlineStr"/>
      <c r="D29" t="inlineStr"/>
      <c r="E29" t="inlineStr">
        <is>
          <t xml:space="preserve">  허브&amp;갈릭                  훈제슬라이스
  ** 7일전발주 **</t>
        </is>
      </c>
      <c r="F29" t="inlineStr">
        <is>
          <t>1등급(일반)</t>
        </is>
      </c>
      <c r="G29" t="inlineStr">
        <is>
          <t>1kg</t>
        </is>
      </c>
      <c r="H29" t="inlineStr"/>
      <c r="I29" t="inlineStr">
        <is>
          <t>27,300            -&gt;22,680</t>
        </is>
      </c>
      <c r="J29" t="inlineStr"/>
      <c r="K29" t="inlineStr">
        <is>
          <t xml:space="preserve"> 국내산 1등급 오리정육 95.37%, 마늘, 
 시즈닝믹스</t>
        </is>
      </c>
      <c r="L29" t="inlineStr">
        <is>
          <t>오리무쌈,또띠아</t>
        </is>
      </c>
      <c r="M29" t="inlineStr">
        <is>
          <t>2 5 6 16</t>
        </is>
      </c>
      <c r="N29" t="inlineStr"/>
    </row>
    <row r="30">
      <c r="A30" t="inlineStr"/>
      <c r="B30" t="inlineStr"/>
      <c r="C30" t="inlineStr"/>
      <c r="D30" t="inlineStr"/>
      <c r="E30" t="inlineStr">
        <is>
          <t xml:space="preserve"> 1등급원료육        훈제슬라이스        (7무첨가)</t>
        </is>
      </c>
      <c r="F30" t="inlineStr">
        <is>
          <t>1등급
(무항생제)</t>
        </is>
      </c>
      <c r="G30" t="inlineStr">
        <is>
          <t>7무
1kg</t>
        </is>
      </c>
      <c r="H30" t="inlineStr">
        <is>
          <t>3.5mm</t>
        </is>
      </c>
      <c r="I30" t="inlineStr">
        <is>
          <t>28,500             -&gt;23,980</t>
        </is>
      </c>
      <c r="J30" t="inlineStr"/>
      <c r="K30" t="inlineStr">
        <is>
          <t>오리육 1등급(국내산)97.1%</t>
        </is>
      </c>
      <c r="L30" t="inlineStr">
        <is>
          <t>주물럭,오리무쌈,또띠아</t>
        </is>
      </c>
      <c r="M30" t="inlineStr">
        <is>
          <t>2 5 6 16</t>
        </is>
      </c>
      <c r="N30" t="inlineStr"/>
    </row>
    <row r="31">
      <c r="A31" t="inlineStr"/>
      <c r="B31" t="inlineStr"/>
      <c r="C31" t="inlineStr">
        <is>
          <t>햄</t>
        </is>
      </c>
      <c r="D31" t="inlineStr"/>
      <c r="E31" t="inlineStr">
        <is>
          <t xml:space="preserve">  밥앤덕
  **7일전발주**</t>
        </is>
      </c>
      <c r="F31" t="inlineStr"/>
      <c r="G31" t="inlineStr">
        <is>
          <t>500g</t>
        </is>
      </c>
      <c r="H31" t="inlineStr">
        <is>
          <t>60개
2mm         슬라이스</t>
        </is>
      </c>
      <c r="I31" t="inlineStr">
        <is>
          <t>11,500             -&gt;9,720</t>
        </is>
      </c>
      <c r="J31" t="n">
        <v>162</v>
      </c>
      <c r="K31" t="inlineStr">
        <is>
          <t xml:space="preserve">
 오리육 78.84% 외
</t>
        </is>
      </c>
      <c r="L31" t="inlineStr">
        <is>
          <t xml:space="preserve"> 밥과 함께 싸먹으면 영양만점!
 ■ 활용메뉴 : 김밥,샌드위치,야채무쌈</t>
        </is>
      </c>
      <c r="M31" t="inlineStr">
        <is>
          <t>2 5 6 16</t>
        </is>
      </c>
      <c r="N31" t="inlineStr"/>
    </row>
    <row r="32">
      <c r="A32" t="inlineStr"/>
      <c r="B32" t="inlineStr"/>
      <c r="C32" t="inlineStr">
        <is>
          <t>스테이크</t>
        </is>
      </c>
      <c r="D32" t="inlineStr"/>
      <c r="E32" t="inlineStr">
        <is>
          <t xml:space="preserve">  오리스테이크
  ** 7일전발주 **</t>
        </is>
      </c>
      <c r="F32" t="inlineStr"/>
      <c r="G32" t="inlineStr">
        <is>
          <t>1.02kg</t>
        </is>
      </c>
      <c r="H32" t="inlineStr">
        <is>
          <t>60g*17개</t>
        </is>
      </c>
      <c r="I32" t="inlineStr">
        <is>
          <t>21,400            -&gt;19,440</t>
        </is>
      </c>
      <c r="J32" t="inlineStr">
        <is>
          <t>약1,144</t>
        </is>
      </c>
      <c r="K32" t="inlineStr">
        <is>
          <t xml:space="preserve"> 오리 87.52%,시즈닝믹스, 양념시즈닝, 정제염, 
 마늘분말, 흑후추분말, 비타민C 외</t>
        </is>
      </c>
      <c r="L32" t="inlineStr">
        <is>
          <t>덮밥</t>
        </is>
      </c>
      <c r="M32" t="inlineStr">
        <is>
          <t>2 5 6 16</t>
        </is>
      </c>
      <c r="N32" t="inlineStr"/>
    </row>
    <row r="33">
      <c r="A33" t="inlineStr"/>
      <c r="B33" t="inlineStr">
        <is>
          <t>신   선    오      리    양        념   육</t>
        </is>
      </c>
      <c r="C33" t="inlineStr">
        <is>
          <t>간장맛</t>
        </is>
      </c>
      <c r="D33" t="inlineStr"/>
      <c r="E33" t="inlineStr">
        <is>
          <t xml:space="preserve">  열탄불고기                  (순한맛)</t>
        </is>
      </c>
      <c r="F33" t="inlineStr">
        <is>
          <t>1등급
(무항생제)</t>
        </is>
      </c>
      <c r="G33" t="inlineStr">
        <is>
          <t>1kg
2mm</t>
        </is>
      </c>
      <c r="H33" t="inlineStr">
        <is>
          <t>간장맛</t>
        </is>
      </c>
      <c r="I33" t="n">
        <v>18600</v>
      </c>
      <c r="J33" t="inlineStr"/>
      <c r="K33" t="inlineStr">
        <is>
          <t xml:space="preserve"> 오리정육70%,소스30%(정제수,진간장,정백당,
 양파,물엿,배퓨래,혼합제제 외)</t>
        </is>
      </c>
      <c r="L33" t="inlineStr">
        <is>
          <t>반미,샌드위치</t>
        </is>
      </c>
      <c r="M33" t="n">
        <v>5.6</v>
      </c>
      <c r="N33" t="inlineStr"/>
    </row>
    <row r="34">
      <c r="A34" t="inlineStr"/>
      <c r="B34" t="inlineStr"/>
      <c r="C34" t="inlineStr">
        <is>
          <t>고추장맛</t>
        </is>
      </c>
      <c r="D34" t="inlineStr"/>
      <c r="E34" t="inlineStr">
        <is>
          <t xml:space="preserve">  열탄불고기                     (매운맛)</t>
        </is>
      </c>
      <c r="F34" t="inlineStr">
        <is>
          <t>1등급
(무항생제)</t>
        </is>
      </c>
      <c r="G34" t="inlineStr"/>
      <c r="H34" t="inlineStr">
        <is>
          <t>고추장맛</t>
        </is>
      </c>
      <c r="I34" t="n">
        <v>18600</v>
      </c>
      <c r="J34" t="inlineStr"/>
      <c r="K34" t="inlineStr">
        <is>
          <t xml:space="preserve"> 오리정육70%,소스30%(고추장,물엿,소맥분,밀쌀, 정제소금,갈색설탕,양파,마늘,고추양념 외  </t>
        </is>
      </c>
      <c r="L34" t="inlineStr">
        <is>
          <t>반미,샌드위치</t>
        </is>
      </c>
      <c r="M34" t="n">
        <v>5.6</v>
      </c>
      <c r="N34" t="inlineStr"/>
    </row>
    <row r="35">
      <c r="A35" t="inlineStr"/>
      <c r="B35" t="inlineStr"/>
      <c r="C35" t="inlineStr">
        <is>
          <t>사천짜장맛</t>
        </is>
      </c>
      <c r="D35" t="inlineStr"/>
      <c r="E35" t="inlineStr">
        <is>
          <t xml:space="preserve">  사천짜장                     오리불고기</t>
        </is>
      </c>
      <c r="F35" t="inlineStr">
        <is>
          <t>1등급
(무항생제)</t>
        </is>
      </c>
      <c r="G35" t="inlineStr">
        <is>
          <t>1kg
2mm</t>
        </is>
      </c>
      <c r="H35" t="inlineStr">
        <is>
          <t>사천짜장</t>
        </is>
      </c>
      <c r="I35" t="n">
        <v>18600</v>
      </c>
      <c r="J35" t="inlineStr"/>
      <c r="K35" t="inlineStr">
        <is>
          <t xml:space="preserve"> 오리정육(국내산)70%,짜장분23% 외</t>
        </is>
      </c>
      <c r="L35" t="inlineStr">
        <is>
          <t>덮밥</t>
        </is>
      </c>
      <c r="M35" t="inlineStr">
        <is>
          <t>2 5 6 10 15 16</t>
        </is>
      </c>
      <c r="N35" t="inlineStr"/>
    </row>
  </sheetData>
  <hyperlinks>
    <hyperlink ref="A2" r:id="rId1"/>
  </hyperlinks>
  <pageMargins left="0.75" right="0.75" top="1" bottom="1" header="0.5" footer="0.5"/>
</worksheet>
</file>

<file path=xl/worksheets/sheet122.xml><?xml version="1.0" encoding="utf-8"?>
<worksheet xmlns:r="http://schemas.openxmlformats.org/officeDocument/2006/relationships" xmlns="http://schemas.openxmlformats.org/spreadsheetml/2006/main">
  <sheetPr>
    <outlinePr summaryBelow="1" summaryRight="1"/>
    <pageSetUpPr/>
  </sheetPr>
  <dimension ref="A1:K18"/>
  <sheetViews>
    <sheetView workbookViewId="0">
      <selection activeCell="A1" sqref="A1"/>
    </sheetView>
  </sheetViews>
  <sheetFormatPr baseColWidth="8" defaultRowHeight="15"/>
  <sheetData>
    <row r="1">
      <c r="A1" t="inlineStr">
        <is>
          <t>5903_창조유통_팜코리아+다향+7-8월+단가표+-홍보등록.xlsx</t>
        </is>
      </c>
    </row>
    <row r="2">
      <c r="A2" t="inlineStr">
        <is>
          <t>https://school062.com/bbs/board.php?bo_table=product_02&amp;wr_id=5903</t>
        </is>
      </c>
    </row>
    <row r="3">
      <c r="A3" s="1" t="inlineStr"/>
      <c r="B3" s="1" t="inlineStr">
        <is>
          <t>  </t>
        </is>
      </c>
      <c r="C3" s="1" t="inlineStr"/>
      <c r="D3" s="1" t="inlineStr"/>
      <c r="E3" s="1" t="inlineStr"/>
      <c r="F3" s="1" t="inlineStr"/>
      <c r="G3" s="1" t="inlineStr"/>
      <c r="H3" s="1" t="inlineStr"/>
      <c r="I3" s="1" t="inlineStr"/>
      <c r="J3" s="1" t="inlineStr"/>
      <c r="K3" s="1" t="inlineStr"/>
    </row>
    <row r="4">
      <c r="A4" t="inlineStr">
        <is>
          <t>제품사진</t>
        </is>
      </c>
      <c r="B4" t="inlineStr">
        <is>
          <t>제 품 명</t>
        </is>
      </c>
      <c r="C4" t="inlineStr"/>
      <c r="D4" t="inlineStr">
        <is>
          <t>규 격</t>
        </is>
      </c>
      <c r="E4" t="inlineStr">
        <is>
          <t>세부스펙</t>
        </is>
      </c>
      <c r="F4" t="inlineStr">
        <is>
          <t>학교단가</t>
        </is>
      </c>
      <c r="G4" t="inlineStr">
        <is>
          <t>개당단가</t>
        </is>
      </c>
      <c r="H4" t="inlineStr">
        <is>
          <t>함량</t>
        </is>
      </c>
      <c r="I4" t="inlineStr">
        <is>
          <t xml:space="preserve"> 요리 활용하기팁</t>
        </is>
      </c>
      <c r="J4" t="inlineStr">
        <is>
          <t>알러지</t>
        </is>
      </c>
      <c r="K4" t="inlineStr">
        <is>
          <t>비고</t>
        </is>
      </c>
    </row>
    <row r="5">
      <c r="A5" t="inlineStr"/>
      <c r="B5" t="inlineStr">
        <is>
          <t xml:space="preserve">  정육슬라이스</t>
        </is>
      </c>
      <c r="C5" t="inlineStr">
        <is>
          <t>1등급
(일반)</t>
        </is>
      </c>
      <c r="D5" t="inlineStr">
        <is>
          <t>1kg</t>
        </is>
      </c>
      <c r="E5" t="inlineStr">
        <is>
          <t>껍질유(有)</t>
        </is>
      </c>
      <c r="F5" t="inlineStr">
        <is>
          <t>18,300   -&gt;16,170</t>
        </is>
      </c>
      <c r="G5" t="inlineStr"/>
      <c r="H5" t="inlineStr">
        <is>
          <t xml:space="preserve"> 국내산 오리원료육 100%</t>
        </is>
      </c>
      <c r="I5" t="inlineStr">
        <is>
          <t>주물럭,불고기,구이,전골</t>
        </is>
      </c>
      <c r="J5" t="inlineStr"/>
      <c r="K5" t="inlineStr"/>
    </row>
    <row r="6">
      <c r="A6" t="inlineStr"/>
      <c r="B6" t="inlineStr"/>
      <c r="C6" t="inlineStr">
        <is>
          <t>1등급
(무항생제)</t>
        </is>
      </c>
      <c r="D6" t="inlineStr"/>
      <c r="E6" t="inlineStr">
        <is>
          <t>껍질유(有)</t>
        </is>
      </c>
      <c r="F6" t="inlineStr">
        <is>
          <t>18,800    -&gt;16,610</t>
        </is>
      </c>
      <c r="G6" t="inlineStr"/>
      <c r="H6" t="inlineStr"/>
      <c r="I6" t="inlineStr"/>
      <c r="J6" t="inlineStr"/>
      <c r="K6" t="inlineStr"/>
    </row>
    <row r="7">
      <c r="A7" t="inlineStr"/>
      <c r="B7" t="inlineStr"/>
      <c r="C7" t="inlineStr">
        <is>
          <t>1등급
(일반)</t>
        </is>
      </c>
      <c r="D7" t="inlineStr">
        <is>
          <t>1kg</t>
        </is>
      </c>
      <c r="E7" t="inlineStr">
        <is>
          <t>껍질무(無)</t>
        </is>
      </c>
      <c r="F7" t="inlineStr">
        <is>
          <t>24,800       -&gt;21,760</t>
        </is>
      </c>
      <c r="G7" t="inlineStr"/>
      <c r="H7" t="inlineStr"/>
      <c r="I7" t="inlineStr"/>
      <c r="J7" t="inlineStr"/>
      <c r="K7" t="inlineStr"/>
    </row>
    <row r="8">
      <c r="A8" t="inlineStr"/>
      <c r="B8" t="inlineStr"/>
      <c r="C8" t="inlineStr">
        <is>
          <t>1등급
(무항생제)</t>
        </is>
      </c>
      <c r="D8" t="inlineStr"/>
      <c r="E8" t="inlineStr">
        <is>
          <t>껍질무(無)</t>
        </is>
      </c>
      <c r="F8" t="inlineStr">
        <is>
          <t>25,100      -&gt;22,200</t>
        </is>
      </c>
      <c r="G8" t="inlineStr"/>
      <c r="H8" t="inlineStr"/>
      <c r="I8" t="inlineStr"/>
      <c r="J8" t="inlineStr"/>
      <c r="K8" t="inlineStr"/>
    </row>
    <row r="9">
      <c r="A9" t="inlineStr"/>
      <c r="B9" t="inlineStr">
        <is>
          <t xml:space="preserve"> 3mm정육슬라이스     (염지됨)</t>
        </is>
      </c>
      <c r="C9" t="inlineStr">
        <is>
          <t>1등급
(일반)</t>
        </is>
      </c>
      <c r="D9" t="inlineStr">
        <is>
          <t>1kg</t>
        </is>
      </c>
      <c r="E9" t="inlineStr"/>
      <c r="F9" t="n">
        <v>16900</v>
      </c>
      <c r="G9" t="inlineStr"/>
      <c r="H9" t="inlineStr"/>
      <c r="I9" t="inlineStr">
        <is>
          <t>주물럭,불고기,탕수육</t>
        </is>
      </c>
      <c r="J9" t="inlineStr"/>
      <c r="K9" t="inlineStr"/>
    </row>
    <row r="10">
      <c r="A10" t="inlineStr"/>
      <c r="B10" t="inlineStr"/>
      <c r="C10" t="inlineStr">
        <is>
          <t>1등급
(무항생제)</t>
        </is>
      </c>
      <c r="D10" t="inlineStr"/>
      <c r="E10" t="inlineStr"/>
      <c r="F10" t="n">
        <v>17350</v>
      </c>
      <c r="G10" t="inlineStr"/>
      <c r="H10" t="inlineStr"/>
      <c r="I10" t="inlineStr"/>
      <c r="J10" t="inlineStr"/>
      <c r="K10" t="inlineStr"/>
    </row>
    <row r="11">
      <c r="A11" t="inlineStr"/>
      <c r="B11" t="inlineStr">
        <is>
          <t xml:space="preserve">  선별도리육 </t>
        </is>
      </c>
      <c r="C11" t="inlineStr">
        <is>
          <t>1등급
(일반)</t>
        </is>
      </c>
      <c r="D11" t="inlineStr">
        <is>
          <t>1kg</t>
        </is>
      </c>
      <c r="E11" t="inlineStr"/>
      <c r="F11" t="n">
        <v>11470</v>
      </c>
      <c r="G11" t="inlineStr"/>
      <c r="H11" t="inlineStr"/>
      <c r="I11" t="inlineStr">
        <is>
          <t>오리볶음탕</t>
        </is>
      </c>
      <c r="J11" t="inlineStr"/>
      <c r="K11" t="inlineStr"/>
    </row>
    <row r="12">
      <c r="A12" t="inlineStr"/>
      <c r="B12" t="inlineStr"/>
      <c r="C12" t="inlineStr">
        <is>
          <t>1등급
(무항생제)</t>
        </is>
      </c>
      <c r="D12" t="inlineStr"/>
      <c r="E12" t="inlineStr"/>
      <c r="F12" t="n">
        <v>11910</v>
      </c>
      <c r="G12" t="inlineStr"/>
      <c r="H12" t="inlineStr"/>
      <c r="I12" t="inlineStr"/>
      <c r="J12" t="inlineStr"/>
      <c r="K12" t="inlineStr"/>
    </row>
    <row r="13">
      <c r="A13" t="inlineStr"/>
      <c r="B13" t="inlineStr">
        <is>
          <t xml:space="preserve">  통오리</t>
        </is>
      </c>
      <c r="C13" t="inlineStr">
        <is>
          <t>1등급
(일반)</t>
        </is>
      </c>
      <c r="D13" t="inlineStr">
        <is>
          <t>마리
2kg</t>
        </is>
      </c>
      <c r="E13" t="inlineStr"/>
      <c r="F13" t="n">
        <v>20580</v>
      </c>
      <c r="G13" t="inlineStr"/>
      <c r="H13" t="inlineStr"/>
      <c r="I13" t="inlineStr">
        <is>
          <t>오리백숙,오리탕</t>
        </is>
      </c>
      <c r="J13" t="inlineStr"/>
      <c r="K13" t="inlineStr"/>
    </row>
    <row r="14">
      <c r="A14" t="inlineStr"/>
      <c r="B14" t="inlineStr"/>
      <c r="C14" t="inlineStr">
        <is>
          <t>1등급
(무항생제)</t>
        </is>
      </c>
      <c r="D14" t="inlineStr"/>
      <c r="E14" t="inlineStr"/>
      <c r="F14" t="n">
        <v>21020</v>
      </c>
      <c r="G14" t="inlineStr"/>
      <c r="H14" t="inlineStr"/>
      <c r="I14" t="inlineStr"/>
      <c r="J14" t="inlineStr"/>
      <c r="K14" t="inlineStr"/>
    </row>
    <row r="15">
      <c r="A15" t="inlineStr"/>
      <c r="B15" t="inlineStr">
        <is>
          <t xml:space="preserve">  통오리 2각/4각</t>
        </is>
      </c>
      <c r="C15" t="inlineStr">
        <is>
          <t>1등급
(일반)</t>
        </is>
      </c>
      <c r="D15" t="inlineStr">
        <is>
          <t>마리
2kg</t>
        </is>
      </c>
      <c r="E15" t="inlineStr"/>
      <c r="F15" t="n">
        <v>21310</v>
      </c>
      <c r="G15" t="inlineStr"/>
      <c r="H15" t="inlineStr"/>
      <c r="I15" t="inlineStr">
        <is>
          <t>오리백숙</t>
        </is>
      </c>
      <c r="J15" t="inlineStr"/>
      <c r="K15" t="inlineStr"/>
    </row>
    <row r="16">
      <c r="A16" t="inlineStr"/>
      <c r="B16" t="inlineStr"/>
      <c r="C16" t="inlineStr">
        <is>
          <t>1등급
(무항생제)</t>
        </is>
      </c>
      <c r="D16" t="inlineStr"/>
      <c r="E16" t="inlineStr"/>
      <c r="F16" t="n">
        <v>21760</v>
      </c>
      <c r="G16" t="inlineStr"/>
      <c r="H16" t="inlineStr"/>
      <c r="I16" t="inlineStr"/>
      <c r="J16" t="inlineStr"/>
      <c r="K16" t="inlineStr"/>
    </row>
    <row r="17">
      <c r="A17" t="inlineStr"/>
      <c r="B17" t="inlineStr">
        <is>
          <t xml:space="preserve">  탕용정육</t>
        </is>
      </c>
      <c r="C17" t="inlineStr">
        <is>
          <t>1등급
(일반)</t>
        </is>
      </c>
      <c r="D17" t="inlineStr"/>
      <c r="E17" t="inlineStr"/>
      <c r="F17" t="n">
        <v>21320</v>
      </c>
      <c r="G17" t="inlineStr"/>
      <c r="H17" t="inlineStr"/>
      <c r="I17" t="inlineStr"/>
      <c r="J17" t="inlineStr"/>
      <c r="K17" t="inlineStr"/>
    </row>
    <row r="18">
      <c r="A18" t="inlineStr"/>
      <c r="B18" t="inlineStr"/>
      <c r="C18" t="inlineStr">
        <is>
          <t>1등급
(무항생제)</t>
        </is>
      </c>
      <c r="D18" t="inlineStr">
        <is>
          <t>1kg</t>
        </is>
      </c>
      <c r="E18" t="inlineStr"/>
      <c r="F18" t="n">
        <v>21760</v>
      </c>
      <c r="G18" t="inlineStr"/>
      <c r="H18" t="inlineStr"/>
      <c r="I18" t="inlineStr">
        <is>
          <t>오리탕</t>
        </is>
      </c>
      <c r="J18" t="inlineStr"/>
      <c r="K18" t="inlineStr"/>
    </row>
  </sheetData>
  <hyperlinks>
    <hyperlink ref="A2" r:id="rId1"/>
  </hyperlinks>
  <pageMargins left="0.75" right="0.75" top="1" bottom="1" header="0.5" footer="0.5"/>
</worksheet>
</file>

<file path=xl/worksheets/sheet123.xml><?xml version="1.0" encoding="utf-8"?>
<worksheet xmlns:r="http://schemas.openxmlformats.org/officeDocument/2006/relationships" xmlns="http://schemas.openxmlformats.org/spreadsheetml/2006/main">
  <sheetPr>
    <outlinePr summaryBelow="1" summaryRight="1"/>
    <pageSetUpPr/>
  </sheetPr>
  <dimension ref="A1:E188"/>
  <sheetViews>
    <sheetView workbookViewId="0">
      <selection activeCell="A1" sqref="A1"/>
    </sheetView>
  </sheetViews>
  <sheetFormatPr baseColWidth="8" defaultRowHeight="15"/>
  <sheetData>
    <row r="1">
      <c r="A1" t="inlineStr">
        <is>
          <t>5904_돈가상사_2024년7~8월소담찬단가표.xlsx</t>
        </is>
      </c>
    </row>
    <row r="2">
      <c r="A2" t="inlineStr">
        <is>
          <t>https://school062.com/bbs/board.php?bo_table=product_02&amp;wr_id=5904</t>
        </is>
      </c>
    </row>
    <row r="3">
      <c r="A3" s="1" t="inlineStr">
        <is>
          <t>      
</t>
        </is>
      </c>
      <c r="B3" s="1" t="inlineStr"/>
      <c r="C3" s="1" t="inlineStr"/>
      <c r="D3" s="1" t="inlineStr"/>
      <c r="E3" s="1" t="inlineStr"/>
    </row>
    <row r="4">
      <c r="A4" t="inlineStr">
        <is>
          <t>제품명</t>
        </is>
      </c>
      <c r="B4" t="inlineStr">
        <is>
          <t>냉동/냉장</t>
        </is>
      </c>
      <c r="C4" t="inlineStr">
        <is>
          <t>개당중량</t>
        </is>
      </c>
      <c r="D4" t="inlineStr">
        <is>
          <t>알러지성분</t>
        </is>
      </c>
      <c r="E4" t="inlineStr">
        <is>
          <t>7~8월 단가</t>
        </is>
      </c>
    </row>
    <row r="5">
      <c r="A5" t="inlineStr">
        <is>
          <t xml:space="preserve">소담찬 덕앤맘 9무 
오리훈제 슬라이스  </t>
        </is>
      </c>
      <c r="B5" t="inlineStr">
        <is>
          <t>냉장</t>
        </is>
      </c>
      <c r="C5" t="inlineStr">
        <is>
          <t>1등급 냉장 오리고기 1kg</t>
        </is>
      </c>
      <c r="D5" t="inlineStr">
        <is>
          <t>우유,,
밀,쇠고기</t>
        </is>
      </c>
      <c r="E5" t="n">
        <v>29000</v>
      </c>
    </row>
    <row r="6">
      <c r="A6" t="inlineStr">
        <is>
          <t>소담찬 덕앤맘 9무 
오리훈제 쵸핑</t>
        </is>
      </c>
      <c r="B6" t="inlineStr">
        <is>
          <t>냉장</t>
        </is>
      </c>
      <c r="C6" t="inlineStr">
        <is>
          <t>1등급 냉장 오리고기 1kg</t>
        </is>
      </c>
      <c r="D6" t="inlineStr">
        <is>
          <t>우유,대두,
밀,쇠고기</t>
        </is>
      </c>
      <c r="E6" t="n">
        <v>29000</v>
      </c>
    </row>
    <row r="7">
      <c r="A7" t="inlineStr">
        <is>
          <t>소담찬 LA든든
 우대갈비구이</t>
        </is>
      </c>
      <c r="B7" t="inlineStr">
        <is>
          <t>냉동</t>
        </is>
      </c>
      <c r="C7" t="inlineStr">
        <is>
          <t>1등급 냉동 수입소갈비 1kg + 우갈비소스 250g</t>
        </is>
      </c>
      <c r="D7" t="inlineStr">
        <is>
          <t>대두, 밀</t>
        </is>
      </c>
      <c r="E7" t="n">
        <v>52000</v>
      </c>
    </row>
    <row r="8">
      <c r="A8" t="inlineStr">
        <is>
          <t>소담찬 토마코 
스모크왕폭립</t>
        </is>
      </c>
      <c r="B8" t="inlineStr">
        <is>
          <t>냉장</t>
        </is>
      </c>
      <c r="C8" t="inlineStr">
        <is>
          <t>1등급 냉장 등갈비 1kg + 시즈닝 15g+ 토마토소스 200g</t>
        </is>
      </c>
      <c r="D8" t="inlineStr">
        <is>
          <t>대두,밀 ,토마토</t>
        </is>
      </c>
      <c r="E8" t="n">
        <v>32500</v>
      </c>
    </row>
    <row r="9">
      <c r="A9" t="inlineStr"/>
      <c r="B9" t="inlineStr">
        <is>
          <t>냉동</t>
        </is>
      </c>
      <c r="C9" t="inlineStr">
        <is>
          <t>1등급 냉동 등갈비 1kg + 시즈닝 15g+ 토마토소스 200g</t>
        </is>
      </c>
      <c r="D9" t="inlineStr"/>
      <c r="E9" t="n">
        <v>31600</v>
      </c>
    </row>
    <row r="10">
      <c r="A10" t="inlineStr">
        <is>
          <t>소담찬 자연에 
담은 맵단돈구이</t>
        </is>
      </c>
      <c r="B10" t="inlineStr">
        <is>
          <t>냉장</t>
        </is>
      </c>
      <c r="C10" t="inlineStr">
        <is>
          <t>1등급 냉장  뒷다리(미후지) 1Kg + 매콤만능소스 180g</t>
        </is>
      </c>
      <c r="D10" t="inlineStr">
        <is>
          <t>대두, 밀</t>
        </is>
      </c>
      <c r="E10" t="n">
        <v>11800</v>
      </c>
    </row>
    <row r="11">
      <c r="A11" t="inlineStr"/>
      <c r="B11" t="inlineStr">
        <is>
          <t>냉장</t>
        </is>
      </c>
      <c r="C11" t="inlineStr">
        <is>
          <t>1등급 냉장 앞다리(미전지) 1Kg + 매콤만능소스 180g</t>
        </is>
      </c>
      <c r="D11" t="inlineStr"/>
      <c r="E11" t="n">
        <v>17500</v>
      </c>
    </row>
    <row r="12">
      <c r="A12" t="inlineStr"/>
      <c r="B12" t="inlineStr">
        <is>
          <t>냉장</t>
        </is>
      </c>
      <c r="C12" t="inlineStr">
        <is>
          <t>1등급 냉장 앞다리(미전지) 500g+1등급 냉장 뒷다리(미후지)500g +매콤만능소스180g</t>
        </is>
      </c>
      <c r="D12" t="inlineStr"/>
      <c r="E12" t="n">
        <v>14800</v>
      </c>
    </row>
    <row r="13">
      <c r="A13" t="inlineStr"/>
      <c r="B13" t="inlineStr">
        <is>
          <t>냉동/ 냉장</t>
        </is>
      </c>
      <c r="C13" t="inlineStr">
        <is>
          <t>1등급 냉동 삼겹살(미삼겹) 300g + 1등급 냉장 뒷다리(미후지) 700g + 매콤만능소스180g</t>
        </is>
      </c>
      <c r="D13" t="inlineStr"/>
      <c r="E13" t="n">
        <v>18300</v>
      </c>
    </row>
    <row r="14">
      <c r="A14" t="inlineStr"/>
      <c r="B14" t="inlineStr">
        <is>
          <t>냉동</t>
        </is>
      </c>
      <c r="C14" t="inlineStr">
        <is>
          <t>1등급 냉동 삼겹살(미삼겹) 1Kg + 매콤만능소스 180g</t>
        </is>
      </c>
      <c r="D14" t="inlineStr"/>
      <c r="E14" t="n">
        <v>33500</v>
      </c>
    </row>
    <row r="15">
      <c r="A15" t="inlineStr">
        <is>
          <t>소담찬 오븐에 
빠진 순살 불닭</t>
        </is>
      </c>
      <c r="B15" t="inlineStr">
        <is>
          <t>냉장</t>
        </is>
      </c>
      <c r="C15" t="inlineStr">
        <is>
          <t>1등급 냉장 닭정육1kg + 불족소스 200g</t>
        </is>
      </c>
      <c r="D15" t="inlineStr">
        <is>
          <t>토마토, 대두,
 밀,쇠고기, 
조개류(굴)</t>
        </is>
      </c>
      <c r="E15" t="n">
        <v>21300</v>
      </c>
    </row>
    <row r="16">
      <c r="A16" t="inlineStr"/>
      <c r="B16" t="inlineStr">
        <is>
          <t>냉장</t>
        </is>
      </c>
      <c r="C16" t="inlineStr">
        <is>
          <t>1등급 냉장 닭토막 1kg + 불족소스 200g</t>
        </is>
      </c>
      <c r="D16" t="inlineStr"/>
      <c r="E16" t="n">
        <v>10400</v>
      </c>
    </row>
    <row r="17">
      <c r="A17" t="inlineStr"/>
      <c r="B17" t="inlineStr">
        <is>
          <t>냉장</t>
        </is>
      </c>
      <c r="C17" t="inlineStr">
        <is>
          <t>1등급 냉장 닭정육 500g + 닭가슴살 500g+ 불족소스 200g</t>
        </is>
      </c>
      <c r="D17" t="inlineStr"/>
      <c r="E17" t="n">
        <v>16700</v>
      </c>
    </row>
    <row r="18">
      <c r="A18" t="inlineStr"/>
      <c r="B18" t="inlineStr">
        <is>
          <t>냉장</t>
        </is>
      </c>
      <c r="C18" t="inlineStr">
        <is>
          <t>1등급 냉장 닭정육 500g + 닭안심살 500g + 불족소스 200g</t>
        </is>
      </c>
      <c r="D18" t="inlineStr"/>
      <c r="E18" t="n">
        <v>17200</v>
      </c>
    </row>
    <row r="19">
      <c r="A19" t="inlineStr">
        <is>
          <t>소담찬 직화
 오야꼬 덮밥</t>
        </is>
      </c>
      <c r="B19" t="inlineStr">
        <is>
          <t>냉장</t>
        </is>
      </c>
      <c r="C19" t="inlineStr">
        <is>
          <t>1등급 냉장 닭정육1kg+타래소스 200g</t>
        </is>
      </c>
      <c r="D19" t="inlineStr">
        <is>
          <t>대두, 밀, 우유, 
계란가루</t>
        </is>
      </c>
      <c r="E19" t="n">
        <v>21200</v>
      </c>
    </row>
    <row r="20">
      <c r="A20" t="inlineStr"/>
      <c r="B20" t="inlineStr">
        <is>
          <t>냉장</t>
        </is>
      </c>
      <c r="C20" t="inlineStr">
        <is>
          <t>1등급 냉장 닭정육 500g+닭가슴살 500g + 타래소스 200g</t>
        </is>
      </c>
      <c r="D20" t="inlineStr"/>
      <c r="E20" t="n">
        <v>16600</v>
      </c>
    </row>
    <row r="21">
      <c r="A21" t="inlineStr"/>
      <c r="B21" t="inlineStr">
        <is>
          <t>냉장</t>
        </is>
      </c>
      <c r="C21" t="inlineStr">
        <is>
          <t>1등급 냉장 닭정육 500g+닭안심살 500g + 타래소스 200g</t>
        </is>
      </c>
      <c r="D21" t="inlineStr"/>
      <c r="E21" t="n">
        <v>17200</v>
      </c>
    </row>
    <row r="22">
      <c r="A22" t="inlineStr">
        <is>
          <t>소담찬 
가라아게 덮밥</t>
        </is>
      </c>
      <c r="B22" t="inlineStr">
        <is>
          <t>냉장</t>
        </is>
      </c>
      <c r="C22" t="inlineStr">
        <is>
          <t>1등급 냉장 닭정육1kg+파우더 400g+타래소스 200g</t>
        </is>
      </c>
      <c r="D22" t="inlineStr">
        <is>
          <t>대두, 밀, 우유, 
계란가루</t>
        </is>
      </c>
      <c r="E22" t="n">
        <v>22200</v>
      </c>
    </row>
    <row r="23">
      <c r="A23" t="inlineStr"/>
      <c r="B23" t="inlineStr">
        <is>
          <t>냉장</t>
        </is>
      </c>
      <c r="C23" t="inlineStr">
        <is>
          <t>1등급 냉장 닭정육 500g+닭가슴살 500g+파우더 400g + 타래소스 200g</t>
        </is>
      </c>
      <c r="D23" t="inlineStr"/>
      <c r="E23" t="n">
        <v>17600</v>
      </c>
    </row>
    <row r="24">
      <c r="A24" t="inlineStr"/>
      <c r="B24" t="inlineStr">
        <is>
          <t>냉장</t>
        </is>
      </c>
      <c r="C24" t="inlineStr">
        <is>
          <t>1등급 냉장 닭정육 500g+닭안심살 500g +파우더 400g+ 타래소스 200g</t>
        </is>
      </c>
      <c r="D24" t="inlineStr"/>
      <c r="E24" t="n">
        <v>18000</v>
      </c>
    </row>
    <row r="25">
      <c r="A25" t="inlineStr">
        <is>
          <t>소담찬 
핫 칠리 치킨</t>
        </is>
      </c>
      <c r="B25" t="inlineStr">
        <is>
          <t>냉장</t>
        </is>
      </c>
      <c r="C25" t="inlineStr">
        <is>
          <t>1등급 냉장 닭토막1kg+파우더400g+칠리시즈닝150g</t>
        </is>
      </c>
      <c r="D25" t="inlineStr">
        <is>
          <t>우유, 대두, 밀, 
쇠고기</t>
        </is>
      </c>
      <c r="E25" t="n">
        <v>13500</v>
      </c>
    </row>
    <row r="26">
      <c r="A26" t="inlineStr"/>
      <c r="B26" t="inlineStr">
        <is>
          <t>냉장</t>
        </is>
      </c>
      <c r="C26" t="inlineStr">
        <is>
          <t>1등급 냉장 닭정육1kg+파우더400g+칠리시즈닝150g</t>
        </is>
      </c>
      <c r="D26" t="inlineStr"/>
      <c r="E26" t="n">
        <v>24300</v>
      </c>
    </row>
    <row r="27">
      <c r="A27" t="inlineStr"/>
      <c r="B27" t="inlineStr">
        <is>
          <t>냉장</t>
        </is>
      </c>
      <c r="C27" t="inlineStr">
        <is>
          <t>1등급 냉장 닭정육 500g+닭가슴살 500g+파우더400g+칠리시즈닝150g</t>
        </is>
      </c>
      <c r="D27" t="inlineStr"/>
      <c r="E27" t="n">
        <v>19700</v>
      </c>
    </row>
    <row r="28">
      <c r="A28" t="inlineStr"/>
      <c r="B28" t="inlineStr">
        <is>
          <t>냉장</t>
        </is>
      </c>
      <c r="C28" t="inlineStr">
        <is>
          <t>1등급 냉장 닭정육 500g+닭안심살 500g +파우더400g+칠리시즈닝150g</t>
        </is>
      </c>
      <c r="D28" t="inlineStr"/>
      <c r="E28" t="n">
        <v>20200</v>
      </c>
    </row>
    <row r="29">
      <c r="A29" t="inlineStr">
        <is>
          <t>소담찬
 큐브 닭 스테이크</t>
        </is>
      </c>
      <c r="B29" t="inlineStr">
        <is>
          <t>냉장</t>
        </is>
      </c>
      <c r="C29" t="inlineStr">
        <is>
          <t>*염지* 1등급 냉장 닭정육1kg+스테이크소스 200g</t>
        </is>
      </c>
      <c r="D29" t="inlineStr">
        <is>
          <t>밀,대두,토마토,
쇠고기, 조개류(굴)</t>
        </is>
      </c>
      <c r="E29" t="n">
        <v>22300</v>
      </c>
    </row>
    <row r="30">
      <c r="A30" t="inlineStr"/>
      <c r="B30" t="inlineStr">
        <is>
          <t>냉장</t>
        </is>
      </c>
      <c r="C30" t="inlineStr">
        <is>
          <t>*염지* 1등급 냉장 닭정육 500g+닭가슴살 500g +스테이크소스 200g</t>
        </is>
      </c>
      <c r="D30" t="inlineStr"/>
      <c r="E30" t="n">
        <v>17400</v>
      </c>
    </row>
    <row r="31">
      <c r="A31" t="inlineStr"/>
      <c r="B31" t="inlineStr">
        <is>
          <t>냉장</t>
        </is>
      </c>
      <c r="C31" t="inlineStr">
        <is>
          <t>*염지* 1등급 냉장 닭정육 500g+닭안심살 500g + 스테이크소스 200g</t>
        </is>
      </c>
      <c r="D31" t="inlineStr"/>
      <c r="E31" t="n">
        <v>18000</v>
      </c>
    </row>
    <row r="32">
      <c r="A32" t="inlineStr">
        <is>
          <t>소담찬 만능 
닭 큐브 불고기</t>
        </is>
      </c>
      <c r="B32" t="inlineStr">
        <is>
          <t>냉장</t>
        </is>
      </c>
      <c r="C32" t="inlineStr">
        <is>
          <t>*염지* 1등급 냉장 닭정육1kg+불향소스250g or 매운바베큐 200g</t>
        </is>
      </c>
      <c r="D32" t="inlineStr">
        <is>
          <t>쇠고기,밀,대두계란,새우,오징어</t>
        </is>
      </c>
      <c r="E32" t="n">
        <v>23300</v>
      </c>
    </row>
    <row r="33">
      <c r="A33" t="inlineStr"/>
      <c r="B33" t="inlineStr">
        <is>
          <t>냉장</t>
        </is>
      </c>
      <c r="C33" t="inlineStr">
        <is>
          <t>*염지* 1등급 냉장 닭정육 500g+닭가슴살 500g+불향소스250g or 매운바베큐 200g</t>
        </is>
      </c>
      <c r="D33" t="inlineStr"/>
      <c r="E33" t="n">
        <v>18400</v>
      </c>
    </row>
    <row r="34">
      <c r="A34" t="inlineStr"/>
      <c r="B34" t="inlineStr">
        <is>
          <t>냉장</t>
        </is>
      </c>
      <c r="C34" t="inlineStr">
        <is>
          <t>*염지* 1등급 냉장 닭정육 500g+닭안심살 500g+불향소스250g or 매운바베큐 200g</t>
        </is>
      </c>
      <c r="D34" t="inlineStr"/>
      <c r="E34" t="n">
        <v>19000</v>
      </c>
    </row>
    <row r="35">
      <c r="A35" t="inlineStr">
        <is>
          <t>소담찬 
통 바베큐 구이</t>
        </is>
      </c>
      <c r="B35" t="inlineStr">
        <is>
          <t>냉장</t>
        </is>
      </c>
      <c r="C35" t="inlineStr">
        <is>
          <t>1등급 냉장 앞다리(전지) 1kg + 바베큐소스 300g</t>
        </is>
      </c>
      <c r="D35" t="inlineStr">
        <is>
          <t>밀, 토마토,
아황산류</t>
        </is>
      </c>
      <c r="E35" t="n">
        <v>18300</v>
      </c>
    </row>
    <row r="36">
      <c r="A36" t="inlineStr"/>
      <c r="B36" t="inlineStr">
        <is>
          <t>냉장</t>
        </is>
      </c>
      <c r="C36" t="inlineStr">
        <is>
          <t>1등급 냉장 뒷다리(후지) 1kg + 바베큐소스 300g</t>
        </is>
      </c>
      <c r="D36" t="inlineStr"/>
      <c r="E36" t="n">
        <v>12500</v>
      </c>
    </row>
    <row r="37">
      <c r="A37" t="inlineStr"/>
      <c r="B37" t="inlineStr">
        <is>
          <t>냉장</t>
        </is>
      </c>
      <c r="C37" t="inlineStr">
        <is>
          <t>1등급 냉장 사태 1kg + 바베큐소스 300g</t>
        </is>
      </c>
      <c r="D37" t="inlineStr"/>
      <c r="E37" t="n">
        <v>15800</v>
      </c>
    </row>
    <row r="38">
      <c r="A38" t="inlineStr"/>
      <c r="B38" t="inlineStr">
        <is>
          <t>냉장</t>
        </is>
      </c>
      <c r="C38" t="inlineStr">
        <is>
          <t>1등급 냉장 삼겹살 1kg + 바베큐소스 300g</t>
        </is>
      </c>
      <c r="D38" t="inlineStr"/>
      <c r="E38" t="n">
        <v>38500</v>
      </c>
    </row>
    <row r="39">
      <c r="A39" t="inlineStr">
        <is>
          <t>소담찬 
통 닭다리 구이</t>
        </is>
      </c>
      <c r="B39" t="inlineStr">
        <is>
          <t>냉장</t>
        </is>
      </c>
      <c r="C39" t="inlineStr">
        <is>
          <t>1등급 냉장 장각 1Kg(200g *5개)+빨간바베큐맛 소스 300g or 단짠데리야끼맛소스 300g</t>
        </is>
      </c>
      <c r="D39" t="inlineStr">
        <is>
          <t>밀, 토마토,
아황산류</t>
        </is>
      </c>
      <c r="E39" t="n">
        <v>16900</v>
      </c>
    </row>
    <row r="40">
      <c r="A40" t="inlineStr"/>
      <c r="B40" t="inlineStr">
        <is>
          <t>냉장</t>
        </is>
      </c>
      <c r="C40" t="inlineStr">
        <is>
          <t>1등급 냉장펼친장각1Kg(200g*5개)+빨간바베큐맛 소스 300gor단짠데리야끼맛소스 300g</t>
        </is>
      </c>
      <c r="D40" t="inlineStr"/>
      <c r="E40" t="n">
        <v>17500</v>
      </c>
    </row>
    <row r="41">
      <c r="A41" t="inlineStr">
        <is>
          <t>소담찬 
숯불 치즈돼지코바</t>
        </is>
      </c>
      <c r="B41" t="inlineStr">
        <is>
          <t>냉장</t>
        </is>
      </c>
      <c r="C41" t="inlineStr">
        <is>
          <t>1등급 냉장 앞다리(전지) 1kg + 불나소스 200g + 치즈 300g + 트레이 8개</t>
        </is>
      </c>
      <c r="D41" t="inlineStr">
        <is>
          <t>토마토, 대두,밀,
쇠고기, 조개류(굴)</t>
        </is>
      </c>
      <c r="E41" t="n">
        <v>24200</v>
      </c>
    </row>
    <row r="42">
      <c r="A42" t="inlineStr"/>
      <c r="B42" t="inlineStr">
        <is>
          <t>냉장</t>
        </is>
      </c>
      <c r="C42" t="inlineStr">
        <is>
          <t>1등급 냉장 뒷다리(후지) 1kg + 불나소스 200g + 치즈 300g + 트레이 8개</t>
        </is>
      </c>
      <c r="D42" t="inlineStr"/>
      <c r="E42" t="n">
        <v>18500</v>
      </c>
    </row>
    <row r="43">
      <c r="A43" t="inlineStr"/>
      <c r="B43" t="inlineStr">
        <is>
          <t>냉장</t>
        </is>
      </c>
      <c r="C43" t="inlineStr">
        <is>
          <t>1등급 냉장 사태 1kg + 불나소스 200g + 치즈 300g + 트레이 8개</t>
        </is>
      </c>
      <c r="D43" t="inlineStr"/>
      <c r="E43" t="n">
        <v>21800</v>
      </c>
    </row>
    <row r="44">
      <c r="A44" t="inlineStr"/>
      <c r="B44" t="inlineStr">
        <is>
          <t>냉장</t>
        </is>
      </c>
      <c r="C44" t="inlineStr">
        <is>
          <t>1등급냉장삼겹살300g+1등급냉장뒷다리(후지)700g+불나소스200g+치즈300g+트레이8개</t>
        </is>
      </c>
      <c r="D44" t="inlineStr"/>
      <c r="E44" t="n">
        <v>26200</v>
      </c>
    </row>
    <row r="45">
      <c r="A45" t="inlineStr">
        <is>
          <t>소담찬
 LA 갈비구이</t>
        </is>
      </c>
      <c r="B45" t="inlineStr">
        <is>
          <t>냉동/냉장</t>
        </is>
      </c>
      <c r="C45" t="inlineStr">
        <is>
          <t>1등급 냉동 갈비 300g + 1등급 냉장 뒷다리(후지) 700g + 갈비소스 250g</t>
        </is>
      </c>
      <c r="D45" t="inlineStr">
        <is>
          <t>대두, 밀</t>
        </is>
      </c>
      <c r="E45" t="n">
        <v>14000</v>
      </c>
    </row>
    <row r="46">
      <c r="A46" t="inlineStr"/>
      <c r="B46" t="inlineStr">
        <is>
          <t>냉동/냉장</t>
        </is>
      </c>
      <c r="C46" t="inlineStr">
        <is>
          <t>1등급 냉동 갈비 500g + 1등급 냉장 뒷다리(후지) 500g + 갈비소스 250g</t>
        </is>
      </c>
      <c r="D46" t="inlineStr"/>
      <c r="E46" t="n">
        <v>15000</v>
      </c>
    </row>
    <row r="47">
      <c r="A47" t="inlineStr"/>
      <c r="B47" t="inlineStr">
        <is>
          <t>냉동</t>
        </is>
      </c>
      <c r="C47" t="inlineStr">
        <is>
          <t>1등급 냉동 갈비 1Kg + 갈비소스 250g</t>
        </is>
      </c>
      <c r="D47" t="inlineStr"/>
      <c r="E47" t="n">
        <v>17700</v>
      </c>
    </row>
    <row r="48">
      <c r="A48" t="inlineStr">
        <is>
          <t>소담찬 입맛저격 
데리야끼 타코</t>
        </is>
      </c>
      <c r="B48" t="inlineStr">
        <is>
          <t>냉장</t>
        </is>
      </c>
      <c r="C48" t="inlineStr">
        <is>
          <t>1등급 냉장 닭정육 1Kg + 데리야끼소스 200g + 화이트갈릭소스 100g + 또띠아8장</t>
        </is>
      </c>
      <c r="D48" t="inlineStr">
        <is>
          <t>쇠고기, 밀, 대두</t>
        </is>
      </c>
      <c r="E48" t="n">
        <v>24400</v>
      </c>
    </row>
    <row r="49">
      <c r="A49" t="inlineStr"/>
      <c r="B49" t="inlineStr">
        <is>
          <t>냉장</t>
        </is>
      </c>
      <c r="C49" t="inlineStr">
        <is>
          <t>1등급 냉장 닭가슴살 1Kg + 데리야끼소스 200g + 화이트갈릭소스 100g + 또띠아8장</t>
        </is>
      </c>
      <c r="D49" t="inlineStr"/>
      <c r="E49" t="n">
        <v>16400</v>
      </c>
    </row>
    <row r="50">
      <c r="A50" t="inlineStr"/>
      <c r="B50" t="inlineStr">
        <is>
          <t>냉장</t>
        </is>
      </c>
      <c r="C50" t="inlineStr">
        <is>
          <t>1등급 냉장 닭안심 1Kg + 데리야끼소스 200g + 화이트갈릭소스 100g + 또띠아8장</t>
        </is>
      </c>
      <c r="D50" t="inlineStr"/>
      <c r="E50" t="n">
        <v>16700</v>
      </c>
    </row>
    <row r="51">
      <c r="A51" t="inlineStr">
        <is>
          <t>소담찬 입맛저격 
바비큐 타코</t>
        </is>
      </c>
      <c r="B51" t="inlineStr">
        <is>
          <t>냉장</t>
        </is>
      </c>
      <c r="C51" t="inlineStr">
        <is>
          <t>1등급 냉장 앞다리(전지) 1kg + 바베큐소스 200g + 새우살 200g + 또띠아8장</t>
        </is>
      </c>
      <c r="D51" t="inlineStr">
        <is>
          <t>밀, 토마토, 
아황산류</t>
        </is>
      </c>
      <c r="E51" t="n">
        <v>25700</v>
      </c>
    </row>
    <row r="52">
      <c r="A52" t="inlineStr"/>
      <c r="B52" t="inlineStr">
        <is>
          <t>냉장</t>
        </is>
      </c>
      <c r="C52" t="inlineStr">
        <is>
          <t>1등급 냉장 뒷다리(후지) 1kg + 바베큐소스 200g + 새우살 200g + 또띠아8장</t>
        </is>
      </c>
      <c r="D52" t="inlineStr"/>
      <c r="E52" t="n">
        <v>20000</v>
      </c>
    </row>
    <row r="53">
      <c r="A53" t="inlineStr"/>
      <c r="B53" t="inlineStr">
        <is>
          <t>냉장</t>
        </is>
      </c>
      <c r="C53" t="inlineStr">
        <is>
          <t>1등급 냉장 목살 1kg + 바베큐소스 200g + 새우살 200g + 또띠아8장</t>
        </is>
      </c>
      <c r="D53" t="inlineStr"/>
      <c r="E53" t="n">
        <v>41200</v>
      </c>
    </row>
    <row r="54">
      <c r="A54" t="inlineStr">
        <is>
          <t xml:space="preserve">소담찬 대패 
매콤 직화 불고기 </t>
        </is>
      </c>
      <c r="B54" t="inlineStr">
        <is>
          <t>냉동</t>
        </is>
      </c>
      <c r="C54" t="inlineStr">
        <is>
          <t>1등급 냉동 앞다리(전지) 1Kg + 매콤 불고기소스 200g</t>
        </is>
      </c>
      <c r="D54" t="inlineStr">
        <is>
          <t>쇠고기,밀, 
대두, 계란,새우,
 오징어</t>
        </is>
      </c>
      <c r="E54" t="n">
        <v>18000</v>
      </c>
    </row>
    <row r="55">
      <c r="A55" t="inlineStr"/>
      <c r="B55" t="inlineStr">
        <is>
          <t>냉동</t>
        </is>
      </c>
      <c r="C55" t="inlineStr">
        <is>
          <t>1등급 냉동 뒷다리(후지) 1Kg + 매콤 불고기소스 200g</t>
        </is>
      </c>
      <c r="D55" t="inlineStr"/>
      <c r="E55" t="n">
        <v>12300</v>
      </c>
    </row>
    <row r="56">
      <c r="A56" t="inlineStr"/>
      <c r="B56" t="inlineStr">
        <is>
          <t>냉동</t>
        </is>
      </c>
      <c r="C56" t="inlineStr">
        <is>
          <t>1등급 냉동 뒷다리(후지) 700g + 1등급 냉동 삼겹살 300g + 매콤 불고기소스 200g</t>
        </is>
      </c>
      <c r="D56" t="inlineStr"/>
      <c r="E56" t="n">
        <v>18800</v>
      </c>
    </row>
    <row r="57">
      <c r="A57" t="inlineStr"/>
      <c r="B57" t="inlineStr">
        <is>
          <t>냉동</t>
        </is>
      </c>
      <c r="C57" t="inlineStr">
        <is>
          <t>1등급 냉동 삼겹살 1Kg + 매콤 불고기소스 200g</t>
        </is>
      </c>
      <c r="D57" t="inlineStr"/>
      <c r="E57" t="n">
        <v>34000</v>
      </c>
    </row>
    <row r="58">
      <c r="A58" t="inlineStr"/>
      <c r="B58" t="inlineStr">
        <is>
          <t>냉동</t>
        </is>
      </c>
      <c r="C58" t="inlineStr">
        <is>
          <t>1등급 냉동 목살 1Kg + 매콤 불고기소스 200g</t>
        </is>
      </c>
      <c r="D58" t="inlineStr"/>
      <c r="E58" t="n">
        <v>31000</v>
      </c>
    </row>
    <row r="59">
      <c r="A59" t="inlineStr">
        <is>
          <t xml:space="preserve">소담찬 대패 
간장 직화 불고기 </t>
        </is>
      </c>
      <c r="B59" t="inlineStr">
        <is>
          <t>냉동</t>
        </is>
      </c>
      <c r="C59" t="inlineStr">
        <is>
          <t>1등급 냉동 앞다리(전지) 1Kg + 간장 불고기소스 200g</t>
        </is>
      </c>
      <c r="D59" t="inlineStr">
        <is>
          <t>대두, 밀</t>
        </is>
      </c>
      <c r="E59" t="n">
        <v>17000</v>
      </c>
    </row>
    <row r="60">
      <c r="A60" t="inlineStr"/>
      <c r="B60" t="inlineStr">
        <is>
          <t>냉동</t>
        </is>
      </c>
      <c r="C60" t="inlineStr">
        <is>
          <t>1등급 냉동 뒷다리(후지) 1Kg + 간장 불고기소스 200g</t>
        </is>
      </c>
      <c r="D60" t="inlineStr"/>
      <c r="E60" t="n">
        <v>11500</v>
      </c>
    </row>
    <row r="61">
      <c r="A61" t="inlineStr"/>
      <c r="B61" t="inlineStr">
        <is>
          <t>냉동</t>
        </is>
      </c>
      <c r="C61" t="inlineStr">
        <is>
          <t>1등급 냉동 뒷다리(후지) 700g + 1등급 냉동 삼겹살 300g + 간장 불고기소스 200g</t>
        </is>
      </c>
      <c r="D61" t="inlineStr"/>
      <c r="E61" t="n">
        <v>18300</v>
      </c>
    </row>
    <row r="62">
      <c r="A62" t="inlineStr"/>
      <c r="B62" t="inlineStr">
        <is>
          <t>냉동</t>
        </is>
      </c>
      <c r="C62" t="inlineStr">
        <is>
          <t>1등급 냉동 삼겹살 1Kg + 간장 불고기소스 200g</t>
        </is>
      </c>
      <c r="D62" t="inlineStr"/>
      <c r="E62" t="n">
        <v>33000</v>
      </c>
    </row>
    <row r="63">
      <c r="A63" t="inlineStr"/>
      <c r="B63" t="inlineStr">
        <is>
          <t>냉동</t>
        </is>
      </c>
      <c r="C63" t="inlineStr">
        <is>
          <t>1등급 냉동 목살 1Kg + 간장 불고기소스 200g</t>
        </is>
      </c>
      <c r="D63" t="inlineStr"/>
      <c r="E63" t="n">
        <v>30000</v>
      </c>
    </row>
    <row r="64">
      <c r="A64" t="inlineStr">
        <is>
          <t>소담찬 찐 매콤 
석쇠 불고기</t>
        </is>
      </c>
      <c r="B64" t="inlineStr">
        <is>
          <t>냉장</t>
        </is>
      </c>
      <c r="C64" t="inlineStr">
        <is>
          <t>1등급 냉장 앞다리(전지) 1Kg + 찐매콤석쇠불고기소스 200g</t>
        </is>
      </c>
      <c r="D64" t="inlineStr">
        <is>
          <t>쇠고기,밀,대두,계란,새우,오징어</t>
        </is>
      </c>
      <c r="E64" t="n">
        <v>18700</v>
      </c>
    </row>
    <row r="65">
      <c r="A65" t="inlineStr"/>
      <c r="B65" t="inlineStr">
        <is>
          <t>냉장</t>
        </is>
      </c>
      <c r="C65" t="inlineStr">
        <is>
          <t>1등급 냉장 뒷다리(후지) 1Kg + 찐매콤석쇠불고기소스 200g</t>
        </is>
      </c>
      <c r="D65" t="inlineStr"/>
      <c r="E65" t="n">
        <v>13000</v>
      </c>
    </row>
    <row r="66">
      <c r="A66" t="inlineStr"/>
      <c r="B66" t="inlineStr">
        <is>
          <t>냉동/냉장</t>
        </is>
      </c>
      <c r="C66" t="inlineStr">
        <is>
          <t>1등급 냉동 삼겹살 500g + 1등급 냉장 뒷다리(후지) 500g + 찐매콤석쇠불고기소스 200g</t>
        </is>
      </c>
      <c r="D66" t="inlineStr"/>
      <c r="E66" t="n">
        <v>23500</v>
      </c>
    </row>
    <row r="67">
      <c r="A67" t="inlineStr"/>
      <c r="B67" t="inlineStr">
        <is>
          <t>냉동/냉장</t>
        </is>
      </c>
      <c r="C67" t="inlineStr">
        <is>
          <t>1등급 냉동 삼겹살 300g + 1등급 냉장 뒷다리(후지) 700g + 찐매콤석쇠불고기소스 200g</t>
        </is>
      </c>
      <c r="D67" t="inlineStr"/>
      <c r="E67" t="n">
        <v>19200</v>
      </c>
    </row>
    <row r="68">
      <c r="A68" t="inlineStr">
        <is>
          <t>소담찬 찐 간장 
석쇠 불고기</t>
        </is>
      </c>
      <c r="B68" t="inlineStr">
        <is>
          <t>냉장</t>
        </is>
      </c>
      <c r="C68" t="inlineStr">
        <is>
          <t>1등급 냉장 앞다리(전지) 1Kg + 찐간장석쇠불고기소스 200g</t>
        </is>
      </c>
      <c r="D68" t="inlineStr">
        <is>
          <t>대두, 밀</t>
        </is>
      </c>
      <c r="E68" t="n">
        <v>17900</v>
      </c>
    </row>
    <row r="69">
      <c r="A69" t="inlineStr"/>
      <c r="B69" t="inlineStr">
        <is>
          <t>냉장</t>
        </is>
      </c>
      <c r="C69" t="inlineStr">
        <is>
          <t>1등급 냉장 뒷다리(후지) 1Kg + 찐간장석쇠불고기소스 200g</t>
        </is>
      </c>
      <c r="D69" t="inlineStr"/>
      <c r="E69" t="n">
        <v>12200</v>
      </c>
    </row>
    <row r="70">
      <c r="A70" t="inlineStr"/>
      <c r="B70" t="inlineStr">
        <is>
          <t>냉동/냉장</t>
        </is>
      </c>
      <c r="C70" t="inlineStr">
        <is>
          <t>1등급 냉동 삼겹살 500g + 1등급 냉장 뒷다리(후지) 500g + 찐간장석쇠불고기소스 200g</t>
        </is>
      </c>
      <c r="D70" t="inlineStr"/>
      <c r="E70" t="n">
        <v>22600</v>
      </c>
    </row>
    <row r="71">
      <c r="A71" t="inlineStr"/>
      <c r="B71" t="inlineStr">
        <is>
          <t>냉동/냉장</t>
        </is>
      </c>
      <c r="C71" t="inlineStr">
        <is>
          <t>1등급 냉동 삼겹살 300g + 1등급 냉장 뒷다리(후지) 700g + 찐간장석쇠불고기소스 200g</t>
        </is>
      </c>
      <c r="D71" t="inlineStr"/>
      <c r="E71" t="n">
        <v>18500</v>
      </c>
    </row>
    <row r="72">
      <c r="A72" t="inlineStr">
        <is>
          <t>소담찬 
달큰 등뼈찜</t>
        </is>
      </c>
      <c r="B72" t="inlineStr">
        <is>
          <t>냉동/냉장</t>
        </is>
      </c>
      <c r="C72" t="inlineStr">
        <is>
          <t>1등급 냉동 등뼈 500g + 1등급 냉장 앞다리(전지) 500g + 등뼈소스 250g + 당면 100g</t>
        </is>
      </c>
      <c r="D72" t="inlineStr">
        <is>
          <t>대두, 밀</t>
        </is>
      </c>
      <c r="E72" t="n">
        <v>15000</v>
      </c>
    </row>
    <row r="73">
      <c r="A73" t="inlineStr"/>
      <c r="B73" t="inlineStr">
        <is>
          <t>냉동/냉장</t>
        </is>
      </c>
      <c r="C73" t="inlineStr">
        <is>
          <t>1등급 냉동 등뼈 500g + 1등급 냉장 뒷다리(후지) 500g + 등뼈소스 250g + 당면 100g</t>
        </is>
      </c>
      <c r="D73" t="inlineStr"/>
      <c r="E73" t="n">
        <v>12000</v>
      </c>
    </row>
    <row r="74">
      <c r="A74" t="inlineStr"/>
      <c r="B74" t="inlineStr">
        <is>
          <t>냉동</t>
        </is>
      </c>
      <c r="C74" t="inlineStr">
        <is>
          <t>1등급 냉동 등뼈 500g + 1등급 냉동 갈비 500g + 등뼈소스 250g + 당면 100g</t>
        </is>
      </c>
      <c r="D74" t="inlineStr"/>
      <c r="E74" t="n">
        <v>14800</v>
      </c>
    </row>
    <row r="75">
      <c r="A75" t="inlineStr"/>
      <c r="B75" t="inlineStr">
        <is>
          <t>냉동</t>
        </is>
      </c>
      <c r="C75" t="inlineStr">
        <is>
          <t>1등급 냉동 갈비 1Kg + 등뼈소스 250g + 당면 100g</t>
        </is>
      </c>
      <c r="D75" t="inlineStr"/>
      <c r="E75" t="n">
        <v>19000</v>
      </c>
    </row>
    <row r="76">
      <c r="A76" t="inlineStr">
        <is>
          <t>소담찬 
돈 갈비 조림</t>
        </is>
      </c>
      <c r="B76" t="inlineStr">
        <is>
          <t>냉동/냉장</t>
        </is>
      </c>
      <c r="C76" t="inlineStr">
        <is>
          <t>1등급 냉동 갈비 500g + 1등급 냉장 앞다리(전지) 500g + 갈비조림소스 250g</t>
        </is>
      </c>
      <c r="D76" t="inlineStr">
        <is>
          <t>대두, 밀</t>
        </is>
      </c>
      <c r="E76" t="n">
        <v>18600</v>
      </c>
    </row>
    <row r="77">
      <c r="A77" t="inlineStr"/>
      <c r="B77" t="inlineStr">
        <is>
          <t>냉동/냉장</t>
        </is>
      </c>
      <c r="C77" t="inlineStr">
        <is>
          <t>1등급 냉동 갈비 500g + 1등급 냉장 뒷다리(후지) 500g + 갈비조림소스 250g</t>
        </is>
      </c>
      <c r="D77" t="inlineStr"/>
      <c r="E77" t="n">
        <v>15500</v>
      </c>
    </row>
    <row r="78">
      <c r="A78" t="inlineStr"/>
      <c r="B78" t="inlineStr">
        <is>
          <t>냉동</t>
        </is>
      </c>
      <c r="C78" t="inlineStr">
        <is>
          <t>1등급 냉동 갈비 1Kg + 갈비조림소스 250g</t>
        </is>
      </c>
      <c r="D78" t="inlineStr"/>
      <c r="E78" t="n">
        <v>18500</v>
      </c>
    </row>
    <row r="79">
      <c r="A79" t="inlineStr">
        <is>
          <t>소담찬
 못난이 한입 족발</t>
        </is>
      </c>
      <c r="B79" t="inlineStr">
        <is>
          <t>냉장</t>
        </is>
      </c>
      <c r="C79" t="inlineStr">
        <is>
          <t>1등급 냉장 앞다리(미전지) 1Kg + 오향장육소스 200g</t>
        </is>
      </c>
      <c r="D79" t="inlineStr">
        <is>
          <t>대두, 밀,쇠고기,
 닭고기</t>
        </is>
      </c>
      <c r="E79" t="n">
        <v>17800</v>
      </c>
    </row>
    <row r="80">
      <c r="A80" t="inlineStr"/>
      <c r="B80" t="inlineStr">
        <is>
          <t>냉장</t>
        </is>
      </c>
      <c r="C80" t="inlineStr">
        <is>
          <t>1등급 냉장 뒷다리(미후지) 1Kg + 오향장육소스 200g</t>
        </is>
      </c>
      <c r="D80" t="inlineStr"/>
      <c r="E80" t="n">
        <v>12000</v>
      </c>
    </row>
    <row r="81">
      <c r="A81" t="inlineStr"/>
      <c r="B81" t="inlineStr">
        <is>
          <t>냉장</t>
        </is>
      </c>
      <c r="C81" t="inlineStr">
        <is>
          <t>1등급 냉장 삼겹살(미삼겹) 1Kg + 오향장육소스 200g</t>
        </is>
      </c>
      <c r="D81" t="inlineStr"/>
      <c r="E81" t="n">
        <v>38600</v>
      </c>
    </row>
    <row r="82">
      <c r="A82" t="inlineStr">
        <is>
          <t>소담찬 
불고기 냉채</t>
        </is>
      </c>
      <c r="B82" t="inlineStr">
        <is>
          <t>냉장</t>
        </is>
      </c>
      <c r="C82" t="inlineStr">
        <is>
          <t>1등급 냉장 앞다리(전지) 1Kg + 냉채소스 300g</t>
        </is>
      </c>
      <c r="D82" t="inlineStr">
        <is>
          <t>대두, 밀, 
조개류(굴)</t>
        </is>
      </c>
      <c r="E82" t="n">
        <v>18400</v>
      </c>
    </row>
    <row r="83">
      <c r="A83" t="inlineStr"/>
      <c r="B83" t="inlineStr">
        <is>
          <t>냉장</t>
        </is>
      </c>
      <c r="C83" t="inlineStr">
        <is>
          <t>1등급 냉장 뒷다리(후지) 1Kg + 냉채소스 300g</t>
        </is>
      </c>
      <c r="D83" t="inlineStr"/>
      <c r="E83" t="n">
        <v>12600</v>
      </c>
    </row>
    <row r="84">
      <c r="A84" t="inlineStr"/>
      <c r="B84" t="inlineStr">
        <is>
          <t>냉장</t>
        </is>
      </c>
      <c r="C84" t="inlineStr">
        <is>
          <t>1등급 냉장 목살 1Kg + 냉채소스 300g</t>
        </is>
      </c>
      <c r="D84" t="inlineStr"/>
      <c r="E84" t="n">
        <v>33800</v>
      </c>
    </row>
    <row r="85">
      <c r="A85" t="inlineStr">
        <is>
          <t>소담찬
 마늘 화끈 찜갈비</t>
        </is>
      </c>
      <c r="B85" t="inlineStr">
        <is>
          <t>냉동/냉장</t>
        </is>
      </c>
      <c r="C85" t="inlineStr">
        <is>
          <t>1등급 냉동 갈비 300g + 1등급 냉장 뒷다리(후지) 700g + 화끈찜갈비소스 200g</t>
        </is>
      </c>
      <c r="D85" t="inlineStr">
        <is>
          <t>대두, 밀</t>
        </is>
      </c>
      <c r="E85" t="n">
        <v>14000</v>
      </c>
    </row>
    <row r="86">
      <c r="A86" t="inlineStr"/>
      <c r="B86" t="inlineStr">
        <is>
          <t>냉동/냉장</t>
        </is>
      </c>
      <c r="C86" t="inlineStr">
        <is>
          <t>1등급 냉동 갈비 500g + 1등급 냉장 뒷다리(후지) 500g + 화끈찜갈비소스 200g</t>
        </is>
      </c>
      <c r="D86" t="inlineStr"/>
      <c r="E86" t="n">
        <v>15200</v>
      </c>
    </row>
    <row r="87">
      <c r="A87" t="inlineStr"/>
      <c r="B87" t="inlineStr">
        <is>
          <t>냉동/냉장</t>
        </is>
      </c>
      <c r="C87" t="inlineStr">
        <is>
          <t>1등급 냉동 갈비 500g + 1등급 냉장 사태 500g + 화끈찜갈비소스 200g</t>
        </is>
      </c>
      <c r="D87" t="inlineStr"/>
      <c r="E87" t="n">
        <v>16800</v>
      </c>
    </row>
    <row r="88">
      <c r="A88" t="inlineStr"/>
      <c r="B88" t="inlineStr">
        <is>
          <t>냉동</t>
        </is>
      </c>
      <c r="C88" t="inlineStr">
        <is>
          <t xml:space="preserve">1등급 냉동 갈비 1Kg + 화끈찜갈비소스 200g </t>
        </is>
      </c>
      <c r="D88" t="inlineStr"/>
      <c r="E88" t="n">
        <v>17900</v>
      </c>
    </row>
    <row r="89">
      <c r="A89" t="inlineStr">
        <is>
          <t>소담찬 
궁중 돼지갈비찜</t>
        </is>
      </c>
      <c r="B89" t="inlineStr">
        <is>
          <t>냉동/냉장</t>
        </is>
      </c>
      <c r="C89" t="inlineStr">
        <is>
          <t>1등급 냉동 갈비 300g + 1등급 냉장 뒷다리(후지) 700g + 궁중찜갈비소스 200g</t>
        </is>
      </c>
      <c r="D89" t="inlineStr">
        <is>
          <t>대두, 밀</t>
        </is>
      </c>
      <c r="E89" t="n">
        <v>14000</v>
      </c>
    </row>
    <row r="90">
      <c r="A90" t="inlineStr"/>
      <c r="B90" t="inlineStr">
        <is>
          <t>냉동/냉장</t>
        </is>
      </c>
      <c r="C90" t="inlineStr">
        <is>
          <t>1등급 냉동 갈비 500g + 1등급 냉장 뒷다리(후지) 500g + 궁중찜갈비소스 200g</t>
        </is>
      </c>
      <c r="D90" t="inlineStr"/>
      <c r="E90" t="n">
        <v>15200</v>
      </c>
    </row>
    <row r="91">
      <c r="A91" t="inlineStr"/>
      <c r="B91" t="inlineStr">
        <is>
          <t>냉동/냉장</t>
        </is>
      </c>
      <c r="C91" t="inlineStr">
        <is>
          <t>1등급 냉동 갈비 500g + 1등급 냉장 사태 500g + 궁중찜갈비소스 200g</t>
        </is>
      </c>
      <c r="D91" t="inlineStr"/>
      <c r="E91" t="n">
        <v>16800</v>
      </c>
    </row>
    <row r="92">
      <c r="A92" t="inlineStr"/>
      <c r="B92" t="inlineStr">
        <is>
          <t>냉동</t>
        </is>
      </c>
      <c r="C92" t="inlineStr">
        <is>
          <t xml:space="preserve">1등급 냉동 갈비 1Kg + 궁중찜갈비소스 200g </t>
        </is>
      </c>
      <c r="D92" t="inlineStr"/>
      <c r="E92" t="n">
        <v>17900</v>
      </c>
    </row>
    <row r="93">
      <c r="A93" t="inlineStr">
        <is>
          <t>소담찬 
불고기 필라프</t>
        </is>
      </c>
      <c r="B93" t="inlineStr">
        <is>
          <t>냉장</t>
        </is>
      </c>
      <c r="C93" t="inlineStr">
        <is>
          <t>1등급 냉장 앞다리(전지) 1Kg + 불고기필라프소스 300g</t>
        </is>
      </c>
      <c r="D93" t="inlineStr">
        <is>
          <t>대두, 밀</t>
        </is>
      </c>
      <c r="E93" t="n">
        <v>18400</v>
      </c>
    </row>
    <row r="94">
      <c r="A94" t="inlineStr"/>
      <c r="B94" t="inlineStr">
        <is>
          <t>냉장</t>
        </is>
      </c>
      <c r="C94" t="inlineStr">
        <is>
          <t>1등급 냉장 뒷다리(후지) 1Kg + 불고기필라프소스 300g</t>
        </is>
      </c>
      <c r="D94" t="inlineStr"/>
      <c r="E94" t="n">
        <v>12800</v>
      </c>
    </row>
    <row r="95">
      <c r="A95" t="inlineStr"/>
      <c r="B95" t="inlineStr">
        <is>
          <t>냉장</t>
        </is>
      </c>
      <c r="C95" t="inlineStr">
        <is>
          <t>1등급 냉장 앞다리(전지)500g + 1등급 냉장 뒷다리(후지)500g + 불고기필라프소스 300g</t>
        </is>
      </c>
      <c r="D95" t="inlineStr"/>
      <c r="E95" t="n">
        <v>15500</v>
      </c>
    </row>
    <row r="96">
      <c r="A96" t="inlineStr">
        <is>
          <t>소담찬 밥순삭 
장조림 덮밥</t>
        </is>
      </c>
      <c r="B96" t="inlineStr">
        <is>
          <t>냉장</t>
        </is>
      </c>
      <c r="C96" t="inlineStr">
        <is>
          <t>1등급 냉장 사태 1Kg + 장조림소스 200g</t>
        </is>
      </c>
      <c r="D96" t="inlineStr">
        <is>
          <t>대두, 밀</t>
        </is>
      </c>
      <c r="E96" t="n">
        <v>15500</v>
      </c>
    </row>
    <row r="97">
      <c r="A97" t="inlineStr"/>
      <c r="B97" t="inlineStr">
        <is>
          <t>냉장</t>
        </is>
      </c>
      <c r="C97" t="inlineStr">
        <is>
          <t>1등급 냉장 앞다리(전지) 1Kg + 장조림소스 200g</t>
        </is>
      </c>
      <c r="D97" t="inlineStr"/>
      <c r="E97" t="n">
        <v>18000</v>
      </c>
    </row>
    <row r="98">
      <c r="A98" t="inlineStr"/>
      <c r="B98" t="inlineStr">
        <is>
          <t>냉장</t>
        </is>
      </c>
      <c r="C98" t="inlineStr">
        <is>
          <t>1등급 냉장 뒷다리(후지) 1Kg + 장조림소스 200g</t>
        </is>
      </c>
      <c r="D98" t="inlineStr"/>
      <c r="E98" t="n">
        <v>12200</v>
      </c>
    </row>
    <row r="99">
      <c r="A99" t="inlineStr"/>
      <c r="B99" t="inlineStr">
        <is>
          <t>냉장</t>
        </is>
      </c>
      <c r="C99" t="inlineStr">
        <is>
          <t>1등급 냉장 앞다리(전지) 500g + 1등급 냉장 뒷다리(후지) 500g + 장조림소스 200g</t>
        </is>
      </c>
      <c r="D99" t="inlineStr"/>
      <c r="E99" t="n">
        <v>15500</v>
      </c>
    </row>
    <row r="100">
      <c r="A100" t="inlineStr"/>
      <c r="B100" t="inlineStr">
        <is>
          <t>냉장</t>
        </is>
      </c>
      <c r="C100" t="inlineStr">
        <is>
          <t>1등급 냉장 앞다리(전지) 500g + 1등급 냉장 사태 500g + 장조림소스 200g</t>
        </is>
      </c>
      <c r="D100" t="inlineStr"/>
      <c r="E100" t="n">
        <v>16500</v>
      </c>
    </row>
    <row r="101">
      <c r="A101" t="inlineStr">
        <is>
          <t>소담찬 
차슈덮밥</t>
        </is>
      </c>
      <c r="B101" t="inlineStr">
        <is>
          <t>냉장</t>
        </is>
      </c>
      <c r="C101" t="inlineStr">
        <is>
          <t>1등급 냉장 앞다리(전지) 1Kg + 차슈덮밥소스 200g</t>
        </is>
      </c>
      <c r="D101" t="inlineStr">
        <is>
          <t>대두, 밀,쇠고기,
닭고기</t>
        </is>
      </c>
      <c r="E101" t="n">
        <v>18500</v>
      </c>
    </row>
    <row r="102">
      <c r="A102" t="inlineStr"/>
      <c r="B102" t="inlineStr">
        <is>
          <t>냉장</t>
        </is>
      </c>
      <c r="C102" t="inlineStr">
        <is>
          <t>1등급 냉장 뒷다리(후지) 1Kg + 차슈덮밥소스 200g</t>
        </is>
      </c>
      <c r="D102" t="inlineStr"/>
      <c r="E102" t="n">
        <v>12800</v>
      </c>
    </row>
    <row r="103">
      <c r="A103" t="inlineStr"/>
      <c r="B103" t="inlineStr">
        <is>
          <t>냉장</t>
        </is>
      </c>
      <c r="C103" t="inlineStr">
        <is>
          <t>1등급 냉장 앞다리(전지) 500g + 1등급 냉장 뒷다리(후지) 500g + 차슈덮밥소스 200g</t>
        </is>
      </c>
      <c r="D103" t="inlineStr"/>
      <c r="E103" t="n">
        <v>15500</v>
      </c>
    </row>
    <row r="104">
      <c r="A104" t="inlineStr"/>
      <c r="B104" t="inlineStr">
        <is>
          <t>냉동/냉장</t>
        </is>
      </c>
      <c r="C104" t="inlineStr">
        <is>
          <t>1등급 냉동 삼겹살 500g + 1등급 냉장 뒷다리(후지) 500g + 차슈덮밥소스 200g</t>
        </is>
      </c>
      <c r="D104" t="inlineStr"/>
      <c r="E104" t="n">
        <v>23200</v>
      </c>
    </row>
    <row r="105">
      <c r="A105" t="inlineStr"/>
      <c r="B105" t="inlineStr">
        <is>
          <t>냉동/냉장</t>
        </is>
      </c>
      <c r="C105" t="inlineStr">
        <is>
          <t>1등급 냉동 삼겹살 300g + 1등급 냉장 뒷다리(후지) 700g + 차슈덮밥소스 200g</t>
        </is>
      </c>
      <c r="D105" t="inlineStr"/>
      <c r="E105" t="n">
        <v>18900</v>
      </c>
    </row>
    <row r="106">
      <c r="A106" t="inlineStr">
        <is>
          <t>소담찬 
부타동</t>
        </is>
      </c>
      <c r="B106" t="inlineStr">
        <is>
          <t>냉장</t>
        </is>
      </c>
      <c r="C106" t="inlineStr">
        <is>
          <t>1등급 냉장 앞다리(전지) 1Kg + 타래소스 100g + 화이트갈릭소스 100g</t>
        </is>
      </c>
      <c r="D106" t="inlineStr">
        <is>
          <t>대두, 밀, 계란,
 쇠고기</t>
        </is>
      </c>
      <c r="E106" t="n">
        <v>18400</v>
      </c>
    </row>
    <row r="107">
      <c r="A107" t="inlineStr"/>
      <c r="B107" t="inlineStr">
        <is>
          <t>냉장</t>
        </is>
      </c>
      <c r="C107" t="inlineStr">
        <is>
          <t>1등급 냉장 뒷다리(후지) 1Kg + 타래소스 100g + 화이트갈릭소스 100g</t>
        </is>
      </c>
      <c r="D107" t="inlineStr"/>
      <c r="E107" t="n">
        <v>12800</v>
      </c>
    </row>
    <row r="108">
      <c r="A108" t="inlineStr"/>
      <c r="B108" t="inlineStr">
        <is>
          <t>냉장</t>
        </is>
      </c>
      <c r="C108" t="inlineStr">
        <is>
          <t>1등급냉장앞다리(전지)500g+1등급냉장뒷다리(후지)500g+타래소스100g+화이트갈릭소스 100g</t>
        </is>
      </c>
      <c r="D108" t="inlineStr"/>
      <c r="E108" t="n">
        <v>15500</v>
      </c>
    </row>
    <row r="109">
      <c r="A109" t="inlineStr">
        <is>
          <t>소담찬 목살 
연육 스테이크</t>
        </is>
      </c>
      <c r="B109" t="inlineStr">
        <is>
          <t>냉장</t>
        </is>
      </c>
      <c r="C109" t="inlineStr">
        <is>
          <t>1등급 냉장 목살 1Kg(100g *10개) + 스테이크소스 200g</t>
        </is>
      </c>
      <c r="D109" t="inlineStr">
        <is>
          <t>밀, 대두,토마토,
쇠고기, 조개류(굴)</t>
        </is>
      </c>
      <c r="E109" t="n">
        <v>33200</v>
      </c>
    </row>
    <row r="110">
      <c r="A110" t="inlineStr"/>
      <c r="B110" t="inlineStr">
        <is>
          <t>냉동</t>
        </is>
      </c>
      <c r="C110" t="inlineStr">
        <is>
          <t>1등급 냉동 목살 1Kg(100g *10개) + 스테이크소스 200g</t>
        </is>
      </c>
      <c r="D110" t="inlineStr"/>
      <c r="E110" t="n">
        <v>30000</v>
      </c>
    </row>
    <row r="111">
      <c r="A111" t="inlineStr">
        <is>
          <t>소담찬 토르 
돈마호크</t>
        </is>
      </c>
      <c r="B111" t="inlineStr">
        <is>
          <t>냉장</t>
        </is>
      </c>
      <c r="C111" t="inlineStr">
        <is>
          <t>1등급 냉장 돈마호크 1EA (개당 300~350g) + 스테이크소스 15g</t>
        </is>
      </c>
      <c r="D111" t="inlineStr">
        <is>
          <t>밀, 대두,토마토,
쇠고기, 조개류(굴)</t>
        </is>
      </c>
      <c r="E111" t="n">
        <v>8000</v>
      </c>
    </row>
    <row r="112">
      <c r="A112" t="inlineStr">
        <is>
          <t>소담찬 돼지 
등갈비탕</t>
        </is>
      </c>
      <c r="B112" t="inlineStr">
        <is>
          <t>냉장</t>
        </is>
      </c>
      <c r="C112" t="inlineStr">
        <is>
          <t>1등급 냉장 등갈비 1Kg + 잡뼈 400g (지원)</t>
        </is>
      </c>
      <c r="D112" t="inlineStr">
        <is>
          <t>x</t>
        </is>
      </c>
      <c r="E112" t="n">
        <v>32500</v>
      </c>
    </row>
    <row r="113">
      <c r="A113" t="inlineStr">
        <is>
          <t>소담찬 쪽쪽 
등갈비구이</t>
        </is>
      </c>
      <c r="B113" t="inlineStr">
        <is>
          <t>냉장</t>
        </is>
      </c>
      <c r="C113" t="inlineStr">
        <is>
          <t>1등급 냉장 등갈비 1Kg + 쪽쪽갈비소스 300g</t>
        </is>
      </c>
      <c r="D113" t="inlineStr">
        <is>
          <t>대두, 밀</t>
        </is>
      </c>
      <c r="E113" t="n">
        <v>34700</v>
      </c>
    </row>
    <row r="114">
      <c r="A114" t="inlineStr">
        <is>
          <t>소담찬 
캠핑 모둠 구이</t>
        </is>
      </c>
      <c r="B114" t="inlineStr">
        <is>
          <t>냉장</t>
        </is>
      </c>
      <c r="C114" t="inlineStr">
        <is>
          <t>1등급 냉장 앞다리(전지) 500g + 냉장 소시지 500g + 시즈닝 + 트레이 8개</t>
        </is>
      </c>
      <c r="D114" t="inlineStr">
        <is>
          <t>x</t>
        </is>
      </c>
      <c r="E114" t="n">
        <v>20000</v>
      </c>
    </row>
    <row r="115">
      <c r="A115" t="inlineStr"/>
      <c r="B115" t="inlineStr">
        <is>
          <t>냉장</t>
        </is>
      </c>
      <c r="C115" t="inlineStr">
        <is>
          <t>1등급 냉장 뒷다리(후지) 500g + 냉장 소시지 500g + 시즈닝 + 트레이 8개</t>
        </is>
      </c>
      <c r="D115" t="inlineStr"/>
      <c r="E115" t="n">
        <v>17500</v>
      </c>
    </row>
    <row r="116">
      <c r="A116" t="inlineStr"/>
      <c r="B116" t="inlineStr">
        <is>
          <t>냉동/냉장</t>
        </is>
      </c>
      <c r="C116" t="inlineStr">
        <is>
          <t>1등급 냉동 목살 500g + 냉장 소시지 500g + 시즈닝 + 트레이 8개</t>
        </is>
      </c>
      <c r="D116" t="inlineStr"/>
      <c r="E116" t="n">
        <v>26000</v>
      </c>
    </row>
    <row r="117">
      <c r="A117" t="inlineStr"/>
      <c r="B117" t="inlineStr">
        <is>
          <t>냉동/냉장</t>
        </is>
      </c>
      <c r="C117" t="inlineStr">
        <is>
          <t>1등급 냉동 삼겹살 500g + 냉장 소시지 500g + 시즈닝 + 트레이 8개</t>
        </is>
      </c>
      <c r="D117" t="inlineStr"/>
      <c r="E117" t="n">
        <v>27000</v>
      </c>
    </row>
    <row r="118">
      <c r="A118" t="inlineStr">
        <is>
          <t>소담찬
 큐브 돈 스테이크</t>
        </is>
      </c>
      <c r="B118" t="inlineStr">
        <is>
          <t>냉장</t>
        </is>
      </c>
      <c r="C118" t="inlineStr">
        <is>
          <t>1등급 냉장 앞다리(전지) 1Kg + 스테이크소스 200g</t>
        </is>
      </c>
      <c r="D118" t="inlineStr">
        <is>
          <t>밀, 대두,토마토, 
쇠고기, 조개류(굴)</t>
        </is>
      </c>
      <c r="E118" t="n">
        <v>17700</v>
      </c>
    </row>
    <row r="119">
      <c r="A119" t="inlineStr"/>
      <c r="B119" t="inlineStr">
        <is>
          <t>냉장</t>
        </is>
      </c>
      <c r="C119" t="inlineStr">
        <is>
          <t>1등급 냉장 뒷다리(후지) 1Kg + 스테이크소스 200g</t>
        </is>
      </c>
      <c r="D119" t="inlineStr"/>
      <c r="E119" t="n">
        <v>12000</v>
      </c>
    </row>
    <row r="120">
      <c r="A120" t="inlineStr"/>
      <c r="B120" t="inlineStr">
        <is>
          <t>냉장</t>
        </is>
      </c>
      <c r="C120" t="inlineStr">
        <is>
          <t>1등급 냉장 앞다리(전지) 500g + 1등급 냉장 뒷다리(후지) 500g + 스테이크소스 200g</t>
        </is>
      </c>
      <c r="D120" t="inlineStr"/>
      <c r="E120" t="n">
        <v>14800</v>
      </c>
    </row>
    <row r="121">
      <c r="A121" t="inlineStr"/>
      <c r="B121" t="inlineStr">
        <is>
          <t>냉장</t>
        </is>
      </c>
      <c r="C121" t="inlineStr">
        <is>
          <t>1등급 냉장 안심 1Kg + 스테이크소스 200g</t>
        </is>
      </c>
      <c r="D121" t="inlineStr"/>
      <c r="E121" t="n">
        <v>17300</v>
      </c>
    </row>
    <row r="122">
      <c r="A122" t="inlineStr"/>
      <c r="B122" t="inlineStr">
        <is>
          <t>냉장</t>
        </is>
      </c>
      <c r="C122" t="inlineStr">
        <is>
          <t>1등급 냉장 목살 1Kg + 스테이크소스 200g</t>
        </is>
      </c>
      <c r="D122" t="inlineStr"/>
      <c r="E122" t="n">
        <v>33200</v>
      </c>
    </row>
    <row r="123">
      <c r="A123" t="inlineStr">
        <is>
          <t>소담찬 
비프 찹 스테이크</t>
        </is>
      </c>
      <c r="B123" t="inlineStr">
        <is>
          <t>냉장</t>
        </is>
      </c>
      <c r="C123" t="inlineStr">
        <is>
          <t>1등급 냉장 소고기 육우 1Kg + 스테이크소스 200g</t>
        </is>
      </c>
      <c r="D123" t="inlineStr">
        <is>
          <t>밀, 대두,토마토,
쇠고기, 조개류(굴)</t>
        </is>
      </c>
      <c r="E123" t="n">
        <v>46500</v>
      </c>
    </row>
    <row r="124">
      <c r="A124" t="inlineStr"/>
      <c r="B124" t="inlineStr">
        <is>
          <t>냉장</t>
        </is>
      </c>
      <c r="C124" t="inlineStr">
        <is>
          <t>1등급 냉장 소고기 한우 1Kg + 스테이크소스 200g</t>
        </is>
      </c>
      <c r="D124" t="inlineStr"/>
      <c r="E124" t="n">
        <v>52800</v>
      </c>
    </row>
    <row r="125">
      <c r="A125" t="inlineStr">
        <is>
          <t>소담찬 단짠 
돼지 숯불구이</t>
        </is>
      </c>
      <c r="B125" t="inlineStr">
        <is>
          <t>냉장</t>
        </is>
      </c>
      <c r="C125" t="inlineStr">
        <is>
          <t>1등급 냉장 앞다리(전지) 1Kg + 단짠숯불구이소스 250g</t>
        </is>
      </c>
      <c r="D125" t="inlineStr">
        <is>
          <t>밀, 대두</t>
        </is>
      </c>
      <c r="E125" t="n">
        <v>18000</v>
      </c>
    </row>
    <row r="126">
      <c r="A126" t="inlineStr"/>
      <c r="B126" t="inlineStr">
        <is>
          <t>냉장</t>
        </is>
      </c>
      <c r="C126" t="inlineStr">
        <is>
          <t>1등급 냉장 뒷다리(후지) 1Kg + 단짠숯불구이소스 250g</t>
        </is>
      </c>
      <c r="D126" t="inlineStr"/>
      <c r="E126" t="n">
        <v>12300</v>
      </c>
    </row>
    <row r="127">
      <c r="A127" t="inlineStr"/>
      <c r="B127" t="inlineStr">
        <is>
          <t>냉장</t>
        </is>
      </c>
      <c r="C127" t="inlineStr">
        <is>
          <t>1등급냉장앞다리(전지)500g +1등급냉장뒷다리(후지)500g +단짠숯불구이소스 250g</t>
        </is>
      </c>
      <c r="D127" t="inlineStr"/>
      <c r="E127" t="n">
        <v>15200</v>
      </c>
    </row>
    <row r="128">
      <c r="A128" t="inlineStr"/>
      <c r="B128" t="inlineStr">
        <is>
          <t>냉동/냉장</t>
        </is>
      </c>
      <c r="C128" t="inlineStr">
        <is>
          <t>1등급 냉동 삼겹살 300g +1등급 냉장 앞다리(전지) 700g + 단짠숯불구이소스 250g</t>
        </is>
      </c>
      <c r="D128" t="inlineStr"/>
      <c r="E128" t="n">
        <v>22800</v>
      </c>
    </row>
    <row r="129">
      <c r="A129" t="inlineStr"/>
      <c r="B129" t="inlineStr">
        <is>
          <t>냉동/냉장</t>
        </is>
      </c>
      <c r="C129" t="inlineStr">
        <is>
          <t>1등급 냉동 삼겹살 300g +1등급 냉장 뒷다리(후지) 700g + 단짠숯불구이소스 250g</t>
        </is>
      </c>
      <c r="D129" t="inlineStr"/>
      <c r="E129" t="n">
        <v>18600</v>
      </c>
    </row>
    <row r="130">
      <c r="A130" t="inlineStr"/>
      <c r="B130" t="inlineStr">
        <is>
          <t>냉동</t>
        </is>
      </c>
      <c r="C130" t="inlineStr">
        <is>
          <t>1등급 냉동 삼겹살 1Kg + 단짠숯불구이소스 250g</t>
        </is>
      </c>
      <c r="D130" t="inlineStr"/>
      <c r="E130" t="n">
        <v>33300</v>
      </c>
    </row>
    <row r="131">
      <c r="A131" t="inlineStr">
        <is>
          <t>소담찬 
마늘소스 알사태</t>
        </is>
      </c>
      <c r="B131" t="inlineStr">
        <is>
          <t>냉장</t>
        </is>
      </c>
      <c r="C131" t="inlineStr">
        <is>
          <t>1등급 냉장 알사태 1Kg + 마늘소스 150g</t>
        </is>
      </c>
      <c r="D131" t="inlineStr">
        <is>
          <t>x</t>
        </is>
      </c>
      <c r="E131" t="n">
        <v>15500</v>
      </c>
    </row>
    <row r="132">
      <c r="A132" t="inlineStr"/>
      <c r="B132" t="inlineStr">
        <is>
          <t>냉장</t>
        </is>
      </c>
      <c r="C132" t="inlineStr">
        <is>
          <t>1등급 냉장 앞다리(전지) 1Kg + 마늘소스 150g</t>
        </is>
      </c>
      <c r="D132" t="inlineStr"/>
      <c r="E132" t="n">
        <v>18000</v>
      </c>
    </row>
    <row r="133">
      <c r="A133" t="inlineStr"/>
      <c r="B133" t="inlineStr">
        <is>
          <t>냉장</t>
        </is>
      </c>
      <c r="C133" t="inlineStr">
        <is>
          <t>1등급 냉장 뒷다리(후지) 1Kg + 마늘소스 150g</t>
        </is>
      </c>
      <c r="D133" t="inlineStr"/>
      <c r="E133" t="n">
        <v>12500</v>
      </c>
    </row>
    <row r="134">
      <c r="A134" t="inlineStr"/>
      <c r="B134" t="inlineStr">
        <is>
          <t>냉장</t>
        </is>
      </c>
      <c r="C134" t="inlineStr">
        <is>
          <t>1등급냉장앞다리(전지)500g + 1등급냉장뒷다리(후지)500g + 마늘소스150g</t>
        </is>
      </c>
      <c r="D134" t="inlineStr"/>
      <c r="E134" t="n">
        <v>15200</v>
      </c>
    </row>
    <row r="135">
      <c r="A135" t="inlineStr">
        <is>
          <t>소담찬 
돈 순살 강정</t>
        </is>
      </c>
      <c r="B135" t="inlineStr">
        <is>
          <t>냉장</t>
        </is>
      </c>
      <c r="C135" t="inlineStr">
        <is>
          <t>1등급 냉장 앞다리(전지) 1Kg + 파우더 300g + 닭강정소스 250g</t>
        </is>
      </c>
      <c r="D135" t="inlineStr">
        <is>
          <t>대두, 밀,쇠고기,
 토마토</t>
        </is>
      </c>
      <c r="E135" t="n">
        <v>19400</v>
      </c>
    </row>
    <row r="136">
      <c r="A136" t="inlineStr"/>
      <c r="B136" t="inlineStr">
        <is>
          <t>냉장</t>
        </is>
      </c>
      <c r="C136" t="inlineStr">
        <is>
          <t>1등급 냉장 뒷다리(후지) 1Kg + 파우더 300g + 닭강정소스 250g</t>
        </is>
      </c>
      <c r="D136" t="inlineStr"/>
      <c r="E136" t="n">
        <v>13600</v>
      </c>
    </row>
    <row r="137">
      <c r="A137" t="inlineStr"/>
      <c r="B137" t="inlineStr">
        <is>
          <t>냉장</t>
        </is>
      </c>
      <c r="C137" t="inlineStr">
        <is>
          <t>1등급냉장앞다리(전지)500g+1등급냉장뒷다리(후지)500g+파우더 300g+닭강정소스 250g</t>
        </is>
      </c>
      <c r="D137" t="inlineStr"/>
      <c r="E137" t="n">
        <v>16500</v>
      </c>
    </row>
    <row r="138">
      <c r="A138" t="inlineStr"/>
      <c r="B138" t="inlineStr">
        <is>
          <t>냉장</t>
        </is>
      </c>
      <c r="C138" t="inlineStr">
        <is>
          <t>1등급 냉장 등심 1Kg + 파우더 300g + 닭강정소스 250g</t>
        </is>
      </c>
      <c r="D138" t="inlineStr"/>
      <c r="E138" t="n">
        <v>19800</v>
      </c>
    </row>
    <row r="139">
      <c r="A139" t="inlineStr"/>
      <c r="B139" t="inlineStr">
        <is>
          <t>냉장</t>
        </is>
      </c>
      <c r="C139" t="inlineStr">
        <is>
          <t>1등급 냉장 안심 1Kg + 파우더 300g + 닭강정소스 250g</t>
        </is>
      </c>
      <c r="D139" t="inlineStr"/>
      <c r="E139" t="n">
        <v>19000</v>
      </c>
    </row>
    <row r="140">
      <c r="A140" t="inlineStr">
        <is>
          <t>소담찬 수제 
겉바속촉 탕수육</t>
        </is>
      </c>
      <c r="B140" t="inlineStr">
        <is>
          <t>냉장</t>
        </is>
      </c>
      <c r="C140" t="inlineStr">
        <is>
          <t>1등급 냉장 뒷다리(후지) 1Kg + 파우더 300g + 탕수육소스 250g</t>
        </is>
      </c>
      <c r="D140" t="inlineStr">
        <is>
          <t>대두, 밀</t>
        </is>
      </c>
      <c r="E140" t="n">
        <v>13400</v>
      </c>
    </row>
    <row r="141">
      <c r="A141" t="inlineStr"/>
      <c r="B141" t="inlineStr">
        <is>
          <t>냉장</t>
        </is>
      </c>
      <c r="C141" t="inlineStr">
        <is>
          <t>1등급 냉장 등심 1Kg + 파우더 300g + 탕수육소스 250g</t>
        </is>
      </c>
      <c r="D141" t="inlineStr"/>
      <c r="E141" t="n">
        <v>19700</v>
      </c>
    </row>
    <row r="142">
      <c r="A142" t="inlineStr"/>
      <c r="B142" t="inlineStr">
        <is>
          <t>냉장</t>
        </is>
      </c>
      <c r="C142" t="inlineStr">
        <is>
          <t>1등급 냉장 등심 500g +1등급냉장뒷다리(후지)500g +파우더 300g +탕수육소스 250g</t>
        </is>
      </c>
      <c r="D142" t="inlineStr"/>
      <c r="E142" t="n">
        <v>16600</v>
      </c>
    </row>
    <row r="143">
      <c r="A143" t="inlineStr">
        <is>
          <t>소담찬 수제 
쫀득 꿔바로우</t>
        </is>
      </c>
      <c r="B143" t="inlineStr">
        <is>
          <t>냉장</t>
        </is>
      </c>
      <c r="C143" t="inlineStr">
        <is>
          <t>1등급 냉장 뒷다리(후지) 1Kg + 전분가루 250g + 탕수육소스 250g</t>
        </is>
      </c>
      <c r="D143" t="inlineStr">
        <is>
          <t>대두, 밀</t>
        </is>
      </c>
      <c r="E143" t="n">
        <v>14600</v>
      </c>
    </row>
    <row r="144">
      <c r="A144" t="inlineStr"/>
      <c r="B144" t="inlineStr">
        <is>
          <t>냉장</t>
        </is>
      </c>
      <c r="C144" t="inlineStr">
        <is>
          <t>1등급 냉장 등심 1Kg + 전분가루 250g + 탕수육소스 250g</t>
        </is>
      </c>
      <c r="D144" t="inlineStr"/>
      <c r="E144" t="n">
        <v>20900</v>
      </c>
    </row>
    <row r="145">
      <c r="A145" t="inlineStr"/>
      <c r="B145" t="inlineStr">
        <is>
          <t>냉장</t>
        </is>
      </c>
      <c r="C145" t="inlineStr">
        <is>
          <t>1등급냉장등심500g+1등급냉장뒷다리(후지)500g +전분가루250g+탕수육소스 250g</t>
        </is>
      </c>
      <c r="D145" t="inlineStr"/>
      <c r="E145" t="n">
        <v>17800</v>
      </c>
    </row>
    <row r="146">
      <c r="A146" t="inlineStr">
        <is>
          <t>소담찬 수제
바싹 돈까스</t>
        </is>
      </c>
      <c r="B146" t="inlineStr">
        <is>
          <t>냉장</t>
        </is>
      </c>
      <c r="C146" t="inlineStr">
        <is>
          <t>1등급냉장등심1Kg(100g*10개)+베타믹스150g+눈꽃빵가루500g+돈까스소스 200g</t>
        </is>
      </c>
      <c r="D146" t="inlineStr">
        <is>
          <t>대두, 밀, 토마토,쇠고기, 조개류(굴,전복,홍합)</t>
        </is>
      </c>
      <c r="E146" t="n">
        <v>22300</v>
      </c>
    </row>
    <row r="147">
      <c r="A147" t="inlineStr">
        <is>
          <t>소담찬 한입 
조각 덴뿌라</t>
        </is>
      </c>
      <c r="B147" t="inlineStr">
        <is>
          <t>냉장</t>
        </is>
      </c>
      <c r="C147" t="inlineStr">
        <is>
          <t>1등급 냉장 앞다리(전지) 1Kg + 베타믹스 150g + 눈꽃빵가루 400g</t>
        </is>
      </c>
      <c r="D147" t="inlineStr">
        <is>
          <t>대두, 밀, 우유, 
계란가루</t>
        </is>
      </c>
      <c r="E147" t="n">
        <v>20000</v>
      </c>
    </row>
    <row r="148">
      <c r="A148" t="inlineStr"/>
      <c r="B148" t="inlineStr">
        <is>
          <t>냉장</t>
        </is>
      </c>
      <c r="C148" t="inlineStr">
        <is>
          <t>1등급 냉장 뒷다리(후지) 1Kg + 베타믹스 150g + 눈꽃빵가루 400g</t>
        </is>
      </c>
      <c r="D148" t="inlineStr"/>
      <c r="E148" t="n">
        <v>14300</v>
      </c>
    </row>
    <row r="149">
      <c r="A149" t="inlineStr"/>
      <c r="B149" t="inlineStr">
        <is>
          <t>냉장</t>
        </is>
      </c>
      <c r="C149" t="inlineStr">
        <is>
          <t>1등급냉장앞다리(전지)500g+1등급냉장뒷다리(후지)500g+베타믹스150g+눈꽃빵가루400g</t>
        </is>
      </c>
      <c r="D149" t="inlineStr"/>
      <c r="E149" t="n">
        <v>17200</v>
      </c>
    </row>
    <row r="150">
      <c r="A150" t="inlineStr"/>
      <c r="B150" t="inlineStr">
        <is>
          <t>냉장</t>
        </is>
      </c>
      <c r="C150" t="inlineStr">
        <is>
          <t>1등급 냉장 안심 1Kg + 베타믹스 150g + 눈꽃빵가루 400g</t>
        </is>
      </c>
      <c r="D150" t="inlineStr"/>
      <c r="E150" t="n">
        <v>19700</v>
      </c>
    </row>
    <row r="151">
      <c r="A151" t="inlineStr">
        <is>
          <t>소담찬 바싹 수제 
돈까스 덮밥</t>
        </is>
      </c>
      <c r="B151" t="inlineStr">
        <is>
          <t>냉장</t>
        </is>
      </c>
      <c r="C151" t="inlineStr">
        <is>
          <t>1등급냉장등심1Kg(100g*10개)+베타믹스150g+눈꽃빵가루500g+타래소스80g+화이트갈릭소스80g</t>
        </is>
      </c>
      <c r="D151" t="inlineStr">
        <is>
          <t>대두, 밀, 우유, 
계란가루</t>
        </is>
      </c>
      <c r="E151" t="n">
        <v>22800</v>
      </c>
    </row>
    <row r="152">
      <c r="A152" t="inlineStr">
        <is>
          <t>소담찬 
소불고기</t>
        </is>
      </c>
      <c r="B152" t="inlineStr">
        <is>
          <t>냉동</t>
        </is>
      </c>
      <c r="C152" t="inlineStr">
        <is>
          <t>1등급 냉동 한우 대패불고기 1Kg + 소불고기소스 250g</t>
        </is>
      </c>
      <c r="D152" t="inlineStr">
        <is>
          <t>대두, 밀</t>
        </is>
      </c>
      <c r="E152" t="n">
        <v>48800</v>
      </c>
    </row>
    <row r="153">
      <c r="A153" t="inlineStr"/>
      <c r="B153" t="inlineStr">
        <is>
          <t>냉동</t>
        </is>
      </c>
      <c r="C153" t="inlineStr">
        <is>
          <t>1등급 냉동 수입 대패불고기 1Kg + 소불고기소스 250g</t>
        </is>
      </c>
      <c r="D153" t="inlineStr"/>
      <c r="E153" t="n">
        <v>30000</v>
      </c>
    </row>
    <row r="154">
      <c r="A154" t="inlineStr"/>
      <c r="B154" t="inlineStr">
        <is>
          <t>냉장</t>
        </is>
      </c>
      <c r="C154" t="inlineStr">
        <is>
          <t>1등급 냉장 한우 대패불고기 1Kg + 소불고기소스 250g</t>
        </is>
      </c>
      <c r="D154" t="inlineStr"/>
      <c r="E154" t="n">
        <v>53200</v>
      </c>
    </row>
    <row r="155">
      <c r="A155" t="inlineStr">
        <is>
          <t>소담찬
 돈 후라이드 튀김</t>
        </is>
      </c>
      <c r="B155" t="inlineStr">
        <is>
          <t>냉장</t>
        </is>
      </c>
      <c r="C155" t="inlineStr">
        <is>
          <t>1등급 냉장 앞다리(전지) 1Kg + 파우더 300g + 화이트갈릭소스 200g</t>
        </is>
      </c>
      <c r="D155" t="inlineStr">
        <is>
          <t>대두, 알류, 
난백파우더</t>
        </is>
      </c>
      <c r="E155" t="n">
        <v>19700</v>
      </c>
    </row>
    <row r="156">
      <c r="A156" t="inlineStr"/>
      <c r="B156" t="inlineStr">
        <is>
          <t>냉장</t>
        </is>
      </c>
      <c r="C156" t="inlineStr">
        <is>
          <t>1등급 냉장 뒷다리(후지) 1Kg + 파우더 300g + 화이트갈릭소스 200g</t>
        </is>
      </c>
      <c r="D156" t="inlineStr"/>
      <c r="E156" t="n">
        <v>13900</v>
      </c>
    </row>
    <row r="157">
      <c r="A157" t="inlineStr"/>
      <c r="B157" t="inlineStr">
        <is>
          <t>냉장</t>
        </is>
      </c>
      <c r="C157" t="inlineStr">
        <is>
          <t>1등급냉장앞다리(전지)500g+1등급냉장뒷다리(후지)500g+파우더300g+화이트갈릭소스 200g</t>
        </is>
      </c>
      <c r="D157" t="inlineStr"/>
      <c r="E157" t="n">
        <v>16800</v>
      </c>
    </row>
    <row r="158">
      <c r="A158" t="inlineStr"/>
      <c r="B158" t="inlineStr">
        <is>
          <t>냉장</t>
        </is>
      </c>
      <c r="C158" t="inlineStr">
        <is>
          <t>1등급 냉장 등심 1Kg + 파우더 300g + 화이트갈릭소스 200g</t>
        </is>
      </c>
      <c r="D158" t="inlineStr"/>
      <c r="E158" t="n">
        <v>20200</v>
      </c>
    </row>
    <row r="159">
      <c r="A159" t="inlineStr"/>
      <c r="B159" t="inlineStr">
        <is>
          <t>냉장</t>
        </is>
      </c>
      <c r="C159" t="inlineStr">
        <is>
          <t>1등급 냉장 안심 1Kg + 파우더 300g + 화이트갈릭소스 200g</t>
        </is>
      </c>
      <c r="D159" t="inlineStr"/>
      <c r="E159" t="n">
        <v>19300</v>
      </c>
    </row>
    <row r="160">
      <c r="A160" t="inlineStr">
        <is>
          <t>소담찬 
짜글이 돈육찌개</t>
        </is>
      </c>
      <c r="B160" t="inlineStr">
        <is>
          <t>냉장</t>
        </is>
      </c>
      <c r="C160" t="inlineStr">
        <is>
          <t>1등급 냉장 앞다리(전지) 1Kg + 짜글이소스 200g</t>
        </is>
      </c>
      <c r="D160" t="inlineStr">
        <is>
          <t>대두, 밀, 쇠고기,조개류(굴)</t>
        </is>
      </c>
      <c r="E160" t="n">
        <v>18500</v>
      </c>
    </row>
    <row r="161">
      <c r="A161" t="inlineStr"/>
      <c r="B161" t="inlineStr">
        <is>
          <t>냉장</t>
        </is>
      </c>
      <c r="C161" t="inlineStr">
        <is>
          <t>1등급 냉장 뒷다리(후지) 1Kg + 짜글이소스 200g</t>
        </is>
      </c>
      <c r="D161" t="inlineStr"/>
      <c r="E161" t="n">
        <v>12500</v>
      </c>
    </row>
    <row r="162">
      <c r="A162" t="inlineStr"/>
      <c r="B162" t="inlineStr">
        <is>
          <t>냉장</t>
        </is>
      </c>
      <c r="C162" t="inlineStr">
        <is>
          <t>1등급 냉장 앞다리(전지) 500g + 1등급 냉장 뒷다리(후지) 500g + 짜글이소스 200g</t>
        </is>
      </c>
      <c r="D162" t="inlineStr"/>
      <c r="E162" t="n">
        <v>15500</v>
      </c>
    </row>
    <row r="163">
      <c r="A163" t="inlineStr">
        <is>
          <t>소담찬 
육식파 쭈꾸미</t>
        </is>
      </c>
      <c r="B163" t="inlineStr">
        <is>
          <t>냉동/냉장</t>
        </is>
      </c>
      <c r="C163" t="inlineStr">
        <is>
          <t>냉동 수입산 쭈꾸미 500g + 1등급 냉장 앞다리(전지) 500g + 육식쭈꾸미소스 200g</t>
        </is>
      </c>
      <c r="D163" t="inlineStr">
        <is>
          <t>밀, 대두, 쇠고기,계란, 새우, 오징어</t>
        </is>
      </c>
      <c r="E163" t="n">
        <v>18500</v>
      </c>
    </row>
    <row r="164">
      <c r="A164" t="inlineStr"/>
      <c r="B164" t="inlineStr">
        <is>
          <t>냉동/냉장</t>
        </is>
      </c>
      <c r="C164" t="inlineStr">
        <is>
          <t>냉동 수입산 쭈꾸미 500g + 1등급 냉장 뒷다리(후지) 500g + 육식쭈꾸미소스 200g</t>
        </is>
      </c>
      <c r="D164" t="inlineStr"/>
      <c r="E164" t="n">
        <v>16000</v>
      </c>
    </row>
    <row r="165">
      <c r="A165" t="inlineStr">
        <is>
          <t>소담찬 
맵싹 낙지 불고기</t>
        </is>
      </c>
      <c r="B165" t="inlineStr">
        <is>
          <t>냉동/냉장</t>
        </is>
      </c>
      <c r="C165" t="inlineStr">
        <is>
          <t>냉동 수입산 낙지 500g + 1등급 냉장 앞다리(전지) 500g + 맵싹낙불소스 200g</t>
        </is>
      </c>
      <c r="D165" t="inlineStr">
        <is>
          <t>밀, 대두, 쇠고기,계란,새우,오징어</t>
        </is>
      </c>
      <c r="E165" t="n">
        <v>19500</v>
      </c>
    </row>
    <row r="166">
      <c r="A166" t="inlineStr"/>
      <c r="B166" t="inlineStr">
        <is>
          <t>냉동/냉장</t>
        </is>
      </c>
      <c r="C166" t="inlineStr">
        <is>
          <t>냉동 수입산 낙지 500g + 1등급 냉장 뒷다리(후지) 500g + 맵싹낙불소스 200g</t>
        </is>
      </c>
      <c r="D166" t="inlineStr"/>
      <c r="E166" t="n">
        <v>16800</v>
      </c>
    </row>
    <row r="167">
      <c r="A167" t="inlineStr">
        <is>
          <t>소담찬 
끝판왕 간장찜닭</t>
        </is>
      </c>
      <c r="B167" t="inlineStr">
        <is>
          <t>냉장</t>
        </is>
      </c>
      <c r="C167" t="inlineStr">
        <is>
          <t>1등급 냉장 닭토막 1Kg + 간장찜닭소스 250g + 당면 100g</t>
        </is>
      </c>
      <c r="D167" t="inlineStr">
        <is>
          <t>대두, 밀</t>
        </is>
      </c>
      <c r="E167" t="n">
        <v>11800</v>
      </c>
    </row>
    <row r="168">
      <c r="A168" t="inlineStr"/>
      <c r="B168" t="inlineStr">
        <is>
          <t>냉장</t>
        </is>
      </c>
      <c r="C168" t="inlineStr">
        <is>
          <t>1등급 냉장 닭정육 1Kg + 간장찜닭소스 250g + 당면 100g</t>
        </is>
      </c>
      <c r="D168" t="inlineStr"/>
      <c r="E168" t="n">
        <v>22700</v>
      </c>
    </row>
    <row r="169">
      <c r="A169" t="inlineStr"/>
      <c r="B169" t="inlineStr">
        <is>
          <t>냉장</t>
        </is>
      </c>
      <c r="C169" t="inlineStr">
        <is>
          <t>1등급 냉장 닭정육 500g + 1등급 냉장 닭가슴살 500g+간장찜닭소스 250g + 당면 100g</t>
        </is>
      </c>
      <c r="D169" t="inlineStr"/>
      <c r="E169" t="n">
        <v>18000</v>
      </c>
    </row>
    <row r="170">
      <c r="A170" t="inlineStr">
        <is>
          <t>소담찬 
끝판왕 닭볶음탕</t>
        </is>
      </c>
      <c r="B170" t="inlineStr">
        <is>
          <t>냉장</t>
        </is>
      </c>
      <c r="C170" t="inlineStr">
        <is>
          <t>1등급 냉장 닭토막 1Kg + 닭볶음탕소스 200g</t>
        </is>
      </c>
      <c r="D170" t="inlineStr">
        <is>
          <t>대두, 밀, 쇠고기,토마토</t>
        </is>
      </c>
      <c r="E170" t="n">
        <v>10700</v>
      </c>
    </row>
    <row r="171">
      <c r="A171" t="inlineStr"/>
      <c r="B171" t="inlineStr">
        <is>
          <t>냉장</t>
        </is>
      </c>
      <c r="C171" t="inlineStr">
        <is>
          <t>1등급 냉장 닭정육 1Kg + 닭볶음탕소스 200g</t>
        </is>
      </c>
      <c r="D171" t="inlineStr"/>
      <c r="E171" t="n">
        <v>21500</v>
      </c>
    </row>
    <row r="172">
      <c r="A172" t="inlineStr"/>
      <c r="B172" t="inlineStr">
        <is>
          <t>냉장</t>
        </is>
      </c>
      <c r="C172" t="inlineStr">
        <is>
          <t>1등급 냉장 닭정육 500g + 1등급 냉장 닭가슴살 500g + 닭볶음탕소스 200g</t>
        </is>
      </c>
      <c r="D172" t="inlineStr"/>
      <c r="E172" t="n">
        <v>17000</v>
      </c>
    </row>
    <row r="173">
      <c r="A173" t="inlineStr">
        <is>
          <t>소담찬 매콤
 바베큐 닭구이</t>
        </is>
      </c>
      <c r="B173" t="inlineStr">
        <is>
          <t>냉장</t>
        </is>
      </c>
      <c r="C173" t="inlineStr">
        <is>
          <t>1등급 냉장 닭토막 1Kg + 바베큐소스 250g</t>
        </is>
      </c>
      <c r="D173" t="inlineStr">
        <is>
          <t>밀, 토마토, 
아황산류</t>
        </is>
      </c>
      <c r="E173" t="n">
        <v>10500</v>
      </c>
    </row>
    <row r="174">
      <c r="A174" t="inlineStr"/>
      <c r="B174" t="inlineStr">
        <is>
          <t>냉장</t>
        </is>
      </c>
      <c r="C174" t="inlineStr">
        <is>
          <t>1등급 냉장 닭정육 1Kg + 바베큐소스 250g</t>
        </is>
      </c>
      <c r="D174" t="inlineStr"/>
      <c r="E174" t="n">
        <v>21400</v>
      </c>
    </row>
    <row r="175">
      <c r="A175" t="inlineStr"/>
      <c r="B175" t="inlineStr">
        <is>
          <t>냉장</t>
        </is>
      </c>
      <c r="C175" t="inlineStr">
        <is>
          <t>1등급 냉장 닭정육 500g + 1등급 냉장 닭가슴살 500g + 바베큐소스 250g</t>
        </is>
      </c>
      <c r="D175" t="inlineStr"/>
      <c r="E175" t="n">
        <v>16800</v>
      </c>
    </row>
    <row r="176">
      <c r="A176" t="inlineStr">
        <is>
          <t>소담찬 
데리야끼 닭조림</t>
        </is>
      </c>
      <c r="B176" t="inlineStr">
        <is>
          <t>냉장</t>
        </is>
      </c>
      <c r="C176" t="inlineStr">
        <is>
          <t>1등급 냉장 닭토막 1Kg + 데리야끼소스 200g</t>
        </is>
      </c>
      <c r="D176" t="inlineStr">
        <is>
          <t>대두, 밀, 쇠고기</t>
        </is>
      </c>
      <c r="E176" t="n">
        <v>10000</v>
      </c>
    </row>
    <row r="177">
      <c r="A177" t="inlineStr"/>
      <c r="B177" t="inlineStr">
        <is>
          <t>냉장</t>
        </is>
      </c>
      <c r="C177" t="inlineStr">
        <is>
          <t>1등급 냉장 닭정육 1Kg + 데리야끼소스 200g</t>
        </is>
      </c>
      <c r="D177" t="inlineStr"/>
      <c r="E177" t="n">
        <v>21000</v>
      </c>
    </row>
    <row r="178">
      <c r="A178" t="inlineStr"/>
      <c r="B178" t="inlineStr">
        <is>
          <t>냉장</t>
        </is>
      </c>
      <c r="C178" t="inlineStr">
        <is>
          <t>1등급 냉장 닭정육 500g + 1등급 냉장 닭가슴살 500g + 데리야끼소스 200g</t>
        </is>
      </c>
      <c r="D178" t="inlineStr"/>
      <c r="E178" t="n">
        <v>16300</v>
      </c>
    </row>
    <row r="179">
      <c r="A179" t="inlineStr">
        <is>
          <t>소담찬 
매콤 닭강정</t>
        </is>
      </c>
      <c r="B179" t="inlineStr">
        <is>
          <t>냉장</t>
        </is>
      </c>
      <c r="C179" t="inlineStr">
        <is>
          <t>1등급 냉장 닭정육 1Kg + 파우더 300g + 닭강정소스 250g</t>
        </is>
      </c>
      <c r="D179" t="inlineStr">
        <is>
          <t xml:space="preserve">대두, 밀, 토마토,쇠고기 </t>
        </is>
      </c>
      <c r="E179" t="n">
        <v>22500</v>
      </c>
    </row>
    <row r="180">
      <c r="A180" t="inlineStr"/>
      <c r="B180" t="inlineStr">
        <is>
          <t>냉장</t>
        </is>
      </c>
      <c r="C180" t="inlineStr">
        <is>
          <t>1등급 냉장 닭안심 1Kg + 파우더 300g + 닭강정소스 250g</t>
        </is>
      </c>
      <c r="D180" t="inlineStr"/>
      <c r="E180" t="n">
        <v>14200</v>
      </c>
    </row>
    <row r="181">
      <c r="A181" t="inlineStr"/>
      <c r="B181" t="inlineStr">
        <is>
          <t>냉장</t>
        </is>
      </c>
      <c r="C181" t="inlineStr">
        <is>
          <t>1등급 냉장 닭정육 500g + 1등급 냉장닭가슴살 500g +파우더 300g +닭강정소스 250g</t>
        </is>
      </c>
      <c r="D181" t="inlineStr"/>
      <c r="E181" t="n">
        <v>17900</v>
      </c>
    </row>
    <row r="182">
      <c r="A182" t="inlineStr">
        <is>
          <t>소담찬 
화이트갈릭 치킨</t>
        </is>
      </c>
      <c r="B182" t="inlineStr">
        <is>
          <t>냉장</t>
        </is>
      </c>
      <c r="C182" t="inlineStr">
        <is>
          <t>1등급 냉장 닭토막 1Kg + 파우더 300g + 화이트갈릭소스 250g</t>
        </is>
      </c>
      <c r="D182" t="inlineStr">
        <is>
          <t>대두,난백파우더, 알류</t>
        </is>
      </c>
      <c r="E182" t="n">
        <v>12600</v>
      </c>
    </row>
    <row r="183">
      <c r="A183" t="inlineStr"/>
      <c r="B183" t="inlineStr">
        <is>
          <t>냉장</t>
        </is>
      </c>
      <c r="C183" t="inlineStr">
        <is>
          <t>1등급 냉장 닭정육 1Kg + 파우더 300g + 화이트갈릭소스 250g</t>
        </is>
      </c>
      <c r="D183" t="inlineStr"/>
      <c r="E183" t="n">
        <v>23500</v>
      </c>
    </row>
    <row r="184">
      <c r="A184" t="inlineStr"/>
      <c r="B184" t="inlineStr">
        <is>
          <t>냉장</t>
        </is>
      </c>
      <c r="C184" t="inlineStr">
        <is>
          <t>1등급 냉장 닭안심 1Kg + 파우더 300g + 화이트갈릭소스 250g</t>
        </is>
      </c>
      <c r="D184" t="inlineStr"/>
      <c r="E184" t="n">
        <v>15200</v>
      </c>
    </row>
    <row r="185">
      <c r="A185" t="inlineStr"/>
      <c r="B185" t="inlineStr">
        <is>
          <t>냉장</t>
        </is>
      </c>
      <c r="C185" t="inlineStr">
        <is>
          <t>1등급냉장닭정육 500g +1등급냉장닭가슴살 500g+파우더 300g+화이트갈릭소스 250g</t>
        </is>
      </c>
      <c r="D185" t="inlineStr"/>
      <c r="E185" t="n">
        <v>18900</v>
      </c>
    </row>
    <row r="186">
      <c r="A186" t="inlineStr">
        <is>
          <t>소담찬 칭따오 
새콤 유린기</t>
        </is>
      </c>
      <c r="B186" t="inlineStr">
        <is>
          <t>냉장</t>
        </is>
      </c>
      <c r="C186" t="inlineStr">
        <is>
          <t>1등급 냉장 닭정육 1Kg + 파우더 300g + 유린기소스 200g</t>
        </is>
      </c>
      <c r="D186" t="inlineStr">
        <is>
          <t>대두,밀,
조개류(굴)</t>
        </is>
      </c>
      <c r="E186" t="n">
        <v>22700</v>
      </c>
    </row>
    <row r="187">
      <c r="A187" t="inlineStr"/>
      <c r="B187" t="inlineStr">
        <is>
          <t>냉장</t>
        </is>
      </c>
      <c r="C187" t="inlineStr">
        <is>
          <t>1등급 냉장 닭안심 1Kg + 파우더 300g + 유린기소스 200g</t>
        </is>
      </c>
      <c r="D187" t="inlineStr"/>
      <c r="E187" t="n">
        <v>14400</v>
      </c>
    </row>
    <row r="188">
      <c r="A188" t="inlineStr"/>
      <c r="B188" t="inlineStr">
        <is>
          <t>냉장</t>
        </is>
      </c>
      <c r="C188" t="inlineStr">
        <is>
          <t>1등급 냉장 닭정육 500g + 1등급 냉장 닭가슴살 500g + 유린기소스 200g</t>
        </is>
      </c>
      <c r="D188" t="inlineStr"/>
      <c r="E188" t="n">
        <v>18000</v>
      </c>
    </row>
  </sheetData>
  <hyperlinks>
    <hyperlink ref="A2" r:id="rId1"/>
  </hyperlinks>
  <pageMargins left="0.75" right="0.75" top="1" bottom="1" header="0.5" footer="0.5"/>
</worksheet>
</file>

<file path=xl/worksheets/sheet124.xml><?xml version="1.0" encoding="utf-8"?>
<worksheet xmlns:r="http://schemas.openxmlformats.org/officeDocument/2006/relationships" xmlns="http://schemas.openxmlformats.org/spreadsheetml/2006/main">
  <sheetPr>
    <outlinePr summaryBelow="1" summaryRight="1"/>
    <pageSetUpPr/>
  </sheetPr>
  <dimension ref="A1:I47"/>
  <sheetViews>
    <sheetView workbookViewId="0">
      <selection activeCell="A1" sqref="A1"/>
    </sheetView>
  </sheetViews>
  <sheetFormatPr baseColWidth="8" defaultRowHeight="15"/>
  <sheetData>
    <row r="1">
      <c r="A1" t="inlineStr">
        <is>
          <t>5910_호남푸드_24년7월풍림푸드223+4.xls</t>
        </is>
      </c>
    </row>
    <row r="2">
      <c r="A2" t="inlineStr">
        <is>
          <t>https://school062.com/bbs/board.php?bo_table=product_02&amp;wr_id=5910</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24년 7월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10100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7000</v>
      </c>
      <c r="F7" t="inlineStr">
        <is>
          <t>무항생제   산란후 48시간 이내의 1등급계란사용</t>
        </is>
      </c>
      <c r="G7" t="inlineStr"/>
      <c r="H7" t="inlineStr"/>
      <c r="I7" t="inlineStr"/>
    </row>
    <row r="8">
      <c r="A8" t="inlineStr"/>
      <c r="B8" t="inlineStr"/>
      <c r="C8" t="inlineStr">
        <is>
          <t>1등급난백</t>
        </is>
      </c>
      <c r="D8" t="inlineStr">
        <is>
          <t>kg</t>
        </is>
      </c>
      <c r="E8" t="n">
        <v>4500</v>
      </c>
      <c r="F8" t="inlineStr">
        <is>
          <t>무항생제  산란후 49시간 이내의 신선한 계란사용</t>
        </is>
      </c>
      <c r="G8" t="inlineStr"/>
      <c r="H8" t="inlineStr"/>
      <c r="I8" t="inlineStr"/>
    </row>
    <row r="9">
      <c r="A9" t="inlineStr"/>
      <c r="B9" t="inlineStr"/>
      <c r="C9" t="inlineStr">
        <is>
          <t>1등급난황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6850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9450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14600</v>
      </c>
      <c r="F17" t="inlineStr">
        <is>
          <t>계란60%(국산),불고기토핑4%(호주)빵가루.</t>
        </is>
      </c>
      <c r="G17" t="inlineStr"/>
      <c r="H17" t="inlineStr"/>
      <c r="I17" t="inlineStr"/>
    </row>
    <row r="18">
      <c r="A18" t="inlineStr"/>
      <c r="B18" t="inlineStr"/>
      <c r="C18" t="inlineStr">
        <is>
          <t>오믈렛(피자맛)(50g*20)</t>
        </is>
      </c>
      <c r="D18" t="inlineStr">
        <is>
          <t>1kg</t>
        </is>
      </c>
      <c r="E18" t="n">
        <v>14600</v>
      </c>
      <c r="F18" t="inlineStr">
        <is>
          <t>계란60%.(국산)햄5.5%,피자소스0.2%,</t>
        </is>
      </c>
      <c r="G18" t="inlineStr"/>
      <c r="H18" t="inlineStr"/>
      <c r="I18" t="inlineStr"/>
    </row>
    <row r="19">
      <c r="A19" t="inlineStr"/>
      <c r="B19" t="inlineStr"/>
      <c r="C19" t="inlineStr">
        <is>
          <t>오믈렛(참치)(50g*20)</t>
        </is>
      </c>
      <c r="D19" t="inlineStr">
        <is>
          <t>1kg</t>
        </is>
      </c>
      <c r="E19" t="n">
        <v>14600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14600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11250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11700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11600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12000</v>
      </c>
      <c r="F29" t="inlineStr">
        <is>
          <t>반찬용으로 적합한 계란구이</t>
        </is>
      </c>
      <c r="G29" t="inlineStr"/>
      <c r="H29" t="inlineStr"/>
      <c r="I29" t="inlineStr"/>
    </row>
    <row r="30">
      <c r="A30" t="inlineStr"/>
      <c r="B30" t="inlineStr"/>
      <c r="C30" t="inlineStr">
        <is>
          <t>반찬용계란구이(500g*2장)</t>
        </is>
      </c>
      <c r="D30" t="inlineStr">
        <is>
          <t>1kg</t>
        </is>
      </c>
      <c r="E30" t="n">
        <v>11300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9800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10500</v>
      </c>
      <c r="F34" t="inlineStr">
        <is>
          <t>계란(국산)89%</t>
        </is>
      </c>
      <c r="G34" t="inlineStr"/>
      <c r="H34" t="inlineStr"/>
      <c r="I34" t="inlineStr"/>
    </row>
    <row r="35">
      <c r="A35" t="inlineStr">
        <is>
          <t>계란가공류</t>
        </is>
      </c>
      <c r="B35" t="inlineStr"/>
      <c r="C35" t="inlineStr">
        <is>
          <t>후라이(45g*20)-냉동</t>
        </is>
      </c>
      <c r="D35" t="inlineStr">
        <is>
          <t>900g</t>
        </is>
      </c>
      <c r="E35" t="n">
        <v>9150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3950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9900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11350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10400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10400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아이젤푸딩(포도)-50g*20개</t>
        </is>
      </c>
      <c r="D44" t="inlineStr">
        <is>
          <t>kg/팩</t>
        </is>
      </c>
      <c r="E44" t="n">
        <v>6900</v>
      </c>
      <c r="F44" t="inlineStr">
        <is>
          <t>나타드코코29%(코코60%,설탕,구연산,태국산)포도농축액,비타민</t>
        </is>
      </c>
      <c r="G44" t="inlineStr">
        <is>
          <t>無합성
착색료</t>
        </is>
      </c>
      <c r="H44" t="inlineStr"/>
      <c r="I44" t="inlineStr"/>
    </row>
    <row r="45">
      <c r="A45" t="inlineStr"/>
      <c r="B45" t="inlineStr"/>
      <c r="C45" t="inlineStr">
        <is>
          <t xml:space="preserve"> 아이젤푸딩(요거트)-50g*20개</t>
        </is>
      </c>
      <c r="D45" t="inlineStr">
        <is>
          <t>kg/팩</t>
        </is>
      </c>
      <c r="E45" t="n">
        <v>6900</v>
      </c>
      <c r="F45" t="inlineStr">
        <is>
          <t>후루츠칵테일27%(파인31%파파야30%)코코넷밀크.체리가공품1%</t>
        </is>
      </c>
      <c r="G45" t="inlineStr">
        <is>
          <t>無보존료</t>
        </is>
      </c>
      <c r="H45" t="inlineStr"/>
      <c r="I45" t="inlineStr"/>
    </row>
    <row r="46">
      <c r="A46" t="inlineStr"/>
      <c r="B46" t="inlineStr"/>
      <c r="C46" t="inlineStr">
        <is>
          <t xml:space="preserve"> 아이젤푸딩(파인애플)-50g*20개</t>
        </is>
      </c>
      <c r="D46" t="inlineStr">
        <is>
          <t>kg/팩</t>
        </is>
      </c>
      <c r="E46" t="n">
        <v>6900</v>
      </c>
      <c r="F46" t="inlineStr">
        <is>
          <t>파인애플티드빗36%(파인애플61.66%설탕,구연산.태국산</t>
        </is>
      </c>
      <c r="G46" t="inlineStr"/>
      <c r="H46" t="inlineStr"/>
      <c r="I46" t="inlineStr"/>
    </row>
    <row r="47">
      <c r="A47" t="inlineStr">
        <is>
          <t>★ 가공제조된 원료는 친환경무항생제 계란만을 사용합니다 ★</t>
        </is>
      </c>
      <c r="B47" t="inlineStr"/>
      <c r="C47" t="inlineStr"/>
      <c r="D47" t="inlineStr"/>
      <c r="E47" t="inlineStr"/>
      <c r="F47" t="inlineStr"/>
      <c r="G47" t="inlineStr"/>
      <c r="H47" t="inlineStr"/>
      <c r="I47" t="inlineStr"/>
    </row>
  </sheetData>
  <hyperlinks>
    <hyperlink ref="A2" r:id="rId1"/>
  </hyperlinks>
  <pageMargins left="0.75" right="0.75" top="1" bottom="1" header="0.5" footer="0.5"/>
</worksheet>
</file>

<file path=xl/worksheets/sheet125.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5911_창조유통_조인계란2024년7월단가표.xls</t>
        </is>
      </c>
    </row>
    <row r="2">
      <c r="A2" t="inlineStr">
        <is>
          <t>https://school062.com/bbs/board.php?bo_table=product_02&amp;wr_id=5911</t>
        </is>
      </c>
    </row>
    <row r="3">
      <c r="A3" s="1" t="inlineStr">
        <is>
          <t>조인 계란 2024년 7월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126.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5912_창조유통_7월한국양계농협.xlsx</t>
        </is>
      </c>
    </row>
    <row r="2">
      <c r="A2" t="inlineStr">
        <is>
          <t>https://school062.com/bbs/board.php?bo_table=product_02&amp;wr_id=5912</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n">
        <v>10100</v>
      </c>
      <c r="F5" t="inlineStr">
        <is>
          <t xml:space="preserve">
HACCP,1등급,무항생제</t>
        </is>
      </c>
    </row>
    <row r="6">
      <c r="A6" t="inlineStr">
        <is>
          <t>유정란</t>
        </is>
      </c>
      <c r="B6" t="inlineStr">
        <is>
          <t>뽀로로 동물복지인증 유정란 15구</t>
        </is>
      </c>
      <c r="C6" t="inlineStr">
        <is>
          <t>780g 이상</t>
        </is>
      </c>
      <c r="D6" t="inlineStr">
        <is>
          <t>15구</t>
        </is>
      </c>
      <c r="E6" t="n">
        <v>8500</v>
      </c>
      <c r="F6" t="inlineStr">
        <is>
          <t xml:space="preserve">
HACCP,동물복지인증,
무항생제</t>
        </is>
      </c>
    </row>
    <row r="7">
      <c r="A7" t="inlineStr">
        <is>
          <t>유정란</t>
        </is>
      </c>
      <c r="B7" t="inlineStr">
        <is>
          <t>목계촌 동물복지유정란</t>
        </is>
      </c>
      <c r="C7" t="inlineStr">
        <is>
          <t>1.560g 이상</t>
        </is>
      </c>
      <c r="D7" t="inlineStr">
        <is>
          <t>30구</t>
        </is>
      </c>
      <c r="E7" t="n">
        <v>13500</v>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127.xml><?xml version="1.0" encoding="utf-8"?>
<worksheet xmlns:r="http://schemas.openxmlformats.org/officeDocument/2006/relationships" xmlns="http://schemas.openxmlformats.org/spreadsheetml/2006/main">
  <sheetPr>
    <outlinePr summaryBelow="1" summaryRight="1"/>
    <pageSetUpPr/>
  </sheetPr>
  <dimension ref="A1:G245"/>
  <sheetViews>
    <sheetView workbookViewId="0">
      <selection activeCell="A1" sqref="A1"/>
    </sheetView>
  </sheetViews>
  <sheetFormatPr baseColWidth="8" defaultRowHeight="15"/>
  <sheetData>
    <row r="1">
      <c r="A1" t="inlineStr">
        <is>
          <t>5925_SFC푸드맘_7월~8월+정닭신선육,홀닭염지육세트단가표.xlsx</t>
        </is>
      </c>
    </row>
    <row r="2">
      <c r="A2" t="inlineStr">
        <is>
          <t>https://school062.com/bbs/board.php?bo_table=product_02&amp;wr_id=5925</t>
        </is>
      </c>
    </row>
    <row r="3">
      <c r="A3" s="1" t="inlineStr">
        <is>
          <t>미가 홀닭   7월~8월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f>G9+300</f>
        <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f>G10+300</f>
        <v/>
      </c>
      <c r="G9" t="inlineStr"/>
    </row>
    <row r="10">
      <c r="A10" t="inlineStr"/>
      <c r="B10" t="inlineStr">
        <is>
          <t>펼친장각</t>
        </is>
      </c>
      <c r="C10" t="inlineStr"/>
      <c r="D10" t="inlineStr">
        <is>
          <t>200g±10</t>
        </is>
      </c>
      <c r="E10" t="n">
        <v>16900</v>
      </c>
      <c r="F10">
        <f>G11+300</f>
        <v/>
      </c>
      <c r="G10" t="inlineStr"/>
    </row>
    <row r="11">
      <c r="A11" t="inlineStr"/>
      <c r="B11" t="inlineStr">
        <is>
          <t>사이장각</t>
        </is>
      </c>
      <c r="C11" t="inlineStr"/>
      <c r="D11" t="inlineStr">
        <is>
          <t>110g±10</t>
        </is>
      </c>
      <c r="E11" t="n">
        <v>15700</v>
      </c>
      <c r="F11">
        <f>G12+300</f>
        <v/>
      </c>
      <c r="G11" t="inlineStr"/>
    </row>
    <row r="12">
      <c r="A12" t="inlineStr"/>
      <c r="B12" t="inlineStr">
        <is>
          <t>펼친사이장각</t>
        </is>
      </c>
      <c r="C12" t="inlineStr"/>
      <c r="D12" t="inlineStr">
        <is>
          <t>110g±10</t>
        </is>
      </c>
      <c r="E12" t="n">
        <v>16900</v>
      </c>
      <c r="F12">
        <f>G13+300</f>
        <v/>
      </c>
      <c r="G12" t="inlineStr"/>
    </row>
    <row r="13">
      <c r="A13" t="inlineStr"/>
      <c r="B13" t="inlineStr">
        <is>
          <t>북    채</t>
        </is>
      </c>
      <c r="C13" t="inlineStr"/>
      <c r="D13" t="inlineStr">
        <is>
          <t>100g±10</t>
        </is>
      </c>
      <c r="E13" t="n">
        <v>15700</v>
      </c>
      <c r="F13">
        <f>G14+300</f>
        <v/>
      </c>
      <c r="G13" t="inlineStr"/>
    </row>
    <row r="14">
      <c r="A14" t="inlineStr"/>
      <c r="B14" t="inlineStr">
        <is>
          <t>펼친북채</t>
        </is>
      </c>
      <c r="C14" t="inlineStr"/>
      <c r="D14" t="inlineStr">
        <is>
          <t>100g±10</t>
        </is>
      </c>
      <c r="E14" t="n">
        <v>16900</v>
      </c>
      <c r="F14">
        <f>G15+300</f>
        <v/>
      </c>
      <c r="G14" t="inlineStr"/>
    </row>
    <row r="15">
      <c r="A15" t="inlineStr"/>
      <c r="B15" t="inlineStr">
        <is>
          <t>봉</t>
        </is>
      </c>
      <c r="C15" t="inlineStr"/>
      <c r="D15" t="inlineStr">
        <is>
          <t>40g±5</t>
        </is>
      </c>
      <c r="E15" t="n">
        <v>18000</v>
      </c>
      <c r="F15">
        <f>G16+300</f>
        <v/>
      </c>
      <c r="G15" t="inlineStr"/>
    </row>
    <row r="16">
      <c r="A16" t="inlineStr"/>
      <c r="B16" t="inlineStr">
        <is>
          <t>윙</t>
        </is>
      </c>
      <c r="C16" t="inlineStr"/>
      <c r="D16" t="inlineStr">
        <is>
          <t>30g±5</t>
        </is>
      </c>
      <c r="E16" t="n">
        <v>17800</v>
      </c>
      <c r="F16">
        <f>G17+300</f>
        <v/>
      </c>
      <c r="G16" t="inlineStr"/>
    </row>
    <row r="17">
      <c r="A17" t="inlineStr"/>
      <c r="B17" t="inlineStr">
        <is>
          <t>통 날 개</t>
        </is>
      </c>
      <c r="C17" t="inlineStr"/>
      <c r="D17" t="inlineStr">
        <is>
          <t>80g±10</t>
        </is>
      </c>
      <c r="E17" t="n">
        <v>16500</v>
      </c>
      <c r="F17">
        <f>G18+300</f>
        <v/>
      </c>
      <c r="G17" t="inlineStr"/>
    </row>
    <row r="18">
      <c r="A18" t="inlineStr"/>
      <c r="B18" t="inlineStr">
        <is>
          <t>안심</t>
        </is>
      </c>
      <c r="C18" t="inlineStr"/>
      <c r="D18" t="inlineStr">
        <is>
          <t>10g,15g,30g±5</t>
        </is>
      </c>
      <c r="E18" t="n">
        <v>13200</v>
      </c>
      <c r="F18">
        <f>G19+300</f>
        <v/>
      </c>
      <c r="G18" t="inlineStr"/>
    </row>
    <row r="19">
      <c r="A19" t="inlineStr"/>
      <c r="B19" t="inlineStr">
        <is>
          <t>가 슴 살
[스테이크용]</t>
        </is>
      </c>
      <c r="C19" t="inlineStr"/>
      <c r="D19" t="inlineStr">
        <is>
          <t>40g, 70g
(10~70g 까지가능)</t>
        </is>
      </c>
      <c r="E19" t="n">
        <v>13200</v>
      </c>
      <c r="F19">
        <f>G20+300</f>
        <v/>
      </c>
      <c r="G19" t="inlineStr"/>
    </row>
    <row r="20">
      <c r="A20" t="inlineStr"/>
      <c r="B20" t="inlineStr">
        <is>
          <t>정육(다리살) 
[스테이크]</t>
        </is>
      </c>
      <c r="C20" t="inlineStr"/>
      <c r="D20" t="inlineStr">
        <is>
          <t>110g±10</t>
        </is>
      </c>
      <c r="E20" t="n">
        <v>18300</v>
      </c>
      <c r="F20">
        <f>G21+300</f>
        <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f>G25+300</f>
        <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15700</v>
      </c>
      <c r="F24">
        <f>G26+300</f>
        <v/>
      </c>
      <c r="G24" t="inlineStr"/>
    </row>
    <row r="25">
      <c r="A25" t="inlineStr"/>
      <c r="B25" t="inlineStr">
        <is>
          <t>펼친장각</t>
        </is>
      </c>
      <c r="C25" t="inlineStr"/>
      <c r="D25" t="inlineStr">
        <is>
          <t>200g±10</t>
        </is>
      </c>
      <c r="E25" t="n">
        <v>16900</v>
      </c>
      <c r="F25">
        <f>G27+300</f>
        <v/>
      </c>
      <c r="G25" t="inlineStr"/>
    </row>
    <row r="26">
      <c r="A26" t="inlineStr"/>
      <c r="B26" t="inlineStr">
        <is>
          <t>사이장각</t>
        </is>
      </c>
      <c r="C26" t="inlineStr"/>
      <c r="D26" t="inlineStr">
        <is>
          <t>110g±10</t>
        </is>
      </c>
      <c r="E26" t="n">
        <v>15700</v>
      </c>
      <c r="F26">
        <f>G28+300</f>
        <v/>
      </c>
      <c r="G26" t="inlineStr"/>
    </row>
    <row r="27">
      <c r="A27" t="inlineStr"/>
      <c r="B27" t="inlineStr">
        <is>
          <t>펼친사이장각</t>
        </is>
      </c>
      <c r="C27" t="inlineStr"/>
      <c r="D27" t="inlineStr">
        <is>
          <t>110g±10</t>
        </is>
      </c>
      <c r="E27" t="n">
        <v>16900</v>
      </c>
      <c r="F27">
        <f>G29+300</f>
        <v/>
      </c>
      <c r="G27" t="inlineStr"/>
    </row>
    <row r="28">
      <c r="A28" t="inlineStr"/>
      <c r="B28" t="inlineStr">
        <is>
          <t>북    채</t>
        </is>
      </c>
      <c r="C28" t="inlineStr"/>
      <c r="D28" t="inlineStr">
        <is>
          <t>100g±10</t>
        </is>
      </c>
      <c r="E28" t="n">
        <v>15700</v>
      </c>
      <c r="F28">
        <f>G30+300</f>
        <v/>
      </c>
      <c r="G28" t="inlineStr"/>
    </row>
    <row r="29">
      <c r="A29" t="inlineStr"/>
      <c r="B29" t="inlineStr">
        <is>
          <t>펼친북채</t>
        </is>
      </c>
      <c r="C29" t="inlineStr"/>
      <c r="D29" t="inlineStr">
        <is>
          <t>100g±10</t>
        </is>
      </c>
      <c r="E29" t="n">
        <v>16900</v>
      </c>
      <c r="F29">
        <f>G31+300</f>
        <v/>
      </c>
      <c r="G29" t="inlineStr"/>
    </row>
    <row r="30">
      <c r="A30" t="inlineStr"/>
      <c r="B30" t="inlineStr">
        <is>
          <t>봉</t>
        </is>
      </c>
      <c r="C30" t="inlineStr"/>
      <c r="D30" t="inlineStr">
        <is>
          <t>42g±5</t>
        </is>
      </c>
      <c r="E30" t="n">
        <v>18000</v>
      </c>
      <c r="F30">
        <f>G32+300</f>
        <v/>
      </c>
      <c r="G30" t="inlineStr"/>
    </row>
    <row r="31">
      <c r="A31" t="inlineStr"/>
      <c r="B31" t="inlineStr">
        <is>
          <t>윙</t>
        </is>
      </c>
      <c r="C31" t="inlineStr"/>
      <c r="D31" t="inlineStr">
        <is>
          <t>30g±5</t>
        </is>
      </c>
      <c r="E31" t="n">
        <v>17800</v>
      </c>
      <c r="F31">
        <f>G33+300</f>
        <v/>
      </c>
      <c r="G31" t="inlineStr"/>
    </row>
    <row r="32">
      <c r="A32" t="inlineStr"/>
      <c r="B32" t="inlineStr">
        <is>
          <t>통 날 개</t>
        </is>
      </c>
      <c r="C32" t="inlineStr"/>
      <c r="D32" t="inlineStr">
        <is>
          <t>80g±10</t>
        </is>
      </c>
      <c r="E32" t="n">
        <v>16500</v>
      </c>
      <c r="F32">
        <f>G34+300</f>
        <v/>
      </c>
      <c r="G32" t="inlineStr"/>
    </row>
    <row r="33">
      <c r="A33" t="inlineStr"/>
      <c r="B33" t="inlineStr">
        <is>
          <t>안심</t>
        </is>
      </c>
      <c r="C33" t="inlineStr"/>
      <c r="D33" t="inlineStr">
        <is>
          <t>10g,15g,30g±5</t>
        </is>
      </c>
      <c r="E33" t="n">
        <v>13200</v>
      </c>
      <c r="F33">
        <f>G35+300</f>
        <v/>
      </c>
      <c r="G33" t="inlineStr"/>
    </row>
    <row r="34">
      <c r="A34" t="inlineStr"/>
      <c r="B34" t="inlineStr">
        <is>
          <t>가 슴 살
[스테이크용]</t>
        </is>
      </c>
      <c r="C34" t="inlineStr"/>
      <c r="D34" t="inlineStr">
        <is>
          <t>40g, 70g
(10~70g 까지가능)</t>
        </is>
      </c>
      <c r="E34" t="n">
        <v>13200</v>
      </c>
      <c r="F34">
        <f>G36+300</f>
        <v/>
      </c>
      <c r="G34" t="inlineStr"/>
    </row>
    <row r="35">
      <c r="A35" t="inlineStr">
        <is>
          <t>과세제품
(vat 포함)</t>
        </is>
      </c>
      <c r="B35" t="inlineStr">
        <is>
          <t>정육(다리살) 
[스테이크용]</t>
        </is>
      </c>
      <c r="C35" t="inlineStr"/>
      <c r="D35" t="inlineStr">
        <is>
          <t>110g±10</t>
        </is>
      </c>
      <c r="E35" t="n">
        <v>18300</v>
      </c>
      <c r="F35">
        <f>G37+300</f>
        <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9100</v>
      </c>
      <c r="F38">
        <f>G41+300</f>
        <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11800</v>
      </c>
      <c r="F39">
        <f>G42+300</f>
        <v/>
      </c>
      <c r="G39" t="inlineStr"/>
    </row>
    <row r="40">
      <c r="A40" t="inlineStr"/>
      <c r="B40" t="inlineStr">
        <is>
          <t>안심</t>
        </is>
      </c>
      <c r="C40" t="inlineStr"/>
      <c r="D40" t="inlineStr"/>
      <c r="E40" t="n">
        <v>11800</v>
      </c>
      <c r="F40">
        <f>G43+300</f>
        <v/>
      </c>
      <c r="G40" t="inlineStr"/>
    </row>
    <row r="41">
      <c r="A41" t="inlineStr"/>
      <c r="B41" t="inlineStr">
        <is>
          <t>정육(다리살)</t>
        </is>
      </c>
      <c r="C41" t="inlineStr"/>
      <c r="D41" t="inlineStr"/>
      <c r="E41" t="n">
        <v>16800</v>
      </c>
      <c r="F41">
        <f>G44+300</f>
        <v/>
      </c>
      <c r="G41" t="inlineStr"/>
    </row>
    <row r="42">
      <c r="A42" t="inlineStr">
        <is>
          <t>소스증정
면세제품</t>
        </is>
      </c>
      <c r="B42" t="inlineStr">
        <is>
          <t>정육(다리살)50%
가슴살50%</t>
        </is>
      </c>
      <c r="C42" t="inlineStr"/>
      <c r="D42" t="inlineStr"/>
      <c r="E42" t="n">
        <v>14200</v>
      </c>
      <c r="F42">
        <f>G45+300</f>
        <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9100</v>
      </c>
      <c r="F45">
        <f>G49+300</f>
        <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11800</v>
      </c>
      <c r="F46">
        <f>G50+300</f>
        <v/>
      </c>
      <c r="G46" t="inlineStr"/>
    </row>
    <row r="47">
      <c r="A47" t="inlineStr"/>
      <c r="B47" t="inlineStr">
        <is>
          <t>안심</t>
        </is>
      </c>
      <c r="C47" t="inlineStr"/>
      <c r="D47" t="inlineStr"/>
      <c r="E47" t="n">
        <v>11800</v>
      </c>
      <c r="F47">
        <f>G51+300</f>
        <v/>
      </c>
      <c r="G47" t="inlineStr"/>
    </row>
    <row r="48">
      <c r="A48" t="inlineStr"/>
      <c r="B48" t="inlineStr">
        <is>
          <t>정육(다리살)</t>
        </is>
      </c>
      <c r="C48" t="inlineStr"/>
      <c r="D48" t="inlineStr"/>
      <c r="E48" t="n">
        <v>16800</v>
      </c>
      <c r="F48">
        <f>G52+300</f>
        <v/>
      </c>
      <c r="G48" t="inlineStr"/>
    </row>
    <row r="49">
      <c r="A49" t="inlineStr">
        <is>
          <t>면세제품</t>
        </is>
      </c>
      <c r="B49" t="inlineStr">
        <is>
          <t>정육(다리살) 50%
가슴살50%</t>
        </is>
      </c>
      <c r="C49" t="inlineStr"/>
      <c r="D49" t="inlineStr"/>
      <c r="E49" t="n">
        <v>14200</v>
      </c>
      <c r="F49">
        <f>G53+300</f>
        <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10800</v>
      </c>
      <c r="F52">
        <f>G59+300</f>
        <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17800</v>
      </c>
      <c r="F53">
        <f>G60+300</f>
        <v/>
      </c>
      <c r="G53" t="inlineStr"/>
    </row>
    <row r="54">
      <c r="A54" t="inlineStr"/>
      <c r="B54" t="inlineStr">
        <is>
          <t>펼친장각</t>
        </is>
      </c>
      <c r="C54" t="inlineStr"/>
      <c r="D54" t="inlineStr">
        <is>
          <t>200g±10</t>
        </is>
      </c>
      <c r="E54" t="n">
        <v>18300</v>
      </c>
      <c r="F54">
        <f>G61+300</f>
        <v/>
      </c>
      <c r="G54" t="inlineStr"/>
    </row>
    <row r="55">
      <c r="A55" t="inlineStr"/>
      <c r="B55" t="inlineStr">
        <is>
          <t>사이장각</t>
        </is>
      </c>
      <c r="C55" t="inlineStr"/>
      <c r="D55" t="inlineStr">
        <is>
          <t>110g±10</t>
        </is>
      </c>
      <c r="E55" t="n">
        <v>17800</v>
      </c>
      <c r="F55">
        <f>G62+300</f>
        <v/>
      </c>
      <c r="G55" t="inlineStr"/>
    </row>
    <row r="56">
      <c r="A56" t="inlineStr"/>
      <c r="B56" t="inlineStr">
        <is>
          <t>펼친사이장각</t>
        </is>
      </c>
      <c r="C56" t="inlineStr"/>
      <c r="D56" t="inlineStr">
        <is>
          <t>110g±10</t>
        </is>
      </c>
      <c r="E56" t="n">
        <v>18300</v>
      </c>
      <c r="F56">
        <f>G63+300</f>
        <v/>
      </c>
      <c r="G56" t="inlineStr"/>
    </row>
    <row r="57">
      <c r="A57" t="inlineStr"/>
      <c r="B57" t="inlineStr">
        <is>
          <t>북   채</t>
        </is>
      </c>
      <c r="C57" t="inlineStr"/>
      <c r="D57" t="inlineStr">
        <is>
          <t>100g±10</t>
        </is>
      </c>
      <c r="E57" t="n">
        <v>17800</v>
      </c>
      <c r="F57">
        <f>G64+300</f>
        <v/>
      </c>
      <c r="G57" t="inlineStr"/>
    </row>
    <row r="58">
      <c r="A58" t="inlineStr"/>
      <c r="B58" t="inlineStr">
        <is>
          <t>펼친북채</t>
        </is>
      </c>
      <c r="C58" t="inlineStr"/>
      <c r="D58" t="inlineStr">
        <is>
          <t>100g±10</t>
        </is>
      </c>
      <c r="E58" t="n">
        <v>18300</v>
      </c>
      <c r="F58">
        <f>G65+300</f>
        <v/>
      </c>
      <c r="G58" t="inlineStr"/>
    </row>
    <row r="59">
      <c r="A59" t="inlineStr"/>
      <c r="B59" t="inlineStr">
        <is>
          <t>봉</t>
        </is>
      </c>
      <c r="C59" t="inlineStr"/>
      <c r="D59" t="inlineStr">
        <is>
          <t>42g±5</t>
        </is>
      </c>
      <c r="E59" t="n">
        <v>19000</v>
      </c>
      <c r="F59">
        <f>G66+300</f>
        <v/>
      </c>
      <c r="G59" t="inlineStr"/>
    </row>
    <row r="60">
      <c r="A60" t="inlineStr"/>
      <c r="B60" t="inlineStr">
        <is>
          <t>윙</t>
        </is>
      </c>
      <c r="C60" t="inlineStr"/>
      <c r="D60" t="inlineStr">
        <is>
          <t>30g±5</t>
        </is>
      </c>
      <c r="E60" t="n">
        <v>18400</v>
      </c>
      <c r="F60">
        <f>G67+300</f>
        <v/>
      </c>
      <c r="G60" t="inlineStr"/>
    </row>
    <row r="61">
      <c r="A61" t="inlineStr"/>
      <c r="B61" t="inlineStr">
        <is>
          <t>통 날 개</t>
        </is>
      </c>
      <c r="C61" t="inlineStr"/>
      <c r="D61" t="inlineStr">
        <is>
          <t>80g±10</t>
        </is>
      </c>
      <c r="E61" t="n">
        <v>17400</v>
      </c>
      <c r="F61">
        <f>G68+300</f>
        <v/>
      </c>
      <c r="G61" t="inlineStr"/>
    </row>
    <row r="62">
      <c r="A62" t="inlineStr"/>
      <c r="B62" t="inlineStr">
        <is>
          <t>정육(다리살)</t>
        </is>
      </c>
      <c r="C62" t="inlineStr"/>
      <c r="D62" t="inlineStr">
        <is>
          <t>15g,30g,40g
(10~140g 까지가능)</t>
        </is>
      </c>
      <c r="E62" t="n">
        <v>19000</v>
      </c>
      <c r="F62">
        <f>G69+300</f>
        <v/>
      </c>
      <c r="G62" t="inlineStr"/>
    </row>
    <row r="63">
      <c r="A63" t="inlineStr"/>
      <c r="B63" t="inlineStr">
        <is>
          <t>가슴살텐더</t>
        </is>
      </c>
      <c r="C63" t="inlineStr"/>
      <c r="D63" t="inlineStr">
        <is>
          <t>40g±5</t>
        </is>
      </c>
      <c r="E63" t="n">
        <v>13800</v>
      </c>
      <c r="F63">
        <f>G70+300</f>
        <v/>
      </c>
      <c r="G63" t="inlineStr"/>
    </row>
    <row r="64">
      <c r="A64" t="inlineStr"/>
      <c r="B64" t="inlineStr">
        <is>
          <t>안심텐더</t>
        </is>
      </c>
      <c r="C64" t="inlineStr"/>
      <c r="D64" t="inlineStr">
        <is>
          <t>30g±5</t>
        </is>
      </c>
      <c r="E64" t="n">
        <v>13800</v>
      </c>
      <c r="F64">
        <f>G71+300</f>
        <v/>
      </c>
      <c r="G64" t="inlineStr"/>
    </row>
    <row r="65">
      <c r="A65" t="inlineStr"/>
      <c r="B65" t="inlineStr">
        <is>
          <t>가슴살핑거텐더
(탕수육)</t>
        </is>
      </c>
      <c r="C65" t="inlineStr"/>
      <c r="D65" t="inlineStr">
        <is>
          <t>15g±5</t>
        </is>
      </c>
      <c r="E65" t="n">
        <v>13800</v>
      </c>
      <c r="F65">
        <f>G72+300</f>
        <v/>
      </c>
      <c r="G65" t="inlineStr"/>
    </row>
    <row r="66">
      <c r="A66" t="inlineStr"/>
      <c r="B66" t="inlineStr">
        <is>
          <t>가슴살팝콘치킨</t>
        </is>
      </c>
      <c r="C66" t="inlineStr"/>
      <c r="D66" t="inlineStr">
        <is>
          <t>10g±5</t>
        </is>
      </c>
      <c r="E66" t="n">
        <v>13800</v>
      </c>
      <c r="F66">
        <f>G73+300</f>
        <v/>
      </c>
      <c r="G66" t="inlineStr"/>
    </row>
    <row r="67">
      <c r="A67" t="inlineStr">
        <is>
          <t>면세</t>
        </is>
      </c>
      <c r="B67" t="inlineStr">
        <is>
          <t>가슴살패티(치킨까스)</t>
        </is>
      </c>
      <c r="C67" t="inlineStr"/>
      <c r="D67" t="inlineStr">
        <is>
          <t>40g, 70g,80g
(10~70g 까지가능)</t>
        </is>
      </c>
      <c r="E67" t="n">
        <v>13800</v>
      </c>
      <c r="F67">
        <f>G74+300</f>
        <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10800</v>
      </c>
      <c r="F70">
        <f>G78+300</f>
        <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17800</v>
      </c>
      <c r="F71">
        <f>G79+300</f>
        <v/>
      </c>
      <c r="G71" t="inlineStr"/>
    </row>
    <row r="72">
      <c r="A72" t="inlineStr"/>
      <c r="B72" t="inlineStr">
        <is>
          <t>펼친장각</t>
        </is>
      </c>
      <c r="C72" t="inlineStr"/>
      <c r="D72" t="inlineStr">
        <is>
          <t>200g±10</t>
        </is>
      </c>
      <c r="E72" t="n">
        <v>18300</v>
      </c>
      <c r="F72">
        <f>G80+300</f>
        <v/>
      </c>
      <c r="G72" t="inlineStr"/>
    </row>
    <row r="73">
      <c r="A73" t="inlineStr"/>
      <c r="B73" t="inlineStr">
        <is>
          <t>사이장각</t>
        </is>
      </c>
      <c r="C73" t="inlineStr"/>
      <c r="D73" t="inlineStr">
        <is>
          <t>110g±10</t>
        </is>
      </c>
      <c r="E73" t="n">
        <v>17800</v>
      </c>
      <c r="F73">
        <f>G81+300</f>
        <v/>
      </c>
      <c r="G73" t="inlineStr"/>
    </row>
    <row r="74">
      <c r="A74" t="inlineStr"/>
      <c r="B74" t="inlineStr">
        <is>
          <t>펼친사이장각</t>
        </is>
      </c>
      <c r="C74" t="inlineStr"/>
      <c r="D74" t="inlineStr">
        <is>
          <t>110g±10</t>
        </is>
      </c>
      <c r="E74" t="n">
        <v>18300</v>
      </c>
      <c r="F74">
        <f>G82+300</f>
        <v/>
      </c>
      <c r="G74" t="inlineStr"/>
    </row>
    <row r="75">
      <c r="A75" t="inlineStr"/>
      <c r="B75" t="inlineStr">
        <is>
          <t>북   채</t>
        </is>
      </c>
      <c r="C75" t="inlineStr"/>
      <c r="D75" t="inlineStr">
        <is>
          <t>100g±10</t>
        </is>
      </c>
      <c r="E75" t="n">
        <v>17800</v>
      </c>
      <c r="F75">
        <f>G83+300</f>
        <v/>
      </c>
      <c r="G75" t="inlineStr"/>
    </row>
    <row r="76">
      <c r="A76" t="inlineStr"/>
      <c r="B76" t="inlineStr">
        <is>
          <t>펼친북채</t>
        </is>
      </c>
      <c r="C76" t="inlineStr"/>
      <c r="D76" t="inlineStr">
        <is>
          <t>100g±10</t>
        </is>
      </c>
      <c r="E76" t="n">
        <v>18300</v>
      </c>
      <c r="F76">
        <f>G84+300</f>
        <v/>
      </c>
      <c r="G76" t="inlineStr"/>
    </row>
    <row r="77">
      <c r="A77" t="inlineStr"/>
      <c r="B77" t="inlineStr">
        <is>
          <t>봉</t>
        </is>
      </c>
      <c r="C77" t="inlineStr"/>
      <c r="D77" t="inlineStr">
        <is>
          <t>42g±5</t>
        </is>
      </c>
      <c r="E77" t="n">
        <v>19000</v>
      </c>
      <c r="F77">
        <f>G85+300</f>
        <v/>
      </c>
      <c r="G77" t="inlineStr"/>
    </row>
    <row r="78">
      <c r="A78" t="inlineStr"/>
      <c r="B78" t="inlineStr">
        <is>
          <t>윙</t>
        </is>
      </c>
      <c r="C78" t="inlineStr"/>
      <c r="D78" t="inlineStr">
        <is>
          <t>30g±5</t>
        </is>
      </c>
      <c r="E78" t="n">
        <v>18400</v>
      </c>
      <c r="F78">
        <f>G86+300</f>
        <v/>
      </c>
      <c r="G78" t="inlineStr"/>
    </row>
    <row r="79">
      <c r="A79" t="inlineStr"/>
      <c r="B79" t="inlineStr">
        <is>
          <t>통 날 개</t>
        </is>
      </c>
      <c r="C79" t="inlineStr"/>
      <c r="D79" t="inlineStr">
        <is>
          <t>80g±10</t>
        </is>
      </c>
      <c r="E79" t="n">
        <v>17400</v>
      </c>
      <c r="F79">
        <f>G87+300</f>
        <v/>
      </c>
      <c r="G79" t="inlineStr"/>
    </row>
    <row r="80">
      <c r="A80" t="inlineStr"/>
      <c r="B80" t="inlineStr">
        <is>
          <t>정육(다리살)</t>
        </is>
      </c>
      <c r="C80" t="inlineStr"/>
      <c r="D80" t="inlineStr">
        <is>
          <t>110g±10</t>
        </is>
      </c>
      <c r="E80" t="n">
        <v>19000</v>
      </c>
      <c r="F80">
        <f>G88+300</f>
        <v/>
      </c>
      <c r="G80" t="inlineStr"/>
    </row>
    <row r="81">
      <c r="A81" t="inlineStr"/>
      <c r="B81" t="inlineStr">
        <is>
          <t>가슴살텐더</t>
        </is>
      </c>
      <c r="C81" t="inlineStr"/>
      <c r="D81" t="inlineStr">
        <is>
          <t>40g±5</t>
        </is>
      </c>
      <c r="E81" t="n">
        <v>13800</v>
      </c>
      <c r="F81">
        <f>G89+300</f>
        <v/>
      </c>
      <c r="G81" t="inlineStr"/>
    </row>
    <row r="82">
      <c r="A82" t="inlineStr"/>
      <c r="B82" t="inlineStr">
        <is>
          <t>안심텐더</t>
        </is>
      </c>
      <c r="C82" t="inlineStr"/>
      <c r="D82" t="inlineStr">
        <is>
          <t>30g±5</t>
        </is>
      </c>
      <c r="E82" t="n">
        <v>13800</v>
      </c>
      <c r="F82">
        <f>G90+300</f>
        <v/>
      </c>
      <c r="G82" t="inlineStr"/>
    </row>
    <row r="83">
      <c r="A83" t="inlineStr"/>
      <c r="B83" t="inlineStr">
        <is>
          <t>가슴살핑거텐더
(탕수육)</t>
        </is>
      </c>
      <c r="C83" t="inlineStr"/>
      <c r="D83" t="inlineStr">
        <is>
          <t>15g±5</t>
        </is>
      </c>
      <c r="E83" t="n">
        <v>13800</v>
      </c>
      <c r="F83">
        <f>G91+300</f>
        <v/>
      </c>
      <c r="G83" t="inlineStr"/>
    </row>
    <row r="84">
      <c r="A84" t="inlineStr"/>
      <c r="B84" t="inlineStr">
        <is>
          <t>가슴살팝콘치킨</t>
        </is>
      </c>
      <c r="C84" t="inlineStr"/>
      <c r="D84" t="inlineStr">
        <is>
          <t>10g±5</t>
        </is>
      </c>
      <c r="E84" t="n">
        <v>13800</v>
      </c>
      <c r="F84">
        <f>G92+300</f>
        <v/>
      </c>
      <c r="G84" t="inlineStr"/>
    </row>
    <row r="85">
      <c r="A85" t="inlineStr">
        <is>
          <t>면세</t>
        </is>
      </c>
      <c r="B85" t="inlineStr">
        <is>
          <t>가슴살패티(치킨까스)</t>
        </is>
      </c>
      <c r="C85" t="inlineStr"/>
      <c r="D85" t="inlineStr">
        <is>
          <t>40g, 70g,80g
(10~70g 까지가능)</t>
        </is>
      </c>
      <c r="E85" t="n">
        <v>13800</v>
      </c>
      <c r="F85">
        <f>G93+300</f>
        <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11700</v>
      </c>
      <c r="F88">
        <f>G97+300</f>
        <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18700</v>
      </c>
      <c r="F89">
        <f>G98+300</f>
        <v/>
      </c>
      <c r="G89" t="inlineStr"/>
    </row>
    <row r="90">
      <c r="A90" t="inlineStr"/>
      <c r="B90" t="inlineStr">
        <is>
          <t>펼친사이장각</t>
        </is>
      </c>
      <c r="C90" t="inlineStr"/>
      <c r="D90" t="inlineStr">
        <is>
          <t>110g±10</t>
        </is>
      </c>
      <c r="E90" t="n">
        <v>19200</v>
      </c>
      <c r="F90">
        <f>G99+300</f>
        <v/>
      </c>
      <c r="G90" t="inlineStr"/>
    </row>
    <row r="91">
      <c r="A91" t="inlineStr"/>
      <c r="B91" t="inlineStr">
        <is>
          <t>장각</t>
        </is>
      </c>
      <c r="C91" t="inlineStr"/>
      <c r="D91" t="inlineStr">
        <is>
          <t>200g±10</t>
        </is>
      </c>
      <c r="E91" t="n">
        <v>18700</v>
      </c>
      <c r="F91">
        <f>G100+300</f>
        <v/>
      </c>
      <c r="G91" t="inlineStr"/>
    </row>
    <row r="92">
      <c r="A92" t="inlineStr"/>
      <c r="B92" t="inlineStr">
        <is>
          <t>펼친장각</t>
        </is>
      </c>
      <c r="C92" t="inlineStr"/>
      <c r="D92" t="inlineStr">
        <is>
          <t>200g±10</t>
        </is>
      </c>
      <c r="E92" t="n">
        <v>19200</v>
      </c>
      <c r="F92">
        <f>G101+300</f>
        <v/>
      </c>
      <c r="G92" t="inlineStr"/>
    </row>
    <row r="93">
      <c r="A93" t="inlineStr"/>
      <c r="B93" t="inlineStr">
        <is>
          <t>북    채</t>
        </is>
      </c>
      <c r="C93" t="inlineStr"/>
      <c r="D93" t="inlineStr">
        <is>
          <t>100g±10</t>
        </is>
      </c>
      <c r="E93" t="n">
        <v>18700</v>
      </c>
      <c r="F93">
        <f>G102+300</f>
        <v/>
      </c>
      <c r="G93" t="inlineStr"/>
    </row>
    <row r="94">
      <c r="A94" t="inlineStr"/>
      <c r="B94" t="inlineStr">
        <is>
          <t>펼친북채</t>
        </is>
      </c>
      <c r="C94" t="inlineStr"/>
      <c r="D94" t="inlineStr">
        <is>
          <t>100g±10</t>
        </is>
      </c>
      <c r="E94" t="n">
        <v>19200</v>
      </c>
      <c r="F94">
        <f>G103+300</f>
        <v/>
      </c>
      <c r="G94" t="inlineStr"/>
    </row>
    <row r="95">
      <c r="A95" t="inlineStr"/>
      <c r="B95" t="inlineStr">
        <is>
          <t>봉</t>
        </is>
      </c>
      <c r="C95" t="inlineStr"/>
      <c r="D95" t="inlineStr">
        <is>
          <t>42g±5</t>
        </is>
      </c>
      <c r="E95" t="n">
        <v>19900</v>
      </c>
      <c r="F95">
        <f>G104+300</f>
        <v/>
      </c>
      <c r="G95" t="inlineStr"/>
    </row>
    <row r="96">
      <c r="A96" t="inlineStr"/>
      <c r="B96" t="inlineStr">
        <is>
          <t>윙</t>
        </is>
      </c>
      <c r="C96" t="inlineStr"/>
      <c r="D96" t="inlineStr">
        <is>
          <t>30g±5</t>
        </is>
      </c>
      <c r="E96" t="n">
        <v>19600</v>
      </c>
      <c r="F96">
        <f>G105+300</f>
        <v/>
      </c>
      <c r="G96" t="inlineStr"/>
    </row>
    <row r="97">
      <c r="A97" t="inlineStr"/>
      <c r="B97" t="inlineStr">
        <is>
          <t>통 날 개</t>
        </is>
      </c>
      <c r="C97" t="inlineStr"/>
      <c r="D97" t="inlineStr">
        <is>
          <t>80g±10</t>
        </is>
      </c>
      <c r="E97" t="n">
        <v>18700</v>
      </c>
      <c r="F97">
        <f>G106+300</f>
        <v/>
      </c>
      <c r="G97" t="inlineStr"/>
    </row>
    <row r="98">
      <c r="A98" t="inlineStr"/>
      <c r="B98" t="inlineStr">
        <is>
          <t>정육(다리살)</t>
        </is>
      </c>
      <c r="C98" t="inlineStr"/>
      <c r="D98" t="inlineStr">
        <is>
          <t>15g,30g,40g 
(10~140g 까지가능)</t>
        </is>
      </c>
      <c r="E98" t="n">
        <v>20100</v>
      </c>
      <c r="F98">
        <f>G107+300</f>
        <v/>
      </c>
      <c r="G98" t="inlineStr"/>
    </row>
    <row r="99">
      <c r="A99" t="inlineStr"/>
      <c r="B99" t="inlineStr">
        <is>
          <t>가 슴 살</t>
        </is>
      </c>
      <c r="C99" t="inlineStr"/>
      <c r="D99" t="inlineStr">
        <is>
          <t>15g,30g,40g 
(10~70g 까지가능)</t>
        </is>
      </c>
      <c r="E99" t="n">
        <v>14700</v>
      </c>
      <c r="F99">
        <f>G108+300</f>
        <v/>
      </c>
      <c r="G99" t="inlineStr"/>
    </row>
    <row r="100">
      <c r="A100" t="inlineStr">
        <is>
          <t>면세</t>
        </is>
      </c>
      <c r="B100" t="inlineStr">
        <is>
          <t>안  심</t>
        </is>
      </c>
      <c r="C100" t="inlineStr"/>
      <c r="D100" t="inlineStr">
        <is>
          <t>10g,15g,30g±5</t>
        </is>
      </c>
      <c r="E100" t="n">
        <v>14700</v>
      </c>
      <c r="F100">
        <f>G109+300</f>
        <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11700</v>
      </c>
      <c r="F103">
        <f>G114+300</f>
        <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18700</v>
      </c>
      <c r="F104">
        <f>G115+300</f>
        <v/>
      </c>
      <c r="G104" t="inlineStr"/>
    </row>
    <row r="105">
      <c r="A105" t="inlineStr"/>
      <c r="B105" t="inlineStr">
        <is>
          <t>펼친사이장각</t>
        </is>
      </c>
      <c r="C105" t="inlineStr"/>
      <c r="D105" t="inlineStr">
        <is>
          <t>110g±10</t>
        </is>
      </c>
      <c r="E105" t="n">
        <v>19200</v>
      </c>
      <c r="F105">
        <f>G116+300</f>
        <v/>
      </c>
      <c r="G105" t="inlineStr"/>
    </row>
    <row r="106">
      <c r="A106" t="inlineStr"/>
      <c r="B106" t="inlineStr">
        <is>
          <t>장각</t>
        </is>
      </c>
      <c r="C106" t="inlineStr"/>
      <c r="D106" t="inlineStr">
        <is>
          <t>200g±10</t>
        </is>
      </c>
      <c r="E106" t="n">
        <v>18700</v>
      </c>
      <c r="F106">
        <f>G117+300</f>
        <v/>
      </c>
      <c r="G106" t="inlineStr"/>
    </row>
    <row r="107">
      <c r="A107" t="inlineStr"/>
      <c r="B107" t="inlineStr">
        <is>
          <t>펼친장각</t>
        </is>
      </c>
      <c r="C107" t="inlineStr"/>
      <c r="D107" t="inlineStr">
        <is>
          <t>200g±10</t>
        </is>
      </c>
      <c r="E107" t="n">
        <v>19200</v>
      </c>
      <c r="F107">
        <f>G118+300</f>
        <v/>
      </c>
      <c r="G107" t="inlineStr"/>
    </row>
    <row r="108">
      <c r="A108" t="inlineStr"/>
      <c r="B108" t="inlineStr">
        <is>
          <t>북    채</t>
        </is>
      </c>
      <c r="C108" t="inlineStr"/>
      <c r="D108" t="inlineStr">
        <is>
          <t>100g±10</t>
        </is>
      </c>
      <c r="E108" t="n">
        <v>18700</v>
      </c>
      <c r="F108">
        <f>G119+300</f>
        <v/>
      </c>
      <c r="G108" t="inlineStr"/>
    </row>
    <row r="109">
      <c r="A109" t="inlineStr"/>
      <c r="B109" t="inlineStr">
        <is>
          <t>펼친북채</t>
        </is>
      </c>
      <c r="C109" t="inlineStr"/>
      <c r="D109" t="inlineStr">
        <is>
          <t>100g±10</t>
        </is>
      </c>
      <c r="E109" t="n">
        <v>19200</v>
      </c>
      <c r="F109">
        <f>G120+300</f>
        <v/>
      </c>
      <c r="G109" t="inlineStr"/>
    </row>
    <row r="110">
      <c r="A110" t="inlineStr"/>
      <c r="B110" t="inlineStr">
        <is>
          <t>봉</t>
        </is>
      </c>
      <c r="C110" t="inlineStr"/>
      <c r="D110" t="inlineStr">
        <is>
          <t>42g±5</t>
        </is>
      </c>
      <c r="E110" t="n">
        <v>19900</v>
      </c>
      <c r="F110">
        <f>G121+300</f>
        <v/>
      </c>
      <c r="G110" t="inlineStr"/>
    </row>
    <row r="111">
      <c r="A111" t="inlineStr"/>
      <c r="B111" t="inlineStr">
        <is>
          <t>윙</t>
        </is>
      </c>
      <c r="C111" t="inlineStr"/>
      <c r="D111" t="inlineStr">
        <is>
          <t>30g±5</t>
        </is>
      </c>
      <c r="E111" t="n">
        <v>19600</v>
      </c>
      <c r="F111">
        <f>G122+300</f>
        <v/>
      </c>
      <c r="G111" t="inlineStr"/>
    </row>
    <row r="112">
      <c r="A112" t="inlineStr"/>
      <c r="B112" t="inlineStr">
        <is>
          <t>통 날 개</t>
        </is>
      </c>
      <c r="C112" t="inlineStr"/>
      <c r="D112" t="inlineStr">
        <is>
          <t>80g±10</t>
        </is>
      </c>
      <c r="E112" t="n">
        <v>18700</v>
      </c>
      <c r="F112">
        <f>G123+300</f>
        <v/>
      </c>
      <c r="G112" t="inlineStr"/>
    </row>
    <row r="113">
      <c r="A113" t="inlineStr"/>
      <c r="B113" t="inlineStr">
        <is>
          <t>정육(다리살)</t>
        </is>
      </c>
      <c r="C113" t="inlineStr"/>
      <c r="D113" t="inlineStr">
        <is>
          <t>15g,30g,40g 
(10~140g 까지가능)</t>
        </is>
      </c>
      <c r="E113" t="n">
        <v>20100</v>
      </c>
      <c r="F113">
        <f>G124+300</f>
        <v/>
      </c>
      <c r="G113" t="inlineStr"/>
    </row>
    <row r="114">
      <c r="A114" t="inlineStr"/>
      <c r="B114" t="inlineStr">
        <is>
          <t>가 슴 살</t>
        </is>
      </c>
      <c r="C114" t="inlineStr"/>
      <c r="D114" t="inlineStr">
        <is>
          <t>15g,30g,40g 
(10~70g 까지가능)</t>
        </is>
      </c>
      <c r="E114" t="n">
        <v>14700</v>
      </c>
      <c r="F114">
        <f>G125+300</f>
        <v/>
      </c>
      <c r="G114" t="inlineStr"/>
    </row>
    <row r="115">
      <c r="A115" t="inlineStr">
        <is>
          <t>면세제품</t>
        </is>
      </c>
      <c r="B115" t="inlineStr">
        <is>
          <t>안  심</t>
        </is>
      </c>
      <c r="C115" t="inlineStr"/>
      <c r="D115" t="inlineStr">
        <is>
          <t>10g,15g,30g±5</t>
        </is>
      </c>
      <c r="E115" t="n">
        <v>14700</v>
      </c>
      <c r="F115">
        <f>G126+300</f>
        <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17400</v>
      </c>
      <c r="F118">
        <f>G131+300</f>
        <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17400</v>
      </c>
      <c r="F119">
        <f>G133+300</f>
        <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17700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17700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14800</v>
      </c>
      <c r="F128">
        <f>G145+300</f>
        <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14800</v>
      </c>
      <c r="F129">
        <f>G146+300</f>
        <v/>
      </c>
      <c r="G129" t="inlineStr"/>
    </row>
    <row r="130">
      <c r="A130" t="inlineStr"/>
      <c r="B130" t="inlineStr">
        <is>
          <t>정육(다리살)</t>
        </is>
      </c>
      <c r="C130" t="inlineStr"/>
      <c r="D130" t="inlineStr"/>
      <c r="E130" t="n">
        <v>20100</v>
      </c>
      <c r="F130">
        <f>G147+300</f>
        <v/>
      </c>
      <c r="G130" t="inlineStr"/>
    </row>
    <row r="131">
      <c r="A131" t="inlineStr">
        <is>
          <t>파우더,소스증정
면세제품</t>
        </is>
      </c>
      <c r="B131" t="inlineStr">
        <is>
          <t>정육(다리살)+가슴살</t>
        </is>
      </c>
      <c r="C131" t="inlineStr"/>
      <c r="D131" t="inlineStr"/>
      <c r="E131" t="n">
        <v>17400</v>
      </c>
      <c r="F131">
        <f>G148+300</f>
        <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14800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14800</v>
      </c>
      <c r="F135" t="n">
        <v>15100</v>
      </c>
      <c r="G135" t="inlineStr"/>
    </row>
    <row r="136">
      <c r="A136" t="inlineStr">
        <is>
          <t>파우더,소스증정
면세제품</t>
        </is>
      </c>
      <c r="B136" t="inlineStr">
        <is>
          <t>정육(다리살)</t>
        </is>
      </c>
      <c r="C136" t="inlineStr"/>
      <c r="D136" t="inlineStr"/>
      <c r="E136" t="n">
        <v>20100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10600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10900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11500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12000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9700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10200</v>
      </c>
      <c r="F151" t="inlineStr"/>
      <c r="G151" t="inlineStr"/>
    </row>
    <row r="152">
      <c r="A152" t="inlineStr">
        <is>
          <t>미가홀닭
뿌려먹는 뿌링치킨</t>
        </is>
      </c>
      <c r="B152" t="inlineStr">
        <is>
          <t>닭고기 1kg + 물결파우더250g(미가홀닭물결파우더 or 더고소한누룽지물결파우더) + 시즈닝 100g</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10300</v>
      </c>
      <c r="F154">
        <f>G179+300</f>
        <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16200</v>
      </c>
      <c r="F155">
        <f>G180+300</f>
        <v/>
      </c>
      <c r="G155" t="inlineStr"/>
    </row>
    <row r="156">
      <c r="A156" t="inlineStr"/>
      <c r="B156" t="inlineStr">
        <is>
          <t>펼친사이장각</t>
        </is>
      </c>
      <c r="C156" t="inlineStr"/>
      <c r="D156" t="inlineStr">
        <is>
          <t>110g±10</t>
        </is>
      </c>
      <c r="E156" t="n">
        <v>16600</v>
      </c>
      <c r="F156">
        <f>G181+300</f>
        <v/>
      </c>
      <c r="G156" t="inlineStr"/>
    </row>
    <row r="157">
      <c r="A157" t="inlineStr"/>
      <c r="B157" t="inlineStr">
        <is>
          <t>장각</t>
        </is>
      </c>
      <c r="C157" t="inlineStr"/>
      <c r="D157" t="inlineStr">
        <is>
          <t>200g±10</t>
        </is>
      </c>
      <c r="E157" t="n">
        <v>16200</v>
      </c>
      <c r="F157">
        <f>G182+300</f>
        <v/>
      </c>
      <c r="G157" t="inlineStr"/>
    </row>
    <row r="158">
      <c r="A158" t="inlineStr"/>
      <c r="B158" t="inlineStr">
        <is>
          <t>펼친장각</t>
        </is>
      </c>
      <c r="C158" t="inlineStr"/>
      <c r="D158" t="inlineStr">
        <is>
          <t>200g±10</t>
        </is>
      </c>
      <c r="E158" t="n">
        <v>16600</v>
      </c>
      <c r="F158">
        <f>G183+300</f>
        <v/>
      </c>
      <c r="G158" t="inlineStr"/>
    </row>
    <row r="159">
      <c r="A159" t="inlineStr"/>
      <c r="B159" t="inlineStr">
        <is>
          <t>북    채</t>
        </is>
      </c>
      <c r="C159" t="inlineStr"/>
      <c r="D159" t="inlineStr">
        <is>
          <t>100g±10</t>
        </is>
      </c>
      <c r="E159" t="n">
        <v>16200</v>
      </c>
      <c r="F159">
        <f>G184+300</f>
        <v/>
      </c>
      <c r="G159" t="inlineStr"/>
    </row>
    <row r="160">
      <c r="A160" t="inlineStr"/>
      <c r="B160" t="inlineStr">
        <is>
          <t>펼친북채</t>
        </is>
      </c>
      <c r="C160" t="inlineStr"/>
      <c r="D160" t="inlineStr">
        <is>
          <t>100g±11</t>
        </is>
      </c>
      <c r="E160" t="n">
        <v>16600</v>
      </c>
      <c r="F160">
        <f>G185+300</f>
        <v/>
      </c>
      <c r="G160" t="inlineStr"/>
    </row>
    <row r="161">
      <c r="A161" t="inlineStr"/>
      <c r="B161" t="inlineStr">
        <is>
          <t>봉</t>
        </is>
      </c>
      <c r="C161" t="inlineStr"/>
      <c r="D161" t="inlineStr">
        <is>
          <t>42g±5</t>
        </is>
      </c>
      <c r="E161" t="n">
        <v>18400</v>
      </c>
      <c r="F161">
        <f>G186+300</f>
        <v/>
      </c>
      <c r="G161" t="inlineStr"/>
    </row>
    <row r="162">
      <c r="A162" t="inlineStr"/>
      <c r="B162" t="inlineStr">
        <is>
          <t>윙</t>
        </is>
      </c>
      <c r="C162" t="inlineStr"/>
      <c r="D162" t="inlineStr">
        <is>
          <t>30g±5</t>
        </is>
      </c>
      <c r="E162" t="n">
        <v>18000</v>
      </c>
      <c r="F162">
        <f>G187+300</f>
        <v/>
      </c>
      <c r="G162" t="inlineStr"/>
    </row>
    <row r="163">
      <c r="A163" t="inlineStr"/>
      <c r="B163" t="inlineStr">
        <is>
          <t>통 날 개</t>
        </is>
      </c>
      <c r="C163" t="inlineStr"/>
      <c r="D163" t="inlineStr">
        <is>
          <t>80g±10</t>
        </is>
      </c>
      <c r="E163" t="n">
        <v>17400</v>
      </c>
      <c r="F163">
        <f>G188+300</f>
        <v/>
      </c>
      <c r="G163" t="inlineStr"/>
    </row>
    <row r="164">
      <c r="A164" t="inlineStr"/>
      <c r="B164" t="inlineStr">
        <is>
          <t>정육(다리살)</t>
        </is>
      </c>
      <c r="C164" t="inlineStr"/>
      <c r="D164" t="inlineStr">
        <is>
          <t>15g,30g,40g 
(10~140g 까지가능)</t>
        </is>
      </c>
      <c r="E164" t="n">
        <v>18600</v>
      </c>
      <c r="F164">
        <f>G189+300</f>
        <v/>
      </c>
      <c r="G164" t="inlineStr"/>
    </row>
    <row r="165">
      <c r="A165" t="inlineStr"/>
      <c r="B165" t="inlineStr">
        <is>
          <t>가 슴 살</t>
        </is>
      </c>
      <c r="C165" t="inlineStr"/>
      <c r="D165" t="inlineStr">
        <is>
          <t>15g,30g,40g 
(10~70g 까지가능)</t>
        </is>
      </c>
      <c r="E165" t="n">
        <v>13300</v>
      </c>
      <c r="F165">
        <f>G190+300</f>
        <v/>
      </c>
      <c r="G165" t="inlineStr"/>
    </row>
    <row r="166">
      <c r="A166" t="inlineStr">
        <is>
          <t>파우더증정
면세제품</t>
        </is>
      </c>
      <c r="B166" t="inlineStr">
        <is>
          <t>안  심</t>
        </is>
      </c>
      <c r="C166" t="inlineStr"/>
      <c r="D166" t="inlineStr">
        <is>
          <t>10g,15g,30g±5</t>
        </is>
      </c>
      <c r="E166" t="n">
        <v>13300</v>
      </c>
      <c r="F166">
        <f>G191+300</f>
        <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f>G199+300</f>
        <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f>G200+300</f>
        <v/>
      </c>
      <c r="G170" t="inlineStr"/>
    </row>
    <row r="171">
      <c r="A171" t="inlineStr"/>
      <c r="B171" t="inlineStr">
        <is>
          <t xml:space="preserve">안심 </t>
        </is>
      </c>
      <c r="C171" t="inlineStr"/>
      <c r="D171" t="inlineStr"/>
      <c r="E171" t="n">
        <v>14700</v>
      </c>
      <c r="F171">
        <f>G201+300</f>
        <v/>
      </c>
      <c r="G171" t="inlineStr"/>
    </row>
    <row r="172">
      <c r="A172" t="inlineStr"/>
      <c r="B172" t="inlineStr">
        <is>
          <t>정육(다리살)</t>
        </is>
      </c>
      <c r="C172" t="inlineStr"/>
      <c r="D172" t="inlineStr"/>
      <c r="E172" t="n">
        <v>19900</v>
      </c>
      <c r="F172">
        <f>G202+300</f>
        <v/>
      </c>
      <c r="G172" t="inlineStr"/>
    </row>
    <row r="173">
      <c r="A173" t="inlineStr"/>
      <c r="B173" t="inlineStr">
        <is>
          <t>정육(다리살)50%
가슴살50%</t>
        </is>
      </c>
      <c r="C173" t="inlineStr"/>
      <c r="D173" t="inlineStr"/>
      <c r="E173" t="n">
        <v>17200</v>
      </c>
      <c r="F173">
        <f>G203+300</f>
        <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12700</v>
      </c>
      <c r="F176">
        <f>G207+300</f>
        <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15700</v>
      </c>
      <c r="F177">
        <f>G208+300</f>
        <v/>
      </c>
      <c r="G177" t="inlineStr"/>
    </row>
    <row r="178">
      <c r="A178" t="inlineStr"/>
      <c r="B178" t="inlineStr">
        <is>
          <t>안심</t>
        </is>
      </c>
      <c r="C178" t="inlineStr"/>
      <c r="D178" t="inlineStr"/>
      <c r="E178" t="n">
        <v>15700</v>
      </c>
      <c r="F178">
        <f>G209+300</f>
        <v/>
      </c>
      <c r="G178" t="inlineStr"/>
    </row>
    <row r="179">
      <c r="A179" t="inlineStr"/>
      <c r="B179" t="inlineStr">
        <is>
          <t xml:space="preserve">정육(다리살) </t>
        </is>
      </c>
      <c r="C179" t="inlineStr"/>
      <c r="D179" t="inlineStr"/>
      <c r="E179" t="n">
        <v>20800</v>
      </c>
      <c r="F179">
        <f>G210+300</f>
        <v/>
      </c>
      <c r="G179" t="inlineStr"/>
    </row>
    <row r="180">
      <c r="A180" t="inlineStr">
        <is>
          <t>면세제품</t>
        </is>
      </c>
      <c r="B180" t="inlineStr">
        <is>
          <t>정육(다리살) 50%
가슴살50%</t>
        </is>
      </c>
      <c r="C180" t="inlineStr"/>
      <c r="D180" t="inlineStr"/>
      <c r="E180" t="n">
        <v>18100</v>
      </c>
      <c r="F180">
        <f>G211+300</f>
        <v/>
      </c>
      <c r="G180" t="inlineStr"/>
    </row>
    <row r="181">
      <c r="A181" t="inlineStr">
        <is>
          <t>미가홀닭
순한떡복이</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6900</v>
      </c>
      <c r="F183" t="n">
        <v>7100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8900</v>
      </c>
      <c r="F184" t="n">
        <v>9100</v>
      </c>
      <c r="G184" t="inlineStr"/>
    </row>
    <row r="185">
      <c r="A185" t="inlineStr"/>
      <c r="B185" t="inlineStr">
        <is>
          <t>안심</t>
        </is>
      </c>
      <c r="C185" t="inlineStr"/>
      <c r="D185" t="inlineStr"/>
      <c r="E185" t="n">
        <v>8900</v>
      </c>
      <c r="F185" t="n">
        <v>9100</v>
      </c>
      <c r="G185" t="inlineStr"/>
    </row>
    <row r="186">
      <c r="A186" t="inlineStr"/>
      <c r="B186" t="inlineStr">
        <is>
          <t xml:space="preserve">정육(다리살) </t>
        </is>
      </c>
      <c r="C186" t="inlineStr"/>
      <c r="D186" t="inlineStr"/>
      <c r="E186" t="n">
        <v>12400</v>
      </c>
      <c r="F186" t="n">
        <v>12600</v>
      </c>
      <c r="G186" t="inlineStr"/>
    </row>
    <row r="187">
      <c r="A187" t="inlineStr">
        <is>
          <t>면세제품</t>
        </is>
      </c>
      <c r="B187" t="inlineStr">
        <is>
          <t>정육(다리살) 50%
가슴살50%</t>
        </is>
      </c>
      <c r="C187" t="inlineStr"/>
      <c r="D187" t="inlineStr"/>
      <c r="E187" t="n">
        <v>10600</v>
      </c>
      <c r="F187" t="n">
        <v>10800</v>
      </c>
      <c r="G187" t="inlineStr"/>
    </row>
    <row r="188">
      <c r="A188" t="inlineStr">
        <is>
          <t>미가홀닭 
핫!마라떡볶이</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11200</v>
      </c>
      <c r="F190">
        <f>G223+300</f>
        <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14200</v>
      </c>
      <c r="F191">
        <f>G224+300</f>
        <v/>
      </c>
      <c r="G191" t="inlineStr"/>
    </row>
    <row r="192">
      <c r="A192" t="inlineStr"/>
      <c r="B192" t="inlineStr">
        <is>
          <t>안심</t>
        </is>
      </c>
      <c r="C192" t="inlineStr"/>
      <c r="D192" t="inlineStr"/>
      <c r="E192" t="n">
        <v>14200</v>
      </c>
      <c r="F192">
        <f>G225+300</f>
        <v/>
      </c>
      <c r="G192" t="inlineStr"/>
    </row>
    <row r="193">
      <c r="A193" t="inlineStr"/>
      <c r="B193" t="inlineStr">
        <is>
          <t xml:space="preserve">정육(다리살) </t>
        </is>
      </c>
      <c r="C193" t="inlineStr"/>
      <c r="D193" t="inlineStr"/>
      <c r="E193" t="n">
        <v>19500</v>
      </c>
      <c r="F193">
        <f>G226+300</f>
        <v/>
      </c>
      <c r="G193" t="inlineStr"/>
    </row>
    <row r="194">
      <c r="A194" t="inlineStr">
        <is>
          <t>면세제품</t>
        </is>
      </c>
      <c r="B194" t="inlineStr">
        <is>
          <t>정육(다리살) 50%
가슴살50%</t>
        </is>
      </c>
      <c r="C194" t="inlineStr"/>
      <c r="D194" t="inlineStr"/>
      <c r="E194" t="n">
        <v>16800</v>
      </c>
      <c r="F194">
        <f>G227+300</f>
        <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1350</v>
      </c>
      <c r="F197">
        <f>G232+30</f>
        <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1470</v>
      </c>
      <c r="F198">
        <f>G233+30</f>
        <v/>
      </c>
      <c r="G198" t="inlineStr"/>
    </row>
    <row r="199">
      <c r="A199" t="inlineStr"/>
      <c r="B199" t="inlineStr"/>
      <c r="C199" t="inlineStr"/>
      <c r="D199" t="inlineStr">
        <is>
          <t>100g</t>
        </is>
      </c>
      <c r="E199" t="n">
        <v>1870</v>
      </c>
      <c r="F199">
        <f>G234+30</f>
        <v/>
      </c>
      <c r="G199" t="inlineStr"/>
    </row>
    <row r="200">
      <c r="A200" t="inlineStr"/>
      <c r="B200" t="inlineStr">
        <is>
          <t>정육(다리살) 세트(선택2)</t>
        </is>
      </c>
      <c r="C200" t="inlineStr"/>
      <c r="D200" t="inlineStr">
        <is>
          <t>50g</t>
        </is>
      </c>
      <c r="E200" t="n">
        <v>1450</v>
      </c>
      <c r="F200">
        <f>G235+30</f>
        <v/>
      </c>
      <c r="G200" t="inlineStr"/>
    </row>
    <row r="201">
      <c r="A201" t="inlineStr"/>
      <c r="B201" t="inlineStr"/>
      <c r="C201" t="inlineStr"/>
      <c r="D201" t="inlineStr">
        <is>
          <t>70g</t>
        </is>
      </c>
      <c r="E201" t="n">
        <v>1570</v>
      </c>
      <c r="F201">
        <f>G236+30</f>
        <v/>
      </c>
      <c r="G201" t="inlineStr"/>
    </row>
    <row r="202">
      <c r="A202" t="inlineStr"/>
      <c r="B202" t="inlineStr"/>
      <c r="C202" t="inlineStr"/>
      <c r="D202" t="inlineStr">
        <is>
          <t>100g</t>
        </is>
      </c>
      <c r="E202" t="n">
        <v>2080</v>
      </c>
      <c r="F202">
        <f>G237+30</f>
        <v/>
      </c>
      <c r="G202" t="inlineStr"/>
    </row>
    <row r="203">
      <c r="A203" t="inlineStr"/>
      <c r="B203" t="inlineStr">
        <is>
          <t>가슴살</t>
        </is>
      </c>
      <c r="C203" t="inlineStr"/>
      <c r="D203" t="inlineStr">
        <is>
          <t>50g</t>
        </is>
      </c>
      <c r="E203" t="n">
        <v>1050</v>
      </c>
      <c r="F203">
        <f>G238+30</f>
        <v/>
      </c>
      <c r="G203" t="inlineStr"/>
    </row>
    <row r="204">
      <c r="A204" t="inlineStr"/>
      <c r="B204" t="inlineStr"/>
      <c r="C204" t="inlineStr"/>
      <c r="D204" t="inlineStr">
        <is>
          <t>70g</t>
        </is>
      </c>
      <c r="E204" t="n">
        <v>1320</v>
      </c>
      <c r="F204">
        <f>G239+30</f>
        <v/>
      </c>
      <c r="G204" t="inlineStr"/>
    </row>
    <row r="205">
      <c r="A205" t="inlineStr"/>
      <c r="B205" t="inlineStr"/>
      <c r="C205" t="inlineStr"/>
      <c r="D205" t="inlineStr">
        <is>
          <t>100g</t>
        </is>
      </c>
      <c r="E205" t="n">
        <v>1420</v>
      </c>
      <c r="F205">
        <f>G240+30</f>
        <v/>
      </c>
      <c r="G205" t="inlineStr"/>
    </row>
    <row r="206">
      <c r="A206" t="inlineStr"/>
      <c r="B206" t="inlineStr">
        <is>
          <t>가슴살 세트(선택2)</t>
        </is>
      </c>
      <c r="C206" t="inlineStr"/>
      <c r="D206" t="inlineStr">
        <is>
          <t>50g</t>
        </is>
      </c>
      <c r="E206" t="n">
        <v>1150</v>
      </c>
      <c r="F206">
        <f>G241+30</f>
        <v/>
      </c>
      <c r="G206" t="inlineStr"/>
    </row>
    <row r="207">
      <c r="A207" t="inlineStr"/>
      <c r="B207" t="inlineStr"/>
      <c r="C207" t="inlineStr"/>
      <c r="D207" t="inlineStr">
        <is>
          <t>70g</t>
        </is>
      </c>
      <c r="E207" t="n">
        <v>1420</v>
      </c>
      <c r="F207">
        <f>G242+30</f>
        <v/>
      </c>
      <c r="G207" t="inlineStr"/>
    </row>
    <row r="208">
      <c r="A208" t="inlineStr"/>
      <c r="B208" t="inlineStr"/>
      <c r="C208" t="inlineStr"/>
      <c r="D208" t="inlineStr">
        <is>
          <t>100g</t>
        </is>
      </c>
      <c r="E208" t="n">
        <v>1630</v>
      </c>
      <c r="F208">
        <f>G243+30</f>
        <v/>
      </c>
      <c r="G208" t="inlineStr"/>
    </row>
    <row r="209">
      <c r="A209" t="inlineStr"/>
      <c r="B209" t="inlineStr">
        <is>
          <t>파닭(정육)</t>
        </is>
      </c>
      <c r="C209" t="inlineStr"/>
      <c r="D209" t="inlineStr">
        <is>
          <t>50g</t>
        </is>
      </c>
      <c r="E209" t="n">
        <v>1350</v>
      </c>
      <c r="F209">
        <f>G244+30</f>
        <v/>
      </c>
      <c r="G209" t="inlineStr"/>
    </row>
    <row r="210">
      <c r="A210" t="inlineStr"/>
      <c r="B210" t="inlineStr"/>
      <c r="C210" t="inlineStr"/>
      <c r="D210" t="inlineStr">
        <is>
          <t>70g</t>
        </is>
      </c>
      <c r="E210" t="n">
        <v>1470</v>
      </c>
      <c r="F210">
        <f>G245+30</f>
        <v/>
      </c>
      <c r="G210" t="inlineStr"/>
    </row>
    <row r="211">
      <c r="A211" t="inlineStr"/>
      <c r="B211" t="inlineStr"/>
      <c r="C211" t="inlineStr"/>
      <c r="D211" t="inlineStr">
        <is>
          <t>100g</t>
        </is>
      </c>
      <c r="E211" t="n">
        <v>1870</v>
      </c>
      <c r="F211">
        <f>G246+30</f>
        <v/>
      </c>
      <c r="G211" t="inlineStr"/>
    </row>
    <row r="212">
      <c r="A212" t="inlineStr"/>
      <c r="B212" t="inlineStr">
        <is>
          <t>파닭(정육) 세트(선택2)</t>
        </is>
      </c>
      <c r="C212" t="inlineStr"/>
      <c r="D212" t="inlineStr">
        <is>
          <t>50g</t>
        </is>
      </c>
      <c r="E212" t="n">
        <v>1450</v>
      </c>
      <c r="F212">
        <f>G247+30</f>
        <v/>
      </c>
      <c r="G212" t="inlineStr"/>
    </row>
    <row r="213">
      <c r="A213" t="inlineStr"/>
      <c r="B213" t="inlineStr"/>
      <c r="C213" t="inlineStr"/>
      <c r="D213" t="inlineStr">
        <is>
          <t>70g</t>
        </is>
      </c>
      <c r="E213" t="n">
        <v>1570</v>
      </c>
      <c r="F213">
        <f>G248+30</f>
        <v/>
      </c>
      <c r="G213" t="inlineStr"/>
    </row>
    <row r="214">
      <c r="A214" t="inlineStr">
        <is>
          <t>면세제품</t>
        </is>
      </c>
      <c r="B214" t="inlineStr"/>
      <c r="C214" t="inlineStr"/>
      <c r="D214" t="inlineStr">
        <is>
          <t>100g</t>
        </is>
      </c>
      <c r="E214" t="n">
        <v>2080</v>
      </c>
      <c r="F214">
        <f>G249+30</f>
        <v/>
      </c>
      <c r="G214" t="inlineStr"/>
    </row>
    <row r="215">
      <c r="A215" t="inlineStr">
        <is>
          <t>핫!!청마요 치킨</t>
        </is>
      </c>
      <c r="B215" t="inlineStr">
        <is>
          <t xml:space="preserve">국내산 1등급 닭고기 1kg + 파우더 250g + 청마요소스 250g </t>
        </is>
      </c>
      <c r="C215" t="inlineStr"/>
      <c r="D215" t="inlineStr"/>
      <c r="E215" t="inlineStr"/>
      <c r="F215" t="inlineStr"/>
      <c r="G215" t="inlineStr"/>
    </row>
    <row r="216">
      <c r="A216" t="inlineStr"/>
      <c r="B216" t="inlineStr">
        <is>
          <t>품    목</t>
        </is>
      </c>
      <c r="C216" t="inlineStr">
        <is>
          <t>단위</t>
        </is>
      </c>
      <c r="D216" t="inlineStr">
        <is>
          <t>규   격</t>
        </is>
      </c>
      <c r="E216" t="inlineStr">
        <is>
          <t>1등급</t>
        </is>
      </c>
      <c r="F216" t="inlineStr">
        <is>
          <t>친환경</t>
        </is>
      </c>
      <c r="G216" t="inlineStr">
        <is>
          <t>제품 및 알러지유발성분</t>
        </is>
      </c>
    </row>
    <row r="217">
      <c r="A217" t="inlineStr"/>
      <c r="B217" t="inlineStr">
        <is>
          <t>절단육</t>
        </is>
      </c>
      <c r="C217" t="inlineStr">
        <is>
          <t>1kg</t>
        </is>
      </c>
      <c r="D217" t="inlineStr">
        <is>
          <t>40g±10</t>
        </is>
      </c>
      <c r="E217" t="n">
        <v>11800</v>
      </c>
      <c r="F217">
        <f>G253+300</f>
        <v/>
      </c>
      <c r="G21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8">
      <c r="A218" t="inlineStr"/>
      <c r="B218" t="inlineStr">
        <is>
          <t>사이장각</t>
        </is>
      </c>
      <c r="C218" t="inlineStr"/>
      <c r="D218" t="inlineStr">
        <is>
          <t>110g±10</t>
        </is>
      </c>
      <c r="E218" t="n">
        <v>17700</v>
      </c>
      <c r="F218">
        <f>G254+300</f>
        <v/>
      </c>
      <c r="G218" t="inlineStr"/>
    </row>
    <row r="219">
      <c r="A219" t="inlineStr"/>
      <c r="B219" t="inlineStr">
        <is>
          <t>펼친 사이장각</t>
        </is>
      </c>
      <c r="C219" t="inlineStr"/>
      <c r="D219" t="inlineStr"/>
      <c r="E219" t="n">
        <v>18100</v>
      </c>
      <c r="F219">
        <f>G255+300</f>
        <v/>
      </c>
      <c r="G219" t="inlineStr"/>
    </row>
    <row r="220">
      <c r="A220" t="inlineStr"/>
      <c r="B220" t="inlineStr">
        <is>
          <t>장각</t>
        </is>
      </c>
      <c r="C220" t="inlineStr"/>
      <c r="D220" t="inlineStr">
        <is>
          <t>200g±10</t>
        </is>
      </c>
      <c r="E220" t="n">
        <v>17700</v>
      </c>
      <c r="F220">
        <f>G256+300</f>
        <v/>
      </c>
      <c r="G220" t="inlineStr"/>
    </row>
    <row r="221">
      <c r="A221" t="inlineStr"/>
      <c r="B221" t="inlineStr">
        <is>
          <t>펼친 장각</t>
        </is>
      </c>
      <c r="C221" t="inlineStr"/>
      <c r="D221" t="inlineStr"/>
      <c r="E221" t="n">
        <v>18100</v>
      </c>
      <c r="F221">
        <f>G257+300</f>
        <v/>
      </c>
      <c r="G221" t="inlineStr"/>
    </row>
    <row r="222">
      <c r="A222" t="inlineStr"/>
      <c r="B222" t="inlineStr">
        <is>
          <t>북채</t>
        </is>
      </c>
      <c r="C222" t="inlineStr"/>
      <c r="D222" t="inlineStr">
        <is>
          <t>100g±10</t>
        </is>
      </c>
      <c r="E222" t="n">
        <v>17700</v>
      </c>
      <c r="F222">
        <f>G258+300</f>
        <v/>
      </c>
      <c r="G222" t="inlineStr"/>
    </row>
    <row r="223">
      <c r="A223" t="inlineStr"/>
      <c r="B223" t="inlineStr">
        <is>
          <t>펼친북채</t>
        </is>
      </c>
      <c r="C223" t="inlineStr"/>
      <c r="D223" t="inlineStr">
        <is>
          <t>100g±10</t>
        </is>
      </c>
      <c r="E223" t="n">
        <v>18100</v>
      </c>
      <c r="F223">
        <f>G259+300</f>
        <v/>
      </c>
      <c r="G223" t="inlineStr"/>
    </row>
    <row r="224">
      <c r="A224" t="inlineStr"/>
      <c r="B224" t="inlineStr">
        <is>
          <t xml:space="preserve">봉 </t>
        </is>
      </c>
      <c r="C224" t="inlineStr"/>
      <c r="D224" t="inlineStr">
        <is>
          <t>42g±5 / 30g±5</t>
        </is>
      </c>
      <c r="E224" t="n">
        <v>20100</v>
      </c>
      <c r="F224">
        <f>G260+300</f>
        <v/>
      </c>
      <c r="G224" t="inlineStr"/>
    </row>
    <row r="225">
      <c r="A225" t="inlineStr"/>
      <c r="B225" t="inlineStr">
        <is>
          <t>윙</t>
        </is>
      </c>
      <c r="C225" t="inlineStr"/>
      <c r="D225" t="inlineStr">
        <is>
          <t>42g±5 / 30g±5</t>
        </is>
      </c>
      <c r="E225" t="n">
        <v>19500</v>
      </c>
      <c r="F225">
        <f>G261+300</f>
        <v/>
      </c>
      <c r="G225" t="inlineStr"/>
    </row>
    <row r="226">
      <c r="A226" t="inlineStr"/>
      <c r="B226" t="inlineStr">
        <is>
          <t>통날개</t>
        </is>
      </c>
      <c r="C226" t="inlineStr"/>
      <c r="D226" t="inlineStr">
        <is>
          <t>80g±10</t>
        </is>
      </c>
      <c r="E226" t="n">
        <v>18600</v>
      </c>
      <c r="F226">
        <f>G262+300</f>
        <v/>
      </c>
      <c r="G226" t="inlineStr"/>
    </row>
    <row r="227">
      <c r="A227" t="inlineStr"/>
      <c r="B227" t="inlineStr">
        <is>
          <t>정육</t>
        </is>
      </c>
      <c r="C227" t="inlineStr"/>
      <c r="D227" t="inlineStr">
        <is>
          <t>15g,30g,40g 
(10~140g 까지가능)</t>
        </is>
      </c>
      <c r="E227" t="n">
        <v>20100</v>
      </c>
      <c r="F227">
        <f>G263+300</f>
        <v/>
      </c>
      <c r="G227" t="inlineStr"/>
    </row>
    <row r="228">
      <c r="A228" t="inlineStr"/>
      <c r="B228" t="inlineStr">
        <is>
          <t>가슴살</t>
        </is>
      </c>
      <c r="C228" t="inlineStr"/>
      <c r="D228" t="inlineStr">
        <is>
          <t>15g,30g,40g 
(10~70g 까지가능)</t>
        </is>
      </c>
      <c r="E228" t="n">
        <v>14800</v>
      </c>
      <c r="F228">
        <f>G264+300</f>
        <v/>
      </c>
      <c r="G228" t="inlineStr"/>
    </row>
    <row r="229">
      <c r="A229" t="inlineStr">
        <is>
          <t>면세제품</t>
        </is>
      </c>
      <c r="B229" t="inlineStr">
        <is>
          <t>안심</t>
        </is>
      </c>
      <c r="C229" t="inlineStr"/>
      <c r="D229" t="inlineStr">
        <is>
          <t>10g,15g,30g±5</t>
        </is>
      </c>
      <c r="E229" t="n">
        <v>14800</v>
      </c>
      <c r="F229">
        <f>G265+300</f>
        <v/>
      </c>
      <c r="G229" t="inlineStr"/>
    </row>
    <row r="230">
      <c r="A230" t="inlineStr">
        <is>
          <t>교촌(동식)간장치킨</t>
        </is>
      </c>
      <c r="B230" t="inlineStr">
        <is>
          <t>국내산 1등급 닭고기 1kg + 파우더 250g + 소스 250g</t>
        </is>
      </c>
      <c r="C230" t="inlineStr"/>
      <c r="D230" t="inlineStr"/>
      <c r="E230" t="inlineStr"/>
      <c r="F230" t="inlineStr"/>
      <c r="G230" t="inlineStr"/>
    </row>
    <row r="231">
      <c r="A231" t="inlineStr"/>
      <c r="B231" t="inlineStr">
        <is>
          <t>품    목</t>
        </is>
      </c>
      <c r="C231" t="inlineStr">
        <is>
          <t>단위</t>
        </is>
      </c>
      <c r="D231" t="inlineStr">
        <is>
          <t>규   격</t>
        </is>
      </c>
      <c r="E231" t="inlineStr">
        <is>
          <t>1등급</t>
        </is>
      </c>
      <c r="F231" t="inlineStr">
        <is>
          <t>친환경</t>
        </is>
      </c>
      <c r="G231" t="inlineStr">
        <is>
          <t>제품 및 알러지유발성분</t>
        </is>
      </c>
    </row>
    <row r="232">
      <c r="A232" t="inlineStr"/>
      <c r="B232" t="inlineStr">
        <is>
          <t>절단육</t>
        </is>
      </c>
      <c r="C232" t="inlineStr">
        <is>
          <t>1.55kg</t>
        </is>
      </c>
      <c r="D232" t="inlineStr">
        <is>
          <t>40g±5</t>
        </is>
      </c>
      <c r="E232" t="n">
        <v>11800</v>
      </c>
      <c r="F232">
        <f>G270+300</f>
        <v/>
      </c>
      <c r="G23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33">
      <c r="A233" t="inlineStr"/>
      <c r="B233" t="inlineStr">
        <is>
          <t>사이장각</t>
        </is>
      </c>
      <c r="C233" t="inlineStr"/>
      <c r="D233" t="inlineStr">
        <is>
          <t>110g±10</t>
        </is>
      </c>
      <c r="E233" t="n">
        <v>17700</v>
      </c>
      <c r="F233">
        <f>G271+300</f>
        <v/>
      </c>
      <c r="G233" t="inlineStr"/>
    </row>
    <row r="234">
      <c r="A234" t="inlineStr"/>
      <c r="B234" t="inlineStr">
        <is>
          <t>펼친 사이장각</t>
        </is>
      </c>
      <c r="C234" t="inlineStr"/>
      <c r="D234" t="inlineStr"/>
      <c r="E234" t="n">
        <v>18100</v>
      </c>
      <c r="F234">
        <f>G272+300</f>
        <v/>
      </c>
      <c r="G234" t="inlineStr"/>
    </row>
    <row r="235">
      <c r="A235" t="inlineStr"/>
      <c r="B235" t="inlineStr">
        <is>
          <t>장각</t>
        </is>
      </c>
      <c r="C235" t="inlineStr"/>
      <c r="D235" t="inlineStr">
        <is>
          <t>200g±10</t>
        </is>
      </c>
      <c r="E235" t="n">
        <v>17700</v>
      </c>
      <c r="F235">
        <f>G273+300</f>
        <v/>
      </c>
      <c r="G235" t="inlineStr"/>
    </row>
    <row r="236">
      <c r="A236" t="inlineStr"/>
      <c r="B236" t="inlineStr">
        <is>
          <t>펼친 장각</t>
        </is>
      </c>
      <c r="C236" t="inlineStr"/>
      <c r="D236" t="inlineStr"/>
      <c r="E236" t="n">
        <v>18100</v>
      </c>
      <c r="F236">
        <f>G274+300</f>
        <v/>
      </c>
      <c r="G236" t="inlineStr"/>
    </row>
    <row r="237">
      <c r="A237" t="inlineStr"/>
      <c r="B237" t="inlineStr">
        <is>
          <t>북채</t>
        </is>
      </c>
      <c r="C237" t="inlineStr"/>
      <c r="D237" t="inlineStr">
        <is>
          <t>100g±10</t>
        </is>
      </c>
      <c r="E237" t="n">
        <v>17700</v>
      </c>
      <c r="F237">
        <f>G275+300</f>
        <v/>
      </c>
      <c r="G237" t="inlineStr"/>
    </row>
    <row r="238">
      <c r="A238" t="inlineStr"/>
      <c r="B238" t="inlineStr">
        <is>
          <t>펼친북채</t>
        </is>
      </c>
      <c r="C238" t="inlineStr"/>
      <c r="D238" t="inlineStr">
        <is>
          <t>100g±10</t>
        </is>
      </c>
      <c r="E238" t="n">
        <v>18100</v>
      </c>
      <c r="F238">
        <f>G276+300</f>
        <v/>
      </c>
      <c r="G238" t="inlineStr"/>
    </row>
    <row r="239">
      <c r="A239" t="inlineStr"/>
      <c r="B239" t="inlineStr">
        <is>
          <t xml:space="preserve">봉 </t>
        </is>
      </c>
      <c r="C239" t="inlineStr"/>
      <c r="D239" t="inlineStr">
        <is>
          <t>42g±5/30g±5</t>
        </is>
      </c>
      <c r="E239" t="n">
        <v>20100</v>
      </c>
      <c r="F239">
        <f>G277+300</f>
        <v/>
      </c>
      <c r="G239" t="inlineStr"/>
    </row>
    <row r="240">
      <c r="A240" t="inlineStr"/>
      <c r="B240" t="inlineStr">
        <is>
          <t>윙</t>
        </is>
      </c>
      <c r="C240" t="inlineStr"/>
      <c r="D240" t="inlineStr">
        <is>
          <t>42g±5/30g±5</t>
        </is>
      </c>
      <c r="E240" t="n">
        <v>19500</v>
      </c>
      <c r="F240">
        <f>G278+300</f>
        <v/>
      </c>
      <c r="G240" t="inlineStr"/>
    </row>
    <row r="241">
      <c r="A241" t="inlineStr"/>
      <c r="B241" t="inlineStr">
        <is>
          <t>통날개</t>
        </is>
      </c>
      <c r="C241" t="inlineStr"/>
      <c r="D241" t="inlineStr">
        <is>
          <t>80g ±10</t>
        </is>
      </c>
      <c r="E241" t="n">
        <v>18600</v>
      </c>
      <c r="F241">
        <f>G279+300</f>
        <v/>
      </c>
      <c r="G241" t="inlineStr"/>
    </row>
    <row r="242">
      <c r="A242" t="inlineStr"/>
      <c r="B242" t="inlineStr">
        <is>
          <t>정육</t>
        </is>
      </c>
      <c r="C242" t="inlineStr"/>
      <c r="D242" t="inlineStr">
        <is>
          <t>15g,30g,40g
(10~140g 까지가능)</t>
        </is>
      </c>
      <c r="E242" t="n">
        <v>20100</v>
      </c>
      <c r="F242">
        <f>G280+300</f>
        <v/>
      </c>
      <c r="G242" t="inlineStr"/>
    </row>
    <row r="243">
      <c r="A243" t="inlineStr"/>
      <c r="B243" t="inlineStr">
        <is>
          <t>가슴살</t>
        </is>
      </c>
      <c r="C243" t="inlineStr"/>
      <c r="D243" t="inlineStr">
        <is>
          <t>15g,30g,40g
(10~70g 까지가능)</t>
        </is>
      </c>
      <c r="E243" t="n">
        <v>14800</v>
      </c>
      <c r="F243">
        <f>G281+300</f>
        <v/>
      </c>
      <c r="G243" t="inlineStr"/>
    </row>
    <row r="244">
      <c r="A244" t="inlineStr"/>
      <c r="B244" t="inlineStr">
        <is>
          <t>안심</t>
        </is>
      </c>
      <c r="C244" t="inlineStr"/>
      <c r="D244" t="inlineStr">
        <is>
          <t>10g,15g,30g±5</t>
        </is>
      </c>
      <c r="E244" t="n">
        <v>14800</v>
      </c>
      <c r="F244">
        <f>G282+300</f>
        <v/>
      </c>
      <c r="G244" t="inlineStr"/>
    </row>
    <row r="245">
      <c r="A245" t="inlineStr">
        <is>
          <t>면세제품</t>
        </is>
      </c>
      <c r="B245" t="inlineStr">
        <is>
          <t>정육5:가슴살5</t>
        </is>
      </c>
      <c r="C245" t="inlineStr"/>
      <c r="D245" t="inlineStr">
        <is>
          <t>15g,30g,40g
모든규격가능</t>
        </is>
      </c>
      <c r="E245" t="n">
        <v>17400</v>
      </c>
      <c r="F245">
        <f>G283+300</f>
        <v/>
      </c>
      <c r="G245" t="inlineStr"/>
    </row>
  </sheetData>
  <hyperlinks>
    <hyperlink ref="A2" r:id="rId1"/>
  </hyperlinks>
  <pageMargins left="0.75" right="0.75" top="1" bottom="1" header="0.5" footer="0.5"/>
</worksheet>
</file>

<file path=xl/worksheets/sheet128.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5925_SFC푸드맘_7월~8월+정닭신선육,홀닭염지육세트단가표.xlsx</t>
        </is>
      </c>
    </row>
    <row r="2">
      <c r="A2" t="inlineStr">
        <is>
          <t>https://school062.com/bbs/board.php?bo_table=product_02&amp;wr_id=5925</t>
        </is>
      </c>
    </row>
    <row r="3">
      <c r="A3" s="1" t="inlineStr"/>
      <c r="B3" s="1" t="inlineStr"/>
      <c r="C3" s="1" t="inlineStr">
        <is>
          <t xml:space="preserve">    정닭(정직하고 바른닭)      
                6월 단가표</t>
        </is>
      </c>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구분</t>
        </is>
      </c>
      <c r="B5" t="inlineStr">
        <is>
          <t>제 품 명</t>
        </is>
      </c>
      <c r="C5" t="inlineStr"/>
      <c r="D5" t="inlineStr">
        <is>
          <t>사양</t>
        </is>
      </c>
      <c r="E5" t="inlineStr">
        <is>
          <t>규격</t>
        </is>
      </c>
      <c r="F5" t="inlineStr">
        <is>
          <t>1등급</t>
        </is>
      </c>
      <c r="G5" t="inlineStr">
        <is>
          <t>친환경</t>
        </is>
      </c>
    </row>
    <row r="6">
      <c r="A6" t="inlineStr">
        <is>
          <t>통닭</t>
        </is>
      </c>
      <c r="B6" t="inlineStr">
        <is>
          <t>통닭</t>
        </is>
      </c>
      <c r="C6" t="inlineStr">
        <is>
          <t>껍질유</t>
        </is>
      </c>
      <c r="D6" t="inlineStr">
        <is>
          <t>1~1.1kg</t>
        </is>
      </c>
      <c r="E6" t="inlineStr">
        <is>
          <t>kg</t>
        </is>
      </c>
      <c r="F6" t="n">
        <v>6800</v>
      </c>
      <c r="G6">
        <f>G9+300</f>
        <v/>
      </c>
    </row>
    <row r="7">
      <c r="A7" t="inlineStr"/>
      <c r="B7" t="inlineStr"/>
      <c r="C7" t="inlineStr">
        <is>
          <t>껍질제거</t>
        </is>
      </c>
      <c r="D7" t="inlineStr"/>
      <c r="E7" t="inlineStr"/>
      <c r="F7" t="n">
        <v>7400</v>
      </c>
      <c r="G7">
        <f>G10+300</f>
        <v/>
      </c>
    </row>
    <row r="8">
      <c r="A8" t="inlineStr"/>
      <c r="B8" t="inlineStr"/>
      <c r="C8" t="inlineStr">
        <is>
          <t>반각 - 껍질유</t>
        </is>
      </c>
      <c r="D8" t="inlineStr">
        <is>
          <t>450~600g</t>
        </is>
      </c>
      <c r="E8" t="inlineStr">
        <is>
          <t>kg</t>
        </is>
      </c>
      <c r="F8" t="n">
        <v>7100</v>
      </c>
      <c r="G8">
        <f>G11+300</f>
        <v/>
      </c>
    </row>
    <row r="9">
      <c r="A9" t="inlineStr"/>
      <c r="B9" t="inlineStr"/>
      <c r="C9" t="inlineStr">
        <is>
          <t>반각 - 껍질제거</t>
        </is>
      </c>
      <c r="D9" t="inlineStr">
        <is>
          <t>450~550g</t>
        </is>
      </c>
      <c r="E9" t="inlineStr">
        <is>
          <t>kg</t>
        </is>
      </c>
      <c r="F9" t="n">
        <v>7600</v>
      </c>
      <c r="G9">
        <f>G12+300</f>
        <v/>
      </c>
    </row>
    <row r="10">
      <c r="A10" t="inlineStr">
        <is>
          <t>절단육</t>
        </is>
      </c>
      <c r="B10" t="inlineStr">
        <is>
          <t>절단육</t>
        </is>
      </c>
      <c r="C10" t="inlineStr">
        <is>
          <t>껍질유</t>
        </is>
      </c>
      <c r="D10" t="inlineStr">
        <is>
          <t>30g,40g,50g</t>
        </is>
      </c>
      <c r="E10" t="inlineStr">
        <is>
          <t>kg</t>
        </is>
      </c>
      <c r="F10" t="n">
        <v>6000</v>
      </c>
      <c r="G10">
        <f>G13+300</f>
        <v/>
      </c>
    </row>
    <row r="11">
      <c r="A11" t="inlineStr"/>
      <c r="B11" t="inlineStr"/>
      <c r="C11" t="inlineStr">
        <is>
          <t>껍질제거</t>
        </is>
      </c>
      <c r="D11" t="inlineStr"/>
      <c r="E11" t="inlineStr">
        <is>
          <t>kg</t>
        </is>
      </c>
      <c r="F11" t="n">
        <v>7500</v>
      </c>
      <c r="G11">
        <f>G14+300</f>
        <v/>
      </c>
    </row>
    <row r="12">
      <c r="A12" t="inlineStr">
        <is>
          <t>부  분  육</t>
        </is>
      </c>
      <c r="B12" t="inlineStr">
        <is>
          <t>가슴살</t>
        </is>
      </c>
      <c r="C12" t="inlineStr">
        <is>
          <t>껍질제거</t>
        </is>
      </c>
      <c r="D12" t="inlineStr">
        <is>
          <t>15g,30g,깍뚝썰기</t>
        </is>
      </c>
      <c r="E12" t="inlineStr">
        <is>
          <t>kg</t>
        </is>
      </c>
      <c r="F12" t="n">
        <v>8800</v>
      </c>
      <c r="G12">
        <f>G15+300</f>
        <v/>
      </c>
    </row>
    <row r="13">
      <c r="A13" t="inlineStr"/>
      <c r="B13" t="inlineStr"/>
      <c r="C13" t="inlineStr">
        <is>
          <t>커틀릿 - 껍질제거</t>
        </is>
      </c>
      <c r="D13" t="inlineStr">
        <is>
          <t>45g,70g</t>
        </is>
      </c>
      <c r="E13" t="inlineStr">
        <is>
          <t>kg</t>
        </is>
      </c>
      <c r="F13" t="n">
        <v>9100</v>
      </c>
      <c r="G13">
        <f>G16+300</f>
        <v/>
      </c>
    </row>
    <row r="14">
      <c r="A14" t="inlineStr"/>
      <c r="B14" t="inlineStr">
        <is>
          <t>안심</t>
        </is>
      </c>
      <c r="C14" t="inlineStr">
        <is>
          <t>껍질제거</t>
        </is>
      </c>
      <c r="D14" t="inlineStr">
        <is>
          <t>10g,15g,30g,깍뚝썰기</t>
        </is>
      </c>
      <c r="E14" t="inlineStr">
        <is>
          <t>kg</t>
        </is>
      </c>
      <c r="F14" t="n">
        <v>8800</v>
      </c>
      <c r="G14">
        <f>G17+300</f>
        <v/>
      </c>
    </row>
    <row r="15">
      <c r="A15" t="inlineStr"/>
      <c r="B15" t="inlineStr">
        <is>
          <t>북채</t>
        </is>
      </c>
      <c r="C15" t="inlineStr">
        <is>
          <t>아랫다리- 껍질유</t>
        </is>
      </c>
      <c r="D15" t="inlineStr">
        <is>
          <t xml:space="preserve">100g±10g </t>
        </is>
      </c>
      <c r="E15" t="inlineStr">
        <is>
          <t>kg</t>
        </is>
      </c>
      <c r="F15" t="n">
        <v>10700</v>
      </c>
      <c r="G15">
        <f>G18+300</f>
        <v/>
      </c>
    </row>
    <row r="16">
      <c r="A16" t="inlineStr"/>
      <c r="B16" t="inlineStr"/>
      <c r="C16" t="inlineStr">
        <is>
          <t>아랫다리- 껍질유</t>
        </is>
      </c>
      <c r="D16" t="inlineStr">
        <is>
          <t>100g±10g(칼집)</t>
        </is>
      </c>
      <c r="E16" t="inlineStr">
        <is>
          <t>kg</t>
        </is>
      </c>
      <c r="F16" t="n">
        <v>10800</v>
      </c>
      <c r="G16">
        <f>G19+300</f>
        <v/>
      </c>
    </row>
    <row r="17">
      <c r="A17" t="inlineStr"/>
      <c r="B17" t="inlineStr"/>
      <c r="C17" t="inlineStr">
        <is>
          <t>펼친북채</t>
        </is>
      </c>
      <c r="D17" t="inlineStr">
        <is>
          <t>100±10g</t>
        </is>
      </c>
      <c r="E17" t="inlineStr">
        <is>
          <t>kg</t>
        </is>
      </c>
      <c r="F17" t="n">
        <v>11100</v>
      </c>
      <c r="G17">
        <f>G20+300</f>
        <v/>
      </c>
    </row>
    <row r="18">
      <c r="A18" t="inlineStr"/>
      <c r="B18" t="inlineStr">
        <is>
          <t>장각</t>
        </is>
      </c>
      <c r="C18" t="inlineStr">
        <is>
          <t>통다리 - 껍질유</t>
        </is>
      </c>
      <c r="D18" t="inlineStr">
        <is>
          <t>200g±10g</t>
        </is>
      </c>
      <c r="E18" t="inlineStr">
        <is>
          <t>kg</t>
        </is>
      </c>
      <c r="F18" t="n">
        <v>10700</v>
      </c>
      <c r="G18">
        <f>G21+300</f>
        <v/>
      </c>
    </row>
    <row r="19">
      <c r="A19" t="inlineStr"/>
      <c r="B19" t="inlineStr"/>
      <c r="C19" t="inlineStr">
        <is>
          <t>통다리 - 껍질유</t>
        </is>
      </c>
      <c r="D19" t="inlineStr">
        <is>
          <t>200g±10g(칼집)</t>
        </is>
      </c>
      <c r="E19" t="inlineStr">
        <is>
          <t>kg</t>
        </is>
      </c>
      <c r="F19" t="n">
        <v>10800</v>
      </c>
      <c r="G19">
        <f>G22+300</f>
        <v/>
      </c>
    </row>
    <row r="20">
      <c r="A20" t="inlineStr"/>
      <c r="B20" t="inlineStr"/>
      <c r="C20" t="inlineStr">
        <is>
          <t>펼친장각</t>
        </is>
      </c>
      <c r="D20" t="inlineStr">
        <is>
          <t>200g±10g</t>
        </is>
      </c>
      <c r="E20" t="inlineStr">
        <is>
          <t>kg</t>
        </is>
      </c>
      <c r="F20" t="n">
        <v>11100</v>
      </c>
      <c r="G20">
        <f>G23+300</f>
        <v/>
      </c>
    </row>
    <row r="21">
      <c r="A21" t="inlineStr"/>
      <c r="B21" t="inlineStr">
        <is>
          <t>사이장각</t>
        </is>
      </c>
      <c r="C21" t="inlineStr">
        <is>
          <t>윗다리 - 껍질유 
펼친사이장각</t>
        </is>
      </c>
      <c r="D21" t="inlineStr">
        <is>
          <t>110g±10g</t>
        </is>
      </c>
      <c r="E21" t="inlineStr">
        <is>
          <t>kg</t>
        </is>
      </c>
      <c r="F21" t="n">
        <v>11100</v>
      </c>
      <c r="G21">
        <f>G24+300</f>
        <v/>
      </c>
    </row>
    <row r="22">
      <c r="A22" t="inlineStr"/>
      <c r="B22" t="inlineStr"/>
      <c r="C22" t="inlineStr"/>
      <c r="D22" t="inlineStr"/>
      <c r="E22" t="inlineStr">
        <is>
          <t>kg</t>
        </is>
      </c>
      <c r="F22" t="n">
        <v>10800</v>
      </c>
      <c r="G22">
        <f>G25+300</f>
        <v/>
      </c>
    </row>
    <row r="23">
      <c r="A23" t="inlineStr"/>
      <c r="B23" t="inlineStr">
        <is>
          <t>정육</t>
        </is>
      </c>
      <c r="C23" t="inlineStr">
        <is>
          <t>1 -다릿살- 껍질제거</t>
        </is>
      </c>
      <c r="D23" t="inlineStr">
        <is>
          <t>15g,30g,깍뚝,채썰기</t>
        </is>
      </c>
      <c r="E23" t="inlineStr">
        <is>
          <t>kg</t>
        </is>
      </c>
      <c r="F23" t="n">
        <v>13800</v>
      </c>
      <c r="G23">
        <f>G26+300</f>
        <v/>
      </c>
    </row>
    <row r="24">
      <c r="A24" t="inlineStr"/>
      <c r="B24" t="inlineStr"/>
      <c r="C24" t="inlineStr">
        <is>
          <t>2 - 다릿살-껍질유</t>
        </is>
      </c>
      <c r="D24" t="inlineStr"/>
      <c r="E24" t="inlineStr">
        <is>
          <t>kg</t>
        </is>
      </c>
      <c r="F24" t="n">
        <v>12200</v>
      </c>
      <c r="G24">
        <f>G27+300</f>
        <v/>
      </c>
    </row>
    <row r="25">
      <c r="A25" t="inlineStr"/>
      <c r="B25" t="inlineStr"/>
      <c r="C25" t="inlineStr">
        <is>
          <t>3 - 껍질제거(정육5 :가슴살5 혼합)</t>
        </is>
      </c>
      <c r="D25" t="inlineStr"/>
      <c r="E25" t="inlineStr">
        <is>
          <t>kg</t>
        </is>
      </c>
      <c r="F25" t="n">
        <v>11300</v>
      </c>
      <c r="G25">
        <f>G28+300</f>
        <v/>
      </c>
    </row>
    <row r="26">
      <c r="A26" t="inlineStr"/>
      <c r="B26" t="inlineStr"/>
      <c r="C26" t="inlineStr">
        <is>
          <t>4 - 껍질유(정육5 :가슴살5 혼합)</t>
        </is>
      </c>
      <c r="D26" t="inlineStr"/>
      <c r="E26" t="inlineStr">
        <is>
          <t>kg</t>
        </is>
      </c>
      <c r="F26" t="n">
        <v>10600</v>
      </c>
      <c r="G26">
        <f>G29+300</f>
        <v/>
      </c>
    </row>
    <row r="27">
      <c r="A27" t="inlineStr"/>
      <c r="B27" t="inlineStr">
        <is>
          <t>봉</t>
        </is>
      </c>
      <c r="C27" t="inlineStr">
        <is>
          <t>날개윗부분</t>
        </is>
      </c>
      <c r="D27" t="inlineStr">
        <is>
          <t>42g(±5)</t>
        </is>
      </c>
      <c r="E27" t="inlineStr">
        <is>
          <t>kg</t>
        </is>
      </c>
      <c r="F27" t="n">
        <v>11800</v>
      </c>
      <c r="G27">
        <f>G30+300</f>
        <v/>
      </c>
    </row>
    <row r="28">
      <c r="A28" t="inlineStr"/>
      <c r="B28" t="inlineStr">
        <is>
          <t>윙</t>
        </is>
      </c>
      <c r="C28" t="inlineStr">
        <is>
          <t>날개아랫부분</t>
        </is>
      </c>
      <c r="D28" t="inlineStr">
        <is>
          <t>30g(±5)</t>
        </is>
      </c>
      <c r="E28" t="inlineStr">
        <is>
          <t>kg</t>
        </is>
      </c>
      <c r="F28" t="n">
        <v>11800</v>
      </c>
      <c r="G28">
        <f>G31+300</f>
        <v/>
      </c>
    </row>
    <row r="29">
      <c r="A29" t="inlineStr"/>
      <c r="B29" t="inlineStr">
        <is>
          <t>통날개</t>
        </is>
      </c>
      <c r="C29" t="inlineStr"/>
      <c r="D29" t="inlineStr">
        <is>
          <t>85g(±5)</t>
        </is>
      </c>
      <c r="E29" t="inlineStr">
        <is>
          <t>kg</t>
        </is>
      </c>
      <c r="F29" t="n">
        <v>11600</v>
      </c>
      <c r="G29">
        <f>G32+300</f>
        <v/>
      </c>
    </row>
  </sheetData>
  <hyperlinks>
    <hyperlink ref="A2" r:id="rId1"/>
  </hyperlinks>
  <pageMargins left="0.75" right="0.75" top="1" bottom="1" header="0.5" footer="0.5"/>
</worksheet>
</file>

<file path=xl/worksheets/sheet129.xml><?xml version="1.0" encoding="utf-8"?>
<worksheet xmlns:r="http://schemas.openxmlformats.org/officeDocument/2006/relationships" xmlns="http://schemas.openxmlformats.org/spreadsheetml/2006/main">
  <sheetPr>
    <outlinePr summaryBelow="1" summaryRight="1"/>
    <pageSetUpPr/>
  </sheetPr>
  <dimension ref="A1:I47"/>
  <sheetViews>
    <sheetView workbookViewId="0">
      <selection activeCell="A1" sqref="A1"/>
    </sheetView>
  </sheetViews>
  <sheetFormatPr baseColWidth="8" defaultRowHeight="15"/>
  <sheetData>
    <row r="1">
      <c r="A1" t="inlineStr">
        <is>
          <t>5926_호남푸드_24년7월+풍림푸드223+2.xls</t>
        </is>
      </c>
    </row>
    <row r="2">
      <c r="A2" t="inlineStr">
        <is>
          <t>https://school062.com/bbs/board.php?bo_table=product_02&amp;wr_id=5926</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24년 7월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10100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7000</v>
      </c>
      <c r="F7" t="inlineStr">
        <is>
          <t>무항생제   산란후 48시간 이내의 1등급계란사용</t>
        </is>
      </c>
      <c r="G7" t="inlineStr"/>
      <c r="H7" t="inlineStr"/>
      <c r="I7" t="inlineStr"/>
    </row>
    <row r="8">
      <c r="A8" t="inlineStr"/>
      <c r="B8" t="inlineStr"/>
      <c r="C8" t="inlineStr">
        <is>
          <t>1등급난백</t>
        </is>
      </c>
      <c r="D8" t="inlineStr">
        <is>
          <t>kg</t>
        </is>
      </c>
      <c r="E8" t="n">
        <v>4500</v>
      </c>
      <c r="F8" t="inlineStr">
        <is>
          <t>무항생제  산란후 49시간 이내의 신선한 계란사용</t>
        </is>
      </c>
      <c r="G8" t="inlineStr"/>
      <c r="H8" t="inlineStr"/>
      <c r="I8" t="inlineStr"/>
    </row>
    <row r="9">
      <c r="A9" t="inlineStr"/>
      <c r="B9" t="inlineStr"/>
      <c r="C9" t="inlineStr">
        <is>
          <t>1등급난황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6850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9450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14600</v>
      </c>
      <c r="F17" t="inlineStr">
        <is>
          <t>계란60%(국산),불고기토핑4%(호주)빵가루.</t>
        </is>
      </c>
      <c r="G17" t="inlineStr"/>
      <c r="H17" t="inlineStr"/>
      <c r="I17" t="inlineStr"/>
    </row>
    <row r="18">
      <c r="A18" t="inlineStr"/>
      <c r="B18" t="inlineStr"/>
      <c r="C18" t="inlineStr">
        <is>
          <t>오믈렛(피자맛)(50g*20)</t>
        </is>
      </c>
      <c r="D18" t="inlineStr">
        <is>
          <t>1kg</t>
        </is>
      </c>
      <c r="E18" t="n">
        <v>14600</v>
      </c>
      <c r="F18" t="inlineStr">
        <is>
          <t>계란60%.(국산)햄5.5%,피자소스0.2%,</t>
        </is>
      </c>
      <c r="G18" t="inlineStr"/>
      <c r="H18" t="inlineStr"/>
      <c r="I18" t="inlineStr"/>
    </row>
    <row r="19">
      <c r="A19" t="inlineStr"/>
      <c r="B19" t="inlineStr"/>
      <c r="C19" t="inlineStr">
        <is>
          <t>오믈렛(참치)(50g*20)</t>
        </is>
      </c>
      <c r="D19" t="inlineStr">
        <is>
          <t>1kg</t>
        </is>
      </c>
      <c r="E19" t="n">
        <v>14600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14600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11250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11700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11600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12000</v>
      </c>
      <c r="F29" t="inlineStr">
        <is>
          <t>반찬용으로 적합한 계란구이</t>
        </is>
      </c>
      <c r="G29" t="inlineStr"/>
      <c r="H29" t="inlineStr"/>
      <c r="I29" t="inlineStr"/>
    </row>
    <row r="30">
      <c r="A30" t="inlineStr"/>
      <c r="B30" t="inlineStr"/>
      <c r="C30" t="inlineStr">
        <is>
          <t>반찬용계란구이(500g*2장)</t>
        </is>
      </c>
      <c r="D30" t="inlineStr">
        <is>
          <t>1kg</t>
        </is>
      </c>
      <c r="E30" t="n">
        <v>11300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9800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10500</v>
      </c>
      <c r="F34" t="inlineStr">
        <is>
          <t>계란(국산)89%</t>
        </is>
      </c>
      <c r="G34" t="inlineStr"/>
      <c r="H34" t="inlineStr"/>
      <c r="I34" t="inlineStr"/>
    </row>
    <row r="35">
      <c r="A35" t="inlineStr">
        <is>
          <t>계란가공류</t>
        </is>
      </c>
      <c r="B35" t="inlineStr"/>
      <c r="C35" t="inlineStr">
        <is>
          <t>후라이(45g*20)-냉동</t>
        </is>
      </c>
      <c r="D35" t="inlineStr">
        <is>
          <t>900g</t>
        </is>
      </c>
      <c r="E35" t="n">
        <v>9150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3950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9900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11350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10400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10400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아이젤푸딩(포도)-50g*20개</t>
        </is>
      </c>
      <c r="D44" t="inlineStr">
        <is>
          <t>kg/팩</t>
        </is>
      </c>
      <c r="E44" t="n">
        <v>6900</v>
      </c>
      <c r="F44" t="inlineStr">
        <is>
          <t>나타드코코29%(코코60%,설탕,구연산,태국산)포도농축액,비타민</t>
        </is>
      </c>
      <c r="G44" t="inlineStr">
        <is>
          <t>無합성
착색료</t>
        </is>
      </c>
      <c r="H44" t="inlineStr"/>
      <c r="I44" t="inlineStr"/>
    </row>
    <row r="45">
      <c r="A45" t="inlineStr"/>
      <c r="B45" t="inlineStr"/>
      <c r="C45" t="inlineStr">
        <is>
          <t xml:space="preserve"> 아이젤푸딩(요거트)-50g*20개</t>
        </is>
      </c>
      <c r="D45" t="inlineStr">
        <is>
          <t>kg/팩</t>
        </is>
      </c>
      <c r="E45" t="n">
        <v>6900</v>
      </c>
      <c r="F45" t="inlineStr">
        <is>
          <t>후루츠칵테일27%(파인31%파파야30%)코코넷밀크.체리가공품1%</t>
        </is>
      </c>
      <c r="G45" t="inlineStr">
        <is>
          <t>無보존료</t>
        </is>
      </c>
      <c r="H45" t="inlineStr"/>
      <c r="I45" t="inlineStr"/>
    </row>
    <row r="46">
      <c r="A46" t="inlineStr"/>
      <c r="B46" t="inlineStr"/>
      <c r="C46" t="inlineStr">
        <is>
          <t xml:space="preserve"> 아이젤푸딩(파인애플)-50g*20개</t>
        </is>
      </c>
      <c r="D46" t="inlineStr">
        <is>
          <t>kg/팩</t>
        </is>
      </c>
      <c r="E46" t="n">
        <v>6900</v>
      </c>
      <c r="F46" t="inlineStr">
        <is>
          <t>파인애플티드빗36%(파인애플61.66%설탕,구연산.태국산</t>
        </is>
      </c>
      <c r="G46" t="inlineStr"/>
      <c r="H46" t="inlineStr"/>
      <c r="I46" t="inlineStr"/>
    </row>
    <row r="47">
      <c r="A47" t="inlineStr">
        <is>
          <t>★ 가공제조된 원료는 친환경무항생제 계란만을 사용합니다 ★</t>
        </is>
      </c>
      <c r="B47" t="inlineStr"/>
      <c r="C47" t="inlineStr"/>
      <c r="D47" t="inlineStr"/>
      <c r="E47" t="inlineStr"/>
      <c r="F47" t="inlineStr"/>
      <c r="G47" t="inlineStr"/>
      <c r="H47" t="inlineStr"/>
      <c r="I47" t="inlineStr"/>
    </row>
  </sheetData>
  <hyperlinks>
    <hyperlink ref="A2" r:id="rId1"/>
  </hyperlinks>
  <pageMargins left="0.75" right="0.75" top="1" bottom="1" header="0.5" footer="0.5"/>
</worksheet>
</file>

<file path=xl/worksheets/sheet130.xml><?xml version="1.0" encoding="utf-8"?>
<worksheet xmlns:r="http://schemas.openxmlformats.org/officeDocument/2006/relationships" xmlns="http://schemas.openxmlformats.org/spreadsheetml/2006/main">
  <sheetPr>
    <outlinePr summaryBelow="1" summaryRight="1"/>
    <pageSetUpPr/>
  </sheetPr>
  <dimension ref="A1:J499"/>
  <sheetViews>
    <sheetView workbookViewId="0">
      <selection activeCell="A1" sqref="A1"/>
    </sheetView>
  </sheetViews>
  <sheetFormatPr baseColWidth="8" defaultRowHeight="15"/>
  <sheetData>
    <row r="1">
      <c r="A1" t="inlineStr">
        <is>
          <t>5927_창조유통_김이영7홍보코너편집쿡자연품은팜쿡초복능이버섯붐바오븐나쵸킹윗붐바버거맘스버거.xlsx</t>
        </is>
      </c>
    </row>
    <row r="2">
      <c r="A2" t="inlineStr">
        <is>
          <t>https://school062.com/bbs/board.php?bo_table=product_02&amp;wr_id=5927</t>
        </is>
      </c>
    </row>
    <row r="3">
      <c r="A3" s="1" t="inlineStr">
        <is>
          <t>팜코리아 : 433-6340   김이영 : 010-4640-0996</t>
        </is>
      </c>
      <c r="B3" s="1" t="inlineStr"/>
      <c r="C3" s="1" t="inlineStr"/>
      <c r="D3" s="1" t="inlineStr"/>
      <c r="E3" s="1" t="inlineStr"/>
      <c r="F3" s="1" t="inlineStr"/>
      <c r="G3" s="1" t="inlineStr"/>
      <c r="H3" s="1" t="inlineStr"/>
      <c r="I3" s="1" t="inlineStr"/>
      <c r="J3" s="1" t="inlineStr"/>
    </row>
    <row r="4">
      <c r="A4" t="inlineStr">
        <is>
          <t>브랜드</t>
        </is>
      </c>
      <c r="B4" t="inlineStr">
        <is>
          <t>구분</t>
        </is>
      </c>
      <c r="C4" t="inlineStr">
        <is>
          <t>제품명</t>
        </is>
      </c>
      <c r="D4" t="inlineStr">
        <is>
          <t>사양</t>
        </is>
      </c>
      <c r="E4" t="inlineStr">
        <is>
          <t>단위</t>
        </is>
      </c>
      <c r="F4" t="inlineStr">
        <is>
          <t>규격</t>
        </is>
      </c>
      <c r="G4" t="inlineStr">
        <is>
          <t>1등급</t>
        </is>
      </c>
      <c r="H4" t="inlineStr">
        <is>
          <t>무항생제</t>
        </is>
      </c>
      <c r="I4" t="inlineStr">
        <is>
          <t>현품</t>
        </is>
      </c>
      <c r="J4" t="inlineStr"/>
    </row>
    <row r="5">
      <c r="A5" t="inlineStr">
        <is>
          <t xml:space="preserve">                                 
                 자연품은/팜쿡닭을드실경우웅진음료샤인머스켓캔480      400
</t>
        </is>
      </c>
      <c r="B5" t="inlineStr"/>
      <c r="C5" t="inlineStr"/>
      <c r="D5" t="inlineStr"/>
      <c r="E5" t="inlineStr"/>
      <c r="F5" t="inlineStr"/>
      <c r="G5" t="inlineStr"/>
      <c r="H5" t="inlineStr"/>
      <c r="I5" t="inlineStr"/>
      <c r="J5" t="inlineStr"/>
    </row>
    <row r="6">
      <c r="A6" t="inlineStr"/>
      <c r="B6" t="inlineStr"/>
      <c r="C6" t="inlineStr">
        <is>
          <t>직화구이통닭
(염지닭)</t>
        </is>
      </c>
      <c r="D6" t="inlineStr">
        <is>
          <t>펼친반각</t>
        </is>
      </c>
      <c r="E6" t="inlineStr">
        <is>
          <t>kg</t>
        </is>
      </c>
      <c r="F6" t="inlineStr">
        <is>
          <t>300g</t>
        </is>
      </c>
      <c r="G6" t="n">
        <v>2950</v>
      </c>
      <c r="H6" t="inlineStr">
        <is>
          <t>일반염지닭</t>
        </is>
      </c>
      <c r="I6" t="inlineStr">
        <is>
          <t xml:space="preserve">염지닭 : 94.97%(국내산),정제수,정제소금,샐러리분말 
</t>
        </is>
      </c>
      <c r="J6" t="inlineStr"/>
    </row>
    <row r="7">
      <c r="A7" t="inlineStr"/>
      <c r="B7" t="inlineStr"/>
      <c r="C7" t="inlineStr">
        <is>
          <t>베이크통닭
(염지닭)</t>
        </is>
      </c>
      <c r="D7" t="inlineStr">
        <is>
          <t>펼친반각</t>
        </is>
      </c>
      <c r="E7" t="inlineStr">
        <is>
          <t>kg</t>
        </is>
      </c>
      <c r="F7" t="inlineStr">
        <is>
          <t>300g</t>
        </is>
      </c>
      <c r="G7" t="n">
        <v>3150</v>
      </c>
      <c r="H7" t="inlineStr">
        <is>
          <t>일반염지닭</t>
        </is>
      </c>
      <c r="I7" t="inlineStr">
        <is>
          <t>염지닭 : 94.97%(국내산),정제수,정제소금,샐러리분말 
크럼파우더
밀가루,옥수수전분,쌀가루,콘크릿츠</t>
        </is>
      </c>
      <c r="J7" t="inlineStr"/>
    </row>
    <row r="8">
      <c r="A8" t="inlineStr"/>
      <c r="B8" t="inlineStr"/>
      <c r="C8" t="inlineStr">
        <is>
          <t>프링클하프통닭+
(염지닭)</t>
        </is>
      </c>
      <c r="D8" t="inlineStr">
        <is>
          <t>펼친반각</t>
        </is>
      </c>
      <c r="E8" t="inlineStr">
        <is>
          <t>kg</t>
        </is>
      </c>
      <c r="F8" t="inlineStr">
        <is>
          <t>300g</t>
        </is>
      </c>
      <c r="G8" t="n">
        <v>3150</v>
      </c>
      <c r="H8" t="inlineStr">
        <is>
          <t>일반염지닭</t>
        </is>
      </c>
      <c r="I8" t="inlineStr">
        <is>
          <t>염지닭 : 94.97%(국내산),정제수,정제소금,샐러리분말 
크럼파우더
밀가루,옥수수전분,쌀가루,콘크릿츠</t>
        </is>
      </c>
      <c r="J8" t="inlineStr"/>
    </row>
    <row r="9">
      <c r="A9" t="inlineStr"/>
      <c r="B9" t="inlineStr"/>
      <c r="C9" t="inlineStr">
        <is>
          <t>초복능이버섯
(염지닭)</t>
        </is>
      </c>
      <c r="D9" t="inlineStr">
        <is>
          <t>펼친반각</t>
        </is>
      </c>
      <c r="E9" t="inlineStr">
        <is>
          <t>kg</t>
        </is>
      </c>
      <c r="F9" t="inlineStr">
        <is>
          <t>300g</t>
        </is>
      </c>
      <c r="G9" t="n">
        <v>3150</v>
      </c>
      <c r="H9" t="inlineStr">
        <is>
          <t>일반염지닭</t>
        </is>
      </c>
      <c r="I9" t="inlineStr">
        <is>
          <t>반각+능이버섯</t>
        </is>
      </c>
      <c r="J9" t="inlineStr"/>
    </row>
    <row r="10">
      <c r="A10" t="inlineStr"/>
      <c r="B10" t="inlineStr"/>
      <c r="C10" t="inlineStr"/>
      <c r="D10" t="inlineStr">
        <is>
          <t>펼친장각</t>
        </is>
      </c>
      <c r="E10" t="inlineStr">
        <is>
          <t>kg</t>
        </is>
      </c>
      <c r="F10" t="inlineStr">
        <is>
          <t>190~200g</t>
        </is>
      </c>
      <c r="G10" t="n">
        <v>12800</v>
      </c>
      <c r="H10" t="inlineStr">
        <is>
          <t>131,00</t>
        </is>
      </c>
      <c r="I10" t="inlineStr">
        <is>
          <t>장각+능이버섯</t>
        </is>
      </c>
      <c r="J10" t="inlineStr"/>
    </row>
    <row r="11">
      <c r="A11" t="inlineStr">
        <is>
          <t>브랜드</t>
        </is>
      </c>
      <c r="B11" t="inlineStr">
        <is>
          <t>구분</t>
        </is>
      </c>
      <c r="C11" t="inlineStr">
        <is>
          <t>제품명</t>
        </is>
      </c>
      <c r="D11" t="inlineStr">
        <is>
          <t>사양</t>
        </is>
      </c>
      <c r="E11" t="inlineStr">
        <is>
          <t>단위</t>
        </is>
      </c>
      <c r="F11" t="inlineStr">
        <is>
          <t>규격</t>
        </is>
      </c>
      <c r="G11" t="inlineStr">
        <is>
          <t>1등급</t>
        </is>
      </c>
      <c r="H11" t="inlineStr">
        <is>
          <t>무항생제</t>
        </is>
      </c>
      <c r="I11" t="inlineStr">
        <is>
          <t>현품</t>
        </is>
      </c>
      <c r="J11" t="inlineStr"/>
    </row>
    <row r="12">
      <c r="A12" t="inlineStr">
        <is>
          <t>자연품은</t>
        </is>
      </c>
      <c r="B12" t="inlineStr">
        <is>
          <t>염지닭</t>
        </is>
      </c>
      <c r="C12" t="inlineStr"/>
      <c r="D12" t="inlineStr">
        <is>
          <t>안심</t>
        </is>
      </c>
      <c r="E12" t="inlineStr">
        <is>
          <t>kg</t>
        </is>
      </c>
      <c r="F12" t="inlineStr">
        <is>
          <t>15g/30g ±</t>
        </is>
      </c>
      <c r="G12" t="n">
        <v>13850</v>
      </c>
      <c r="H12" t="n">
        <v>14250</v>
      </c>
      <c r="I12" t="inlineStr">
        <is>
          <t xml:space="preserve">
염지닭
+알볼로소스
+하와이안탑핑소스
</t>
        </is>
      </c>
      <c r="J12" t="inlineStr"/>
    </row>
    <row r="13">
      <c r="A13" t="inlineStr"/>
      <c r="B13" t="inlineStr"/>
      <c r="C13" t="inlineStr">
        <is>
          <t>붐바오븐치킨
(염지닭)</t>
        </is>
      </c>
      <c r="D13" t="inlineStr">
        <is>
          <t>가슴살</t>
        </is>
      </c>
      <c r="E13" t="inlineStr">
        <is>
          <t>kg</t>
        </is>
      </c>
      <c r="F13" t="inlineStr">
        <is>
          <t>10g/15g/30g</t>
        </is>
      </c>
      <c r="G13" t="n">
        <v>13450</v>
      </c>
      <c r="H13" t="n">
        <v>13850</v>
      </c>
      <c r="I13" t="inlineStr"/>
      <c r="J13" t="inlineStr">
        <is>
          <t>무항생제</t>
        </is>
      </c>
    </row>
    <row r="14">
      <c r="A14" t="inlineStr"/>
      <c r="B14" t="inlineStr"/>
      <c r="C14" t="inlineStr"/>
      <c r="D14" t="inlineStr">
        <is>
          <t>정육+가슴
4:6</t>
        </is>
      </c>
      <c r="E14" t="inlineStr">
        <is>
          <t>kg</t>
        </is>
      </c>
      <c r="F14" t="inlineStr">
        <is>
          <t>10g/15g/30g</t>
        </is>
      </c>
      <c r="G14" t="n">
        <v>16450</v>
      </c>
      <c r="H14" t="n">
        <v>16850</v>
      </c>
      <c r="I14" t="inlineStr"/>
      <c r="J14" t="n">
        <v>19640</v>
      </c>
    </row>
    <row r="15">
      <c r="A15" t="inlineStr"/>
      <c r="B15" t="inlineStr"/>
      <c r="C15" t="inlineStr"/>
      <c r="D15" t="inlineStr">
        <is>
          <t>사이장각</t>
        </is>
      </c>
      <c r="E15" t="inlineStr">
        <is>
          <t>kg</t>
        </is>
      </c>
      <c r="F15" t="inlineStr">
        <is>
          <t>110g</t>
        </is>
      </c>
      <c r="G15" t="n">
        <v>19650</v>
      </c>
      <c r="H15" t="n">
        <v>20050</v>
      </c>
      <c r="I15" t="inlineStr"/>
      <c r="J15" t="n">
        <v>24250</v>
      </c>
    </row>
    <row r="16">
      <c r="A16" t="inlineStr"/>
      <c r="B16" t="inlineStr"/>
      <c r="C16" t="inlineStr"/>
      <c r="D16" t="inlineStr">
        <is>
          <t>정육</t>
        </is>
      </c>
      <c r="E16" t="inlineStr">
        <is>
          <t>kg</t>
        </is>
      </c>
      <c r="F16" t="inlineStr">
        <is>
          <t>10g/15g/30g</t>
        </is>
      </c>
      <c r="G16" t="n">
        <v>21050</v>
      </c>
      <c r="H16" t="n">
        <v>21450</v>
      </c>
      <c r="I16" t="inlineStr"/>
      <c r="J16" t="n">
        <v>22640</v>
      </c>
    </row>
    <row r="17">
      <c r="A17" t="inlineStr"/>
      <c r="B17" t="inlineStr"/>
      <c r="C17" t="inlineStr"/>
      <c r="D17" t="inlineStr">
        <is>
          <t>뼈없는 사이m(정육2)</t>
        </is>
      </c>
      <c r="E17" t="inlineStr">
        <is>
          <t>kg</t>
        </is>
      </c>
      <c r="F17" t="inlineStr">
        <is>
          <t>60g±</t>
        </is>
      </c>
      <c r="G17" t="n">
        <v>21050</v>
      </c>
      <c r="H17" t="n">
        <v>21450</v>
      </c>
      <c r="I17" t="inlineStr"/>
      <c r="J17" t="n">
        <v>24250</v>
      </c>
    </row>
    <row r="18">
      <c r="A18" t="inlineStr"/>
      <c r="B18" t="inlineStr"/>
      <c r="C18" t="inlineStr"/>
      <c r="D18" t="inlineStr">
        <is>
          <t>뼈없는 펼친사이(정육2)</t>
        </is>
      </c>
      <c r="E18" t="inlineStr">
        <is>
          <t>kg</t>
        </is>
      </c>
      <c r="F18" t="inlineStr">
        <is>
          <t>110g±</t>
        </is>
      </c>
      <c r="G18" t="n">
        <v>21050</v>
      </c>
      <c r="H18" t="n">
        <v>21450</v>
      </c>
      <c r="I18" t="inlineStr"/>
      <c r="J18" t="n">
        <v>22850</v>
      </c>
    </row>
    <row r="19">
      <c r="A19" t="inlineStr"/>
      <c r="B19" t="inlineStr"/>
      <c r="C19" t="inlineStr"/>
      <c r="D19" t="inlineStr">
        <is>
          <t>뼈없는 펼친사이(정육2)</t>
        </is>
      </c>
      <c r="E19" t="inlineStr">
        <is>
          <t>kg</t>
        </is>
      </c>
      <c r="F19" t="inlineStr">
        <is>
          <t>130g±</t>
        </is>
      </c>
      <c r="G19" t="n">
        <v>21050</v>
      </c>
      <c r="H19" t="n">
        <v>21450</v>
      </c>
      <c r="I19" t="inlineStr">
        <is>
          <t>알볼로소스
- 숙성간장농축액,스위트칠리소스,사양벌꿀,고춧가루
하와이안딥핑소스
 - 대두유,가염난황,스위트밸리크림치즈,마늘</t>
        </is>
      </c>
      <c r="J19" t="n">
        <v>20240</v>
      </c>
    </row>
    <row r="20">
      <c r="A20" t="inlineStr"/>
      <c r="B20" t="inlineStr"/>
      <c r="C20" t="inlineStr"/>
      <c r="D20" t="inlineStr">
        <is>
          <t>윙</t>
        </is>
      </c>
      <c r="E20" t="inlineStr">
        <is>
          <t>kg</t>
        </is>
      </c>
      <c r="F20" t="inlineStr">
        <is>
          <t>30g±</t>
        </is>
      </c>
      <c r="G20" t="n">
        <v>19450</v>
      </c>
      <c r="H20" t="n">
        <v>19850</v>
      </c>
      <c r="I20" t="inlineStr"/>
      <c r="J20" t="inlineStr"/>
    </row>
    <row r="21">
      <c r="A21" t="inlineStr"/>
      <c r="B21" t="inlineStr"/>
      <c r="C21" t="inlineStr"/>
      <c r="D21" t="inlineStr">
        <is>
          <t xml:space="preserve">봉 </t>
        </is>
      </c>
      <c r="E21" t="inlineStr">
        <is>
          <t>kg</t>
        </is>
      </c>
      <c r="F21" t="inlineStr">
        <is>
          <t>40g±</t>
        </is>
      </c>
      <c r="G21" t="n">
        <v>21050</v>
      </c>
      <c r="H21" t="n">
        <v>21450</v>
      </c>
      <c r="I21" t="inlineStr"/>
      <c r="J21" t="inlineStr"/>
    </row>
    <row r="22">
      <c r="A22" t="inlineStr"/>
      <c r="B22" t="inlineStr"/>
      <c r="C22" t="inlineStr"/>
      <c r="D22" t="inlineStr">
        <is>
          <t>펼친북채</t>
        </is>
      </c>
      <c r="E22" t="inlineStr">
        <is>
          <t>kg</t>
        </is>
      </c>
      <c r="F22" t="inlineStr">
        <is>
          <t>100g±</t>
        </is>
      </c>
      <c r="G22" t="n">
        <v>19650</v>
      </c>
      <c r="H22" t="n">
        <v>20050</v>
      </c>
      <c r="I22" t="inlineStr"/>
      <c r="J22" t="inlineStr"/>
    </row>
    <row r="23">
      <c r="A23" t="inlineStr"/>
      <c r="B23" t="inlineStr"/>
      <c r="C23" t="inlineStr"/>
      <c r="D23" t="inlineStr">
        <is>
          <t>펼친장각</t>
        </is>
      </c>
      <c r="E23" t="inlineStr">
        <is>
          <t>kg</t>
        </is>
      </c>
      <c r="F23" t="inlineStr">
        <is>
          <t>200g±</t>
        </is>
      </c>
      <c r="G23" t="n">
        <v>17050</v>
      </c>
      <c r="H23" t="n">
        <v>17450</v>
      </c>
      <c r="I23" t="inlineStr"/>
      <c r="J23" t="inlineStr"/>
    </row>
    <row r="24">
      <c r="A24" t="inlineStr">
        <is>
          <t>자연품은</t>
        </is>
      </c>
      <c r="B24" t="inlineStr">
        <is>
          <t>염지닭</t>
        </is>
      </c>
      <c r="C24" t="inlineStr">
        <is>
          <t>나쵸킹</t>
        </is>
      </c>
      <c r="D24" t="inlineStr">
        <is>
          <t>도리육</t>
        </is>
      </c>
      <c r="E24" t="inlineStr">
        <is>
          <t>kg</t>
        </is>
      </c>
      <c r="F24" t="inlineStr">
        <is>
          <t>30g±</t>
        </is>
      </c>
      <c r="G24" t="n">
        <v>12110</v>
      </c>
      <c r="H24" t="n">
        <v>12410</v>
      </c>
      <c r="I24" t="inlineStr">
        <is>
          <t xml:space="preserve">
염지닭
+ 나이스콘칩파우더
+ 레드문파우더
+어썸케이크소스
</t>
        </is>
      </c>
      <c r="J24" t="inlineStr"/>
    </row>
    <row r="25">
      <c r="A25" t="inlineStr"/>
      <c r="B25" t="inlineStr"/>
      <c r="C25" t="inlineStr"/>
      <c r="D25" t="inlineStr">
        <is>
          <t>안심</t>
        </is>
      </c>
      <c r="E25" t="inlineStr">
        <is>
          <t>kg</t>
        </is>
      </c>
      <c r="F25" t="inlineStr">
        <is>
          <t>15g/30g ±</t>
        </is>
      </c>
      <c r="G25" t="n">
        <v>14610</v>
      </c>
      <c r="H25" t="n">
        <v>15010</v>
      </c>
      <c r="I25" t="inlineStr"/>
      <c r="J25" t="inlineStr"/>
    </row>
    <row r="26">
      <c r="A26" t="inlineStr"/>
      <c r="B26" t="inlineStr"/>
      <c r="C26" t="inlineStr"/>
      <c r="D26" t="inlineStr">
        <is>
          <t>가슴살</t>
        </is>
      </c>
      <c r="E26" t="inlineStr">
        <is>
          <t>kg</t>
        </is>
      </c>
      <c r="F26" t="inlineStr">
        <is>
          <t>10g/15g/30g</t>
        </is>
      </c>
      <c r="G26" t="n">
        <v>14210</v>
      </c>
      <c r="H26" t="n">
        <v>14610</v>
      </c>
      <c r="I26" t="inlineStr"/>
      <c r="J26" t="inlineStr"/>
    </row>
    <row r="27">
      <c r="A27" t="inlineStr"/>
      <c r="B27" t="inlineStr"/>
      <c r="C27" t="inlineStr"/>
      <c r="D27" t="inlineStr">
        <is>
          <t>정육+가슴
4:6</t>
        </is>
      </c>
      <c r="E27" t="inlineStr">
        <is>
          <t>kg</t>
        </is>
      </c>
      <c r="F27" t="inlineStr">
        <is>
          <t>10g/15g/30g</t>
        </is>
      </c>
      <c r="G27" t="n">
        <v>17010</v>
      </c>
      <c r="H27" t="n">
        <v>17410</v>
      </c>
      <c r="I27" t="inlineStr"/>
      <c r="J27" t="inlineStr"/>
    </row>
    <row r="28">
      <c r="A28" t="inlineStr"/>
      <c r="B28" t="inlineStr"/>
      <c r="C28" t="inlineStr"/>
      <c r="D28" t="inlineStr">
        <is>
          <t>사이장각</t>
        </is>
      </c>
      <c r="E28" t="inlineStr">
        <is>
          <t>kg</t>
        </is>
      </c>
      <c r="F28" t="inlineStr">
        <is>
          <t>110g</t>
        </is>
      </c>
      <c r="G28" t="n">
        <v>19910</v>
      </c>
      <c r="H28" t="n">
        <v>20210</v>
      </c>
      <c r="I28" t="inlineStr"/>
      <c r="J28" t="inlineStr"/>
    </row>
    <row r="29">
      <c r="A29" t="inlineStr"/>
      <c r="B29" t="inlineStr"/>
      <c r="C29" t="inlineStr"/>
      <c r="D29" t="inlineStr">
        <is>
          <t>정육</t>
        </is>
      </c>
      <c r="E29" t="inlineStr">
        <is>
          <t>kg</t>
        </is>
      </c>
      <c r="F29" t="inlineStr">
        <is>
          <t>10g/15g/30g</t>
        </is>
      </c>
      <c r="G29" t="n">
        <v>21210</v>
      </c>
      <c r="H29" t="n">
        <v>21510</v>
      </c>
      <c r="I29" t="inlineStr"/>
      <c r="J29" t="inlineStr"/>
    </row>
    <row r="30">
      <c r="A30" t="inlineStr"/>
      <c r="B30" t="inlineStr"/>
      <c r="C30" t="inlineStr"/>
      <c r="D30" t="inlineStr">
        <is>
          <t>뼈없는 사이m(정육2)</t>
        </is>
      </c>
      <c r="E30" t="inlineStr">
        <is>
          <t>kg</t>
        </is>
      </c>
      <c r="F30" t="inlineStr">
        <is>
          <t>60g±</t>
        </is>
      </c>
      <c r="G30" t="n">
        <v>21210</v>
      </c>
      <c r="H30" t="n">
        <v>21510</v>
      </c>
      <c r="I30" t="inlineStr"/>
      <c r="J30" t="inlineStr"/>
    </row>
    <row r="31">
      <c r="A31" t="inlineStr"/>
      <c r="B31" t="inlineStr"/>
      <c r="C31" t="inlineStr"/>
      <c r="D31" t="inlineStr">
        <is>
          <t>뼈없는 펼친사이(정육2)</t>
        </is>
      </c>
      <c r="E31" t="inlineStr">
        <is>
          <t>kg</t>
        </is>
      </c>
      <c r="F31" t="inlineStr">
        <is>
          <t>110g±</t>
        </is>
      </c>
      <c r="G31" t="n">
        <v>21210</v>
      </c>
      <c r="H31" t="n">
        <v>21510</v>
      </c>
      <c r="I31"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c r="J31" t="inlineStr"/>
    </row>
    <row r="32">
      <c r="A32" t="inlineStr"/>
      <c r="B32" t="inlineStr"/>
      <c r="C32" t="inlineStr"/>
      <c r="D32" t="inlineStr">
        <is>
          <t>뼈없는 펼친사이(정육2)</t>
        </is>
      </c>
      <c r="E32" t="inlineStr">
        <is>
          <t>kg</t>
        </is>
      </c>
      <c r="F32" t="inlineStr">
        <is>
          <t>130g±</t>
        </is>
      </c>
      <c r="G32" t="n">
        <v>21210</v>
      </c>
      <c r="H32" t="n">
        <v>21510</v>
      </c>
      <c r="I32" t="inlineStr"/>
      <c r="J32" t="inlineStr"/>
    </row>
    <row r="33">
      <c r="A33" t="inlineStr"/>
      <c r="B33" t="inlineStr"/>
      <c r="C33" t="inlineStr"/>
      <c r="D33" t="inlineStr">
        <is>
          <t>윙</t>
        </is>
      </c>
      <c r="E33" t="inlineStr">
        <is>
          <t>kg</t>
        </is>
      </c>
      <c r="F33" t="inlineStr">
        <is>
          <t>30g±</t>
        </is>
      </c>
      <c r="G33" t="n">
        <v>19710</v>
      </c>
      <c r="H33" t="n">
        <v>20110</v>
      </c>
      <c r="I33" t="inlineStr"/>
      <c r="J33" t="inlineStr"/>
    </row>
    <row r="34">
      <c r="A34" t="inlineStr"/>
      <c r="B34" t="inlineStr"/>
      <c r="C34" t="inlineStr"/>
      <c r="D34" t="inlineStr">
        <is>
          <t xml:space="preserve">봉 </t>
        </is>
      </c>
      <c r="E34" t="inlineStr">
        <is>
          <t>kg</t>
        </is>
      </c>
      <c r="F34" t="inlineStr">
        <is>
          <t>40g±</t>
        </is>
      </c>
      <c r="G34" t="n">
        <v>21210</v>
      </c>
      <c r="H34" t="n">
        <v>21510</v>
      </c>
      <c r="I34" t="inlineStr"/>
      <c r="J34" t="inlineStr">
        <is>
          <t>무항생제</t>
        </is>
      </c>
    </row>
    <row r="35">
      <c r="A35" t="inlineStr"/>
      <c r="B35" t="inlineStr"/>
      <c r="C35" t="inlineStr"/>
      <c r="D35" t="inlineStr">
        <is>
          <t>펼친북채</t>
        </is>
      </c>
      <c r="E35" t="inlineStr">
        <is>
          <t>kg</t>
        </is>
      </c>
      <c r="F35" t="inlineStr">
        <is>
          <t>100g±</t>
        </is>
      </c>
      <c r="G35" t="n">
        <v>19910</v>
      </c>
      <c r="H35" t="n">
        <v>20210</v>
      </c>
      <c r="I35" t="inlineStr"/>
      <c r="J35" t="n">
        <v>17040</v>
      </c>
    </row>
    <row r="36">
      <c r="A36" t="inlineStr"/>
      <c r="B36" t="inlineStr"/>
      <c r="C36" t="inlineStr"/>
      <c r="D36" t="inlineStr">
        <is>
          <t>펼친장각</t>
        </is>
      </c>
      <c r="E36" t="inlineStr">
        <is>
          <t>kg</t>
        </is>
      </c>
      <c r="F36" t="inlineStr">
        <is>
          <t>200g±</t>
        </is>
      </c>
      <c r="G36" t="n">
        <v>17510</v>
      </c>
      <c r="H36" t="n">
        <v>17910</v>
      </c>
      <c r="I36" t="inlineStr">
        <is>
          <t>1,2,5,6,9,12,15,16</t>
        </is>
      </c>
      <c r="J36" t="n">
        <v>19440</v>
      </c>
    </row>
    <row r="37">
      <c r="A37" t="inlineStr">
        <is>
          <t>자연품은</t>
        </is>
      </c>
      <c r="B37" t="inlineStr">
        <is>
          <t>염지닭</t>
        </is>
      </c>
      <c r="C37" t="inlineStr">
        <is>
          <t>트윙클치킨
- 뿌링클치킨
크림소스포함
(염지닭)</t>
        </is>
      </c>
      <c r="D37" t="inlineStr">
        <is>
          <t>도리육</t>
        </is>
      </c>
      <c r="E37" t="inlineStr">
        <is>
          <t>kg</t>
        </is>
      </c>
      <c r="F37" t="inlineStr">
        <is>
          <t>30g/50g ±</t>
        </is>
      </c>
      <c r="G37" t="n">
        <v>13060</v>
      </c>
      <c r="H37" t="n">
        <v>13360</v>
      </c>
      <c r="I37" t="inlineStr">
        <is>
          <t xml:space="preserve">
염지닭(닭고기99.71%(국내산)
+쌀과자파우더
+프링클파우더
+프링클크림소스
</t>
        </is>
      </c>
      <c r="J37" t="n">
        <v>23540</v>
      </c>
    </row>
    <row r="38">
      <c r="A38" t="inlineStr"/>
      <c r="B38" t="inlineStr"/>
      <c r="C38" t="inlineStr"/>
      <c r="D38" t="inlineStr">
        <is>
          <t>안심</t>
        </is>
      </c>
      <c r="E38" t="inlineStr">
        <is>
          <t>kg</t>
        </is>
      </c>
      <c r="F38" t="inlineStr">
        <is>
          <t>15g/30g ±</t>
        </is>
      </c>
      <c r="G38" t="n">
        <v>15560</v>
      </c>
      <c r="H38" t="n">
        <v>15960</v>
      </c>
      <c r="I38" t="inlineStr"/>
      <c r="J38" t="n">
        <v>23540</v>
      </c>
    </row>
    <row r="39">
      <c r="A39" t="inlineStr"/>
      <c r="B39" t="inlineStr"/>
      <c r="C39" t="inlineStr"/>
      <c r="D39" t="inlineStr">
        <is>
          <t>가슴살</t>
        </is>
      </c>
      <c r="E39" t="inlineStr"/>
      <c r="F39" t="inlineStr">
        <is>
          <t>10g/15g/30g ±</t>
        </is>
      </c>
      <c r="G39" t="n">
        <v>15160</v>
      </c>
      <c r="H39" t="n">
        <v>15560</v>
      </c>
      <c r="I39" t="inlineStr"/>
      <c r="J39" t="n">
        <v>22240</v>
      </c>
    </row>
    <row r="40">
      <c r="A40" t="inlineStr"/>
      <c r="B40" t="inlineStr"/>
      <c r="C40" t="inlineStr"/>
      <c r="D40" t="inlineStr">
        <is>
          <t>정육+가슴
4 : 6</t>
        </is>
      </c>
      <c r="E40" t="inlineStr">
        <is>
          <t>kg</t>
        </is>
      </c>
      <c r="F40" t="inlineStr">
        <is>
          <t>10g/15g/30g ±</t>
        </is>
      </c>
      <c r="G40" t="n">
        <v>17960</v>
      </c>
      <c r="H40" t="n">
        <v>18360</v>
      </c>
      <c r="I40" t="inlineStr"/>
      <c r="J40" t="n">
        <v>23540</v>
      </c>
    </row>
    <row r="41">
      <c r="A41" t="inlineStr"/>
      <c r="B41" t="inlineStr"/>
      <c r="C41" t="inlineStr"/>
      <c r="D41" t="inlineStr">
        <is>
          <t>사이장각</t>
        </is>
      </c>
      <c r="E41" t="inlineStr">
        <is>
          <t>kg</t>
        </is>
      </c>
      <c r="F41" t="inlineStr">
        <is>
          <t>110g ±</t>
        </is>
      </c>
      <c r="G41" t="n">
        <v>20860</v>
      </c>
      <c r="H41" t="n">
        <v>21160</v>
      </c>
      <c r="I41" t="inlineStr"/>
      <c r="J41" t="n">
        <v>22240</v>
      </c>
    </row>
    <row r="42">
      <c r="A42" t="inlineStr"/>
      <c r="B42" t="inlineStr"/>
      <c r="C42" t="inlineStr"/>
      <c r="D42" t="inlineStr">
        <is>
          <t>정육</t>
        </is>
      </c>
      <c r="E42" t="inlineStr">
        <is>
          <t>kg</t>
        </is>
      </c>
      <c r="F42" t="inlineStr">
        <is>
          <t>15g/30g ±</t>
        </is>
      </c>
      <c r="G42" t="n">
        <v>22160</v>
      </c>
      <c r="H42" t="n">
        <v>22460</v>
      </c>
      <c r="I42"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c r="J42" t="n">
        <v>19940</v>
      </c>
    </row>
    <row r="43">
      <c r="A43" t="inlineStr"/>
      <c r="B43" t="inlineStr"/>
      <c r="C43" t="inlineStr"/>
      <c r="D43" t="inlineStr">
        <is>
          <t>뼈없는 사이m(정육2)</t>
        </is>
      </c>
      <c r="E43" t="inlineStr">
        <is>
          <t>kg</t>
        </is>
      </c>
      <c r="F43" t="inlineStr">
        <is>
          <t>60g ±</t>
        </is>
      </c>
      <c r="G43" t="n">
        <v>22160</v>
      </c>
      <c r="H43" t="n">
        <v>22460</v>
      </c>
      <c r="I43" t="inlineStr"/>
      <c r="J43" t="inlineStr"/>
    </row>
    <row r="44">
      <c r="A44" t="inlineStr"/>
      <c r="B44" t="inlineStr"/>
      <c r="C44" t="inlineStr"/>
      <c r="D44" t="inlineStr">
        <is>
          <t>뼈없는 펼친사이(정육2)</t>
        </is>
      </c>
      <c r="E44" t="inlineStr">
        <is>
          <t>kg</t>
        </is>
      </c>
      <c r="F44" t="inlineStr">
        <is>
          <t>110g ±</t>
        </is>
      </c>
      <c r="G44" t="n">
        <v>22160</v>
      </c>
      <c r="H44" t="n">
        <v>22460</v>
      </c>
      <c r="I44" t="inlineStr"/>
      <c r="J44" t="inlineStr"/>
    </row>
    <row r="45">
      <c r="A45" t="inlineStr"/>
      <c r="B45" t="inlineStr"/>
      <c r="C45" t="inlineStr"/>
      <c r="D45" t="inlineStr">
        <is>
          <t>뼈없는 펼친사이(정육2)</t>
        </is>
      </c>
      <c r="E45" t="inlineStr">
        <is>
          <t>kg</t>
        </is>
      </c>
      <c r="F45" t="inlineStr">
        <is>
          <t>130g ±</t>
        </is>
      </c>
      <c r="G45" t="n">
        <v>22160</v>
      </c>
      <c r="H45" t="n">
        <v>22460</v>
      </c>
      <c r="I45" t="inlineStr"/>
      <c r="J45" t="inlineStr"/>
    </row>
    <row r="46">
      <c r="A46" t="inlineStr"/>
      <c r="B46" t="inlineStr"/>
      <c r="C46" t="inlineStr"/>
      <c r="D46" t="inlineStr">
        <is>
          <t>윙</t>
        </is>
      </c>
      <c r="E46" t="inlineStr">
        <is>
          <t>kg</t>
        </is>
      </c>
      <c r="F46" t="inlineStr">
        <is>
          <t>30g /35g ±</t>
        </is>
      </c>
      <c r="G46" t="n">
        <v>20660</v>
      </c>
      <c r="H46" t="n">
        <v>21060</v>
      </c>
      <c r="I46" t="inlineStr"/>
      <c r="J46" t="inlineStr"/>
    </row>
    <row r="47">
      <c r="A47" t="inlineStr"/>
      <c r="B47" t="inlineStr"/>
      <c r="C47" t="inlineStr"/>
      <c r="D47" t="inlineStr">
        <is>
          <t>봉</t>
        </is>
      </c>
      <c r="E47" t="inlineStr">
        <is>
          <t>kg</t>
        </is>
      </c>
      <c r="F47" t="inlineStr">
        <is>
          <t>40g /45g ±</t>
        </is>
      </c>
      <c r="G47" t="n">
        <v>22160</v>
      </c>
      <c r="H47" t="n">
        <v>22460</v>
      </c>
      <c r="I47" t="inlineStr"/>
      <c r="J47" t="inlineStr"/>
    </row>
    <row r="48">
      <c r="A48" t="inlineStr"/>
      <c r="B48" t="inlineStr"/>
      <c r="C48" t="inlineStr"/>
      <c r="D48" t="inlineStr">
        <is>
          <t>펼친북채</t>
        </is>
      </c>
      <c r="E48" t="inlineStr">
        <is>
          <t>kg</t>
        </is>
      </c>
      <c r="F48" t="inlineStr">
        <is>
          <t>90g /100g ±</t>
        </is>
      </c>
      <c r="G48" t="n">
        <v>20860</v>
      </c>
      <c r="H48" t="n">
        <v>21160</v>
      </c>
      <c r="I48" t="inlineStr"/>
      <c r="J48" t="inlineStr"/>
    </row>
    <row r="49">
      <c r="A49" t="inlineStr"/>
      <c r="B49" t="inlineStr"/>
      <c r="C49" t="inlineStr"/>
      <c r="D49" t="inlineStr">
        <is>
          <t>장각(포크칼집)</t>
        </is>
      </c>
      <c r="E49" t="inlineStr">
        <is>
          <t>kg</t>
        </is>
      </c>
      <c r="F49" t="inlineStr">
        <is>
          <t>190g/200g ±</t>
        </is>
      </c>
      <c r="G49" t="n">
        <v>18460</v>
      </c>
      <c r="H49" t="n">
        <v>18860</v>
      </c>
      <c r="I49" t="inlineStr"/>
      <c r="J49" t="inlineStr"/>
    </row>
    <row r="50">
      <c r="A50" t="inlineStr">
        <is>
          <t>자연품은</t>
        </is>
      </c>
      <c r="B50" t="inlineStr">
        <is>
          <t>염지닭</t>
        </is>
      </c>
      <c r="C50" t="inlineStr">
        <is>
          <t xml:space="preserve">
오븐
콘크럼블버거
- 빵포함 -
(염지닭)</t>
        </is>
      </c>
      <c r="D50" t="inlineStr">
        <is>
          <t>가슴살
빵포함</t>
        </is>
      </c>
      <c r="E50" t="inlineStr">
        <is>
          <t>kg</t>
        </is>
      </c>
      <c r="F50" t="inlineStr">
        <is>
          <t>60g ±</t>
        </is>
      </c>
      <c r="G50" t="inlineStr">
        <is>
          <t>19,580
개당
1,224</t>
        </is>
      </c>
      <c r="H50" t="inlineStr">
        <is>
          <t>19,980
개당
1,249</t>
        </is>
      </c>
      <c r="I50" t="inlineStr">
        <is>
          <t xml:space="preserve">염지닭+스윗펌킨파우더+난백60g+맘스소스500g+빵+봉투
</t>
        </is>
      </c>
      <c r="J50" t="inlineStr"/>
    </row>
    <row r="51">
      <c r="A51" t="inlineStr"/>
      <c r="B51" t="inlineStr"/>
      <c r="C51" t="inlineStr"/>
      <c r="D51" t="inlineStr">
        <is>
          <t>정육
빵포함</t>
        </is>
      </c>
      <c r="E51" t="inlineStr">
        <is>
          <t>kg</t>
        </is>
      </c>
      <c r="F51" t="inlineStr">
        <is>
          <t>60g ±</t>
        </is>
      </c>
      <c r="G51" t="inlineStr">
        <is>
          <t>27,180
개당
1,699</t>
        </is>
      </c>
      <c r="H51" t="inlineStr">
        <is>
          <t>27,580
개당
1,724</t>
        </is>
      </c>
      <c r="I51" t="inlineStr">
        <is>
          <t xml:space="preserve">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t>
        </is>
      </c>
      <c r="J51" t="inlineStr"/>
    </row>
    <row r="52">
      <c r="A52" t="inlineStr"/>
      <c r="B52" t="inlineStr"/>
      <c r="C52" t="inlineStr"/>
      <c r="D52" t="inlineStr">
        <is>
          <t>정육
빵포함</t>
        </is>
      </c>
      <c r="E52" t="inlineStr">
        <is>
          <t>kg</t>
        </is>
      </c>
      <c r="F52" t="inlineStr">
        <is>
          <t>110g ±</t>
        </is>
      </c>
      <c r="G52" t="n">
        <v>21800</v>
      </c>
      <c r="H52" t="n">
        <v>22200</v>
      </c>
      <c r="I52" t="inlineStr"/>
      <c r="J52" t="inlineStr"/>
    </row>
    <row r="53">
      <c r="A53" t="inlineStr">
        <is>
          <t>자연품은</t>
        </is>
      </c>
      <c r="B53" t="inlineStr">
        <is>
          <t>염지닭</t>
        </is>
      </c>
      <c r="C53" t="inlineStr">
        <is>
          <t xml:space="preserve">
스윗붐바버거
- 빵포함 -
(염지닭)</t>
        </is>
      </c>
      <c r="D53" t="inlineStr">
        <is>
          <t>가슴살
빵포함</t>
        </is>
      </c>
      <c r="E53" t="inlineStr">
        <is>
          <t>kg</t>
        </is>
      </c>
      <c r="F53" t="inlineStr">
        <is>
          <t>100g ±
약10개</t>
        </is>
      </c>
      <c r="G53" t="inlineStr">
        <is>
          <t>18,500
개당
1,820</t>
        </is>
      </c>
      <c r="H53" t="inlineStr">
        <is>
          <t>18,600
개당
1,860</t>
        </is>
      </c>
      <c r="I53" t="inlineStr">
        <is>
          <t xml:space="preserve">염지닭+라라스윗소스+어썸케이크+빵+봉투
</t>
        </is>
      </c>
      <c r="J53" t="inlineStr"/>
    </row>
    <row r="54">
      <c r="A54" t="inlineStr"/>
      <c r="B54" t="inlineStr"/>
      <c r="C54" t="inlineStr"/>
      <c r="D54" t="inlineStr">
        <is>
          <t>정육
빵포함</t>
        </is>
      </c>
      <c r="E54" t="inlineStr">
        <is>
          <t>kg</t>
        </is>
      </c>
      <c r="F54" t="inlineStr">
        <is>
          <t>110g ±
약9개</t>
        </is>
      </c>
      <c r="G54" t="inlineStr">
        <is>
          <t>25,500
개당
2,833</t>
        </is>
      </c>
      <c r="H54" t="inlineStr">
        <is>
          <t>25880
개당
2,875</t>
        </is>
      </c>
      <c r="I54" t="inlineStr">
        <is>
          <t xml:space="preserve">오븐구이염지닭;닭고기94.52%(국내산),정제소금
라라스윗소스;옥수수,단호박분말,쌀가루,귀리식이섬유
어썸케이크소스;마요네즈,크맄치즈,마늘분말,낭황액(달걀:국산)                  
</t>
        </is>
      </c>
      <c r="J54" t="inlineStr"/>
    </row>
    <row r="55">
      <c r="A55" t="inlineStr"/>
      <c r="B55" t="inlineStr"/>
      <c r="C55" t="inlineStr"/>
      <c r="D55" t="inlineStr">
        <is>
          <t>정육
빵포함</t>
        </is>
      </c>
      <c r="E55" t="inlineStr">
        <is>
          <t>kg</t>
        </is>
      </c>
      <c r="F55" t="inlineStr">
        <is>
          <t>130g ±
약7개</t>
        </is>
      </c>
      <c r="G55" t="inlineStr">
        <is>
          <t>25,480
개당
3.640</t>
        </is>
      </c>
      <c r="H55" t="inlineStr">
        <is>
          <t>25880
개당
3,697</t>
        </is>
      </c>
      <c r="I55" t="inlineStr"/>
      <c r="J55" t="inlineStr"/>
    </row>
    <row r="56">
      <c r="A56" t="inlineStr">
        <is>
          <t>자연품은</t>
        </is>
      </c>
      <c r="B56" t="inlineStr">
        <is>
          <t>염지닭</t>
        </is>
      </c>
      <c r="C56" t="inlineStr">
        <is>
          <t xml:space="preserve">
핫블링버거
- 빵포함 -
(염지닭)</t>
        </is>
      </c>
      <c r="D56" t="inlineStr">
        <is>
          <t>가슴살
빵포함</t>
        </is>
      </c>
      <c r="E56" t="inlineStr">
        <is>
          <t>kg</t>
        </is>
      </c>
      <c r="F56" t="inlineStr">
        <is>
          <t>100g ±
약10개</t>
        </is>
      </c>
      <c r="G56" t="inlineStr">
        <is>
          <t>17,730
개당
1,773</t>
        </is>
      </c>
      <c r="H56" t="inlineStr">
        <is>
          <t>18,130
개당
1,813</t>
        </is>
      </c>
      <c r="I56" t="inlineStr">
        <is>
          <t xml:space="preserve">염지닭+라라스윗소스+치트키소스+빵+봉투
</t>
        </is>
      </c>
      <c r="J56" t="inlineStr"/>
    </row>
    <row r="57">
      <c r="A57" t="inlineStr"/>
      <c r="B57" t="inlineStr"/>
      <c r="C57" t="inlineStr"/>
      <c r="D57" t="inlineStr">
        <is>
          <t>정육
빵포함</t>
        </is>
      </c>
      <c r="E57" t="inlineStr">
        <is>
          <t>kg</t>
        </is>
      </c>
      <c r="F57" t="inlineStr">
        <is>
          <t>110g ±
약9개</t>
        </is>
      </c>
      <c r="G57" t="inlineStr">
        <is>
          <t>27,950
개당
3,105</t>
        </is>
      </c>
      <c r="H57" t="inlineStr">
        <is>
          <t>28,310
개당
3,145</t>
        </is>
      </c>
      <c r="I57" t="inlineStr">
        <is>
          <t xml:space="preserve">오븐구이염지닭;닭고기94.52%(국내산),정제소금
라라스윗소스;옥수수,단호박분말,쌀가루,귀리식이섬유
치트키소스;마요네즈,크맄치즈,마늘분말,낭황액(달걀:국산)                  
</t>
        </is>
      </c>
      <c r="J57" t="inlineStr"/>
    </row>
    <row r="58">
      <c r="A58" t="inlineStr"/>
      <c r="B58" t="inlineStr"/>
      <c r="C58" t="inlineStr"/>
      <c r="D58" t="inlineStr">
        <is>
          <t>정육
빵포함</t>
        </is>
      </c>
      <c r="E58" t="inlineStr">
        <is>
          <t>kg</t>
        </is>
      </c>
      <c r="F58" t="inlineStr">
        <is>
          <t>130g ±
약7개</t>
        </is>
      </c>
      <c r="G58" t="inlineStr">
        <is>
          <t>23,670
개당
3.381</t>
        </is>
      </c>
      <c r="H58" t="inlineStr">
        <is>
          <t>24,040
개당
3,434</t>
        </is>
      </c>
      <c r="I58" t="inlineStr"/>
      <c r="J58" t="inlineStr"/>
    </row>
    <row r="59">
      <c r="A59" t="inlineStr">
        <is>
          <t>팜쿡</t>
        </is>
      </c>
      <c r="B59" t="inlineStr">
        <is>
          <t>염지닭</t>
        </is>
      </c>
      <c r="C59" t="inlineStr">
        <is>
          <t>맘스버거
-빵포함-</t>
        </is>
      </c>
      <c r="D59" t="inlineStr">
        <is>
          <t>가슴살
빵포함</t>
        </is>
      </c>
      <c r="E59" t="inlineStr">
        <is>
          <t>kg</t>
        </is>
      </c>
      <c r="F59" t="inlineStr">
        <is>
          <t>kg/60g±</t>
        </is>
      </c>
      <c r="G59" t="inlineStr">
        <is>
          <t>23,400
개당
1,463</t>
        </is>
      </c>
      <c r="H59" t="inlineStr">
        <is>
          <t>23,810
개당
1,488</t>
        </is>
      </c>
      <c r="I59" t="inlineStr">
        <is>
          <t>팜쿡오븐구이치킨(닭고기94.52%)
+ 징거파우더
+ 맘스소스</t>
        </is>
      </c>
      <c r="J59" t="inlineStr"/>
    </row>
    <row r="60">
      <c r="A60" t="inlineStr"/>
      <c r="B60" t="inlineStr"/>
      <c r="C60" t="inlineStr"/>
      <c r="D60" t="inlineStr">
        <is>
          <t>정육
빵포함</t>
        </is>
      </c>
      <c r="E60" t="inlineStr">
        <is>
          <t>kg</t>
        </is>
      </c>
      <c r="F60" t="inlineStr">
        <is>
          <t>kg/110g±</t>
        </is>
      </c>
      <c r="G60" t="inlineStr">
        <is>
          <t>28,820
개당
3,202</t>
        </is>
      </c>
      <c r="H60" t="inlineStr">
        <is>
          <t>29,520
개당
3,280</t>
        </is>
      </c>
      <c r="I60" t="inlineStr">
        <is>
          <t>징거파우더
-- 밀가루(밀:미국산호주산),곡류가공품,혼합분유유청분말,난백파우더분,19곡분말
맘스소스
- 마요네즈,난황,절임오이,설탕,양파,발효식초</t>
        </is>
      </c>
      <c r="J60" t="inlineStr"/>
    </row>
    <row r="61">
      <c r="A61" t="inlineStr"/>
      <c r="B61" t="inlineStr"/>
      <c r="C61" t="inlineStr"/>
      <c r="D61" t="inlineStr"/>
      <c r="E61" t="inlineStr">
        <is>
          <t>kg</t>
        </is>
      </c>
      <c r="F61" t="inlineStr">
        <is>
          <t>kg/130g±</t>
        </is>
      </c>
      <c r="G61" t="inlineStr"/>
      <c r="H61" t="inlineStr"/>
      <c r="I61" t="inlineStr"/>
      <c r="J61" t="inlineStr"/>
    </row>
    <row r="62">
      <c r="A62" t="inlineStr">
        <is>
          <t>자연품은</t>
        </is>
      </c>
      <c r="B62" t="inlineStr">
        <is>
          <t>염지닭</t>
        </is>
      </c>
      <c r="C62" t="inlineStr">
        <is>
          <t>라라스윗브래드치킨</t>
        </is>
      </c>
      <c r="D62" t="inlineStr">
        <is>
          <t>도리육</t>
        </is>
      </c>
      <c r="E62" t="inlineStr">
        <is>
          <t>kg</t>
        </is>
      </c>
      <c r="F62" t="inlineStr">
        <is>
          <t>30g±</t>
        </is>
      </c>
      <c r="G62" t="n">
        <v>12110</v>
      </c>
      <c r="H62" t="n">
        <v>12410</v>
      </c>
      <c r="I62" t="inlineStr">
        <is>
          <t xml:space="preserve">
염지닭
+ 베이크글레이즈
+ 어썸케이크
+블루밍파우더
</t>
        </is>
      </c>
      <c r="J62" t="inlineStr"/>
    </row>
    <row r="63">
      <c r="A63" t="inlineStr"/>
      <c r="B63" t="inlineStr"/>
      <c r="C63" t="inlineStr"/>
      <c r="D63" t="inlineStr">
        <is>
          <t>안심</t>
        </is>
      </c>
      <c r="E63" t="inlineStr">
        <is>
          <t>kg</t>
        </is>
      </c>
      <c r="F63" t="inlineStr">
        <is>
          <t>15g/30g ±</t>
        </is>
      </c>
      <c r="G63" t="n">
        <v>14610</v>
      </c>
      <c r="H63" t="n">
        <v>15010</v>
      </c>
      <c r="I63" t="inlineStr"/>
      <c r="J63" t="inlineStr"/>
    </row>
    <row r="64">
      <c r="A64" t="inlineStr"/>
      <c r="B64" t="inlineStr"/>
      <c r="C64" t="inlineStr"/>
      <c r="D64" t="inlineStr">
        <is>
          <t>가슴살</t>
        </is>
      </c>
      <c r="E64" t="inlineStr">
        <is>
          <t>kg</t>
        </is>
      </c>
      <c r="F64" t="inlineStr">
        <is>
          <t>10g/15g/30g</t>
        </is>
      </c>
      <c r="G64" t="n">
        <v>14210</v>
      </c>
      <c r="H64" t="n">
        <v>14610</v>
      </c>
      <c r="I64" t="inlineStr"/>
      <c r="J64" t="inlineStr"/>
    </row>
    <row r="65">
      <c r="A65" t="inlineStr"/>
      <c r="B65" t="inlineStr"/>
      <c r="C65" t="inlineStr"/>
      <c r="D65" t="inlineStr">
        <is>
          <t>정육+가슴
4:6</t>
        </is>
      </c>
      <c r="E65" t="inlineStr">
        <is>
          <t>kg</t>
        </is>
      </c>
      <c r="F65" t="inlineStr">
        <is>
          <t>10g/15g/30g</t>
        </is>
      </c>
      <c r="G65" t="n">
        <v>17010</v>
      </c>
      <c r="H65" t="n">
        <v>17410</v>
      </c>
      <c r="I65" t="inlineStr"/>
      <c r="J65" t="inlineStr"/>
    </row>
    <row r="66">
      <c r="A66" t="inlineStr"/>
      <c r="B66" t="inlineStr"/>
      <c r="C66" t="inlineStr"/>
      <c r="D66" t="inlineStr">
        <is>
          <t>사이장각</t>
        </is>
      </c>
      <c r="E66" t="inlineStr">
        <is>
          <t>kg</t>
        </is>
      </c>
      <c r="F66" t="inlineStr">
        <is>
          <t>110g</t>
        </is>
      </c>
      <c r="G66" t="n">
        <v>19910</v>
      </c>
      <c r="H66" t="n">
        <v>20210</v>
      </c>
      <c r="I66" t="inlineStr"/>
      <c r="J66" t="inlineStr"/>
    </row>
    <row r="67">
      <c r="A67" t="inlineStr"/>
      <c r="B67" t="inlineStr"/>
      <c r="C67" t="inlineStr"/>
      <c r="D67" t="inlineStr">
        <is>
          <t>정육</t>
        </is>
      </c>
      <c r="E67" t="inlineStr">
        <is>
          <t>kg</t>
        </is>
      </c>
      <c r="F67" t="inlineStr">
        <is>
          <t>10g/15g/30g</t>
        </is>
      </c>
      <c r="G67" t="n">
        <v>21210</v>
      </c>
      <c r="H67" t="n">
        <v>21510</v>
      </c>
      <c r="I67" t="inlineStr">
        <is>
          <t>베이크글레이즈
- 설탕,간장,맥아물엿,양조건장
블루밍파우더
- 건조빵가루,가공버터,버터혼합분말,덱스트린
어썸케이크소스
- 크림치즈,마늘분말,버터혼합분말,덱스트린</t>
        </is>
      </c>
      <c r="J67" t="inlineStr"/>
    </row>
    <row r="68">
      <c r="A68" t="inlineStr"/>
      <c r="B68" t="inlineStr"/>
      <c r="C68" t="inlineStr"/>
      <c r="D68" t="inlineStr">
        <is>
          <t>뼈없는 사이m(정육2)</t>
        </is>
      </c>
      <c r="E68" t="inlineStr">
        <is>
          <t>kg</t>
        </is>
      </c>
      <c r="F68" t="inlineStr">
        <is>
          <t>60g±</t>
        </is>
      </c>
      <c r="G68" t="n">
        <v>21210</v>
      </c>
      <c r="H68" t="n">
        <v>21510</v>
      </c>
      <c r="I68" t="inlineStr"/>
      <c r="J68" t="inlineStr"/>
    </row>
    <row r="69">
      <c r="A69" t="inlineStr"/>
      <c r="B69" t="inlineStr"/>
      <c r="C69" t="inlineStr"/>
      <c r="D69" t="inlineStr">
        <is>
          <t>뼈없는 펼친사이(정육2)</t>
        </is>
      </c>
      <c r="E69" t="inlineStr">
        <is>
          <t>kg</t>
        </is>
      </c>
      <c r="F69" t="inlineStr">
        <is>
          <t>110g±</t>
        </is>
      </c>
      <c r="G69" t="n">
        <v>21210</v>
      </c>
      <c r="H69" t="n">
        <v>21510</v>
      </c>
      <c r="I69" t="inlineStr"/>
      <c r="J69" t="inlineStr"/>
    </row>
    <row r="70">
      <c r="A70" t="inlineStr"/>
      <c r="B70" t="inlineStr"/>
      <c r="C70" t="inlineStr"/>
      <c r="D70" t="inlineStr">
        <is>
          <t>뼈없는 펼친사이(정육2)</t>
        </is>
      </c>
      <c r="E70" t="inlineStr">
        <is>
          <t>kg</t>
        </is>
      </c>
      <c r="F70" t="inlineStr">
        <is>
          <t>130g±</t>
        </is>
      </c>
      <c r="G70" t="n">
        <v>21210</v>
      </c>
      <c r="H70" t="n">
        <v>21510</v>
      </c>
      <c r="I70" t="inlineStr"/>
      <c r="J70" t="inlineStr"/>
    </row>
    <row r="71">
      <c r="A71" t="inlineStr"/>
      <c r="B71" t="inlineStr"/>
      <c r="C71" t="inlineStr"/>
      <c r="D71" t="inlineStr">
        <is>
          <t>윙</t>
        </is>
      </c>
      <c r="E71" t="inlineStr">
        <is>
          <t>kg</t>
        </is>
      </c>
      <c r="F71" t="inlineStr">
        <is>
          <t>30g±</t>
        </is>
      </c>
      <c r="G71" t="n">
        <v>19710</v>
      </c>
      <c r="H71" t="n">
        <v>20110</v>
      </c>
      <c r="I71" t="inlineStr"/>
      <c r="J71" t="inlineStr"/>
    </row>
    <row r="72">
      <c r="A72" t="inlineStr"/>
      <c r="B72" t="inlineStr"/>
      <c r="C72" t="inlineStr"/>
      <c r="D72" t="inlineStr">
        <is>
          <t xml:space="preserve">봉 </t>
        </is>
      </c>
      <c r="E72" t="inlineStr">
        <is>
          <t>kg</t>
        </is>
      </c>
      <c r="F72" t="inlineStr">
        <is>
          <t>40g±</t>
        </is>
      </c>
      <c r="G72" t="n">
        <v>21210</v>
      </c>
      <c r="H72" t="n">
        <v>21510</v>
      </c>
      <c r="I72" t="inlineStr"/>
      <c r="J72" t="inlineStr"/>
    </row>
    <row r="73">
      <c r="A73" t="inlineStr"/>
      <c r="B73" t="inlineStr"/>
      <c r="C73" t="inlineStr"/>
      <c r="D73" t="inlineStr">
        <is>
          <t>펼친북채</t>
        </is>
      </c>
      <c r="E73" t="inlineStr">
        <is>
          <t>kg</t>
        </is>
      </c>
      <c r="F73" t="inlineStr">
        <is>
          <t>100g±</t>
        </is>
      </c>
      <c r="G73" t="n">
        <v>19910</v>
      </c>
      <c r="H73" t="n">
        <v>20210</v>
      </c>
      <c r="I73" t="inlineStr"/>
      <c r="J73" t="inlineStr"/>
    </row>
    <row r="74">
      <c r="A74" t="inlineStr"/>
      <c r="B74" t="inlineStr"/>
      <c r="C74" t="inlineStr"/>
      <c r="D74" t="inlineStr">
        <is>
          <t>펼친장각</t>
        </is>
      </c>
      <c r="E74" t="inlineStr">
        <is>
          <t>kg</t>
        </is>
      </c>
      <c r="F74" t="inlineStr">
        <is>
          <t>200g±</t>
        </is>
      </c>
      <c r="G74" t="n">
        <v>17510</v>
      </c>
      <c r="H74" t="n">
        <v>17910</v>
      </c>
      <c r="I74" t="inlineStr">
        <is>
          <t>1,2,5,6,9,12,15,16</t>
        </is>
      </c>
      <c r="J74" t="inlineStr"/>
    </row>
    <row r="75">
      <c r="A75" t="inlineStr">
        <is>
          <t>자연품은</t>
        </is>
      </c>
      <c r="B75" t="inlineStr">
        <is>
          <t>염지닭</t>
        </is>
      </c>
      <c r="C75" t="inlineStr">
        <is>
          <t>한국식
라조기치킨</t>
        </is>
      </c>
      <c r="D75" t="inlineStr">
        <is>
          <t>도리육</t>
        </is>
      </c>
      <c r="E75" t="inlineStr">
        <is>
          <t>kg</t>
        </is>
      </c>
      <c r="F75" t="inlineStr">
        <is>
          <t>30g±</t>
        </is>
      </c>
      <c r="G75" t="n">
        <v>12110</v>
      </c>
      <c r="H75" t="n">
        <v>12410</v>
      </c>
      <c r="I75" t="inlineStr">
        <is>
          <t xml:space="preserve">
염지닭
+ 쌀과자파우더
+ 라즈지소스
+로스트3종야채+건고추슬라이스1g(세트포함안됨)
</t>
        </is>
      </c>
      <c r="J75" t="inlineStr"/>
    </row>
    <row r="76">
      <c r="A76" t="inlineStr"/>
      <c r="B76" t="inlineStr"/>
      <c r="C76" t="inlineStr"/>
      <c r="D76" t="inlineStr">
        <is>
          <t>안심</t>
        </is>
      </c>
      <c r="E76" t="inlineStr">
        <is>
          <t>kg</t>
        </is>
      </c>
      <c r="F76" t="inlineStr">
        <is>
          <t>15g/30g ±</t>
        </is>
      </c>
      <c r="G76" t="n">
        <v>14610</v>
      </c>
      <c r="H76" t="n">
        <v>15010</v>
      </c>
      <c r="I76" t="inlineStr"/>
      <c r="J76" t="inlineStr"/>
    </row>
    <row r="77">
      <c r="A77" t="inlineStr"/>
      <c r="B77" t="inlineStr"/>
      <c r="C77" t="inlineStr"/>
      <c r="D77" t="inlineStr">
        <is>
          <t>가슴살</t>
        </is>
      </c>
      <c r="E77" t="inlineStr">
        <is>
          <t>kg</t>
        </is>
      </c>
      <c r="F77" t="inlineStr">
        <is>
          <t>10g/15g/30g</t>
        </is>
      </c>
      <c r="G77" t="n">
        <v>14210</v>
      </c>
      <c r="H77" t="n">
        <v>14610</v>
      </c>
      <c r="I77" t="inlineStr"/>
      <c r="J77" t="inlineStr"/>
    </row>
    <row r="78">
      <c r="A78" t="inlineStr"/>
      <c r="B78" t="inlineStr"/>
      <c r="C78" t="inlineStr"/>
      <c r="D78" t="inlineStr">
        <is>
          <t>정육+가슴
4:6</t>
        </is>
      </c>
      <c r="E78" t="inlineStr">
        <is>
          <t>kg</t>
        </is>
      </c>
      <c r="F78" t="inlineStr">
        <is>
          <t>10g/15g/30g</t>
        </is>
      </c>
      <c r="G78" t="n">
        <v>17010</v>
      </c>
      <c r="H78" t="n">
        <v>17410</v>
      </c>
      <c r="I78" t="inlineStr"/>
      <c r="J78" t="inlineStr"/>
    </row>
    <row r="79">
      <c r="A79" t="inlineStr"/>
      <c r="B79" t="inlineStr"/>
      <c r="C79" t="inlineStr"/>
      <c r="D79" t="inlineStr">
        <is>
          <t>사이장각</t>
        </is>
      </c>
      <c r="E79" t="inlineStr">
        <is>
          <t>kg</t>
        </is>
      </c>
      <c r="F79" t="inlineStr">
        <is>
          <t>110g</t>
        </is>
      </c>
      <c r="G79" t="n">
        <v>19910</v>
      </c>
      <c r="H79" t="n">
        <v>20210</v>
      </c>
      <c r="I79" t="inlineStr"/>
      <c r="J79" t="inlineStr"/>
    </row>
    <row r="80">
      <c r="A80" t="inlineStr"/>
      <c r="B80" t="inlineStr"/>
      <c r="C80" t="inlineStr"/>
      <c r="D80" t="inlineStr">
        <is>
          <t>정육</t>
        </is>
      </c>
      <c r="E80" t="inlineStr">
        <is>
          <t>kg</t>
        </is>
      </c>
      <c r="F80" t="inlineStr">
        <is>
          <t>10g/15g/30g</t>
        </is>
      </c>
      <c r="G80" t="n">
        <v>21210</v>
      </c>
      <c r="H80" t="n">
        <v>21510</v>
      </c>
      <c r="I80" t="inlineStr">
        <is>
          <t>쌀과자파우더
- 쌀과자파우더용베이스41.2% 곡류가공품1쌀(외국산)전분,곡류가공품2백미(외국산)
라즈지소스
- 물엿,미림,양조간장,뱊레
로스트3종야채
- 파프리카,피망,야채</t>
        </is>
      </c>
      <c r="J80" t="inlineStr"/>
    </row>
    <row r="81">
      <c r="A81" t="inlineStr"/>
      <c r="B81" t="inlineStr"/>
      <c r="C81" t="inlineStr"/>
      <c r="D81" t="inlineStr">
        <is>
          <t>뼈없는 사이m(정육2)</t>
        </is>
      </c>
      <c r="E81" t="inlineStr">
        <is>
          <t>kg</t>
        </is>
      </c>
      <c r="F81" t="inlineStr">
        <is>
          <t>60g±</t>
        </is>
      </c>
      <c r="G81" t="n">
        <v>21210</v>
      </c>
      <c r="H81" t="n">
        <v>21510</v>
      </c>
      <c r="I81" t="inlineStr"/>
      <c r="J81" t="inlineStr"/>
    </row>
    <row r="82">
      <c r="A82" t="inlineStr"/>
      <c r="B82" t="inlineStr"/>
      <c r="C82" t="inlineStr"/>
      <c r="D82" t="inlineStr">
        <is>
          <t>뼈없는 펼친사이(정육2)</t>
        </is>
      </c>
      <c r="E82" t="inlineStr">
        <is>
          <t>kg</t>
        </is>
      </c>
      <c r="F82" t="inlineStr">
        <is>
          <t>110g±</t>
        </is>
      </c>
      <c r="G82" t="n">
        <v>21210</v>
      </c>
      <c r="H82" t="n">
        <v>21510</v>
      </c>
      <c r="I82" t="inlineStr"/>
      <c r="J82" t="inlineStr"/>
    </row>
    <row r="83">
      <c r="A83" t="inlineStr"/>
      <c r="B83" t="inlineStr"/>
      <c r="C83" t="inlineStr"/>
      <c r="D83" t="inlineStr">
        <is>
          <t>뼈없는 펼친사이(정육2)</t>
        </is>
      </c>
      <c r="E83" t="inlineStr">
        <is>
          <t>kg</t>
        </is>
      </c>
      <c r="F83" t="inlineStr">
        <is>
          <t>130g±</t>
        </is>
      </c>
      <c r="G83" t="n">
        <v>21210</v>
      </c>
      <c r="H83" t="n">
        <v>21510</v>
      </c>
      <c r="I83" t="inlineStr"/>
      <c r="J83" t="inlineStr"/>
    </row>
    <row r="84">
      <c r="A84" t="inlineStr"/>
      <c r="B84" t="inlineStr"/>
      <c r="C84" t="inlineStr"/>
      <c r="D84" t="inlineStr">
        <is>
          <t>윙</t>
        </is>
      </c>
      <c r="E84" t="inlineStr">
        <is>
          <t>kg</t>
        </is>
      </c>
      <c r="F84" t="inlineStr">
        <is>
          <t>30g±</t>
        </is>
      </c>
      <c r="G84" t="n">
        <v>19710</v>
      </c>
      <c r="H84" t="n">
        <v>20110</v>
      </c>
      <c r="I84" t="inlineStr"/>
      <c r="J84" t="inlineStr"/>
    </row>
    <row r="85">
      <c r="A85" t="inlineStr"/>
      <c r="B85" t="inlineStr"/>
      <c r="C85" t="inlineStr"/>
      <c r="D85" t="inlineStr">
        <is>
          <t xml:space="preserve">봉 </t>
        </is>
      </c>
      <c r="E85" t="inlineStr">
        <is>
          <t>kg</t>
        </is>
      </c>
      <c r="F85" t="inlineStr">
        <is>
          <t>40g±</t>
        </is>
      </c>
      <c r="G85" t="n">
        <v>21210</v>
      </c>
      <c r="H85" t="n">
        <v>21510</v>
      </c>
      <c r="I85" t="inlineStr"/>
      <c r="J85" t="inlineStr"/>
    </row>
    <row r="86">
      <c r="A86" t="inlineStr"/>
      <c r="B86" t="inlineStr"/>
      <c r="C86" t="inlineStr"/>
      <c r="D86" t="inlineStr">
        <is>
          <t>펼친북채</t>
        </is>
      </c>
      <c r="E86" t="inlineStr">
        <is>
          <t>kg</t>
        </is>
      </c>
      <c r="F86" t="inlineStr">
        <is>
          <t>100g±</t>
        </is>
      </c>
      <c r="G86" t="n">
        <v>19910</v>
      </c>
      <c r="H86" t="n">
        <v>20210</v>
      </c>
      <c r="I86" t="inlineStr"/>
      <c r="J86" t="inlineStr"/>
    </row>
    <row r="87">
      <c r="A87" t="inlineStr"/>
      <c r="B87" t="inlineStr"/>
      <c r="C87" t="inlineStr"/>
      <c r="D87" t="inlineStr">
        <is>
          <t>펼친장각</t>
        </is>
      </c>
      <c r="E87" t="inlineStr">
        <is>
          <t>kg</t>
        </is>
      </c>
      <c r="F87" t="inlineStr">
        <is>
          <t>200g±</t>
        </is>
      </c>
      <c r="G87" t="n">
        <v>17510</v>
      </c>
      <c r="H87" t="n">
        <v>17910</v>
      </c>
      <c r="I87" t="inlineStr"/>
      <c r="J87" t="inlineStr"/>
    </row>
    <row r="88">
      <c r="A88" t="inlineStr">
        <is>
          <t>자연품은</t>
        </is>
      </c>
      <c r="B88" t="inlineStr">
        <is>
          <t>염지닭</t>
        </is>
      </c>
      <c r="C88" t="inlineStr">
        <is>
          <t>한국식
마라상궈치킨</t>
        </is>
      </c>
      <c r="D88" t="inlineStr">
        <is>
          <t>도리육</t>
        </is>
      </c>
      <c r="E88" t="inlineStr">
        <is>
          <t>kg</t>
        </is>
      </c>
      <c r="F88" t="inlineStr">
        <is>
          <t>30g±</t>
        </is>
      </c>
      <c r="G88" t="n">
        <v>12400</v>
      </c>
      <c r="H88" t="n">
        <v>12700</v>
      </c>
      <c r="I88" t="inlineStr">
        <is>
          <t xml:space="preserve">
염지닭
+ 쌀과자파우더
+ 라즈지소스+
+로스트3종야채+건고추슬라이스1g(세트포함안됨)
</t>
        </is>
      </c>
      <c r="J88" t="inlineStr"/>
    </row>
    <row r="89">
      <c r="A89" t="inlineStr"/>
      <c r="B89" t="inlineStr"/>
      <c r="C89" t="inlineStr"/>
      <c r="D89" t="inlineStr">
        <is>
          <t>안심</t>
        </is>
      </c>
      <c r="E89" t="inlineStr">
        <is>
          <t>kg</t>
        </is>
      </c>
      <c r="F89" t="inlineStr">
        <is>
          <t>15g/30g ±</t>
        </is>
      </c>
      <c r="G89" t="n">
        <v>14900</v>
      </c>
      <c r="H89" t="n">
        <v>15300</v>
      </c>
      <c r="I89" t="inlineStr"/>
      <c r="J89" t="inlineStr"/>
    </row>
    <row r="90">
      <c r="A90" t="inlineStr"/>
      <c r="B90" t="inlineStr"/>
      <c r="C90" t="inlineStr"/>
      <c r="D90" t="inlineStr">
        <is>
          <t>가슴살</t>
        </is>
      </c>
      <c r="E90" t="inlineStr">
        <is>
          <t>kg</t>
        </is>
      </c>
      <c r="F90" t="inlineStr">
        <is>
          <t>10g/15g/30g</t>
        </is>
      </c>
      <c r="G90" t="inlineStr"/>
      <c r="H90" t="inlineStr"/>
      <c r="I90" t="inlineStr"/>
      <c r="J90" t="inlineStr"/>
    </row>
    <row r="91">
      <c r="A91" t="inlineStr"/>
      <c r="B91" t="inlineStr"/>
      <c r="C91" t="inlineStr"/>
      <c r="D91" t="inlineStr">
        <is>
          <t>정육+가슴
4:6</t>
        </is>
      </c>
      <c r="E91" t="inlineStr">
        <is>
          <t>kg</t>
        </is>
      </c>
      <c r="F91" t="inlineStr">
        <is>
          <t>10g/15g/30g</t>
        </is>
      </c>
      <c r="G91" t="n">
        <v>17300</v>
      </c>
      <c r="H91" t="n">
        <v>17700</v>
      </c>
      <c r="I91" t="inlineStr"/>
      <c r="J91" t="inlineStr"/>
    </row>
    <row r="92">
      <c r="A92" t="inlineStr"/>
      <c r="B92" t="inlineStr"/>
      <c r="C92" t="inlineStr"/>
      <c r="D92" t="inlineStr">
        <is>
          <t>사이장각</t>
        </is>
      </c>
      <c r="E92" t="inlineStr">
        <is>
          <t>kg</t>
        </is>
      </c>
      <c r="F92" t="inlineStr">
        <is>
          <t>110g</t>
        </is>
      </c>
      <c r="G92" t="n">
        <v>20200</v>
      </c>
      <c r="H92" t="n">
        <v>20500</v>
      </c>
      <c r="I92" t="inlineStr"/>
      <c r="J92" t="inlineStr"/>
    </row>
    <row r="93">
      <c r="A93" t="inlineStr"/>
      <c r="B93" t="inlineStr"/>
      <c r="C93" t="inlineStr"/>
      <c r="D93" t="inlineStr">
        <is>
          <t>정육</t>
        </is>
      </c>
      <c r="E93" t="inlineStr">
        <is>
          <t>kg</t>
        </is>
      </c>
      <c r="F93" t="inlineStr">
        <is>
          <t>10g/15g/30g</t>
        </is>
      </c>
      <c r="G93" t="n">
        <v>21500</v>
      </c>
      <c r="H93" t="n">
        <v>21800</v>
      </c>
      <c r="I93"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c r="J93" t="inlineStr"/>
    </row>
    <row r="94">
      <c r="A94" t="inlineStr"/>
      <c r="B94" t="inlineStr"/>
      <c r="C94" t="inlineStr"/>
      <c r="D94" t="inlineStr">
        <is>
          <t>뼈없는 사이m(정육2)</t>
        </is>
      </c>
      <c r="E94" t="inlineStr">
        <is>
          <t>kg</t>
        </is>
      </c>
      <c r="F94" t="inlineStr">
        <is>
          <t>60g±</t>
        </is>
      </c>
      <c r="G94" t="n">
        <v>21500</v>
      </c>
      <c r="H94" t="n">
        <v>21800</v>
      </c>
      <c r="I94" t="inlineStr"/>
      <c r="J94" t="inlineStr"/>
    </row>
    <row r="95">
      <c r="A95" t="inlineStr"/>
      <c r="B95" t="inlineStr"/>
      <c r="C95" t="inlineStr"/>
      <c r="D95" t="inlineStr">
        <is>
          <t>뼈없는 펼친사이(정육2)</t>
        </is>
      </c>
      <c r="E95" t="inlineStr">
        <is>
          <t>kg</t>
        </is>
      </c>
      <c r="F95" t="inlineStr">
        <is>
          <t>110g±</t>
        </is>
      </c>
      <c r="G95" t="n">
        <v>21500</v>
      </c>
      <c r="H95" t="n">
        <v>21800</v>
      </c>
      <c r="I95" t="inlineStr"/>
      <c r="J95" t="inlineStr"/>
    </row>
    <row r="96">
      <c r="A96" t="inlineStr"/>
      <c r="B96" t="inlineStr"/>
      <c r="C96" t="inlineStr"/>
      <c r="D96" t="inlineStr">
        <is>
          <t>뼈없는 펼친사이(정육2)</t>
        </is>
      </c>
      <c r="E96" t="inlineStr">
        <is>
          <t>kg</t>
        </is>
      </c>
      <c r="F96" t="inlineStr">
        <is>
          <t>130g±</t>
        </is>
      </c>
      <c r="G96" t="n">
        <v>21500</v>
      </c>
      <c r="H96" t="n">
        <v>21800</v>
      </c>
      <c r="I96" t="inlineStr"/>
      <c r="J96" t="inlineStr"/>
    </row>
    <row r="97">
      <c r="A97" t="inlineStr"/>
      <c r="B97" t="inlineStr"/>
      <c r="C97" t="inlineStr"/>
      <c r="D97" t="inlineStr">
        <is>
          <t>윙</t>
        </is>
      </c>
      <c r="E97" t="inlineStr">
        <is>
          <t>kg</t>
        </is>
      </c>
      <c r="F97" t="inlineStr">
        <is>
          <t>30g±</t>
        </is>
      </c>
      <c r="G97" t="n">
        <v>20000</v>
      </c>
      <c r="H97" t="n">
        <v>20400</v>
      </c>
      <c r="I97" t="inlineStr"/>
      <c r="J97" t="inlineStr"/>
    </row>
    <row r="98">
      <c r="A98" t="inlineStr"/>
      <c r="B98" t="inlineStr"/>
      <c r="C98" t="inlineStr"/>
      <c r="D98" t="inlineStr">
        <is>
          <t xml:space="preserve">봉 </t>
        </is>
      </c>
      <c r="E98" t="inlineStr">
        <is>
          <t>kg</t>
        </is>
      </c>
      <c r="F98" t="inlineStr">
        <is>
          <t>40g±</t>
        </is>
      </c>
      <c r="G98" t="n">
        <v>21500</v>
      </c>
      <c r="H98" t="n">
        <v>21800</v>
      </c>
      <c r="I98" t="inlineStr"/>
      <c r="J98" t="inlineStr"/>
    </row>
    <row r="99">
      <c r="A99" t="inlineStr"/>
      <c r="B99" t="inlineStr"/>
      <c r="C99" t="inlineStr"/>
      <c r="D99" t="inlineStr">
        <is>
          <t>펼친북채</t>
        </is>
      </c>
      <c r="E99" t="inlineStr">
        <is>
          <t>kg</t>
        </is>
      </c>
      <c r="F99" t="inlineStr">
        <is>
          <t>100g±</t>
        </is>
      </c>
      <c r="G99" t="n">
        <v>20200</v>
      </c>
      <c r="H99" t="n">
        <v>20500</v>
      </c>
      <c r="I99" t="inlineStr"/>
      <c r="J99" t="inlineStr"/>
    </row>
    <row r="100">
      <c r="A100" t="inlineStr"/>
      <c r="B100" t="inlineStr"/>
      <c r="C100" t="inlineStr"/>
      <c r="D100" t="inlineStr">
        <is>
          <t>펼친장각</t>
        </is>
      </c>
      <c r="E100" t="inlineStr">
        <is>
          <t>kg</t>
        </is>
      </c>
      <c r="F100" t="inlineStr">
        <is>
          <t>200g±</t>
        </is>
      </c>
      <c r="G100" t="n">
        <v>17800</v>
      </c>
      <c r="H100" t="n">
        <v>18200</v>
      </c>
      <c r="I100" t="inlineStr"/>
      <c r="J100" t="inlineStr"/>
    </row>
    <row r="101">
      <c r="A101" t="inlineStr">
        <is>
          <t>자연품은</t>
        </is>
      </c>
      <c r="B101" t="inlineStr">
        <is>
          <t>염지닭</t>
        </is>
      </c>
      <c r="C101" t="inlineStr">
        <is>
          <t>중화식
마라샹궈치킨</t>
        </is>
      </c>
      <c r="D101" t="inlineStr">
        <is>
          <t>도리육</t>
        </is>
      </c>
      <c r="E101" t="inlineStr">
        <is>
          <t>kg</t>
        </is>
      </c>
      <c r="F101" t="inlineStr">
        <is>
          <t>30g±</t>
        </is>
      </c>
      <c r="G101" t="n">
        <v>12180</v>
      </c>
      <c r="H101" t="n">
        <v>12580</v>
      </c>
      <c r="I101" t="inlineStr">
        <is>
          <t xml:space="preserve">
염지닭
+ 라즈지소스
+ 빠오소스
</t>
        </is>
      </c>
      <c r="J101" t="inlineStr"/>
    </row>
    <row r="102">
      <c r="A102" t="inlineStr"/>
      <c r="B102" t="inlineStr"/>
      <c r="C102" t="inlineStr"/>
      <c r="D102" t="inlineStr">
        <is>
          <t>안심</t>
        </is>
      </c>
      <c r="E102" t="inlineStr">
        <is>
          <t>kg</t>
        </is>
      </c>
      <c r="F102" t="inlineStr">
        <is>
          <t>15g/30g ±</t>
        </is>
      </c>
      <c r="G102" t="n">
        <v>14980</v>
      </c>
      <c r="H102" t="n">
        <v>15380</v>
      </c>
      <c r="I102" t="inlineStr"/>
      <c r="J102" t="inlineStr"/>
    </row>
    <row r="103">
      <c r="A103" t="inlineStr"/>
      <c r="B103" t="inlineStr"/>
      <c r="C103" t="inlineStr"/>
      <c r="D103" t="inlineStr">
        <is>
          <t>가슴살</t>
        </is>
      </c>
      <c r="E103" t="inlineStr">
        <is>
          <t>kg</t>
        </is>
      </c>
      <c r="F103" t="inlineStr">
        <is>
          <t>10g/15g/30g</t>
        </is>
      </c>
      <c r="G103" t="n">
        <v>14580</v>
      </c>
      <c r="H103" t="n">
        <v>14980</v>
      </c>
      <c r="I103" t="inlineStr"/>
      <c r="J103" t="inlineStr"/>
    </row>
    <row r="104">
      <c r="A104" t="inlineStr"/>
      <c r="B104" t="inlineStr"/>
      <c r="C104" t="inlineStr"/>
      <c r="D104" t="inlineStr">
        <is>
          <t>정육+가슴
4:6</t>
        </is>
      </c>
      <c r="E104" t="inlineStr">
        <is>
          <t>kg</t>
        </is>
      </c>
      <c r="F104" t="inlineStr">
        <is>
          <t>10g/15g/30g</t>
        </is>
      </c>
      <c r="G104" t="n">
        <v>17580</v>
      </c>
      <c r="H104" t="n">
        <v>17980</v>
      </c>
      <c r="I104" t="inlineStr"/>
      <c r="J104" t="inlineStr"/>
    </row>
    <row r="105">
      <c r="A105" t="inlineStr"/>
      <c r="B105" t="inlineStr"/>
      <c r="C105" t="inlineStr"/>
      <c r="D105" t="inlineStr">
        <is>
          <t>사이장각</t>
        </is>
      </c>
      <c r="E105" t="inlineStr">
        <is>
          <t>kg</t>
        </is>
      </c>
      <c r="F105" t="inlineStr">
        <is>
          <t>110g</t>
        </is>
      </c>
      <c r="G105" t="n">
        <v>20780</v>
      </c>
      <c r="H105" t="n">
        <v>21180</v>
      </c>
      <c r="I105" t="inlineStr"/>
      <c r="J105" t="inlineStr"/>
    </row>
    <row r="106">
      <c r="A106" t="inlineStr"/>
      <c r="B106" t="inlineStr"/>
      <c r="C106" t="inlineStr"/>
      <c r="D106" t="inlineStr">
        <is>
          <t>정육</t>
        </is>
      </c>
      <c r="E106" t="inlineStr">
        <is>
          <t>kg</t>
        </is>
      </c>
      <c r="F106" t="inlineStr">
        <is>
          <t>10g/15g/30g</t>
        </is>
      </c>
      <c r="G106" t="n">
        <v>22180</v>
      </c>
      <c r="H106" t="n">
        <v>22580</v>
      </c>
      <c r="I106" t="inlineStr">
        <is>
          <t xml:space="preserve">
라즈지소스
- 물엿,미림,양조간장,뱊레
빠오소스
-고추장[고추양염(중국산)],물엿
돼지고기(국산)</t>
        </is>
      </c>
      <c r="J106" t="inlineStr"/>
    </row>
    <row r="107">
      <c r="A107" t="inlineStr"/>
      <c r="B107" t="inlineStr"/>
      <c r="C107" t="inlineStr"/>
      <c r="D107" t="inlineStr">
        <is>
          <t>뼈없는 사이m(정육2)</t>
        </is>
      </c>
      <c r="E107" t="inlineStr">
        <is>
          <t>kg</t>
        </is>
      </c>
      <c r="F107" t="inlineStr">
        <is>
          <t>60g±</t>
        </is>
      </c>
      <c r="G107" t="n">
        <v>22180</v>
      </c>
      <c r="H107" t="n">
        <v>22580</v>
      </c>
      <c r="I107" t="inlineStr"/>
      <c r="J107" t="inlineStr"/>
    </row>
    <row r="108">
      <c r="A108" t="inlineStr"/>
      <c r="B108" t="inlineStr"/>
      <c r="C108" t="inlineStr"/>
      <c r="D108" t="inlineStr">
        <is>
          <t>뼈없는 펼친사이(정육2)</t>
        </is>
      </c>
      <c r="E108" t="inlineStr">
        <is>
          <t>kg</t>
        </is>
      </c>
      <c r="F108" t="inlineStr">
        <is>
          <t>110g±</t>
        </is>
      </c>
      <c r="G108" t="n">
        <v>22180</v>
      </c>
      <c r="H108" t="n">
        <v>22580</v>
      </c>
      <c r="I108" t="inlineStr"/>
      <c r="J108" t="inlineStr"/>
    </row>
    <row r="109">
      <c r="A109" t="inlineStr"/>
      <c r="B109" t="inlineStr"/>
      <c r="C109" t="inlineStr"/>
      <c r="D109" t="inlineStr">
        <is>
          <t>뼈없는 펼친사이(정육2)</t>
        </is>
      </c>
      <c r="E109" t="inlineStr">
        <is>
          <t>kg</t>
        </is>
      </c>
      <c r="F109" t="inlineStr">
        <is>
          <t>130g±</t>
        </is>
      </c>
      <c r="G109" t="n">
        <v>22180</v>
      </c>
      <c r="H109" t="n">
        <v>22580</v>
      </c>
      <c r="I109" t="inlineStr"/>
      <c r="J109" t="inlineStr"/>
    </row>
    <row r="110">
      <c r="A110" t="inlineStr"/>
      <c r="B110" t="inlineStr"/>
      <c r="C110" t="inlineStr"/>
      <c r="D110" t="inlineStr">
        <is>
          <t>윙</t>
        </is>
      </c>
      <c r="E110" t="inlineStr">
        <is>
          <t>kg</t>
        </is>
      </c>
      <c r="F110" t="inlineStr">
        <is>
          <t>30g±</t>
        </is>
      </c>
      <c r="G110" t="n">
        <v>20580</v>
      </c>
      <c r="H110" t="n">
        <v>20980</v>
      </c>
      <c r="I110" t="inlineStr"/>
      <c r="J110" t="inlineStr"/>
    </row>
    <row r="111">
      <c r="A111" t="inlineStr"/>
      <c r="B111" t="inlineStr"/>
      <c r="C111" t="inlineStr"/>
      <c r="D111" t="inlineStr">
        <is>
          <t xml:space="preserve">봉 </t>
        </is>
      </c>
      <c r="E111" t="inlineStr">
        <is>
          <t>kg</t>
        </is>
      </c>
      <c r="F111" t="inlineStr">
        <is>
          <t>40g±</t>
        </is>
      </c>
      <c r="G111" t="n">
        <v>22180</v>
      </c>
      <c r="H111" t="n">
        <v>22580</v>
      </c>
      <c r="I111" t="inlineStr"/>
      <c r="J111" t="inlineStr"/>
    </row>
    <row r="112">
      <c r="A112" t="inlineStr"/>
      <c r="B112" t="inlineStr"/>
      <c r="C112" t="inlineStr"/>
      <c r="D112" t="inlineStr">
        <is>
          <t>펼친북채</t>
        </is>
      </c>
      <c r="E112" t="inlineStr">
        <is>
          <t>kg</t>
        </is>
      </c>
      <c r="F112" t="inlineStr">
        <is>
          <t>100g±</t>
        </is>
      </c>
      <c r="G112" t="n">
        <v>20780</v>
      </c>
      <c r="H112" t="n">
        <v>21180</v>
      </c>
      <c r="I112" t="inlineStr"/>
      <c r="J112" t="inlineStr"/>
    </row>
    <row r="113">
      <c r="A113" t="inlineStr"/>
      <c r="B113" t="inlineStr"/>
      <c r="C113" t="inlineStr"/>
      <c r="D113" t="inlineStr">
        <is>
          <t>펼친장각</t>
        </is>
      </c>
      <c r="E113" t="inlineStr">
        <is>
          <t>kg</t>
        </is>
      </c>
      <c r="F113" t="inlineStr">
        <is>
          <t>200g±</t>
        </is>
      </c>
      <c r="G113" t="n">
        <v>18180</v>
      </c>
      <c r="H113" t="n">
        <v>18580</v>
      </c>
      <c r="I113" t="inlineStr"/>
      <c r="J113" t="inlineStr"/>
    </row>
    <row r="114">
      <c r="A114" t="inlineStr">
        <is>
          <t>자연품은</t>
        </is>
      </c>
      <c r="B114" t="inlineStr">
        <is>
          <t>염지닭</t>
        </is>
      </c>
      <c r="C114" t="inlineStr">
        <is>
          <t>달콘달콘치킨
(염지닭)
옥수수추가(1kg) - 6,300원(30±3)</t>
        </is>
      </c>
      <c r="D114" t="inlineStr">
        <is>
          <t>도리육</t>
        </is>
      </c>
      <c r="E114" t="inlineStr">
        <is>
          <t>kg</t>
        </is>
      </c>
      <c r="F114" t="inlineStr">
        <is>
          <t>30g±</t>
        </is>
      </c>
      <c r="G114" t="n">
        <v>15140</v>
      </c>
      <c r="H114" t="n">
        <v>15540</v>
      </c>
      <c r="I114" t="inlineStr">
        <is>
          <t xml:space="preserve">
염지닭
+ 크럼파우더
+ 그랩파우더
+ 증정옥수수10개
</t>
        </is>
      </c>
      <c r="J114" t="inlineStr"/>
    </row>
    <row r="115">
      <c r="A115" t="inlineStr"/>
      <c r="B115" t="inlineStr"/>
      <c r="C115" t="inlineStr"/>
      <c r="D115" t="inlineStr">
        <is>
          <t>안심</t>
        </is>
      </c>
      <c r="E115" t="inlineStr">
        <is>
          <t>kg</t>
        </is>
      </c>
      <c r="F115" t="inlineStr">
        <is>
          <t>15g/30g ±</t>
        </is>
      </c>
      <c r="G115" t="n">
        <v>17940</v>
      </c>
      <c r="H115" t="n">
        <v>18340</v>
      </c>
      <c r="I115" t="inlineStr"/>
      <c r="J115" t="inlineStr"/>
    </row>
    <row r="116">
      <c r="A116" t="inlineStr"/>
      <c r="B116" t="inlineStr"/>
      <c r="C116" t="inlineStr"/>
      <c r="D116" t="inlineStr">
        <is>
          <t>가슴살</t>
        </is>
      </c>
      <c r="E116" t="inlineStr">
        <is>
          <t>kg</t>
        </is>
      </c>
      <c r="F116" t="inlineStr">
        <is>
          <t>10g/15g/30g</t>
        </is>
      </c>
      <c r="G116" t="n">
        <v>17540</v>
      </c>
      <c r="H116" t="n">
        <v>17940</v>
      </c>
      <c r="I116" t="inlineStr"/>
      <c r="J116" t="inlineStr"/>
    </row>
    <row r="117">
      <c r="A117" t="inlineStr"/>
      <c r="B117" t="inlineStr"/>
      <c r="C117" t="inlineStr"/>
      <c r="D117" t="inlineStr">
        <is>
          <t>정육+가슴
4:6</t>
        </is>
      </c>
      <c r="E117" t="inlineStr">
        <is>
          <t>kg</t>
        </is>
      </c>
      <c r="F117" t="inlineStr">
        <is>
          <t>10g/15g/30g</t>
        </is>
      </c>
      <c r="G117" t="n">
        <v>20540</v>
      </c>
      <c r="H117" t="n">
        <v>20940</v>
      </c>
      <c r="I117" t="inlineStr"/>
      <c r="J117" t="inlineStr"/>
    </row>
    <row r="118">
      <c r="A118" t="inlineStr"/>
      <c r="B118" t="inlineStr"/>
      <c r="C118" t="inlineStr"/>
      <c r="D118" t="inlineStr">
        <is>
          <t>사이장각</t>
        </is>
      </c>
      <c r="E118" t="inlineStr">
        <is>
          <t>kg</t>
        </is>
      </c>
      <c r="F118" t="inlineStr">
        <is>
          <t>110g</t>
        </is>
      </c>
      <c r="G118" t="n">
        <v>23740</v>
      </c>
      <c r="H118" t="n">
        <v>24140</v>
      </c>
      <c r="I118" t="inlineStr"/>
      <c r="J118" t="inlineStr"/>
    </row>
    <row r="119">
      <c r="A119" t="inlineStr"/>
      <c r="B119" t="inlineStr"/>
      <c r="C119" t="inlineStr"/>
      <c r="D119" t="inlineStr">
        <is>
          <t>정육</t>
        </is>
      </c>
      <c r="E119" t="inlineStr">
        <is>
          <t>kg</t>
        </is>
      </c>
      <c r="F119" t="inlineStr">
        <is>
          <t>10g/15g/30g</t>
        </is>
      </c>
      <c r="G119" t="n">
        <v>25140</v>
      </c>
      <c r="H119" t="n">
        <v>25540</v>
      </c>
      <c r="I119" t="inlineStr"/>
      <c r="J119" t="inlineStr"/>
    </row>
    <row r="120">
      <c r="A120" t="inlineStr"/>
      <c r="B120" t="inlineStr"/>
      <c r="C120" t="inlineStr"/>
      <c r="D120" t="inlineStr">
        <is>
          <t>뼈없는 사이m(정육2)</t>
        </is>
      </c>
      <c r="E120" t="inlineStr">
        <is>
          <t>kg</t>
        </is>
      </c>
      <c r="F120" t="inlineStr">
        <is>
          <t>60g±</t>
        </is>
      </c>
      <c r="G120" t="n">
        <v>25140</v>
      </c>
      <c r="H120" t="n">
        <v>25540</v>
      </c>
      <c r="I120" t="inlineStr"/>
      <c r="J120" t="inlineStr"/>
    </row>
    <row r="121">
      <c r="A121" t="inlineStr"/>
      <c r="B121" t="inlineStr"/>
      <c r="C121" t="inlineStr"/>
      <c r="D121" t="inlineStr">
        <is>
          <t>뼈없는 펼친사이(정육2)</t>
        </is>
      </c>
      <c r="E121" t="inlineStr">
        <is>
          <t>kg</t>
        </is>
      </c>
      <c r="F121" t="inlineStr">
        <is>
          <t>110g±</t>
        </is>
      </c>
      <c r="G121" t="n">
        <v>25140</v>
      </c>
      <c r="H121" t="n">
        <v>25540</v>
      </c>
      <c r="I121" t="inlineStr">
        <is>
          <t>크럼파우더
- 밀가루,옥수수전분,쌀가루,콘크릿츠)
그랩파우더
 - (그랩파우더믹스(설탕 알파콘)버터혼합분말,콘후레이크)</t>
        </is>
      </c>
      <c r="J121" t="inlineStr"/>
    </row>
    <row r="122">
      <c r="A122" t="inlineStr"/>
      <c r="B122" t="inlineStr"/>
      <c r="C122" t="inlineStr"/>
      <c r="D122" t="inlineStr">
        <is>
          <t>뼈없는 펼친사이(정육2)</t>
        </is>
      </c>
      <c r="E122" t="inlineStr">
        <is>
          <t>kg</t>
        </is>
      </c>
      <c r="F122" t="inlineStr">
        <is>
          <t>130g±</t>
        </is>
      </c>
      <c r="G122" t="n">
        <v>25140</v>
      </c>
      <c r="H122" t="n">
        <v>25540</v>
      </c>
      <c r="I122" t="inlineStr"/>
      <c r="J122" t="inlineStr"/>
    </row>
    <row r="123">
      <c r="A123" t="inlineStr"/>
      <c r="B123" t="inlineStr"/>
      <c r="C123" t="inlineStr"/>
      <c r="D123" t="inlineStr">
        <is>
          <t>윙</t>
        </is>
      </c>
      <c r="E123" t="inlineStr">
        <is>
          <t>kg</t>
        </is>
      </c>
      <c r="F123" t="inlineStr">
        <is>
          <t>30g±</t>
        </is>
      </c>
      <c r="G123" t="n">
        <v>23540</v>
      </c>
      <c r="H123" t="n">
        <v>23940</v>
      </c>
      <c r="I123" t="inlineStr"/>
      <c r="J123" t="inlineStr"/>
    </row>
    <row r="124">
      <c r="A124" t="inlineStr"/>
      <c r="B124" t="inlineStr"/>
      <c r="C124" t="inlineStr"/>
      <c r="D124" t="inlineStr">
        <is>
          <t xml:space="preserve">봉 </t>
        </is>
      </c>
      <c r="E124" t="inlineStr">
        <is>
          <t>kg</t>
        </is>
      </c>
      <c r="F124" t="inlineStr">
        <is>
          <t>40g±</t>
        </is>
      </c>
      <c r="G124" t="n">
        <v>25140</v>
      </c>
      <c r="H124" t="n">
        <v>25540</v>
      </c>
      <c r="I124" t="inlineStr"/>
      <c r="J124" t="inlineStr"/>
    </row>
    <row r="125">
      <c r="A125" t="inlineStr"/>
      <c r="B125" t="inlineStr"/>
      <c r="C125" t="inlineStr"/>
      <c r="D125" t="inlineStr">
        <is>
          <t>펼친북채</t>
        </is>
      </c>
      <c r="E125" t="inlineStr">
        <is>
          <t>kg</t>
        </is>
      </c>
      <c r="F125" t="inlineStr">
        <is>
          <t>100g±</t>
        </is>
      </c>
      <c r="G125" t="n">
        <v>23740</v>
      </c>
      <c r="H125" t="n">
        <v>24140</v>
      </c>
      <c r="I125" t="inlineStr"/>
      <c r="J125" t="inlineStr"/>
    </row>
    <row r="126">
      <c r="A126" t="inlineStr"/>
      <c r="B126" t="inlineStr"/>
      <c r="C126" t="inlineStr"/>
      <c r="D126" t="inlineStr">
        <is>
          <t>펼친장각</t>
        </is>
      </c>
      <c r="E126" t="inlineStr">
        <is>
          <t>kg</t>
        </is>
      </c>
      <c r="F126" t="inlineStr">
        <is>
          <t>200g±</t>
        </is>
      </c>
      <c r="G126" t="n">
        <v>21140</v>
      </c>
      <c r="H126" t="n">
        <v>21540</v>
      </c>
      <c r="I126" t="inlineStr"/>
      <c r="J126" t="inlineStr"/>
    </row>
    <row r="127">
      <c r="A127" t="inlineStr">
        <is>
          <t>자연품은</t>
        </is>
      </c>
      <c r="B127" t="inlineStr">
        <is>
          <t>염지닭</t>
        </is>
      </c>
      <c r="C127" t="inlineStr">
        <is>
          <t>핫퐁듀치킨
(염지닭)</t>
        </is>
      </c>
      <c r="D127" t="inlineStr">
        <is>
          <t>도리육</t>
        </is>
      </c>
      <c r="E127" t="inlineStr">
        <is>
          <t>kg</t>
        </is>
      </c>
      <c r="F127" t="inlineStr">
        <is>
          <t>30g±</t>
        </is>
      </c>
      <c r="G127" t="n">
        <v>12890</v>
      </c>
      <c r="H127" t="n">
        <v>13290</v>
      </c>
      <c r="I127" t="inlineStr">
        <is>
          <t xml:space="preserve">
염지닭
+ 크럼파우더
+ 스윗펌킨콘파우더
+탐티어소스+어썸케이크소스
</t>
        </is>
      </c>
      <c r="J127" t="inlineStr"/>
    </row>
    <row r="128">
      <c r="A128" t="inlineStr"/>
      <c r="B128" t="inlineStr"/>
      <c r="C128" t="inlineStr"/>
      <c r="D128" t="inlineStr">
        <is>
          <t>안심</t>
        </is>
      </c>
      <c r="E128" t="inlineStr">
        <is>
          <t>kg</t>
        </is>
      </c>
      <c r="F128" t="inlineStr">
        <is>
          <t>15g/30g ±</t>
        </is>
      </c>
      <c r="G128" t="n">
        <v>15690</v>
      </c>
      <c r="H128" t="n">
        <v>16090</v>
      </c>
      <c r="I128" t="inlineStr"/>
      <c r="J128" t="inlineStr">
        <is>
          <t>무항생제</t>
        </is>
      </c>
    </row>
    <row r="129">
      <c r="A129" t="inlineStr"/>
      <c r="B129" t="inlineStr"/>
      <c r="C129" t="inlineStr"/>
      <c r="D129" t="inlineStr">
        <is>
          <t>가슴살</t>
        </is>
      </c>
      <c r="E129" t="inlineStr">
        <is>
          <t>kg</t>
        </is>
      </c>
      <c r="F129" t="inlineStr">
        <is>
          <t>10g/15g/30g</t>
        </is>
      </c>
      <c r="G129" t="n">
        <v>15290</v>
      </c>
      <c r="H129" t="n">
        <v>15690</v>
      </c>
      <c r="I129" t="inlineStr"/>
      <c r="J129" t="n">
        <v>18600</v>
      </c>
    </row>
    <row r="130">
      <c r="A130" t="inlineStr"/>
      <c r="B130" t="inlineStr"/>
      <c r="C130" t="inlineStr"/>
      <c r="D130" t="inlineStr">
        <is>
          <t>정육+가슴
4:6</t>
        </is>
      </c>
      <c r="E130" t="inlineStr">
        <is>
          <t>kg</t>
        </is>
      </c>
      <c r="F130" t="inlineStr">
        <is>
          <t>10g/15g/30g</t>
        </is>
      </c>
      <c r="G130" t="n">
        <v>18290</v>
      </c>
      <c r="H130" t="n">
        <v>18690</v>
      </c>
      <c r="I130" t="inlineStr"/>
      <c r="J130" t="n">
        <v>23290</v>
      </c>
    </row>
    <row r="131">
      <c r="A131" t="inlineStr"/>
      <c r="B131" t="inlineStr"/>
      <c r="C131" t="inlineStr"/>
      <c r="D131" t="inlineStr">
        <is>
          <t>사이장각</t>
        </is>
      </c>
      <c r="E131" t="inlineStr">
        <is>
          <t>kg</t>
        </is>
      </c>
      <c r="F131" t="inlineStr">
        <is>
          <t>110g</t>
        </is>
      </c>
      <c r="G131" t="n">
        <v>21490</v>
      </c>
      <c r="H131" t="n">
        <v>21890</v>
      </c>
      <c r="I131" t="inlineStr"/>
      <c r="J131" t="n">
        <v>21690</v>
      </c>
    </row>
    <row r="132">
      <c r="A132" t="inlineStr"/>
      <c r="B132" t="inlineStr"/>
      <c r="C132" t="inlineStr"/>
      <c r="D132" t="inlineStr">
        <is>
          <t>정육</t>
        </is>
      </c>
      <c r="E132" t="inlineStr">
        <is>
          <t>kg</t>
        </is>
      </c>
      <c r="F132" t="inlineStr">
        <is>
          <t>10g/15g/30g</t>
        </is>
      </c>
      <c r="G132" t="n">
        <v>22890</v>
      </c>
      <c r="H132" t="n">
        <v>23290</v>
      </c>
      <c r="I132"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c r="J132" t="n">
        <v>23290</v>
      </c>
    </row>
    <row r="133">
      <c r="A133" t="inlineStr"/>
      <c r="B133" t="inlineStr"/>
      <c r="C133" t="inlineStr"/>
      <c r="D133" t="inlineStr">
        <is>
          <t>뼈없는 사이m(정육2)</t>
        </is>
      </c>
      <c r="E133" t="inlineStr">
        <is>
          <t>kg</t>
        </is>
      </c>
      <c r="F133" t="inlineStr">
        <is>
          <t>60g±</t>
        </is>
      </c>
      <c r="G133" t="n">
        <v>22890</v>
      </c>
      <c r="H133" t="n">
        <v>23290</v>
      </c>
      <c r="I133" t="inlineStr"/>
      <c r="J133" t="n">
        <v>21890</v>
      </c>
    </row>
    <row r="134">
      <c r="A134" t="inlineStr"/>
      <c r="B134" t="inlineStr"/>
      <c r="C134" t="inlineStr"/>
      <c r="D134" t="inlineStr">
        <is>
          <t>뼈없는 펼친사이(정육2)</t>
        </is>
      </c>
      <c r="E134" t="inlineStr">
        <is>
          <t>kg</t>
        </is>
      </c>
      <c r="F134" t="inlineStr">
        <is>
          <t>110g±</t>
        </is>
      </c>
      <c r="G134" t="n">
        <v>22890</v>
      </c>
      <c r="H134" t="n">
        <v>23290</v>
      </c>
      <c r="I134" t="inlineStr"/>
      <c r="J134" t="n">
        <v>19290</v>
      </c>
    </row>
    <row r="135">
      <c r="A135" t="inlineStr"/>
      <c r="B135" t="inlineStr"/>
      <c r="C135" t="inlineStr"/>
      <c r="D135" t="inlineStr">
        <is>
          <t>뼈없는 펼친사이(정육2)</t>
        </is>
      </c>
      <c r="E135" t="inlineStr">
        <is>
          <t>kg</t>
        </is>
      </c>
      <c r="F135" t="inlineStr">
        <is>
          <t>130g±</t>
        </is>
      </c>
      <c r="G135" t="n">
        <v>22890</v>
      </c>
      <c r="H135" t="n">
        <v>23290</v>
      </c>
      <c r="I135" t="inlineStr"/>
      <c r="J135" t="inlineStr"/>
    </row>
    <row r="136">
      <c r="A136" t="inlineStr"/>
      <c r="B136" t="inlineStr"/>
      <c r="C136" t="inlineStr"/>
      <c r="D136" t="inlineStr">
        <is>
          <t>윙</t>
        </is>
      </c>
      <c r="E136" t="inlineStr">
        <is>
          <t>kg</t>
        </is>
      </c>
      <c r="F136" t="inlineStr">
        <is>
          <t>30g±</t>
        </is>
      </c>
      <c r="G136" t="n">
        <v>21290</v>
      </c>
      <c r="H136" t="n">
        <v>21690</v>
      </c>
      <c r="I136" t="inlineStr"/>
      <c r="J136" t="inlineStr"/>
    </row>
    <row r="137">
      <c r="A137" t="inlineStr"/>
      <c r="B137" t="inlineStr"/>
      <c r="C137" t="inlineStr"/>
      <c r="D137" t="inlineStr">
        <is>
          <t xml:space="preserve">봉 </t>
        </is>
      </c>
      <c r="E137" t="inlineStr">
        <is>
          <t>kg</t>
        </is>
      </c>
      <c r="F137" t="inlineStr">
        <is>
          <t>40g±</t>
        </is>
      </c>
      <c r="G137" t="n">
        <v>22890</v>
      </c>
      <c r="H137" t="n">
        <v>23290</v>
      </c>
      <c r="I137" t="inlineStr"/>
      <c r="J137" t="inlineStr"/>
    </row>
    <row r="138">
      <c r="A138" t="inlineStr"/>
      <c r="B138" t="inlineStr"/>
      <c r="C138" t="inlineStr"/>
      <c r="D138" t="inlineStr">
        <is>
          <t>펼친북채</t>
        </is>
      </c>
      <c r="E138" t="inlineStr">
        <is>
          <t>kg</t>
        </is>
      </c>
      <c r="F138" t="inlineStr">
        <is>
          <t>100g±</t>
        </is>
      </c>
      <c r="G138" t="n">
        <v>21490</v>
      </c>
      <c r="H138" t="n">
        <v>21890</v>
      </c>
      <c r="I138" t="inlineStr"/>
      <c r="J138" t="inlineStr"/>
    </row>
    <row r="139">
      <c r="A139" t="inlineStr"/>
      <c r="B139" t="inlineStr"/>
      <c r="C139" t="inlineStr"/>
      <c r="D139" t="inlineStr">
        <is>
          <t>펼친장각</t>
        </is>
      </c>
      <c r="E139" t="inlineStr">
        <is>
          <t>kg</t>
        </is>
      </c>
      <c r="F139" t="inlineStr">
        <is>
          <t>200g±</t>
        </is>
      </c>
      <c r="G139" t="n">
        <v>18890</v>
      </c>
      <c r="H139" t="n">
        <v>19290</v>
      </c>
      <c r="I139" t="inlineStr"/>
      <c r="J139" t="inlineStr"/>
    </row>
    <row r="140">
      <c r="A140" t="inlineStr">
        <is>
          <t>자연품은</t>
        </is>
      </c>
      <c r="B140" t="inlineStr">
        <is>
          <t>염지닭</t>
        </is>
      </c>
      <c r="C140" t="inlineStr">
        <is>
          <t>슈플레케익치킨
(염지닭)</t>
        </is>
      </c>
      <c r="D140" t="inlineStr">
        <is>
          <t>도리육</t>
        </is>
      </c>
      <c r="E140" t="inlineStr">
        <is>
          <t>kg</t>
        </is>
      </c>
      <c r="F140" t="inlineStr">
        <is>
          <t>30g±</t>
        </is>
      </c>
      <c r="G140" t="n">
        <v>13520</v>
      </c>
      <c r="H140" t="n">
        <v>13920</v>
      </c>
      <c r="I140" t="inlineStr">
        <is>
          <t xml:space="preserve">
염지닭
+ 버터브레드
+ 스윗펌킨콘파우더
+러블리소스+어썸케이크소스
</t>
        </is>
      </c>
      <c r="J140" t="inlineStr"/>
    </row>
    <row r="141">
      <c r="A141" t="inlineStr"/>
      <c r="B141" t="inlineStr"/>
      <c r="C141" t="inlineStr"/>
      <c r="D141" t="inlineStr">
        <is>
          <t>안심</t>
        </is>
      </c>
      <c r="E141" t="inlineStr">
        <is>
          <t>kg</t>
        </is>
      </c>
      <c r="F141" t="inlineStr">
        <is>
          <t>15g/30g ±</t>
        </is>
      </c>
      <c r="G141" t="n">
        <v>16320</v>
      </c>
      <c r="H141" t="n">
        <v>16720</v>
      </c>
      <c r="I141" t="inlineStr"/>
      <c r="J141" t="inlineStr"/>
    </row>
    <row r="142">
      <c r="A142" t="inlineStr"/>
      <c r="B142" t="inlineStr"/>
      <c r="C142" t="inlineStr"/>
      <c r="D142" t="inlineStr">
        <is>
          <t>가슴살</t>
        </is>
      </c>
      <c r="E142" t="inlineStr">
        <is>
          <t>kg</t>
        </is>
      </c>
      <c r="F142" t="inlineStr">
        <is>
          <t>10g/15g/30g</t>
        </is>
      </c>
      <c r="G142" t="n">
        <v>15920</v>
      </c>
      <c r="H142" t="n">
        <v>16320</v>
      </c>
      <c r="I142" t="inlineStr"/>
      <c r="J142" t="inlineStr">
        <is>
          <t>무항생제</t>
        </is>
      </c>
    </row>
    <row r="143">
      <c r="A143" t="inlineStr"/>
      <c r="B143" t="inlineStr"/>
      <c r="C143" t="inlineStr"/>
      <c r="D143" t="inlineStr">
        <is>
          <t>정육+가슴
4:6</t>
        </is>
      </c>
      <c r="E143" t="inlineStr">
        <is>
          <t>kg</t>
        </is>
      </c>
      <c r="F143" t="inlineStr">
        <is>
          <t>10g/15g/30g</t>
        </is>
      </c>
      <c r="G143" t="n">
        <v>18920</v>
      </c>
      <c r="H143" t="n">
        <v>19320</v>
      </c>
      <c r="I143" t="inlineStr"/>
      <c r="J143" t="n">
        <v>15260</v>
      </c>
    </row>
    <row r="144">
      <c r="A144" t="inlineStr"/>
      <c r="B144" t="inlineStr"/>
      <c r="C144" t="inlineStr"/>
      <c r="D144" t="inlineStr">
        <is>
          <t>사이장각</t>
        </is>
      </c>
      <c r="E144" t="inlineStr">
        <is>
          <t>kg</t>
        </is>
      </c>
      <c r="F144" t="inlineStr">
        <is>
          <t>110g</t>
        </is>
      </c>
      <c r="G144" t="n">
        <v>22120</v>
      </c>
      <c r="H144" t="n">
        <v>22520</v>
      </c>
      <c r="I144" t="inlineStr"/>
      <c r="J144" t="n">
        <v>17860</v>
      </c>
    </row>
    <row r="145">
      <c r="A145" t="inlineStr"/>
      <c r="B145" t="inlineStr"/>
      <c r="C145" t="inlineStr"/>
      <c r="D145" t="inlineStr">
        <is>
          <t>정육</t>
        </is>
      </c>
      <c r="E145" t="inlineStr">
        <is>
          <t>kg</t>
        </is>
      </c>
      <c r="F145" t="inlineStr">
        <is>
          <t>10g/15g/30g</t>
        </is>
      </c>
      <c r="G145" t="n">
        <v>23520</v>
      </c>
      <c r="H145" t="n">
        <v>23920</v>
      </c>
      <c r="I145" t="inlineStr">
        <is>
          <t xml:space="preserve">
*퐁크러쉬컬파우더 * 
옥수수93.7%,단호박분말(국산)3%,귀리
*버터브래드* 
밀.옥수수전분.쌀가루
*러블리소스 성분*
올리고당,정제수,토마토캐첩,발효식초
사양벌꿀,마늘,흑후추,효모식품
들기름,계피분말,양파
*어썸케이크소스 성분*
마요네즈,크림치즈,마늘분말,난황액(달걀:국산)
</t>
        </is>
      </c>
      <c r="J145" t="n">
        <v>22460</v>
      </c>
    </row>
    <row r="146">
      <c r="A146" t="inlineStr"/>
      <c r="B146" t="inlineStr"/>
      <c r="C146" t="inlineStr"/>
      <c r="D146" t="inlineStr">
        <is>
          <t>뼈없는 사이m(정육2)</t>
        </is>
      </c>
      <c r="E146" t="inlineStr">
        <is>
          <t>kg</t>
        </is>
      </c>
      <c r="F146" t="inlineStr">
        <is>
          <t>60g±</t>
        </is>
      </c>
      <c r="G146" t="n">
        <v>23520</v>
      </c>
      <c r="H146" t="n">
        <v>23920</v>
      </c>
      <c r="I146" t="inlineStr"/>
      <c r="J146" t="inlineStr"/>
    </row>
    <row r="147">
      <c r="A147" t="inlineStr"/>
      <c r="B147" t="inlineStr"/>
      <c r="C147" t="inlineStr"/>
      <c r="D147" t="inlineStr">
        <is>
          <t>뼈없는 펼친사이(정육2)</t>
        </is>
      </c>
      <c r="E147" t="inlineStr">
        <is>
          <t>kg</t>
        </is>
      </c>
      <c r="F147" t="inlineStr">
        <is>
          <t>110g±</t>
        </is>
      </c>
      <c r="G147" t="n">
        <v>23520</v>
      </c>
      <c r="H147" t="n">
        <v>23920</v>
      </c>
      <c r="I147" t="inlineStr"/>
      <c r="J147" t="inlineStr"/>
    </row>
    <row r="148">
      <c r="A148" t="inlineStr"/>
      <c r="B148" t="inlineStr"/>
      <c r="C148" t="inlineStr"/>
      <c r="D148" t="inlineStr">
        <is>
          <t>뼈없는 펼친사이(정육2)</t>
        </is>
      </c>
      <c r="E148" t="inlineStr">
        <is>
          <t>kg</t>
        </is>
      </c>
      <c r="F148" t="inlineStr">
        <is>
          <t>130g±</t>
        </is>
      </c>
      <c r="G148" t="n">
        <v>23520</v>
      </c>
      <c r="H148" t="n">
        <v>23920</v>
      </c>
      <c r="I148" t="inlineStr"/>
      <c r="J148" t="inlineStr"/>
    </row>
    <row r="149">
      <c r="A149" t="inlineStr"/>
      <c r="B149" t="inlineStr"/>
      <c r="C149" t="inlineStr"/>
      <c r="D149" t="inlineStr">
        <is>
          <t>윙</t>
        </is>
      </c>
      <c r="E149" t="inlineStr">
        <is>
          <t>kg</t>
        </is>
      </c>
      <c r="F149" t="inlineStr">
        <is>
          <t>30g±</t>
        </is>
      </c>
      <c r="G149" t="n">
        <v>21920</v>
      </c>
      <c r="H149" t="n">
        <v>22320</v>
      </c>
      <c r="I149" t="inlineStr"/>
      <c r="J149" t="inlineStr"/>
    </row>
    <row r="150">
      <c r="A150" t="inlineStr"/>
      <c r="B150" t="inlineStr"/>
      <c r="C150" t="inlineStr"/>
      <c r="D150" t="inlineStr">
        <is>
          <t xml:space="preserve">봉 </t>
        </is>
      </c>
      <c r="E150" t="inlineStr">
        <is>
          <t>kg</t>
        </is>
      </c>
      <c r="F150" t="inlineStr">
        <is>
          <t>40g±</t>
        </is>
      </c>
      <c r="G150" t="n">
        <v>23520</v>
      </c>
      <c r="H150" t="n">
        <v>23920</v>
      </c>
      <c r="I150" t="inlineStr"/>
      <c r="J150" t="inlineStr"/>
    </row>
    <row r="151">
      <c r="A151" t="inlineStr"/>
      <c r="B151" t="inlineStr"/>
      <c r="C151" t="inlineStr"/>
      <c r="D151" t="inlineStr">
        <is>
          <t>펼친북채</t>
        </is>
      </c>
      <c r="E151" t="inlineStr">
        <is>
          <t>kg</t>
        </is>
      </c>
      <c r="F151" t="inlineStr">
        <is>
          <t>100g±</t>
        </is>
      </c>
      <c r="G151" t="n">
        <v>22120</v>
      </c>
      <c r="H151" t="n">
        <v>22520</v>
      </c>
      <c r="I151" t="inlineStr"/>
      <c r="J151" t="inlineStr"/>
    </row>
    <row r="152">
      <c r="A152" t="inlineStr"/>
      <c r="B152" t="inlineStr"/>
      <c r="C152" t="inlineStr"/>
      <c r="D152" t="inlineStr">
        <is>
          <t>펼친장각</t>
        </is>
      </c>
      <c r="E152" t="inlineStr">
        <is>
          <t>kg</t>
        </is>
      </c>
      <c r="F152" t="inlineStr">
        <is>
          <t>200g±</t>
        </is>
      </c>
      <c r="G152" t="n">
        <v>19520</v>
      </c>
      <c r="H152" t="n">
        <v>19920</v>
      </c>
      <c r="I152" t="inlineStr"/>
      <c r="J152" t="inlineStr">
        <is>
          <t>무항생제</t>
        </is>
      </c>
    </row>
    <row r="153">
      <c r="A153" t="inlineStr">
        <is>
          <t>자연품은</t>
        </is>
      </c>
      <c r="B153" t="inlineStr">
        <is>
          <t>염지닭</t>
        </is>
      </c>
      <c r="C153" t="inlineStr"/>
      <c r="D153" t="inlineStr">
        <is>
          <t>도리육</t>
        </is>
      </c>
      <c r="E153" t="inlineStr">
        <is>
          <t>kg</t>
        </is>
      </c>
      <c r="F153" t="inlineStr">
        <is>
          <t>30g±</t>
        </is>
      </c>
      <c r="G153" t="n">
        <v>11050</v>
      </c>
      <c r="H153" t="n">
        <v>11450</v>
      </c>
      <c r="I153" t="inlineStr">
        <is>
          <t xml:space="preserve">
염지닭
+ 품은닭고기
+알볼로소스
+하와이안탑핑소스
</t>
        </is>
      </c>
      <c r="J153" t="n">
        <v>14640</v>
      </c>
    </row>
    <row r="154">
      <c r="A154" t="inlineStr"/>
      <c r="B154" t="inlineStr"/>
      <c r="C154" t="inlineStr">
        <is>
          <t>붐바오븐치킨
(염지닭)</t>
        </is>
      </c>
      <c r="D154" t="inlineStr">
        <is>
          <t>안심</t>
        </is>
      </c>
      <c r="E154" t="inlineStr">
        <is>
          <t>kg</t>
        </is>
      </c>
      <c r="F154" t="inlineStr">
        <is>
          <t>15g/30g ±</t>
        </is>
      </c>
      <c r="G154" t="n">
        <v>13850</v>
      </c>
      <c r="H154" t="n">
        <v>14250</v>
      </c>
      <c r="I154" t="inlineStr"/>
      <c r="J154" t="n">
        <v>17240</v>
      </c>
    </row>
    <row r="155">
      <c r="A155" t="inlineStr"/>
      <c r="B155" t="inlineStr"/>
      <c r="C155" t="inlineStr"/>
      <c r="D155" t="inlineStr">
        <is>
          <t>가슴살</t>
        </is>
      </c>
      <c r="E155" t="inlineStr">
        <is>
          <t>kg</t>
        </is>
      </c>
      <c r="F155" t="inlineStr">
        <is>
          <t>10g/15g/30g</t>
        </is>
      </c>
      <c r="G155" t="n">
        <v>13450</v>
      </c>
      <c r="H155" t="n">
        <v>13850</v>
      </c>
      <c r="I155" t="inlineStr"/>
      <c r="J155" t="n">
        <v>21840</v>
      </c>
    </row>
    <row r="156">
      <c r="A156" t="inlineStr"/>
      <c r="B156" t="inlineStr"/>
      <c r="C156" t="inlineStr"/>
      <c r="D156" t="inlineStr">
        <is>
          <t>정육+가슴
4:6</t>
        </is>
      </c>
      <c r="E156" t="inlineStr">
        <is>
          <t>kg</t>
        </is>
      </c>
      <c r="F156" t="inlineStr">
        <is>
          <t>10g/15g/30g</t>
        </is>
      </c>
      <c r="G156" t="n">
        <v>16450</v>
      </c>
      <c r="H156" t="n">
        <v>16850</v>
      </c>
      <c r="I156" t="inlineStr"/>
      <c r="J156" t="n">
        <v>20240</v>
      </c>
    </row>
    <row r="157">
      <c r="A157" t="inlineStr"/>
      <c r="B157" t="inlineStr"/>
      <c r="C157" t="inlineStr"/>
      <c r="D157" t="inlineStr">
        <is>
          <t>사이장각</t>
        </is>
      </c>
      <c r="E157" t="inlineStr">
        <is>
          <t>kg</t>
        </is>
      </c>
      <c r="F157" t="inlineStr">
        <is>
          <t>110g</t>
        </is>
      </c>
      <c r="G157" t="n">
        <v>19650</v>
      </c>
      <c r="H157" t="n">
        <v>20050</v>
      </c>
      <c r="I157" t="inlineStr"/>
      <c r="J157" t="n">
        <v>21840</v>
      </c>
    </row>
    <row r="158">
      <c r="A158" t="inlineStr"/>
      <c r="B158" t="inlineStr"/>
      <c r="C158" t="inlineStr"/>
      <c r="D158" t="inlineStr">
        <is>
          <t>정육</t>
        </is>
      </c>
      <c r="E158" t="inlineStr">
        <is>
          <t>kg</t>
        </is>
      </c>
      <c r="F158" t="inlineStr">
        <is>
          <t>10g/15g/30g</t>
        </is>
      </c>
      <c r="G158" t="n">
        <v>21050</v>
      </c>
      <c r="H158" t="n">
        <v>21450</v>
      </c>
      <c r="I158" t="inlineStr"/>
      <c r="J158" t="n">
        <v>20440</v>
      </c>
    </row>
    <row r="159">
      <c r="A159" t="inlineStr"/>
      <c r="B159" t="inlineStr"/>
      <c r="C159" t="inlineStr"/>
      <c r="D159" t="inlineStr">
        <is>
          <t>뼈없는 사이m(정육2)</t>
        </is>
      </c>
      <c r="E159" t="inlineStr">
        <is>
          <t>kg</t>
        </is>
      </c>
      <c r="F159" t="inlineStr">
        <is>
          <t>60g±</t>
        </is>
      </c>
      <c r="G159" t="n">
        <v>21050</v>
      </c>
      <c r="H159" t="n">
        <v>21450</v>
      </c>
      <c r="I159" t="inlineStr"/>
      <c r="J159" t="n">
        <v>17840</v>
      </c>
    </row>
    <row r="160">
      <c r="A160" t="inlineStr"/>
      <c r="B160" t="inlineStr"/>
      <c r="C160" t="inlineStr"/>
      <c r="D160" t="inlineStr">
        <is>
          <t>뼈없는 펼친사이(정육2)</t>
        </is>
      </c>
      <c r="E160" t="inlineStr">
        <is>
          <t>kg</t>
        </is>
      </c>
      <c r="F160" t="inlineStr">
        <is>
          <t>110g±</t>
        </is>
      </c>
      <c r="G160" t="n">
        <v>21050</v>
      </c>
      <c r="H160" t="n">
        <v>21450</v>
      </c>
      <c r="I160" t="inlineStr">
        <is>
          <t>알볼로소스
- 숙성간장농축액,스위트칠리소스,사양벌꿀,고춧가루
하와이안딥핑소스
 - 대두유,가염난황,스위트밸리크림치즈,마늘</t>
        </is>
      </c>
      <c r="J160" t="inlineStr"/>
    </row>
    <row r="161">
      <c r="A161" t="inlineStr"/>
      <c r="B161" t="inlineStr"/>
      <c r="C161" t="inlineStr"/>
      <c r="D161" t="inlineStr">
        <is>
          <t>뼈없는 펼친사이(정육2)</t>
        </is>
      </c>
      <c r="E161" t="inlineStr">
        <is>
          <t>kg</t>
        </is>
      </c>
      <c r="F161" t="inlineStr">
        <is>
          <t>130g±</t>
        </is>
      </c>
      <c r="G161" t="n">
        <v>21050</v>
      </c>
      <c r="H161" t="n">
        <v>21450</v>
      </c>
      <c r="I161" t="inlineStr"/>
      <c r="J161" t="inlineStr"/>
    </row>
    <row r="162">
      <c r="A162" t="inlineStr"/>
      <c r="B162" t="inlineStr"/>
      <c r="C162" t="inlineStr"/>
      <c r="D162" t="inlineStr">
        <is>
          <t>윙</t>
        </is>
      </c>
      <c r="E162" t="inlineStr">
        <is>
          <t>kg</t>
        </is>
      </c>
      <c r="F162" t="inlineStr">
        <is>
          <t>30g±</t>
        </is>
      </c>
      <c r="G162" t="n">
        <v>19450</v>
      </c>
      <c r="H162" t="n">
        <v>19850</v>
      </c>
      <c r="I162" t="inlineStr"/>
      <c r="J162" t="inlineStr"/>
    </row>
    <row r="163">
      <c r="A163" t="inlineStr"/>
      <c r="B163" t="inlineStr"/>
      <c r="C163" t="inlineStr"/>
      <c r="D163" t="inlineStr">
        <is>
          <t xml:space="preserve">봉 </t>
        </is>
      </c>
      <c r="E163" t="inlineStr">
        <is>
          <t>kg</t>
        </is>
      </c>
      <c r="F163" t="inlineStr">
        <is>
          <t>40g±</t>
        </is>
      </c>
      <c r="G163" t="n">
        <v>21050</v>
      </c>
      <c r="H163" t="n">
        <v>21450</v>
      </c>
      <c r="I163" t="inlineStr"/>
      <c r="J163" t="inlineStr">
        <is>
          <t>무항생제</t>
        </is>
      </c>
    </row>
    <row r="164">
      <c r="A164" t="inlineStr"/>
      <c r="B164" t="inlineStr"/>
      <c r="C164" t="inlineStr"/>
      <c r="D164" t="inlineStr">
        <is>
          <t>펼친북채</t>
        </is>
      </c>
      <c r="E164" t="inlineStr">
        <is>
          <t>kg</t>
        </is>
      </c>
      <c r="F164" t="inlineStr">
        <is>
          <t>100g±</t>
        </is>
      </c>
      <c r="G164" t="n">
        <v>19650</v>
      </c>
      <c r="H164" t="n">
        <v>20050</v>
      </c>
      <c r="I164" t="inlineStr"/>
      <c r="J164" t="n">
        <v>14850</v>
      </c>
    </row>
    <row r="165">
      <c r="A165" t="inlineStr"/>
      <c r="B165" t="inlineStr"/>
      <c r="C165" t="inlineStr"/>
      <c r="D165" t="inlineStr">
        <is>
          <t>펼친장각</t>
        </is>
      </c>
      <c r="E165" t="inlineStr">
        <is>
          <t>kg</t>
        </is>
      </c>
      <c r="F165" t="inlineStr">
        <is>
          <t>200g±</t>
        </is>
      </c>
      <c r="G165" t="n">
        <v>17050</v>
      </c>
      <c r="H165" t="n">
        <v>17450</v>
      </c>
      <c r="I165" t="inlineStr"/>
      <c r="J165" t="n">
        <v>17450</v>
      </c>
    </row>
    <row r="166">
      <c r="A166" t="inlineStr">
        <is>
          <t xml:space="preserve">
자연품은
</t>
        </is>
      </c>
      <c r="B166" t="inlineStr">
        <is>
          <t>염지닭</t>
        </is>
      </c>
      <c r="C166" t="inlineStr">
        <is>
          <t>붐바면
(염지닭)
면별도구매</t>
        </is>
      </c>
      <c r="D166" t="inlineStr">
        <is>
          <t>가슴살</t>
        </is>
      </c>
      <c r="E166" t="inlineStr">
        <is>
          <t>kg</t>
        </is>
      </c>
      <c r="F166" t="inlineStr">
        <is>
          <t>10g/15g/30g</t>
        </is>
      </c>
      <c r="G166" t="n">
        <v>14460</v>
      </c>
      <c r="H166" t="n">
        <v>14860</v>
      </c>
      <c r="I166" t="inlineStr">
        <is>
          <t xml:space="preserve">
염지닭
+ 알볼로소스
+ 하외이안탑핑소스
</t>
        </is>
      </c>
      <c r="J166" t="n">
        <v>22050</v>
      </c>
    </row>
    <row r="167">
      <c r="A167" t="inlineStr"/>
      <c r="B167" t="inlineStr"/>
      <c r="C167" t="inlineStr"/>
      <c r="D167" t="inlineStr">
        <is>
          <t>안심</t>
        </is>
      </c>
      <c r="E167" t="inlineStr">
        <is>
          <t>kg</t>
        </is>
      </c>
      <c r="F167" t="inlineStr">
        <is>
          <t>15g/30g</t>
        </is>
      </c>
      <c r="G167" t="n">
        <v>14860</v>
      </c>
      <c r="H167" t="n">
        <v>15260</v>
      </c>
      <c r="I167" t="inlineStr"/>
      <c r="J167" t="n">
        <v>20450</v>
      </c>
    </row>
    <row r="168">
      <c r="A168" t="inlineStr"/>
      <c r="B168" t="inlineStr"/>
      <c r="C168" t="inlineStr"/>
      <c r="D168" t="inlineStr">
        <is>
          <t>정육+가슴살
4 : 6</t>
        </is>
      </c>
      <c r="E168" t="inlineStr">
        <is>
          <t>kg</t>
        </is>
      </c>
      <c r="F168" t="inlineStr">
        <is>
          <t>10g/15g/30g</t>
        </is>
      </c>
      <c r="G168" t="n">
        <v>17460</v>
      </c>
      <c r="H168" t="n">
        <v>17860</v>
      </c>
      <c r="I168" t="inlineStr"/>
      <c r="J168" t="n">
        <v>22050</v>
      </c>
    </row>
    <row r="169">
      <c r="A169" t="inlineStr"/>
      <c r="B169" t="inlineStr"/>
      <c r="C169" t="inlineStr"/>
      <c r="D169" t="inlineStr">
        <is>
          <t>정육</t>
        </is>
      </c>
      <c r="E169" t="inlineStr">
        <is>
          <t>kg</t>
        </is>
      </c>
      <c r="F169" t="inlineStr">
        <is>
          <t>10g/15g
/30g ±</t>
        </is>
      </c>
      <c r="G169" t="n">
        <v>22060</v>
      </c>
      <c r="H169" t="n">
        <v>22460</v>
      </c>
      <c r="I169" t="inlineStr"/>
      <c r="J169" t="n">
        <v>20650</v>
      </c>
    </row>
    <row r="170">
      <c r="A170" t="inlineStr"/>
      <c r="B170" t="inlineStr"/>
      <c r="C170" t="inlineStr"/>
      <c r="D170" t="inlineStr">
        <is>
          <t>면1kg(200g*5)/3,300원</t>
        </is>
      </c>
      <c r="E170" t="inlineStr"/>
      <c r="F170" t="inlineStr"/>
      <c r="G170" t="inlineStr"/>
      <c r="H170" t="inlineStr"/>
      <c r="I170" t="inlineStr"/>
      <c r="J170" t="n">
        <v>18050</v>
      </c>
    </row>
    <row r="171">
      <c r="A171" t="inlineStr">
        <is>
          <t xml:space="preserve">
자연품은
</t>
        </is>
      </c>
      <c r="B171" t="inlineStr">
        <is>
          <t>염지닭</t>
        </is>
      </c>
      <c r="C171" t="inlineStr">
        <is>
          <t>꼬꼬아씨면
(염지닭)</t>
        </is>
      </c>
      <c r="D171" t="inlineStr">
        <is>
          <t>안심</t>
        </is>
      </c>
      <c r="E171" t="inlineStr">
        <is>
          <t>kg</t>
        </is>
      </c>
      <c r="F171" t="inlineStr">
        <is>
          <t>15g/30g ±</t>
        </is>
      </c>
      <c r="G171" t="n">
        <v>14220</v>
      </c>
      <c r="H171" t="n">
        <v>14620</v>
      </c>
      <c r="I171" t="inlineStr">
        <is>
          <t xml:space="preserve">
염지닭
+ 품은닭고기
+ 몽블랑소스소스
</t>
        </is>
      </c>
      <c r="J171" t="inlineStr"/>
    </row>
    <row r="172">
      <c r="A172" t="inlineStr"/>
      <c r="B172" t="inlineStr"/>
      <c r="C172" t="inlineStr"/>
      <c r="D172" t="inlineStr">
        <is>
          <t>가슴살</t>
        </is>
      </c>
      <c r="E172" t="inlineStr">
        <is>
          <t>kg</t>
        </is>
      </c>
      <c r="F172" t="inlineStr">
        <is>
          <t>10g/15g/30g</t>
        </is>
      </c>
      <c r="G172" t="n">
        <v>13820</v>
      </c>
      <c r="H172" t="n">
        <v>14220</v>
      </c>
      <c r="I172" t="inlineStr"/>
      <c r="J172" t="inlineStr"/>
    </row>
    <row r="173">
      <c r="A173" t="inlineStr"/>
      <c r="B173" t="inlineStr"/>
      <c r="C173" t="inlineStr"/>
      <c r="D173" t="inlineStr">
        <is>
          <t>정육+가슴
4:6</t>
        </is>
      </c>
      <c r="E173" t="inlineStr">
        <is>
          <t>kg</t>
        </is>
      </c>
      <c r="F173" t="inlineStr">
        <is>
          <t>10g/15g/30g</t>
        </is>
      </c>
      <c r="G173" t="n">
        <v>16820</v>
      </c>
      <c r="H173" t="n">
        <v>17220</v>
      </c>
      <c r="I173" t="inlineStr"/>
      <c r="J173" t="inlineStr"/>
    </row>
    <row r="174">
      <c r="A174" t="inlineStr"/>
      <c r="B174" t="inlineStr"/>
      <c r="C174" t="inlineStr"/>
      <c r="D174" t="inlineStr">
        <is>
          <t>사이장각</t>
        </is>
      </c>
      <c r="E174" t="inlineStr">
        <is>
          <t>kg</t>
        </is>
      </c>
      <c r="F174" t="inlineStr">
        <is>
          <t>110g</t>
        </is>
      </c>
      <c r="G174" t="n">
        <v>20020</v>
      </c>
      <c r="H174" t="n">
        <v>20420</v>
      </c>
      <c r="I174" t="inlineStr"/>
      <c r="J174" t="inlineStr">
        <is>
          <t>무항생제</t>
        </is>
      </c>
    </row>
    <row r="175">
      <c r="A175" t="inlineStr"/>
      <c r="B175" t="inlineStr"/>
      <c r="C175" t="inlineStr"/>
      <c r="D175" t="inlineStr">
        <is>
          <t>정육</t>
        </is>
      </c>
      <c r="E175" t="inlineStr">
        <is>
          <t>kg</t>
        </is>
      </c>
      <c r="F175" t="inlineStr">
        <is>
          <t>10g/15g/30g</t>
        </is>
      </c>
      <c r="G175" t="n">
        <v>21420</v>
      </c>
      <c r="H175" t="n">
        <v>21820</v>
      </c>
      <c r="I175" t="inlineStr"/>
      <c r="J175" t="n">
        <v>14440</v>
      </c>
    </row>
    <row r="176">
      <c r="A176" t="inlineStr"/>
      <c r="B176" t="inlineStr"/>
      <c r="C176" t="inlineStr"/>
      <c r="D176" t="inlineStr">
        <is>
          <t>뼈없는 사이m(정육2)</t>
        </is>
      </c>
      <c r="E176" t="inlineStr">
        <is>
          <t>kg</t>
        </is>
      </c>
      <c r="F176" t="inlineStr">
        <is>
          <t>60g±</t>
        </is>
      </c>
      <c r="G176" t="n">
        <v>21420</v>
      </c>
      <c r="H176" t="n">
        <v>21820</v>
      </c>
      <c r="I176" t="inlineStr">
        <is>
          <t>몽블랑소스 
정제수,물엿,설탕,고춧가루,토마토케찹,정제소금, 계피분말,생강,월계잎분말 외</t>
        </is>
      </c>
      <c r="J176" t="n">
        <v>17040</v>
      </c>
    </row>
    <row r="177">
      <c r="A177" t="inlineStr"/>
      <c r="B177" t="inlineStr"/>
      <c r="C177" t="inlineStr"/>
      <c r="D177" t="inlineStr">
        <is>
          <t>뼈없는 펼친사이(정육2)</t>
        </is>
      </c>
      <c r="E177" t="inlineStr">
        <is>
          <t>kg</t>
        </is>
      </c>
      <c r="F177" t="inlineStr">
        <is>
          <t>110g±</t>
        </is>
      </c>
      <c r="G177" t="n">
        <v>21420</v>
      </c>
      <c r="H177" t="n">
        <v>21820</v>
      </c>
      <c r="I177" t="inlineStr"/>
      <c r="J177" t="n">
        <v>21640</v>
      </c>
    </row>
    <row r="178">
      <c r="A178" t="inlineStr"/>
      <c r="B178" t="inlineStr"/>
      <c r="C178" t="inlineStr"/>
      <c r="D178" t="inlineStr">
        <is>
          <t>뼈없는 펼친사이(정육2)</t>
        </is>
      </c>
      <c r="E178" t="inlineStr">
        <is>
          <t>kg</t>
        </is>
      </c>
      <c r="F178" t="inlineStr">
        <is>
          <t>130g±</t>
        </is>
      </c>
      <c r="G178" t="n">
        <v>21420</v>
      </c>
      <c r="H178" t="n">
        <v>21820</v>
      </c>
      <c r="I178" t="inlineStr"/>
      <c r="J178" t="n">
        <v>21640</v>
      </c>
    </row>
    <row r="179">
      <c r="A179" t="inlineStr"/>
      <c r="B179" t="inlineStr"/>
      <c r="C179" t="inlineStr"/>
      <c r="D179" t="inlineStr">
        <is>
          <t>윙</t>
        </is>
      </c>
      <c r="E179" t="inlineStr">
        <is>
          <t>kg</t>
        </is>
      </c>
      <c r="F179" t="inlineStr">
        <is>
          <t>30g±</t>
        </is>
      </c>
      <c r="G179" t="n">
        <v>19820</v>
      </c>
      <c r="H179" t="n">
        <v>20220</v>
      </c>
      <c r="I179" t="inlineStr"/>
      <c r="J179" t="n">
        <v>20040</v>
      </c>
    </row>
    <row r="180">
      <c r="A180" t="inlineStr"/>
      <c r="B180" t="inlineStr"/>
      <c r="C180" t="inlineStr"/>
      <c r="D180" t="inlineStr">
        <is>
          <t xml:space="preserve">봉 </t>
        </is>
      </c>
      <c r="E180" t="inlineStr">
        <is>
          <t>kg</t>
        </is>
      </c>
      <c r="F180" t="inlineStr">
        <is>
          <t>40g±</t>
        </is>
      </c>
      <c r="G180" t="n">
        <v>21420</v>
      </c>
      <c r="H180" t="n">
        <v>21820</v>
      </c>
      <c r="I180" t="inlineStr"/>
      <c r="J180" t="n">
        <v>21640</v>
      </c>
    </row>
    <row r="181">
      <c r="A181" t="inlineStr"/>
      <c r="B181" t="inlineStr"/>
      <c r="C181" t="inlineStr"/>
      <c r="D181" t="inlineStr">
        <is>
          <t>펼친북채</t>
        </is>
      </c>
      <c r="E181" t="inlineStr">
        <is>
          <t>kg</t>
        </is>
      </c>
      <c r="F181" t="inlineStr">
        <is>
          <t>100g±</t>
        </is>
      </c>
      <c r="G181" t="n">
        <v>20020</v>
      </c>
      <c r="H181" t="n">
        <v>20420</v>
      </c>
      <c r="I181" t="inlineStr"/>
      <c r="J181" t="n">
        <v>20240</v>
      </c>
    </row>
    <row r="182">
      <c r="A182" t="inlineStr"/>
      <c r="B182" t="inlineStr"/>
      <c r="C182" t="inlineStr"/>
      <c r="D182" t="inlineStr">
        <is>
          <t>펼친장각</t>
        </is>
      </c>
      <c r="E182" t="inlineStr">
        <is>
          <t>kg</t>
        </is>
      </c>
      <c r="F182" t="inlineStr">
        <is>
          <t>200g±</t>
        </is>
      </c>
      <c r="G182" t="n">
        <v>17420</v>
      </c>
      <c r="H182" t="n">
        <v>17820</v>
      </c>
      <c r="I182" t="inlineStr"/>
      <c r="J182" t="n">
        <v>17640</v>
      </c>
    </row>
    <row r="183">
      <c r="A183" t="inlineStr">
        <is>
          <t>자연품은</t>
        </is>
      </c>
      <c r="B183" t="inlineStr">
        <is>
          <t>염지닭</t>
        </is>
      </c>
      <c r="C183" t="inlineStr">
        <is>
          <t>콘크림치킨
(염지닭)</t>
        </is>
      </c>
      <c r="D183" t="inlineStr">
        <is>
          <t>도리육</t>
        </is>
      </c>
      <c r="E183" t="inlineStr">
        <is>
          <t>kg</t>
        </is>
      </c>
      <c r="F183" t="inlineStr">
        <is>
          <t>30g±</t>
        </is>
      </c>
      <c r="G183" t="n">
        <v>12490</v>
      </c>
      <c r="H183" t="n">
        <v>12890</v>
      </c>
      <c r="I183" t="inlineStr">
        <is>
          <t xml:space="preserve">
염지닭
+ 크럼파우더
+ 스윗펌킨콘파우더
+스윗퐁듀소스
</t>
        </is>
      </c>
      <c r="J183" t="inlineStr"/>
    </row>
    <row r="184">
      <c r="A184" t="inlineStr"/>
      <c r="B184" t="inlineStr"/>
      <c r="C184" t="inlineStr"/>
      <c r="D184" t="inlineStr">
        <is>
          <t>안심</t>
        </is>
      </c>
      <c r="E184" t="inlineStr">
        <is>
          <t>kg</t>
        </is>
      </c>
      <c r="F184" t="inlineStr">
        <is>
          <t>15g/30g ±</t>
        </is>
      </c>
      <c r="G184" t="n">
        <v>15290</v>
      </c>
      <c r="H184" t="n">
        <v>15690</v>
      </c>
      <c r="I184" t="inlineStr"/>
      <c r="J184" t="inlineStr"/>
    </row>
    <row r="185">
      <c r="A185" t="inlineStr"/>
      <c r="B185" t="inlineStr"/>
      <c r="C185" t="inlineStr"/>
      <c r="D185" t="inlineStr">
        <is>
          <t>가슴살</t>
        </is>
      </c>
      <c r="E185" t="inlineStr">
        <is>
          <t>kg</t>
        </is>
      </c>
      <c r="F185" t="inlineStr">
        <is>
          <t>10g/15g/30g</t>
        </is>
      </c>
      <c r="G185" t="n">
        <v>14890</v>
      </c>
      <c r="H185" t="n">
        <v>15290</v>
      </c>
      <c r="I185" t="inlineStr"/>
      <c r="J185" t="inlineStr"/>
    </row>
    <row r="186">
      <c r="A186" t="inlineStr"/>
      <c r="B186" t="inlineStr"/>
      <c r="C186" t="inlineStr"/>
      <c r="D186" t="inlineStr">
        <is>
          <t>정육+가슴
4:6</t>
        </is>
      </c>
      <c r="E186" t="inlineStr">
        <is>
          <t>kg</t>
        </is>
      </c>
      <c r="F186" t="inlineStr">
        <is>
          <t>10g/15g/30g</t>
        </is>
      </c>
      <c r="G186" t="n">
        <v>17890</v>
      </c>
      <c r="H186" t="n">
        <v>18290</v>
      </c>
      <c r="I186" t="inlineStr"/>
      <c r="J186" t="inlineStr"/>
    </row>
    <row r="187">
      <c r="A187" t="inlineStr"/>
      <c r="B187" t="inlineStr"/>
      <c r="C187" t="inlineStr"/>
      <c r="D187" t="inlineStr">
        <is>
          <t>사이장각</t>
        </is>
      </c>
      <c r="E187" t="inlineStr">
        <is>
          <t>kg</t>
        </is>
      </c>
      <c r="F187" t="inlineStr">
        <is>
          <t>110g</t>
        </is>
      </c>
      <c r="G187" t="n">
        <v>21090</v>
      </c>
      <c r="H187" t="n">
        <v>21490</v>
      </c>
      <c r="I187" t="inlineStr"/>
      <c r="J187" t="inlineStr"/>
    </row>
    <row r="188">
      <c r="A188" t="inlineStr"/>
      <c r="B188" t="inlineStr"/>
      <c r="C188" t="inlineStr"/>
      <c r="D188" t="inlineStr">
        <is>
          <t>정육</t>
        </is>
      </c>
      <c r="E188" t="inlineStr">
        <is>
          <t>kg</t>
        </is>
      </c>
      <c r="F188" t="inlineStr">
        <is>
          <t>10g/15g/30g</t>
        </is>
      </c>
      <c r="G188" t="n">
        <v>22490</v>
      </c>
      <c r="H188" t="n">
        <v>22890</v>
      </c>
      <c r="I188" t="inlineStr">
        <is>
          <t>크럼파우더 
밀가루,옥수수전분, 쌀가루
스윗펌킨콘파우더 
옥수수 93 단호박분말 3 
쌀가루 2 귀리식이섬유 1
스윗퐁듀소스 
마요네즈[대두유(외국산),난황액(달걀:국산),],스위트콘(태국산),설탕,양파(국산)</t>
        </is>
      </c>
      <c r="J188" t="inlineStr"/>
    </row>
    <row r="189">
      <c r="A189" t="inlineStr"/>
      <c r="B189" t="inlineStr"/>
      <c r="C189" t="inlineStr"/>
      <c r="D189" t="inlineStr">
        <is>
          <t>뼈없는 사이m(정육2)</t>
        </is>
      </c>
      <c r="E189" t="inlineStr">
        <is>
          <t>kg</t>
        </is>
      </c>
      <c r="F189" t="inlineStr">
        <is>
          <t>60g±</t>
        </is>
      </c>
      <c r="G189" t="n">
        <v>22490</v>
      </c>
      <c r="H189" t="n">
        <v>22890</v>
      </c>
      <c r="I189" t="inlineStr"/>
      <c r="J189" t="inlineStr"/>
    </row>
    <row r="190">
      <c r="A190" t="inlineStr"/>
      <c r="B190" t="inlineStr"/>
      <c r="C190" t="inlineStr"/>
      <c r="D190" t="inlineStr">
        <is>
          <t>뼈없는 펼친사이(정육2)</t>
        </is>
      </c>
      <c r="E190" t="inlineStr">
        <is>
          <t>kg</t>
        </is>
      </c>
      <c r="F190" t="inlineStr">
        <is>
          <t>110g±</t>
        </is>
      </c>
      <c r="G190" t="n">
        <v>22490</v>
      </c>
      <c r="H190" t="n">
        <v>22890</v>
      </c>
      <c r="I190" t="inlineStr"/>
      <c r="J190" t="inlineStr"/>
    </row>
    <row r="191">
      <c r="A191" t="inlineStr"/>
      <c r="B191" t="inlineStr"/>
      <c r="C191" t="inlineStr"/>
      <c r="D191" t="inlineStr">
        <is>
          <t>뼈없는 펼친사이(정육2)</t>
        </is>
      </c>
      <c r="E191" t="inlineStr">
        <is>
          <t>kg</t>
        </is>
      </c>
      <c r="F191" t="inlineStr">
        <is>
          <t>130g±</t>
        </is>
      </c>
      <c r="G191" t="n">
        <v>22490</v>
      </c>
      <c r="H191" t="n">
        <v>22890</v>
      </c>
      <c r="I191" t="inlineStr"/>
      <c r="J191" t="inlineStr"/>
    </row>
    <row r="192">
      <c r="A192" t="inlineStr"/>
      <c r="B192" t="inlineStr"/>
      <c r="C192" t="inlineStr"/>
      <c r="D192" t="inlineStr">
        <is>
          <t>윙</t>
        </is>
      </c>
      <c r="E192" t="inlineStr">
        <is>
          <t>kg</t>
        </is>
      </c>
      <c r="F192" t="inlineStr">
        <is>
          <t>30g±</t>
        </is>
      </c>
      <c r="G192" t="n">
        <v>20890</v>
      </c>
      <c r="H192" t="n">
        <v>21290</v>
      </c>
      <c r="I192" t="inlineStr"/>
      <c r="J192" t="inlineStr"/>
    </row>
    <row r="193">
      <c r="A193" t="inlineStr"/>
      <c r="B193" t="inlineStr"/>
      <c r="C193" t="inlineStr"/>
      <c r="D193" t="inlineStr">
        <is>
          <t xml:space="preserve">봉 </t>
        </is>
      </c>
      <c r="E193" t="inlineStr">
        <is>
          <t>kg</t>
        </is>
      </c>
      <c r="F193" t="inlineStr">
        <is>
          <t>40g±</t>
        </is>
      </c>
      <c r="G193" t="n">
        <v>22490</v>
      </c>
      <c r="H193" t="n">
        <v>22890</v>
      </c>
      <c r="I193" t="inlineStr"/>
      <c r="J193" t="inlineStr"/>
    </row>
    <row r="194">
      <c r="A194" t="inlineStr"/>
      <c r="B194" t="inlineStr"/>
      <c r="C194" t="inlineStr"/>
      <c r="D194" t="inlineStr">
        <is>
          <t>펼친북채</t>
        </is>
      </c>
      <c r="E194" t="inlineStr">
        <is>
          <t>kg</t>
        </is>
      </c>
      <c r="F194" t="inlineStr">
        <is>
          <t>100g±</t>
        </is>
      </c>
      <c r="G194" t="n">
        <v>21090</v>
      </c>
      <c r="H194" t="n">
        <v>21490</v>
      </c>
      <c r="I194" t="inlineStr"/>
      <c r="J194" t="inlineStr"/>
    </row>
    <row r="195">
      <c r="A195" t="inlineStr"/>
      <c r="B195" t="inlineStr"/>
      <c r="C195" t="inlineStr"/>
      <c r="D195" t="inlineStr">
        <is>
          <t>펼친장각</t>
        </is>
      </c>
      <c r="E195" t="inlineStr">
        <is>
          <t>kg</t>
        </is>
      </c>
      <c r="F195" t="inlineStr">
        <is>
          <t>200g±</t>
        </is>
      </c>
      <c r="G195" t="n">
        <v>18490</v>
      </c>
      <c r="H195" t="n">
        <v>18890</v>
      </c>
      <c r="I195" t="inlineStr"/>
      <c r="J195" t="inlineStr"/>
    </row>
    <row r="196">
      <c r="A196" t="inlineStr">
        <is>
          <t>자연품은</t>
        </is>
      </c>
      <c r="B196" t="inlineStr">
        <is>
          <t>염지닭</t>
        </is>
      </c>
      <c r="C196" t="inlineStr">
        <is>
          <t>뉴델리탄두리치킨
(염지닭)</t>
        </is>
      </c>
      <c r="D196" t="inlineStr">
        <is>
          <t>도리육</t>
        </is>
      </c>
      <c r="E196" t="inlineStr">
        <is>
          <t>kg</t>
        </is>
      </c>
      <c r="F196" t="inlineStr">
        <is>
          <t>30g±</t>
        </is>
      </c>
      <c r="G196" t="n">
        <v>11440</v>
      </c>
      <c r="H196" t="n">
        <v>11840</v>
      </c>
      <c r="I196" t="inlineStr">
        <is>
          <t xml:space="preserve">
염지닭
+ 크럼파우더
+ 스윗펌킨콘파우더
+스윗퐁듀소스
</t>
        </is>
      </c>
      <c r="J196" t="inlineStr"/>
    </row>
    <row r="197">
      <c r="A197" t="inlineStr"/>
      <c r="B197" t="inlineStr"/>
      <c r="C197" t="inlineStr"/>
      <c r="D197" t="inlineStr">
        <is>
          <t>안심</t>
        </is>
      </c>
      <c r="E197" t="inlineStr">
        <is>
          <t>kg</t>
        </is>
      </c>
      <c r="F197" t="inlineStr">
        <is>
          <t>15g/30g ±</t>
        </is>
      </c>
      <c r="G197" t="n">
        <v>14240</v>
      </c>
      <c r="H197" t="n">
        <v>14640</v>
      </c>
      <c r="I197" t="inlineStr"/>
      <c r="J197" t="inlineStr"/>
    </row>
    <row r="198">
      <c r="A198" t="inlineStr"/>
      <c r="B198" t="inlineStr"/>
      <c r="C198" t="inlineStr"/>
      <c r="D198" t="inlineStr">
        <is>
          <t>가슴살</t>
        </is>
      </c>
      <c r="E198" t="inlineStr">
        <is>
          <t>kg</t>
        </is>
      </c>
      <c r="F198" t="inlineStr">
        <is>
          <t>10g/15g/30g</t>
        </is>
      </c>
      <c r="G198" t="n">
        <v>13840</v>
      </c>
      <c r="H198" t="n">
        <v>14240</v>
      </c>
      <c r="I198" t="inlineStr"/>
      <c r="J198" t="inlineStr"/>
    </row>
    <row r="199">
      <c r="A199" t="inlineStr"/>
      <c r="B199" t="inlineStr"/>
      <c r="C199" t="inlineStr"/>
      <c r="D199" t="inlineStr">
        <is>
          <t>정육+가슴
4:6</t>
        </is>
      </c>
      <c r="E199" t="inlineStr">
        <is>
          <t>kg</t>
        </is>
      </c>
      <c r="F199" t="inlineStr">
        <is>
          <t>10g/15g/30g</t>
        </is>
      </c>
      <c r="G199" t="n">
        <v>16840</v>
      </c>
      <c r="H199" t="n">
        <v>17240</v>
      </c>
      <c r="I199" t="inlineStr"/>
      <c r="J199" t="inlineStr">
        <is>
          <t>무항생제</t>
        </is>
      </c>
    </row>
    <row r="200">
      <c r="A200" t="inlineStr"/>
      <c r="B200" t="inlineStr"/>
      <c r="C200" t="inlineStr"/>
      <c r="D200" t="inlineStr">
        <is>
          <t>사이장각</t>
        </is>
      </c>
      <c r="E200" t="inlineStr">
        <is>
          <t>kg</t>
        </is>
      </c>
      <c r="F200" t="inlineStr">
        <is>
          <t>110g</t>
        </is>
      </c>
      <c r="G200" t="n">
        <v>20040</v>
      </c>
      <c r="H200" t="n">
        <v>20440</v>
      </c>
      <c r="I200" t="inlineStr"/>
      <c r="J200" t="inlineStr">
        <is>
          <t>23,180
개별
24,980</t>
        </is>
      </c>
    </row>
    <row r="201">
      <c r="A201" t="inlineStr"/>
      <c r="B201" t="inlineStr"/>
      <c r="C201" t="inlineStr"/>
      <c r="D201" t="inlineStr">
        <is>
          <t>정육</t>
        </is>
      </c>
      <c r="E201" t="inlineStr">
        <is>
          <t>kg</t>
        </is>
      </c>
      <c r="F201" t="inlineStr">
        <is>
          <t>10g/15g/30g</t>
        </is>
      </c>
      <c r="G201" t="n">
        <v>21440</v>
      </c>
      <c r="H201" t="n">
        <v>21840</v>
      </c>
      <c r="I201" t="inlineStr">
        <is>
          <t xml:space="preserve">＊탄두리소스＊
가공유크림,토마토페이스트
정백당,코코넛밀크파우더
발효식초,카레분,잔탄검외
</t>
        </is>
      </c>
      <c r="J201" t="inlineStr">
        <is>
          <t>18,980
개별20,780</t>
        </is>
      </c>
    </row>
    <row r="202">
      <c r="A202" t="inlineStr"/>
      <c r="B202" t="inlineStr"/>
      <c r="C202" t="inlineStr"/>
      <c r="D202" t="inlineStr">
        <is>
          <t>뼈없는 사이m(정육2)</t>
        </is>
      </c>
      <c r="E202" t="inlineStr">
        <is>
          <t>kg</t>
        </is>
      </c>
      <c r="F202" t="inlineStr">
        <is>
          <t>60g±</t>
        </is>
      </c>
      <c r="G202" t="n">
        <v>21440</v>
      </c>
      <c r="H202" t="n">
        <v>21840</v>
      </c>
      <c r="I202" t="inlineStr"/>
      <c r="J202" t="inlineStr"/>
    </row>
    <row r="203">
      <c r="A203" t="inlineStr"/>
      <c r="B203" t="inlineStr"/>
      <c r="C203" t="inlineStr"/>
      <c r="D203" t="inlineStr">
        <is>
          <t>뼈없는 펼친사이(정육2)</t>
        </is>
      </c>
      <c r="E203" t="inlineStr">
        <is>
          <t>kg</t>
        </is>
      </c>
      <c r="F203" t="inlineStr">
        <is>
          <t>110g±</t>
        </is>
      </c>
      <c r="G203" t="n">
        <v>21440</v>
      </c>
      <c r="H203" t="n">
        <v>21840</v>
      </c>
      <c r="I203" t="inlineStr"/>
      <c r="J203" t="inlineStr"/>
    </row>
    <row r="204">
      <c r="A204" t="inlineStr"/>
      <c r="B204" t="inlineStr"/>
      <c r="C204" t="inlineStr"/>
      <c r="D204" t="inlineStr">
        <is>
          <t>뼈없는 펼친사이(정육2)</t>
        </is>
      </c>
      <c r="E204" t="inlineStr">
        <is>
          <t>kg</t>
        </is>
      </c>
      <c r="F204" t="inlineStr">
        <is>
          <t>130g±</t>
        </is>
      </c>
      <c r="G204" t="n">
        <v>21440</v>
      </c>
      <c r="H204" t="n">
        <v>21840</v>
      </c>
      <c r="I204" t="inlineStr"/>
      <c r="J204" t="inlineStr"/>
    </row>
    <row r="205">
      <c r="A205" t="inlineStr"/>
      <c r="B205" t="inlineStr"/>
      <c r="C205" t="inlineStr"/>
      <c r="D205" t="inlineStr">
        <is>
          <t>윙</t>
        </is>
      </c>
      <c r="E205" t="inlineStr">
        <is>
          <t>kg</t>
        </is>
      </c>
      <c r="F205" t="inlineStr">
        <is>
          <t>30g±</t>
        </is>
      </c>
      <c r="G205" t="n">
        <v>19840</v>
      </c>
      <c r="H205" t="n">
        <v>20240</v>
      </c>
      <c r="I205" t="inlineStr"/>
      <c r="J205" t="inlineStr"/>
    </row>
    <row r="206">
      <c r="A206" t="inlineStr"/>
      <c r="B206" t="inlineStr"/>
      <c r="C206" t="inlineStr"/>
      <c r="D206" t="inlineStr">
        <is>
          <t xml:space="preserve">봉 </t>
        </is>
      </c>
      <c r="E206" t="inlineStr">
        <is>
          <t>kg</t>
        </is>
      </c>
      <c r="F206" t="inlineStr">
        <is>
          <t>40g±</t>
        </is>
      </c>
      <c r="G206" t="n">
        <v>21440</v>
      </c>
      <c r="H206" t="n">
        <v>21840</v>
      </c>
      <c r="I206" t="inlineStr"/>
      <c r="J206" t="inlineStr"/>
    </row>
    <row r="207">
      <c r="A207" t="inlineStr"/>
      <c r="B207" t="inlineStr"/>
      <c r="C207" t="inlineStr"/>
      <c r="D207" t="inlineStr">
        <is>
          <t>펼친북채</t>
        </is>
      </c>
      <c r="E207" t="inlineStr">
        <is>
          <t>kg</t>
        </is>
      </c>
      <c r="F207" t="inlineStr">
        <is>
          <t>100g±</t>
        </is>
      </c>
      <c r="G207" t="n">
        <v>20040</v>
      </c>
      <c r="H207" t="n">
        <v>20440</v>
      </c>
      <c r="I207" t="inlineStr"/>
      <c r="J207" t="inlineStr"/>
    </row>
    <row r="208">
      <c r="A208" t="inlineStr"/>
      <c r="B208" t="inlineStr"/>
      <c r="C208" t="inlineStr"/>
      <c r="D208" t="inlineStr">
        <is>
          <t>펼친장각</t>
        </is>
      </c>
      <c r="E208" t="inlineStr">
        <is>
          <t>kg</t>
        </is>
      </c>
      <c r="F208" t="inlineStr">
        <is>
          <t>200g±</t>
        </is>
      </c>
      <c r="G208" t="n">
        <v>17440</v>
      </c>
      <c r="H208" t="n">
        <v>17840</v>
      </c>
      <c r="I208" t="inlineStr"/>
      <c r="J208" t="inlineStr"/>
    </row>
    <row r="209">
      <c r="A209" t="inlineStr">
        <is>
          <t>자연품은</t>
        </is>
      </c>
      <c r="B209" t="inlineStr">
        <is>
          <t>자연닭</t>
        </is>
      </c>
      <c r="C209" t="inlineStr">
        <is>
          <t>바베큐
갈비천황
(자연닭)</t>
        </is>
      </c>
      <c r="D209" t="inlineStr">
        <is>
          <t>도리육</t>
        </is>
      </c>
      <c r="E209" t="inlineStr">
        <is>
          <t>kg</t>
        </is>
      </c>
      <c r="F209" t="inlineStr">
        <is>
          <t>30g±</t>
        </is>
      </c>
      <c r="G209" t="n">
        <v>10050</v>
      </c>
      <c r="H209" t="n">
        <v>10450</v>
      </c>
      <c r="I209" t="inlineStr">
        <is>
          <t>자연닭
+ 갓소스250g</t>
        </is>
      </c>
      <c r="J209" t="inlineStr"/>
    </row>
    <row r="210">
      <c r="A210" t="inlineStr"/>
      <c r="B210" t="inlineStr"/>
      <c r="C210" t="inlineStr"/>
      <c r="D210" t="inlineStr">
        <is>
          <t>안심</t>
        </is>
      </c>
      <c r="E210" t="inlineStr">
        <is>
          <t>kg</t>
        </is>
      </c>
      <c r="F210" t="inlineStr">
        <is>
          <t>15g/30g ±</t>
        </is>
      </c>
      <c r="G210" t="n">
        <v>12650</v>
      </c>
      <c r="H210" t="n">
        <v>12950</v>
      </c>
      <c r="I210" t="inlineStr"/>
      <c r="J210" t="inlineStr"/>
    </row>
    <row r="211">
      <c r="A211" t="inlineStr"/>
      <c r="B211" t="inlineStr"/>
      <c r="C211" t="inlineStr"/>
      <c r="D211" t="inlineStr">
        <is>
          <t>가슴살</t>
        </is>
      </c>
      <c r="E211" t="inlineStr">
        <is>
          <t>kg</t>
        </is>
      </c>
      <c r="F211" t="inlineStr">
        <is>
          <t>10g/15g/30g</t>
        </is>
      </c>
      <c r="G211" t="n">
        <v>12250</v>
      </c>
      <c r="H211" t="n">
        <v>12650</v>
      </c>
      <c r="I211" t="inlineStr"/>
      <c r="J211" t="inlineStr"/>
    </row>
    <row r="212">
      <c r="A212" t="inlineStr"/>
      <c r="B212" t="inlineStr"/>
      <c r="C212" t="inlineStr"/>
      <c r="D212" t="inlineStr">
        <is>
          <t>정육+가슴
4:6</t>
        </is>
      </c>
      <c r="E212" t="inlineStr">
        <is>
          <t>kg</t>
        </is>
      </c>
      <c r="F212" t="inlineStr">
        <is>
          <t>10g/15g/30g</t>
        </is>
      </c>
      <c r="G212" t="n">
        <v>15050</v>
      </c>
      <c r="H212" t="n">
        <v>15350</v>
      </c>
      <c r="I212" t="inlineStr"/>
      <c r="J212" t="inlineStr"/>
    </row>
    <row r="213">
      <c r="A213" t="inlineStr"/>
      <c r="B213" t="inlineStr"/>
      <c r="C213" t="inlineStr"/>
      <c r="D213" t="inlineStr">
        <is>
          <t>사이장각</t>
        </is>
      </c>
      <c r="E213" t="inlineStr">
        <is>
          <t>kg</t>
        </is>
      </c>
      <c r="F213" t="inlineStr">
        <is>
          <t>110g</t>
        </is>
      </c>
      <c r="G213" t="n">
        <v>17850</v>
      </c>
      <c r="H213" t="n">
        <v>18250</v>
      </c>
      <c r="I213" t="inlineStr"/>
      <c r="J213" t="inlineStr"/>
    </row>
    <row r="214">
      <c r="A214" t="inlineStr"/>
      <c r="B214" t="inlineStr"/>
      <c r="C214" t="inlineStr"/>
      <c r="D214" t="inlineStr">
        <is>
          <t>정육</t>
        </is>
      </c>
      <c r="E214" t="inlineStr">
        <is>
          <t>kg</t>
        </is>
      </c>
      <c r="F214" t="inlineStr">
        <is>
          <t>10g/15g/30g</t>
        </is>
      </c>
      <c r="G214" t="n">
        <v>19150</v>
      </c>
      <c r="H214" t="n">
        <v>19550</v>
      </c>
      <c r="I214" t="inlineStr"/>
      <c r="J214" t="inlineStr"/>
    </row>
    <row r="215">
      <c r="A215" t="inlineStr"/>
      <c r="B215" t="inlineStr"/>
      <c r="C215" t="inlineStr"/>
      <c r="D215" t="inlineStr">
        <is>
          <t>뼈없는 사이m(정육2)</t>
        </is>
      </c>
      <c r="E215" t="inlineStr">
        <is>
          <t>kg</t>
        </is>
      </c>
      <c r="F215" t="inlineStr">
        <is>
          <t>60g±</t>
        </is>
      </c>
      <c r="G215" t="n">
        <v>19150</v>
      </c>
      <c r="H215" t="n">
        <v>19550</v>
      </c>
      <c r="I215" t="inlineStr"/>
      <c r="J215" t="inlineStr">
        <is>
          <t>무항생제</t>
        </is>
      </c>
    </row>
    <row r="216">
      <c r="A216" t="inlineStr"/>
      <c r="B216" t="inlineStr"/>
      <c r="C216" t="inlineStr"/>
      <c r="D216" t="inlineStr">
        <is>
          <t>뼈없는 펼친사이(정육2)</t>
        </is>
      </c>
      <c r="E216" t="inlineStr">
        <is>
          <t>kg</t>
        </is>
      </c>
      <c r="F216" t="inlineStr">
        <is>
          <t>110g±</t>
        </is>
      </c>
      <c r="G216" t="n">
        <v>19150</v>
      </c>
      <c r="H216" t="n">
        <v>19550</v>
      </c>
      <c r="I216" t="inlineStr"/>
      <c r="J216" t="n">
        <v>11810</v>
      </c>
    </row>
    <row r="217">
      <c r="A217" t="inlineStr"/>
      <c r="B217" t="inlineStr"/>
      <c r="C217" t="inlineStr"/>
      <c r="D217" t="inlineStr">
        <is>
          <t>뼈없는 펼친사이(정육2)</t>
        </is>
      </c>
      <c r="E217" t="inlineStr">
        <is>
          <t>kg</t>
        </is>
      </c>
      <c r="F217" t="inlineStr">
        <is>
          <t>130g±</t>
        </is>
      </c>
      <c r="G217" t="n">
        <v>19150</v>
      </c>
      <c r="H217" t="n">
        <v>19550</v>
      </c>
      <c r="I217" t="inlineStr">
        <is>
          <t>갓소스
- 물엿,혼합간장,배퓨레,키위푸레,고춧가루</t>
        </is>
      </c>
      <c r="J217" t="n">
        <v>14610</v>
      </c>
    </row>
    <row r="218">
      <c r="A218" t="inlineStr"/>
      <c r="B218" t="inlineStr"/>
      <c r="C218" t="inlineStr"/>
      <c r="D218" t="inlineStr">
        <is>
          <t>윙</t>
        </is>
      </c>
      <c r="E218" t="inlineStr">
        <is>
          <t>kg</t>
        </is>
      </c>
      <c r="F218" t="inlineStr">
        <is>
          <t>30g±</t>
        </is>
      </c>
      <c r="G218" t="n">
        <v>17750</v>
      </c>
      <c r="H218" t="n">
        <v>18050</v>
      </c>
      <c r="I218" t="inlineStr"/>
      <c r="J218" t="n">
        <v>17210</v>
      </c>
    </row>
    <row r="219">
      <c r="A219" t="inlineStr"/>
      <c r="B219" t="inlineStr"/>
      <c r="C219" t="inlineStr"/>
      <c r="D219" t="inlineStr">
        <is>
          <t xml:space="preserve">봉 </t>
        </is>
      </c>
      <c r="E219" t="inlineStr">
        <is>
          <t>kg</t>
        </is>
      </c>
      <c r="F219" t="inlineStr">
        <is>
          <t>40g±</t>
        </is>
      </c>
      <c r="G219" t="n">
        <v>19150</v>
      </c>
      <c r="H219" t="n">
        <v>19550</v>
      </c>
      <c r="I219" t="inlineStr"/>
      <c r="J219" t="n">
        <v>21810</v>
      </c>
    </row>
    <row r="220">
      <c r="A220" t="inlineStr"/>
      <c r="B220" t="inlineStr"/>
      <c r="C220" t="inlineStr"/>
      <c r="D220" t="inlineStr">
        <is>
          <t>펼친북채</t>
        </is>
      </c>
      <c r="E220" t="inlineStr">
        <is>
          <t>kg</t>
        </is>
      </c>
      <c r="F220" t="inlineStr">
        <is>
          <t>100g±</t>
        </is>
      </c>
      <c r="G220" t="n">
        <v>17850</v>
      </c>
      <c r="H220" t="n">
        <v>18250</v>
      </c>
      <c r="I220" t="inlineStr"/>
      <c r="J220" t="n">
        <v>21810</v>
      </c>
    </row>
    <row r="221">
      <c r="A221" t="inlineStr"/>
      <c r="B221" t="inlineStr"/>
      <c r="C221" t="inlineStr"/>
      <c r="D221" t="inlineStr">
        <is>
          <t>펼친장각</t>
        </is>
      </c>
      <c r="E221" t="inlineStr">
        <is>
          <t>kg</t>
        </is>
      </c>
      <c r="F221" t="inlineStr">
        <is>
          <t>200g±</t>
        </is>
      </c>
      <c r="G221" t="n">
        <v>15550</v>
      </c>
      <c r="H221" t="n">
        <v>15850</v>
      </c>
      <c r="I221" t="inlineStr"/>
      <c r="J221" t="n">
        <v>20210</v>
      </c>
    </row>
    <row r="222">
      <c r="A222" t="inlineStr">
        <is>
          <t>자연품은</t>
        </is>
      </c>
      <c r="B222" t="inlineStr">
        <is>
          <t>염지닭</t>
        </is>
      </c>
      <c r="C222" t="inlineStr">
        <is>
          <t>바베큐
갈비천황
(염지닭)</t>
        </is>
      </c>
      <c r="D222" t="inlineStr">
        <is>
          <t>도리육</t>
        </is>
      </c>
      <c r="E222" t="inlineStr">
        <is>
          <t>kg</t>
        </is>
      </c>
      <c r="F222" t="inlineStr">
        <is>
          <t>30g±</t>
        </is>
      </c>
      <c r="G222" t="n">
        <v>11650</v>
      </c>
      <c r="H222" t="n">
        <v>12050</v>
      </c>
      <c r="I222" t="inlineStr">
        <is>
          <t>염지닭(닭고기99.71%(국내산)
+ 갓소스250g</t>
        </is>
      </c>
      <c r="J222" t="n">
        <v>21810</v>
      </c>
    </row>
    <row r="223">
      <c r="A223" t="inlineStr"/>
      <c r="B223" t="inlineStr"/>
      <c r="C223" t="inlineStr"/>
      <c r="D223" t="inlineStr">
        <is>
          <t>안심</t>
        </is>
      </c>
      <c r="E223" t="inlineStr">
        <is>
          <t>kg</t>
        </is>
      </c>
      <c r="F223" t="inlineStr">
        <is>
          <t>15g/30g ±</t>
        </is>
      </c>
      <c r="G223" t="n">
        <v>14450</v>
      </c>
      <c r="H223" t="n">
        <v>14850</v>
      </c>
      <c r="I223" t="inlineStr"/>
      <c r="J223" t="n">
        <v>20410</v>
      </c>
    </row>
    <row r="224">
      <c r="A224" t="inlineStr"/>
      <c r="B224" t="inlineStr"/>
      <c r="C224" t="inlineStr"/>
      <c r="D224" t="inlineStr">
        <is>
          <t>가슴살</t>
        </is>
      </c>
      <c r="E224" t="inlineStr"/>
      <c r="F224" t="inlineStr">
        <is>
          <t>10g/15g/30g</t>
        </is>
      </c>
      <c r="G224" t="n">
        <v>14050</v>
      </c>
      <c r="H224" t="n">
        <v>14450</v>
      </c>
      <c r="I224" t="inlineStr"/>
      <c r="J224" t="n">
        <v>17810</v>
      </c>
    </row>
    <row r="225">
      <c r="A225" t="inlineStr"/>
      <c r="B225" t="inlineStr"/>
      <c r="C225" t="inlineStr"/>
      <c r="D225" t="inlineStr">
        <is>
          <t>정육+가슴
4:6</t>
        </is>
      </c>
      <c r="E225" t="inlineStr">
        <is>
          <t>kg</t>
        </is>
      </c>
      <c r="F225" t="inlineStr">
        <is>
          <t>10g/15g/30g</t>
        </is>
      </c>
      <c r="G225" t="n">
        <v>17050</v>
      </c>
      <c r="H225" t="n">
        <v>17450</v>
      </c>
      <c r="I225" t="inlineStr"/>
      <c r="J225" t="inlineStr"/>
    </row>
    <row r="226">
      <c r="A226" t="inlineStr"/>
      <c r="B226" t="inlineStr"/>
      <c r="C226" t="inlineStr"/>
      <c r="D226" t="inlineStr">
        <is>
          <t>사이장각</t>
        </is>
      </c>
      <c r="E226" t="inlineStr">
        <is>
          <t>kg</t>
        </is>
      </c>
      <c r="F226" t="inlineStr">
        <is>
          <t>110g</t>
        </is>
      </c>
      <c r="G226" t="n">
        <v>20250</v>
      </c>
      <c r="H226" t="n">
        <v>20650</v>
      </c>
      <c r="I226" t="inlineStr"/>
      <c r="J226" t="inlineStr"/>
    </row>
    <row r="227">
      <c r="A227" t="inlineStr"/>
      <c r="B227" t="inlineStr"/>
      <c r="C227" t="inlineStr"/>
      <c r="D227" t="inlineStr">
        <is>
          <t>정육</t>
        </is>
      </c>
      <c r="E227" t="inlineStr">
        <is>
          <t>kg</t>
        </is>
      </c>
      <c r="F227" t="inlineStr">
        <is>
          <t>10g/15g/30g</t>
        </is>
      </c>
      <c r="G227" t="n">
        <v>21650</v>
      </c>
      <c r="H227" t="n">
        <v>22050</v>
      </c>
      <c r="I227" t="inlineStr"/>
      <c r="J227" t="inlineStr"/>
    </row>
    <row r="228">
      <c r="A228" t="inlineStr"/>
      <c r="B228" t="inlineStr"/>
      <c r="C228" t="inlineStr"/>
      <c r="D228" t="inlineStr">
        <is>
          <t>뼈없는 사이m(정육2)</t>
        </is>
      </c>
      <c r="E228" t="inlineStr">
        <is>
          <t>kg</t>
        </is>
      </c>
      <c r="F228" t="inlineStr">
        <is>
          <t>60g±</t>
        </is>
      </c>
      <c r="G228" t="n">
        <v>21650</v>
      </c>
      <c r="H228" t="n">
        <v>22050</v>
      </c>
      <c r="I228" t="inlineStr"/>
      <c r="J228" t="inlineStr">
        <is>
          <t>무항생제</t>
        </is>
      </c>
    </row>
    <row r="229">
      <c r="A229" t="inlineStr"/>
      <c r="B229" t="inlineStr"/>
      <c r="C229" t="inlineStr"/>
      <c r="D229" t="inlineStr">
        <is>
          <t>뼈없는 펼친사이(정육2)</t>
        </is>
      </c>
      <c r="E229" t="inlineStr">
        <is>
          <t>kg</t>
        </is>
      </c>
      <c r="F229" t="inlineStr">
        <is>
          <t>110g±</t>
        </is>
      </c>
      <c r="G229" t="n">
        <v>21650</v>
      </c>
      <c r="H229" t="n">
        <v>22050</v>
      </c>
      <c r="I229" t="inlineStr"/>
      <c r="J229" t="n">
        <v>13300</v>
      </c>
    </row>
    <row r="230">
      <c r="A230" t="inlineStr"/>
      <c r="B230" t="inlineStr"/>
      <c r="C230" t="inlineStr"/>
      <c r="D230" t="inlineStr">
        <is>
          <t>뼈없는 펼친사이(정육2)</t>
        </is>
      </c>
      <c r="E230" t="inlineStr">
        <is>
          <t>kg</t>
        </is>
      </c>
      <c r="F230" t="inlineStr">
        <is>
          <t>130g±</t>
        </is>
      </c>
      <c r="G230" t="n">
        <v>21650</v>
      </c>
      <c r="H230" t="n">
        <v>22050</v>
      </c>
      <c r="I230" t="inlineStr">
        <is>
          <t>갓소스
- 물엿,혼합간장,배퓨레,키위푸레,고춧가루</t>
        </is>
      </c>
      <c r="J230" t="n">
        <v>13600</v>
      </c>
    </row>
    <row r="231">
      <c r="A231" t="inlineStr"/>
      <c r="B231" t="inlineStr"/>
      <c r="C231" t="inlineStr"/>
      <c r="D231" t="inlineStr">
        <is>
          <t>윙</t>
        </is>
      </c>
      <c r="E231" t="inlineStr">
        <is>
          <t>kg</t>
        </is>
      </c>
      <c r="F231" t="inlineStr">
        <is>
          <t>30g±</t>
        </is>
      </c>
      <c r="G231" t="n">
        <v>20050</v>
      </c>
      <c r="H231" t="n">
        <v>20450</v>
      </c>
      <c r="I231" t="inlineStr"/>
      <c r="J231" t="n">
        <v>16000</v>
      </c>
    </row>
    <row r="232">
      <c r="A232" t="inlineStr"/>
      <c r="B232" t="inlineStr"/>
      <c r="C232" t="inlineStr"/>
      <c r="D232" t="inlineStr">
        <is>
          <t xml:space="preserve">봉 </t>
        </is>
      </c>
      <c r="E232" t="inlineStr">
        <is>
          <t>kg</t>
        </is>
      </c>
      <c r="F232" t="inlineStr">
        <is>
          <t>40g±</t>
        </is>
      </c>
      <c r="G232" t="n">
        <v>21650</v>
      </c>
      <c r="H232" t="n">
        <v>22050</v>
      </c>
      <c r="I232" t="inlineStr"/>
      <c r="J232" t="n">
        <v>20200</v>
      </c>
    </row>
    <row r="233">
      <c r="A233" t="inlineStr"/>
      <c r="B233" t="inlineStr"/>
      <c r="C233" t="inlineStr"/>
      <c r="D233" t="inlineStr">
        <is>
          <t>펼친북채</t>
        </is>
      </c>
      <c r="E233" t="inlineStr">
        <is>
          <t>kg</t>
        </is>
      </c>
      <c r="F233" t="inlineStr">
        <is>
          <t>100g±</t>
        </is>
      </c>
      <c r="G233" t="n">
        <v>20250</v>
      </c>
      <c r="H233" t="n">
        <v>20650</v>
      </c>
      <c r="I233" t="inlineStr"/>
      <c r="J233" t="n">
        <v>20200</v>
      </c>
    </row>
    <row r="234">
      <c r="A234" t="inlineStr"/>
      <c r="B234" t="inlineStr"/>
      <c r="C234" t="inlineStr"/>
      <c r="D234" t="inlineStr">
        <is>
          <t>펼친장각</t>
        </is>
      </c>
      <c r="E234" t="inlineStr">
        <is>
          <t>kg</t>
        </is>
      </c>
      <c r="F234" t="inlineStr">
        <is>
          <t>200g±</t>
        </is>
      </c>
      <c r="G234" t="n">
        <v>17650</v>
      </c>
      <c r="H234" t="n">
        <v>18050</v>
      </c>
      <c r="I234" t="inlineStr"/>
      <c r="J234" t="inlineStr"/>
    </row>
    <row r="235">
      <c r="A235" t="inlineStr">
        <is>
          <t>자연품은</t>
        </is>
      </c>
      <c r="B235" t="inlineStr">
        <is>
          <t>자연닭</t>
        </is>
      </c>
      <c r="C235" t="inlineStr">
        <is>
          <t>프링글고추바삭클
(자연닭)</t>
        </is>
      </c>
      <c r="D235" t="inlineStr">
        <is>
          <t>도리육</t>
        </is>
      </c>
      <c r="E235" t="inlineStr">
        <is>
          <t>kg</t>
        </is>
      </c>
      <c r="F235" t="inlineStr">
        <is>
          <t>30g±</t>
        </is>
      </c>
      <c r="G235" t="n">
        <v>11110</v>
      </c>
      <c r="H235" t="n">
        <v>11510</v>
      </c>
      <c r="I235" t="inlineStr">
        <is>
          <t>자연닭
+ 고추바삭클브레더
+버팔로소스</t>
        </is>
      </c>
      <c r="J235" t="inlineStr"/>
    </row>
    <row r="236">
      <c r="A236" t="inlineStr"/>
      <c r="B236" t="inlineStr"/>
      <c r="C236" t="inlineStr"/>
      <c r="D236" t="inlineStr">
        <is>
          <t>안심</t>
        </is>
      </c>
      <c r="E236" t="inlineStr">
        <is>
          <t>kg</t>
        </is>
      </c>
      <c r="F236" t="inlineStr">
        <is>
          <t>15g/30g ±</t>
        </is>
      </c>
      <c r="G236" t="n">
        <v>13710</v>
      </c>
      <c r="H236" t="n">
        <v>14010</v>
      </c>
      <c r="I236" t="inlineStr"/>
      <c r="J236" t="inlineStr"/>
    </row>
    <row r="237">
      <c r="A237" t="inlineStr"/>
      <c r="B237" t="inlineStr"/>
      <c r="C237" t="inlineStr"/>
      <c r="D237" t="inlineStr">
        <is>
          <t>가슴살</t>
        </is>
      </c>
      <c r="E237" t="inlineStr"/>
      <c r="F237" t="inlineStr">
        <is>
          <t>10g/15g/30g</t>
        </is>
      </c>
      <c r="G237" t="n">
        <v>13310</v>
      </c>
      <c r="H237" t="n">
        <v>13710</v>
      </c>
      <c r="I237" t="inlineStr"/>
      <c r="J237" t="inlineStr"/>
    </row>
    <row r="238">
      <c r="A238" t="inlineStr"/>
      <c r="B238" t="inlineStr"/>
      <c r="C238" t="inlineStr"/>
      <c r="D238" t="inlineStr">
        <is>
          <t>정육+가슴
4:6</t>
        </is>
      </c>
      <c r="E238" t="inlineStr">
        <is>
          <t>kg</t>
        </is>
      </c>
      <c r="F238" t="inlineStr">
        <is>
          <t>10g/15g/30g</t>
        </is>
      </c>
      <c r="G238" t="n">
        <v>16110</v>
      </c>
      <c r="H238" t="n">
        <v>16410</v>
      </c>
      <c r="I238" t="inlineStr"/>
      <c r="J238" t="inlineStr"/>
    </row>
    <row r="239">
      <c r="A239" t="inlineStr"/>
      <c r="B239" t="inlineStr"/>
      <c r="C239" t="inlineStr"/>
      <c r="D239" t="inlineStr">
        <is>
          <t>사이장각</t>
        </is>
      </c>
      <c r="E239" t="inlineStr">
        <is>
          <t>kg</t>
        </is>
      </c>
      <c r="F239" t="inlineStr">
        <is>
          <t>110g</t>
        </is>
      </c>
      <c r="G239" t="n">
        <v>18910</v>
      </c>
      <c r="H239" t="n">
        <v>19310</v>
      </c>
      <c r="I239" t="inlineStr"/>
      <c r="J239" t="inlineStr"/>
    </row>
    <row r="240">
      <c r="A240" t="inlineStr"/>
      <c r="B240" t="inlineStr"/>
      <c r="C240" t="inlineStr"/>
      <c r="D240" t="inlineStr">
        <is>
          <t>정육</t>
        </is>
      </c>
      <c r="E240" t="inlineStr">
        <is>
          <t>kg</t>
        </is>
      </c>
      <c r="F240" t="inlineStr">
        <is>
          <t>15g/30g ±</t>
        </is>
      </c>
      <c r="G240" t="n">
        <v>20210</v>
      </c>
      <c r="H240" t="n">
        <v>20610</v>
      </c>
      <c r="I240" t="inlineStr"/>
      <c r="J240" t="inlineStr"/>
    </row>
    <row r="241">
      <c r="A241" t="inlineStr"/>
      <c r="B241" t="inlineStr"/>
      <c r="C241" t="inlineStr"/>
      <c r="D241" t="inlineStr">
        <is>
          <t>뼈없는 사이m(정육2)</t>
        </is>
      </c>
      <c r="E241" t="inlineStr">
        <is>
          <t>kg</t>
        </is>
      </c>
      <c r="F241" t="inlineStr">
        <is>
          <t>60g ±</t>
        </is>
      </c>
      <c r="G241" t="n">
        <v>20210</v>
      </c>
      <c r="H241" t="n">
        <v>20610</v>
      </c>
      <c r="I241" t="inlineStr"/>
      <c r="J241" t="inlineStr">
        <is>
          <t>무항생제</t>
        </is>
      </c>
    </row>
    <row r="242">
      <c r="A242" t="inlineStr"/>
      <c r="B242" t="inlineStr"/>
      <c r="C242" t="inlineStr"/>
      <c r="D242" t="inlineStr">
        <is>
          <t>뼈없는 펼친사이(정육2)</t>
        </is>
      </c>
      <c r="E242" t="inlineStr">
        <is>
          <t>kg</t>
        </is>
      </c>
      <c r="F242" t="inlineStr">
        <is>
          <t>110g ±</t>
        </is>
      </c>
      <c r="G242" t="n">
        <v>20210</v>
      </c>
      <c r="H242" t="n">
        <v>20610</v>
      </c>
      <c r="I242" t="inlineStr">
        <is>
          <t>고추바삭클브레더
- 빵가루39%,옥수수전분11%,청양고추분말
징거소스
- 물엿,설탕,양조간장,배퓨레,사과,양파
버팔로소스
- 물엿,카라멜색소,혼합간장,천일염,양조간장,배퓨레</t>
        </is>
      </c>
      <c r="J242" t="n">
        <v>12550</v>
      </c>
    </row>
    <row r="243">
      <c r="A243" t="inlineStr"/>
      <c r="B243" t="inlineStr"/>
      <c r="C243" t="inlineStr"/>
      <c r="D243" t="inlineStr">
        <is>
          <t>뼈없는 펼친사이(정육2)</t>
        </is>
      </c>
      <c r="E243" t="inlineStr">
        <is>
          <t>kg</t>
        </is>
      </c>
      <c r="F243" t="inlineStr">
        <is>
          <t>130g ±</t>
        </is>
      </c>
      <c r="G243" t="n">
        <v>20210</v>
      </c>
      <c r="H243" t="n">
        <v>20610</v>
      </c>
      <c r="I243" t="inlineStr"/>
      <c r="J243" t="n">
        <v>15050</v>
      </c>
    </row>
    <row r="244">
      <c r="A244" t="inlineStr"/>
      <c r="B244" t="inlineStr"/>
      <c r="C244" t="inlineStr"/>
      <c r="D244" t="inlineStr">
        <is>
          <t>윙</t>
        </is>
      </c>
      <c r="E244" t="inlineStr">
        <is>
          <t>kg</t>
        </is>
      </c>
      <c r="F244" t="inlineStr">
        <is>
          <t>30g /35g ±</t>
        </is>
      </c>
      <c r="G244" t="n">
        <v>18810</v>
      </c>
      <c r="H244" t="n">
        <v>19110</v>
      </c>
      <c r="I244" t="inlineStr"/>
      <c r="J244" t="n">
        <v>17450</v>
      </c>
    </row>
    <row r="245">
      <c r="A245" t="inlineStr"/>
      <c r="B245" t="inlineStr"/>
      <c r="C245" t="inlineStr"/>
      <c r="D245" t="inlineStr">
        <is>
          <t>봉</t>
        </is>
      </c>
      <c r="E245" t="inlineStr">
        <is>
          <t>kg</t>
        </is>
      </c>
      <c r="F245" t="inlineStr">
        <is>
          <t>40g /45g ±</t>
        </is>
      </c>
      <c r="G245" t="n">
        <v>20210</v>
      </c>
      <c r="H245" t="n">
        <v>20610</v>
      </c>
      <c r="I245" t="inlineStr"/>
      <c r="J245" t="n">
        <v>21650</v>
      </c>
    </row>
    <row r="246">
      <c r="A246" t="inlineStr"/>
      <c r="B246" t="inlineStr"/>
      <c r="C246" t="inlineStr"/>
      <c r="D246" t="inlineStr">
        <is>
          <t>펼친북채</t>
        </is>
      </c>
      <c r="E246" t="inlineStr">
        <is>
          <t>kg</t>
        </is>
      </c>
      <c r="F246" t="inlineStr">
        <is>
          <t>90g /100g ±</t>
        </is>
      </c>
      <c r="G246" t="n">
        <v>18910</v>
      </c>
      <c r="H246" t="n">
        <v>19310</v>
      </c>
      <c r="I246" t="inlineStr"/>
      <c r="J246" t="n">
        <v>20350</v>
      </c>
    </row>
    <row r="247">
      <c r="A247" t="inlineStr"/>
      <c r="B247" t="inlineStr"/>
      <c r="C247" t="inlineStr"/>
      <c r="D247" t="inlineStr">
        <is>
          <t>펼친장각</t>
        </is>
      </c>
      <c r="E247" t="inlineStr">
        <is>
          <t>kg</t>
        </is>
      </c>
      <c r="F247" t="inlineStr">
        <is>
          <t>200g±</t>
        </is>
      </c>
      <c r="G247" t="n">
        <v>16610</v>
      </c>
      <c r="H247" t="n">
        <v>16910</v>
      </c>
      <c r="I247" t="inlineStr"/>
      <c r="J247" t="n">
        <v>17950</v>
      </c>
    </row>
    <row r="248">
      <c r="A248" t="inlineStr">
        <is>
          <t>자연품은</t>
        </is>
      </c>
      <c r="B248" t="inlineStr">
        <is>
          <t>염지닭</t>
        </is>
      </c>
      <c r="C248" t="inlineStr">
        <is>
          <t>프링클고추마요
(염지닭)</t>
        </is>
      </c>
      <c r="D248" t="inlineStr">
        <is>
          <t>도리육</t>
        </is>
      </c>
      <c r="E248" t="inlineStr">
        <is>
          <t>kg</t>
        </is>
      </c>
      <c r="F248" t="inlineStr">
        <is>
          <t>30g/50g ±</t>
        </is>
      </c>
      <c r="G248" t="n">
        <v>12030</v>
      </c>
      <c r="H248" t="n">
        <v>12430</v>
      </c>
      <c r="I248" t="inlineStr">
        <is>
          <t>염지닭(닭고기99,71%(국내산부위별)
+크럼파우더100g
+로맨틱프링클소스250g+</t>
        </is>
      </c>
      <c r="J248" t="inlineStr"/>
    </row>
    <row r="249">
      <c r="A249" t="inlineStr"/>
      <c r="B249" t="inlineStr"/>
      <c r="C249" t="inlineStr"/>
      <c r="D249" t="inlineStr">
        <is>
          <t>안심</t>
        </is>
      </c>
      <c r="E249" t="inlineStr">
        <is>
          <t>kg</t>
        </is>
      </c>
      <c r="F249" t="inlineStr">
        <is>
          <t>15g/30g ±</t>
        </is>
      </c>
      <c r="G249" t="n">
        <v>14830</v>
      </c>
      <c r="H249" t="n">
        <v>15230</v>
      </c>
      <c r="I249" t="inlineStr"/>
      <c r="J249" t="inlineStr"/>
    </row>
    <row r="250">
      <c r="A250" t="inlineStr"/>
      <c r="B250" t="inlineStr"/>
      <c r="C250" t="inlineStr"/>
      <c r="D250" t="inlineStr">
        <is>
          <t>가슴살</t>
        </is>
      </c>
      <c r="E250" t="inlineStr">
        <is>
          <t>kg</t>
        </is>
      </c>
      <c r="F250" t="inlineStr">
        <is>
          <t>10g/15g/30g ±</t>
        </is>
      </c>
      <c r="G250" t="n">
        <v>14430</v>
      </c>
      <c r="H250" t="n">
        <v>14830</v>
      </c>
      <c r="I250" t="inlineStr"/>
      <c r="J250" t="inlineStr"/>
    </row>
    <row r="251">
      <c r="A251" t="inlineStr"/>
      <c r="B251" t="inlineStr"/>
      <c r="C251" t="inlineStr"/>
      <c r="D251" t="inlineStr">
        <is>
          <t>정육+가슴
4 : 6</t>
        </is>
      </c>
      <c r="E251" t="inlineStr">
        <is>
          <t>kg</t>
        </is>
      </c>
      <c r="F251" t="inlineStr">
        <is>
          <t>10g/15g/30g ±</t>
        </is>
      </c>
      <c r="G251" t="n">
        <v>17430</v>
      </c>
      <c r="H251" t="n">
        <v>17830</v>
      </c>
      <c r="I251" t="inlineStr"/>
      <c r="J251" t="inlineStr"/>
    </row>
    <row r="252">
      <c r="A252" t="inlineStr"/>
      <c r="B252" t="inlineStr"/>
      <c r="C252" t="inlineStr"/>
      <c r="D252" t="inlineStr">
        <is>
          <t>사이장각</t>
        </is>
      </c>
      <c r="E252" t="inlineStr">
        <is>
          <t>kg</t>
        </is>
      </c>
      <c r="F252" t="inlineStr">
        <is>
          <t>110g ±</t>
        </is>
      </c>
      <c r="G252" t="n">
        <v>20630</v>
      </c>
      <c r="H252" t="n">
        <v>21030</v>
      </c>
      <c r="I252" t="inlineStr"/>
      <c r="J252" t="inlineStr"/>
    </row>
    <row r="253">
      <c r="A253" t="inlineStr"/>
      <c r="B253" t="inlineStr"/>
      <c r="C253" t="inlineStr"/>
      <c r="D253" t="inlineStr">
        <is>
          <t>정육</t>
        </is>
      </c>
      <c r="E253" t="inlineStr">
        <is>
          <t>kg</t>
        </is>
      </c>
      <c r="F253" t="inlineStr">
        <is>
          <t>15g/30g ±</t>
        </is>
      </c>
      <c r="G253" t="n">
        <v>22030</v>
      </c>
      <c r="H253" t="n">
        <v>22430</v>
      </c>
      <c r="I253" t="inlineStr"/>
      <c r="J253" t="inlineStr">
        <is>
          <t>무항생제</t>
        </is>
      </c>
    </row>
    <row r="254">
      <c r="A254" t="inlineStr"/>
      <c r="B254" t="inlineStr"/>
      <c r="C254" t="inlineStr"/>
      <c r="D254" t="inlineStr">
        <is>
          <t>뼈없는사이m(정육2)</t>
        </is>
      </c>
      <c r="E254" t="inlineStr">
        <is>
          <t>kg</t>
        </is>
      </c>
      <c r="F254" t="inlineStr">
        <is>
          <t>60g ±</t>
        </is>
      </c>
      <c r="G254" t="n">
        <v>22030</v>
      </c>
      <c r="H254" t="n">
        <v>22430</v>
      </c>
      <c r="I254" t="inlineStr"/>
      <c r="J254" t="n">
        <v>20210</v>
      </c>
    </row>
    <row r="255">
      <c r="A255" t="inlineStr"/>
      <c r="B255" t="inlineStr"/>
      <c r="C255" t="inlineStr"/>
      <c r="D255" t="inlineStr">
        <is>
          <t>뼈없는펼친사이(정육2)</t>
        </is>
      </c>
      <c r="E255" t="inlineStr">
        <is>
          <t>kg</t>
        </is>
      </c>
      <c r="F255" t="inlineStr">
        <is>
          <t>110g ±</t>
        </is>
      </c>
      <c r="G255" t="n">
        <v>22030</v>
      </c>
      <c r="H255" t="n">
        <v>22430</v>
      </c>
      <c r="I255" t="inlineStr">
        <is>
          <t>크럼파우더
-밀가루,옥수수전분,쌀가루,콘크릿츠
로맨틱프링클
-물엿,설탕,우스타소스,고춧가루</t>
        </is>
      </c>
      <c r="J255" t="n">
        <v>21510</v>
      </c>
    </row>
    <row r="256">
      <c r="A256" t="inlineStr"/>
      <c r="B256" t="inlineStr"/>
      <c r="C256" t="inlineStr"/>
      <c r="D256" t="inlineStr">
        <is>
          <t>뼈없는펼친사이(정육2)</t>
        </is>
      </c>
      <c r="E256" t="inlineStr">
        <is>
          <t>kg</t>
        </is>
      </c>
      <c r="F256" t="inlineStr">
        <is>
          <t>130g ±</t>
        </is>
      </c>
      <c r="G256" t="n">
        <v>22030</v>
      </c>
      <c r="H256" t="n">
        <v>22430</v>
      </c>
      <c r="I256" t="inlineStr"/>
      <c r="J256" t="n">
        <v>20010</v>
      </c>
    </row>
    <row r="257">
      <c r="A257" t="inlineStr"/>
      <c r="B257" t="inlineStr"/>
      <c r="C257" t="inlineStr"/>
      <c r="D257" t="inlineStr">
        <is>
          <t>윙</t>
        </is>
      </c>
      <c r="E257" t="inlineStr">
        <is>
          <t>kg</t>
        </is>
      </c>
      <c r="F257" t="inlineStr">
        <is>
          <t>30g /35g ±</t>
        </is>
      </c>
      <c r="G257" t="n">
        <v>20430</v>
      </c>
      <c r="H257" t="n">
        <v>20830</v>
      </c>
      <c r="I257" t="inlineStr"/>
      <c r="J257" t="n">
        <v>21510</v>
      </c>
    </row>
    <row r="258">
      <c r="A258" t="inlineStr"/>
      <c r="B258" t="inlineStr"/>
      <c r="C258" t="inlineStr"/>
      <c r="D258" t="inlineStr">
        <is>
          <t>봉</t>
        </is>
      </c>
      <c r="E258" t="inlineStr">
        <is>
          <t>kg</t>
        </is>
      </c>
      <c r="F258" t="inlineStr">
        <is>
          <t>40g /45g ±</t>
        </is>
      </c>
      <c r="G258" t="n">
        <v>22030</v>
      </c>
      <c r="H258" t="n">
        <v>22430</v>
      </c>
      <c r="I258" t="inlineStr"/>
      <c r="J258" t="n">
        <v>20210</v>
      </c>
    </row>
    <row r="259">
      <c r="A259" t="inlineStr"/>
      <c r="B259" t="inlineStr"/>
      <c r="C259" t="inlineStr"/>
      <c r="D259" t="inlineStr">
        <is>
          <t>펼친북채</t>
        </is>
      </c>
      <c r="E259" t="inlineStr">
        <is>
          <t>kg</t>
        </is>
      </c>
      <c r="F259" t="inlineStr">
        <is>
          <t>90g /100g ±</t>
        </is>
      </c>
      <c r="G259" t="n">
        <v>20630</v>
      </c>
      <c r="H259" t="n">
        <v>21030</v>
      </c>
      <c r="I259" t="inlineStr"/>
      <c r="J259" t="n">
        <v>17810</v>
      </c>
    </row>
    <row r="260">
      <c r="A260" t="inlineStr"/>
      <c r="B260" t="inlineStr"/>
      <c r="C260" t="inlineStr"/>
      <c r="D260" t="inlineStr">
        <is>
          <t>장각(포크칼집)</t>
        </is>
      </c>
      <c r="E260" t="inlineStr">
        <is>
          <t>kg</t>
        </is>
      </c>
      <c r="F260" t="inlineStr">
        <is>
          <t>190g/200g ±</t>
        </is>
      </c>
      <c r="G260" t="n">
        <v>18030</v>
      </c>
      <c r="H260" t="n">
        <v>18430</v>
      </c>
      <c r="I260" t="inlineStr"/>
      <c r="J260" t="inlineStr"/>
    </row>
    <row r="261">
      <c r="A261" t="inlineStr">
        <is>
          <t>자연품은</t>
        </is>
      </c>
      <c r="B261" t="inlineStr">
        <is>
          <t>염지닭</t>
        </is>
      </c>
      <c r="C261" t="inlineStr">
        <is>
          <t>블랙프링글
(자연닭)</t>
        </is>
      </c>
      <c r="D261" t="inlineStr">
        <is>
          <t>도리육</t>
        </is>
      </c>
      <c r="E261" t="inlineStr">
        <is>
          <t>kg</t>
        </is>
      </c>
      <c r="F261" t="inlineStr">
        <is>
          <t>30g ±</t>
        </is>
      </c>
      <c r="G261" t="inlineStr"/>
      <c r="H261" t="inlineStr"/>
      <c r="I261" t="inlineStr">
        <is>
          <t>염지닭(닭고기99,71%(국내산부위별)
+ 크럼파우더100g
+다크프링클소스250g</t>
        </is>
      </c>
      <c r="J261" t="inlineStr"/>
    </row>
    <row r="262">
      <c r="A262" t="inlineStr"/>
      <c r="B262" t="inlineStr"/>
      <c r="C262" t="inlineStr"/>
      <c r="D262" t="inlineStr">
        <is>
          <t>안심</t>
        </is>
      </c>
      <c r="E262" t="inlineStr">
        <is>
          <t>kg</t>
        </is>
      </c>
      <c r="F262" t="inlineStr">
        <is>
          <t>15g/30g ±</t>
        </is>
      </c>
      <c r="G262" t="n">
        <v>14830</v>
      </c>
      <c r="H262" t="n">
        <v>15230</v>
      </c>
      <c r="I262" t="inlineStr"/>
      <c r="J262" t="inlineStr"/>
    </row>
    <row r="263">
      <c r="A263" t="inlineStr"/>
      <c r="B263" t="inlineStr"/>
      <c r="C263" t="inlineStr"/>
      <c r="D263" t="inlineStr">
        <is>
          <t>가슴살</t>
        </is>
      </c>
      <c r="E263" t="inlineStr"/>
      <c r="F263" t="inlineStr">
        <is>
          <t>10g/15g/30g</t>
        </is>
      </c>
      <c r="G263" t="inlineStr"/>
      <c r="H263" t="inlineStr"/>
      <c r="I263" t="inlineStr"/>
      <c r="J263" t="inlineStr"/>
    </row>
    <row r="264">
      <c r="A264" t="inlineStr"/>
      <c r="B264" t="inlineStr"/>
      <c r="C264" t="inlineStr"/>
      <c r="D264" t="inlineStr">
        <is>
          <t>정육+가슴
4 : 6</t>
        </is>
      </c>
      <c r="E264" t="inlineStr">
        <is>
          <t>kg</t>
        </is>
      </c>
      <c r="F264" t="inlineStr">
        <is>
          <t>10g/15g/30g ±</t>
        </is>
      </c>
      <c r="G264" t="n">
        <v>17430</v>
      </c>
      <c r="H264" t="n">
        <v>17830</v>
      </c>
      <c r="I264" t="inlineStr"/>
      <c r="J264" t="inlineStr"/>
    </row>
    <row r="265">
      <c r="A265" t="inlineStr"/>
      <c r="B265" t="inlineStr"/>
      <c r="C265" t="inlineStr"/>
      <c r="D265" t="inlineStr">
        <is>
          <t>정육</t>
        </is>
      </c>
      <c r="E265" t="inlineStr">
        <is>
          <t>kg</t>
        </is>
      </c>
      <c r="F265" t="inlineStr">
        <is>
          <t>10g/15g/30g ±</t>
        </is>
      </c>
      <c r="G265" t="n">
        <v>22030</v>
      </c>
      <c r="H265" t="n">
        <v>22430</v>
      </c>
      <c r="I265" t="inlineStr"/>
      <c r="J265" t="inlineStr"/>
    </row>
    <row r="266">
      <c r="A266" t="inlineStr"/>
      <c r="B266" t="inlineStr"/>
      <c r="C266" t="inlineStr"/>
      <c r="D266" t="inlineStr">
        <is>
          <t>사이장각</t>
        </is>
      </c>
      <c r="E266" t="inlineStr">
        <is>
          <t>kg</t>
        </is>
      </c>
      <c r="F266" t="inlineStr">
        <is>
          <t>110g ±</t>
        </is>
      </c>
      <c r="G266" t="n">
        <v>20630</v>
      </c>
      <c r="H266" t="n">
        <v>21030</v>
      </c>
      <c r="I266" t="inlineStr"/>
      <c r="J266" t="inlineStr"/>
    </row>
    <row r="267">
      <c r="A267" t="inlineStr"/>
      <c r="B267" t="inlineStr"/>
      <c r="C267" t="inlineStr"/>
      <c r="D267" t="inlineStr">
        <is>
          <t>뼈없는펼친사이</t>
        </is>
      </c>
      <c r="E267" t="inlineStr">
        <is>
          <t>kg</t>
        </is>
      </c>
      <c r="F267" t="inlineStr">
        <is>
          <t>60g ±</t>
        </is>
      </c>
      <c r="G267" t="n">
        <v>22030</v>
      </c>
      <c r="H267" t="n">
        <v>22430</v>
      </c>
      <c r="I267" t="inlineStr"/>
      <c r="J267" t="inlineStr"/>
    </row>
    <row r="268">
      <c r="A268" t="inlineStr"/>
      <c r="B268" t="inlineStr"/>
      <c r="C268" t="inlineStr"/>
      <c r="D268" t="inlineStr">
        <is>
          <t>뼈없는펼친사이</t>
        </is>
      </c>
      <c r="E268" t="inlineStr">
        <is>
          <t>kg</t>
        </is>
      </c>
      <c r="F268" t="inlineStr">
        <is>
          <t>110g ±</t>
        </is>
      </c>
      <c r="G268" t="n">
        <v>22030</v>
      </c>
      <c r="H268" t="n">
        <v>22430</v>
      </c>
      <c r="I268" t="inlineStr">
        <is>
          <t>크럼파우더
- 밀가루,옥수수전분,쌀가루,콘크릿츠
다크프링클소스
- 물엿,양조간장,소맥분(밀),과당,주정</t>
        </is>
      </c>
      <c r="J268" t="inlineStr"/>
    </row>
    <row r="269">
      <c r="A269" t="inlineStr"/>
      <c r="B269" t="inlineStr"/>
      <c r="C269" t="inlineStr"/>
      <c r="D269" t="inlineStr">
        <is>
          <t>뼈없는펼친사이</t>
        </is>
      </c>
      <c r="E269" t="inlineStr">
        <is>
          <t>kg</t>
        </is>
      </c>
      <c r="F269" t="inlineStr">
        <is>
          <t>130g ±</t>
        </is>
      </c>
      <c r="G269" t="n">
        <v>22030</v>
      </c>
      <c r="H269" t="n">
        <v>22430</v>
      </c>
      <c r="I269" t="inlineStr"/>
      <c r="J269" t="inlineStr">
        <is>
          <t>무항생제</t>
        </is>
      </c>
    </row>
    <row r="270">
      <c r="A270" t="inlineStr"/>
      <c r="B270" t="inlineStr"/>
      <c r="C270" t="inlineStr"/>
      <c r="D270" t="inlineStr">
        <is>
          <t>윙</t>
        </is>
      </c>
      <c r="E270" t="inlineStr">
        <is>
          <t>kg</t>
        </is>
      </c>
      <c r="F270" t="inlineStr">
        <is>
          <t>30g / 35g ±</t>
        </is>
      </c>
      <c r="G270" t="n">
        <v>20430</v>
      </c>
      <c r="H270" t="n">
        <v>20830</v>
      </c>
      <c r="I270" t="inlineStr"/>
      <c r="J270" t="n">
        <v>10100</v>
      </c>
    </row>
    <row r="271">
      <c r="A271" t="inlineStr"/>
      <c r="B271" t="inlineStr"/>
      <c r="C271" t="inlineStr"/>
      <c r="D271" t="inlineStr">
        <is>
          <t>봉</t>
        </is>
      </c>
      <c r="E271" t="inlineStr">
        <is>
          <t>kg</t>
        </is>
      </c>
      <c r="F271" t="inlineStr">
        <is>
          <t>40g /45g ±</t>
        </is>
      </c>
      <c r="G271" t="n">
        <v>22030</v>
      </c>
      <c r="H271" t="n">
        <v>22430</v>
      </c>
      <c r="I271" t="inlineStr"/>
      <c r="J271" t="n">
        <v>15000</v>
      </c>
    </row>
    <row r="272">
      <c r="A272" t="inlineStr"/>
      <c r="B272" t="inlineStr"/>
      <c r="C272" t="inlineStr"/>
      <c r="D272" t="inlineStr">
        <is>
          <t>펼친북채</t>
        </is>
      </c>
      <c r="E272" t="inlineStr">
        <is>
          <t>kg</t>
        </is>
      </c>
      <c r="F272" t="inlineStr">
        <is>
          <t>90g / 100g ±</t>
        </is>
      </c>
      <c r="G272" t="n">
        <v>20630</v>
      </c>
      <c r="H272" t="n">
        <v>21030</v>
      </c>
      <c r="I272" t="inlineStr"/>
      <c r="J272" t="n">
        <v>19200</v>
      </c>
    </row>
    <row r="273">
      <c r="A273" t="inlineStr"/>
      <c r="B273" t="inlineStr"/>
      <c r="C273" t="inlineStr"/>
      <c r="D273" t="inlineStr">
        <is>
          <t>장각(포크칼집)</t>
        </is>
      </c>
      <c r="E273" t="inlineStr">
        <is>
          <t>kg</t>
        </is>
      </c>
      <c r="F273" t="inlineStr">
        <is>
          <t>190g/200g ±</t>
        </is>
      </c>
      <c r="G273" t="n">
        <v>17240</v>
      </c>
      <c r="H273" t="n">
        <v>17640</v>
      </c>
      <c r="I273" t="inlineStr"/>
      <c r="J273" t="n">
        <v>17700</v>
      </c>
    </row>
    <row r="274">
      <c r="A274" t="inlineStr">
        <is>
          <t>자연품은</t>
        </is>
      </c>
      <c r="B274" t="inlineStr">
        <is>
          <t>자연닭</t>
        </is>
      </c>
      <c r="C274" t="inlineStr">
        <is>
          <t>마무리볶음밥
(자연닭)</t>
        </is>
      </c>
      <c r="D274" t="inlineStr">
        <is>
          <t>안심</t>
        </is>
      </c>
      <c r="E274" t="inlineStr">
        <is>
          <t>kg</t>
        </is>
      </c>
      <c r="F274" t="inlineStr">
        <is>
          <t>15g/30g ±</t>
        </is>
      </c>
      <c r="G274" t="n">
        <v>13300</v>
      </c>
      <c r="H274" t="n">
        <v>13600</v>
      </c>
      <c r="I274" t="inlineStr">
        <is>
          <t>자연닭
+ 바베바로소스</t>
        </is>
      </c>
      <c r="J274" t="n">
        <v>19200</v>
      </c>
    </row>
    <row r="275">
      <c r="A275" t="inlineStr"/>
      <c r="B275" t="inlineStr"/>
      <c r="C275" t="inlineStr"/>
      <c r="D275" t="inlineStr">
        <is>
          <t>가슴살</t>
        </is>
      </c>
      <c r="E275" t="inlineStr"/>
      <c r="F275" t="inlineStr">
        <is>
          <t>10g/15g/30g ±</t>
        </is>
      </c>
      <c r="G275" t="n">
        <v>12900</v>
      </c>
      <c r="H275" t="n">
        <v>13300</v>
      </c>
      <c r="I275" t="inlineStr"/>
      <c r="J275" t="inlineStr"/>
    </row>
    <row r="276">
      <c r="A276" t="inlineStr"/>
      <c r="B276" t="inlineStr"/>
      <c r="C276" t="inlineStr"/>
      <c r="D276" t="inlineStr">
        <is>
          <t>정육+가슴</t>
        </is>
      </c>
      <c r="E276" t="inlineStr"/>
      <c r="F276" t="inlineStr">
        <is>
          <t>10g/15g/30g ±</t>
        </is>
      </c>
      <c r="G276" t="n">
        <v>15700</v>
      </c>
      <c r="H276" t="n">
        <v>16000</v>
      </c>
      <c r="I276" t="inlineStr"/>
      <c r="J276" t="inlineStr"/>
    </row>
    <row r="277">
      <c r="A277" t="inlineStr"/>
      <c r="B277" t="inlineStr"/>
      <c r="C277" t="inlineStr"/>
      <c r="D277" t="inlineStr">
        <is>
          <t>정육</t>
        </is>
      </c>
      <c r="E277" t="inlineStr">
        <is>
          <t>kg</t>
        </is>
      </c>
      <c r="F277" t="inlineStr">
        <is>
          <t>10g/15g/30g ±</t>
        </is>
      </c>
      <c r="G277" t="n">
        <v>19800</v>
      </c>
      <c r="H277" t="n">
        <v>20200</v>
      </c>
      <c r="I277" t="inlineStr">
        <is>
          <t>바베바로소스
- 고추장,요리엿,대두유,정백당</t>
        </is>
      </c>
    </row>
    <row r="278">
      <c r="A278" t="inlineStr"/>
      <c r="B278" t="inlineStr"/>
      <c r="C278" t="inlineStr"/>
      <c r="D278" t="inlineStr">
        <is>
          <t>뼈없는 펼친사이</t>
        </is>
      </c>
      <c r="E278" t="inlineStr">
        <is>
          <t>kg</t>
        </is>
      </c>
      <c r="F278" t="inlineStr">
        <is>
          <t>110g ±</t>
        </is>
      </c>
      <c r="G278" t="n">
        <v>19800</v>
      </c>
      <c r="H278" t="n">
        <v>20200</v>
      </c>
      <c r="I278" t="inlineStr"/>
    </row>
    <row r="279">
      <c r="A279" t="inlineStr">
        <is>
          <t>자연품은</t>
        </is>
      </c>
      <c r="B279" t="inlineStr">
        <is>
          <t>자연닭</t>
        </is>
      </c>
      <c r="C279" t="inlineStr">
        <is>
          <t>오짬치킨오븐
(자연닭)</t>
        </is>
      </c>
      <c r="D279" t="inlineStr">
        <is>
          <t>도리육</t>
        </is>
      </c>
      <c r="E279" t="inlineStr">
        <is>
          <t>kg</t>
        </is>
      </c>
      <c r="F279" t="inlineStr">
        <is>
          <t>30g ±</t>
        </is>
      </c>
      <c r="G279" t="n">
        <v>10450</v>
      </c>
      <c r="H279" t="n">
        <v>10850</v>
      </c>
      <c r="I279" t="inlineStr">
        <is>
          <t>자연닭
+ 오짬소스</t>
        </is>
      </c>
    </row>
    <row r="280">
      <c r="A280" t="inlineStr"/>
      <c r="B280" t="inlineStr"/>
      <c r="C280" t="inlineStr"/>
      <c r="D280" t="inlineStr">
        <is>
          <t>안심</t>
        </is>
      </c>
      <c r="E280" t="inlineStr">
        <is>
          <t>kg</t>
        </is>
      </c>
      <c r="F280" t="inlineStr">
        <is>
          <t>15g/30g ±</t>
        </is>
      </c>
      <c r="G280" t="n">
        <v>13050</v>
      </c>
      <c r="H280" t="n">
        <v>13350</v>
      </c>
      <c r="I280" t="inlineStr"/>
    </row>
    <row r="281">
      <c r="A281" t="inlineStr"/>
      <c r="B281" t="inlineStr"/>
      <c r="C281" t="inlineStr"/>
      <c r="D281" t="inlineStr">
        <is>
          <t>가슴살</t>
        </is>
      </c>
      <c r="E281" t="inlineStr"/>
      <c r="F281" t="inlineStr">
        <is>
          <t>10g/15g/30g ±</t>
        </is>
      </c>
      <c r="G281" t="n">
        <v>12650</v>
      </c>
      <c r="H281" t="n">
        <v>13050</v>
      </c>
      <c r="I281" t="inlineStr"/>
    </row>
    <row r="282">
      <c r="A282" t="inlineStr"/>
      <c r="B282" t="inlineStr"/>
      <c r="C282" t="inlineStr"/>
      <c r="D282" t="inlineStr">
        <is>
          <t>정육+가슴
4 : 6</t>
        </is>
      </c>
      <c r="E282" t="inlineStr">
        <is>
          <t>kg</t>
        </is>
      </c>
      <c r="F282" t="inlineStr">
        <is>
          <t>10g/15g/30g ±</t>
        </is>
      </c>
      <c r="G282" t="n">
        <v>15450</v>
      </c>
      <c r="H282" t="n">
        <v>15750</v>
      </c>
      <c r="I282" t="inlineStr"/>
    </row>
    <row r="283">
      <c r="A283" t="inlineStr"/>
      <c r="B283" t="inlineStr"/>
      <c r="C283" t="inlineStr"/>
      <c r="D283" t="inlineStr">
        <is>
          <t>정육</t>
        </is>
      </c>
      <c r="E283" t="inlineStr">
        <is>
          <t>kg</t>
        </is>
      </c>
      <c r="F283" t="inlineStr">
        <is>
          <t>10g/15g/30g ±</t>
        </is>
      </c>
      <c r="G283" t="n">
        <v>19550</v>
      </c>
      <c r="H283" t="n">
        <v>19950</v>
      </c>
      <c r="I283" t="inlineStr"/>
    </row>
    <row r="284">
      <c r="A284" t="inlineStr"/>
      <c r="B284" t="inlineStr"/>
      <c r="C284" t="inlineStr"/>
      <c r="D284" t="inlineStr">
        <is>
          <t>윙</t>
        </is>
      </c>
      <c r="E284" t="inlineStr">
        <is>
          <t>kg</t>
        </is>
      </c>
      <c r="F284" t="inlineStr">
        <is>
          <t>30g / 35g ±</t>
        </is>
      </c>
      <c r="G284" t="n">
        <v>18150</v>
      </c>
      <c r="H284" t="n">
        <v>18450</v>
      </c>
      <c r="I284" t="inlineStr">
        <is>
          <t>오짬소스
- 물엿,정제수,짬뽕추출베이스, 고춧가루</t>
        </is>
      </c>
    </row>
    <row r="285">
      <c r="A285" t="inlineStr"/>
      <c r="B285" t="inlineStr"/>
      <c r="C285" t="inlineStr"/>
      <c r="D285" t="inlineStr">
        <is>
          <t>봉</t>
        </is>
      </c>
      <c r="E285" t="inlineStr">
        <is>
          <t>kg</t>
        </is>
      </c>
      <c r="F285" t="inlineStr">
        <is>
          <t>40g /45g ±</t>
        </is>
      </c>
      <c r="G285" t="n">
        <v>19550</v>
      </c>
      <c r="H285" t="n">
        <v>19950</v>
      </c>
      <c r="I285" t="inlineStr"/>
    </row>
    <row r="286">
      <c r="A286" t="inlineStr"/>
      <c r="B286" t="inlineStr"/>
      <c r="C286" t="inlineStr"/>
      <c r="D286" t="inlineStr">
        <is>
          <t>펼친북채</t>
        </is>
      </c>
      <c r="E286" t="inlineStr">
        <is>
          <t>kg</t>
        </is>
      </c>
      <c r="F286" t="inlineStr">
        <is>
          <t>90g / 100g ±</t>
        </is>
      </c>
      <c r="G286" t="n">
        <v>18250</v>
      </c>
      <c r="H286" t="n">
        <v>18650</v>
      </c>
      <c r="I286" t="inlineStr"/>
    </row>
    <row r="287">
      <c r="A287" t="inlineStr"/>
      <c r="B287" t="inlineStr"/>
      <c r="C287" t="inlineStr"/>
      <c r="D287" t="inlineStr">
        <is>
          <t>장각(포크칼집)</t>
        </is>
      </c>
      <c r="E287" t="inlineStr">
        <is>
          <t>kg</t>
        </is>
      </c>
      <c r="F287" t="inlineStr">
        <is>
          <t>190g/200g ±</t>
        </is>
      </c>
      <c r="G287" t="n">
        <v>15950</v>
      </c>
      <c r="H287" t="n">
        <v>16250</v>
      </c>
      <c r="I287" t="inlineStr"/>
    </row>
    <row r="288">
      <c r="A288" t="inlineStr">
        <is>
          <t>자연품은</t>
        </is>
      </c>
      <c r="B288" t="inlineStr">
        <is>
          <t>자연닭</t>
        </is>
      </c>
      <c r="C288" t="inlineStr">
        <is>
          <t>죠스치킨오븐
(자연닭)</t>
        </is>
      </c>
      <c r="D288" t="inlineStr">
        <is>
          <t>도리육</t>
        </is>
      </c>
      <c r="E288" t="inlineStr">
        <is>
          <t>kg</t>
        </is>
      </c>
      <c r="F288" t="inlineStr">
        <is>
          <t>50g ±</t>
        </is>
      </c>
      <c r="G288" t="n">
        <v>10000</v>
      </c>
      <c r="H288" t="n">
        <v>10400</v>
      </c>
      <c r="I288" t="inlineStr">
        <is>
          <t>자연닭
+ 몽블랑소스</t>
        </is>
      </c>
    </row>
    <row r="289">
      <c r="A289" t="inlineStr"/>
      <c r="B289" t="inlineStr"/>
      <c r="C289" t="inlineStr"/>
      <c r="D289" t="inlineStr">
        <is>
          <t>안심</t>
        </is>
      </c>
      <c r="E289" t="inlineStr">
        <is>
          <t>kg</t>
        </is>
      </c>
      <c r="F289" t="inlineStr">
        <is>
          <t>15g/30g ±</t>
        </is>
      </c>
      <c r="G289" t="n">
        <v>12600</v>
      </c>
      <c r="H289" t="n">
        <v>12900</v>
      </c>
      <c r="I289" t="inlineStr"/>
    </row>
    <row r="290">
      <c r="A290" t="inlineStr"/>
      <c r="B290" t="inlineStr"/>
      <c r="C290" t="inlineStr"/>
      <c r="D290" t="inlineStr">
        <is>
          <t>가슴살</t>
        </is>
      </c>
      <c r="E290" t="inlineStr">
        <is>
          <t>kg</t>
        </is>
      </c>
      <c r="F290" t="inlineStr">
        <is>
          <t>10g/15g/30g ±</t>
        </is>
      </c>
      <c r="G290" t="n">
        <v>12200</v>
      </c>
      <c r="H290" t="n">
        <v>12600</v>
      </c>
      <c r="I290" t="inlineStr"/>
    </row>
    <row r="291">
      <c r="A291" t="inlineStr"/>
      <c r="B291" t="inlineStr"/>
      <c r="C291" t="inlineStr"/>
      <c r="D291" t="inlineStr">
        <is>
          <t>정육+가슴살
4 : 6</t>
        </is>
      </c>
      <c r="E291" t="inlineStr">
        <is>
          <t>kg</t>
        </is>
      </c>
      <c r="F291" t="inlineStr">
        <is>
          <t>10g/15g/30g ±</t>
        </is>
      </c>
      <c r="G291" t="n">
        <v>15000</v>
      </c>
      <c r="H291" t="n">
        <v>15300</v>
      </c>
      <c r="I291" t="inlineStr"/>
    </row>
    <row r="292">
      <c r="A292" t="inlineStr"/>
      <c r="B292" t="inlineStr"/>
      <c r="C292" t="inlineStr"/>
      <c r="D292" t="inlineStr">
        <is>
          <t>사이장각</t>
        </is>
      </c>
      <c r="E292" t="inlineStr">
        <is>
          <t>kg</t>
        </is>
      </c>
      <c r="F292" t="inlineStr">
        <is>
          <t>110g</t>
        </is>
      </c>
      <c r="G292" t="n">
        <v>17800</v>
      </c>
      <c r="H292" t="n">
        <v>18200</v>
      </c>
      <c r="I292" t="inlineStr"/>
    </row>
    <row r="293">
      <c r="A293" t="inlineStr"/>
      <c r="B293" t="inlineStr"/>
      <c r="C293" t="inlineStr"/>
      <c r="D293" t="inlineStr">
        <is>
          <t>정육</t>
        </is>
      </c>
      <c r="E293" t="inlineStr">
        <is>
          <t>kg</t>
        </is>
      </c>
      <c r="F293" t="inlineStr">
        <is>
          <t>15g/30g ±</t>
        </is>
      </c>
      <c r="G293" t="n">
        <v>19100</v>
      </c>
      <c r="H293" t="n">
        <v>19500</v>
      </c>
      <c r="I293" t="inlineStr"/>
    </row>
    <row r="294">
      <c r="A294" t="inlineStr"/>
      <c r="B294" t="inlineStr"/>
      <c r="C294" t="inlineStr"/>
      <c r="D294" t="inlineStr">
        <is>
          <t>뼈없는 사이m(정육2)</t>
        </is>
      </c>
      <c r="E294" t="inlineStr">
        <is>
          <t>kg</t>
        </is>
      </c>
      <c r="F294" t="inlineStr">
        <is>
          <t>60g ±</t>
        </is>
      </c>
      <c r="G294" t="n">
        <v>19100</v>
      </c>
      <c r="H294" t="n">
        <v>19500</v>
      </c>
      <c r="I294" t="inlineStr"/>
    </row>
    <row r="295">
      <c r="A295" t="inlineStr"/>
      <c r="B295" t="inlineStr"/>
      <c r="C295" t="inlineStr"/>
      <c r="D295" t="inlineStr">
        <is>
          <t>뼈없는 펼친사이(정육2)</t>
        </is>
      </c>
      <c r="E295" t="inlineStr">
        <is>
          <t>kg</t>
        </is>
      </c>
      <c r="F295" t="inlineStr">
        <is>
          <t>110g ±</t>
        </is>
      </c>
      <c r="G295" t="n">
        <v>19100</v>
      </c>
      <c r="H295" t="n">
        <v>19500</v>
      </c>
      <c r="I295" t="inlineStr">
        <is>
          <t xml:space="preserve"> 몽블랑소스
- 정제수,물엿,설탕,고춧가루(고추:중국산),토마토케찹[토마토페이스트(외국),발효</t>
        </is>
      </c>
    </row>
    <row r="296">
      <c r="A296" t="inlineStr"/>
      <c r="B296" t="inlineStr"/>
      <c r="C296" t="inlineStr"/>
      <c r="D296" t="inlineStr">
        <is>
          <t>뼈없는 펼친사이(정육2)</t>
        </is>
      </c>
      <c r="E296" t="inlineStr">
        <is>
          <t>kg</t>
        </is>
      </c>
      <c r="F296" t="inlineStr">
        <is>
          <t>130g ±</t>
        </is>
      </c>
      <c r="G296" t="n">
        <v>19100</v>
      </c>
      <c r="H296" t="n">
        <v>19500</v>
      </c>
      <c r="I296" t="inlineStr"/>
    </row>
    <row r="297">
      <c r="A297" t="inlineStr"/>
      <c r="B297" t="inlineStr"/>
      <c r="C297" t="inlineStr"/>
      <c r="D297" t="inlineStr">
        <is>
          <t>윙</t>
        </is>
      </c>
      <c r="E297" t="inlineStr">
        <is>
          <t>kg</t>
        </is>
      </c>
      <c r="F297" t="inlineStr">
        <is>
          <t>30g /35g ±</t>
        </is>
      </c>
      <c r="G297" t="n">
        <v>17700</v>
      </c>
      <c r="H297" t="n">
        <v>18000</v>
      </c>
      <c r="I297" t="inlineStr"/>
    </row>
    <row r="298">
      <c r="A298" t="inlineStr"/>
      <c r="B298" t="inlineStr"/>
      <c r="C298" t="inlineStr"/>
      <c r="D298" t="inlineStr">
        <is>
          <t>봉</t>
        </is>
      </c>
      <c r="E298" t="inlineStr">
        <is>
          <t>kg</t>
        </is>
      </c>
      <c r="F298" t="inlineStr">
        <is>
          <t>40g /45g ±</t>
        </is>
      </c>
      <c r="G298" t="n">
        <v>19100</v>
      </c>
      <c r="H298" t="n">
        <v>19500</v>
      </c>
      <c r="I298" t="inlineStr"/>
    </row>
    <row r="299">
      <c r="A299" t="inlineStr"/>
      <c r="B299" t="inlineStr"/>
      <c r="C299" t="inlineStr"/>
      <c r="D299" t="inlineStr">
        <is>
          <t>펼친북채</t>
        </is>
      </c>
      <c r="E299" t="inlineStr">
        <is>
          <t>kg</t>
        </is>
      </c>
      <c r="F299" t="inlineStr">
        <is>
          <t>90g /100g ±</t>
        </is>
      </c>
      <c r="G299" t="n">
        <v>17800</v>
      </c>
      <c r="H299" t="n">
        <v>18200</v>
      </c>
      <c r="I299" t="inlineStr"/>
    </row>
    <row r="300">
      <c r="A300" t="inlineStr"/>
      <c r="B300" t="inlineStr"/>
      <c r="C300" t="inlineStr"/>
      <c r="D300" t="inlineStr">
        <is>
          <t>장각(포크칼집)</t>
        </is>
      </c>
      <c r="E300" t="inlineStr">
        <is>
          <t>kg</t>
        </is>
      </c>
      <c r="F300" t="inlineStr">
        <is>
          <t>190g/200g ±</t>
        </is>
      </c>
      <c r="G300" t="n">
        <v>15500</v>
      </c>
      <c r="H300" t="n">
        <v>15800</v>
      </c>
      <c r="I300" t="inlineStr"/>
    </row>
    <row r="301">
      <c r="A301" t="inlineStr">
        <is>
          <t>자연품은</t>
        </is>
      </c>
      <c r="B301" t="inlineStr">
        <is>
          <t>염지닭</t>
        </is>
      </c>
      <c r="C301" t="inlineStr">
        <is>
          <t>스윗알리오
(염지닭)</t>
        </is>
      </c>
      <c r="D301" t="inlineStr">
        <is>
          <t>안심</t>
        </is>
      </c>
      <c r="E301" t="inlineStr">
        <is>
          <t>kg</t>
        </is>
      </c>
      <c r="F301" t="inlineStr">
        <is>
          <t>15g/30g ±</t>
        </is>
      </c>
      <c r="G301" t="n">
        <v>13980</v>
      </c>
      <c r="H301" t="n">
        <v>14380</v>
      </c>
      <c r="I301" t="inlineStr">
        <is>
          <t>염지닭(염지닭;닭고기99.71%(국내산)
+ 라이스콘칩파우더
+ 돌체소스</t>
        </is>
      </c>
    </row>
    <row r="302">
      <c r="A302" t="inlineStr"/>
      <c r="B302" t="inlineStr"/>
      <c r="C302" t="inlineStr"/>
      <c r="D302" t="inlineStr">
        <is>
          <t>가슴살</t>
        </is>
      </c>
      <c r="E302" t="inlineStr">
        <is>
          <t>kg</t>
        </is>
      </c>
      <c r="F302" t="inlineStr">
        <is>
          <t>10g/15g/30g ±</t>
        </is>
      </c>
      <c r="G302" t="n">
        <v>13580</v>
      </c>
      <c r="H302" t="n">
        <v>13980</v>
      </c>
      <c r="I302" t="inlineStr"/>
    </row>
    <row r="303">
      <c r="A303" t="inlineStr"/>
      <c r="B303" t="inlineStr"/>
      <c r="C303" t="inlineStr"/>
      <c r="D303" t="inlineStr">
        <is>
          <t>정육+가슴살
4 : 6</t>
        </is>
      </c>
      <c r="E303" t="inlineStr">
        <is>
          <t>kg</t>
        </is>
      </c>
      <c r="F303" t="inlineStr">
        <is>
          <t>10g/15g/30g ±</t>
        </is>
      </c>
      <c r="G303" t="n">
        <v>16580</v>
      </c>
      <c r="H303" t="n">
        <v>16980</v>
      </c>
      <c r="I303" t="inlineStr"/>
    </row>
    <row r="304">
      <c r="A304" t="inlineStr"/>
      <c r="B304" t="inlineStr"/>
      <c r="C304" t="inlineStr"/>
      <c r="D304" t="inlineStr">
        <is>
          <t>사이장각</t>
        </is>
      </c>
      <c r="E304" t="inlineStr">
        <is>
          <t>kg</t>
        </is>
      </c>
      <c r="F304" t="inlineStr">
        <is>
          <t>110g</t>
        </is>
      </c>
      <c r="G304" t="n">
        <v>19780</v>
      </c>
      <c r="H304" t="n">
        <v>20180</v>
      </c>
      <c r="I304" t="inlineStr"/>
    </row>
    <row r="305">
      <c r="A305" t="inlineStr"/>
      <c r="B305" t="inlineStr"/>
      <c r="C305" t="inlineStr"/>
      <c r="D305" t="inlineStr">
        <is>
          <t>정육</t>
        </is>
      </c>
      <c r="E305" t="inlineStr">
        <is>
          <t>kg</t>
        </is>
      </c>
      <c r="F305" t="inlineStr">
        <is>
          <t>15g/30g ±</t>
        </is>
      </c>
      <c r="G305" t="n">
        <v>21180</v>
      </c>
      <c r="H305" t="n">
        <v>21580</v>
      </c>
      <c r="I305" t="inlineStr"/>
    </row>
    <row r="306">
      <c r="A306" t="inlineStr"/>
      <c r="B306" t="inlineStr"/>
      <c r="C306" t="inlineStr"/>
      <c r="D306" t="inlineStr">
        <is>
          <t>뼈없는 사이m(정육2)</t>
        </is>
      </c>
      <c r="E306" t="inlineStr">
        <is>
          <t>kg</t>
        </is>
      </c>
      <c r="F306" t="inlineStr">
        <is>
          <t>60g ±</t>
        </is>
      </c>
      <c r="G306" t="n">
        <v>21180</v>
      </c>
      <c r="H306" t="n">
        <v>21580</v>
      </c>
      <c r="I306" t="inlineStr"/>
    </row>
    <row r="307">
      <c r="A307" t="inlineStr"/>
      <c r="B307" t="inlineStr"/>
      <c r="C307" t="inlineStr"/>
      <c r="D307" t="inlineStr">
        <is>
          <t>뼈없는 펼친사이(정육2)</t>
        </is>
      </c>
      <c r="E307" t="inlineStr">
        <is>
          <t>kg</t>
        </is>
      </c>
      <c r="F307" t="inlineStr">
        <is>
          <t>110g ±</t>
        </is>
      </c>
      <c r="G307" t="n">
        <v>21180</v>
      </c>
      <c r="H307" t="n">
        <v>21580</v>
      </c>
      <c r="I307" t="inlineStr">
        <is>
          <t>라이스콘칩파우더
- 쌀가루55%(쌀:국산),콘그릿츠3호(전분,정제소금,설탕,흑후추분,마늘분,심황색소 외 
허니프링클소스
- 물엿.설탕.사양벌꿀(국산),마늘(국산)혼합간장(탈지대두:외국산.천일염:호주산)
알러지:대두.밀</t>
        </is>
      </c>
    </row>
    <row r="308">
      <c r="A308" t="inlineStr"/>
      <c r="B308" t="inlineStr"/>
      <c r="C308" t="inlineStr"/>
      <c r="D308" t="inlineStr">
        <is>
          <t>뼈없는 펼친사이(정육2)</t>
        </is>
      </c>
      <c r="E308" t="inlineStr">
        <is>
          <t>kg</t>
        </is>
      </c>
      <c r="F308" t="inlineStr">
        <is>
          <t>130g ±</t>
        </is>
      </c>
      <c r="G308" t="n">
        <v>21180</v>
      </c>
      <c r="H308" t="n">
        <v>21580</v>
      </c>
      <c r="I308" t="inlineStr"/>
    </row>
    <row r="309">
      <c r="A309" t="inlineStr"/>
      <c r="B309" t="inlineStr"/>
      <c r="C309" t="inlineStr"/>
      <c r="D309" t="inlineStr">
        <is>
          <t>윙</t>
        </is>
      </c>
      <c r="E309" t="inlineStr">
        <is>
          <t>kg</t>
        </is>
      </c>
      <c r="F309" t="inlineStr">
        <is>
          <t>30g /35g ±</t>
        </is>
      </c>
      <c r="G309" t="n">
        <v>19580</v>
      </c>
      <c r="H309" t="n">
        <v>19980</v>
      </c>
      <c r="I309" t="inlineStr"/>
    </row>
    <row r="310">
      <c r="A310" t="inlineStr"/>
      <c r="B310" t="inlineStr"/>
      <c r="C310" t="inlineStr"/>
      <c r="D310" t="inlineStr">
        <is>
          <t>봉</t>
        </is>
      </c>
      <c r="E310" t="inlineStr">
        <is>
          <t>kg</t>
        </is>
      </c>
      <c r="F310" t="inlineStr">
        <is>
          <t>40g /45g ±</t>
        </is>
      </c>
      <c r="G310" t="n">
        <v>21180</v>
      </c>
      <c r="H310" t="n">
        <v>21580</v>
      </c>
      <c r="I310" t="inlineStr"/>
    </row>
    <row r="311">
      <c r="A311" t="inlineStr"/>
      <c r="B311" t="inlineStr"/>
      <c r="C311" t="inlineStr"/>
      <c r="D311" t="inlineStr">
        <is>
          <t>펼친북채</t>
        </is>
      </c>
      <c r="E311" t="inlineStr">
        <is>
          <t>kg</t>
        </is>
      </c>
      <c r="F311" t="inlineStr">
        <is>
          <t>90g /100g ±</t>
        </is>
      </c>
      <c r="G311" t="n">
        <v>19780</v>
      </c>
      <c r="H311" t="n">
        <v>20180</v>
      </c>
      <c r="I311" t="inlineStr"/>
    </row>
    <row r="312">
      <c r="A312" t="inlineStr"/>
      <c r="B312" t="inlineStr"/>
      <c r="C312" t="inlineStr"/>
      <c r="D312" t="inlineStr">
        <is>
          <t>장각(포크칼집)</t>
        </is>
      </c>
      <c r="E312" t="inlineStr">
        <is>
          <t>kg</t>
        </is>
      </c>
      <c r="F312" t="inlineStr">
        <is>
          <t>190g/200g ±</t>
        </is>
      </c>
      <c r="G312" t="n">
        <v>17180</v>
      </c>
      <c r="H312" t="n">
        <v>17580</v>
      </c>
      <c r="I312" t="inlineStr"/>
    </row>
    <row r="313">
      <c r="A313" t="inlineStr">
        <is>
          <t>자연품은</t>
        </is>
      </c>
      <c r="B313" t="inlineStr">
        <is>
          <t>자연닭</t>
        </is>
      </c>
      <c r="C313" t="inlineStr">
        <is>
          <t>프링클맛쵸퀸
(자연닭)</t>
        </is>
      </c>
      <c r="D313" t="inlineStr">
        <is>
          <t>도리육</t>
        </is>
      </c>
      <c r="E313" t="inlineStr">
        <is>
          <t>kg</t>
        </is>
      </c>
      <c r="F313" t="inlineStr">
        <is>
          <t>50g ±</t>
        </is>
      </c>
      <c r="G313" t="n">
        <v>9810</v>
      </c>
      <c r="H313" t="n">
        <v>10210</v>
      </c>
      <c r="I313" t="inlineStr">
        <is>
          <t xml:space="preserve">
자연닭 
+ 스윗포테이토파우더
+맛쵸소스
</t>
        </is>
      </c>
    </row>
    <row r="314">
      <c r="A314" t="inlineStr"/>
      <c r="B314" t="inlineStr"/>
      <c r="C314" t="inlineStr"/>
      <c r="D314" t="inlineStr">
        <is>
          <t>안심</t>
        </is>
      </c>
      <c r="E314" t="inlineStr">
        <is>
          <t>kg</t>
        </is>
      </c>
      <c r="F314" t="inlineStr">
        <is>
          <t>15g/30g ±</t>
        </is>
      </c>
      <c r="G314" t="n">
        <v>12410</v>
      </c>
      <c r="H314" t="n">
        <v>12710</v>
      </c>
      <c r="I314" t="inlineStr"/>
    </row>
    <row r="315">
      <c r="A315" t="inlineStr"/>
      <c r="B315" t="inlineStr"/>
      <c r="C315" t="inlineStr"/>
      <c r="D315" t="inlineStr">
        <is>
          <t>가슴살</t>
        </is>
      </c>
      <c r="E315" t="inlineStr">
        <is>
          <t>kg</t>
        </is>
      </c>
      <c r="F315" t="inlineStr">
        <is>
          <t>10g/15g/30g</t>
        </is>
      </c>
      <c r="G315" t="n">
        <v>12010</v>
      </c>
      <c r="H315" t="n">
        <v>12410</v>
      </c>
      <c r="I315" t="inlineStr"/>
    </row>
    <row r="316">
      <c r="A316" t="inlineStr"/>
      <c r="B316" t="inlineStr"/>
      <c r="C316" t="inlineStr"/>
      <c r="D316" t="inlineStr">
        <is>
          <t>정육+가슴
4:6</t>
        </is>
      </c>
      <c r="E316" t="inlineStr">
        <is>
          <t>kg</t>
        </is>
      </c>
      <c r="F316" t="inlineStr">
        <is>
          <t>10g/15g/30g</t>
        </is>
      </c>
      <c r="G316" t="n">
        <v>14810</v>
      </c>
      <c r="H316" t="n">
        <v>15110</v>
      </c>
      <c r="I316" t="inlineStr">
        <is>
          <t>스윗포테이토파우더
- 스윗포테이토파우더,감자전분(국내산100%)10%
고구마전분(국내산100%)5%
마쵸소스
- 물엿,양조간장,청양청고추(국산)풋고추출분말,사양벌꿀</t>
        </is>
      </c>
    </row>
    <row r="317">
      <c r="A317" t="inlineStr"/>
      <c r="B317" t="inlineStr"/>
      <c r="C317" t="inlineStr"/>
      <c r="D317" t="inlineStr">
        <is>
          <t>사이장각</t>
        </is>
      </c>
      <c r="E317" t="inlineStr">
        <is>
          <t>kg</t>
        </is>
      </c>
      <c r="F317" t="inlineStr">
        <is>
          <t>110g</t>
        </is>
      </c>
      <c r="G317" t="n">
        <v>17610</v>
      </c>
      <c r="H317" t="n">
        <v>18010</v>
      </c>
      <c r="I317" t="inlineStr"/>
    </row>
    <row r="318">
      <c r="A318" t="inlineStr"/>
      <c r="B318" t="inlineStr"/>
      <c r="C318" t="inlineStr"/>
      <c r="D318" t="inlineStr">
        <is>
          <t>정육</t>
        </is>
      </c>
      <c r="E318" t="inlineStr">
        <is>
          <t>kg</t>
        </is>
      </c>
      <c r="F318" t="inlineStr">
        <is>
          <t>10g/15g/30g</t>
        </is>
      </c>
      <c r="G318" t="n">
        <v>18910</v>
      </c>
      <c r="H318" t="n">
        <v>19310</v>
      </c>
      <c r="I318" t="inlineStr"/>
    </row>
    <row r="319">
      <c r="A319" t="inlineStr"/>
      <c r="B319" t="inlineStr"/>
      <c r="C319" t="inlineStr"/>
      <c r="D319" t="inlineStr">
        <is>
          <t>뼈없는 펼친사이</t>
        </is>
      </c>
      <c r="E319" t="inlineStr">
        <is>
          <t>kg</t>
        </is>
      </c>
      <c r="F319" t="inlineStr">
        <is>
          <t>60g±</t>
        </is>
      </c>
      <c r="G319" t="n">
        <v>18910</v>
      </c>
      <c r="H319" t="n">
        <v>19310</v>
      </c>
      <c r="I319" t="inlineStr"/>
    </row>
    <row r="320">
      <c r="A320" t="inlineStr"/>
      <c r="B320" t="inlineStr"/>
      <c r="C320" t="inlineStr"/>
      <c r="D320" t="inlineStr">
        <is>
          <t>뼈없는 펼친사이</t>
        </is>
      </c>
      <c r="E320" t="inlineStr">
        <is>
          <t>kg</t>
        </is>
      </c>
      <c r="F320" t="inlineStr">
        <is>
          <t>110g±</t>
        </is>
      </c>
      <c r="G320" t="n">
        <v>18910</v>
      </c>
      <c r="H320" t="n">
        <v>19310</v>
      </c>
      <c r="I320" t="inlineStr"/>
    </row>
    <row r="321">
      <c r="A321" t="inlineStr"/>
      <c r="B321" t="inlineStr"/>
      <c r="C321" t="inlineStr"/>
      <c r="D321" t="inlineStr">
        <is>
          <t>뼈없는 펼친사이</t>
        </is>
      </c>
      <c r="E321" t="inlineStr">
        <is>
          <t>kg</t>
        </is>
      </c>
      <c r="F321" t="inlineStr">
        <is>
          <t>130g±</t>
        </is>
      </c>
      <c r="G321" t="n">
        <v>18910</v>
      </c>
      <c r="H321" t="n">
        <v>19310</v>
      </c>
      <c r="I321" t="inlineStr"/>
    </row>
    <row r="322">
      <c r="A322" t="inlineStr"/>
      <c r="B322" t="inlineStr"/>
      <c r="C322" t="inlineStr"/>
      <c r="D322" t="inlineStr">
        <is>
          <t>윙</t>
        </is>
      </c>
      <c r="E322" t="inlineStr">
        <is>
          <t>kg</t>
        </is>
      </c>
      <c r="F322" t="inlineStr">
        <is>
          <t>30g±</t>
        </is>
      </c>
      <c r="G322" t="n">
        <v>17510</v>
      </c>
      <c r="H322" t="n">
        <v>17810</v>
      </c>
      <c r="I322" t="inlineStr"/>
    </row>
    <row r="323">
      <c r="A323" t="inlineStr"/>
      <c r="B323" t="inlineStr"/>
      <c r="C323" t="inlineStr"/>
      <c r="D323" t="inlineStr">
        <is>
          <t xml:space="preserve">봉 </t>
        </is>
      </c>
      <c r="E323" t="inlineStr">
        <is>
          <t>kg</t>
        </is>
      </c>
      <c r="F323" t="inlineStr">
        <is>
          <t>40g±</t>
        </is>
      </c>
      <c r="G323" t="n">
        <v>18910</v>
      </c>
      <c r="H323" t="n">
        <v>19310</v>
      </c>
      <c r="I323" t="inlineStr"/>
    </row>
    <row r="324">
      <c r="A324" t="inlineStr"/>
      <c r="B324" t="inlineStr"/>
      <c r="C324" t="inlineStr"/>
      <c r="D324" t="inlineStr">
        <is>
          <t>펼친북채</t>
        </is>
      </c>
      <c r="E324" t="inlineStr">
        <is>
          <t>kg</t>
        </is>
      </c>
      <c r="F324" t="inlineStr">
        <is>
          <t>100g±</t>
        </is>
      </c>
      <c r="G324" t="n">
        <v>17610</v>
      </c>
      <c r="H324" t="n">
        <v>18010</v>
      </c>
      <c r="I324" t="inlineStr"/>
    </row>
    <row r="325">
      <c r="A325" t="inlineStr"/>
      <c r="B325" t="inlineStr"/>
      <c r="C325" t="inlineStr"/>
      <c r="D325" t="inlineStr">
        <is>
          <t>펼친장각</t>
        </is>
      </c>
      <c r="E325" t="inlineStr">
        <is>
          <t>kg</t>
        </is>
      </c>
      <c r="F325" t="inlineStr">
        <is>
          <t>200g±</t>
        </is>
      </c>
      <c r="G325" t="n">
        <v>15310</v>
      </c>
      <c r="H325" t="n">
        <v>15610</v>
      </c>
      <c r="I325" t="inlineStr"/>
    </row>
    <row r="326">
      <c r="A326" t="inlineStr">
        <is>
          <t>자연품은</t>
        </is>
      </c>
      <c r="B326" t="inlineStr">
        <is>
          <t>염지닭</t>
        </is>
      </c>
      <c r="C326" t="inlineStr">
        <is>
          <t>프링클맛쵸퀸
(염지닭)</t>
        </is>
      </c>
      <c r="D326" t="inlineStr">
        <is>
          <t>도리육</t>
        </is>
      </c>
      <c r="E326" t="inlineStr">
        <is>
          <t>kg</t>
        </is>
      </c>
      <c r="F326" t="inlineStr">
        <is>
          <t>30g±</t>
        </is>
      </c>
      <c r="G326" t="n">
        <v>11410</v>
      </c>
      <c r="H326" t="n">
        <v>11810</v>
      </c>
      <c r="I326" t="inlineStr">
        <is>
          <t xml:space="preserve">염지닭(염지닭;닭고기99.71%(국내산)
+ 스윗포테이토파우더
+ 맛쵸소스
</t>
        </is>
      </c>
    </row>
    <row r="327">
      <c r="A327" t="inlineStr"/>
      <c r="B327" t="inlineStr"/>
      <c r="C327" t="inlineStr"/>
      <c r="D327" t="inlineStr">
        <is>
          <t>안심</t>
        </is>
      </c>
      <c r="E327" t="inlineStr">
        <is>
          <t>kg</t>
        </is>
      </c>
      <c r="F327" t="inlineStr">
        <is>
          <t>15g/30g ±</t>
        </is>
      </c>
      <c r="G327" t="n">
        <v>14210</v>
      </c>
      <c r="H327" t="n">
        <v>14610</v>
      </c>
      <c r="I327" t="inlineStr"/>
    </row>
    <row r="328">
      <c r="A328" t="inlineStr"/>
      <c r="B328" t="inlineStr"/>
      <c r="C328" t="inlineStr"/>
      <c r="D328" t="inlineStr">
        <is>
          <t>가슴살</t>
        </is>
      </c>
      <c r="E328" t="inlineStr">
        <is>
          <t>kg</t>
        </is>
      </c>
      <c r="F328" t="inlineStr">
        <is>
          <t>10g/15g/30g</t>
        </is>
      </c>
      <c r="G328" t="n">
        <v>13810</v>
      </c>
      <c r="H328" t="n">
        <v>14210</v>
      </c>
      <c r="I328" t="inlineStr"/>
    </row>
    <row r="329">
      <c r="A329" t="inlineStr"/>
      <c r="B329" t="inlineStr"/>
      <c r="C329" t="inlineStr"/>
      <c r="D329" t="inlineStr">
        <is>
          <t>정육+가슴
4:6</t>
        </is>
      </c>
      <c r="E329" t="inlineStr">
        <is>
          <t>kg</t>
        </is>
      </c>
      <c r="F329" t="inlineStr">
        <is>
          <t>10g/15g/30g</t>
        </is>
      </c>
      <c r="G329" t="n">
        <v>16810</v>
      </c>
      <c r="H329" t="n">
        <v>17210</v>
      </c>
      <c r="I329" t="inlineStr"/>
    </row>
    <row r="330">
      <c r="A330" t="inlineStr"/>
      <c r="B330" t="inlineStr"/>
      <c r="C330" t="inlineStr"/>
      <c r="D330" t="inlineStr">
        <is>
          <t>사이장각</t>
        </is>
      </c>
      <c r="E330" t="inlineStr">
        <is>
          <t>kg</t>
        </is>
      </c>
      <c r="F330" t="inlineStr">
        <is>
          <t>110g</t>
        </is>
      </c>
      <c r="G330" t="n">
        <v>20010</v>
      </c>
      <c r="H330" t="n">
        <v>20410</v>
      </c>
      <c r="I330" t="inlineStr"/>
    </row>
    <row r="331">
      <c r="A331" t="inlineStr"/>
      <c r="B331" t="inlineStr"/>
      <c r="C331" t="inlineStr"/>
      <c r="D331" t="inlineStr">
        <is>
          <t>정육</t>
        </is>
      </c>
      <c r="E331" t="inlineStr">
        <is>
          <t>kg</t>
        </is>
      </c>
      <c r="F331" t="inlineStr">
        <is>
          <t>10g/15g/30g</t>
        </is>
      </c>
      <c r="G331" t="n">
        <v>21410</v>
      </c>
      <c r="H331" t="n">
        <v>21810</v>
      </c>
      <c r="I331" t="inlineStr"/>
    </row>
    <row r="332">
      <c r="A332" t="inlineStr"/>
      <c r="B332" t="inlineStr"/>
      <c r="C332" t="inlineStr"/>
      <c r="D332" t="inlineStr">
        <is>
          <t>뼈없는 펼친사이</t>
        </is>
      </c>
      <c r="E332" t="inlineStr">
        <is>
          <t>kg</t>
        </is>
      </c>
      <c r="F332" t="inlineStr">
        <is>
          <t>60g±</t>
        </is>
      </c>
      <c r="G332" t="n">
        <v>21410</v>
      </c>
      <c r="H332" t="n">
        <v>21810</v>
      </c>
      <c r="I332" t="inlineStr"/>
    </row>
    <row r="333">
      <c r="A333" t="inlineStr"/>
      <c r="B333" t="inlineStr"/>
      <c r="C333" t="inlineStr"/>
      <c r="D333" t="inlineStr">
        <is>
          <t>뼈없는 펼친사이</t>
        </is>
      </c>
      <c r="E333" t="inlineStr">
        <is>
          <t>kg</t>
        </is>
      </c>
      <c r="F333" t="inlineStr">
        <is>
          <t>110g±</t>
        </is>
      </c>
      <c r="G333" t="n">
        <v>21410</v>
      </c>
      <c r="H333" t="n">
        <v>21810</v>
      </c>
      <c r="I333" t="inlineStr">
        <is>
          <t>스윗포테이토파우더
- 스윗포테이토파우더,감자전분(국내산100%)10% 고구마전분(국내산100%)5%
마쵸소스
- 물엿,양조간장,청양청고추(국산)풋고추줍분말,사양벌꿀</t>
        </is>
      </c>
    </row>
    <row r="334">
      <c r="A334" t="inlineStr"/>
      <c r="B334" t="inlineStr"/>
      <c r="C334" t="inlineStr"/>
      <c r="D334" t="inlineStr">
        <is>
          <t>뼈없는 펼친사이</t>
        </is>
      </c>
      <c r="E334" t="inlineStr">
        <is>
          <t>kg</t>
        </is>
      </c>
      <c r="F334" t="inlineStr">
        <is>
          <t>130g±</t>
        </is>
      </c>
      <c r="G334" t="n">
        <v>21410</v>
      </c>
      <c r="H334" t="n">
        <v>21810</v>
      </c>
      <c r="I334" t="inlineStr"/>
    </row>
    <row r="335">
      <c r="A335" t="inlineStr"/>
      <c r="B335" t="inlineStr"/>
      <c r="C335" t="inlineStr"/>
      <c r="D335" t="inlineStr">
        <is>
          <t>윙</t>
        </is>
      </c>
      <c r="E335" t="inlineStr">
        <is>
          <t>kg</t>
        </is>
      </c>
      <c r="F335" t="inlineStr">
        <is>
          <t>30g±</t>
        </is>
      </c>
      <c r="G335" t="n">
        <v>19810</v>
      </c>
      <c r="H335" t="n">
        <v>20210</v>
      </c>
      <c r="I335" t="inlineStr"/>
    </row>
    <row r="336">
      <c r="A336" t="inlineStr"/>
      <c r="B336" t="inlineStr"/>
      <c r="C336" t="inlineStr"/>
      <c r="D336" t="inlineStr">
        <is>
          <t xml:space="preserve">봉 </t>
        </is>
      </c>
      <c r="E336" t="inlineStr">
        <is>
          <t>kg</t>
        </is>
      </c>
      <c r="F336" t="inlineStr">
        <is>
          <t>40g±</t>
        </is>
      </c>
      <c r="G336" t="n">
        <v>21410</v>
      </c>
      <c r="H336" t="n">
        <v>21810</v>
      </c>
      <c r="I336" t="inlineStr"/>
    </row>
    <row r="337">
      <c r="A337" t="inlineStr"/>
      <c r="B337" t="inlineStr"/>
      <c r="C337" t="inlineStr"/>
      <c r="D337" t="inlineStr">
        <is>
          <t>펼친북채</t>
        </is>
      </c>
      <c r="E337" t="inlineStr">
        <is>
          <t>kg</t>
        </is>
      </c>
      <c r="F337" t="inlineStr">
        <is>
          <t>100g±</t>
        </is>
      </c>
      <c r="G337" t="n">
        <v>20010</v>
      </c>
      <c r="H337" t="n">
        <v>20410</v>
      </c>
      <c r="I337" t="inlineStr"/>
    </row>
    <row r="338">
      <c r="A338" t="inlineStr"/>
      <c r="B338" t="inlineStr"/>
      <c r="C338" t="inlineStr"/>
      <c r="D338" t="inlineStr">
        <is>
          <t>펼친장각</t>
        </is>
      </c>
      <c r="E338" t="inlineStr">
        <is>
          <t>kg</t>
        </is>
      </c>
      <c r="F338" t="inlineStr">
        <is>
          <t>200g±</t>
        </is>
      </c>
      <c r="G338" t="n">
        <v>17410</v>
      </c>
      <c r="H338" t="n">
        <v>17810</v>
      </c>
      <c r="I338" t="inlineStr"/>
    </row>
    <row r="339">
      <c r="A339" t="inlineStr">
        <is>
          <t>자연품은</t>
        </is>
      </c>
      <c r="B339" t="inlineStr">
        <is>
          <t>자연닭</t>
        </is>
      </c>
      <c r="C339" t="inlineStr">
        <is>
          <t>크런치콤보
(자연닭)</t>
        </is>
      </c>
      <c r="D339" t="inlineStr">
        <is>
          <t>도리육</t>
        </is>
      </c>
      <c r="E339" t="inlineStr">
        <is>
          <t>kg</t>
        </is>
      </c>
      <c r="F339" t="inlineStr">
        <is>
          <t>30g/50g ±</t>
        </is>
      </c>
      <c r="G339" t="n">
        <v>9640</v>
      </c>
      <c r="H339" t="n">
        <v>10040</v>
      </c>
      <c r="I339" t="inlineStr">
        <is>
          <t xml:space="preserve">
자연닭
+쌀과자파우더
+돌체소스
</t>
        </is>
      </c>
    </row>
    <row r="340">
      <c r="A340" t="inlineStr"/>
      <c r="B340" t="inlineStr"/>
      <c r="C340" t="inlineStr"/>
      <c r="D340" t="inlineStr">
        <is>
          <t>안심</t>
        </is>
      </c>
      <c r="E340" t="inlineStr">
        <is>
          <t>kg</t>
        </is>
      </c>
      <c r="F340" t="inlineStr">
        <is>
          <t>15g/30g ±</t>
        </is>
      </c>
      <c r="G340" t="n">
        <v>12240</v>
      </c>
      <c r="H340" t="n">
        <v>12540</v>
      </c>
      <c r="I340" t="inlineStr"/>
    </row>
    <row r="341">
      <c r="A341" t="inlineStr"/>
      <c r="B341" t="inlineStr"/>
      <c r="C341" t="inlineStr"/>
      <c r="D341" t="inlineStr">
        <is>
          <t>가슴살</t>
        </is>
      </c>
      <c r="E341" t="inlineStr">
        <is>
          <t>kg</t>
        </is>
      </c>
      <c r="F341" t="inlineStr">
        <is>
          <t>10g/15g/30g ±</t>
        </is>
      </c>
      <c r="G341" t="n">
        <v>11840</v>
      </c>
      <c r="H341" t="n">
        <v>12240</v>
      </c>
      <c r="I341" t="inlineStr"/>
    </row>
    <row r="342">
      <c r="A342" t="inlineStr"/>
      <c r="B342" t="inlineStr"/>
      <c r="C342" t="inlineStr"/>
      <c r="D342" t="inlineStr">
        <is>
          <t>정육+가슴
4 : 6</t>
        </is>
      </c>
      <c r="E342" t="inlineStr">
        <is>
          <t>kg</t>
        </is>
      </c>
      <c r="F342" t="inlineStr">
        <is>
          <t>10g/15g/30g ±</t>
        </is>
      </c>
      <c r="G342" t="n">
        <v>14640</v>
      </c>
      <c r="H342" t="n">
        <v>14940</v>
      </c>
      <c r="I342" t="inlineStr"/>
    </row>
    <row r="343">
      <c r="A343" t="inlineStr"/>
      <c r="B343" t="inlineStr"/>
      <c r="C343" t="inlineStr"/>
      <c r="D343" t="inlineStr">
        <is>
          <t>사이장각</t>
        </is>
      </c>
      <c r="E343" t="inlineStr">
        <is>
          <t>kg</t>
        </is>
      </c>
      <c r="F343" t="inlineStr">
        <is>
          <t>110g ±</t>
        </is>
      </c>
      <c r="G343" t="n">
        <v>17440</v>
      </c>
      <c r="H343" t="n">
        <v>17840</v>
      </c>
      <c r="I343" t="inlineStr"/>
    </row>
    <row r="344">
      <c r="A344" t="inlineStr"/>
      <c r="B344" t="inlineStr"/>
      <c r="C344" t="inlineStr"/>
      <c r="D344" t="inlineStr">
        <is>
          <t>정육</t>
        </is>
      </c>
      <c r="E344" t="inlineStr">
        <is>
          <t>kg</t>
        </is>
      </c>
      <c r="F344" t="inlineStr">
        <is>
          <t>15g/30g ±</t>
        </is>
      </c>
      <c r="G344" t="n">
        <v>18740</v>
      </c>
      <c r="H344" t="n">
        <v>19140</v>
      </c>
      <c r="I344" t="inlineStr">
        <is>
          <t>쌀과자파우더
- 쌀과자파우더용베이스41.2% 곡류가공품1쌀(외국산)전분,곡류가공품2백미(외국산)
허니프링클소스
- 물엿,설탕,사양벌꿀(국산),마늘(국산)혼합간장(탈지대두;외국산 천일염;호주산</t>
        </is>
      </c>
    </row>
    <row r="345">
      <c r="A345" t="inlineStr"/>
      <c r="B345" t="inlineStr"/>
      <c r="C345" t="inlineStr"/>
      <c r="D345" t="inlineStr">
        <is>
          <t>뼈없는 사이m(정육2)</t>
        </is>
      </c>
      <c r="E345" t="inlineStr">
        <is>
          <t>kg</t>
        </is>
      </c>
      <c r="F345" t="inlineStr">
        <is>
          <t>60g ±</t>
        </is>
      </c>
      <c r="G345" t="n">
        <v>18740</v>
      </c>
      <c r="H345" t="n">
        <v>19140</v>
      </c>
      <c r="I345" t="inlineStr"/>
    </row>
    <row r="346">
      <c r="A346" t="inlineStr"/>
      <c r="B346" t="inlineStr"/>
      <c r="C346" t="inlineStr"/>
      <c r="D346" t="inlineStr">
        <is>
          <t>뼈없는 펼친사이(정육2)</t>
        </is>
      </c>
      <c r="E346" t="inlineStr">
        <is>
          <t>kg</t>
        </is>
      </c>
      <c r="F346" t="inlineStr">
        <is>
          <t>110g ±</t>
        </is>
      </c>
      <c r="G346" t="n">
        <v>18740</v>
      </c>
      <c r="H346" t="n">
        <v>19140</v>
      </c>
      <c r="I346" t="inlineStr"/>
    </row>
    <row r="347">
      <c r="A347" t="inlineStr"/>
      <c r="B347" t="inlineStr"/>
      <c r="C347" t="inlineStr"/>
      <c r="D347" t="inlineStr">
        <is>
          <t>뼈없는 펼친사이(정육2)</t>
        </is>
      </c>
      <c r="E347" t="inlineStr">
        <is>
          <t>kg</t>
        </is>
      </c>
      <c r="F347" t="inlineStr">
        <is>
          <t>130g ±</t>
        </is>
      </c>
      <c r="G347" t="n">
        <v>18740</v>
      </c>
      <c r="H347" t="n">
        <v>19140</v>
      </c>
      <c r="I347" t="inlineStr"/>
    </row>
    <row r="348">
      <c r="A348" t="inlineStr"/>
      <c r="B348" t="inlineStr"/>
      <c r="C348" t="inlineStr"/>
      <c r="D348" t="inlineStr">
        <is>
          <t>윙</t>
        </is>
      </c>
      <c r="E348" t="inlineStr">
        <is>
          <t>kg</t>
        </is>
      </c>
      <c r="F348" t="inlineStr">
        <is>
          <t>30g /35g ±</t>
        </is>
      </c>
      <c r="G348" t="n">
        <v>17340</v>
      </c>
      <c r="H348" t="n">
        <v>17640</v>
      </c>
      <c r="I348" t="inlineStr"/>
    </row>
    <row r="349">
      <c r="A349" t="inlineStr"/>
      <c r="B349" t="inlineStr"/>
      <c r="C349" t="inlineStr"/>
      <c r="D349" t="inlineStr">
        <is>
          <t>봉</t>
        </is>
      </c>
      <c r="E349" t="inlineStr">
        <is>
          <t>kg</t>
        </is>
      </c>
      <c r="F349" t="inlineStr">
        <is>
          <t>40g /45g ±</t>
        </is>
      </c>
      <c r="G349" t="n">
        <v>18740</v>
      </c>
      <c r="H349" t="n">
        <v>19140</v>
      </c>
      <c r="I349" t="inlineStr"/>
    </row>
    <row r="350">
      <c r="A350" t="inlineStr"/>
      <c r="B350" t="inlineStr"/>
      <c r="C350" t="inlineStr"/>
      <c r="D350" t="inlineStr">
        <is>
          <t>펼친북채</t>
        </is>
      </c>
      <c r="E350" t="inlineStr">
        <is>
          <t>kg</t>
        </is>
      </c>
      <c r="F350" t="inlineStr">
        <is>
          <t>90g /100g ±</t>
        </is>
      </c>
      <c r="G350" t="n">
        <v>17440</v>
      </c>
      <c r="H350" t="n">
        <v>17840</v>
      </c>
      <c r="I350" t="inlineStr"/>
    </row>
    <row r="351">
      <c r="A351" t="inlineStr"/>
      <c r="B351" t="inlineStr"/>
      <c r="C351" t="inlineStr"/>
      <c r="D351" t="inlineStr">
        <is>
          <t>장각(포크칼집)</t>
        </is>
      </c>
      <c r="E351" t="inlineStr">
        <is>
          <t>kg</t>
        </is>
      </c>
      <c r="F351" t="inlineStr">
        <is>
          <t>190g/200g ±</t>
        </is>
      </c>
      <c r="G351" t="n">
        <v>15140</v>
      </c>
      <c r="H351" t="n">
        <v>15440</v>
      </c>
      <c r="I351" t="inlineStr"/>
    </row>
    <row r="352">
      <c r="A352" t="inlineStr">
        <is>
          <t>자연품은</t>
        </is>
      </c>
      <c r="B352" t="inlineStr">
        <is>
          <t>염지닭</t>
        </is>
      </c>
      <c r="C352" t="inlineStr">
        <is>
          <t>크런치콤보
(염지닭)</t>
        </is>
      </c>
      <c r="D352" t="inlineStr">
        <is>
          <t>도리육</t>
        </is>
      </c>
      <c r="E352" t="inlineStr">
        <is>
          <t>kg</t>
        </is>
      </c>
      <c r="F352" t="inlineStr">
        <is>
          <t>30g/50g ±</t>
        </is>
      </c>
      <c r="G352" t="n">
        <v>10440</v>
      </c>
      <c r="H352" t="n">
        <v>10740</v>
      </c>
      <c r="I352" t="inlineStr">
        <is>
          <t xml:space="preserve">
염지닭(닭고기99.71%(국내산)
+쌀과자파우더
+돌체소스
</t>
        </is>
      </c>
    </row>
    <row r="353">
      <c r="A353" t="inlineStr"/>
      <c r="B353" t="inlineStr"/>
      <c r="C353" t="inlineStr"/>
      <c r="D353" t="inlineStr">
        <is>
          <t>안심</t>
        </is>
      </c>
      <c r="E353" t="inlineStr">
        <is>
          <t>kg</t>
        </is>
      </c>
      <c r="F353" t="inlineStr">
        <is>
          <t>15g/30g ±</t>
        </is>
      </c>
      <c r="G353" t="n">
        <v>12940</v>
      </c>
      <c r="H353" t="n">
        <v>13340</v>
      </c>
      <c r="I353" t="inlineStr"/>
    </row>
    <row r="354">
      <c r="A354" t="inlineStr"/>
      <c r="B354" t="inlineStr"/>
      <c r="C354" t="inlineStr"/>
      <c r="D354" t="inlineStr">
        <is>
          <t>가슴살</t>
        </is>
      </c>
      <c r="E354" t="inlineStr"/>
      <c r="F354" t="inlineStr">
        <is>
          <t>10g/15g/30g ±</t>
        </is>
      </c>
      <c r="G354" t="n">
        <v>12540</v>
      </c>
      <c r="H354" t="n">
        <v>12940</v>
      </c>
      <c r="I354" t="inlineStr"/>
    </row>
    <row r="355">
      <c r="A355" t="inlineStr"/>
      <c r="B355" t="inlineStr"/>
      <c r="C355" t="inlineStr"/>
      <c r="D355" t="inlineStr">
        <is>
          <t>정육+가슴
4 : 6</t>
        </is>
      </c>
      <c r="E355" t="inlineStr">
        <is>
          <t>kg</t>
        </is>
      </c>
      <c r="F355" t="inlineStr">
        <is>
          <t>10g/15g/30g ±</t>
        </is>
      </c>
      <c r="G355" t="n">
        <v>15340</v>
      </c>
      <c r="H355" t="n">
        <v>15740</v>
      </c>
      <c r="I355" t="inlineStr"/>
    </row>
    <row r="356">
      <c r="A356" t="inlineStr"/>
      <c r="B356" t="inlineStr"/>
      <c r="C356" t="inlineStr"/>
      <c r="D356" t="inlineStr">
        <is>
          <t>사이장각</t>
        </is>
      </c>
      <c r="E356" t="inlineStr">
        <is>
          <t>kg</t>
        </is>
      </c>
      <c r="F356" t="inlineStr">
        <is>
          <t>110g ±</t>
        </is>
      </c>
      <c r="G356" t="n">
        <v>18240</v>
      </c>
      <c r="H356" t="n">
        <v>18540</v>
      </c>
      <c r="I356" t="inlineStr"/>
    </row>
    <row r="357">
      <c r="A357" t="inlineStr"/>
      <c r="B357" t="inlineStr"/>
      <c r="C357" t="inlineStr"/>
      <c r="D357" t="inlineStr">
        <is>
          <t>정육</t>
        </is>
      </c>
      <c r="E357" t="inlineStr">
        <is>
          <t>kg</t>
        </is>
      </c>
      <c r="F357" t="inlineStr">
        <is>
          <t>15g/30g ±</t>
        </is>
      </c>
      <c r="G357" t="n">
        <v>19540</v>
      </c>
      <c r="H357" t="n">
        <v>19840</v>
      </c>
      <c r="I357" t="inlineStr">
        <is>
          <t>쌀과자파우더
-쌀과자파우더용베이스41.2% 곡류가공품1쌀(외국산)전분,곡류가공품2백미(외국산)
허니프링클소스
- 물엿,설탕,사양벌꿀(국산),마늘(국산)혼합간장(탈지대두;외국산 천일염;호주산</t>
        </is>
      </c>
    </row>
    <row r="358">
      <c r="A358" t="inlineStr"/>
      <c r="B358" t="inlineStr"/>
      <c r="C358" t="inlineStr"/>
      <c r="D358" t="inlineStr">
        <is>
          <t>뼈없는 사이m(정육2)</t>
        </is>
      </c>
      <c r="E358" t="inlineStr">
        <is>
          <t>kg</t>
        </is>
      </c>
      <c r="F358" t="inlineStr">
        <is>
          <t>60g ±</t>
        </is>
      </c>
      <c r="G358" t="n">
        <v>19540</v>
      </c>
      <c r="H358" t="n">
        <v>19840</v>
      </c>
      <c r="I358" t="inlineStr"/>
    </row>
    <row r="359">
      <c r="A359" t="inlineStr"/>
      <c r="B359" t="inlineStr"/>
      <c r="C359" t="inlineStr"/>
      <c r="D359" t="inlineStr">
        <is>
          <t>뼈없는 펼친사이(정육2)</t>
        </is>
      </c>
      <c r="E359" t="inlineStr">
        <is>
          <t>kg</t>
        </is>
      </c>
      <c r="F359" t="inlineStr">
        <is>
          <t>110g ±</t>
        </is>
      </c>
      <c r="G359" t="n">
        <v>19540</v>
      </c>
      <c r="H359" t="n">
        <v>19840</v>
      </c>
      <c r="I359" t="inlineStr"/>
    </row>
    <row r="360">
      <c r="A360" t="inlineStr"/>
      <c r="B360" t="inlineStr"/>
      <c r="C360" t="inlineStr"/>
      <c r="D360" t="inlineStr">
        <is>
          <t>뼈없는 펼친사이(정육2)</t>
        </is>
      </c>
      <c r="E360" t="inlineStr">
        <is>
          <t>kg</t>
        </is>
      </c>
      <c r="F360" t="inlineStr">
        <is>
          <t>130g ±</t>
        </is>
      </c>
      <c r="G360" t="n">
        <v>19540</v>
      </c>
      <c r="H360" t="n">
        <v>19840</v>
      </c>
      <c r="I360" t="inlineStr"/>
    </row>
    <row r="361">
      <c r="A361" t="inlineStr"/>
      <c r="B361" t="inlineStr"/>
      <c r="C361" t="inlineStr"/>
      <c r="D361" t="inlineStr">
        <is>
          <t>윙</t>
        </is>
      </c>
      <c r="E361" t="inlineStr">
        <is>
          <t>kg</t>
        </is>
      </c>
      <c r="F361" t="inlineStr">
        <is>
          <t>30g /35g ±</t>
        </is>
      </c>
      <c r="G361" t="n">
        <v>18040</v>
      </c>
      <c r="H361" t="n">
        <v>18440</v>
      </c>
      <c r="I361" t="inlineStr"/>
    </row>
    <row r="362">
      <c r="A362" t="inlineStr"/>
      <c r="B362" t="inlineStr"/>
      <c r="C362" t="inlineStr"/>
      <c r="D362" t="inlineStr">
        <is>
          <t>봉</t>
        </is>
      </c>
      <c r="E362" t="inlineStr">
        <is>
          <t>kg</t>
        </is>
      </c>
      <c r="F362" t="inlineStr">
        <is>
          <t>40g /45g ±</t>
        </is>
      </c>
      <c r="G362" t="n">
        <v>19540</v>
      </c>
      <c r="H362" t="n">
        <v>19840</v>
      </c>
      <c r="I362" t="inlineStr"/>
    </row>
    <row r="363">
      <c r="A363" t="inlineStr"/>
      <c r="B363" t="inlineStr"/>
      <c r="C363" t="inlineStr"/>
      <c r="D363" t="inlineStr">
        <is>
          <t>펼친북채</t>
        </is>
      </c>
      <c r="E363" t="inlineStr">
        <is>
          <t>kg</t>
        </is>
      </c>
      <c r="F363" t="inlineStr">
        <is>
          <t>90g /100g ±</t>
        </is>
      </c>
      <c r="G363" t="n">
        <v>18240</v>
      </c>
      <c r="H363" t="n">
        <v>18540</v>
      </c>
      <c r="I363" t="inlineStr"/>
    </row>
    <row r="364">
      <c r="A364" t="inlineStr"/>
      <c r="B364" t="inlineStr"/>
      <c r="C364" t="inlineStr"/>
      <c r="D364" t="inlineStr">
        <is>
          <t>장각(포크칼집)</t>
        </is>
      </c>
      <c r="E364" t="inlineStr">
        <is>
          <t>kg</t>
        </is>
      </c>
      <c r="F364" t="inlineStr">
        <is>
          <t>190g/200g ±</t>
        </is>
      </c>
      <c r="G364" t="n">
        <v>15840</v>
      </c>
      <c r="H364" t="n">
        <v>16240</v>
      </c>
      <c r="I364" t="inlineStr"/>
    </row>
    <row r="365">
      <c r="A365" t="inlineStr">
        <is>
          <t>자연품은</t>
        </is>
      </c>
      <c r="B365" t="inlineStr">
        <is>
          <t>자연닭</t>
        </is>
      </c>
      <c r="C365" t="inlineStr">
        <is>
          <t xml:space="preserve">수원왕갈비후라이드
(자연닭)
</t>
        </is>
      </c>
      <c r="D365" t="inlineStr">
        <is>
          <t>도리육</t>
        </is>
      </c>
      <c r="E365" t="inlineStr">
        <is>
          <t>kg</t>
        </is>
      </c>
      <c r="F365" t="inlineStr">
        <is>
          <t>30g ±</t>
        </is>
      </c>
      <c r="G365" t="n">
        <v>12150</v>
      </c>
      <c r="H365" t="n">
        <v>12550</v>
      </c>
      <c r="I365" t="inlineStr">
        <is>
          <t>자연닭
+ 징거파우더
+ 징거소스</t>
        </is>
      </c>
    </row>
    <row r="366">
      <c r="A366" t="inlineStr"/>
      <c r="B366" t="inlineStr"/>
      <c r="C366" t="inlineStr"/>
      <c r="D366" t="inlineStr">
        <is>
          <t>안심</t>
        </is>
      </c>
      <c r="E366" t="inlineStr">
        <is>
          <t>kg</t>
        </is>
      </c>
      <c r="F366" t="inlineStr">
        <is>
          <t>10g/15g/30g ±</t>
        </is>
      </c>
      <c r="G366" t="n">
        <v>14750</v>
      </c>
      <c r="H366" t="n">
        <v>15050</v>
      </c>
      <c r="I366" t="inlineStr"/>
    </row>
    <row r="367">
      <c r="A367" t="inlineStr"/>
      <c r="B367" t="inlineStr"/>
      <c r="C367" t="inlineStr"/>
      <c r="D367" t="inlineStr">
        <is>
          <t>가슴살</t>
        </is>
      </c>
      <c r="E367" t="inlineStr">
        <is>
          <t>kg</t>
        </is>
      </c>
      <c r="F367" t="inlineStr">
        <is>
          <t>10g/15g/30g ±</t>
        </is>
      </c>
      <c r="G367" t="n">
        <v>14350</v>
      </c>
      <c r="H367" t="n">
        <v>14750</v>
      </c>
      <c r="I367" t="inlineStr"/>
    </row>
    <row r="368">
      <c r="A368" t="inlineStr"/>
      <c r="B368" t="inlineStr"/>
      <c r="C368" t="inlineStr"/>
      <c r="D368" t="inlineStr">
        <is>
          <t>정육+가슴
4 : 6</t>
        </is>
      </c>
      <c r="E368" t="inlineStr">
        <is>
          <t>kg</t>
        </is>
      </c>
      <c r="F368" t="inlineStr">
        <is>
          <t>10g/15g/30g ±</t>
        </is>
      </c>
      <c r="G368" t="n">
        <v>17150</v>
      </c>
      <c r="H368" t="n">
        <v>17450</v>
      </c>
      <c r="I368" t="inlineStr"/>
    </row>
    <row r="369">
      <c r="A369" t="inlineStr"/>
      <c r="B369" t="inlineStr"/>
      <c r="C369" t="inlineStr"/>
      <c r="D369" t="inlineStr">
        <is>
          <t>사이장각</t>
        </is>
      </c>
      <c r="E369" t="inlineStr">
        <is>
          <t>kg</t>
        </is>
      </c>
      <c r="F369" t="inlineStr">
        <is>
          <t>110g ±</t>
        </is>
      </c>
      <c r="G369" t="n">
        <v>19950</v>
      </c>
      <c r="H369" t="n">
        <v>20350</v>
      </c>
      <c r="I369" t="inlineStr"/>
    </row>
    <row r="370">
      <c r="A370" t="inlineStr"/>
      <c r="B370" t="inlineStr"/>
      <c r="C370" t="inlineStr"/>
      <c r="D370" t="inlineStr">
        <is>
          <t>뼈없는 사이m(정육2)</t>
        </is>
      </c>
      <c r="E370" t="inlineStr">
        <is>
          <t>kg</t>
        </is>
      </c>
      <c r="F370" t="inlineStr">
        <is>
          <t>60g ±</t>
        </is>
      </c>
      <c r="G370" t="n">
        <v>21250</v>
      </c>
      <c r="H370" t="n">
        <v>21650</v>
      </c>
      <c r="I370" t="inlineStr"/>
    </row>
    <row r="371">
      <c r="A371" t="inlineStr"/>
      <c r="B371" t="inlineStr"/>
      <c r="C371" t="inlineStr"/>
      <c r="D371" t="inlineStr">
        <is>
          <t>뼈없는 펼친사이(정육2)</t>
        </is>
      </c>
      <c r="E371" t="inlineStr">
        <is>
          <t>kg</t>
        </is>
      </c>
      <c r="F371" t="inlineStr">
        <is>
          <t>110g ±</t>
        </is>
      </c>
      <c r="G371" t="n">
        <v>21250</v>
      </c>
      <c r="H371" t="n">
        <v>21650</v>
      </c>
      <c r="I371" t="inlineStr">
        <is>
          <t>징거파우더
- 밀가루 : 밀가루(밀:미국산호주산),곡류가공품,혼합분유유청분말,난백파우더
징거소스
- 물엿,기타설탕(우너당,카멜색소),혼합간장[산분해간장{글루텐(밀:외국산)},천일염(호주산)양조간장,배퓨레</t>
        </is>
      </c>
    </row>
    <row r="372">
      <c r="A372" t="inlineStr"/>
      <c r="B372" t="inlineStr"/>
      <c r="C372" t="inlineStr"/>
      <c r="D372" t="inlineStr">
        <is>
          <t>뼈없는 펼친사이(정육2)</t>
        </is>
      </c>
      <c r="E372" t="inlineStr">
        <is>
          <t>kg</t>
        </is>
      </c>
      <c r="F372" t="inlineStr">
        <is>
          <t>130g ±</t>
        </is>
      </c>
      <c r="G372" t="n">
        <v>21250</v>
      </c>
      <c r="H372" t="n">
        <v>21650</v>
      </c>
      <c r="I372" t="inlineStr"/>
    </row>
    <row r="373">
      <c r="A373" t="inlineStr"/>
      <c r="B373" t="inlineStr"/>
      <c r="C373" t="inlineStr"/>
      <c r="D373" t="inlineStr">
        <is>
          <t>윙</t>
        </is>
      </c>
      <c r="E373" t="inlineStr">
        <is>
          <t>kg</t>
        </is>
      </c>
      <c r="F373" t="inlineStr">
        <is>
          <t>30g /35g ±</t>
        </is>
      </c>
      <c r="G373" t="n">
        <v>19850</v>
      </c>
      <c r="H373" t="n">
        <v>20150</v>
      </c>
      <c r="I373" t="inlineStr"/>
    </row>
    <row r="374">
      <c r="A374" t="inlineStr"/>
      <c r="B374" t="inlineStr"/>
      <c r="C374" t="inlineStr"/>
      <c r="D374" t="inlineStr">
        <is>
          <t>봉</t>
        </is>
      </c>
      <c r="E374" t="inlineStr">
        <is>
          <t>kg</t>
        </is>
      </c>
      <c r="F374" t="inlineStr">
        <is>
          <t>40g /45g ±</t>
        </is>
      </c>
      <c r="G374" t="n">
        <v>21250</v>
      </c>
      <c r="H374" t="n">
        <v>21650</v>
      </c>
      <c r="I374" t="inlineStr"/>
    </row>
    <row r="375">
      <c r="A375" t="inlineStr"/>
      <c r="B375" t="inlineStr"/>
      <c r="C375" t="inlineStr"/>
      <c r="D375" t="inlineStr">
        <is>
          <t>펼친북채</t>
        </is>
      </c>
      <c r="E375" t="inlineStr">
        <is>
          <t>kg</t>
        </is>
      </c>
      <c r="F375" t="inlineStr">
        <is>
          <t>90g /100g ±</t>
        </is>
      </c>
      <c r="G375" t="n">
        <v>19950</v>
      </c>
      <c r="H375" t="n">
        <v>20350</v>
      </c>
      <c r="I375" t="inlineStr"/>
    </row>
    <row r="376">
      <c r="A376" t="inlineStr"/>
      <c r="B376" t="inlineStr"/>
      <c r="C376" t="inlineStr"/>
      <c r="D376" t="inlineStr">
        <is>
          <t>장각(포크칼집)</t>
        </is>
      </c>
      <c r="E376" t="inlineStr">
        <is>
          <t>kg</t>
        </is>
      </c>
      <c r="F376" t="inlineStr">
        <is>
          <t>190g/200g ±</t>
        </is>
      </c>
      <c r="G376" t="n">
        <v>17650</v>
      </c>
      <c r="H376" t="n">
        <v>17950</v>
      </c>
      <c r="I376" t="inlineStr"/>
    </row>
    <row r="377">
      <c r="A377" t="inlineStr">
        <is>
          <t>자연품은</t>
        </is>
      </c>
      <c r="B377" t="inlineStr">
        <is>
          <t>자연닭</t>
        </is>
      </c>
      <c r="C377" t="inlineStr">
        <is>
          <t>수원왕갈비오븐
(자연닭)</t>
        </is>
      </c>
      <c r="D377" t="inlineStr">
        <is>
          <t>도리육</t>
        </is>
      </c>
      <c r="E377" t="inlineStr">
        <is>
          <t>kg</t>
        </is>
      </c>
      <c r="F377" t="inlineStr">
        <is>
          <t>30g ±</t>
        </is>
      </c>
      <c r="G377" t="n">
        <v>10800</v>
      </c>
      <c r="H377" t="n">
        <v>11200</v>
      </c>
      <c r="I377" t="inlineStr">
        <is>
          <t>자연닭
+ 라이스콘칩파우더
+ 징거소스</t>
        </is>
      </c>
    </row>
    <row r="378">
      <c r="A378" t="inlineStr"/>
      <c r="B378" t="inlineStr"/>
      <c r="C378" t="inlineStr"/>
      <c r="D378" t="inlineStr">
        <is>
          <t>안심</t>
        </is>
      </c>
      <c r="E378" t="inlineStr">
        <is>
          <t>kg</t>
        </is>
      </c>
      <c r="F378" t="inlineStr">
        <is>
          <t>10g/15g/30g ±</t>
        </is>
      </c>
      <c r="G378" t="n">
        <v>13400</v>
      </c>
      <c r="H378" t="n">
        <v>13700</v>
      </c>
      <c r="I378" t="inlineStr"/>
    </row>
    <row r="379">
      <c r="A379" t="inlineStr"/>
      <c r="B379" t="inlineStr"/>
      <c r="C379" t="inlineStr"/>
      <c r="D379" t="inlineStr">
        <is>
          <t>사이장각</t>
        </is>
      </c>
      <c r="E379" t="inlineStr">
        <is>
          <t>kg</t>
        </is>
      </c>
      <c r="F379" t="inlineStr">
        <is>
          <t>110g ±</t>
        </is>
      </c>
      <c r="G379" t="n">
        <v>18600</v>
      </c>
      <c r="H379" t="n">
        <v>19000</v>
      </c>
      <c r="I379" t="inlineStr"/>
    </row>
    <row r="380">
      <c r="A380" t="inlineStr"/>
      <c r="B380" t="inlineStr"/>
      <c r="C380" t="inlineStr"/>
      <c r="D380" t="inlineStr">
        <is>
          <t>정육</t>
        </is>
      </c>
      <c r="E380" t="inlineStr">
        <is>
          <t>kg</t>
        </is>
      </c>
      <c r="F380" t="inlineStr">
        <is>
          <t>10g/15g/30g ±</t>
        </is>
      </c>
      <c r="G380" t="n">
        <v>19900</v>
      </c>
      <c r="H380" t="n">
        <v>20300</v>
      </c>
      <c r="I380" t="inlineStr"/>
    </row>
    <row r="381">
      <c r="A381" t="inlineStr"/>
      <c r="B381" t="inlineStr"/>
      <c r="C381" t="inlineStr"/>
      <c r="D381" t="inlineStr">
        <is>
          <t>뼈없는 사이m(정육2)</t>
        </is>
      </c>
      <c r="E381" t="inlineStr">
        <is>
          <t>kg</t>
        </is>
      </c>
      <c r="F381" t="inlineStr">
        <is>
          <t>60g ±</t>
        </is>
      </c>
      <c r="G381" t="n">
        <v>19900</v>
      </c>
      <c r="H381" t="n">
        <v>20300</v>
      </c>
      <c r="I381" t="inlineStr">
        <is>
          <t>라이스콘칩파우더
- 쌀가루55%(쌀:국산),콘그릿츠3호(옥수수:외국산)전분(옥수수:외국산)
징거소스
- 물엿,기타설탕(원당,카멜색소),혼합간장[산분해간장{글루텐(밀:외국산)},천일염(호주산),양조간장,배퓨레</t>
        </is>
      </c>
    </row>
    <row r="382">
      <c r="A382" t="inlineStr"/>
      <c r="B382" t="inlineStr"/>
      <c r="C382" t="inlineStr"/>
      <c r="D382" t="inlineStr">
        <is>
          <t>뼈없는 펼친사이(정육2)</t>
        </is>
      </c>
      <c r="E382" t="inlineStr">
        <is>
          <t>kg</t>
        </is>
      </c>
      <c r="F382" t="inlineStr">
        <is>
          <t>110g ±</t>
        </is>
      </c>
      <c r="G382" t="n">
        <v>19900</v>
      </c>
      <c r="H382" t="n">
        <v>20300</v>
      </c>
      <c r="I382" t="inlineStr"/>
    </row>
    <row r="383">
      <c r="A383" t="inlineStr"/>
      <c r="B383" t="inlineStr"/>
      <c r="C383" t="inlineStr"/>
      <c r="D383" t="inlineStr">
        <is>
          <t>뼈없는 펼친사이(정육2)</t>
        </is>
      </c>
      <c r="E383" t="inlineStr">
        <is>
          <t>kg</t>
        </is>
      </c>
      <c r="F383" t="inlineStr">
        <is>
          <t>130g ±</t>
        </is>
      </c>
      <c r="G383" t="n">
        <v>19900</v>
      </c>
      <c r="H383" t="n">
        <v>20300</v>
      </c>
      <c r="I383" t="inlineStr"/>
    </row>
    <row r="384">
      <c r="A384" t="inlineStr"/>
      <c r="B384" t="inlineStr"/>
      <c r="C384" t="inlineStr"/>
      <c r="D384" t="inlineStr">
        <is>
          <t>윙</t>
        </is>
      </c>
      <c r="E384" t="inlineStr">
        <is>
          <t>kg</t>
        </is>
      </c>
      <c r="F384" t="inlineStr">
        <is>
          <t>30g ／ 35g ±</t>
        </is>
      </c>
      <c r="G384" t="n">
        <v>18500</v>
      </c>
      <c r="H384" t="n">
        <v>18800</v>
      </c>
      <c r="I384" t="inlineStr"/>
    </row>
    <row r="385">
      <c r="A385" t="inlineStr"/>
      <c r="B385" t="inlineStr"/>
      <c r="C385" t="inlineStr"/>
      <c r="D385" t="inlineStr">
        <is>
          <t>봉</t>
        </is>
      </c>
      <c r="E385" t="inlineStr">
        <is>
          <t>kg</t>
        </is>
      </c>
      <c r="F385" t="inlineStr">
        <is>
          <t>40g ／45g ±</t>
        </is>
      </c>
      <c r="G385" t="n">
        <v>19900</v>
      </c>
      <c r="H385" t="n">
        <v>20300</v>
      </c>
      <c r="I385" t="inlineStr"/>
    </row>
    <row r="386">
      <c r="A386" t="inlineStr"/>
      <c r="B386" t="inlineStr"/>
      <c r="C386" t="inlineStr"/>
      <c r="D386" t="inlineStr">
        <is>
          <t>북채</t>
        </is>
      </c>
      <c r="E386" t="inlineStr">
        <is>
          <t>kg</t>
        </is>
      </c>
      <c r="F386" t="inlineStr">
        <is>
          <t>90g / 100g ±</t>
        </is>
      </c>
      <c r="G386" t="n">
        <v>18600</v>
      </c>
      <c r="H386" t="n">
        <v>19000</v>
      </c>
      <c r="I386" t="inlineStr"/>
    </row>
    <row r="387">
      <c r="A387" t="inlineStr"/>
      <c r="B387" t="inlineStr"/>
      <c r="C387" t="inlineStr"/>
      <c r="D387" t="inlineStr">
        <is>
          <t>펼친장각</t>
        </is>
      </c>
      <c r="E387" t="inlineStr">
        <is>
          <t>kg</t>
        </is>
      </c>
      <c r="F387" t="inlineStr">
        <is>
          <t>200g±</t>
        </is>
      </c>
      <c r="G387" t="n">
        <v>16300</v>
      </c>
      <c r="H387" t="n">
        <v>16600</v>
      </c>
      <c r="I387" t="inlineStr"/>
    </row>
    <row r="388">
      <c r="A388" t="inlineStr">
        <is>
          <t>자연품은</t>
        </is>
      </c>
      <c r="B388" t="inlineStr">
        <is>
          <t>자연닭</t>
        </is>
      </c>
      <c r="C388" t="inlineStr">
        <is>
          <t xml:space="preserve">
틈새버거
- 빵포함 -
(자연닭)</t>
        </is>
      </c>
      <c r="D388" t="inlineStr">
        <is>
          <t>가슴살</t>
        </is>
      </c>
      <c r="E388" t="inlineStr">
        <is>
          <t>kg</t>
        </is>
      </c>
      <c r="F388" t="inlineStr">
        <is>
          <t>60g ±</t>
        </is>
      </c>
      <c r="G388" t="inlineStr">
        <is>
          <t>22,900
개당1,431</t>
        </is>
      </c>
      <c r="H388" t="inlineStr">
        <is>
          <t>23,900
개당1,479</t>
        </is>
      </c>
      <c r="I388" t="inlineStr">
        <is>
          <t>자연닭
+ 징거파우더
+ 틈새소스</t>
        </is>
      </c>
    </row>
    <row r="389">
      <c r="A389" t="inlineStr"/>
      <c r="B389" t="inlineStr"/>
      <c r="C389" t="inlineStr"/>
      <c r="D389" t="inlineStr">
        <is>
          <t>뼈없는 
펼친사이</t>
        </is>
      </c>
      <c r="E389" t="inlineStr">
        <is>
          <t>kg</t>
        </is>
      </c>
      <c r="F389" t="inlineStr">
        <is>
          <t>100g ±</t>
        </is>
      </c>
      <c r="G389" t="inlineStr">
        <is>
          <t>27,560
개당2,726</t>
        </is>
      </c>
      <c r="H389" t="inlineStr">
        <is>
          <t>27,930
개당2,793</t>
        </is>
      </c>
      <c r="I389" t="inlineStr">
        <is>
          <t>징거파우더
- 밀가루[미국산,호주산] 밀가루2[밀/미국산,캐나다산],[ 밀가루(밀/미국산,호주산).
틈새소스
- 정제수,마요네즈,발효식초,난황액,토마토,마늘</t>
        </is>
      </c>
    </row>
    <row r="390">
      <c r="A390" t="inlineStr"/>
      <c r="B390" t="inlineStr"/>
      <c r="C390" t="inlineStr"/>
      <c r="D390" t="inlineStr">
        <is>
          <t>뼈없는 펼친사이
(빵미포함)</t>
        </is>
      </c>
      <c r="E390" t="inlineStr">
        <is>
          <t>kg</t>
        </is>
      </c>
      <c r="F390" t="inlineStr">
        <is>
          <t>130g ±</t>
        </is>
      </c>
      <c r="G390" t="n">
        <v>19610</v>
      </c>
      <c r="H390" t="n">
        <v>20010</v>
      </c>
      <c r="I390" t="inlineStr"/>
    </row>
    <row r="391">
      <c r="A391" t="inlineStr">
        <is>
          <t>자연품은</t>
        </is>
      </c>
      <c r="B391" t="inlineStr">
        <is>
          <t>자연닭</t>
        </is>
      </c>
      <c r="C391" t="inlineStr">
        <is>
          <t>TX버거
- 빵포함 -
(자연닭)</t>
        </is>
      </c>
      <c r="D391" t="inlineStr">
        <is>
          <t>가슴살</t>
        </is>
      </c>
      <c r="E391" t="inlineStr">
        <is>
          <t>kg</t>
        </is>
      </c>
      <c r="F391" t="inlineStr">
        <is>
          <t>60g ±/약16개</t>
        </is>
      </c>
      <c r="G391" t="inlineStr">
        <is>
          <t>22,930
개당1,433</t>
        </is>
      </c>
      <c r="H391" t="inlineStr">
        <is>
          <t>23,300
개당1,456</t>
        </is>
      </c>
      <c r="I391" t="inlineStr">
        <is>
          <t>자연닭
+ 징거파우더
+ 러블리소스
+ 맘스소스</t>
        </is>
      </c>
    </row>
    <row r="392">
      <c r="A392" t="inlineStr"/>
      <c r="B392" t="inlineStr"/>
      <c r="C392" t="inlineStr"/>
      <c r="D392" t="inlineStr">
        <is>
          <t>뼈없는 펼친사이</t>
        </is>
      </c>
      <c r="E392" t="inlineStr">
        <is>
          <t>kg</t>
        </is>
      </c>
      <c r="F392" t="inlineStr">
        <is>
          <t>100g ±</t>
        </is>
      </c>
      <c r="G392" t="inlineStr">
        <is>
          <t>26,960
개당2,696</t>
        </is>
      </c>
      <c r="H392" t="inlineStr">
        <is>
          <t>27,870
개당2,787</t>
        </is>
      </c>
      <c r="I392"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93">
      <c r="A393" t="inlineStr"/>
      <c r="B393" t="inlineStr"/>
      <c r="C393" t="inlineStr"/>
      <c r="D393" t="inlineStr">
        <is>
          <t>뼈없는 펼친사이
(빵미포함)</t>
        </is>
      </c>
      <c r="E393" t="inlineStr">
        <is>
          <t>kg</t>
        </is>
      </c>
      <c r="F393" t="inlineStr">
        <is>
          <t>130g ±</t>
        </is>
      </c>
      <c r="G393" t="n">
        <v>22260</v>
      </c>
      <c r="H393" t="n">
        <v>22660</v>
      </c>
      <c r="I393" t="inlineStr"/>
    </row>
    <row r="394">
      <c r="A394" t="inlineStr">
        <is>
          <t>자연품은</t>
        </is>
      </c>
      <c r="B394" t="inlineStr">
        <is>
          <t>자연닭</t>
        </is>
      </c>
      <c r="C394" t="inlineStr">
        <is>
          <t xml:space="preserve">
슈프림자메이카후라이드
(자연닭)
</t>
        </is>
      </c>
      <c r="D394" t="inlineStr">
        <is>
          <t>도리육</t>
        </is>
      </c>
      <c r="E394" t="inlineStr">
        <is>
          <t>kg</t>
        </is>
      </c>
      <c r="F394" t="inlineStr">
        <is>
          <t>30g ±</t>
        </is>
      </c>
      <c r="G394" t="n">
        <v>13140</v>
      </c>
      <c r="H394" t="n">
        <v>13540</v>
      </c>
      <c r="I394" t="inlineStr">
        <is>
          <t>자연닭
+ 징거파우더
+ 화이트자메이카소스
+ 슈프림소스</t>
        </is>
      </c>
    </row>
    <row r="395">
      <c r="A395" t="inlineStr"/>
      <c r="B395" t="inlineStr"/>
      <c r="C395" t="inlineStr"/>
      <c r="D395" t="inlineStr">
        <is>
          <t>안심</t>
        </is>
      </c>
      <c r="E395" t="inlineStr">
        <is>
          <t>kg</t>
        </is>
      </c>
      <c r="F395" t="inlineStr">
        <is>
          <t>10g/15g/30g ±</t>
        </is>
      </c>
      <c r="G395" t="n">
        <v>15740</v>
      </c>
      <c r="H395" t="n">
        <v>16040</v>
      </c>
      <c r="I395" t="inlineStr"/>
    </row>
    <row r="396">
      <c r="A396" t="inlineStr"/>
      <c r="B396" t="inlineStr"/>
      <c r="C396" t="inlineStr"/>
      <c r="D396" t="inlineStr">
        <is>
          <t>가슴살</t>
        </is>
      </c>
      <c r="E396" t="inlineStr">
        <is>
          <t>kg</t>
        </is>
      </c>
      <c r="F396" t="inlineStr">
        <is>
          <t>10g/15g/30g ±</t>
        </is>
      </c>
      <c r="G396" t="n">
        <v>15340</v>
      </c>
      <c r="H396" t="n">
        <v>15740</v>
      </c>
      <c r="I396" t="inlineStr"/>
    </row>
    <row r="397">
      <c r="A397" t="inlineStr"/>
      <c r="B397" t="inlineStr"/>
      <c r="C397" t="inlineStr"/>
      <c r="D397" t="inlineStr">
        <is>
          <t>정육+가슴
4 : 6</t>
        </is>
      </c>
      <c r="E397" t="inlineStr">
        <is>
          <t>kg</t>
        </is>
      </c>
      <c r="F397" t="inlineStr">
        <is>
          <t>10g/15g/30g ±</t>
        </is>
      </c>
      <c r="G397" t="n">
        <v>18140</v>
      </c>
      <c r="H397" t="n">
        <v>18440</v>
      </c>
      <c r="I397" t="inlineStr"/>
    </row>
    <row r="398">
      <c r="A398" t="inlineStr"/>
      <c r="B398" t="inlineStr"/>
      <c r="C398" t="inlineStr"/>
      <c r="D398" t="inlineStr">
        <is>
          <t>사이장각</t>
        </is>
      </c>
      <c r="E398" t="inlineStr">
        <is>
          <t>kg</t>
        </is>
      </c>
      <c r="F398" t="inlineStr">
        <is>
          <t>110g ±</t>
        </is>
      </c>
      <c r="G398" t="n">
        <v>20940</v>
      </c>
      <c r="H398" t="n">
        <v>21340</v>
      </c>
      <c r="I398" t="inlineStr">
        <is>
          <t>징거파우더
- 밀가루[미국산,호주산] 밀가루2[밀/미국산,캐나다산],[ 밀가루(밀/미국산,호주산).
슈프림소스 
- 올리고당,정제수,토마토케찹[토마토페이스트(외국산),기타과당,발효식초,정제소금(국산),설탕],양파(국산)
화이트자메이카소스
-마요네즈,난황백(계란:국산),설탕,정제소금],정제수,기타과당,발효식초(주정,발효영양원),설탕,변성전분,시클로덱스트린,타마린드검 외</t>
        </is>
      </c>
    </row>
    <row r="399">
      <c r="A399" t="inlineStr"/>
      <c r="B399" t="inlineStr"/>
      <c r="C399" t="inlineStr"/>
      <c r="D399" t="inlineStr">
        <is>
          <t>뼈없는 사이m(정육2)</t>
        </is>
      </c>
      <c r="E399" t="inlineStr">
        <is>
          <t>kg</t>
        </is>
      </c>
      <c r="F399" t="inlineStr">
        <is>
          <t>60g ±</t>
        </is>
      </c>
      <c r="G399" t="n">
        <v>22240</v>
      </c>
      <c r="H399" t="n">
        <v>22640</v>
      </c>
      <c r="I399" t="inlineStr"/>
    </row>
    <row r="400">
      <c r="A400" t="inlineStr"/>
      <c r="B400" t="inlineStr"/>
      <c r="C400" t="inlineStr"/>
      <c r="D400" t="inlineStr">
        <is>
          <t>뼈없는 펼친사이(정육2)</t>
        </is>
      </c>
      <c r="E400" t="inlineStr">
        <is>
          <t>kg</t>
        </is>
      </c>
      <c r="F400" t="inlineStr">
        <is>
          <t>110g ±</t>
        </is>
      </c>
      <c r="G400" t="n">
        <v>22240</v>
      </c>
      <c r="H400" t="n">
        <v>22640</v>
      </c>
      <c r="I400" t="inlineStr"/>
    </row>
    <row r="401">
      <c r="A401" t="inlineStr"/>
      <c r="B401" t="inlineStr"/>
      <c r="C401" t="inlineStr"/>
      <c r="D401" t="inlineStr">
        <is>
          <t>뼈없는 펼친사이L(정육2)</t>
        </is>
      </c>
      <c r="E401" t="inlineStr">
        <is>
          <t>kg</t>
        </is>
      </c>
      <c r="F401" t="inlineStr">
        <is>
          <t>130g ±</t>
        </is>
      </c>
      <c r="G401" t="n">
        <v>22240</v>
      </c>
      <c r="H401" t="n">
        <v>22640</v>
      </c>
      <c r="I401" t="inlineStr"/>
    </row>
    <row r="402">
      <c r="A402" t="inlineStr"/>
      <c r="B402" t="inlineStr"/>
      <c r="C402" t="inlineStr"/>
      <c r="D402" t="inlineStr">
        <is>
          <t>윙</t>
        </is>
      </c>
      <c r="E402" t="inlineStr">
        <is>
          <t>kg</t>
        </is>
      </c>
      <c r="F402" t="inlineStr">
        <is>
          <t>30g / 35g ±</t>
        </is>
      </c>
      <c r="G402" t="n">
        <v>20840</v>
      </c>
      <c r="H402" t="n">
        <v>21140</v>
      </c>
      <c r="I402" t="inlineStr"/>
    </row>
    <row r="403">
      <c r="A403" t="inlineStr"/>
      <c r="B403" t="inlineStr"/>
      <c r="C403" t="inlineStr"/>
      <c r="D403" t="inlineStr">
        <is>
          <t>봉</t>
        </is>
      </c>
      <c r="E403" t="inlineStr">
        <is>
          <t>kg</t>
        </is>
      </c>
      <c r="F403" t="inlineStr">
        <is>
          <t>40g /45g ±</t>
        </is>
      </c>
      <c r="G403" t="n">
        <v>22240</v>
      </c>
      <c r="H403" t="n">
        <v>22640</v>
      </c>
      <c r="I403" t="inlineStr"/>
    </row>
    <row r="404">
      <c r="A404" t="inlineStr"/>
      <c r="B404" t="inlineStr"/>
      <c r="C404" t="inlineStr"/>
      <c r="D404" t="inlineStr">
        <is>
          <t>펼친북채</t>
        </is>
      </c>
      <c r="E404" t="inlineStr">
        <is>
          <t>kg</t>
        </is>
      </c>
      <c r="F404" t="inlineStr">
        <is>
          <t>90g / 100g ±</t>
        </is>
      </c>
      <c r="G404" t="n">
        <v>20940</v>
      </c>
      <c r="H404" t="n">
        <v>21340</v>
      </c>
      <c r="I404" t="inlineStr"/>
    </row>
    <row r="405">
      <c r="A405" t="inlineStr"/>
      <c r="B405" t="inlineStr"/>
      <c r="C405" t="inlineStr"/>
      <c r="D405" t="inlineStr">
        <is>
          <t>장각(포크칼집)</t>
        </is>
      </c>
      <c r="E405" t="inlineStr">
        <is>
          <t>kg</t>
        </is>
      </c>
      <c r="F405" t="inlineStr">
        <is>
          <t>190g/200g ±</t>
        </is>
      </c>
      <c r="G405" t="n">
        <v>18640</v>
      </c>
      <c r="H405" t="n">
        <v>18940</v>
      </c>
      <c r="I405" t="inlineStr"/>
    </row>
    <row r="406">
      <c r="A406" t="inlineStr">
        <is>
          <t>자연품은</t>
        </is>
      </c>
      <c r="B406" t="inlineStr">
        <is>
          <t>자연닭</t>
        </is>
      </c>
      <c r="C406" t="inlineStr">
        <is>
          <t>슈프림자메이카오븐
(자연닭)</t>
        </is>
      </c>
      <c r="D406" t="inlineStr">
        <is>
          <t>도리육</t>
        </is>
      </c>
      <c r="E406" t="inlineStr">
        <is>
          <t>kg</t>
        </is>
      </c>
      <c r="F406" t="inlineStr">
        <is>
          <t>30g ±</t>
        </is>
      </c>
      <c r="G406" t="n">
        <v>12010</v>
      </c>
      <c r="H406" t="n">
        <v>12410</v>
      </c>
      <c r="I406" t="inlineStr">
        <is>
          <t>자연닭
+ 라이스콘칩파우더
+ 화이트자메이카소스 
+ 러블리소스</t>
        </is>
      </c>
    </row>
    <row r="407">
      <c r="A407" t="inlineStr"/>
      <c r="B407" t="inlineStr"/>
      <c r="C407" t="inlineStr"/>
      <c r="D407" t="inlineStr">
        <is>
          <t>안심</t>
        </is>
      </c>
      <c r="E407" t="inlineStr">
        <is>
          <t>kg</t>
        </is>
      </c>
      <c r="F407" t="inlineStr">
        <is>
          <t>15g/30g ±</t>
        </is>
      </c>
      <c r="G407" t="n">
        <v>14610</v>
      </c>
      <c r="H407" t="n">
        <v>14910</v>
      </c>
      <c r="I407" t="inlineStr"/>
    </row>
    <row r="408">
      <c r="A408" t="inlineStr"/>
      <c r="B408" t="inlineStr"/>
      <c r="C408" t="inlineStr"/>
      <c r="D408" t="inlineStr">
        <is>
          <t>가슴살</t>
        </is>
      </c>
      <c r="E408" t="inlineStr">
        <is>
          <t>kg</t>
        </is>
      </c>
      <c r="F408" t="inlineStr">
        <is>
          <t>10g/15g/30g ±</t>
        </is>
      </c>
      <c r="G408" t="n">
        <v>14210</v>
      </c>
      <c r="H408" t="n">
        <v>14610</v>
      </c>
      <c r="I408" t="inlineStr"/>
    </row>
    <row r="409">
      <c r="A409" t="inlineStr"/>
      <c r="B409" t="inlineStr"/>
      <c r="C409" t="inlineStr"/>
      <c r="D409" t="inlineStr">
        <is>
          <t>정육+가슴
4 : 6</t>
        </is>
      </c>
      <c r="E409" t="inlineStr">
        <is>
          <t>kg</t>
        </is>
      </c>
      <c r="F409" t="inlineStr">
        <is>
          <t>10g/15g/30g ±</t>
        </is>
      </c>
      <c r="G409" t="n">
        <v>17010</v>
      </c>
      <c r="H409" t="n">
        <v>17310</v>
      </c>
      <c r="I409" t="inlineStr"/>
    </row>
    <row r="410">
      <c r="A410" t="inlineStr"/>
      <c r="B410" t="inlineStr"/>
      <c r="C410" t="inlineStr"/>
      <c r="D410" t="inlineStr">
        <is>
          <t>사이장각</t>
        </is>
      </c>
      <c r="E410" t="inlineStr">
        <is>
          <t>kg</t>
        </is>
      </c>
      <c r="F410" t="inlineStr">
        <is>
          <t>110g ±</t>
        </is>
      </c>
      <c r="G410" t="n">
        <v>19810</v>
      </c>
      <c r="H410" t="n">
        <v>20210</v>
      </c>
      <c r="I410" t="inlineStr"/>
    </row>
    <row r="411">
      <c r="A411" t="inlineStr"/>
      <c r="B411" t="inlineStr"/>
      <c r="C411" t="inlineStr"/>
      <c r="D411" t="inlineStr">
        <is>
          <t>뼈없는 사이m(정육2)</t>
        </is>
      </c>
      <c r="E411" t="inlineStr">
        <is>
          <t>kg</t>
        </is>
      </c>
      <c r="F411" t="inlineStr">
        <is>
          <t>60g ±</t>
        </is>
      </c>
      <c r="G411" t="n">
        <v>21110</v>
      </c>
      <c r="H411" t="n">
        <v>21510</v>
      </c>
      <c r="I411"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412">
      <c r="A412" t="inlineStr"/>
      <c r="B412" t="inlineStr"/>
      <c r="C412" t="inlineStr"/>
      <c r="D412" t="inlineStr">
        <is>
          <t>뼈없는 펼친사이(정육2)</t>
        </is>
      </c>
      <c r="E412" t="inlineStr">
        <is>
          <t>kg</t>
        </is>
      </c>
      <c r="F412" t="inlineStr">
        <is>
          <t>110g ±</t>
        </is>
      </c>
      <c r="G412" t="n">
        <v>21110</v>
      </c>
      <c r="H412" t="n">
        <v>21510</v>
      </c>
      <c r="I412" t="inlineStr"/>
    </row>
    <row r="413">
      <c r="A413" t="inlineStr"/>
      <c r="B413" t="inlineStr"/>
      <c r="C413" t="inlineStr"/>
      <c r="D413" t="inlineStr">
        <is>
          <t>뼈없는 펼친사이L(정육2)</t>
        </is>
      </c>
      <c r="E413" t="inlineStr">
        <is>
          <t>kg</t>
        </is>
      </c>
      <c r="F413" t="inlineStr">
        <is>
          <t>130g ±</t>
        </is>
      </c>
      <c r="G413" t="n">
        <v>21110</v>
      </c>
      <c r="H413" t="n">
        <v>21510</v>
      </c>
      <c r="I413" t="inlineStr"/>
    </row>
    <row r="414">
      <c r="A414" t="inlineStr"/>
      <c r="B414" t="inlineStr"/>
      <c r="C414" t="inlineStr"/>
      <c r="D414" t="inlineStr">
        <is>
          <t>윙</t>
        </is>
      </c>
      <c r="E414" t="inlineStr">
        <is>
          <t>kg</t>
        </is>
      </c>
      <c r="F414" t="inlineStr">
        <is>
          <t>30g / 35g ±</t>
        </is>
      </c>
      <c r="G414" t="n">
        <v>19710</v>
      </c>
      <c r="H414" t="n">
        <v>20010</v>
      </c>
      <c r="I414" t="inlineStr"/>
    </row>
    <row r="415">
      <c r="A415" t="inlineStr"/>
      <c r="B415" t="inlineStr"/>
      <c r="C415" t="inlineStr"/>
      <c r="D415" t="inlineStr">
        <is>
          <t>봉</t>
        </is>
      </c>
      <c r="E415" t="inlineStr">
        <is>
          <t>kg</t>
        </is>
      </c>
      <c r="F415" t="inlineStr">
        <is>
          <t>40g /45g ±</t>
        </is>
      </c>
      <c r="G415" t="n">
        <v>21110</v>
      </c>
      <c r="H415" t="n">
        <v>21510</v>
      </c>
      <c r="I415" t="inlineStr"/>
    </row>
    <row r="416">
      <c r="A416" t="inlineStr"/>
      <c r="B416" t="inlineStr"/>
      <c r="C416" t="inlineStr"/>
      <c r="D416" t="inlineStr">
        <is>
          <t>펼친북채</t>
        </is>
      </c>
      <c r="E416" t="inlineStr">
        <is>
          <t>kg</t>
        </is>
      </c>
      <c r="F416" t="inlineStr">
        <is>
          <t>90g / 100g ±</t>
        </is>
      </c>
      <c r="G416" t="n">
        <v>19810</v>
      </c>
      <c r="H416" t="n">
        <v>20210</v>
      </c>
      <c r="I416" t="inlineStr"/>
    </row>
    <row r="417">
      <c r="A417" t="inlineStr"/>
      <c r="B417" t="inlineStr"/>
      <c r="C417" t="inlineStr"/>
      <c r="D417" t="inlineStr">
        <is>
          <t>펼친장각</t>
        </is>
      </c>
      <c r="E417" t="inlineStr">
        <is>
          <t>kg</t>
        </is>
      </c>
      <c r="F417" t="inlineStr">
        <is>
          <t>200g±</t>
        </is>
      </c>
      <c r="G417" t="n">
        <v>17510</v>
      </c>
      <c r="H417" t="n">
        <v>17810</v>
      </c>
      <c r="I417" t="inlineStr"/>
    </row>
    <row r="418">
      <c r="A418" t="inlineStr">
        <is>
          <t>자연품은</t>
        </is>
      </c>
      <c r="B418" t="inlineStr">
        <is>
          <t>염지닭</t>
        </is>
      </c>
      <c r="C418" t="inlineStr">
        <is>
          <t>숯불오븐용치밥
(염지닭)</t>
        </is>
      </c>
      <c r="D418" t="inlineStr">
        <is>
          <t>정육</t>
        </is>
      </c>
      <c r="E418" t="inlineStr">
        <is>
          <t>kg</t>
        </is>
      </c>
      <c r="F418" t="inlineStr">
        <is>
          <t>10g / 15g ±</t>
        </is>
      </c>
      <c r="G418" t="n">
        <v>21600</v>
      </c>
      <c r="H418" t="n">
        <v>22000</v>
      </c>
      <c r="I418" t="inlineStr">
        <is>
          <t>염지닭(닭고기99,71%(국내산부위별)
+ 치밥소스</t>
        </is>
      </c>
    </row>
    <row r="419">
      <c r="A419" t="inlineStr"/>
      <c r="B419" t="inlineStr"/>
      <c r="C419" t="inlineStr"/>
      <c r="D419" t="inlineStr">
        <is>
          <t>정육+가슴살
4  : 6</t>
        </is>
      </c>
      <c r="E419" t="inlineStr">
        <is>
          <t>kg</t>
        </is>
      </c>
      <c r="F419" t="inlineStr">
        <is>
          <t>10g / 15g ±</t>
        </is>
      </c>
      <c r="G419" t="n">
        <v>17000</v>
      </c>
      <c r="H419" t="n">
        <v>17400</v>
      </c>
      <c r="I419" t="inlineStr">
        <is>
          <t>치밥소스
- 물엿1,혼합간장[탈지대두(외국산),천일염(호주산),소맥,효모추출분말,설탕,정제수,기타과당,양파(국산),물엿</t>
        </is>
      </c>
    </row>
    <row r="420">
      <c r="A420" t="inlineStr">
        <is>
          <t>자연품은</t>
        </is>
      </c>
      <c r="B420" t="inlineStr">
        <is>
          <t>염지닭</t>
        </is>
      </c>
      <c r="C420" t="inlineStr">
        <is>
          <t>오븐갈비맛치밥
(염지닭)</t>
        </is>
      </c>
      <c r="D420" t="inlineStr">
        <is>
          <t>정육</t>
        </is>
      </c>
      <c r="E420" t="inlineStr">
        <is>
          <t>kg</t>
        </is>
      </c>
      <c r="F420" t="inlineStr">
        <is>
          <t>10g / 15g ±</t>
        </is>
      </c>
      <c r="G420" t="n">
        <v>22200</v>
      </c>
      <c r="H420" t="n">
        <v>22600</v>
      </c>
      <c r="I420" t="inlineStr">
        <is>
          <t>염지닭(닭고기99,71%(국내산부위별)
+갓소스</t>
        </is>
      </c>
    </row>
    <row r="421">
      <c r="A421" t="inlineStr"/>
      <c r="B421" t="inlineStr"/>
      <c r="C421" t="inlineStr"/>
      <c r="D421" t="inlineStr">
        <is>
          <t>정육+가슴살
4  : 6</t>
        </is>
      </c>
      <c r="E421" t="inlineStr">
        <is>
          <t>kg</t>
        </is>
      </c>
      <c r="F421" t="inlineStr">
        <is>
          <t>10g / 15g ±</t>
        </is>
      </c>
      <c r="G421" t="n">
        <v>17600</v>
      </c>
      <c r="H421" t="n">
        <v>18000</v>
      </c>
      <c r="I421" t="inlineStr">
        <is>
          <t>갓소스
- 물엿,기타설탕(원당,카멜색소),혼합간장[산분해간장],천일염(호주산),양조간장,배퓨레</t>
        </is>
      </c>
    </row>
    <row r="422">
      <c r="A422" t="inlineStr">
        <is>
          <t>자연품은</t>
        </is>
      </c>
      <c r="B422" t="inlineStr">
        <is>
          <t>자연닭</t>
        </is>
      </c>
      <c r="C422" t="inlineStr">
        <is>
          <t>갈비맛치밥후라이드
(자연닭)</t>
        </is>
      </c>
      <c r="D422" t="inlineStr">
        <is>
          <t>정육</t>
        </is>
      </c>
      <c r="E422" t="inlineStr">
        <is>
          <t>kg</t>
        </is>
      </c>
      <c r="F422" t="inlineStr">
        <is>
          <t>10g / 15g ±</t>
        </is>
      </c>
      <c r="G422" t="n">
        <v>25180</v>
      </c>
      <c r="H422" t="n">
        <v>25580</v>
      </c>
      <c r="I422" t="inlineStr">
        <is>
          <t xml:space="preserve">자연닭 + 징거파우더
+ 갓소스
</t>
        </is>
      </c>
    </row>
    <row r="423">
      <c r="A423" t="inlineStr"/>
      <c r="B423" t="inlineStr"/>
      <c r="C423" t="inlineStr"/>
      <c r="D423" t="inlineStr">
        <is>
          <t>안심</t>
        </is>
      </c>
      <c r="E423" t="inlineStr">
        <is>
          <t>kg</t>
        </is>
      </c>
      <c r="F423" t="inlineStr">
        <is>
          <t>15g ±</t>
        </is>
      </c>
      <c r="G423" t="n">
        <v>18680</v>
      </c>
      <c r="H423" t="n">
        <v>18980</v>
      </c>
      <c r="I423" t="inlineStr">
        <is>
          <t>징거파우더
- 밀가루[미국산,호주산] 밀가루2[밀/미국산,캐나다산],[ 밀가루(밀/미국산,호주산).
버팔로소스
- 물엿,기타설탕(원당,카멜색소),혼합간장[산분해간장],천일염(호주산),양조간장,배퓨레[배(국산),비타민C,사과산}</t>
        </is>
      </c>
    </row>
    <row r="424">
      <c r="A424" t="inlineStr"/>
      <c r="B424" t="inlineStr"/>
      <c r="C424" t="inlineStr"/>
      <c r="D424" t="inlineStr">
        <is>
          <t>정육+가슴살
4  : 6</t>
        </is>
      </c>
      <c r="E424" t="inlineStr">
        <is>
          <t>kg</t>
        </is>
      </c>
      <c r="F424" t="inlineStr">
        <is>
          <t>10g / 15g ±</t>
        </is>
      </c>
      <c r="G424" t="n">
        <v>21080</v>
      </c>
      <c r="H424" t="n">
        <v>21380</v>
      </c>
      <c r="I424" t="inlineStr"/>
    </row>
    <row r="425">
      <c r="A425" t="inlineStr">
        <is>
          <t>자연품은</t>
        </is>
      </c>
      <c r="B425" t="inlineStr">
        <is>
          <t>자연닭</t>
        </is>
      </c>
      <c r="C425" t="inlineStr">
        <is>
          <t>스쿨치밥후라이드
(자연닭)</t>
        </is>
      </c>
      <c r="D425" t="inlineStr">
        <is>
          <t>가슴살</t>
        </is>
      </c>
      <c r="E425" t="inlineStr">
        <is>
          <t>kg</t>
        </is>
      </c>
      <c r="F425" t="inlineStr">
        <is>
          <t>10g / 15g ±</t>
        </is>
      </c>
      <c r="G425" t="n">
        <v>15880</v>
      </c>
      <c r="H425" t="n">
        <v>16280</v>
      </c>
      <c r="I425" t="inlineStr">
        <is>
          <t>자연닭 + 징거파우더
+ 버무림소스
+ 디핑소스</t>
        </is>
      </c>
    </row>
    <row r="426">
      <c r="A426" t="inlineStr"/>
      <c r="B426" t="inlineStr"/>
      <c r="C426" t="inlineStr"/>
      <c r="D426" t="inlineStr">
        <is>
          <t>안심</t>
        </is>
      </c>
      <c r="E426" t="inlineStr">
        <is>
          <t>kg</t>
        </is>
      </c>
      <c r="F426" t="inlineStr">
        <is>
          <t xml:space="preserve"> 15g ±</t>
        </is>
      </c>
      <c r="G426" t="n">
        <v>16280</v>
      </c>
      <c r="H426" t="n">
        <v>16580</v>
      </c>
      <c r="I426" t="inlineStr"/>
    </row>
    <row r="427">
      <c r="A427" t="inlineStr"/>
      <c r="B427" t="inlineStr"/>
      <c r="C427" t="inlineStr"/>
      <c r="D427" t="inlineStr">
        <is>
          <t>정육+가슴살
4  : 6</t>
        </is>
      </c>
      <c r="E427" t="inlineStr">
        <is>
          <t>kg</t>
        </is>
      </c>
      <c r="F427" t="inlineStr">
        <is>
          <t>10g / 15g ±</t>
        </is>
      </c>
      <c r="G427" t="n">
        <v>18680</v>
      </c>
      <c r="H427" t="n">
        <v>18980</v>
      </c>
      <c r="I427" t="inlineStr">
        <is>
          <t>치밥소스
- 물엿1,혼합간장[탈지대두(외국산),천일염(호주산),소맥,효모추출분말,설탕,정제수,마늘(국산)</t>
        </is>
      </c>
    </row>
    <row r="428">
      <c r="A428" t="inlineStr"/>
      <c r="B428" t="inlineStr"/>
      <c r="C428" t="inlineStr"/>
      <c r="D428" t="inlineStr">
        <is>
          <t>정육2(껍질유)</t>
        </is>
      </c>
      <c r="E428" t="inlineStr">
        <is>
          <t>kg</t>
        </is>
      </c>
      <c r="F428" t="inlineStr">
        <is>
          <t>15g / 30g ±</t>
        </is>
      </c>
      <c r="G428" t="n">
        <v>22780</v>
      </c>
      <c r="H428" t="n">
        <v>23180</v>
      </c>
      <c r="I428" t="inlineStr"/>
    </row>
    <row r="429">
      <c r="A429" t="inlineStr">
        <is>
          <t>자연품은</t>
        </is>
      </c>
      <c r="B429" t="inlineStr">
        <is>
          <t>자연닭</t>
        </is>
      </c>
      <c r="C429" t="inlineStr">
        <is>
          <t>스쿨치밥후라이드
- 개별소스 -
(자연닭)</t>
        </is>
      </c>
      <c r="D429" t="inlineStr">
        <is>
          <t>가슴살</t>
        </is>
      </c>
      <c r="E429" t="inlineStr"/>
      <c r="F429" t="inlineStr">
        <is>
          <t>10g / 15g ±</t>
        </is>
      </c>
      <c r="G429" t="n">
        <v>17680</v>
      </c>
      <c r="H429" t="n">
        <v>18080</v>
      </c>
      <c r="I429" t="inlineStr">
        <is>
          <t>자연닭 + 징거파우더 
+ 버무림소스
+ 개인디핑소스30g
(개별소스)</t>
        </is>
      </c>
    </row>
    <row r="430">
      <c r="A430" t="inlineStr"/>
      <c r="B430" t="inlineStr"/>
      <c r="C430" t="inlineStr"/>
      <c r="D430" t="inlineStr">
        <is>
          <t>안심</t>
        </is>
      </c>
      <c r="E430" t="inlineStr">
        <is>
          <t>kg</t>
        </is>
      </c>
      <c r="F430" t="inlineStr">
        <is>
          <t xml:space="preserve"> 15g ±</t>
        </is>
      </c>
      <c r="G430" t="n">
        <v>18080</v>
      </c>
      <c r="H430" t="n">
        <v>18380</v>
      </c>
      <c r="I430" t="inlineStr"/>
    </row>
    <row r="431">
      <c r="A431" t="inlineStr"/>
      <c r="B431" t="inlineStr"/>
      <c r="C431" t="inlineStr"/>
      <c r="D431" t="inlineStr">
        <is>
          <t>정육+가슴살
4  : 6</t>
        </is>
      </c>
      <c r="E431" t="inlineStr">
        <is>
          <t>kg</t>
        </is>
      </c>
      <c r="F431" t="inlineStr">
        <is>
          <t>10g / 15g ±</t>
        </is>
      </c>
      <c r="G431" t="n">
        <v>20480</v>
      </c>
      <c r="H431" t="n">
        <v>20780</v>
      </c>
      <c r="I431" t="inlineStr">
        <is>
          <t>치밥소스
- 물엿1,혼합간장[탈지대두(외국산),천일염(호주산),소맥,효모추출분말,설탕,정제수,마늘(국산)</t>
        </is>
      </c>
    </row>
    <row r="432">
      <c r="A432" t="inlineStr"/>
      <c r="B432" t="inlineStr"/>
      <c r="C432" t="inlineStr"/>
      <c r="D432" t="inlineStr">
        <is>
          <t>정육2(껍질유)</t>
        </is>
      </c>
      <c r="E432" t="inlineStr">
        <is>
          <t>kg</t>
        </is>
      </c>
      <c r="F432" t="inlineStr">
        <is>
          <t>15g / 30g ±</t>
        </is>
      </c>
      <c r="G432" t="n">
        <v>24580</v>
      </c>
      <c r="H432" t="n">
        <v>24980</v>
      </c>
      <c r="I432" t="inlineStr"/>
    </row>
    <row r="433">
      <c r="A433" t="inlineStr">
        <is>
          <t>자연품은</t>
        </is>
      </c>
      <c r="B433" t="inlineStr">
        <is>
          <t>자연닭</t>
        </is>
      </c>
      <c r="C433" t="inlineStr">
        <is>
          <t>징거후라이드
(자연닭)</t>
        </is>
      </c>
      <c r="D433" t="inlineStr">
        <is>
          <t>도리육</t>
        </is>
      </c>
      <c r="E433" t="inlineStr">
        <is>
          <t>kg</t>
        </is>
      </c>
      <c r="F433" t="inlineStr">
        <is>
          <t>30g ±</t>
        </is>
      </c>
      <c r="G433" t="n">
        <v>9180</v>
      </c>
      <c r="H433" t="n">
        <v>9580</v>
      </c>
      <c r="I433" t="inlineStr">
        <is>
          <t>자연닭
+ 징거파우더</t>
        </is>
      </c>
    </row>
    <row r="434">
      <c r="A434" t="inlineStr"/>
      <c r="B434" t="inlineStr"/>
      <c r="C434" t="inlineStr"/>
      <c r="D434" t="inlineStr">
        <is>
          <t>안심</t>
        </is>
      </c>
      <c r="E434" t="inlineStr">
        <is>
          <t>kg</t>
        </is>
      </c>
      <c r="F434" t="inlineStr">
        <is>
          <t>30g ±</t>
        </is>
      </c>
      <c r="G434" t="n">
        <v>11780</v>
      </c>
      <c r="H434" t="n">
        <v>12080</v>
      </c>
      <c r="I434" t="inlineStr"/>
    </row>
    <row r="435">
      <c r="A435" t="inlineStr"/>
      <c r="B435" t="inlineStr"/>
      <c r="C435" t="inlineStr"/>
      <c r="D435" t="inlineStr">
        <is>
          <t>가슴살</t>
        </is>
      </c>
      <c r="E435" t="inlineStr">
        <is>
          <t>kg</t>
        </is>
      </c>
      <c r="F435" t="inlineStr">
        <is>
          <t>10g/15g/30g ±</t>
        </is>
      </c>
      <c r="G435" t="n">
        <v>11380</v>
      </c>
      <c r="H435" t="n">
        <v>11780</v>
      </c>
      <c r="I435" t="inlineStr"/>
    </row>
    <row r="436">
      <c r="A436" t="inlineStr"/>
      <c r="B436" t="inlineStr"/>
      <c r="C436" t="inlineStr"/>
      <c r="D436" t="inlineStr">
        <is>
          <t>정육+가슴
4 : 6</t>
        </is>
      </c>
      <c r="E436" t="inlineStr">
        <is>
          <t>kg</t>
        </is>
      </c>
      <c r="F436" t="inlineStr">
        <is>
          <t>10g/15g/30g ±</t>
        </is>
      </c>
      <c r="G436" t="n">
        <v>14180</v>
      </c>
      <c r="H436" t="n">
        <v>14480</v>
      </c>
      <c r="I436" t="inlineStr"/>
    </row>
    <row r="437">
      <c r="A437" t="inlineStr"/>
      <c r="B437" t="inlineStr"/>
      <c r="C437" t="inlineStr"/>
      <c r="D437" t="inlineStr">
        <is>
          <t>사이장각</t>
        </is>
      </c>
      <c r="E437" t="inlineStr">
        <is>
          <t>kg</t>
        </is>
      </c>
      <c r="F437" t="inlineStr">
        <is>
          <t>110g ±</t>
        </is>
      </c>
      <c r="G437" t="n">
        <v>16980</v>
      </c>
      <c r="H437" t="n">
        <v>17380</v>
      </c>
      <c r="I437" t="inlineStr"/>
    </row>
    <row r="438">
      <c r="A438" t="inlineStr"/>
      <c r="B438" t="inlineStr"/>
      <c r="C438" t="inlineStr"/>
      <c r="D438" t="inlineStr">
        <is>
          <t>뼈없는 사이m(정육2)</t>
        </is>
      </c>
      <c r="E438" t="inlineStr">
        <is>
          <t>kg</t>
        </is>
      </c>
      <c r="F438" t="inlineStr">
        <is>
          <t>60g ±</t>
        </is>
      </c>
      <c r="G438" t="n">
        <v>18280</v>
      </c>
      <c r="H438" t="n">
        <v>18680</v>
      </c>
      <c r="I438" t="inlineStr"/>
    </row>
    <row r="439">
      <c r="A439" t="inlineStr"/>
      <c r="B439" t="inlineStr"/>
      <c r="C439" t="inlineStr"/>
      <c r="D439" t="inlineStr">
        <is>
          <t>뼈없는 펼친사이(정육2)</t>
        </is>
      </c>
      <c r="E439" t="inlineStr">
        <is>
          <t>kg</t>
        </is>
      </c>
      <c r="F439" t="inlineStr">
        <is>
          <t>110g ±</t>
        </is>
      </c>
      <c r="G439" t="n">
        <v>18280</v>
      </c>
      <c r="H439" t="n">
        <v>18680</v>
      </c>
      <c r="I439" t="inlineStr">
        <is>
          <t>징거파우더 
- 밀가루 : 밀가루(밀:미국산호주산),곡류가공품,혼합분유유청분말,난백파우더</t>
        </is>
      </c>
    </row>
    <row r="440">
      <c r="A440" t="inlineStr"/>
      <c r="B440" t="inlineStr"/>
      <c r="C440" t="inlineStr"/>
      <c r="D440" t="inlineStr">
        <is>
          <t>뼈없는 펼친사이L
(정육2)</t>
        </is>
      </c>
      <c r="E440" t="inlineStr">
        <is>
          <t>kg</t>
        </is>
      </c>
      <c r="F440" t="inlineStr">
        <is>
          <t>130g ±</t>
        </is>
      </c>
      <c r="G440" t="n">
        <v>18280</v>
      </c>
      <c r="H440" t="n">
        <v>18680</v>
      </c>
      <c r="I440" t="inlineStr"/>
    </row>
    <row r="441">
      <c r="A441" t="inlineStr"/>
      <c r="B441" t="inlineStr"/>
      <c r="C441" t="inlineStr"/>
      <c r="D441" t="inlineStr">
        <is>
          <t>윙</t>
        </is>
      </c>
      <c r="E441" t="inlineStr">
        <is>
          <t>kg</t>
        </is>
      </c>
      <c r="F441" t="inlineStr">
        <is>
          <t>30g /35g ±</t>
        </is>
      </c>
      <c r="G441" t="n">
        <v>16880</v>
      </c>
      <c r="H441" t="n">
        <v>17180</v>
      </c>
      <c r="I441" t="inlineStr"/>
    </row>
    <row r="442">
      <c r="A442" t="inlineStr"/>
      <c r="B442" t="inlineStr"/>
      <c r="C442" t="inlineStr"/>
      <c r="D442" t="inlineStr">
        <is>
          <t>봉</t>
        </is>
      </c>
      <c r="E442" t="inlineStr">
        <is>
          <t>kg</t>
        </is>
      </c>
      <c r="F442" t="inlineStr">
        <is>
          <t>40g/ 45g ±</t>
        </is>
      </c>
      <c r="G442" t="n">
        <v>18280</v>
      </c>
      <c r="H442" t="n">
        <v>18680</v>
      </c>
      <c r="I442" t="inlineStr"/>
    </row>
    <row r="443">
      <c r="A443" t="inlineStr"/>
      <c r="B443" t="inlineStr"/>
      <c r="C443" t="inlineStr"/>
      <c r="D443" t="inlineStr">
        <is>
          <t>펼친북채</t>
        </is>
      </c>
      <c r="E443" t="inlineStr">
        <is>
          <t>kg</t>
        </is>
      </c>
      <c r="F443" t="inlineStr">
        <is>
          <t>90g/ 100g ±</t>
        </is>
      </c>
      <c r="G443" t="n">
        <v>16980</v>
      </c>
      <c r="H443" t="n">
        <v>17380</v>
      </c>
      <c r="I443" t="inlineStr"/>
    </row>
    <row r="444">
      <c r="A444" t="inlineStr"/>
      <c r="B444" t="inlineStr"/>
      <c r="C444" t="inlineStr"/>
      <c r="D444" t="inlineStr">
        <is>
          <t>장각(포크칼집)</t>
        </is>
      </c>
      <c r="E444" t="inlineStr">
        <is>
          <t>kg</t>
        </is>
      </c>
      <c r="F444" t="inlineStr">
        <is>
          <t>190g/200g ±</t>
        </is>
      </c>
      <c r="G444" t="n">
        <v>14680</v>
      </c>
      <c r="H444" t="n">
        <v>14980</v>
      </c>
      <c r="I444" t="inlineStr"/>
    </row>
    <row r="445">
      <c r="A445" t="inlineStr">
        <is>
          <t>자연품은</t>
        </is>
      </c>
      <c r="B445" t="inlineStr">
        <is>
          <t>자연닭</t>
        </is>
      </c>
      <c r="C445" t="inlineStr">
        <is>
          <t>허니프링글튀김
(자연닭)</t>
        </is>
      </c>
      <c r="D445" t="inlineStr">
        <is>
          <t>도리육</t>
        </is>
      </c>
      <c r="E445" t="inlineStr">
        <is>
          <t>kg</t>
        </is>
      </c>
      <c r="F445" t="inlineStr">
        <is>
          <t>30g ±</t>
        </is>
      </c>
      <c r="G445" t="n">
        <v>11610</v>
      </c>
      <c r="H445" t="n">
        <v>12010</v>
      </c>
      <c r="I445" t="inlineStr">
        <is>
          <t>자연닭 
+ 징거파우더
+ 허니브레드파우더</t>
        </is>
      </c>
    </row>
    <row r="446">
      <c r="A446" t="inlineStr"/>
      <c r="B446" t="inlineStr"/>
      <c r="C446" t="inlineStr"/>
      <c r="D446" t="inlineStr">
        <is>
          <t>안심</t>
        </is>
      </c>
      <c r="E446" t="inlineStr">
        <is>
          <t>kg</t>
        </is>
      </c>
      <c r="F446" t="inlineStr">
        <is>
          <t>15g/30g ±</t>
        </is>
      </c>
      <c r="G446" t="n">
        <v>14210</v>
      </c>
      <c r="H446" t="n">
        <v>14510</v>
      </c>
      <c r="I446" t="inlineStr"/>
    </row>
    <row r="447">
      <c r="A447" t="inlineStr"/>
      <c r="B447" t="inlineStr"/>
      <c r="C447" t="inlineStr"/>
      <c r="D447" t="inlineStr">
        <is>
          <t>가슴살</t>
        </is>
      </c>
      <c r="E447" t="inlineStr">
        <is>
          <t>kg</t>
        </is>
      </c>
      <c r="F447" t="inlineStr">
        <is>
          <t>10g/15g/30g ±</t>
        </is>
      </c>
      <c r="G447" t="n">
        <v>13810</v>
      </c>
      <c r="H447" t="n">
        <v>14210</v>
      </c>
      <c r="I447" t="inlineStr"/>
    </row>
    <row r="448">
      <c r="A448" t="inlineStr"/>
      <c r="B448" t="inlineStr"/>
      <c r="C448" t="inlineStr"/>
      <c r="D448" t="inlineStr">
        <is>
          <t>정육+가슴
4 : 6</t>
        </is>
      </c>
      <c r="E448" t="inlineStr">
        <is>
          <t>kg</t>
        </is>
      </c>
      <c r="F448" t="inlineStr">
        <is>
          <t>10g/15g/30g ±</t>
        </is>
      </c>
      <c r="G448" t="n">
        <v>16610</v>
      </c>
      <c r="H448" t="n">
        <v>16910</v>
      </c>
      <c r="I448" t="inlineStr"/>
    </row>
    <row r="449">
      <c r="A449" t="inlineStr"/>
      <c r="B449" t="inlineStr"/>
      <c r="C449" t="inlineStr"/>
      <c r="D449" t="inlineStr">
        <is>
          <t>사이장각</t>
        </is>
      </c>
      <c r="E449" t="inlineStr">
        <is>
          <t>kg</t>
        </is>
      </c>
      <c r="F449" t="inlineStr">
        <is>
          <t>110g ±</t>
        </is>
      </c>
      <c r="G449" t="n">
        <v>19410</v>
      </c>
      <c r="H449" t="n">
        <v>19810</v>
      </c>
      <c r="I449" t="inlineStr"/>
    </row>
    <row r="450">
      <c r="A450" t="inlineStr"/>
      <c r="B450" t="inlineStr"/>
      <c r="C450" t="inlineStr"/>
      <c r="D450" t="inlineStr">
        <is>
          <t>뼈없는 사이m(정육2)</t>
        </is>
      </c>
      <c r="E450" t="inlineStr">
        <is>
          <t>kg</t>
        </is>
      </c>
      <c r="F450" t="inlineStr">
        <is>
          <t>60g ±</t>
        </is>
      </c>
      <c r="G450" t="n">
        <v>20710</v>
      </c>
      <c r="H450" t="n">
        <v>21110</v>
      </c>
      <c r="I450" t="inlineStr">
        <is>
          <t>징거파우더
- 밀가루 : 밀가루(밀:미국산호주산),곡류가공품,혼합분유유청분말,난백파우더
허니프링클소스
- 물엿, 사양벌꿀(국산),덱스트린,설탕1,정제수,설탕2,마늘(국산),혼합간장{산분해간장{글루텐(밀:외국산),양조간장,청양청고추,정제소금}</t>
        </is>
      </c>
    </row>
    <row r="451">
      <c r="A451" t="inlineStr"/>
      <c r="B451" t="inlineStr"/>
      <c r="C451" t="inlineStr"/>
      <c r="D451" t="inlineStr">
        <is>
          <t>뼈없는 펼친사이(정육2)</t>
        </is>
      </c>
      <c r="E451" t="inlineStr">
        <is>
          <t>kg</t>
        </is>
      </c>
      <c r="F451" t="inlineStr">
        <is>
          <t>110g ±</t>
        </is>
      </c>
      <c r="G451" t="n">
        <v>20710</v>
      </c>
      <c r="H451" t="n">
        <v>21110</v>
      </c>
      <c r="I451" t="inlineStr"/>
    </row>
    <row r="452">
      <c r="A452" t="inlineStr"/>
      <c r="B452" t="inlineStr"/>
      <c r="C452" t="inlineStr"/>
      <c r="D452" t="inlineStr">
        <is>
          <t>뼈없는 펼친사이L
(정육2)</t>
        </is>
      </c>
      <c r="E452" t="inlineStr">
        <is>
          <t>kg</t>
        </is>
      </c>
      <c r="F452" t="inlineStr">
        <is>
          <t>130g ±</t>
        </is>
      </c>
      <c r="G452" t="n">
        <v>20710</v>
      </c>
      <c r="H452" t="n">
        <v>21110</v>
      </c>
      <c r="I452" t="inlineStr"/>
    </row>
    <row r="453">
      <c r="A453" t="inlineStr"/>
      <c r="B453" t="inlineStr"/>
      <c r="C453" t="inlineStr"/>
      <c r="D453" t="inlineStr">
        <is>
          <t>윙</t>
        </is>
      </c>
      <c r="E453" t="inlineStr">
        <is>
          <t>kg</t>
        </is>
      </c>
      <c r="F453" t="inlineStr">
        <is>
          <t>30g /35g ±</t>
        </is>
      </c>
      <c r="G453" t="n">
        <v>19310</v>
      </c>
      <c r="H453" t="n">
        <v>19610</v>
      </c>
      <c r="I453" t="inlineStr"/>
    </row>
    <row r="454">
      <c r="A454" t="inlineStr"/>
      <c r="B454" t="inlineStr"/>
      <c r="C454" t="inlineStr"/>
      <c r="D454" t="inlineStr">
        <is>
          <t>봉</t>
        </is>
      </c>
      <c r="E454" t="inlineStr">
        <is>
          <t>kg</t>
        </is>
      </c>
      <c r="F454" t="inlineStr">
        <is>
          <t>40g /45g ±</t>
        </is>
      </c>
      <c r="G454" t="n">
        <v>20710</v>
      </c>
      <c r="H454" t="n">
        <v>21110</v>
      </c>
      <c r="I454" t="inlineStr"/>
    </row>
    <row r="455">
      <c r="A455" t="inlineStr"/>
      <c r="B455" t="inlineStr"/>
      <c r="C455" t="inlineStr"/>
      <c r="D455" t="inlineStr">
        <is>
          <t>펼친북채</t>
        </is>
      </c>
      <c r="E455" t="inlineStr">
        <is>
          <t>kg</t>
        </is>
      </c>
      <c r="F455" t="inlineStr">
        <is>
          <t>90g/ 100g ±</t>
        </is>
      </c>
      <c r="G455" t="n">
        <v>19410</v>
      </c>
      <c r="H455" t="n">
        <v>19810</v>
      </c>
      <c r="I455" t="inlineStr"/>
    </row>
    <row r="456">
      <c r="A456" t="inlineStr"/>
      <c r="B456" t="inlineStr"/>
      <c r="C456" t="inlineStr"/>
      <c r="D456" t="inlineStr">
        <is>
          <t>장각(포크 칼집)</t>
        </is>
      </c>
      <c r="E456" t="inlineStr">
        <is>
          <t>kg</t>
        </is>
      </c>
      <c r="F456" t="inlineStr">
        <is>
          <t>190g/200g ±</t>
        </is>
      </c>
      <c r="G456" t="n">
        <v>17110</v>
      </c>
      <c r="H456" t="n">
        <v>17410</v>
      </c>
      <c r="I456" t="inlineStr"/>
    </row>
    <row r="457">
      <c r="A457" t="inlineStr">
        <is>
          <t>자연품은</t>
        </is>
      </c>
      <c r="B457" t="inlineStr">
        <is>
          <t>자연닭</t>
        </is>
      </c>
      <c r="C457" t="inlineStr">
        <is>
          <t>허니오븐프링클
(자연닭)</t>
        </is>
      </c>
      <c r="D457" t="inlineStr">
        <is>
          <t>사이장각</t>
        </is>
      </c>
      <c r="E457" t="inlineStr">
        <is>
          <t>kg</t>
        </is>
      </c>
      <c r="F457" t="inlineStr">
        <is>
          <t>110g ±</t>
        </is>
      </c>
      <c r="G457" t="n">
        <v>18770</v>
      </c>
      <c r="H457" t="n">
        <v>19170</v>
      </c>
      <c r="I457" t="inlineStr">
        <is>
          <t>자연닭
+ 라이스콘칩파우더
+ 허니프링클소스</t>
        </is>
      </c>
    </row>
    <row r="458">
      <c r="A458" t="inlineStr"/>
      <c r="B458" t="inlineStr"/>
      <c r="C458" t="inlineStr"/>
      <c r="D458" t="inlineStr">
        <is>
          <t>뼈없는 사이m(정육2)</t>
        </is>
      </c>
      <c r="E458" t="inlineStr">
        <is>
          <t>kg</t>
        </is>
      </c>
      <c r="F458" t="inlineStr">
        <is>
          <t>60g ±</t>
        </is>
      </c>
      <c r="G458" t="n">
        <v>20070</v>
      </c>
      <c r="H458" t="n">
        <v>20470</v>
      </c>
      <c r="I458" t="inlineStr"/>
    </row>
    <row r="459">
      <c r="A459" t="inlineStr"/>
      <c r="B459" t="inlineStr"/>
      <c r="C459" t="inlineStr"/>
      <c r="D459" t="inlineStr">
        <is>
          <t>뼈없는 펼친사이(정육2)</t>
        </is>
      </c>
      <c r="E459" t="inlineStr">
        <is>
          <t>kg</t>
        </is>
      </c>
      <c r="F459" t="inlineStr">
        <is>
          <t>110g ±</t>
        </is>
      </c>
      <c r="G459" t="n">
        <v>20070</v>
      </c>
      <c r="H459" t="n">
        <v>20470</v>
      </c>
      <c r="I459" t="inlineStr"/>
    </row>
    <row r="460">
      <c r="A460" t="inlineStr"/>
      <c r="B460" t="inlineStr"/>
      <c r="C460" t="inlineStr"/>
      <c r="D460" t="inlineStr">
        <is>
          <t>뼈없는 펼친사이L
(정육2)</t>
        </is>
      </c>
      <c r="E460" t="inlineStr">
        <is>
          <t>kg</t>
        </is>
      </c>
      <c r="F460" t="inlineStr">
        <is>
          <t>130g ±</t>
        </is>
      </c>
      <c r="G460" t="n">
        <v>20070</v>
      </c>
      <c r="H460" t="n">
        <v>20470</v>
      </c>
      <c r="I460" t="inlineStr">
        <is>
          <t>라이스콘칩파우더
- 쌀가루55%(쌀:국산),콘그릿츠3호(옥수수:외국산)전분(옥수수:외국산)
허니프링클소스
물엿, 사양벌꿀(국산),덱스트린,설탕1,정제수,설탕2,마늘(국산),혼합간장{산분해간장{글루텐(밀:외국산),양조간장,청양청고추,정제소금}</t>
        </is>
      </c>
    </row>
    <row r="461">
      <c r="A461" t="inlineStr"/>
      <c r="B461" t="inlineStr"/>
      <c r="C461" t="inlineStr"/>
      <c r="D461" t="inlineStr">
        <is>
          <t>윙</t>
        </is>
      </c>
      <c r="E461" t="inlineStr">
        <is>
          <t>kg</t>
        </is>
      </c>
      <c r="F461" t="inlineStr">
        <is>
          <t>30g /35g ±</t>
        </is>
      </c>
      <c r="G461" t="n">
        <v>18670</v>
      </c>
      <c r="H461" t="n">
        <v>18970</v>
      </c>
      <c r="I461" t="inlineStr"/>
    </row>
    <row r="462">
      <c r="A462" t="inlineStr"/>
      <c r="B462" t="inlineStr"/>
      <c r="C462" t="inlineStr"/>
      <c r="D462" t="inlineStr">
        <is>
          <t>봉</t>
        </is>
      </c>
      <c r="E462" t="inlineStr">
        <is>
          <t>kg</t>
        </is>
      </c>
      <c r="F462" t="inlineStr">
        <is>
          <t>40g / 45g ±</t>
        </is>
      </c>
      <c r="G462" t="n">
        <v>20070</v>
      </c>
      <c r="H462" t="n">
        <v>20470</v>
      </c>
      <c r="I462" t="inlineStr"/>
    </row>
    <row r="463">
      <c r="A463" t="inlineStr"/>
      <c r="B463" t="inlineStr"/>
      <c r="C463" t="inlineStr"/>
      <c r="D463" t="inlineStr">
        <is>
          <t>펼친북채</t>
        </is>
      </c>
      <c r="E463" t="inlineStr">
        <is>
          <t>kg</t>
        </is>
      </c>
      <c r="F463" t="inlineStr">
        <is>
          <t>90g /100g ±</t>
        </is>
      </c>
      <c r="G463" t="n">
        <v>18770</v>
      </c>
      <c r="H463" t="n">
        <v>19170</v>
      </c>
      <c r="I463" t="inlineStr"/>
    </row>
    <row r="464">
      <c r="A464" t="inlineStr"/>
      <c r="B464" t="inlineStr"/>
      <c r="C464" t="inlineStr"/>
      <c r="D464" t="inlineStr">
        <is>
          <t>장각(포크 칼집)</t>
        </is>
      </c>
      <c r="E464" t="inlineStr">
        <is>
          <t>kg</t>
        </is>
      </c>
      <c r="F464" t="inlineStr">
        <is>
          <t>190g/200g ±</t>
        </is>
      </c>
      <c r="G464" t="n">
        <v>16470</v>
      </c>
      <c r="H464" t="n">
        <v>16770</v>
      </c>
      <c r="I464" t="inlineStr"/>
    </row>
    <row r="465">
      <c r="A465" t="inlineStr">
        <is>
          <t>자연품은</t>
        </is>
      </c>
      <c r="B465" t="inlineStr">
        <is>
          <t>자연닭</t>
        </is>
      </c>
      <c r="C465" t="inlineStr">
        <is>
          <t>버팔로바베큐
후라이드
(자연닭)</t>
        </is>
      </c>
      <c r="D465" t="inlineStr">
        <is>
          <t>도리육</t>
        </is>
      </c>
      <c r="E465" t="inlineStr">
        <is>
          <t>kg</t>
        </is>
      </c>
      <c r="F465" t="inlineStr">
        <is>
          <t>30g/50g ±</t>
        </is>
      </c>
      <c r="G465" t="n">
        <v>12150</v>
      </c>
      <c r="H465" t="n">
        <v>12550</v>
      </c>
      <c r="I465" t="inlineStr">
        <is>
          <t>자연닭
+ 징거파우더
+버팔로소스</t>
        </is>
      </c>
    </row>
    <row r="466">
      <c r="A466" t="inlineStr"/>
      <c r="B466" t="inlineStr"/>
      <c r="C466" t="inlineStr"/>
      <c r="D466" t="inlineStr">
        <is>
          <t>안심</t>
        </is>
      </c>
      <c r="E466" t="inlineStr">
        <is>
          <t>kg</t>
        </is>
      </c>
      <c r="F466" t="inlineStr">
        <is>
          <t>15g/30g ±</t>
        </is>
      </c>
      <c r="G466" t="n">
        <v>14750</v>
      </c>
      <c r="H466" t="n">
        <v>15050</v>
      </c>
      <c r="I466" t="inlineStr"/>
    </row>
    <row r="467">
      <c r="A467" t="inlineStr"/>
      <c r="B467" t="inlineStr"/>
      <c r="C467" t="inlineStr"/>
      <c r="D467" t="inlineStr">
        <is>
          <t>가슴살</t>
        </is>
      </c>
      <c r="E467" t="inlineStr"/>
      <c r="F467" t="inlineStr">
        <is>
          <t>10g/15g/30g ±</t>
        </is>
      </c>
      <c r="G467" t="n">
        <v>14350</v>
      </c>
      <c r="H467" t="n">
        <v>14750</v>
      </c>
      <c r="I467" t="inlineStr"/>
    </row>
    <row r="468">
      <c r="A468" t="inlineStr"/>
      <c r="B468" t="inlineStr"/>
      <c r="C468" t="inlineStr"/>
      <c r="D468" t="inlineStr">
        <is>
          <t>정육+가슴
4 : 6</t>
        </is>
      </c>
      <c r="E468" t="inlineStr">
        <is>
          <t>kg</t>
        </is>
      </c>
      <c r="F468" t="inlineStr">
        <is>
          <t>10g/15g/30g ±</t>
        </is>
      </c>
      <c r="G468" t="n">
        <v>17150</v>
      </c>
      <c r="H468" t="n">
        <v>17450</v>
      </c>
      <c r="I468" t="inlineStr"/>
    </row>
    <row r="469">
      <c r="A469" t="inlineStr"/>
      <c r="B469" t="inlineStr"/>
      <c r="C469" t="inlineStr"/>
      <c r="D469" t="inlineStr">
        <is>
          <t>사이장각</t>
        </is>
      </c>
      <c r="E469" t="inlineStr">
        <is>
          <t>kg</t>
        </is>
      </c>
      <c r="F469" t="inlineStr">
        <is>
          <t>110g ±</t>
        </is>
      </c>
      <c r="G469" t="n">
        <v>19950</v>
      </c>
      <c r="H469" t="n">
        <v>20350</v>
      </c>
      <c r="I469" t="inlineStr"/>
    </row>
    <row r="470">
      <c r="A470" t="inlineStr"/>
      <c r="B470" t="inlineStr"/>
      <c r="C470" t="inlineStr"/>
      <c r="D470" t="inlineStr">
        <is>
          <t>정육</t>
        </is>
      </c>
      <c r="E470" t="inlineStr">
        <is>
          <t>kg</t>
        </is>
      </c>
      <c r="F470" t="inlineStr">
        <is>
          <t>15g/30g ±</t>
        </is>
      </c>
      <c r="G470" t="n">
        <v>21250</v>
      </c>
      <c r="H470" t="n">
        <v>21650</v>
      </c>
      <c r="I470" t="inlineStr"/>
    </row>
    <row r="471">
      <c r="A471" t="inlineStr"/>
      <c r="B471" t="inlineStr"/>
      <c r="C471" t="inlineStr"/>
      <c r="D471" t="inlineStr">
        <is>
          <t>뼈없는 사이m(정육2)</t>
        </is>
      </c>
      <c r="E471" t="inlineStr">
        <is>
          <t>kg</t>
        </is>
      </c>
      <c r="F471" t="inlineStr">
        <is>
          <t>60g ±</t>
        </is>
      </c>
      <c r="G471" t="n">
        <v>21250</v>
      </c>
      <c r="H471" t="n">
        <v>21650</v>
      </c>
      <c r="I471" t="inlineStr">
        <is>
          <t>징거파우더 
- 밀가루 : 밀가루(밀:미국산호주산),곡류가공품,혼합분유유청분말,난백파우더
갓소스
- 물엿,기타설탕(원당,카멜색소),혼합간장[산분해간장{글루텐(밀:외국산)},천일염(호주산),양조간장,배퓨레[배(국산),비타민C,사과산}</t>
        </is>
      </c>
    </row>
    <row r="472">
      <c r="A472" t="inlineStr"/>
      <c r="B472" t="inlineStr"/>
      <c r="C472" t="inlineStr"/>
      <c r="D472" t="inlineStr">
        <is>
          <t>뼈없는 펼친사이(정육2)</t>
        </is>
      </c>
      <c r="E472" t="inlineStr">
        <is>
          <t>kg</t>
        </is>
      </c>
      <c r="F472" t="inlineStr">
        <is>
          <t>110g ±</t>
        </is>
      </c>
      <c r="G472" t="n">
        <v>21250</v>
      </c>
      <c r="H472" t="n">
        <v>21650</v>
      </c>
      <c r="I472" t="inlineStr"/>
    </row>
    <row r="473">
      <c r="A473" t="inlineStr"/>
      <c r="B473" t="inlineStr"/>
      <c r="C473" t="inlineStr"/>
      <c r="D473" t="inlineStr">
        <is>
          <t>뼈없는 펼친사이(정육2)</t>
        </is>
      </c>
      <c r="E473" t="inlineStr">
        <is>
          <t>kg</t>
        </is>
      </c>
      <c r="F473" t="inlineStr">
        <is>
          <t>130g ±</t>
        </is>
      </c>
      <c r="G473" t="n">
        <v>21250</v>
      </c>
      <c r="H473" t="n">
        <v>21650</v>
      </c>
      <c r="I473" t="inlineStr"/>
    </row>
    <row r="474">
      <c r="A474" t="inlineStr"/>
      <c r="B474" t="inlineStr"/>
      <c r="C474" t="inlineStr"/>
      <c r="D474" t="inlineStr">
        <is>
          <t>윙</t>
        </is>
      </c>
      <c r="E474" t="inlineStr">
        <is>
          <t>kg</t>
        </is>
      </c>
      <c r="F474" t="inlineStr">
        <is>
          <t>30g /35g ±</t>
        </is>
      </c>
      <c r="G474" t="n">
        <v>19850</v>
      </c>
      <c r="H474" t="n">
        <v>20150</v>
      </c>
      <c r="I474" t="inlineStr"/>
    </row>
    <row r="475">
      <c r="A475" t="inlineStr"/>
      <c r="B475" t="inlineStr"/>
      <c r="C475" t="inlineStr"/>
      <c r="D475" t="inlineStr">
        <is>
          <t>봉</t>
        </is>
      </c>
      <c r="E475" t="inlineStr">
        <is>
          <t>kg</t>
        </is>
      </c>
      <c r="F475" t="inlineStr">
        <is>
          <t>40g /45g ±</t>
        </is>
      </c>
      <c r="G475" t="n">
        <v>21250</v>
      </c>
      <c r="H475" t="n">
        <v>21650</v>
      </c>
      <c r="I475" t="inlineStr"/>
    </row>
    <row r="476">
      <c r="A476" t="inlineStr"/>
      <c r="B476" t="inlineStr"/>
      <c r="C476" t="inlineStr"/>
      <c r="D476" t="inlineStr">
        <is>
          <t>펼친북채</t>
        </is>
      </c>
      <c r="E476" t="inlineStr">
        <is>
          <t>kg</t>
        </is>
      </c>
      <c r="F476" t="inlineStr">
        <is>
          <t>90g /100g ±</t>
        </is>
      </c>
      <c r="G476" t="n">
        <v>19950</v>
      </c>
      <c r="H476" t="n">
        <v>20350</v>
      </c>
      <c r="I476" t="inlineStr"/>
    </row>
    <row r="477">
      <c r="A477" t="inlineStr"/>
      <c r="B477" t="inlineStr"/>
      <c r="C477" t="inlineStr"/>
      <c r="D477" t="inlineStr">
        <is>
          <t>장각(포크칼집)</t>
        </is>
      </c>
      <c r="E477" t="inlineStr">
        <is>
          <t>kg</t>
        </is>
      </c>
      <c r="F477" t="inlineStr">
        <is>
          <t>190g/200g ±</t>
        </is>
      </c>
      <c r="G477" t="n">
        <v>17650</v>
      </c>
      <c r="H477" t="n">
        <v>17950</v>
      </c>
      <c r="I477" t="inlineStr"/>
    </row>
    <row r="478">
      <c r="A478" t="inlineStr">
        <is>
          <t>자연품은</t>
        </is>
      </c>
      <c r="B478" t="inlineStr">
        <is>
          <t>염지닭</t>
        </is>
      </c>
      <c r="C478" t="inlineStr">
        <is>
          <t>버팔로오븐바베큐
- 소스없음 -
(염지닭)</t>
        </is>
      </c>
      <c r="D478" t="inlineStr">
        <is>
          <t>도리육</t>
        </is>
      </c>
      <c r="E478" t="inlineStr">
        <is>
          <t>kg</t>
        </is>
      </c>
      <c r="F478" t="inlineStr">
        <is>
          <t>30g ±</t>
        </is>
      </c>
      <c r="G478" t="n">
        <v>8900</v>
      </c>
      <c r="H478" t="n">
        <v>9300</v>
      </c>
      <c r="I478" t="inlineStr">
        <is>
          <t>염지닭(닭고기99,71%(국내산부위별)</t>
        </is>
      </c>
    </row>
    <row r="479">
      <c r="A479" t="inlineStr"/>
      <c r="B479" t="inlineStr"/>
      <c r="C479" t="inlineStr"/>
      <c r="D479" t="inlineStr">
        <is>
          <t>안심</t>
        </is>
      </c>
      <c r="E479" t="inlineStr">
        <is>
          <t>kg</t>
        </is>
      </c>
      <c r="F479" t="inlineStr">
        <is>
          <t>15g/30g ±</t>
        </is>
      </c>
      <c r="G479" t="n">
        <v>11700</v>
      </c>
      <c r="H479" t="n">
        <v>12100</v>
      </c>
      <c r="I479" t="inlineStr"/>
    </row>
    <row r="480">
      <c r="A480" t="inlineStr"/>
      <c r="B480" t="inlineStr"/>
      <c r="C480" t="inlineStr"/>
      <c r="D480" t="inlineStr">
        <is>
          <t>사이장각</t>
        </is>
      </c>
      <c r="E480" t="inlineStr">
        <is>
          <t>kg</t>
        </is>
      </c>
      <c r="F480" t="inlineStr">
        <is>
          <t>110g ±</t>
        </is>
      </c>
      <c r="G480" t="n">
        <v>18900</v>
      </c>
      <c r="H480" t="n">
        <v>19300</v>
      </c>
      <c r="I480" t="inlineStr"/>
    </row>
    <row r="481">
      <c r="A481" t="inlineStr"/>
      <c r="B481" t="inlineStr"/>
      <c r="C481" t="inlineStr"/>
      <c r="D481" t="inlineStr">
        <is>
          <t>뼈없는 사이m(정육2)</t>
        </is>
      </c>
      <c r="E481" t="inlineStr">
        <is>
          <t>kg</t>
        </is>
      </c>
      <c r="F481" t="inlineStr">
        <is>
          <t>60g ±</t>
        </is>
      </c>
      <c r="G481" t="n">
        <v>18900</v>
      </c>
      <c r="H481" t="n">
        <v>19300</v>
      </c>
      <c r="I481" t="inlineStr"/>
    </row>
    <row r="482">
      <c r="A482" t="inlineStr"/>
      <c r="B482" t="inlineStr"/>
      <c r="C482" t="inlineStr"/>
      <c r="D482" t="inlineStr">
        <is>
          <t>뼈없는 펼친사이(정육2)</t>
        </is>
      </c>
      <c r="E482" t="inlineStr">
        <is>
          <t>kg</t>
        </is>
      </c>
      <c r="F482" t="inlineStr">
        <is>
          <t>110g ±</t>
        </is>
      </c>
      <c r="G482" t="n">
        <v>18900</v>
      </c>
      <c r="H482" t="n">
        <v>19300</v>
      </c>
      <c r="I482" t="inlineStr"/>
    </row>
    <row r="483">
      <c r="A483" t="inlineStr"/>
      <c r="B483" t="inlineStr"/>
      <c r="C483" t="inlineStr"/>
      <c r="D483" t="inlineStr">
        <is>
          <t>뼈없는 펼친사이L
(정육2)</t>
        </is>
      </c>
      <c r="E483" t="inlineStr">
        <is>
          <t>kg</t>
        </is>
      </c>
      <c r="F483" t="inlineStr">
        <is>
          <t>130g ±</t>
        </is>
      </c>
      <c r="G483" t="n">
        <v>18900</v>
      </c>
      <c r="H483" t="n">
        <v>19300</v>
      </c>
      <c r="I483" t="inlineStr"/>
    </row>
    <row r="484">
      <c r="A484" t="inlineStr"/>
      <c r="B484" t="inlineStr"/>
      <c r="C484" t="inlineStr"/>
      <c r="D484" t="inlineStr">
        <is>
          <t>윙</t>
        </is>
      </c>
      <c r="E484" t="inlineStr">
        <is>
          <t>kg</t>
        </is>
      </c>
      <c r="F484" t="inlineStr">
        <is>
          <t>30g /35g ±</t>
        </is>
      </c>
      <c r="G484" t="n">
        <v>17300</v>
      </c>
      <c r="H484" t="n">
        <v>17700</v>
      </c>
      <c r="I484" t="inlineStr"/>
    </row>
    <row r="485">
      <c r="A485" t="inlineStr"/>
      <c r="B485" t="inlineStr"/>
      <c r="C485" t="inlineStr"/>
      <c r="D485" t="inlineStr">
        <is>
          <t>봉</t>
        </is>
      </c>
      <c r="E485" t="inlineStr">
        <is>
          <t>kg</t>
        </is>
      </c>
      <c r="F485" t="inlineStr">
        <is>
          <t>40g /45g ±</t>
        </is>
      </c>
      <c r="G485" t="n">
        <v>18900</v>
      </c>
      <c r="H485" t="n">
        <v>19300</v>
      </c>
      <c r="I485" t="inlineStr"/>
    </row>
    <row r="486">
      <c r="A486" t="inlineStr"/>
      <c r="B486" t="inlineStr"/>
      <c r="C486" t="inlineStr"/>
      <c r="D486" t="inlineStr">
        <is>
          <t>펼친북채</t>
        </is>
      </c>
      <c r="E486" t="inlineStr">
        <is>
          <t>kg</t>
        </is>
      </c>
      <c r="F486" t="inlineStr">
        <is>
          <t>90g/ 100g ±</t>
        </is>
      </c>
      <c r="G486" t="n">
        <v>17500</v>
      </c>
      <c r="H486" t="n">
        <v>17900</v>
      </c>
      <c r="I486" t="inlineStr"/>
    </row>
    <row r="487">
      <c r="A487" t="inlineStr"/>
      <c r="B487" t="inlineStr"/>
      <c r="C487" t="inlineStr"/>
      <c r="D487" t="inlineStr">
        <is>
          <t>장각(포크 칼집)</t>
        </is>
      </c>
      <c r="E487" t="inlineStr">
        <is>
          <t>kg</t>
        </is>
      </c>
      <c r="F487" t="inlineStr">
        <is>
          <t>190g/200g ±</t>
        </is>
      </c>
      <c r="G487" t="n">
        <v>14900</v>
      </c>
      <c r="H487" t="n">
        <v>15300</v>
      </c>
      <c r="I487" t="inlineStr"/>
    </row>
    <row r="488">
      <c r="A488" t="inlineStr">
        <is>
          <t>자연품은</t>
        </is>
      </c>
      <c r="B488" t="inlineStr">
        <is>
          <t>자연닭</t>
        </is>
      </c>
      <c r="C488" t="inlineStr">
        <is>
          <t>바베큐조림닭
(자연닭)</t>
        </is>
      </c>
      <c r="D488" t="inlineStr">
        <is>
          <t>도리육</t>
        </is>
      </c>
      <c r="E488" t="inlineStr">
        <is>
          <t>kg</t>
        </is>
      </c>
      <c r="F488" t="inlineStr">
        <is>
          <t>30g / 50g ±</t>
        </is>
      </c>
      <c r="G488" t="n">
        <v>9700</v>
      </c>
      <c r="H488" t="n">
        <v>10100</v>
      </c>
      <c r="I488" t="inlineStr">
        <is>
          <t>자연닭고기
+ 숯불조림닭소스</t>
        </is>
      </c>
    </row>
    <row r="489">
      <c r="A489" t="inlineStr"/>
      <c r="B489" t="inlineStr"/>
      <c r="C489" t="inlineStr"/>
      <c r="D489" t="inlineStr">
        <is>
          <t>정육+가슴살
4  : 6</t>
        </is>
      </c>
      <c r="E489" t="inlineStr">
        <is>
          <t>kg</t>
        </is>
      </c>
      <c r="F489" t="inlineStr">
        <is>
          <t>10g/15g/30g ±</t>
        </is>
      </c>
      <c r="G489" t="n">
        <v>14700</v>
      </c>
      <c r="H489" t="n">
        <v>15000</v>
      </c>
      <c r="I489" t="inlineStr"/>
    </row>
    <row r="490">
      <c r="A490" t="inlineStr"/>
      <c r="B490" t="inlineStr"/>
      <c r="C490" t="inlineStr"/>
      <c r="D490" t="inlineStr">
        <is>
          <t>정육</t>
        </is>
      </c>
      <c r="E490" t="inlineStr">
        <is>
          <t>kg</t>
        </is>
      </c>
      <c r="F490" t="inlineStr">
        <is>
          <t>10g/15g/30g ±</t>
        </is>
      </c>
      <c r="G490" t="n">
        <v>18800</v>
      </c>
      <c r="H490" t="n">
        <v>19200</v>
      </c>
      <c r="I490" t="inlineStr">
        <is>
          <t>숯불조림닭소스
- 혼합간장{탈지대두(외국산),과장,천일염(호주산),소맥,효소처리리스테비아},물엿,몬스위트칠리소스(태국산/설탕)</t>
        </is>
      </c>
    </row>
    <row r="491">
      <c r="A491" t="inlineStr"/>
      <c r="B491" t="inlineStr"/>
      <c r="C491" t="inlineStr"/>
      <c r="D491" t="inlineStr">
        <is>
          <t>윙</t>
        </is>
      </c>
      <c r="E491" t="inlineStr">
        <is>
          <t>kg</t>
        </is>
      </c>
      <c r="F491" t="inlineStr">
        <is>
          <t>30g/35g ±</t>
        </is>
      </c>
      <c r="G491" t="n">
        <v>17400</v>
      </c>
      <c r="H491" t="n">
        <v>17700</v>
      </c>
      <c r="I491" t="inlineStr"/>
    </row>
    <row r="492">
      <c r="A492" t="inlineStr"/>
      <c r="B492" t="inlineStr"/>
      <c r="C492" t="inlineStr"/>
      <c r="D492" t="inlineStr">
        <is>
          <t>봉</t>
        </is>
      </c>
      <c r="E492" t="inlineStr">
        <is>
          <t>kg</t>
        </is>
      </c>
      <c r="F492" t="inlineStr">
        <is>
          <t>40g/45g ±</t>
        </is>
      </c>
      <c r="G492" t="n">
        <v>18800</v>
      </c>
      <c r="H492" t="n">
        <v>19200</v>
      </c>
      <c r="I492" t="inlineStr"/>
    </row>
    <row r="493">
      <c r="A493" t="inlineStr"/>
      <c r="B493" t="inlineStr"/>
      <c r="C493" t="inlineStr"/>
      <c r="D493" t="inlineStr">
        <is>
          <t>북채(칼집)</t>
        </is>
      </c>
      <c r="E493" t="inlineStr">
        <is>
          <t>kg</t>
        </is>
      </c>
      <c r="F493" t="inlineStr">
        <is>
          <t>90g/100g ±</t>
        </is>
      </c>
      <c r="G493" t="n">
        <v>17500</v>
      </c>
      <c r="H493" t="n">
        <v>17900</v>
      </c>
      <c r="I493" t="inlineStr"/>
    </row>
    <row r="494">
      <c r="A494" t="inlineStr">
        <is>
          <t>자연품은</t>
        </is>
      </c>
      <c r="B494" t="inlineStr">
        <is>
          <t>자연닭</t>
        </is>
      </c>
      <c r="C494" t="inlineStr">
        <is>
          <t>수제스쿨텐더
(자연닭)</t>
        </is>
      </c>
      <c r="D494" t="inlineStr">
        <is>
          <t>가슴살(콜밥용)</t>
        </is>
      </c>
      <c r="E494" t="inlineStr">
        <is>
          <t>kg</t>
        </is>
      </c>
      <c r="F494" t="inlineStr">
        <is>
          <t>10g/15g/30g ±</t>
        </is>
      </c>
      <c r="G494" t="n">
        <v>11380</v>
      </c>
      <c r="H494" t="n">
        <v>11780</v>
      </c>
      <c r="I494" t="inlineStr">
        <is>
          <t>자연닭고기
+ 징거파우더</t>
        </is>
      </c>
    </row>
    <row r="495">
      <c r="A495" t="inlineStr"/>
      <c r="B495" t="inlineStr"/>
      <c r="C495" t="inlineStr"/>
      <c r="D495" t="inlineStr">
        <is>
          <t>가슴살
(치킨마요용)</t>
        </is>
      </c>
      <c r="E495" t="inlineStr">
        <is>
          <t>kg</t>
        </is>
      </c>
      <c r="F495" t="inlineStr">
        <is>
          <t>10g/15g/30g ±</t>
        </is>
      </c>
      <c r="G495" t="n">
        <v>11380</v>
      </c>
      <c r="H495" t="n">
        <v>11780</v>
      </c>
      <c r="I495" t="inlineStr"/>
    </row>
    <row r="496">
      <c r="A496" t="inlineStr"/>
      <c r="B496" t="inlineStr"/>
      <c r="C496" t="inlineStr"/>
      <c r="D496" t="inlineStr">
        <is>
          <t>핑거텐더용</t>
        </is>
      </c>
      <c r="E496" t="inlineStr">
        <is>
          <t>kg</t>
        </is>
      </c>
      <c r="F496" t="inlineStr">
        <is>
          <t>15g ±</t>
        </is>
      </c>
      <c r="G496" t="n">
        <v>11380</v>
      </c>
      <c r="H496" t="n">
        <v>11780</v>
      </c>
      <c r="I496" t="inlineStr"/>
    </row>
    <row r="497">
      <c r="A497" t="inlineStr"/>
      <c r="B497" t="inlineStr"/>
      <c r="C497" t="inlineStr"/>
      <c r="D497" t="inlineStr">
        <is>
          <t>가슴살(치킨샐러드용)</t>
        </is>
      </c>
      <c r="E497" t="inlineStr">
        <is>
          <t>kg</t>
        </is>
      </c>
      <c r="F497" t="inlineStr">
        <is>
          <t>15g/100g ±</t>
        </is>
      </c>
      <c r="G497" t="n">
        <v>11380</v>
      </c>
      <c r="H497" t="n">
        <v>11780</v>
      </c>
      <c r="I497" t="inlineStr">
        <is>
          <t>징거파우더
- 밀가루 : 밀가루(밀:미국산호주산),곡류가공품,혼합분유유청분말,난백파우더</t>
        </is>
      </c>
    </row>
    <row r="498">
      <c r="A498" t="inlineStr"/>
      <c r="B498" t="inlineStr"/>
      <c r="C498" t="inlineStr"/>
      <c r="D498" t="inlineStr">
        <is>
          <t>가슴살 커틀렛
(치킨까스)</t>
        </is>
      </c>
      <c r="E498" t="inlineStr">
        <is>
          <t>kg</t>
        </is>
      </c>
      <c r="F498" t="inlineStr">
        <is>
          <t>40g/100g ±</t>
        </is>
      </c>
      <c r="G498" t="n">
        <v>11380</v>
      </c>
      <c r="H498" t="n">
        <v>11780</v>
      </c>
      <c r="I498" t="inlineStr"/>
    </row>
    <row r="499">
      <c r="A499" t="inlineStr"/>
      <c r="B499" t="inlineStr"/>
      <c r="C499" t="inlineStr"/>
      <c r="D499" t="inlineStr">
        <is>
          <t>안심</t>
        </is>
      </c>
      <c r="E499" t="inlineStr">
        <is>
          <t>kg</t>
        </is>
      </c>
      <c r="F499" t="inlineStr">
        <is>
          <t>15g/30g ±</t>
        </is>
      </c>
      <c r="G499" t="n">
        <v>11380</v>
      </c>
      <c r="H499" t="n">
        <v>11780</v>
      </c>
      <c r="I499" t="inlineStr"/>
    </row>
  </sheetData>
  <hyperlinks>
    <hyperlink ref="A2" r:id="rId1"/>
  </hyperlinks>
  <pageMargins left="0.75" right="0.75" top="1" bottom="1" header="0.5" footer="0.5"/>
</worksheet>
</file>

<file path=xl/worksheets/sheet131.xml><?xml version="1.0" encoding="utf-8"?>
<worksheet xmlns:r="http://schemas.openxmlformats.org/officeDocument/2006/relationships" xmlns="http://schemas.openxmlformats.org/spreadsheetml/2006/main">
  <sheetPr>
    <outlinePr summaryBelow="1" summaryRight="1"/>
    <pageSetUpPr/>
  </sheetPr>
  <dimension ref="A1:J166"/>
  <sheetViews>
    <sheetView workbookViewId="0">
      <selection activeCell="A1" sqref="A1"/>
    </sheetView>
  </sheetViews>
  <sheetFormatPr baseColWidth="8" defaultRowHeight="15"/>
  <sheetData>
    <row r="1">
      <c r="A1" t="inlineStr">
        <is>
          <t>5927_창조유통_김이영7홍보코너편집쿡자연품은팜쿡초복능이버섯붐바오븐나쵸킹윗붐바버거맘스버거.xlsx</t>
        </is>
      </c>
    </row>
    <row r="2">
      <c r="A2" t="inlineStr">
        <is>
          <t>https://school062.com/bbs/board.php?bo_table=product_02&amp;wr_id=5927</t>
        </is>
      </c>
    </row>
    <row r="3">
      <c r="A3" s="1" t="inlineStr">
        <is>
          <t>팜코리아 : 433-6340   김이영 : 010-4640-0996</t>
        </is>
      </c>
      <c r="B3" s="1" t="inlineStr"/>
      <c r="C3" s="1" t="inlineStr"/>
      <c r="D3" s="1" t="inlineStr"/>
      <c r="E3" s="1" t="inlineStr"/>
      <c r="F3" s="1" t="inlineStr"/>
      <c r="G3" s="1" t="inlineStr"/>
      <c r="H3" s="1" t="inlineStr"/>
      <c r="I3" s="1" t="inlineStr"/>
      <c r="J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c r="J4" t="inlineStr"/>
    </row>
    <row r="5">
      <c r="A5" t="inlineStr">
        <is>
          <t xml:space="preserve">                                 
                 자연품은/팜쿡닭을드실경우웅진음료샤인머스켓캔480      400
</t>
        </is>
      </c>
      <c r="B5" t="inlineStr"/>
      <c r="C5" t="inlineStr"/>
      <c r="D5" t="inlineStr"/>
      <c r="E5" t="inlineStr"/>
      <c r="F5" t="inlineStr"/>
      <c r="G5" t="inlineStr"/>
      <c r="H5" t="inlineStr"/>
      <c r="I5" t="inlineStr"/>
      <c r="J5" t="inlineStr"/>
    </row>
    <row r="6">
      <c r="A6" t="inlineStr">
        <is>
          <t xml:space="preserve">
  팜쿡
------
 염지닭</t>
        </is>
      </c>
      <c r="B6" t="inlineStr"/>
      <c r="C6" t="inlineStr">
        <is>
          <t xml:space="preserve">추억의
옛날통닭+
</t>
        </is>
      </c>
      <c r="D6" t="inlineStr">
        <is>
          <t>펼친반각</t>
        </is>
      </c>
      <c r="E6" t="inlineStr">
        <is>
          <t>kg</t>
        </is>
      </c>
      <c r="F6" t="inlineStr">
        <is>
          <t>300g</t>
        </is>
      </c>
      <c r="G6" t="inlineStr"/>
      <c r="H6" t="inlineStr"/>
      <c r="I6" t="inlineStr">
        <is>
          <t xml:space="preserve">마일드치킨
- 닭고기99.71%(국내산)
계육
- 94.97%(국내산),정제수,정제소금,샐러리분말 
크럼파우더
- 밀가루,곡류가공품,옥수수전분,유청분말,난백파우더
</t>
        </is>
      </c>
      <c r="J6" t="inlineStr"/>
    </row>
    <row r="7">
      <c r="A7" t="inlineStr"/>
      <c r="B7" t="inlineStr"/>
      <c r="C7" t="inlineStr"/>
      <c r="D7" t="inlineStr"/>
      <c r="E7" t="inlineStr">
        <is>
          <t>kg</t>
        </is>
      </c>
      <c r="F7" t="inlineStr"/>
      <c r="G7" t="n">
        <v>3150</v>
      </c>
      <c r="H7" t="inlineStr"/>
      <c r="I7" t="inlineStr"/>
      <c r="J7" t="inlineStr"/>
    </row>
    <row r="8">
      <c r="A8" t="inlineStr"/>
      <c r="B8" t="inlineStr"/>
      <c r="C8" t="inlineStr"/>
      <c r="D8" t="inlineStr"/>
      <c r="E8" t="inlineStr">
        <is>
          <t>kg</t>
        </is>
      </c>
      <c r="F8" t="inlineStr"/>
      <c r="G8" t="inlineStr"/>
      <c r="H8" t="inlineStr"/>
      <c r="I8" t="inlineStr"/>
      <c r="J8" t="inlineStr"/>
    </row>
    <row r="9">
      <c r="A9" t="inlineStr">
        <is>
          <t>팜쿡</t>
        </is>
      </c>
      <c r="B9" t="inlineStr">
        <is>
          <t>염지닭</t>
        </is>
      </c>
      <c r="C9" t="inlineStr"/>
      <c r="D9" t="inlineStr">
        <is>
          <t>도리육</t>
        </is>
      </c>
      <c r="E9" t="inlineStr">
        <is>
          <t>kg</t>
        </is>
      </c>
      <c r="F9" t="inlineStr">
        <is>
          <t>30g/50g ±</t>
        </is>
      </c>
      <c r="G9" t="n">
        <v>10190</v>
      </c>
      <c r="H9" t="n">
        <v>10590</v>
      </c>
      <c r="I9" t="inlineStr">
        <is>
          <t xml:space="preserve">더바른오븐염지닭
+자메이카소스
 </t>
        </is>
      </c>
      <c r="J9" t="inlineStr"/>
    </row>
    <row r="10">
      <c r="A10" t="inlineStr"/>
      <c r="B10" t="inlineStr"/>
      <c r="C10" t="inlineStr">
        <is>
          <t xml:space="preserve">
자메이카치킨오븐</t>
        </is>
      </c>
      <c r="D10" t="inlineStr">
        <is>
          <t>사이장각</t>
        </is>
      </c>
      <c r="E10" t="inlineStr">
        <is>
          <t>kg</t>
        </is>
      </c>
      <c r="F10" t="inlineStr">
        <is>
          <t>110g ±</t>
        </is>
      </c>
      <c r="G10" t="n">
        <v>18790</v>
      </c>
      <c r="H10" t="n">
        <v>19190</v>
      </c>
      <c r="I10" t="inlineStr"/>
      <c r="J10" t="inlineStr"/>
    </row>
    <row r="11">
      <c r="A11" t="inlineStr"/>
      <c r="B11" t="inlineStr"/>
      <c r="C11" t="inlineStr"/>
      <c r="D11" t="inlineStr">
        <is>
          <t>정육</t>
        </is>
      </c>
      <c r="E11" t="inlineStr">
        <is>
          <t>kg</t>
        </is>
      </c>
      <c r="F11" t="inlineStr">
        <is>
          <t>10g/15g/30g ±</t>
        </is>
      </c>
      <c r="G11" t="n">
        <v>20190</v>
      </c>
      <c r="H11" t="n">
        <v>20590</v>
      </c>
      <c r="I11" t="inlineStr"/>
      <c r="J11" t="inlineStr"/>
    </row>
    <row r="12">
      <c r="A12" t="inlineStr"/>
      <c r="B12" t="inlineStr"/>
      <c r="C12" t="inlineStr"/>
      <c r="D12" t="inlineStr">
        <is>
          <t>뼈없는 사이m(정육2)</t>
        </is>
      </c>
      <c r="E12" t="inlineStr">
        <is>
          <t>kg</t>
        </is>
      </c>
      <c r="F12" t="inlineStr">
        <is>
          <t>60g±</t>
        </is>
      </c>
      <c r="G12" t="n">
        <v>20190</v>
      </c>
      <c r="H12" t="n">
        <v>20590</v>
      </c>
      <c r="I12" t="inlineStr"/>
      <c r="J12" t="inlineStr">
        <is>
          <t>무항생제</t>
        </is>
      </c>
    </row>
    <row r="13">
      <c r="A13" t="inlineStr"/>
      <c r="B13" t="inlineStr"/>
      <c r="C13" t="inlineStr"/>
      <c r="D13" t="inlineStr">
        <is>
          <t>뼈없는 사이m(정육2)</t>
        </is>
      </c>
      <c r="E13" t="inlineStr">
        <is>
          <t>kg</t>
        </is>
      </c>
      <c r="F13" t="inlineStr">
        <is>
          <t>110g±</t>
        </is>
      </c>
      <c r="G13" t="n">
        <v>20190</v>
      </c>
      <c r="H13" t="n">
        <v>20590</v>
      </c>
      <c r="I13" t="inlineStr"/>
      <c r="J13" t="n">
        <v>22250</v>
      </c>
    </row>
    <row r="14">
      <c r="A14" t="inlineStr"/>
      <c r="B14" t="inlineStr"/>
      <c r="C14" t="inlineStr"/>
      <c r="D14" t="inlineStr">
        <is>
          <t>뼈없는 사이m(정육2)</t>
        </is>
      </c>
      <c r="E14" t="inlineStr">
        <is>
          <t>kg</t>
        </is>
      </c>
      <c r="F14" t="inlineStr">
        <is>
          <t>130g±</t>
        </is>
      </c>
      <c r="G14" t="n">
        <v>20190</v>
      </c>
      <c r="H14" t="n">
        <v>20590</v>
      </c>
      <c r="I14" t="inlineStr">
        <is>
          <t>간장구이맛치킨
- 닭고기94.52%(국내산) 복합조미식품
간장구이맛장각
- 닭고기96.62%(국내산) 복합조미식품 
자메이카소스;물엿,혼합간장,천일염,파프리카</t>
        </is>
      </c>
      <c r="J14" t="n">
        <v>22250</v>
      </c>
    </row>
    <row r="15">
      <c r="A15" t="inlineStr"/>
      <c r="B15" t="inlineStr"/>
      <c r="C15" t="inlineStr"/>
      <c r="D15" t="inlineStr">
        <is>
          <t>윙</t>
        </is>
      </c>
      <c r="E15" t="inlineStr">
        <is>
          <t>kg</t>
        </is>
      </c>
      <c r="F15" t="inlineStr">
        <is>
          <t>30g±</t>
        </is>
      </c>
      <c r="G15" t="n">
        <v>18590</v>
      </c>
      <c r="H15" t="n">
        <v>18990</v>
      </c>
      <c r="I15" t="inlineStr"/>
      <c r="J15" t="n">
        <v>20650</v>
      </c>
    </row>
    <row r="16">
      <c r="A16" t="inlineStr"/>
      <c r="B16" t="inlineStr"/>
      <c r="C16" t="inlineStr"/>
      <c r="D16" t="inlineStr">
        <is>
          <t xml:space="preserve">봉 </t>
        </is>
      </c>
      <c r="E16" t="inlineStr">
        <is>
          <t>kg</t>
        </is>
      </c>
      <c r="F16" t="inlineStr">
        <is>
          <t>봉40g±</t>
        </is>
      </c>
      <c r="G16" t="n">
        <v>20190</v>
      </c>
      <c r="H16" t="n">
        <v>20590</v>
      </c>
      <c r="I16" t="inlineStr"/>
      <c r="J16" t="n">
        <v>22250</v>
      </c>
    </row>
    <row r="17">
      <c r="A17" t="inlineStr"/>
      <c r="B17" t="inlineStr"/>
      <c r="C17" t="inlineStr"/>
      <c r="D17" t="inlineStr">
        <is>
          <t>펼친북채</t>
        </is>
      </c>
      <c r="E17" t="inlineStr">
        <is>
          <t>kg</t>
        </is>
      </c>
      <c r="F17" t="inlineStr">
        <is>
          <t xml:space="preserve"> 100g ±</t>
        </is>
      </c>
      <c r="G17" t="n">
        <v>18790</v>
      </c>
      <c r="H17" t="n">
        <v>19190</v>
      </c>
      <c r="I17" t="inlineStr"/>
      <c r="J17" t="n">
        <v>20850</v>
      </c>
    </row>
    <row r="18">
      <c r="A18" t="inlineStr"/>
      <c r="B18" t="inlineStr"/>
      <c r="C18" t="inlineStr"/>
      <c r="D18" t="inlineStr">
        <is>
          <t>펼친장각</t>
        </is>
      </c>
      <c r="E18" t="inlineStr">
        <is>
          <t>kg</t>
        </is>
      </c>
      <c r="F18" t="inlineStr">
        <is>
          <t>200g ±</t>
        </is>
      </c>
      <c r="G18" t="n">
        <v>16190</v>
      </c>
      <c r="H18" t="n">
        <v>16590</v>
      </c>
      <c r="I18" t="inlineStr"/>
      <c r="J18" t="n">
        <v>20850</v>
      </c>
    </row>
    <row r="19">
      <c r="A19" t="inlineStr">
        <is>
          <t>팜쿡</t>
        </is>
      </c>
      <c r="B19" t="inlineStr">
        <is>
          <t>염지닭</t>
        </is>
      </c>
      <c r="C19" t="inlineStr">
        <is>
          <t>바싹불고기 치킨오븐</t>
        </is>
      </c>
      <c r="D19" t="inlineStr">
        <is>
          <t>도리육</t>
        </is>
      </c>
      <c r="E19" t="inlineStr">
        <is>
          <t>kg</t>
        </is>
      </c>
      <c r="F19" t="inlineStr">
        <is>
          <t>30g/50g ±</t>
        </is>
      </c>
      <c r="G19" t="n">
        <v>11850</v>
      </c>
      <c r="H19" t="n">
        <v>12250</v>
      </c>
      <c r="I19" t="inlineStr">
        <is>
          <t xml:space="preserve">더바른오븐염지닭
+라이스콘칩파우더
+ 갓소스 </t>
        </is>
      </c>
      <c r="J19" t="n">
        <v>18250</v>
      </c>
    </row>
    <row r="20">
      <c r="A20" t="inlineStr"/>
      <c r="B20" t="inlineStr"/>
      <c r="C20" t="inlineStr"/>
      <c r="D20" t="inlineStr">
        <is>
          <t>안심</t>
        </is>
      </c>
      <c r="E20" t="inlineStr">
        <is>
          <t>kg</t>
        </is>
      </c>
      <c r="F20" t="inlineStr">
        <is>
          <t>15g/30g ±</t>
        </is>
      </c>
      <c r="G20" t="n">
        <v>14650</v>
      </c>
      <c r="H20" t="n">
        <v>15050</v>
      </c>
      <c r="I20" t="inlineStr"/>
      <c r="J20" t="inlineStr"/>
    </row>
    <row r="21">
      <c r="A21" t="inlineStr"/>
      <c r="B21" t="inlineStr"/>
      <c r="C21" t="inlineStr"/>
      <c r="D21" t="inlineStr">
        <is>
          <t>사이장각</t>
        </is>
      </c>
      <c r="E21" t="inlineStr">
        <is>
          <t>kg</t>
        </is>
      </c>
      <c r="F21" t="inlineStr">
        <is>
          <t>110g ±</t>
        </is>
      </c>
      <c r="G21" t="n">
        <v>20450</v>
      </c>
      <c r="H21" t="n">
        <v>20850</v>
      </c>
      <c r="I21" t="inlineStr"/>
      <c r="J21" t="inlineStr"/>
    </row>
    <row r="22">
      <c r="A22" t="inlineStr"/>
      <c r="B22" t="inlineStr"/>
      <c r="C22" t="inlineStr"/>
      <c r="D22" t="inlineStr">
        <is>
          <t>정육</t>
        </is>
      </c>
      <c r="E22" t="inlineStr">
        <is>
          <t>kg</t>
        </is>
      </c>
      <c r="F22" t="inlineStr">
        <is>
          <t>10g/15g/30g ±</t>
        </is>
      </c>
      <c r="G22" t="n">
        <v>21850</v>
      </c>
      <c r="H22" t="n">
        <v>22250</v>
      </c>
      <c r="I22" t="inlineStr"/>
      <c r="J22" t="inlineStr"/>
    </row>
    <row r="23">
      <c r="A23" t="inlineStr"/>
      <c r="B23" t="inlineStr"/>
      <c r="C23" t="inlineStr"/>
      <c r="D23" t="inlineStr">
        <is>
          <t>뼈없는 사이m(정육2)</t>
        </is>
      </c>
      <c r="E23" t="inlineStr">
        <is>
          <t>kg</t>
        </is>
      </c>
      <c r="F23" t="inlineStr">
        <is>
          <t>60g ±</t>
        </is>
      </c>
      <c r="G23" t="n">
        <v>21850</v>
      </c>
      <c r="H23" t="n">
        <v>22250</v>
      </c>
      <c r="I23" t="inlineStr">
        <is>
          <t>팜쿡오븐구이치킨
- 닭고기94.52%라
라이스콘칩파우더
- 밀가루78.6%,곡물크커믹스,생현미분,19곡분말
갓소스
- 물엿,설탕,양조간장,배퓨레,사과,양파</t>
        </is>
      </c>
      <c r="J23" t="inlineStr"/>
    </row>
    <row r="24">
      <c r="A24" t="inlineStr"/>
      <c r="B24" t="inlineStr"/>
      <c r="C24" t="inlineStr"/>
      <c r="D24" t="inlineStr">
        <is>
          <t>뼈없는 펼친사이(정육2)</t>
        </is>
      </c>
      <c r="E24" t="inlineStr">
        <is>
          <t>kg</t>
        </is>
      </c>
      <c r="F24" t="inlineStr">
        <is>
          <t>110g ±</t>
        </is>
      </c>
      <c r="G24" t="n">
        <v>21850</v>
      </c>
      <c r="H24" t="n">
        <v>22250</v>
      </c>
      <c r="I24" t="inlineStr"/>
      <c r="J24" t="inlineStr"/>
    </row>
    <row r="25">
      <c r="A25" t="inlineStr"/>
      <c r="B25" t="inlineStr"/>
      <c r="C25" t="inlineStr"/>
      <c r="D25" t="inlineStr">
        <is>
          <t>뼈없는 필친사이L(정육2)</t>
        </is>
      </c>
      <c r="E25" t="inlineStr">
        <is>
          <t>kg</t>
        </is>
      </c>
      <c r="F25" t="inlineStr">
        <is>
          <t>130g ±</t>
        </is>
      </c>
      <c r="G25" t="n">
        <v>21850</v>
      </c>
      <c r="H25" t="n">
        <v>22250</v>
      </c>
      <c r="I25" t="inlineStr"/>
      <c r="J25" t="inlineStr"/>
    </row>
    <row r="26">
      <c r="A26" t="inlineStr"/>
      <c r="B26" t="inlineStr"/>
      <c r="C26" t="inlineStr"/>
      <c r="D26" t="inlineStr">
        <is>
          <t>윙</t>
        </is>
      </c>
      <c r="E26" t="inlineStr">
        <is>
          <t>kg</t>
        </is>
      </c>
      <c r="F26" t="inlineStr">
        <is>
          <t>30g  ±</t>
        </is>
      </c>
      <c r="G26" t="n">
        <v>20250</v>
      </c>
      <c r="H26" t="n">
        <v>20650</v>
      </c>
      <c r="I26" t="inlineStr"/>
      <c r="J26" t="inlineStr"/>
    </row>
    <row r="27">
      <c r="A27" t="inlineStr"/>
      <c r="B27" t="inlineStr"/>
      <c r="C27" t="inlineStr"/>
      <c r="D27" t="inlineStr">
        <is>
          <t>봉</t>
        </is>
      </c>
      <c r="E27" t="inlineStr">
        <is>
          <t>kg</t>
        </is>
      </c>
      <c r="F27" t="inlineStr">
        <is>
          <t>40g  ±</t>
        </is>
      </c>
      <c r="G27" t="n">
        <v>21850</v>
      </c>
      <c r="H27" t="n">
        <v>22250</v>
      </c>
      <c r="I27" t="inlineStr"/>
      <c r="J27" t="inlineStr"/>
    </row>
    <row r="28">
      <c r="A28" t="inlineStr"/>
      <c r="B28" t="inlineStr"/>
      <c r="C28" t="inlineStr"/>
      <c r="D28" t="inlineStr">
        <is>
          <t>펼친북채</t>
        </is>
      </c>
      <c r="E28" t="inlineStr">
        <is>
          <t>kg</t>
        </is>
      </c>
      <c r="F28" t="inlineStr">
        <is>
          <t xml:space="preserve"> 100g ±</t>
        </is>
      </c>
      <c r="G28" t="n">
        <v>20450</v>
      </c>
      <c r="H28" t="n">
        <v>20850</v>
      </c>
      <c r="I28" t="inlineStr"/>
      <c r="J28" t="inlineStr">
        <is>
          <t>무항생제</t>
        </is>
      </c>
    </row>
    <row r="29">
      <c r="A29" t="inlineStr"/>
      <c r="B29" t="inlineStr"/>
      <c r="C29" t="inlineStr"/>
      <c r="D29" t="inlineStr">
        <is>
          <t>펼친장각</t>
        </is>
      </c>
      <c r="E29" t="inlineStr">
        <is>
          <t>kg</t>
        </is>
      </c>
      <c r="F29" t="inlineStr">
        <is>
          <t>200g ±</t>
        </is>
      </c>
      <c r="G29" t="n">
        <v>17850</v>
      </c>
      <c r="H29" t="n">
        <v>18250</v>
      </c>
      <c r="I29" t="inlineStr"/>
      <c r="J29" t="n">
        <v>19500</v>
      </c>
    </row>
    <row r="30">
      <c r="A30" t="inlineStr">
        <is>
          <t>팜쿡</t>
        </is>
      </c>
      <c r="B30" t="inlineStr">
        <is>
          <t>염지닭</t>
        </is>
      </c>
      <c r="C30" t="inlineStr">
        <is>
          <t>바싹불고기후라이드</t>
        </is>
      </c>
      <c r="D30" t="inlineStr">
        <is>
          <t>도리육</t>
        </is>
      </c>
      <c r="E30" t="inlineStr">
        <is>
          <t>kg</t>
        </is>
      </c>
      <c r="F30" t="inlineStr">
        <is>
          <t>30g ±</t>
        </is>
      </c>
      <c r="G30" t="n">
        <v>13850</v>
      </c>
      <c r="H30" t="n">
        <v>14250</v>
      </c>
      <c r="I30" t="inlineStr">
        <is>
          <t>더바른오븐염지
+ 징거파우더 (250g)
+ 갓소스 (200g)</t>
        </is>
      </c>
      <c r="J30" t="n">
        <v>20900</v>
      </c>
    </row>
    <row r="31">
      <c r="A31" t="inlineStr"/>
      <c r="B31" t="inlineStr"/>
      <c r="C31" t="inlineStr"/>
      <c r="D31" t="inlineStr">
        <is>
          <t>안심</t>
        </is>
      </c>
      <c r="E31" t="inlineStr">
        <is>
          <t>kg</t>
        </is>
      </c>
      <c r="F31" t="inlineStr">
        <is>
          <t>15g/30g ±</t>
        </is>
      </c>
      <c r="G31" t="n">
        <v>16650</v>
      </c>
      <c r="H31" t="n">
        <v>17050</v>
      </c>
      <c r="I31" t="inlineStr"/>
      <c r="J31" t="n">
        <v>20900</v>
      </c>
    </row>
    <row r="32">
      <c r="A32" t="inlineStr"/>
      <c r="B32" t="inlineStr"/>
      <c r="C32" t="inlineStr"/>
      <c r="D32" t="inlineStr">
        <is>
          <t>정육+가슴
4 : 6</t>
        </is>
      </c>
      <c r="E32" t="inlineStr">
        <is>
          <t>kg</t>
        </is>
      </c>
      <c r="F32" t="inlineStr">
        <is>
          <t>30g ±</t>
        </is>
      </c>
      <c r="G32" t="n">
        <v>19250</v>
      </c>
      <c r="H32" t="n">
        <v>19650</v>
      </c>
      <c r="I32" t="inlineStr"/>
      <c r="J32" t="n">
        <v>19300</v>
      </c>
    </row>
    <row r="33">
      <c r="A33" t="inlineStr"/>
      <c r="B33" t="inlineStr"/>
      <c r="C33" t="inlineStr"/>
      <c r="D33" t="inlineStr">
        <is>
          <t>사이장각</t>
        </is>
      </c>
      <c r="E33" t="inlineStr">
        <is>
          <t>kg</t>
        </is>
      </c>
      <c r="F33" t="inlineStr">
        <is>
          <t>110g ±</t>
        </is>
      </c>
      <c r="G33" t="n">
        <v>22450</v>
      </c>
      <c r="H33" t="n">
        <v>22850</v>
      </c>
      <c r="I33" t="inlineStr"/>
      <c r="J33" t="n">
        <v>20900</v>
      </c>
    </row>
    <row r="34">
      <c r="A34" t="inlineStr"/>
      <c r="B34" t="inlineStr"/>
      <c r="C34" t="inlineStr"/>
      <c r="D34" t="inlineStr">
        <is>
          <t>정육</t>
        </is>
      </c>
      <c r="E34" t="inlineStr">
        <is>
          <t>kg</t>
        </is>
      </c>
      <c r="F34" t="inlineStr">
        <is>
          <t>10g/15g/30g ±</t>
        </is>
      </c>
      <c r="G34" t="n">
        <v>23850</v>
      </c>
      <c r="H34" t="n">
        <v>24250</v>
      </c>
      <c r="I34" t="inlineStr"/>
      <c r="J34" t="n">
        <v>19500</v>
      </c>
    </row>
    <row r="35">
      <c r="A35" t="inlineStr"/>
      <c r="B35" t="inlineStr"/>
      <c r="C35" t="inlineStr"/>
      <c r="D35" t="inlineStr">
        <is>
          <t>뼈없는 사이m(정육2)</t>
        </is>
      </c>
      <c r="E35" t="inlineStr">
        <is>
          <t>kg</t>
        </is>
      </c>
      <c r="F35" t="inlineStr">
        <is>
          <t>60g ±</t>
        </is>
      </c>
      <c r="G35" t="n">
        <v>23850</v>
      </c>
      <c r="H35" t="n">
        <v>24250</v>
      </c>
      <c r="I35" t="inlineStr"/>
      <c r="J35" t="n">
        <v>16900</v>
      </c>
    </row>
    <row r="36">
      <c r="A36" t="inlineStr"/>
      <c r="B36" t="inlineStr"/>
      <c r="C36" t="inlineStr"/>
      <c r="D36" t="inlineStr">
        <is>
          <t>뼈없는 사이m(정육2)</t>
        </is>
      </c>
      <c r="E36" t="inlineStr">
        <is>
          <t>kg</t>
        </is>
      </c>
      <c r="F36" t="inlineStr">
        <is>
          <t>110g±</t>
        </is>
      </c>
      <c r="G36" t="n">
        <v>23850</v>
      </c>
      <c r="H36" t="n">
        <v>24250</v>
      </c>
      <c r="I36" t="inlineStr"/>
      <c r="J36" t="inlineStr"/>
    </row>
    <row r="37">
      <c r="A37" t="inlineStr"/>
      <c r="B37" t="inlineStr"/>
      <c r="C37" t="inlineStr"/>
      <c r="D37" t="inlineStr">
        <is>
          <t>뼈없는 사이m(정육2)</t>
        </is>
      </c>
      <c r="E37" t="inlineStr">
        <is>
          <t>kg</t>
        </is>
      </c>
      <c r="F37" t="inlineStr">
        <is>
          <t>130g ±</t>
        </is>
      </c>
      <c r="G37" t="n">
        <v>23850</v>
      </c>
      <c r="H37" t="n">
        <v>24250</v>
      </c>
      <c r="I37" t="inlineStr">
        <is>
          <t>징거파우더
- 밀가루,곡류가공품,옥수수전분,유청분말,난백파우더
갓소스
- 물엿,설탕,양조간장,배퓨레,사과,양파</t>
        </is>
      </c>
      <c r="J37" t="inlineStr"/>
    </row>
    <row r="38">
      <c r="A38" t="inlineStr"/>
      <c r="B38" t="inlineStr"/>
      <c r="C38" t="inlineStr"/>
      <c r="D38" t="inlineStr">
        <is>
          <t>윙</t>
        </is>
      </c>
      <c r="E38" t="inlineStr">
        <is>
          <t>kg</t>
        </is>
      </c>
      <c r="F38" t="inlineStr">
        <is>
          <t>30g  ±</t>
        </is>
      </c>
      <c r="G38" t="n">
        <v>22250</v>
      </c>
      <c r="H38" t="n">
        <v>22650</v>
      </c>
      <c r="I38" t="inlineStr"/>
      <c r="J38" t="inlineStr"/>
    </row>
    <row r="39">
      <c r="A39" t="inlineStr"/>
      <c r="B39" t="inlineStr"/>
      <c r="C39" t="inlineStr"/>
      <c r="D39" t="inlineStr">
        <is>
          <t>봉</t>
        </is>
      </c>
      <c r="E39" t="inlineStr">
        <is>
          <t>kg</t>
        </is>
      </c>
      <c r="F39" t="inlineStr">
        <is>
          <t>40g  ±</t>
        </is>
      </c>
      <c r="G39" t="n">
        <v>23850</v>
      </c>
      <c r="H39" t="n">
        <v>24250</v>
      </c>
      <c r="I39" t="inlineStr"/>
      <c r="J39" t="inlineStr"/>
    </row>
    <row r="40">
      <c r="A40" t="inlineStr"/>
      <c r="B40" t="inlineStr"/>
      <c r="C40" t="inlineStr"/>
      <c r="D40" t="inlineStr">
        <is>
          <t>펼친북채</t>
        </is>
      </c>
      <c r="E40" t="inlineStr">
        <is>
          <t>kg</t>
        </is>
      </c>
      <c r="F40" t="inlineStr">
        <is>
          <t xml:space="preserve"> 100g ±</t>
        </is>
      </c>
      <c r="G40" t="n">
        <v>22450</v>
      </c>
      <c r="H40" t="n">
        <v>22850</v>
      </c>
      <c r="I40" t="inlineStr"/>
      <c r="J40" t="inlineStr">
        <is>
          <t>무항생제</t>
        </is>
      </c>
    </row>
    <row r="41">
      <c r="A41" t="inlineStr"/>
      <c r="B41" t="inlineStr"/>
      <c r="C41" t="inlineStr"/>
      <c r="D41" t="inlineStr">
        <is>
          <t>장각(포크칼집)</t>
        </is>
      </c>
      <c r="E41" t="inlineStr">
        <is>
          <t>kg</t>
        </is>
      </c>
      <c r="F41" t="inlineStr">
        <is>
          <t>200g ±</t>
        </is>
      </c>
      <c r="G41" t="n">
        <v>19850</v>
      </c>
      <c r="H41" t="n">
        <v>20250</v>
      </c>
      <c r="I41" t="inlineStr"/>
      <c r="J41" t="n">
        <v>19550</v>
      </c>
    </row>
    <row r="42">
      <c r="A42" t="inlineStr">
        <is>
          <t>팜쿡</t>
        </is>
      </c>
      <c r="B42" t="inlineStr">
        <is>
          <t>염지닭</t>
        </is>
      </c>
      <c r="C42" t="inlineStr">
        <is>
          <t>사딸라치킨오븐</t>
        </is>
      </c>
      <c r="D42" t="inlineStr">
        <is>
          <t>도리육</t>
        </is>
      </c>
      <c r="E42" t="inlineStr">
        <is>
          <t>kg</t>
        </is>
      </c>
      <c r="F42" t="inlineStr">
        <is>
          <t>30g ±</t>
        </is>
      </c>
      <c r="G42" t="n">
        <v>10500</v>
      </c>
      <c r="H42" t="n">
        <v>10900</v>
      </c>
      <c r="I42" t="inlineStr">
        <is>
          <t>팜쿡염지닭
+ 허니프링글소스
+ 갓소스</t>
        </is>
      </c>
      <c r="J42" t="n">
        <v>20950</v>
      </c>
    </row>
    <row r="43">
      <c r="A43" t="inlineStr"/>
      <c r="B43" t="inlineStr"/>
      <c r="C43" t="inlineStr"/>
      <c r="D43" t="inlineStr">
        <is>
          <t>안심</t>
        </is>
      </c>
      <c r="E43" t="inlineStr">
        <is>
          <t>kg</t>
        </is>
      </c>
      <c r="F43" t="inlineStr">
        <is>
          <t>15g/30g ±</t>
        </is>
      </c>
      <c r="G43" t="n">
        <v>13300</v>
      </c>
      <c r="H43" t="n">
        <v>13700</v>
      </c>
      <c r="I43" t="inlineStr"/>
      <c r="J43" t="n">
        <v>20950</v>
      </c>
    </row>
    <row r="44">
      <c r="A44" t="inlineStr"/>
      <c r="B44" t="inlineStr"/>
      <c r="C44" t="inlineStr"/>
      <c r="D44" t="inlineStr">
        <is>
          <t>정육+가슴
4 : 6</t>
        </is>
      </c>
      <c r="E44" t="inlineStr">
        <is>
          <t>kg</t>
        </is>
      </c>
      <c r="F44" t="inlineStr">
        <is>
          <t>30g ±</t>
        </is>
      </c>
      <c r="G44" t="n">
        <v>15900</v>
      </c>
      <c r="H44" t="n">
        <v>16300</v>
      </c>
      <c r="I44" t="inlineStr"/>
      <c r="J44" t="n">
        <v>19350</v>
      </c>
    </row>
    <row r="45">
      <c r="A45" t="inlineStr"/>
      <c r="B45" t="inlineStr"/>
      <c r="C45" t="inlineStr"/>
      <c r="D45" t="inlineStr">
        <is>
          <t>사이장각</t>
        </is>
      </c>
      <c r="E45" t="inlineStr">
        <is>
          <t>kg</t>
        </is>
      </c>
      <c r="F45" t="inlineStr">
        <is>
          <t>110g ±</t>
        </is>
      </c>
      <c r="G45" t="n">
        <v>19100</v>
      </c>
      <c r="H45" t="n">
        <v>19500</v>
      </c>
      <c r="I45" t="inlineStr"/>
      <c r="J45" t="n">
        <v>20950</v>
      </c>
    </row>
    <row r="46">
      <c r="A46" t="inlineStr"/>
      <c r="B46" t="inlineStr"/>
      <c r="C46" t="inlineStr"/>
      <c r="D46" t="inlineStr">
        <is>
          <t>정육</t>
        </is>
      </c>
      <c r="E46" t="inlineStr">
        <is>
          <t>kg</t>
        </is>
      </c>
      <c r="F46" t="inlineStr">
        <is>
          <t>10g/15g/30g ±</t>
        </is>
      </c>
      <c r="G46" t="n">
        <v>20500</v>
      </c>
      <c r="H46" t="n">
        <v>20900</v>
      </c>
      <c r="I46" t="inlineStr"/>
      <c r="J46" t="n">
        <v>19550</v>
      </c>
    </row>
    <row r="47">
      <c r="A47" t="inlineStr"/>
      <c r="B47" t="inlineStr"/>
      <c r="C47" t="inlineStr"/>
      <c r="D47" t="inlineStr">
        <is>
          <t>뼈없는 사이m(정육2)</t>
        </is>
      </c>
      <c r="E47" t="inlineStr">
        <is>
          <t>kg</t>
        </is>
      </c>
      <c r="F47" t="inlineStr">
        <is>
          <t>60g±</t>
        </is>
      </c>
      <c r="G47" t="n">
        <v>20500</v>
      </c>
      <c r="H47" t="n">
        <v>20900</v>
      </c>
      <c r="I47" t="inlineStr"/>
      <c r="J47" t="n">
        <v>16950</v>
      </c>
    </row>
    <row r="48">
      <c r="A48" t="inlineStr"/>
      <c r="B48" t="inlineStr"/>
      <c r="C48" t="inlineStr"/>
      <c r="D48" t="inlineStr">
        <is>
          <t>뼈없는 사이m(정육2)</t>
        </is>
      </c>
      <c r="E48" t="inlineStr">
        <is>
          <t>kg</t>
        </is>
      </c>
      <c r="F48" t="inlineStr">
        <is>
          <t>110g±</t>
        </is>
      </c>
      <c r="G48" t="n">
        <v>20500</v>
      </c>
      <c r="H48" t="n">
        <v>20900</v>
      </c>
      <c r="I48" t="inlineStr">
        <is>
          <t>마일드치킨
- 닭고기99.71%(국내산)
허니킹프링글소스
- 물엿, 사양벌꿀,설탕,정제수, 
혼합간장 조미베이스,청양고추 외
갓소스
- 물엿,혼합간장,배퓨레,키위푸레,고춧가루</t>
        </is>
      </c>
      <c r="J48" t="inlineStr"/>
    </row>
    <row r="49">
      <c r="A49" t="inlineStr"/>
      <c r="B49" t="inlineStr"/>
      <c r="C49" t="inlineStr"/>
      <c r="D49" t="inlineStr">
        <is>
          <t>뼈없는 사이m(정육2)</t>
        </is>
      </c>
      <c r="E49" t="inlineStr">
        <is>
          <t>kg</t>
        </is>
      </c>
      <c r="F49" t="inlineStr">
        <is>
          <t>130g±</t>
        </is>
      </c>
      <c r="G49" t="n">
        <v>20500</v>
      </c>
      <c r="H49" t="n">
        <v>20900</v>
      </c>
      <c r="I49" t="inlineStr"/>
      <c r="J49" t="inlineStr"/>
    </row>
    <row r="50">
      <c r="A50" t="inlineStr"/>
      <c r="B50" t="inlineStr"/>
      <c r="C50" t="inlineStr"/>
      <c r="D50" t="inlineStr">
        <is>
          <t>윙</t>
        </is>
      </c>
      <c r="E50" t="inlineStr">
        <is>
          <t>kg</t>
        </is>
      </c>
      <c r="F50" t="inlineStr">
        <is>
          <t>30g±</t>
        </is>
      </c>
      <c r="G50" t="n">
        <v>18900</v>
      </c>
      <c r="H50" t="n">
        <v>19300</v>
      </c>
      <c r="I50" t="inlineStr"/>
      <c r="J50" t="inlineStr"/>
    </row>
    <row r="51">
      <c r="A51" t="inlineStr"/>
      <c r="B51" t="inlineStr"/>
      <c r="C51" t="inlineStr"/>
      <c r="D51" t="inlineStr">
        <is>
          <t xml:space="preserve">봉 </t>
        </is>
      </c>
      <c r="E51" t="inlineStr">
        <is>
          <t>kg</t>
        </is>
      </c>
      <c r="F51" t="inlineStr">
        <is>
          <t>봉40g±</t>
        </is>
      </c>
      <c r="G51" t="n">
        <v>20500</v>
      </c>
      <c r="H51" t="n">
        <v>20900</v>
      </c>
      <c r="I51" t="inlineStr"/>
      <c r="J51" t="inlineStr"/>
    </row>
    <row r="52">
      <c r="A52" t="inlineStr"/>
      <c r="B52" t="inlineStr"/>
      <c r="C52" t="inlineStr"/>
      <c r="D52" t="inlineStr">
        <is>
          <t>펼친북채</t>
        </is>
      </c>
      <c r="E52" t="inlineStr">
        <is>
          <t>kg</t>
        </is>
      </c>
      <c r="F52" t="inlineStr">
        <is>
          <t xml:space="preserve"> 100g ±</t>
        </is>
      </c>
      <c r="G52" t="n">
        <v>19100</v>
      </c>
      <c r="H52" t="n">
        <v>19500</v>
      </c>
      <c r="I52" t="inlineStr"/>
      <c r="J52" t="inlineStr"/>
    </row>
    <row r="53">
      <c r="A53" t="inlineStr"/>
      <c r="B53" t="inlineStr"/>
      <c r="C53" t="inlineStr"/>
      <c r="D53" t="inlineStr">
        <is>
          <t>펼친장각</t>
        </is>
      </c>
      <c r="E53" t="inlineStr">
        <is>
          <t>kg</t>
        </is>
      </c>
      <c r="F53" t="inlineStr">
        <is>
          <t>200g ±</t>
        </is>
      </c>
      <c r="G53" t="n">
        <v>16500</v>
      </c>
      <c r="H53" t="n">
        <v>16900</v>
      </c>
      <c r="I53" t="inlineStr"/>
      <c r="J53" t="inlineStr"/>
    </row>
    <row r="54">
      <c r="A54" t="inlineStr">
        <is>
          <t>팜쿡</t>
        </is>
      </c>
      <c r="B54" t="inlineStr">
        <is>
          <t>염지닭</t>
        </is>
      </c>
      <c r="C54" t="inlineStr">
        <is>
          <t>BBQ그릴굽닭오븐</t>
        </is>
      </c>
      <c r="D54" t="inlineStr">
        <is>
          <t>도리육</t>
        </is>
      </c>
      <c r="E54" t="inlineStr">
        <is>
          <t>kg</t>
        </is>
      </c>
      <c r="F54" t="inlineStr">
        <is>
          <t>30g/50g ±</t>
        </is>
      </c>
      <c r="G54" t="n">
        <v>8900</v>
      </c>
      <c r="H54" t="n">
        <v>9300</v>
      </c>
      <c r="I54" t="inlineStr">
        <is>
          <t>팜쿡오븐구이치킨
닭고기94.52%</t>
        </is>
      </c>
      <c r="J54" t="inlineStr"/>
    </row>
    <row r="55">
      <c r="A55" t="inlineStr"/>
      <c r="B55" t="inlineStr"/>
      <c r="C55" t="inlineStr"/>
      <c r="D55" t="inlineStr">
        <is>
          <t>안심</t>
        </is>
      </c>
      <c r="E55" t="inlineStr">
        <is>
          <t>kg</t>
        </is>
      </c>
      <c r="F55" t="inlineStr">
        <is>
          <t>15g/30g ±</t>
        </is>
      </c>
      <c r="G55" t="n">
        <v>11700</v>
      </c>
      <c r="H55" t="n">
        <v>12100</v>
      </c>
      <c r="I55" t="inlineStr"/>
      <c r="J55" t="inlineStr"/>
    </row>
    <row r="56">
      <c r="A56" t="inlineStr"/>
      <c r="B56" t="inlineStr"/>
      <c r="C56" t="inlineStr"/>
      <c r="D56" t="inlineStr">
        <is>
          <t>정육+가슴
4 : 6</t>
        </is>
      </c>
      <c r="E56" t="inlineStr">
        <is>
          <t>kg</t>
        </is>
      </c>
      <c r="F56" t="inlineStr">
        <is>
          <t>30g ±</t>
        </is>
      </c>
      <c r="G56" t="n">
        <v>14300</v>
      </c>
      <c r="H56" t="n">
        <v>14700</v>
      </c>
      <c r="I56" t="inlineStr"/>
      <c r="J56" t="inlineStr"/>
    </row>
    <row r="57">
      <c r="A57" t="inlineStr"/>
      <c r="B57" t="inlineStr"/>
      <c r="C57" t="inlineStr"/>
      <c r="D57" t="inlineStr">
        <is>
          <t>사이장각</t>
        </is>
      </c>
      <c r="E57" t="inlineStr">
        <is>
          <t>kg</t>
        </is>
      </c>
      <c r="F57" t="inlineStr">
        <is>
          <t>110g ±</t>
        </is>
      </c>
      <c r="G57" t="n">
        <v>17500</v>
      </c>
      <c r="H57" t="n">
        <v>17900</v>
      </c>
      <c r="I57" t="inlineStr"/>
      <c r="J57" t="inlineStr"/>
    </row>
    <row r="58">
      <c r="A58" t="inlineStr"/>
      <c r="B58" t="inlineStr"/>
      <c r="C58" t="inlineStr"/>
      <c r="D58" t="inlineStr">
        <is>
          <t>정육</t>
        </is>
      </c>
      <c r="E58" t="inlineStr">
        <is>
          <t>kg</t>
        </is>
      </c>
      <c r="F58" t="inlineStr">
        <is>
          <t>10g/15g/30g ±</t>
        </is>
      </c>
      <c r="G58" t="n">
        <v>18900</v>
      </c>
      <c r="H58" t="n">
        <v>19300</v>
      </c>
      <c r="I58" t="inlineStr"/>
      <c r="J58" t="inlineStr"/>
    </row>
    <row r="59">
      <c r="A59" t="inlineStr"/>
      <c r="B59" t="inlineStr"/>
      <c r="C59" t="inlineStr"/>
      <c r="D59" t="inlineStr">
        <is>
          <t>뼈없는 사이m(정육2)</t>
        </is>
      </c>
      <c r="E59" t="inlineStr">
        <is>
          <t>kg</t>
        </is>
      </c>
      <c r="F59" t="inlineStr">
        <is>
          <t>60g±</t>
        </is>
      </c>
      <c r="G59" t="n">
        <v>18900</v>
      </c>
      <c r="H59" t="n">
        <v>19300</v>
      </c>
      <c r="I59" t="inlineStr"/>
      <c r="J59" t="inlineStr"/>
    </row>
    <row r="60">
      <c r="A60" t="inlineStr"/>
      <c r="B60" t="inlineStr"/>
      <c r="C60" t="inlineStr"/>
      <c r="D60" t="inlineStr">
        <is>
          <t>뼈없는 사이m(정육2)</t>
        </is>
      </c>
      <c r="E60" t="inlineStr">
        <is>
          <t>kg</t>
        </is>
      </c>
      <c r="F60" t="inlineStr">
        <is>
          <t>110g±</t>
        </is>
      </c>
      <c r="G60" t="n">
        <v>18900</v>
      </c>
      <c r="H60" t="n">
        <v>19300</v>
      </c>
      <c r="I60" t="inlineStr"/>
      <c r="J60" t="inlineStr"/>
    </row>
    <row r="61">
      <c r="A61" t="inlineStr"/>
      <c r="B61" t="inlineStr"/>
      <c r="C61" t="inlineStr"/>
      <c r="D61" t="inlineStr">
        <is>
          <t>뼈없는 사이m(정육2)</t>
        </is>
      </c>
      <c r="E61" t="inlineStr">
        <is>
          <t>kg</t>
        </is>
      </c>
      <c r="F61" t="inlineStr">
        <is>
          <t>130g±</t>
        </is>
      </c>
      <c r="G61" t="n">
        <v>18900</v>
      </c>
      <c r="H61" t="n">
        <v>19300</v>
      </c>
      <c r="I61" t="inlineStr"/>
      <c r="J61" t="inlineStr"/>
    </row>
    <row r="62">
      <c r="A62" t="inlineStr"/>
      <c r="B62" t="inlineStr"/>
      <c r="C62" t="inlineStr"/>
      <c r="D62" t="inlineStr">
        <is>
          <t>윙</t>
        </is>
      </c>
      <c r="E62" t="inlineStr">
        <is>
          <t>kg</t>
        </is>
      </c>
      <c r="F62" t="inlineStr">
        <is>
          <t>30g  ±</t>
        </is>
      </c>
      <c r="G62" t="n">
        <v>17300</v>
      </c>
      <c r="H62" t="n">
        <v>17700</v>
      </c>
      <c r="I62" t="inlineStr"/>
      <c r="J62" t="inlineStr"/>
    </row>
    <row r="63">
      <c r="A63" t="inlineStr"/>
      <c r="B63" t="inlineStr"/>
      <c r="C63" t="inlineStr"/>
      <c r="D63" t="inlineStr">
        <is>
          <t>봉</t>
        </is>
      </c>
      <c r="E63" t="inlineStr">
        <is>
          <t>kg</t>
        </is>
      </c>
      <c r="F63" t="inlineStr">
        <is>
          <t>40g  ±</t>
        </is>
      </c>
      <c r="G63" t="n">
        <v>18900</v>
      </c>
      <c r="H63" t="n">
        <v>19300</v>
      </c>
      <c r="I63" t="inlineStr"/>
      <c r="J63" t="inlineStr"/>
    </row>
    <row r="64">
      <c r="A64" t="inlineStr"/>
      <c r="B64" t="inlineStr"/>
      <c r="C64" t="inlineStr"/>
      <c r="D64" t="inlineStr">
        <is>
          <t>펼친북채</t>
        </is>
      </c>
      <c r="E64" t="inlineStr">
        <is>
          <t>kg</t>
        </is>
      </c>
      <c r="F64" t="inlineStr">
        <is>
          <t xml:space="preserve"> 100g ±</t>
        </is>
      </c>
      <c r="G64" t="n">
        <v>17500</v>
      </c>
      <c r="H64" t="n">
        <v>17900</v>
      </c>
      <c r="I64" t="inlineStr"/>
      <c r="J64" t="inlineStr"/>
    </row>
    <row r="65">
      <c r="A65" t="inlineStr"/>
      <c r="B65" t="inlineStr"/>
      <c r="C65" t="inlineStr"/>
      <c r="D65" t="inlineStr">
        <is>
          <t>펼친장각</t>
        </is>
      </c>
      <c r="E65" t="inlineStr">
        <is>
          <t>kg</t>
        </is>
      </c>
      <c r="F65" t="inlineStr">
        <is>
          <t>200g ±</t>
        </is>
      </c>
      <c r="G65" t="n">
        <v>14900</v>
      </c>
      <c r="H65" t="n">
        <v>15300</v>
      </c>
      <c r="I65" t="inlineStr"/>
      <c r="J65" t="inlineStr">
        <is>
          <t>무항생제</t>
        </is>
      </c>
    </row>
    <row r="66">
      <c r="A66" t="inlineStr">
        <is>
          <t>팜쿡</t>
        </is>
      </c>
      <c r="B66" t="inlineStr">
        <is>
          <t>염지닭</t>
        </is>
      </c>
      <c r="C66" t="inlineStr">
        <is>
          <t>숯불갈비닭오븐</t>
        </is>
      </c>
      <c r="D66" t="inlineStr">
        <is>
          <t>도리육</t>
        </is>
      </c>
      <c r="E66" t="inlineStr">
        <is>
          <t>kg</t>
        </is>
      </c>
      <c r="F66" t="inlineStr">
        <is>
          <t>30g/50g ±</t>
        </is>
      </c>
      <c r="G66" t="inlineStr"/>
      <c r="H66" t="inlineStr"/>
      <c r="I66" t="inlineStr">
        <is>
          <t>팜쿡염지닭
 + 숯불갈비닭소스</t>
        </is>
      </c>
      <c r="J66" t="inlineStr">
        <is>
          <t>23300
개당1,456</t>
        </is>
      </c>
    </row>
    <row r="67">
      <c r="A67" t="inlineStr"/>
      <c r="B67" t="inlineStr"/>
      <c r="C67" t="inlineStr"/>
      <c r="D67" t="inlineStr">
        <is>
          <t>안심</t>
        </is>
      </c>
      <c r="E67" t="inlineStr">
        <is>
          <t>kg</t>
        </is>
      </c>
      <c r="F67" t="inlineStr">
        <is>
          <t>15g/30g ±</t>
        </is>
      </c>
      <c r="G67" t="inlineStr"/>
      <c r="H67" t="inlineStr"/>
      <c r="I67" t="inlineStr"/>
      <c r="J67" t="n">
        <v>27870</v>
      </c>
    </row>
    <row r="68">
      <c r="A68" t="inlineStr"/>
      <c r="B68" t="inlineStr"/>
      <c r="C68" t="inlineStr"/>
      <c r="D68" t="inlineStr">
        <is>
          <t>정육+가슴
4 : 6</t>
        </is>
      </c>
      <c r="E68" t="inlineStr">
        <is>
          <t>kg</t>
        </is>
      </c>
      <c r="F68" t="inlineStr">
        <is>
          <t>30g ±</t>
        </is>
      </c>
      <c r="G68" t="inlineStr"/>
      <c r="H68" t="inlineStr"/>
      <c r="I68" t="inlineStr"/>
      <c r="J68" t="inlineStr">
        <is>
          <t>개당2,787</t>
        </is>
      </c>
    </row>
    <row r="69">
      <c r="A69" t="inlineStr"/>
      <c r="B69" t="inlineStr"/>
      <c r="C69" t="inlineStr"/>
      <c r="D69" t="inlineStr">
        <is>
          <t>사이장각</t>
        </is>
      </c>
      <c r="E69" t="inlineStr">
        <is>
          <t>kg</t>
        </is>
      </c>
      <c r="F69" t="inlineStr">
        <is>
          <t>110g ±</t>
        </is>
      </c>
      <c r="G69" t="n">
        <v>19700</v>
      </c>
      <c r="H69" t="n">
        <v>20100</v>
      </c>
      <c r="I69" t="inlineStr"/>
      <c r="J69" t="inlineStr"/>
    </row>
    <row r="70">
      <c r="A70" t="inlineStr"/>
      <c r="B70" t="inlineStr"/>
      <c r="C70" t="inlineStr"/>
      <c r="D70" t="inlineStr">
        <is>
          <t>정육</t>
        </is>
      </c>
      <c r="E70" t="inlineStr">
        <is>
          <t>kg</t>
        </is>
      </c>
      <c r="F70" t="inlineStr">
        <is>
          <t>10g/15g/30g ±</t>
        </is>
      </c>
      <c r="G70" t="n">
        <v>21100</v>
      </c>
      <c r="H70" t="n">
        <v>21500</v>
      </c>
      <c r="I70" t="inlineStr"/>
      <c r="J70" t="inlineStr"/>
    </row>
    <row r="71">
      <c r="A71" t="inlineStr"/>
      <c r="B71" t="inlineStr"/>
      <c r="C71" t="inlineStr"/>
      <c r="D71" t="inlineStr">
        <is>
          <t>뼈없는 사이m(정육2)</t>
        </is>
      </c>
      <c r="E71" t="inlineStr">
        <is>
          <t>kg</t>
        </is>
      </c>
      <c r="F71" t="inlineStr">
        <is>
          <t>60g±</t>
        </is>
      </c>
      <c r="G71" t="n">
        <v>21100</v>
      </c>
      <c r="H71" t="n">
        <v>21500</v>
      </c>
      <c r="I71" t="inlineStr"/>
      <c r="J71" t="inlineStr"/>
    </row>
    <row r="72">
      <c r="A72" t="inlineStr"/>
      <c r="B72" t="inlineStr"/>
      <c r="C72" t="inlineStr"/>
      <c r="D72" t="inlineStr">
        <is>
          <t>뼈없는 사이m(정육2)</t>
        </is>
      </c>
      <c r="E72" t="inlineStr">
        <is>
          <t>kg</t>
        </is>
      </c>
      <c r="F72" t="inlineStr">
        <is>
          <t>110g±</t>
        </is>
      </c>
      <c r="G72" t="n">
        <v>21100</v>
      </c>
      <c r="H72" t="n">
        <v>21500</v>
      </c>
      <c r="I72" t="inlineStr">
        <is>
          <t>팜쿡오븐구이치킨
- 닭고기94.52%
숯불갈비닭소스
- 정제수,물엿,혼합간장,대두유,갈비소스베이스</t>
        </is>
      </c>
      <c r="J72" t="inlineStr"/>
    </row>
    <row r="73">
      <c r="A73" t="inlineStr"/>
      <c r="B73" t="inlineStr"/>
      <c r="C73" t="inlineStr"/>
      <c r="D73" t="inlineStr">
        <is>
          <t>뼈없는 사이m(정육2)</t>
        </is>
      </c>
      <c r="E73" t="inlineStr">
        <is>
          <t>kg</t>
        </is>
      </c>
      <c r="F73" t="inlineStr">
        <is>
          <t>130g±</t>
        </is>
      </c>
      <c r="G73" t="n">
        <v>21100</v>
      </c>
      <c r="H73" t="n">
        <v>21500</v>
      </c>
      <c r="I73" t="inlineStr"/>
      <c r="J73" t="inlineStr"/>
    </row>
    <row r="74">
      <c r="A74" t="inlineStr"/>
      <c r="B74" t="inlineStr"/>
      <c r="C74" t="inlineStr"/>
      <c r="D74" t="inlineStr">
        <is>
          <t>윙</t>
        </is>
      </c>
      <c r="E74" t="inlineStr">
        <is>
          <t>kg</t>
        </is>
      </c>
      <c r="F74" t="inlineStr">
        <is>
          <t>30g  ±</t>
        </is>
      </c>
      <c r="G74" t="n">
        <v>19500</v>
      </c>
      <c r="H74" t="n">
        <v>19900</v>
      </c>
      <c r="I74" t="inlineStr"/>
      <c r="J74" t="inlineStr"/>
    </row>
    <row r="75">
      <c r="A75" t="inlineStr"/>
      <c r="B75" t="inlineStr"/>
      <c r="C75" t="inlineStr"/>
      <c r="D75" t="inlineStr">
        <is>
          <t>봉</t>
        </is>
      </c>
      <c r="E75" t="inlineStr">
        <is>
          <t>kg</t>
        </is>
      </c>
      <c r="F75" t="inlineStr">
        <is>
          <t>40g  ±</t>
        </is>
      </c>
      <c r="G75" t="n">
        <v>21100</v>
      </c>
      <c r="H75" t="n">
        <v>21500</v>
      </c>
      <c r="I75" t="inlineStr"/>
      <c r="J75" t="inlineStr">
        <is>
          <t>무항생제</t>
        </is>
      </c>
    </row>
    <row r="76">
      <c r="A76" t="inlineStr"/>
      <c r="B76" t="inlineStr"/>
      <c r="C76" t="inlineStr"/>
      <c r="D76" t="inlineStr">
        <is>
          <t>펼친북채</t>
        </is>
      </c>
      <c r="E76" t="inlineStr">
        <is>
          <t>kg</t>
        </is>
      </c>
      <c r="F76" t="inlineStr">
        <is>
          <t xml:space="preserve"> 100g ±</t>
        </is>
      </c>
      <c r="G76" t="n">
        <v>19700</v>
      </c>
      <c r="H76" t="n">
        <v>20100</v>
      </c>
      <c r="I76" t="inlineStr"/>
      <c r="J76" t="n">
        <v>13340</v>
      </c>
    </row>
    <row r="77">
      <c r="A77" t="inlineStr"/>
      <c r="B77" t="inlineStr"/>
      <c r="C77" t="inlineStr"/>
      <c r="D77" t="inlineStr">
        <is>
          <t>펼친장각</t>
        </is>
      </c>
      <c r="E77" t="inlineStr">
        <is>
          <t>kg</t>
        </is>
      </c>
      <c r="F77" t="inlineStr">
        <is>
          <t>200g ±</t>
        </is>
      </c>
      <c r="G77" t="n">
        <v>17100</v>
      </c>
      <c r="H77" t="n">
        <v>17500</v>
      </c>
      <c r="I77" t="inlineStr"/>
      <c r="J77" t="n">
        <v>16140</v>
      </c>
    </row>
    <row r="78">
      <c r="A78" t="inlineStr">
        <is>
          <t>팜쿡</t>
        </is>
      </c>
      <c r="B78" t="inlineStr">
        <is>
          <t>염지닭</t>
        </is>
      </c>
      <c r="C78" t="inlineStr">
        <is>
          <t>갈릭간장구이오븐</t>
        </is>
      </c>
      <c r="D78" t="inlineStr">
        <is>
          <t>도리육</t>
        </is>
      </c>
      <c r="E78" t="inlineStr">
        <is>
          <t>kg</t>
        </is>
      </c>
      <c r="F78" t="inlineStr">
        <is>
          <t>30g/50g ±</t>
        </is>
      </c>
      <c r="G78" t="inlineStr"/>
      <c r="H78" t="inlineStr"/>
      <c r="I78" t="inlineStr">
        <is>
          <t>팜쿡염지닭
+ 바싹불고기소스</t>
        </is>
      </c>
      <c r="J78" t="n">
        <v>18940</v>
      </c>
    </row>
    <row r="79">
      <c r="A79" t="inlineStr"/>
      <c r="B79" t="inlineStr"/>
      <c r="C79" t="inlineStr"/>
      <c r="D79" t="inlineStr">
        <is>
          <t>안심</t>
        </is>
      </c>
      <c r="E79" t="inlineStr">
        <is>
          <t>kg</t>
        </is>
      </c>
      <c r="F79" t="inlineStr">
        <is>
          <t>15g/30g ±</t>
        </is>
      </c>
      <c r="G79" t="inlineStr"/>
      <c r="H79" t="inlineStr"/>
      <c r="I79" t="inlineStr"/>
      <c r="J79" t="n">
        <v>20240</v>
      </c>
    </row>
    <row r="80">
      <c r="A80" t="inlineStr"/>
      <c r="B80" t="inlineStr"/>
      <c r="C80" t="inlineStr"/>
      <c r="D80" t="inlineStr">
        <is>
          <t>정육+가슴
4 : 6</t>
        </is>
      </c>
      <c r="E80" t="inlineStr">
        <is>
          <t>kg</t>
        </is>
      </c>
      <c r="F80" t="inlineStr">
        <is>
          <t>30g ±</t>
        </is>
      </c>
      <c r="G80" t="inlineStr"/>
      <c r="H80" t="inlineStr"/>
      <c r="I80" t="inlineStr"/>
      <c r="J80" t="n">
        <v>20240</v>
      </c>
    </row>
    <row r="81">
      <c r="A81" t="inlineStr"/>
      <c r="B81" t="inlineStr"/>
      <c r="C81" t="inlineStr"/>
      <c r="D81" t="inlineStr">
        <is>
          <t>사이장각</t>
        </is>
      </c>
      <c r="E81" t="inlineStr">
        <is>
          <t>kg</t>
        </is>
      </c>
      <c r="F81" t="inlineStr">
        <is>
          <t>110g ±</t>
        </is>
      </c>
      <c r="G81" t="n">
        <v>19150</v>
      </c>
      <c r="H81" t="n">
        <v>19550</v>
      </c>
      <c r="I81" t="inlineStr"/>
      <c r="J81" t="n">
        <v>18840</v>
      </c>
    </row>
    <row r="82">
      <c r="A82" t="inlineStr"/>
      <c r="B82" t="inlineStr"/>
      <c r="C82" t="inlineStr"/>
      <c r="D82" t="inlineStr">
        <is>
          <t>정육</t>
        </is>
      </c>
      <c r="E82" t="inlineStr">
        <is>
          <t>kg</t>
        </is>
      </c>
      <c r="F82" t="inlineStr">
        <is>
          <t>10g/15g/30g ±</t>
        </is>
      </c>
      <c r="G82" t="n">
        <v>20550</v>
      </c>
      <c r="H82" t="n">
        <v>20950</v>
      </c>
      <c r="I82" t="inlineStr"/>
      <c r="J82" t="n">
        <v>20240</v>
      </c>
    </row>
    <row r="83">
      <c r="A83" t="inlineStr"/>
      <c r="B83" t="inlineStr"/>
      <c r="C83" t="inlineStr"/>
      <c r="D83" t="inlineStr">
        <is>
          <t>뼈없는 사이m(정육2)</t>
        </is>
      </c>
      <c r="E83" t="inlineStr">
        <is>
          <t>kg</t>
        </is>
      </c>
      <c r="F83" t="inlineStr">
        <is>
          <t>60g±</t>
        </is>
      </c>
      <c r="G83" t="n">
        <v>20550</v>
      </c>
      <c r="H83" t="n">
        <v>20950</v>
      </c>
      <c r="I83" t="inlineStr"/>
      <c r="J83" t="n">
        <v>18940</v>
      </c>
    </row>
    <row r="84">
      <c r="A84" t="inlineStr"/>
      <c r="B84" t="inlineStr"/>
      <c r="C84" t="inlineStr"/>
      <c r="D84" t="inlineStr">
        <is>
          <t>뼈없는 사이m(정육2)</t>
        </is>
      </c>
      <c r="E84" t="inlineStr">
        <is>
          <t>kg</t>
        </is>
      </c>
      <c r="F84" t="inlineStr">
        <is>
          <t>110g±</t>
        </is>
      </c>
      <c r="G84" t="n">
        <v>20550</v>
      </c>
      <c r="H84" t="n">
        <v>20950</v>
      </c>
      <c r="I84" t="inlineStr">
        <is>
          <t>팜쿡오븐구이치킨
- 닭고기94.52%
바싹불고기소스;혼합간장,천일염,배퓨레,사과퓨레,고기엑기스</t>
        </is>
      </c>
      <c r="J84" t="inlineStr"/>
    </row>
    <row r="85">
      <c r="A85" t="inlineStr"/>
      <c r="B85" t="inlineStr"/>
      <c r="C85" t="inlineStr"/>
      <c r="D85" t="inlineStr">
        <is>
          <t>뼈없는 사이m(정육2)</t>
        </is>
      </c>
      <c r="E85" t="inlineStr">
        <is>
          <t>kg</t>
        </is>
      </c>
      <c r="F85" t="inlineStr">
        <is>
          <t>130g±</t>
        </is>
      </c>
      <c r="G85" t="n">
        <v>20550</v>
      </c>
      <c r="H85" t="n">
        <v>20950</v>
      </c>
      <c r="I85" t="inlineStr"/>
      <c r="J85" t="inlineStr"/>
    </row>
    <row r="86">
      <c r="A86" t="inlineStr"/>
      <c r="B86" t="inlineStr"/>
      <c r="C86" t="inlineStr"/>
      <c r="D86" t="inlineStr">
        <is>
          <t>윙</t>
        </is>
      </c>
      <c r="E86" t="inlineStr">
        <is>
          <t>kg</t>
        </is>
      </c>
      <c r="F86" t="inlineStr">
        <is>
          <t>30g  ±</t>
        </is>
      </c>
      <c r="G86" t="n">
        <v>18950</v>
      </c>
      <c r="H86" t="n">
        <v>19350</v>
      </c>
      <c r="I86" t="inlineStr"/>
      <c r="J86" t="inlineStr"/>
    </row>
    <row r="87">
      <c r="A87" t="inlineStr"/>
      <c r="B87" t="inlineStr"/>
      <c r="C87" t="inlineStr"/>
      <c r="D87" t="inlineStr">
        <is>
          <t>봉</t>
        </is>
      </c>
      <c r="E87" t="inlineStr">
        <is>
          <t>kg</t>
        </is>
      </c>
      <c r="F87" t="inlineStr">
        <is>
          <t>40g  ±</t>
        </is>
      </c>
      <c r="G87" t="n">
        <v>20550</v>
      </c>
      <c r="H87" t="n">
        <v>20950</v>
      </c>
      <c r="I87" t="inlineStr"/>
      <c r="J87" t="inlineStr"/>
    </row>
    <row r="88">
      <c r="A88" t="inlineStr"/>
      <c r="B88" t="inlineStr"/>
      <c r="C88" t="inlineStr"/>
      <c r="D88" t="inlineStr">
        <is>
          <t>펼친북채</t>
        </is>
      </c>
      <c r="E88" t="inlineStr">
        <is>
          <t>kg</t>
        </is>
      </c>
      <c r="F88" t="inlineStr">
        <is>
          <t xml:space="preserve"> 100g ±</t>
        </is>
      </c>
      <c r="G88" t="n">
        <v>19150</v>
      </c>
      <c r="H88" t="n">
        <v>19550</v>
      </c>
      <c r="I88" t="inlineStr"/>
      <c r="J88" t="inlineStr"/>
    </row>
    <row r="89">
      <c r="A89" t="inlineStr"/>
      <c r="B89" t="inlineStr"/>
      <c r="C89" t="inlineStr"/>
      <c r="D89" t="inlineStr">
        <is>
          <t>펼친장각</t>
        </is>
      </c>
      <c r="E89" t="inlineStr">
        <is>
          <t>kg</t>
        </is>
      </c>
      <c r="F89" t="inlineStr">
        <is>
          <t>200g ±</t>
        </is>
      </c>
      <c r="G89" t="n">
        <v>16550</v>
      </c>
      <c r="H89" t="n">
        <v>16950</v>
      </c>
      <c r="I89" t="inlineStr"/>
      <c r="J89" t="inlineStr"/>
    </row>
    <row r="90">
      <c r="A90" t="inlineStr">
        <is>
          <t>팜쿡</t>
        </is>
      </c>
      <c r="B90" t="inlineStr">
        <is>
          <t>염지닭</t>
        </is>
      </c>
      <c r="C90" t="inlineStr">
        <is>
          <t>달콤소보로후라이드
(크림치즈소스포함)</t>
        </is>
      </c>
      <c r="D90" t="inlineStr">
        <is>
          <t>도리육</t>
        </is>
      </c>
      <c r="E90" t="inlineStr">
        <is>
          <t>kg</t>
        </is>
      </c>
      <c r="F90" t="inlineStr">
        <is>
          <t>30g/50g ±</t>
        </is>
      </c>
      <c r="G90" t="n">
        <v>14140</v>
      </c>
      <c r="H90" t="n">
        <v>14440</v>
      </c>
      <c r="I90" t="inlineStr">
        <is>
          <t xml:space="preserve">
염지닭(닭고기99.71%(국내산)
+쌀과자파우더
+프링클파우더
+프링클크림소스
</t>
        </is>
      </c>
      <c r="J90" t="inlineStr">
        <is>
          <t>무항생제</t>
        </is>
      </c>
    </row>
    <row r="91">
      <c r="A91" t="inlineStr"/>
      <c r="B91" t="inlineStr"/>
      <c r="C91" t="inlineStr"/>
      <c r="D91" t="inlineStr">
        <is>
          <t>안심</t>
        </is>
      </c>
      <c r="E91" t="inlineStr">
        <is>
          <t>kg</t>
        </is>
      </c>
      <c r="F91" t="inlineStr">
        <is>
          <t>15g/30g ±</t>
        </is>
      </c>
      <c r="G91" t="n">
        <v>16640</v>
      </c>
      <c r="H91" t="n">
        <v>17040</v>
      </c>
      <c r="I91" t="inlineStr"/>
      <c r="J91" t="n">
        <v>10110</v>
      </c>
    </row>
    <row r="92">
      <c r="A92" t="inlineStr"/>
      <c r="B92" t="inlineStr"/>
      <c r="C92" t="inlineStr"/>
      <c r="D92" t="inlineStr">
        <is>
          <t>가슴살</t>
        </is>
      </c>
      <c r="E92" t="inlineStr"/>
      <c r="F92" t="inlineStr">
        <is>
          <t>10g/15g/30g ±</t>
        </is>
      </c>
      <c r="G92" t="n">
        <v>16240</v>
      </c>
      <c r="H92" t="n">
        <v>16640</v>
      </c>
      <c r="I92" t="inlineStr"/>
      <c r="J92" t="n">
        <v>19210</v>
      </c>
    </row>
    <row r="93">
      <c r="A93" t="inlineStr"/>
      <c r="B93" t="inlineStr"/>
      <c r="C93" t="inlineStr"/>
      <c r="D93" t="inlineStr">
        <is>
          <t>정육+가슴
4 : 6</t>
        </is>
      </c>
      <c r="E93" t="inlineStr">
        <is>
          <t>kg</t>
        </is>
      </c>
      <c r="F93" t="inlineStr">
        <is>
          <t>10g/15g/30g ±</t>
        </is>
      </c>
      <c r="G93" t="n">
        <v>19040</v>
      </c>
      <c r="H93" t="n">
        <v>19440</v>
      </c>
      <c r="I93" t="inlineStr"/>
      <c r="J93" t="n">
        <v>15010</v>
      </c>
    </row>
    <row r="94">
      <c r="A94" t="inlineStr"/>
      <c r="B94" t="inlineStr"/>
      <c r="C94" t="inlineStr"/>
      <c r="D94" t="inlineStr">
        <is>
          <t>사이장각</t>
        </is>
      </c>
      <c r="E94" t="inlineStr">
        <is>
          <t>kg</t>
        </is>
      </c>
      <c r="F94" t="inlineStr">
        <is>
          <t>110g ±</t>
        </is>
      </c>
      <c r="G94" t="n">
        <v>23240</v>
      </c>
      <c r="H94" t="n">
        <v>23540</v>
      </c>
      <c r="I94" t="inlineStr"/>
      <c r="J94" t="n">
        <v>17710</v>
      </c>
    </row>
    <row r="95">
      <c r="A95" t="inlineStr"/>
      <c r="B95" t="inlineStr"/>
      <c r="C95" t="inlineStr"/>
      <c r="D95" t="inlineStr">
        <is>
          <t>정육</t>
        </is>
      </c>
      <c r="E95" t="inlineStr">
        <is>
          <t>kg</t>
        </is>
      </c>
      <c r="F95" t="inlineStr">
        <is>
          <t>15g/30g ±</t>
        </is>
      </c>
      <c r="G95" t="n">
        <v>23240</v>
      </c>
      <c r="H95" t="n">
        <v>23540</v>
      </c>
      <c r="I95"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c r="J95" t="n">
        <v>19210</v>
      </c>
    </row>
    <row r="96">
      <c r="A96" t="inlineStr"/>
      <c r="B96" t="inlineStr"/>
      <c r="C96" t="inlineStr"/>
      <c r="D96" t="inlineStr">
        <is>
          <t>뼈없는 사이m(정육2)</t>
        </is>
      </c>
      <c r="E96" t="inlineStr">
        <is>
          <t>kg</t>
        </is>
      </c>
      <c r="F96" t="inlineStr">
        <is>
          <t>60g ±</t>
        </is>
      </c>
      <c r="G96" t="n">
        <v>23240</v>
      </c>
      <c r="H96" t="n">
        <v>23540</v>
      </c>
      <c r="I96" t="inlineStr"/>
      <c r="J96" t="inlineStr"/>
    </row>
    <row r="97">
      <c r="A97" t="inlineStr"/>
      <c r="B97" t="inlineStr"/>
      <c r="C97" t="inlineStr"/>
      <c r="D97" t="inlineStr">
        <is>
          <t>뼈없는 펼친사이(정육2)</t>
        </is>
      </c>
      <c r="E97" t="inlineStr">
        <is>
          <t>kg</t>
        </is>
      </c>
      <c r="F97" t="inlineStr">
        <is>
          <t>110g ±</t>
        </is>
      </c>
      <c r="G97" t="n">
        <v>23240</v>
      </c>
      <c r="H97" t="n">
        <v>23540</v>
      </c>
      <c r="I97" t="inlineStr"/>
      <c r="J97" t="inlineStr"/>
    </row>
    <row r="98">
      <c r="A98" t="inlineStr"/>
      <c r="B98" t="inlineStr"/>
      <c r="C98" t="inlineStr"/>
      <c r="D98" t="inlineStr">
        <is>
          <t>뼈없는 펼친사이(정육2)</t>
        </is>
      </c>
      <c r="E98" t="inlineStr">
        <is>
          <t>kg</t>
        </is>
      </c>
      <c r="F98" t="inlineStr">
        <is>
          <t>130g ±</t>
        </is>
      </c>
      <c r="G98" t="n">
        <v>21940</v>
      </c>
      <c r="H98" t="n">
        <v>22240</v>
      </c>
      <c r="I98" t="inlineStr"/>
      <c r="J98" t="inlineStr"/>
    </row>
    <row r="99">
      <c r="A99" t="inlineStr"/>
      <c r="B99" t="inlineStr"/>
      <c r="C99" t="inlineStr"/>
      <c r="D99" t="inlineStr">
        <is>
          <t>윙</t>
        </is>
      </c>
      <c r="E99" t="inlineStr">
        <is>
          <t>kg</t>
        </is>
      </c>
      <c r="F99" t="inlineStr">
        <is>
          <t>30g /35g ±</t>
        </is>
      </c>
      <c r="G99" t="n">
        <v>21740</v>
      </c>
      <c r="H99" t="n">
        <v>22140</v>
      </c>
      <c r="I99" t="inlineStr"/>
      <c r="J99" t="inlineStr"/>
    </row>
    <row r="100">
      <c r="A100" t="inlineStr"/>
      <c r="B100" t="inlineStr"/>
      <c r="C100" t="inlineStr"/>
      <c r="D100" t="inlineStr">
        <is>
          <t>봉</t>
        </is>
      </c>
      <c r="E100" t="inlineStr">
        <is>
          <t>kg</t>
        </is>
      </c>
      <c r="F100" t="inlineStr">
        <is>
          <t>40g /45g ±</t>
        </is>
      </c>
      <c r="G100" t="n">
        <v>23240</v>
      </c>
      <c r="H100" t="n">
        <v>23540</v>
      </c>
      <c r="I100" t="inlineStr"/>
    </row>
    <row r="101">
      <c r="A101" t="inlineStr"/>
      <c r="B101" t="inlineStr"/>
      <c r="C101" t="inlineStr"/>
      <c r="D101" t="inlineStr">
        <is>
          <t>펼친북채</t>
        </is>
      </c>
      <c r="E101" t="inlineStr">
        <is>
          <t>kg</t>
        </is>
      </c>
      <c r="F101" t="inlineStr">
        <is>
          <t>90g /100g ±</t>
        </is>
      </c>
      <c r="G101" t="n">
        <v>21940</v>
      </c>
      <c r="H101" t="n">
        <v>22240</v>
      </c>
      <c r="I101" t="inlineStr"/>
    </row>
    <row r="102">
      <c r="A102" t="inlineStr"/>
      <c r="B102" t="inlineStr"/>
      <c r="C102" t="inlineStr"/>
      <c r="D102" t="inlineStr">
        <is>
          <t>장각(포크칼집)</t>
        </is>
      </c>
      <c r="E102" t="inlineStr">
        <is>
          <t>kg</t>
        </is>
      </c>
      <c r="F102" t="inlineStr">
        <is>
          <t>190g/200g ±</t>
        </is>
      </c>
      <c r="G102" t="n">
        <v>19540</v>
      </c>
      <c r="H102" t="n">
        <v>19940</v>
      </c>
      <c r="I102" t="inlineStr"/>
    </row>
    <row r="103">
      <c r="A103" t="inlineStr">
        <is>
          <t>팜쿡</t>
        </is>
      </c>
      <c r="B103" t="inlineStr">
        <is>
          <t>염지닭</t>
        </is>
      </c>
      <c r="C103" t="inlineStr">
        <is>
          <t>맘스버거
-빵포함-</t>
        </is>
      </c>
      <c r="D103" t="inlineStr">
        <is>
          <t>가슴살(빵포함)</t>
        </is>
      </c>
      <c r="E103" t="inlineStr">
        <is>
          <t>kg</t>
        </is>
      </c>
      <c r="F103" t="inlineStr">
        <is>
          <t>kg/60g±</t>
        </is>
      </c>
      <c r="G103" t="inlineStr">
        <is>
          <t>23,400
개당
1,463</t>
        </is>
      </c>
      <c r="H103" t="inlineStr">
        <is>
          <t>24,290
개당
1,518</t>
        </is>
      </c>
      <c r="I103" t="inlineStr">
        <is>
          <t>팜쿡오븐구이치킨(닭고기94.52%)
+ 징거파우더
+ 맘스소스</t>
        </is>
      </c>
    </row>
    <row r="104">
      <c r="A104" t="inlineStr"/>
      <c r="B104" t="inlineStr"/>
      <c r="C104" t="inlineStr"/>
      <c r="D104" t="inlineStr">
        <is>
          <t>정육(빵포함)</t>
        </is>
      </c>
      <c r="E104" t="inlineStr">
        <is>
          <t>kg</t>
        </is>
      </c>
      <c r="F104" t="inlineStr">
        <is>
          <t>kg/110g±</t>
        </is>
      </c>
      <c r="G104" t="inlineStr">
        <is>
          <t>29,090
개당
3,232</t>
        </is>
      </c>
      <c r="H104" t="inlineStr">
        <is>
          <t>29,790
개당
3,310</t>
        </is>
      </c>
      <c r="I104" t="inlineStr">
        <is>
          <t>징거파우더
-- 밀가루(밀:미국산호주산),곡류가공품,혼합분유유청분말,난백파우더분,19곡분말
맘스소스
- 마요네즈,난황,절임오이,설탕,양파,발효식초</t>
        </is>
      </c>
    </row>
    <row r="105">
      <c r="A105" t="inlineStr"/>
      <c r="B105" t="inlineStr"/>
      <c r="C105" t="inlineStr"/>
      <c r="D105" t="inlineStr">
        <is>
          <t>정육</t>
        </is>
      </c>
      <c r="E105" t="inlineStr">
        <is>
          <t>kg</t>
        </is>
      </c>
      <c r="F105" t="inlineStr">
        <is>
          <t>kg/110g±</t>
        </is>
      </c>
      <c r="G105" t="inlineStr"/>
      <c r="H105" t="inlineStr"/>
      <c r="I105" t="inlineStr"/>
    </row>
    <row r="106">
      <c r="A106" t="inlineStr">
        <is>
          <t>팜쿡</t>
        </is>
      </c>
      <c r="B106" t="inlineStr">
        <is>
          <t>염지닭</t>
        </is>
      </c>
      <c r="C106" t="inlineStr">
        <is>
          <t>켄터키후라이드</t>
        </is>
      </c>
      <c r="D106" t="inlineStr">
        <is>
          <t>도리육</t>
        </is>
      </c>
      <c r="E106" t="inlineStr">
        <is>
          <t>kg</t>
        </is>
      </c>
      <c r="F106" t="inlineStr">
        <is>
          <t>30g/50g ±</t>
        </is>
      </c>
      <c r="G106" t="n">
        <v>10780</v>
      </c>
      <c r="H106" t="n">
        <v>11180</v>
      </c>
      <c r="I106" t="inlineStr">
        <is>
          <t xml:space="preserve">팜쿡오븐구이치킨(닭고기94.52%)
+ 징거파우더
</t>
        </is>
      </c>
    </row>
    <row r="107">
      <c r="A107" t="inlineStr"/>
      <c r="B107" t="inlineStr"/>
      <c r="C107" t="inlineStr"/>
      <c r="D107" t="inlineStr">
        <is>
          <t>안심</t>
        </is>
      </c>
      <c r="E107" t="inlineStr">
        <is>
          <t>kg</t>
        </is>
      </c>
      <c r="F107" t="inlineStr">
        <is>
          <t>15g/30g ±</t>
        </is>
      </c>
      <c r="G107" t="n">
        <v>13580</v>
      </c>
      <c r="H107" t="n">
        <v>13980</v>
      </c>
      <c r="I107" t="inlineStr"/>
    </row>
    <row r="108">
      <c r="A108" t="inlineStr"/>
      <c r="B108" t="inlineStr"/>
      <c r="C108" t="inlineStr"/>
      <c r="D108" t="inlineStr">
        <is>
          <t>가슴살</t>
        </is>
      </c>
      <c r="E108" t="inlineStr">
        <is>
          <t>kg</t>
        </is>
      </c>
      <c r="F108" t="inlineStr">
        <is>
          <t>30g ±</t>
        </is>
      </c>
      <c r="G108" t="n">
        <v>13180</v>
      </c>
      <c r="H108" t="n">
        <v>13580</v>
      </c>
      <c r="I108" t="inlineStr"/>
    </row>
    <row r="109">
      <c r="A109" t="inlineStr"/>
      <c r="B109" t="inlineStr"/>
      <c r="C109" t="inlineStr"/>
      <c r="D109" t="inlineStr">
        <is>
          <t>정육+가슴
4 : 6</t>
        </is>
      </c>
      <c r="E109" t="inlineStr">
        <is>
          <t>kg</t>
        </is>
      </c>
      <c r="F109" t="inlineStr">
        <is>
          <t>30g ±</t>
        </is>
      </c>
      <c r="G109" t="n">
        <v>16180</v>
      </c>
      <c r="H109" t="n">
        <v>16580</v>
      </c>
      <c r="I109" t="inlineStr"/>
    </row>
    <row r="110">
      <c r="A110" t="inlineStr"/>
      <c r="B110" t="inlineStr"/>
      <c r="C110" t="inlineStr"/>
      <c r="D110" t="inlineStr">
        <is>
          <t>사이장각</t>
        </is>
      </c>
      <c r="E110" t="inlineStr">
        <is>
          <t>kg</t>
        </is>
      </c>
      <c r="F110" t="inlineStr">
        <is>
          <t>110g ±</t>
        </is>
      </c>
      <c r="G110" t="n">
        <v>19380</v>
      </c>
      <c r="H110" t="n">
        <v>19780</v>
      </c>
      <c r="I110" t="inlineStr"/>
    </row>
    <row r="111">
      <c r="A111" t="inlineStr"/>
      <c r="B111" t="inlineStr"/>
      <c r="C111" t="inlineStr"/>
      <c r="D111" t="inlineStr">
        <is>
          <t>정육</t>
        </is>
      </c>
      <c r="E111" t="inlineStr">
        <is>
          <t>kg</t>
        </is>
      </c>
      <c r="F111" t="inlineStr">
        <is>
          <t>10g/15g/30g ±</t>
        </is>
      </c>
      <c r="G111" t="n">
        <v>20780</v>
      </c>
      <c r="H111" t="n">
        <v>21180</v>
      </c>
      <c r="I111" t="inlineStr"/>
    </row>
    <row r="112">
      <c r="A112" t="inlineStr"/>
      <c r="B112" t="inlineStr"/>
      <c r="C112" t="inlineStr"/>
      <c r="D112" t="inlineStr">
        <is>
          <t>뼈없는 사이m(정육2)</t>
        </is>
      </c>
      <c r="E112" t="inlineStr">
        <is>
          <t>kg</t>
        </is>
      </c>
      <c r="F112" t="inlineStr">
        <is>
          <t>60g±</t>
        </is>
      </c>
      <c r="G112" t="n">
        <v>20780</v>
      </c>
      <c r="H112" t="n">
        <v>21180</v>
      </c>
      <c r="I112" t="inlineStr"/>
    </row>
    <row r="113">
      <c r="A113" t="inlineStr"/>
      <c r="B113" t="inlineStr"/>
      <c r="C113" t="inlineStr"/>
      <c r="D113" t="inlineStr">
        <is>
          <t>뼈없는 사이m(정육2)</t>
        </is>
      </c>
      <c r="E113" t="inlineStr">
        <is>
          <t>kg</t>
        </is>
      </c>
      <c r="F113" t="inlineStr">
        <is>
          <t>110g±</t>
        </is>
      </c>
      <c r="G113" t="n">
        <v>20780</v>
      </c>
      <c r="H113" t="n">
        <v>21180</v>
      </c>
      <c r="I113" t="inlineStr">
        <is>
          <t>마일드치킨
- 닭고기99.71%(국내산)
징거파우더
-- 밀가루(밀:미국산호주산),곡류가공품,혼합분유유청분말,난백파우더분,19곡분말</t>
        </is>
      </c>
    </row>
    <row r="114">
      <c r="A114" t="inlineStr"/>
      <c r="B114" t="inlineStr"/>
      <c r="C114" t="inlineStr"/>
      <c r="D114" t="inlineStr">
        <is>
          <t>뼈없는 사이m(정육2)</t>
        </is>
      </c>
      <c r="E114" t="inlineStr">
        <is>
          <t>kg</t>
        </is>
      </c>
      <c r="F114" t="inlineStr">
        <is>
          <t>130g±</t>
        </is>
      </c>
      <c r="G114" t="n">
        <v>20780</v>
      </c>
      <c r="H114" t="n">
        <v>21180</v>
      </c>
      <c r="I114" t="inlineStr"/>
    </row>
    <row r="115">
      <c r="A115" t="inlineStr"/>
      <c r="B115" t="inlineStr"/>
      <c r="C115" t="inlineStr"/>
      <c r="D115" t="inlineStr">
        <is>
          <t>윙</t>
        </is>
      </c>
      <c r="E115" t="inlineStr">
        <is>
          <t>kg</t>
        </is>
      </c>
      <c r="F115" t="inlineStr">
        <is>
          <t>30g±</t>
        </is>
      </c>
      <c r="G115" t="n">
        <v>19180</v>
      </c>
      <c r="H115" t="n">
        <v>19580</v>
      </c>
      <c r="I115" t="inlineStr"/>
    </row>
    <row r="116">
      <c r="A116" t="inlineStr"/>
      <c r="B116" t="inlineStr"/>
      <c r="C116" t="inlineStr"/>
      <c r="D116" t="inlineStr">
        <is>
          <t xml:space="preserve">봉 </t>
        </is>
      </c>
      <c r="E116" t="inlineStr">
        <is>
          <t>kg</t>
        </is>
      </c>
      <c r="F116" t="inlineStr">
        <is>
          <t>40g±</t>
        </is>
      </c>
      <c r="G116" t="n">
        <v>20780</v>
      </c>
      <c r="H116" t="n">
        <v>21180</v>
      </c>
      <c r="I116" t="inlineStr"/>
    </row>
    <row r="117">
      <c r="A117" t="inlineStr"/>
      <c r="B117" t="inlineStr"/>
      <c r="C117" t="inlineStr"/>
      <c r="D117" t="inlineStr">
        <is>
          <t>펼친북채</t>
        </is>
      </c>
      <c r="E117" t="inlineStr">
        <is>
          <t>kg</t>
        </is>
      </c>
      <c r="F117" t="inlineStr">
        <is>
          <t>100g±</t>
        </is>
      </c>
      <c r="G117" t="n">
        <v>19380</v>
      </c>
      <c r="H117" t="n">
        <v>19780</v>
      </c>
      <c r="I117" t="inlineStr"/>
    </row>
    <row r="118">
      <c r="A118" t="inlineStr"/>
      <c r="B118" t="inlineStr"/>
      <c r="C118" t="inlineStr"/>
      <c r="D118" t="inlineStr">
        <is>
          <t>펼친장각</t>
        </is>
      </c>
      <c r="E118" t="inlineStr">
        <is>
          <t>kg</t>
        </is>
      </c>
      <c r="F118" t="inlineStr">
        <is>
          <t>200g±</t>
        </is>
      </c>
      <c r="G118" t="n">
        <v>16780</v>
      </c>
      <c r="H118" t="n">
        <v>17180</v>
      </c>
      <c r="I118" t="inlineStr"/>
    </row>
    <row r="119">
      <c r="A119" t="inlineStr">
        <is>
          <t>팜쿡</t>
        </is>
      </c>
      <c r="B119" t="inlineStr">
        <is>
          <t>염지닭</t>
        </is>
      </c>
      <c r="C119" t="inlineStr">
        <is>
          <t>허니킹후라이드</t>
        </is>
      </c>
      <c r="D119" t="inlineStr">
        <is>
          <t>도리육</t>
        </is>
      </c>
      <c r="E119" t="inlineStr">
        <is>
          <t>kg</t>
        </is>
      </c>
      <c r="F119" t="inlineStr">
        <is>
          <t>30g ±</t>
        </is>
      </c>
      <c r="G119" t="n">
        <v>10840</v>
      </c>
      <c r="H119" t="n">
        <v>11140</v>
      </c>
      <c r="I119" t="inlineStr">
        <is>
          <t xml:space="preserve">팜쿡염지닭
+징거파우더 
+ 허니프링글소스 </t>
        </is>
      </c>
    </row>
    <row r="120">
      <c r="A120" t="inlineStr"/>
      <c r="B120" t="inlineStr"/>
      <c r="C120" t="inlineStr"/>
      <c r="D120" t="inlineStr">
        <is>
          <t>안심</t>
        </is>
      </c>
      <c r="E120" t="inlineStr">
        <is>
          <t>kg</t>
        </is>
      </c>
      <c r="F120" t="inlineStr">
        <is>
          <t>15g/30g ±</t>
        </is>
      </c>
      <c r="G120" t="n">
        <v>13340</v>
      </c>
      <c r="H120" t="n">
        <v>13740</v>
      </c>
      <c r="I120" t="inlineStr"/>
    </row>
    <row r="121">
      <c r="A121" t="inlineStr"/>
      <c r="B121" t="inlineStr"/>
      <c r="C121" t="inlineStr"/>
      <c r="D121" t="inlineStr">
        <is>
          <t>가슴살</t>
        </is>
      </c>
      <c r="E121" t="inlineStr">
        <is>
          <t>kg</t>
        </is>
      </c>
      <c r="F121" t="inlineStr">
        <is>
          <t>30g ±</t>
        </is>
      </c>
      <c r="G121" t="n">
        <v>12940</v>
      </c>
      <c r="H121" t="n">
        <v>13340</v>
      </c>
      <c r="I121" t="inlineStr"/>
    </row>
    <row r="122">
      <c r="A122" t="inlineStr"/>
      <c r="B122" t="inlineStr"/>
      <c r="C122" t="inlineStr"/>
      <c r="D122" t="inlineStr">
        <is>
          <t>정육+가슴
4 : 6</t>
        </is>
      </c>
      <c r="E122" t="inlineStr">
        <is>
          <t>kg</t>
        </is>
      </c>
      <c r="F122" t="inlineStr">
        <is>
          <t>30g ±</t>
        </is>
      </c>
      <c r="G122" t="n">
        <v>15740</v>
      </c>
      <c r="H122" t="n">
        <v>16140</v>
      </c>
      <c r="I122" t="inlineStr"/>
    </row>
    <row r="123">
      <c r="A123" t="inlineStr"/>
      <c r="B123" t="inlineStr"/>
      <c r="C123" t="inlineStr"/>
      <c r="D123" t="inlineStr">
        <is>
          <t>정육</t>
        </is>
      </c>
      <c r="E123" t="inlineStr">
        <is>
          <t>kg</t>
        </is>
      </c>
      <c r="F123" t="inlineStr">
        <is>
          <t>10g/15g/30g ±</t>
        </is>
      </c>
      <c r="G123" t="n">
        <v>19940</v>
      </c>
      <c r="H123" t="n">
        <v>20240</v>
      </c>
      <c r="I123" t="inlineStr"/>
    </row>
    <row r="124">
      <c r="A124" t="inlineStr"/>
      <c r="B124" t="inlineStr"/>
      <c r="C124" t="inlineStr"/>
      <c r="D124" t="inlineStr">
        <is>
          <t>뼈없는 사이m(정육2)</t>
        </is>
      </c>
      <c r="E124" t="inlineStr">
        <is>
          <t>kg</t>
        </is>
      </c>
      <c r="F124" t="inlineStr">
        <is>
          <t>60g ±</t>
        </is>
      </c>
      <c r="G124" t="n">
        <v>19940</v>
      </c>
      <c r="H124" t="n">
        <v>20240</v>
      </c>
      <c r="I124" t="inlineStr">
        <is>
          <t>마일드치킨
- 닭고기99.71%(국내산)
징거파우더
- 밀가루96.8%,브레더믹스1.7%,난백파우더0.05%
허니프링글소스
- 물엿, 사양벌꿀,설탕,정제수, 
혼합간장 조미베이스,청양고추 외</t>
        </is>
      </c>
    </row>
    <row r="125">
      <c r="A125" t="inlineStr"/>
      <c r="B125" t="inlineStr"/>
      <c r="C125" t="inlineStr"/>
      <c r="D125" t="inlineStr">
        <is>
          <t>뼈없는 사이m(정육2)</t>
        </is>
      </c>
      <c r="E125" t="inlineStr">
        <is>
          <t>kg</t>
        </is>
      </c>
      <c r="F125" t="inlineStr">
        <is>
          <t>110g±</t>
        </is>
      </c>
      <c r="G125" t="n">
        <v>19940</v>
      </c>
      <c r="H125" t="n">
        <v>20240</v>
      </c>
      <c r="I125" t="inlineStr"/>
    </row>
    <row r="126">
      <c r="A126" t="inlineStr"/>
      <c r="B126" t="inlineStr"/>
      <c r="C126" t="inlineStr"/>
      <c r="D126" t="inlineStr">
        <is>
          <t>뼈없는 사이m(정육2)</t>
        </is>
      </c>
      <c r="E126" t="inlineStr">
        <is>
          <t>kg</t>
        </is>
      </c>
      <c r="F126" t="inlineStr">
        <is>
          <t>130g ±</t>
        </is>
      </c>
      <c r="G126" t="n">
        <v>19940</v>
      </c>
      <c r="H126" t="n">
        <v>20240</v>
      </c>
      <c r="I126" t="inlineStr"/>
    </row>
    <row r="127">
      <c r="A127" t="inlineStr"/>
      <c r="B127" t="inlineStr"/>
      <c r="C127" t="inlineStr"/>
      <c r="D127" t="inlineStr">
        <is>
          <t>사이장각</t>
        </is>
      </c>
      <c r="E127" t="inlineStr">
        <is>
          <t>kg</t>
        </is>
      </c>
      <c r="F127" t="inlineStr">
        <is>
          <t>110g ±</t>
        </is>
      </c>
      <c r="G127" t="n">
        <v>18640</v>
      </c>
      <c r="H127" t="n">
        <v>18940</v>
      </c>
      <c r="I127" t="inlineStr"/>
    </row>
    <row r="128">
      <c r="A128" t="inlineStr"/>
      <c r="B128" t="inlineStr"/>
      <c r="C128" t="inlineStr"/>
      <c r="D128" t="inlineStr">
        <is>
          <t>윙</t>
        </is>
      </c>
      <c r="E128" t="inlineStr">
        <is>
          <t>kg</t>
        </is>
      </c>
      <c r="F128" t="inlineStr">
        <is>
          <t>30g  ±</t>
        </is>
      </c>
      <c r="G128" t="n">
        <v>18440</v>
      </c>
      <c r="H128" t="n">
        <v>18840</v>
      </c>
      <c r="I128" t="inlineStr"/>
    </row>
    <row r="129">
      <c r="A129" t="inlineStr"/>
      <c r="B129" t="inlineStr"/>
      <c r="C129" t="inlineStr"/>
      <c r="D129" t="inlineStr">
        <is>
          <t>봉</t>
        </is>
      </c>
      <c r="E129" t="inlineStr">
        <is>
          <t>kg</t>
        </is>
      </c>
      <c r="F129" t="inlineStr">
        <is>
          <t>40g  ±</t>
        </is>
      </c>
      <c r="G129" t="n">
        <v>19940</v>
      </c>
      <c r="H129" t="n">
        <v>20240</v>
      </c>
      <c r="I129" t="inlineStr"/>
    </row>
    <row r="130">
      <c r="A130" t="inlineStr"/>
      <c r="B130" t="inlineStr"/>
      <c r="C130" t="inlineStr"/>
      <c r="D130" t="inlineStr">
        <is>
          <t>펼친북채</t>
        </is>
      </c>
      <c r="E130" t="inlineStr">
        <is>
          <t>kg</t>
        </is>
      </c>
      <c r="F130" t="inlineStr">
        <is>
          <t xml:space="preserve"> 100g ±</t>
        </is>
      </c>
      <c r="G130" t="n">
        <v>18640</v>
      </c>
      <c r="H130" t="n">
        <v>18940</v>
      </c>
      <c r="I130" t="inlineStr"/>
    </row>
    <row r="131">
      <c r="A131" t="inlineStr"/>
      <c r="B131" t="inlineStr"/>
      <c r="C131" t="inlineStr"/>
      <c r="D131" t="inlineStr">
        <is>
          <t>장각(포크칼집)</t>
        </is>
      </c>
      <c r="E131" t="inlineStr">
        <is>
          <t>kg</t>
        </is>
      </c>
      <c r="F131" t="inlineStr">
        <is>
          <t>200g ±</t>
        </is>
      </c>
      <c r="G131" t="n">
        <v>16240</v>
      </c>
      <c r="H131" t="n">
        <v>16640</v>
      </c>
      <c r="I131" t="inlineStr"/>
    </row>
    <row r="132">
      <c r="A132" t="inlineStr">
        <is>
          <t>팜쿡</t>
        </is>
      </c>
      <c r="B132" t="inlineStr">
        <is>
          <t>염지닭</t>
        </is>
      </c>
      <c r="C132" t="inlineStr">
        <is>
          <t>크림치즈퐁닭후라이드</t>
        </is>
      </c>
      <c r="D132" t="inlineStr">
        <is>
          <t>도리육</t>
        </is>
      </c>
      <c r="E132" t="inlineStr">
        <is>
          <t>kg</t>
        </is>
      </c>
      <c r="F132" t="inlineStr">
        <is>
          <t>30g ±</t>
        </is>
      </c>
      <c r="G132" t="n">
        <v>13310</v>
      </c>
      <c r="H132" t="n">
        <v>13610</v>
      </c>
      <c r="I132" t="inlineStr">
        <is>
          <t xml:space="preserve">팜쿡염지닭
+ 징거파우더 
+ 크림치즈퐁닭소스 </t>
        </is>
      </c>
    </row>
    <row r="133">
      <c r="A133" t="inlineStr"/>
      <c r="B133" t="inlineStr"/>
      <c r="C133" t="inlineStr"/>
      <c r="D133" t="inlineStr">
        <is>
          <t>안심</t>
        </is>
      </c>
      <c r="E133" t="inlineStr">
        <is>
          <t>kg</t>
        </is>
      </c>
      <c r="F133" t="inlineStr">
        <is>
          <t>15g/30g ±</t>
        </is>
      </c>
      <c r="G133" t="n">
        <v>15810</v>
      </c>
      <c r="H133" t="n">
        <v>16210</v>
      </c>
      <c r="I133" t="inlineStr"/>
    </row>
    <row r="134">
      <c r="A134" t="inlineStr"/>
      <c r="B134" t="inlineStr"/>
      <c r="C134" t="inlineStr"/>
      <c r="D134" t="inlineStr">
        <is>
          <t>가슴살</t>
        </is>
      </c>
      <c r="E134" t="inlineStr">
        <is>
          <t>kg</t>
        </is>
      </c>
      <c r="F134" t="inlineStr">
        <is>
          <t>30g ±</t>
        </is>
      </c>
      <c r="G134" t="n">
        <v>15410</v>
      </c>
      <c r="H134" t="n">
        <v>15810</v>
      </c>
      <c r="I134" t="inlineStr"/>
    </row>
    <row r="135">
      <c r="A135" t="inlineStr"/>
      <c r="B135" t="inlineStr"/>
      <c r="C135" t="inlineStr"/>
      <c r="D135" t="inlineStr">
        <is>
          <t>정육+가슴
4 : 6</t>
        </is>
      </c>
      <c r="E135" t="inlineStr">
        <is>
          <t>kg</t>
        </is>
      </c>
      <c r="F135" t="inlineStr">
        <is>
          <t>30g ±</t>
        </is>
      </c>
      <c r="G135" t="n">
        <v>18210</v>
      </c>
      <c r="H135" t="n">
        <v>18610</v>
      </c>
      <c r="I135" t="inlineStr"/>
    </row>
    <row r="136">
      <c r="A136" t="inlineStr"/>
      <c r="B136" t="inlineStr"/>
      <c r="C136" t="inlineStr"/>
      <c r="D136" t="inlineStr">
        <is>
          <t>정육</t>
        </is>
      </c>
      <c r="E136" t="inlineStr">
        <is>
          <t>kg</t>
        </is>
      </c>
      <c r="F136" t="inlineStr">
        <is>
          <t>10g/15g/30g ±</t>
        </is>
      </c>
      <c r="G136" t="n">
        <v>22410</v>
      </c>
      <c r="H136" t="n">
        <v>22710</v>
      </c>
      <c r="I136" t="inlineStr"/>
    </row>
    <row r="137">
      <c r="A137" t="inlineStr"/>
      <c r="B137" t="inlineStr"/>
      <c r="C137" t="inlineStr"/>
      <c r="D137" t="inlineStr">
        <is>
          <t>뼈없는 사이m(정육2)</t>
        </is>
      </c>
      <c r="E137" t="inlineStr">
        <is>
          <t>kg</t>
        </is>
      </c>
      <c r="F137" t="inlineStr">
        <is>
          <t>60g ±</t>
        </is>
      </c>
      <c r="G137" t="n">
        <v>22410</v>
      </c>
      <c r="H137" t="n">
        <v>22710</v>
      </c>
      <c r="I137" t="inlineStr"/>
    </row>
    <row r="138">
      <c r="A138" t="inlineStr"/>
      <c r="B138" t="inlineStr"/>
      <c r="C138" t="inlineStr"/>
      <c r="D138" t="inlineStr">
        <is>
          <t>뼈없는 사이m(정육2)</t>
        </is>
      </c>
      <c r="E138" t="inlineStr">
        <is>
          <t>kg</t>
        </is>
      </c>
      <c r="F138" t="inlineStr">
        <is>
          <t>110g±</t>
        </is>
      </c>
      <c r="G138" t="n">
        <v>22410</v>
      </c>
      <c r="H138" t="n">
        <v>22710</v>
      </c>
      <c r="I138" t="inlineStr">
        <is>
          <t>징거파우더
- 밀가루(밀/미국산,호주산),
글루탐산나트륨
전분, 정제소금 스파이스믹스 외
크림치즈퐁닭소스
- 마요네즈,난홯백,정제수,설탕,과당</t>
        </is>
      </c>
    </row>
    <row r="139">
      <c r="A139" t="inlineStr"/>
      <c r="B139" t="inlineStr"/>
      <c r="C139" t="inlineStr"/>
      <c r="D139" t="inlineStr">
        <is>
          <t>뼈없는 사이m(정육2)</t>
        </is>
      </c>
      <c r="E139" t="inlineStr">
        <is>
          <t>kg</t>
        </is>
      </c>
      <c r="F139" t="inlineStr">
        <is>
          <t>130g ±</t>
        </is>
      </c>
      <c r="G139" t="n">
        <v>22410</v>
      </c>
      <c r="H139" t="n">
        <v>22710</v>
      </c>
      <c r="I139" t="inlineStr"/>
    </row>
    <row r="140">
      <c r="A140" t="inlineStr"/>
      <c r="B140" t="inlineStr"/>
      <c r="C140" t="inlineStr"/>
      <c r="D140" t="inlineStr">
        <is>
          <t>사이장각</t>
        </is>
      </c>
      <c r="E140" t="inlineStr">
        <is>
          <t>kg</t>
        </is>
      </c>
      <c r="F140" t="inlineStr">
        <is>
          <t>110g ±</t>
        </is>
      </c>
      <c r="G140" t="n">
        <v>21110</v>
      </c>
      <c r="H140" t="n">
        <v>21410</v>
      </c>
      <c r="I140" t="inlineStr"/>
    </row>
    <row r="141">
      <c r="A141" t="inlineStr"/>
      <c r="B141" t="inlineStr"/>
      <c r="C141" t="inlineStr"/>
      <c r="D141" t="inlineStr">
        <is>
          <t>윙</t>
        </is>
      </c>
      <c r="E141" t="inlineStr">
        <is>
          <t>kg</t>
        </is>
      </c>
      <c r="F141" t="inlineStr">
        <is>
          <t>30g  ±</t>
        </is>
      </c>
      <c r="G141" t="n">
        <v>20910</v>
      </c>
      <c r="H141" t="n">
        <v>21310</v>
      </c>
      <c r="I141" t="inlineStr"/>
    </row>
    <row r="142">
      <c r="A142" t="inlineStr"/>
      <c r="B142" t="inlineStr"/>
      <c r="C142" t="inlineStr"/>
      <c r="D142" t="inlineStr">
        <is>
          <t>봉</t>
        </is>
      </c>
      <c r="E142" t="inlineStr">
        <is>
          <t>kg</t>
        </is>
      </c>
      <c r="F142" t="inlineStr">
        <is>
          <t>40g  ±</t>
        </is>
      </c>
      <c r="G142" t="n">
        <v>22410</v>
      </c>
      <c r="H142" t="n">
        <v>22710</v>
      </c>
      <c r="I142" t="inlineStr"/>
    </row>
    <row r="143">
      <c r="A143" t="inlineStr"/>
      <c r="B143" t="inlineStr"/>
      <c r="C143" t="inlineStr"/>
      <c r="D143" t="inlineStr">
        <is>
          <t>펼친북채</t>
        </is>
      </c>
      <c r="E143" t="inlineStr">
        <is>
          <t>kg</t>
        </is>
      </c>
      <c r="F143" t="inlineStr">
        <is>
          <t xml:space="preserve"> 100g ±</t>
        </is>
      </c>
      <c r="G143" t="n">
        <v>21110</v>
      </c>
      <c r="H143" t="n">
        <v>21410</v>
      </c>
      <c r="I143" t="inlineStr"/>
    </row>
    <row r="144">
      <c r="A144" t="inlineStr"/>
      <c r="B144" t="inlineStr"/>
      <c r="C144" t="inlineStr"/>
      <c r="D144" t="inlineStr">
        <is>
          <t>장각(포크칼집)</t>
        </is>
      </c>
      <c r="E144" t="inlineStr">
        <is>
          <t>kg</t>
        </is>
      </c>
      <c r="F144" t="inlineStr">
        <is>
          <t>200g ±</t>
        </is>
      </c>
      <c r="G144" t="n">
        <v>18710</v>
      </c>
      <c r="H144" t="n">
        <v>19110</v>
      </c>
      <c r="I144" t="inlineStr"/>
    </row>
    <row r="145">
      <c r="A145" t="inlineStr">
        <is>
          <t>팜쿡</t>
        </is>
      </c>
      <c r="B145" t="inlineStr">
        <is>
          <t>자연닭</t>
        </is>
      </c>
      <c r="C145" t="inlineStr">
        <is>
          <t>숯불조림닭</t>
        </is>
      </c>
      <c r="D145" t="inlineStr">
        <is>
          <t>도리육</t>
        </is>
      </c>
      <c r="E145" t="inlineStr">
        <is>
          <t>kg</t>
        </is>
      </c>
      <c r="F145" t="inlineStr">
        <is>
          <t>30g / 50g ±</t>
        </is>
      </c>
      <c r="G145" t="n">
        <v>9710</v>
      </c>
      <c r="H145" t="n">
        <v>10110</v>
      </c>
      <c r="I145" t="inlineStr">
        <is>
          <t>자연닭
+ 숯불조림닭소스</t>
        </is>
      </c>
    </row>
    <row r="146">
      <c r="A146" t="inlineStr"/>
      <c r="B146" t="inlineStr"/>
      <c r="C146" t="inlineStr"/>
      <c r="D146" t="inlineStr">
        <is>
          <t>정육</t>
        </is>
      </c>
      <c r="E146" t="inlineStr">
        <is>
          <t>kg</t>
        </is>
      </c>
      <c r="F146" t="inlineStr">
        <is>
          <t>30g±</t>
        </is>
      </c>
      <c r="G146" t="n">
        <v>18810</v>
      </c>
      <c r="H146" t="n">
        <v>19210</v>
      </c>
      <c r="I146" t="inlineStr"/>
    </row>
    <row r="147">
      <c r="A147" t="inlineStr"/>
      <c r="B147" t="inlineStr"/>
      <c r="C147" t="inlineStr"/>
      <c r="D147" t="inlineStr">
        <is>
          <t>정육+가슴
4 : 6</t>
        </is>
      </c>
      <c r="E147" t="inlineStr">
        <is>
          <t>kg</t>
        </is>
      </c>
      <c r="F147" t="inlineStr">
        <is>
          <t>10g/15g/30g ±</t>
        </is>
      </c>
      <c r="G147" t="n">
        <v>14710</v>
      </c>
      <c r="H147" t="n">
        <v>15010</v>
      </c>
      <c r="I147" t="inlineStr">
        <is>
          <t>숯불조림닭소스
- 혼합간장,발효식초,물엿,고추장,홍고추페이스트,고추씨</t>
        </is>
      </c>
    </row>
    <row r="148">
      <c r="A148" t="inlineStr"/>
      <c r="B148" t="inlineStr"/>
      <c r="C148" t="inlineStr"/>
      <c r="D148" t="inlineStr">
        <is>
          <t>윙</t>
        </is>
      </c>
      <c r="E148" t="inlineStr">
        <is>
          <t>kg</t>
        </is>
      </c>
      <c r="F148" t="inlineStr">
        <is>
          <t>30g  ±</t>
        </is>
      </c>
      <c r="G148" t="n">
        <v>17410</v>
      </c>
      <c r="H148" t="n">
        <v>17710</v>
      </c>
      <c r="I148" t="inlineStr"/>
    </row>
    <row r="149">
      <c r="A149" t="inlineStr"/>
      <c r="B149" t="inlineStr"/>
      <c r="C149" t="inlineStr"/>
      <c r="D149" t="inlineStr">
        <is>
          <t>봉</t>
        </is>
      </c>
      <c r="E149" t="inlineStr">
        <is>
          <t>kg</t>
        </is>
      </c>
      <c r="F149" t="inlineStr">
        <is>
          <t>40g  ±</t>
        </is>
      </c>
      <c r="G149" t="n">
        <v>18810</v>
      </c>
      <c r="H149" t="n">
        <v>19210</v>
      </c>
      <c r="I149" t="inlineStr"/>
    </row>
    <row r="150">
      <c r="A150" t="inlineStr">
        <is>
          <t>팜쿡</t>
        </is>
      </c>
      <c r="B150" t="inlineStr">
        <is>
          <t>자연닭</t>
        </is>
      </c>
      <c r="C150" t="inlineStr">
        <is>
          <t>숯불치밥
후라이드</t>
        </is>
      </c>
      <c r="D150" t="inlineStr">
        <is>
          <t>가슴살</t>
        </is>
      </c>
      <c r="E150" t="inlineStr">
        <is>
          <t>kg</t>
        </is>
      </c>
      <c r="F150" t="inlineStr">
        <is>
          <t>10g/15g/30g ±</t>
        </is>
      </c>
      <c r="G150" t="n">
        <v>15680</v>
      </c>
      <c r="H150" t="n">
        <v>16080</v>
      </c>
      <c r="I150" t="inlineStr">
        <is>
          <t xml:space="preserve">자연닭
+ 징거파우더
+ 숯불치밥벌크소스 </t>
        </is>
      </c>
    </row>
    <row r="151">
      <c r="A151" t="inlineStr"/>
      <c r="B151" t="inlineStr"/>
      <c r="C151" t="inlineStr"/>
      <c r="D151" t="inlineStr">
        <is>
          <t>안심</t>
        </is>
      </c>
      <c r="E151" t="inlineStr">
        <is>
          <t>kg</t>
        </is>
      </c>
      <c r="F151" t="inlineStr">
        <is>
          <t xml:space="preserve"> 15g ±</t>
        </is>
      </c>
      <c r="G151" t="n">
        <v>16080</v>
      </c>
      <c r="H151" t="n">
        <v>16380</v>
      </c>
      <c r="I151" t="inlineStr"/>
    </row>
    <row r="152">
      <c r="A152" t="inlineStr"/>
      <c r="B152" t="inlineStr"/>
      <c r="C152" t="inlineStr"/>
      <c r="D152" t="inlineStr">
        <is>
          <t>정육+가슴
4 : 6</t>
        </is>
      </c>
      <c r="E152" t="inlineStr">
        <is>
          <t>kg</t>
        </is>
      </c>
      <c r="F152" t="inlineStr">
        <is>
          <t>10g / 15g ±</t>
        </is>
      </c>
      <c r="G152" t="n">
        <v>18480</v>
      </c>
      <c r="H152" t="n">
        <v>18780</v>
      </c>
      <c r="I152" t="inlineStr">
        <is>
          <t>팜쿡소금염지닭
- 닭고기94.97%(국내산)정제수,정제소금,셀러리분말
징거파우더
- 밀가루(밀/미국산,호주산),
글루탐산나트륨
전분, 정제소금 스파이스
숯불치밥소스
- 숯불베이스소스,토마토페이스트,사과퓨레,마늘,토마토캐첩,참깨</t>
        </is>
      </c>
    </row>
    <row r="153">
      <c r="A153" t="inlineStr"/>
      <c r="B153" t="inlineStr"/>
      <c r="C153" t="inlineStr"/>
      <c r="D153" t="inlineStr">
        <is>
          <t>정육2(껍질유)</t>
        </is>
      </c>
      <c r="E153" t="inlineStr">
        <is>
          <t>kg</t>
        </is>
      </c>
      <c r="F153" t="inlineStr">
        <is>
          <t>10g/15g/30g ±</t>
        </is>
      </c>
      <c r="G153" t="n">
        <v>22580</v>
      </c>
      <c r="H153" t="n">
        <v>22980</v>
      </c>
      <c r="I153" t="inlineStr"/>
    </row>
    <row r="154">
      <c r="A154" t="inlineStr">
        <is>
          <t>팜쿡</t>
        </is>
      </c>
      <c r="B154" t="inlineStr">
        <is>
          <t>염지닭</t>
        </is>
      </c>
      <c r="C154" t="inlineStr">
        <is>
          <t>곡물크래커후라이드</t>
        </is>
      </c>
      <c r="D154" t="inlineStr">
        <is>
          <t>도리육</t>
        </is>
      </c>
      <c r="E154" t="inlineStr">
        <is>
          <t>kg</t>
        </is>
      </c>
      <c r="F154" t="inlineStr">
        <is>
          <t>30g ±</t>
        </is>
      </c>
      <c r="G154" t="n">
        <v>9980</v>
      </c>
      <c r="H154" t="n">
        <v>10280</v>
      </c>
      <c r="I154" t="inlineStr">
        <is>
          <t xml:space="preserve">팜쿡염지닭
+ 징거파우더 </t>
        </is>
      </c>
    </row>
    <row r="155">
      <c r="A155" t="inlineStr"/>
      <c r="B155" t="inlineStr"/>
      <c r="C155" t="inlineStr"/>
      <c r="D155" t="inlineStr">
        <is>
          <t>안심</t>
        </is>
      </c>
      <c r="E155" t="inlineStr">
        <is>
          <t>kg</t>
        </is>
      </c>
      <c r="F155" t="inlineStr">
        <is>
          <t>15g/30g ±</t>
        </is>
      </c>
      <c r="G155" t="n">
        <v>12480</v>
      </c>
      <c r="H155" t="n">
        <v>12880</v>
      </c>
      <c r="I155" t="inlineStr"/>
    </row>
    <row r="156">
      <c r="A156" t="inlineStr"/>
      <c r="B156" t="inlineStr"/>
      <c r="C156" t="inlineStr"/>
      <c r="D156" t="inlineStr">
        <is>
          <t>가슴살</t>
        </is>
      </c>
      <c r="E156" t="inlineStr">
        <is>
          <t>kg</t>
        </is>
      </c>
      <c r="F156" t="inlineStr">
        <is>
          <t>30g ±</t>
        </is>
      </c>
      <c r="G156" t="n">
        <v>12080</v>
      </c>
      <c r="H156" t="n">
        <v>12480</v>
      </c>
      <c r="I156" t="inlineStr"/>
    </row>
    <row r="157">
      <c r="A157" t="inlineStr"/>
      <c r="B157" t="inlineStr"/>
      <c r="C157" t="inlineStr"/>
      <c r="D157" t="inlineStr">
        <is>
          <t>정육+가슴
4 : 6</t>
        </is>
      </c>
      <c r="E157" t="inlineStr">
        <is>
          <t>kg</t>
        </is>
      </c>
      <c r="F157" t="inlineStr">
        <is>
          <t>30g ±</t>
        </is>
      </c>
      <c r="G157" t="n">
        <v>14880</v>
      </c>
      <c r="H157" t="n">
        <v>15280</v>
      </c>
      <c r="I157" t="inlineStr"/>
    </row>
    <row r="158">
      <c r="A158" t="inlineStr"/>
      <c r="B158" t="inlineStr"/>
      <c r="C158" t="inlineStr"/>
      <c r="D158" t="inlineStr">
        <is>
          <t>정육</t>
        </is>
      </c>
      <c r="E158" t="inlineStr">
        <is>
          <t>kg</t>
        </is>
      </c>
      <c r="F158" t="inlineStr">
        <is>
          <t>10g/15g/30g ±</t>
        </is>
      </c>
      <c r="G158" t="n">
        <v>19080</v>
      </c>
      <c r="H158" t="n">
        <v>19380</v>
      </c>
      <c r="I158" t="inlineStr"/>
    </row>
    <row r="159">
      <c r="A159" t="inlineStr"/>
      <c r="B159" t="inlineStr"/>
      <c r="C159" t="inlineStr"/>
      <c r="D159" t="inlineStr">
        <is>
          <t>뼈없는 사이m(정육2)</t>
        </is>
      </c>
      <c r="E159" t="inlineStr">
        <is>
          <t>kg</t>
        </is>
      </c>
      <c r="F159" t="inlineStr">
        <is>
          <t>60g ±</t>
        </is>
      </c>
      <c r="G159" t="n">
        <v>19080</v>
      </c>
      <c r="H159" t="n">
        <v>19380</v>
      </c>
      <c r="I159" t="inlineStr"/>
    </row>
    <row r="160">
      <c r="A160" t="inlineStr"/>
      <c r="B160" t="inlineStr"/>
      <c r="C160" t="inlineStr"/>
      <c r="D160" t="inlineStr">
        <is>
          <t>뼈없는 사이m(정육2)</t>
        </is>
      </c>
      <c r="E160" t="inlineStr">
        <is>
          <t>kg</t>
        </is>
      </c>
      <c r="F160" t="inlineStr">
        <is>
          <t>110g±</t>
        </is>
      </c>
      <c r="G160" t="n">
        <v>19080</v>
      </c>
      <c r="H160" t="n">
        <v>19380</v>
      </c>
      <c r="I160" t="inlineStr">
        <is>
          <t>징거파우더
- 밀가루78.6%,곡물크커믹스,생현미분,19곡분말</t>
        </is>
      </c>
    </row>
    <row r="161">
      <c r="A161" t="inlineStr"/>
      <c r="B161" t="inlineStr"/>
      <c r="C161" t="inlineStr"/>
      <c r="D161" t="inlineStr">
        <is>
          <t>뼈없는 사이m(정육2)</t>
        </is>
      </c>
      <c r="E161" t="inlineStr">
        <is>
          <t>kg</t>
        </is>
      </c>
      <c r="F161" t="inlineStr">
        <is>
          <t>130g ±</t>
        </is>
      </c>
      <c r="G161" t="n">
        <v>19080</v>
      </c>
      <c r="H161" t="n">
        <v>19380</v>
      </c>
      <c r="I161" t="inlineStr"/>
    </row>
    <row r="162">
      <c r="A162" t="inlineStr"/>
      <c r="B162" t="inlineStr"/>
      <c r="C162" t="inlineStr"/>
      <c r="D162" t="inlineStr">
        <is>
          <t>사이장각</t>
        </is>
      </c>
      <c r="E162" t="inlineStr">
        <is>
          <t>kg</t>
        </is>
      </c>
      <c r="F162" t="inlineStr">
        <is>
          <t>110g ±</t>
        </is>
      </c>
      <c r="G162" t="n">
        <v>17780</v>
      </c>
      <c r="H162" t="n">
        <v>18080</v>
      </c>
      <c r="I162" t="inlineStr"/>
    </row>
    <row r="163">
      <c r="A163" t="inlineStr"/>
      <c r="B163" t="inlineStr"/>
      <c r="C163" t="inlineStr"/>
      <c r="D163" t="inlineStr">
        <is>
          <t>윙</t>
        </is>
      </c>
      <c r="E163" t="inlineStr">
        <is>
          <t>kg</t>
        </is>
      </c>
      <c r="F163" t="inlineStr">
        <is>
          <t>30g  ±</t>
        </is>
      </c>
      <c r="G163" t="n">
        <v>17580</v>
      </c>
      <c r="H163" t="n">
        <v>17980</v>
      </c>
      <c r="I163" t="inlineStr"/>
    </row>
    <row r="164">
      <c r="A164" t="inlineStr"/>
      <c r="B164" t="inlineStr"/>
      <c r="C164" t="inlineStr"/>
      <c r="D164" t="inlineStr">
        <is>
          <t>봉</t>
        </is>
      </c>
      <c r="E164" t="inlineStr">
        <is>
          <t>kg</t>
        </is>
      </c>
      <c r="F164" t="inlineStr">
        <is>
          <t>40g  ±</t>
        </is>
      </c>
      <c r="G164" t="n">
        <v>19080</v>
      </c>
      <c r="H164" t="n">
        <v>19380</v>
      </c>
      <c r="I164" t="inlineStr"/>
    </row>
    <row r="165">
      <c r="A165" t="inlineStr"/>
      <c r="B165" t="inlineStr"/>
      <c r="C165" t="inlineStr"/>
      <c r="D165" t="inlineStr">
        <is>
          <t>펼친북채</t>
        </is>
      </c>
      <c r="E165" t="inlineStr">
        <is>
          <t>kg</t>
        </is>
      </c>
      <c r="F165" t="inlineStr">
        <is>
          <t xml:space="preserve"> 100g ±</t>
        </is>
      </c>
      <c r="G165" t="n">
        <v>17780</v>
      </c>
      <c r="H165" t="n">
        <v>18080</v>
      </c>
      <c r="I165" t="inlineStr"/>
    </row>
    <row r="166">
      <c r="A166" t="inlineStr"/>
      <c r="B166" t="inlineStr"/>
      <c r="C166" t="inlineStr"/>
      <c r="D166" t="inlineStr">
        <is>
          <t>장각(포크칼집)</t>
        </is>
      </c>
      <c r="E166" t="inlineStr">
        <is>
          <t>kg</t>
        </is>
      </c>
      <c r="F166" t="inlineStr">
        <is>
          <t>200g ±</t>
        </is>
      </c>
      <c r="G166" t="n">
        <v>15380</v>
      </c>
      <c r="H166" t="n">
        <v>15780</v>
      </c>
      <c r="I166" t="inlineStr"/>
    </row>
  </sheetData>
  <hyperlinks>
    <hyperlink ref="A2" r:id="rId1"/>
  </hyperlinks>
  <pageMargins left="0.75" right="0.75" top="1" bottom="1" header="0.5" footer="0.5"/>
</worksheet>
</file>

<file path=xl/worksheets/sheet132.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5928_올바른푸드_올바른푸드-퀸덕미가원+24년+7~8월+단가표.xlsx</t>
        </is>
      </c>
    </row>
    <row r="2">
      <c r="A2" t="inlineStr">
        <is>
          <t>https://school062.com/bbs/board.php?bo_table=product_02&amp;wr_id=5928</t>
        </is>
      </c>
    </row>
    <row r="3">
      <c r="A3" s="1" t="inlineStr">
        <is>
          <t xml:space="preserve">   오리 제품 (제품설명 및 학교 단가표) 7,8월 </t>
        </is>
      </c>
      <c r="B3" s="1" t="inlineStr"/>
      <c r="C3" s="1" t="inlineStr"/>
      <c r="D3" s="1" t="inlineStr"/>
      <c r="E3" s="1" t="inlineStr"/>
      <c r="F3" s="1" t="inlineStr"/>
      <c r="G3" s="1" t="inlineStr"/>
      <c r="H3" s="1" t="inlineStr"/>
      <c r="I3" s="1" t="inlineStr"/>
    </row>
    <row r="4">
      <c r="A4" t="inlineStr">
        <is>
          <t>제품 문의 : 070-8648-2780, 010-8815-5411. Fax.0505-055-2780</t>
        </is>
      </c>
      <c r="B4" t="inlineStr"/>
      <c r="C4" t="inlineStr"/>
      <c r="D4" t="inlineStr"/>
      <c r="E4" t="inlineStr"/>
      <c r="F4" t="inlineStr"/>
      <c r="G4" t="inlineStr"/>
      <c r="H4" t="inlineStr"/>
      <c r="I4" t="inlineStr"/>
    </row>
    <row r="5">
      <c r="A5" t="inlineStr"/>
      <c r="B5" t="inlineStr"/>
      <c r="C5" t="inlineStr"/>
      <c r="D5" t="inlineStr"/>
      <c r="E5" t="inlineStr">
        <is>
          <t>친환경농산물 인증서
(취급자용)
제17600120호</t>
        </is>
      </c>
      <c r="F5" t="inlineStr"/>
      <c r="G5" t="inlineStr">
        <is>
          <t>제2016-1-0171
제2016-1-0170</t>
        </is>
      </c>
      <c r="H5" t="inlineStr"/>
      <c r="I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c r="I6" t="inlineStr"/>
    </row>
    <row r="7">
      <c r="A7" t="inlineStr"/>
      <c r="B7" t="inlineStr">
        <is>
          <t>유황먹인 생오리</t>
        </is>
      </c>
      <c r="C7" t="inlineStr">
        <is>
          <t>식이유황 생오리100%
불고기 용으로 적합한 크기로
 세절한 제품
도축일로부터 10일</t>
        </is>
      </c>
      <c r="D7" t="inlineStr">
        <is>
          <t>1kg</t>
        </is>
      </c>
      <c r="E7" t="inlineStr">
        <is>
          <t>면세</t>
        </is>
      </c>
      <c r="F7" t="n">
        <v>15800</v>
      </c>
      <c r="G7" t="inlineStr"/>
      <c r="H7" t="inlineStr"/>
      <c r="I7" t="inlineStr"/>
    </row>
    <row r="8">
      <c r="A8" t="inlineStr"/>
      <c r="B8" t="inlineStr">
        <is>
          <t>유황먹인 생오리 
(3mm / 슬라이스)</t>
        </is>
      </c>
      <c r="C8" t="inlineStr">
        <is>
          <t>식이유황 생오리100%
생오리를 3mm로 잘게 슬라이스하여 
식감이 더 부드러움
도축일로부터 10일</t>
        </is>
      </c>
      <c r="D8" t="inlineStr">
        <is>
          <t>1kg</t>
        </is>
      </c>
      <c r="E8" t="inlineStr">
        <is>
          <t>면세</t>
        </is>
      </c>
      <c r="F8" t="n">
        <v>15800</v>
      </c>
      <c r="G8" t="inlineStr"/>
      <c r="H8" t="inlineStr"/>
      <c r="I8" t="inlineStr"/>
    </row>
    <row r="9">
      <c r="A9" t="inlineStr"/>
      <c r="B9" t="inlineStr">
        <is>
          <t>유황먹인 생오리
(순살)</t>
        </is>
      </c>
      <c r="C9" t="inlineStr">
        <is>
          <t>식이유황 생오리100%
껍질을 제거하여 순살로만 작업 오리기름을 
싫어하는 어린학생들에게 더욱 좋은제품
도축일로부터 10일</t>
        </is>
      </c>
      <c r="D9" t="inlineStr">
        <is>
          <t>1kg</t>
        </is>
      </c>
      <c r="E9" t="inlineStr">
        <is>
          <t>면세</t>
        </is>
      </c>
      <c r="F9" t="n">
        <v>17000</v>
      </c>
      <c r="G9" t="inlineStr"/>
      <c r="H9" t="inlineStr"/>
      <c r="I9" t="inlineStr">
        <is>
          <t>`</t>
        </is>
      </c>
    </row>
    <row r="10">
      <c r="A10" t="inlineStr"/>
      <c r="B10" t="inlineStr">
        <is>
          <t>유황먹인 토치 생오리</t>
        </is>
      </c>
      <c r="C10" t="inlineStr">
        <is>
          <t>식이유황 생오리100%
불에 살짝 그을리듯이 구워낸 제품으로 
기름기가 적당히 잘 제거됨
도축일로부터 10일</t>
        </is>
      </c>
      <c r="D10" t="inlineStr">
        <is>
          <t>1kg</t>
        </is>
      </c>
      <c r="E10" t="inlineStr">
        <is>
          <t>면세</t>
        </is>
      </c>
      <c r="F10" t="n">
        <v>15800</v>
      </c>
      <c r="G10" t="inlineStr"/>
      <c r="H10" t="inlineStr"/>
      <c r="I10" t="inlineStr"/>
    </row>
    <row r="11">
      <c r="A11" t="inlineStr"/>
      <c r="B11" t="inlineStr">
        <is>
          <t>유황먹인 토치 생오리
(3mm / 슬라이스)</t>
        </is>
      </c>
      <c r="C11" t="inlineStr">
        <is>
          <t>식이유황 생오리100%
불에 살짝 그을리듯이 구워낸 제품으로
기름기가 적당히 잘 제거됨 
3mm로 잘게 슬라이스하여 
식감이 더 부드러움
도축일로부터 10일</t>
        </is>
      </c>
      <c r="D11" t="inlineStr">
        <is>
          <t>1kg</t>
        </is>
      </c>
      <c r="E11" t="inlineStr">
        <is>
          <t>면세</t>
        </is>
      </c>
      <c r="F11" t="n">
        <v>15800</v>
      </c>
      <c r="G11" t="inlineStr"/>
      <c r="H11" t="inlineStr"/>
      <c r="I11" t="inlineStr"/>
    </row>
    <row r="12">
      <c r="A12" t="inlineStr"/>
      <c r="B12" t="inlineStr">
        <is>
          <t>유황먹인 통오리</t>
        </is>
      </c>
      <c r="C12" t="inlineStr">
        <is>
          <t>식이유황 생오리100%
내장속 작업을해서 깨끗하게정리 세척함
도축일로부터 10일</t>
        </is>
      </c>
      <c r="D12" t="inlineStr">
        <is>
          <t>1kg</t>
        </is>
      </c>
      <c r="E12" t="inlineStr">
        <is>
          <t>면세</t>
        </is>
      </c>
      <c r="F12" t="n">
        <v>12000</v>
      </c>
      <c r="G12" t="inlineStr"/>
      <c r="H12" t="inlineStr">
        <is>
          <t>껍질무
(+1.900)</t>
        </is>
      </c>
      <c r="I12" t="inlineStr"/>
    </row>
    <row r="13">
      <c r="A13" t="inlineStr"/>
      <c r="B13" t="inlineStr">
        <is>
          <t>유황먹인 도리육
(뼈포함)</t>
        </is>
      </c>
      <c r="C13" t="inlineStr">
        <is>
          <t>식이유황 생오리100%
탕 및 찜용으로 알맞게 절단한 제품
도축일로부터 10일</t>
        </is>
      </c>
      <c r="D13" t="inlineStr">
        <is>
          <t>1kg</t>
        </is>
      </c>
      <c r="E13" t="inlineStr">
        <is>
          <t>면세</t>
        </is>
      </c>
      <c r="F13" t="n">
        <v>12500</v>
      </c>
      <c r="G13" t="inlineStr"/>
      <c r="H13" t="inlineStr">
        <is>
          <t>껍질무
(+2.100)</t>
        </is>
      </c>
      <c r="I13" t="inlineStr"/>
    </row>
    <row r="14">
      <c r="A14" t="inlineStr"/>
      <c r="B14" t="inlineStr">
        <is>
          <t>유황먹인 오리훈제
(슬라이스)</t>
        </is>
      </c>
      <c r="C14" t="inlineStr">
        <is>
          <t>1등급원료친환경원료사용 일반훈제제품
성분함량(오리고기96.015%바베큐시즈닝3.126%,숯불갈비소스,락색소에이.에리토브산나트륨,아질산나트륨
제조일로부터 45일</t>
        </is>
      </c>
      <c r="D14" t="inlineStr">
        <is>
          <t>1kg</t>
        </is>
      </c>
      <c r="E14" t="inlineStr"/>
      <c r="F14" t="n">
        <v>22500</v>
      </c>
      <c r="G14" t="inlineStr"/>
      <c r="H14" t="inlineStr"/>
      <c r="I14" t="inlineStr"/>
    </row>
    <row r="15">
      <c r="A15" t="inlineStr"/>
      <c r="B15" t="inlineStr">
        <is>
          <t>볶음밥용 오리훈제</t>
        </is>
      </c>
      <c r="C15" t="inlineStr">
        <is>
          <t>훈제된오리를 잘게 조각내 볶음용으로 작업 
7無 훈제 사용(1등급.친환경원료사용)
성분함량(오리고기96.5%,피프리카즙(국내산)0.5%.SN염지제3%(마리네이션말토텍트린,폴리인산나트륨,정백당 건양파분말 정제소금 유지크림분 대두
제조일로부터 35일</t>
        </is>
      </c>
      <c r="D15" t="inlineStr">
        <is>
          <t>1kg</t>
        </is>
      </c>
      <c r="E15" t="inlineStr"/>
      <c r="F15" t="n">
        <v>23000</v>
      </c>
      <c r="G15" t="inlineStr"/>
      <c r="H15" t="inlineStr"/>
      <c r="I15" t="inlineStr"/>
    </row>
    <row r="16">
      <c r="A16" t="inlineStr"/>
      <c r="B16" t="inlineStr">
        <is>
          <t>블루베리 
유황먹인오리훈제</t>
        </is>
      </c>
      <c r="C16" t="inlineStr">
        <is>
          <t>블루베리친환경 생과를 직접 착즙하여 숙성과정을 거쳐서 훈연된 제품
(1등급.친환경원료사용)
성분함량(오리고기96.015%바베큐시즈닝2.679%,숯불갈비소스,락색소에이.에리토브산나트륨,아질산나트륨.블루베리0.447%(국내산)
제조일로부터 45일</t>
        </is>
      </c>
      <c r="D16" t="inlineStr">
        <is>
          <t>1kg</t>
        </is>
      </c>
      <c r="E16" t="inlineStr"/>
      <c r="F16" t="n">
        <v>22500</v>
      </c>
      <c r="G16" t="inlineStr"/>
      <c r="H16" t="inlineStr"/>
      <c r="I16" t="inlineStr"/>
    </row>
    <row r="17">
      <c r="A17" t="inlineStr"/>
      <c r="B17" t="inlineStr">
        <is>
          <t>7無 유황먹인 오리훈제</t>
        </is>
      </c>
      <c r="C17" t="inlineStr">
        <is>
          <t>7무제품으로 파프리카 생과를 
직접 착즙한것을 
숙성과정에 넣어서 만든 제품
(1등급.친환경원료사용)
(오리고기96.5%,피프리카즙(국내산)0.5%.SN염지제3%(마리네이션말토텍트린,폴리인산나트륨,정백당 건양파분말 정제소금 유지크림분 대두
제조일로부터 35일</t>
        </is>
      </c>
      <c r="D17" t="inlineStr">
        <is>
          <t>1kg</t>
        </is>
      </c>
      <c r="E17" t="inlineStr"/>
      <c r="F17" t="n">
        <v>22500</v>
      </c>
      <c r="G17" t="inlineStr"/>
      <c r="H17" t="inlineStr"/>
      <c r="I17" t="inlineStr"/>
    </row>
    <row r="18">
      <c r="A18" t="inlineStr"/>
      <c r="B18" t="inlineStr">
        <is>
          <t>블루베리 
유황먹인 9無오리훈제</t>
        </is>
      </c>
      <c r="C18" t="inlineStr">
        <is>
          <t>1등급친환경원료사용 블루베리 생과즙을
넣어 숙성과정을 거쳐서 훈연한 9무제품.
성분함량(오리고기96.015%8무시즈닝3%,(리갈브라인믹스-2.유청분말.분리대두단백 함수포도당.유당.글리신.셀라로)블루베리0.635%(국내산)
제조일로부터 35일</t>
        </is>
      </c>
      <c r="D18" t="inlineStr">
        <is>
          <t>1kg</t>
        </is>
      </c>
      <c r="E18" t="inlineStr"/>
      <c r="F18" t="n">
        <v>22500</v>
      </c>
      <c r="G18" t="inlineStr"/>
      <c r="H18" t="inlineStr"/>
      <c r="I18" t="inlineStr"/>
    </row>
    <row r="19">
      <c r="A19" t="inlineStr"/>
      <c r="B19" t="inlineStr">
        <is>
          <t xml:space="preserve">3mm 제품 
(블루베리훈제, 9무훈제)
</t>
        </is>
      </c>
      <c r="C19" t="inlineStr">
        <is>
          <t>각 제품마다 성분함량은 동일함.
규격만 3mm로 슬라이스 된 제품</t>
        </is>
      </c>
      <c r="D19" t="inlineStr">
        <is>
          <t>1kg</t>
        </is>
      </c>
      <c r="E19" t="inlineStr"/>
      <c r="F19" t="n">
        <v>22500</v>
      </c>
      <c r="G19" t="inlineStr"/>
      <c r="H19" t="inlineStr"/>
      <c r="I19" t="inlineStr"/>
    </row>
    <row r="20">
      <c r="A20" t="inlineStr"/>
      <c r="B20" t="inlineStr">
        <is>
          <t>퀸덕참맛다한(고추)
오리불고기 양념세트
(3mm~5mm가능)</t>
        </is>
      </c>
      <c r="C20" t="inlineStr">
        <is>
          <t>유황먹인생오리제품에 아무나 따라할 수 
없는 "맛집고추양념"을 곁들여 특별한 
고추오리불고기를 간편하게 해먹을수있는 
세트제품입니다.
성분함량(고추장(맥아엿.소백분)정제수.고추양념.정제수.물엿 고추가루.물엿.설탕.마늘.각종소스류
도축일로부터 10일</t>
        </is>
      </c>
      <c r="D20" t="inlineStr">
        <is>
          <t>1.25kg
(생오리1000kg+
고추장양념250g)</t>
        </is>
      </c>
      <c r="E20" t="inlineStr">
        <is>
          <t>면세제품+
소스증정</t>
        </is>
      </c>
      <c r="F20" t="n">
        <v>16800</v>
      </c>
      <c r="G20" t="inlineStr"/>
      <c r="H20" t="inlineStr"/>
      <c r="I20" t="inlineStr"/>
    </row>
    <row r="21">
      <c r="A21" t="inlineStr"/>
      <c r="B21" t="inlineStr">
        <is>
          <t>퀸덕참맛다한(고추장)
오리양념불고기
 (3mm~5mm가능)</t>
        </is>
      </c>
      <c r="C21" t="inlineStr">
        <is>
          <t>유황먹인생오리제품에 아무나 따라할 수 
없는 "맛집고추양념"을 곁들여 특별한 
고추오리불고기를 간편하게 해먹을수있는제품입니다.
성분함량(고추장(맥아엿.소백분)정제수.고추양념.정제수.물엿 고추가루.물엿.설탕.마늘.각종소스류
제조일로부터 10일</t>
        </is>
      </c>
      <c r="D21" t="inlineStr">
        <is>
          <t>1kg</t>
        </is>
      </c>
      <c r="E21" t="inlineStr"/>
      <c r="F21" t="n">
        <v>16800</v>
      </c>
      <c r="G21" t="inlineStr"/>
      <c r="H21" t="inlineStr"/>
      <c r="I21" t="inlineStr"/>
    </row>
    <row r="22">
      <c r="A22" t="inlineStr"/>
      <c r="B22" t="inlineStr">
        <is>
          <t>퀸덕대패고추장양념
오리불고기
(2mm / 슬라이스)</t>
        </is>
      </c>
      <c r="C22" t="inlineStr">
        <is>
          <t>식감이 아주좋게 2mm 대패식으로 
슬라이스하여 감칠맛나는 양념을 
숙성하여 만든제품입니다.
성분함량(고추장(맥아엿.소백분)정제수.고추양념.정제수.물엿 고추가루.물엿.설탕.마늘.각종소스류
제조일로부터 10일</t>
        </is>
      </c>
      <c r="D22" t="inlineStr">
        <is>
          <t>1kg</t>
        </is>
      </c>
      <c r="E22" t="inlineStr"/>
      <c r="F22" t="n">
        <v>16800</v>
      </c>
      <c r="G22" t="inlineStr"/>
      <c r="H22" t="inlineStr"/>
      <c r="I22" t="inlineStr"/>
    </row>
    <row r="23">
      <c r="A23" t="inlineStr"/>
      <c r="B23" t="inlineStr">
        <is>
          <t>퀸덕 참맛다한(간장)
오리불고기 양념세트
(3mm~5mm가능)</t>
        </is>
      </c>
      <c r="C23" t="inlineStr">
        <is>
          <t>유황먹인생오리제품에 아무나 따라할 수 
없는 "맛집궁중양념"을 곁들여 오리간장
불고기를 간편히 해먹을수 있는 
세트제품입니다.
성분함량(간장(정제수.탈지대두.천일염.기타과당.정제수.설탕.굴소스.양파.기타주류.마늘,파인에플 생강.계피가루외)
도축일로부터 10일</t>
        </is>
      </c>
      <c r="D23" t="inlineStr">
        <is>
          <t>1.25kg
(생오리1kg+
간장양념250g)</t>
        </is>
      </c>
      <c r="E23" t="inlineStr">
        <is>
          <t>면세제품+
소스증정</t>
        </is>
      </c>
      <c r="F23" t="n">
        <v>16800</v>
      </c>
      <c r="G23" t="inlineStr"/>
      <c r="H23" t="inlineStr"/>
      <c r="I23" t="inlineStr"/>
    </row>
    <row r="24">
      <c r="A24" t="inlineStr"/>
      <c r="B24" t="inlineStr">
        <is>
          <t>퀸덕 참맛다한(간장)
오리불고기 
(3mm~5mm가능)</t>
        </is>
      </c>
      <c r="C24" t="inlineStr">
        <is>
          <t>유황먹인생오리제품에 아무나 따라할 수 
없는 "맛집궁중양념"을 곁들여 오리간장
불고기를 간편히 해먹을수 있는제품입니다.
성분함량(간장(정제수.탈지대두.천일염.기타과당.정제수.설탕.굴소스.양파.기타주류.마늘,파인에플 생강.계피가루외)
제조일로부터 10일</t>
        </is>
      </c>
      <c r="D24" t="inlineStr">
        <is>
          <t>1kg</t>
        </is>
      </c>
      <c r="E24" t="inlineStr"/>
      <c r="F24" t="n">
        <v>16800</v>
      </c>
      <c r="G24" t="inlineStr"/>
      <c r="H24" t="inlineStr"/>
      <c r="I24" t="inlineStr"/>
    </row>
    <row r="25">
      <c r="A25" t="inlineStr"/>
      <c r="B25" t="inlineStr">
        <is>
          <t>퀸덕대패
오리간장양념불고기
(2mm / 슬라이스)</t>
        </is>
      </c>
      <c r="C25"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5" t="inlineStr">
        <is>
          <t>1kg</t>
        </is>
      </c>
      <c r="E25" t="inlineStr"/>
      <c r="F25" t="n">
        <v>16800</v>
      </c>
      <c r="G25" t="inlineStr"/>
      <c r="H25" t="inlineStr"/>
      <c r="I25" t="inlineStr"/>
    </row>
    <row r="26">
      <c r="A26" t="inlineStr"/>
      <c r="B26" t="inlineStr">
        <is>
          <t>커리 퀸덕
오리불고기 양념세트
(3mm~5mm가능)</t>
        </is>
      </c>
      <c r="C26" t="inlineStr">
        <is>
          <t>유황먹인생오리제품에 아무나 따라할 수 
없는 "커리맛소스"를 곁들여 커리맛오리
불고기를 간편히 해먹을수 있는 
세트제품입니다.
성분함량(간장.탈지대두.천일염.기타과당.물엿.마늘,양파,파인애플.식초.생강.카레분말.각종소스류
제조일로부터 10일</t>
        </is>
      </c>
      <c r="D26" t="inlineStr">
        <is>
          <t>1.25kg
(생오리1kg+
커리양념250g)</t>
        </is>
      </c>
      <c r="E26" t="inlineStr">
        <is>
          <t>면세제품+
소스증정</t>
        </is>
      </c>
      <c r="F26" t="n">
        <v>16800</v>
      </c>
      <c r="G26" t="inlineStr"/>
      <c r="H26" t="inlineStr"/>
      <c r="I26" t="inlineStr"/>
    </row>
    <row r="27">
      <c r="A27" t="inlineStr"/>
      <c r="B27" t="inlineStr">
        <is>
          <t>커리 퀸덕
오리불고기 
(3mm~5mm가능)</t>
        </is>
      </c>
      <c r="C27" t="inlineStr">
        <is>
          <t>2023년히트예감 상품 커리맛을첨가하여 초,중,고모두선호할제품
성분함량(간장.탈지대두.천일염.기타과당.물엿.마늘,양파,파인애플.식초.생강.카레분말.각종소스류
제조일로부터 10일</t>
        </is>
      </c>
      <c r="D27" t="inlineStr">
        <is>
          <t>1kg</t>
        </is>
      </c>
      <c r="E27" t="inlineStr"/>
      <c r="F27" t="n">
        <v>16800</v>
      </c>
      <c r="G27" t="inlineStr"/>
      <c r="H27" t="inlineStr"/>
      <c r="I27" t="inlineStr"/>
    </row>
    <row r="28">
      <c r="A28" t="inlineStr"/>
      <c r="B28" t="inlineStr">
        <is>
          <t>퀸덕대패
오리커리맛양념불고기
[2mm / 슬라이스)</t>
        </is>
      </c>
      <c r="C28"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8" t="inlineStr">
        <is>
          <t>1kg</t>
        </is>
      </c>
      <c r="E28" t="inlineStr"/>
      <c r="F28" t="n">
        <v>16800</v>
      </c>
      <c r="G28" t="inlineStr"/>
      <c r="H28" t="inlineStr"/>
      <c r="I28" t="inlineStr"/>
    </row>
    <row r="29">
      <c r="A29" t="inlineStr"/>
      <c r="B29" t="inlineStr">
        <is>
          <t>퀸덕 매콤 스윗소스
(고추장)</t>
        </is>
      </c>
      <c r="C29" t="inlineStr">
        <is>
          <t>성분함량(고추장(맥아엿.소백분)정제수.고추양념.정제수.물엿 고추가루.물엿.설탕.마늘.각종소스류</t>
        </is>
      </c>
      <c r="D29" t="inlineStr">
        <is>
          <t xml:space="preserve">1kg </t>
        </is>
      </c>
      <c r="E29" t="inlineStr"/>
      <c r="F29" t="inlineStr"/>
      <c r="G29" t="inlineStr"/>
      <c r="H29" t="n">
        <v>9900</v>
      </c>
      <c r="I29" t="inlineStr"/>
    </row>
    <row r="30">
      <c r="A30" t="inlineStr"/>
      <c r="B30" t="inlineStr">
        <is>
          <t>퀸덕 블랙 소이소스
(간장)</t>
        </is>
      </c>
      <c r="C30" t="inlineStr">
        <is>
          <t>성분함량(간장(정제수.탈지대두.천일염.기타과당.정제수.설탕.굴소스.양파.기타주류.마늘,파인에플 생강.계피가루외)</t>
        </is>
      </c>
      <c r="D30" t="inlineStr">
        <is>
          <t>1kg</t>
        </is>
      </c>
      <c r="E30" t="inlineStr"/>
      <c r="F30" t="inlineStr"/>
      <c r="G30" t="inlineStr"/>
      <c r="H30" t="n">
        <v>9900</v>
      </c>
      <c r="I30" t="inlineStr"/>
    </row>
    <row r="31">
      <c r="A31" t="inlineStr"/>
      <c r="B31" t="inlineStr">
        <is>
          <t>퀸덕 블랙 커리소스
(카레맛)</t>
        </is>
      </c>
      <c r="C31" t="inlineStr">
        <is>
          <t>성분함량
간장26.2%{정제수,탈지대두(외국산:인도,미국,중국),천일염(호주산),기타과당,소맥(밀:미국산),카라멜색소,파라옥시안식향산에틸(보존료)},정제수24.4%,물엿13.8%,설탕10.3%,기타주류(미림)4.8%,카레분말{카레분,밀가루,덱스트린,혼합식용유,옥수수분}4.6%,소스류(굴소스)4.2%,양파(국내산)4.2%,마늘(중국산)3.8%,쇠고기다시다,파인애플,식초,생강(국내산),후추가루,소스류(캡사이신액)</t>
        </is>
      </c>
      <c r="D31" t="inlineStr">
        <is>
          <t xml:space="preserve">1kg </t>
        </is>
      </c>
      <c r="E31" t="inlineStr"/>
      <c r="F31" t="inlineStr"/>
      <c r="G31" t="inlineStr"/>
      <c r="H31" t="n">
        <v>9900</v>
      </c>
      <c r="I31" t="inlineStr"/>
    </row>
  </sheetData>
  <hyperlinks>
    <hyperlink ref="A2" r:id="rId1"/>
  </hyperlinks>
  <pageMargins left="0.75" right="0.75" top="1" bottom="1" header="0.5" footer="0.5"/>
</worksheet>
</file>

<file path=xl/worksheets/sheet133.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5928_올바른푸드_올바른푸드-퀸덕미가원+24년+7~8월+단가표.xlsx</t>
        </is>
      </c>
    </row>
    <row r="2">
      <c r="A2" t="inlineStr">
        <is>
          <t>https://school062.com/bbs/board.php?bo_table=product_02&amp;wr_id=5928</t>
        </is>
      </c>
    </row>
    <row r="3">
      <c r="A3" s="1" t="inlineStr">
        <is>
          <t xml:space="preserve">   닭.돈육 (제품설명 및 학교 단가표) 7~8월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단두리두리 닭다리치킨</t>
        </is>
      </c>
      <c r="C7" t="inlineStr">
        <is>
          <t>1등급원료사용 부드러운 닭정육을 사용하여10시간 숙성과정을 거쳐 훈연된제품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7" t="inlineStr">
        <is>
          <t>1kg 
(15g±20g)</t>
        </is>
      </c>
      <c r="E7" t="inlineStr"/>
      <c r="F7" t="n">
        <v>18800</v>
      </c>
      <c r="G7" t="inlineStr"/>
      <c r="H7" t="inlineStr"/>
    </row>
    <row r="8">
      <c r="A8" t="inlineStr"/>
      <c r="B8" t="inlineStr">
        <is>
          <t>단두리두리 치킨윙</t>
        </is>
      </c>
      <c r="C8" t="inlineStr">
        <is>
          <t>1등급 원료사용 닭날개만 부분육 작업하여 10시간숙성과정을거쳐 훈연된제품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8" t="inlineStr">
        <is>
          <t>1kg(35ea)</t>
        </is>
      </c>
      <c r="E8" t="inlineStr"/>
      <c r="F8" t="n">
        <v>17700</v>
      </c>
      <c r="G8" t="inlineStr"/>
      <c r="H8" t="inlineStr"/>
    </row>
    <row r="9">
      <c r="A9" t="inlineStr"/>
      <c r="B9" t="inlineStr">
        <is>
          <t>단두리두리 치킨봉</t>
        </is>
      </c>
      <c r="C9" t="inlineStr">
        <is>
          <t>1등급 원료사용 닭 봉만 부분육 작업하여 
10시간숙성과정을거쳐 훈연된제품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9" t="inlineStr">
        <is>
          <t>1kg(26ea)</t>
        </is>
      </c>
      <c r="E9" t="inlineStr"/>
      <c r="F9" t="n">
        <v>17700</v>
      </c>
      <c r="G9" t="inlineStr"/>
      <c r="H9" t="inlineStr"/>
    </row>
    <row r="10">
      <c r="A10" t="inlineStr"/>
      <c r="B10" t="inlineStr">
        <is>
          <t>단두리두리 닭다리치킨
염지육[반제품]
오븐용, 튀김용</t>
        </is>
      </c>
      <c r="C10" t="inlineStr">
        <is>
          <t>1등급원료사용. 반건조과정을 거쳐 오븐용, 튀김용으로 핫한제품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0" t="inlineStr">
        <is>
          <t>1kg 
(15g±20g)</t>
        </is>
      </c>
      <c r="E10" t="inlineStr"/>
      <c r="F10" t="n">
        <v>17700</v>
      </c>
      <c r="G10" t="inlineStr"/>
      <c r="H10" t="inlineStr"/>
    </row>
    <row r="11">
      <c r="A11" t="inlineStr"/>
      <c r="B11" t="inlineStr">
        <is>
          <t>단두리두리 치킨윙
염지육[반제품]
오븐용, 튀김용
*북채, 장각도 가능함.</t>
        </is>
      </c>
      <c r="C11" t="inlineStr">
        <is>
          <t>1등급원료사용.반건조과정을 거쳐 오븐용, 튀김용으로 핫한제품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1" t="inlineStr">
        <is>
          <t>1kg(35ea)</t>
        </is>
      </c>
      <c r="E11" t="inlineStr"/>
      <c r="F11" t="n">
        <v>16450</v>
      </c>
      <c r="G11" t="inlineStr"/>
      <c r="H11" t="inlineStr"/>
    </row>
    <row r="12">
      <c r="A12" t="inlineStr"/>
      <c r="B12" t="inlineStr">
        <is>
          <t>단두리두리 치킨봉
염지육[반제품]
오븐용, 튀김용
*북채, 장각도 가능함.</t>
        </is>
      </c>
      <c r="C12" t="inlineStr">
        <is>
          <t>1등급원료사용.반건조과정을 거쳐 오븐용, 튀김용으로 핫한제품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2" t="inlineStr">
        <is>
          <t>1kg(26ea)</t>
        </is>
      </c>
      <c r="E12" t="inlineStr"/>
      <c r="F12" t="n">
        <v>16450</v>
      </c>
      <c r="G12" t="inlineStr"/>
      <c r="H12" t="inlineStr"/>
    </row>
    <row r="13">
      <c r="A13" t="inlineStr"/>
      <c r="B13" t="inlineStr">
        <is>
          <t>탄두리두리  닭다리치킨
(커리맛)</t>
        </is>
      </c>
      <c r="C13" t="inlineStr">
        <is>
          <t>1등급 원료사용 부드러운 닭정육을 사용하여인도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3" t="inlineStr">
        <is>
          <t>1kg 
(15g±20g)</t>
        </is>
      </c>
      <c r="E13" t="inlineStr"/>
      <c r="F13" t="n">
        <v>18800</v>
      </c>
      <c r="G13" t="inlineStr"/>
      <c r="H13" t="inlineStr"/>
    </row>
    <row r="14">
      <c r="A14" t="inlineStr"/>
      <c r="B14" t="inlineStr">
        <is>
          <t>탄두리두리 치킨윙
(커리맛)</t>
        </is>
      </c>
      <c r="C14" t="inlineStr">
        <is>
          <t>1등급 원료사용 닭날개만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4" t="inlineStr">
        <is>
          <t>1kg(35ea)</t>
        </is>
      </c>
      <c r="E14" t="inlineStr"/>
      <c r="F14" t="n">
        <v>17700</v>
      </c>
      <c r="G14" t="inlineStr"/>
      <c r="H14" t="inlineStr"/>
    </row>
    <row r="15">
      <c r="A15" t="inlineStr"/>
      <c r="B15" t="inlineStr">
        <is>
          <t>탄두리두리 치킨봉
(커리맛)</t>
        </is>
      </c>
      <c r="C15" t="inlineStr">
        <is>
          <t>1등급 원료사용 닭 봉만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5" t="inlineStr">
        <is>
          <t>1kg(26ea)</t>
        </is>
      </c>
      <c r="E15" t="inlineStr"/>
      <c r="F15" t="n">
        <v>17700</v>
      </c>
      <c r="G15" t="inlineStr"/>
      <c r="H15" t="inlineStr"/>
    </row>
    <row r="16">
      <c r="A16" t="inlineStr"/>
      <c r="B16" t="inlineStr">
        <is>
          <t>탄두리두리 닭다리치킨
염지육[반제품]-커리맛
오븐용, 튀김용</t>
        </is>
      </c>
      <c r="C16"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6" t="inlineStr">
        <is>
          <t>1kg 
(15g±20g)</t>
        </is>
      </c>
      <c r="E16" t="inlineStr"/>
      <c r="F16" t="n">
        <v>17700</v>
      </c>
      <c r="G16" t="inlineStr"/>
      <c r="H16" t="inlineStr"/>
    </row>
    <row r="17">
      <c r="A17" t="inlineStr"/>
      <c r="B17" t="inlineStr">
        <is>
          <t>탄두리두리 치킨윙
염지육[반제품]-커리맛
오븐용, 튀김용
*북채, 장각도 가능함.</t>
        </is>
      </c>
      <c r="C17"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7" t="inlineStr">
        <is>
          <t>1kg(35ea)</t>
        </is>
      </c>
      <c r="E17" t="inlineStr"/>
      <c r="F17" t="n">
        <v>16450</v>
      </c>
      <c r="G17" t="inlineStr"/>
      <c r="H17" t="inlineStr"/>
    </row>
    <row r="18">
      <c r="A18" t="inlineStr"/>
      <c r="B18" t="inlineStr">
        <is>
          <t>탄두리두리 치킨봉
염지육[반제품]-커리맛
오븐용, 튀김용
*북채, 장각도 가능함.</t>
        </is>
      </c>
      <c r="C18" t="inlineStr">
        <is>
          <t>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8" t="inlineStr">
        <is>
          <t>1kg(26ea)</t>
        </is>
      </c>
      <c r="E18" t="inlineStr"/>
      <c r="F18" t="n">
        <v>16450</v>
      </c>
      <c r="G18" t="inlineStr"/>
      <c r="H18" t="inlineStr"/>
    </row>
    <row r="19">
      <c r="A19" t="inlineStr"/>
      <c r="B19" t="inlineStr">
        <is>
          <t>참숯으로구워낸 
닭가슴훈제
[슬라이스,볶음밥용]</t>
        </is>
      </c>
      <c r="C19"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19" t="inlineStr">
        <is>
          <t>1kg 
(15g±20g)</t>
        </is>
      </c>
      <c r="E19" t="inlineStr"/>
      <c r="F19" t="inlineStr"/>
      <c r="G19" t="n">
        <v>13800</v>
      </c>
      <c r="H19" t="inlineStr"/>
    </row>
    <row r="20">
      <c r="A20" t="inlineStr"/>
      <c r="B20" t="inlineStr">
        <is>
          <t>참숯으로구워낸 
닭가슴훈제[통]</t>
        </is>
      </c>
      <c r="C20"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20" t="inlineStr">
        <is>
          <t>1kg 
(15g±20g)</t>
        </is>
      </c>
      <c r="E20" t="inlineStr"/>
      <c r="F20" t="inlineStr"/>
      <c r="G20" t="n">
        <v>13800</v>
      </c>
      <c r="H20" t="inlineStr"/>
    </row>
    <row r="21">
      <c r="A21" t="inlineStr"/>
      <c r="B21" t="inlineStr">
        <is>
          <t>참숯으로구워낸 
돈육훈제 (후지)</t>
        </is>
      </c>
      <c r="C21" t="inlineStr">
        <is>
          <t>국내산 냉장 뒷다리살을 24시간 숙성 염지
(파인애플)하여 훈연한 제품
성분함량(돈후지95%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1" t="inlineStr">
        <is>
          <t xml:space="preserve">1kg </t>
        </is>
      </c>
      <c r="E21" t="inlineStr"/>
      <c r="F21" t="inlineStr"/>
      <c r="G21" t="inlineStr"/>
      <c r="H21" t="n">
        <v>12950</v>
      </c>
    </row>
    <row r="22">
      <c r="A22" t="inlineStr"/>
      <c r="B22" t="inlineStr">
        <is>
          <t>돈 삼겹 바베큐</t>
        </is>
      </c>
      <c r="C22" t="inlineStr">
        <is>
          <t>국내산 삼겹살을 24시간 숙성염지(파인애플)하여 훈연한 제품
성분함량(돈삼겹96.015%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2" t="inlineStr">
        <is>
          <t xml:space="preserve">1kg </t>
        </is>
      </c>
      <c r="E22" t="inlineStr"/>
      <c r="F22" t="inlineStr"/>
      <c r="G22" t="inlineStr"/>
      <c r="H22" t="n">
        <v>27500</v>
      </c>
    </row>
  </sheetData>
  <hyperlinks>
    <hyperlink ref="A2" r:id="rId1"/>
  </hyperlinks>
  <pageMargins left="0.75" right="0.75" top="1" bottom="1" header="0.5" footer="0.5"/>
</worksheet>
</file>

<file path=xl/worksheets/sheet134.xml><?xml version="1.0" encoding="utf-8"?>
<worksheet xmlns:r="http://schemas.openxmlformats.org/officeDocument/2006/relationships" xmlns="http://schemas.openxmlformats.org/spreadsheetml/2006/main">
  <sheetPr>
    <outlinePr summaryBelow="1" summaryRight="1"/>
    <pageSetUpPr/>
  </sheetPr>
  <dimension ref="A1:H12"/>
  <sheetViews>
    <sheetView workbookViewId="0">
      <selection activeCell="A1" sqref="A1"/>
    </sheetView>
  </sheetViews>
  <sheetFormatPr baseColWidth="8" defaultRowHeight="15"/>
  <sheetData>
    <row r="1">
      <c r="A1" t="inlineStr">
        <is>
          <t>5928_올바른푸드_올바른푸드-퀸덕미가원+24년+7~8월+단가표.xlsx</t>
        </is>
      </c>
    </row>
    <row r="2">
      <c r="A2" t="inlineStr">
        <is>
          <t>https://school062.com/bbs/board.php?bo_table=product_02&amp;wr_id=5928</t>
        </is>
      </c>
    </row>
    <row r="3">
      <c r="A3" s="1" t="inlineStr">
        <is>
          <t xml:space="preserve">   오리/닭 (제품설명 및 학교 단가표) 7~8월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오리대패</t>
        </is>
      </c>
      <c r="C7" t="inlineStr">
        <is>
          <t>생오리를냉동동결하여 얕게 대패삼겹살처럼잘라놓은제품</t>
        </is>
      </c>
      <c r="D7" t="inlineStr">
        <is>
          <t>1kg 
(15g±20g)</t>
        </is>
      </c>
      <c r="E7" t="inlineStr"/>
      <c r="F7" t="n">
        <v>16000</v>
      </c>
      <c r="G7" t="inlineStr"/>
      <c r="H7" t="inlineStr"/>
    </row>
    <row r="8">
      <c r="A8" t="inlineStr"/>
      <c r="B8" t="inlineStr">
        <is>
          <t>오리대패(셋트)간장.고추장소스</t>
        </is>
      </c>
      <c r="C8" t="inlineStr">
        <is>
          <t>생오리를냉동동결하여 얕게 대패삼겹살처럼잘라놓은제품소스증정</t>
        </is>
      </c>
      <c r="D8" t="inlineStr">
        <is>
          <t>1kg+소스250G</t>
        </is>
      </c>
      <c r="E8" t="inlineStr">
        <is>
          <t>불만난소스+300</t>
        </is>
      </c>
      <c r="F8" t="n">
        <v>16900</v>
      </c>
      <c r="G8" t="inlineStr"/>
      <c r="H8" t="inlineStr"/>
    </row>
    <row r="9">
      <c r="A9" t="inlineStr"/>
      <c r="B9" t="inlineStr">
        <is>
          <t>순살로만든삼채양념닭갈비</t>
        </is>
      </c>
      <c r="C9" t="inlineStr">
        <is>
          <t>닭정육울 얕게 썰어서 춘천닭갈비 소스로 버무린미가원 신제품 6mm.3mm가능</t>
        </is>
      </c>
      <c r="D9" t="inlineStr">
        <is>
          <t>1kg</t>
        </is>
      </c>
      <c r="E9" t="inlineStr"/>
      <c r="F9" t="n">
        <v>16400</v>
      </c>
      <c r="G9" t="inlineStr"/>
      <c r="H9" t="inlineStr"/>
    </row>
    <row r="10">
      <c r="A10" t="inlineStr"/>
      <c r="B10" t="inlineStr">
        <is>
          <t>오리안심</t>
        </is>
      </c>
      <c r="C10" t="inlineStr">
        <is>
          <t>탕수육용으로사용하거나 탕용이나 국거리로사용가능</t>
        </is>
      </c>
      <c r="D10" t="inlineStr">
        <is>
          <t>1kg</t>
        </is>
      </c>
      <c r="E10" t="inlineStr"/>
      <c r="F10" t="n">
        <v>13800</v>
      </c>
      <c r="G10" t="inlineStr"/>
      <c r="H10" t="inlineStr"/>
    </row>
    <row r="11">
      <c r="A11" t="inlineStr"/>
      <c r="B11" t="inlineStr">
        <is>
          <t>오리염지육(숙성오리)</t>
        </is>
      </c>
      <c r="C11" t="inlineStr">
        <is>
          <t>1등급원료친환경원료사용 
성분함량(오리고기96.015%바베큐시즈닝3.126%,숯불갈비소스,락색소에이.에리토브산나트륨,아질산나트륨
제조일로부터 10일</t>
        </is>
      </c>
      <c r="D11" t="inlineStr">
        <is>
          <t>1.2kg(1마리기준) 오븐용</t>
        </is>
      </c>
      <c r="E11" t="inlineStr"/>
      <c r="F11" t="n">
        <v>24500</v>
      </c>
      <c r="G11" t="inlineStr"/>
      <c r="H11" t="inlineStr"/>
    </row>
    <row r="12">
      <c r="A12" t="inlineStr"/>
      <c r="B12" t="inlineStr">
        <is>
          <t>셋트(오리안심*물결파우더증정)</t>
        </is>
      </c>
      <c r="C12" t="inlineStr">
        <is>
          <t>1등급원료친환경원료사용 오리안심1kg 튀김용파우더250g증정</t>
        </is>
      </c>
      <c r="D12" t="inlineStr">
        <is>
          <t>1kg 
+250G</t>
        </is>
      </c>
      <c r="E12" t="inlineStr">
        <is>
          <t>면세</t>
        </is>
      </c>
      <c r="F12" t="n">
        <v>14200</v>
      </c>
      <c r="G12" t="inlineStr"/>
      <c r="H12" t="inlineStr"/>
    </row>
  </sheetData>
  <hyperlinks>
    <hyperlink ref="A2" r:id="rId1"/>
  </hyperlinks>
  <pageMargins left="0.75" right="0.75" top="1" bottom="1" header="0.5" footer="0.5"/>
</worksheet>
</file>

<file path=xl/worksheets/sheet135.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5928_올바른푸드_올바른푸드-퀸덕미가원+24년+7~8월+단가표.xlsx</t>
        </is>
      </c>
    </row>
    <row r="2">
      <c r="A2" t="inlineStr">
        <is>
          <t>https://school062.com/bbs/board.php?bo_table=product_02&amp;wr_id=5928</t>
        </is>
      </c>
    </row>
    <row r="3">
      <c r="A3" s="1" t="inlineStr">
        <is>
          <t xml:space="preserve">     오리/닭.돈육연탄불고기용 (제품설명 및 학교 단가표) 7~8월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퀸덕불만난매콤오리불고기</t>
        </is>
      </c>
      <c r="C7"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7" t="inlineStr">
        <is>
          <t xml:space="preserve">1kg 
</t>
        </is>
      </c>
      <c r="E7" t="inlineStr"/>
      <c r="F7" t="n">
        <v>17800</v>
      </c>
      <c r="G7" t="inlineStr"/>
      <c r="H7" t="inlineStr"/>
    </row>
    <row r="8">
      <c r="A8" t="inlineStr"/>
      <c r="B8" t="inlineStr">
        <is>
          <t>퀸덕불만난간장오리불고기</t>
        </is>
      </c>
      <c r="C8"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8" t="inlineStr">
        <is>
          <t>1kg</t>
        </is>
      </c>
      <c r="E8" t="inlineStr"/>
      <c r="F8" t="n">
        <v>17800</v>
      </c>
      <c r="G8" t="inlineStr"/>
      <c r="H8" t="inlineStr"/>
    </row>
    <row r="9">
      <c r="A9" t="inlineStr"/>
      <c r="B9" t="inlineStr">
        <is>
          <t>퀸덕불만난매콤오돈불고기</t>
        </is>
      </c>
      <c r="C9"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9" t="inlineStr">
        <is>
          <t>1kg</t>
        </is>
      </c>
      <c r="E9" t="inlineStr"/>
      <c r="F9" t="n">
        <v>15500</v>
      </c>
      <c r="G9" t="inlineStr"/>
      <c r="H9" t="inlineStr">
        <is>
          <t>오리1등.친돈후지1등급서류</t>
        </is>
      </c>
    </row>
    <row r="10">
      <c r="A10" t="inlineStr"/>
      <c r="B10" t="inlineStr">
        <is>
          <t>퀸덕불만난간장오돈불고기</t>
        </is>
      </c>
      <c r="C10"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0" t="inlineStr">
        <is>
          <t xml:space="preserve">1kg 
</t>
        </is>
      </c>
      <c r="E10" t="inlineStr"/>
      <c r="F10" t="n">
        <v>15500</v>
      </c>
      <c r="G10" t="inlineStr"/>
      <c r="H10" t="inlineStr">
        <is>
          <t>오리1등.친돈후지1등급서류</t>
        </is>
      </c>
    </row>
    <row r="11">
      <c r="A11" t="inlineStr"/>
      <c r="B11" t="inlineStr">
        <is>
          <t xml:space="preserve">퀸덕불만난매콤오.닭불고기
</t>
        </is>
      </c>
      <c r="C11" t="inlineStr">
        <is>
          <t>오리고기(국내산)35%, 닭정육 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1" t="inlineStr">
        <is>
          <t>1kg</t>
        </is>
      </c>
      <c r="E11" t="inlineStr"/>
      <c r="F11" t="n">
        <v>16500</v>
      </c>
      <c r="G11" t="inlineStr"/>
      <c r="H11" t="inlineStr"/>
    </row>
    <row r="12">
      <c r="A12" t="inlineStr"/>
      <c r="B12" t="inlineStr">
        <is>
          <t>퀸덕불만난간장오,닭불고기</t>
        </is>
      </c>
      <c r="C12" t="inlineStr">
        <is>
          <t>오리고기(국내산)35%,닭정육(국내산)35%,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2" t="inlineStr">
        <is>
          <t>1kg</t>
        </is>
      </c>
      <c r="E12" t="inlineStr"/>
      <c r="F12" t="n">
        <v>16500</v>
      </c>
      <c r="G12" t="inlineStr"/>
      <c r="H12" t="inlineStr"/>
    </row>
    <row r="13">
      <c r="A13" t="inlineStr"/>
      <c r="B13" t="inlineStr">
        <is>
          <t>퀸덕불만난매콤돈후지불고기</t>
        </is>
      </c>
      <c r="C13"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3" t="inlineStr">
        <is>
          <t xml:space="preserve">1kg 
</t>
        </is>
      </c>
      <c r="E13" t="inlineStr"/>
      <c r="F13" t="inlineStr"/>
      <c r="G13" t="n">
        <v>10500</v>
      </c>
      <c r="H13" t="inlineStr"/>
    </row>
    <row r="14">
      <c r="A14" t="inlineStr"/>
      <c r="B14" t="inlineStr">
        <is>
          <t>퀸덕불만난간장돈후지불고기</t>
        </is>
      </c>
      <c r="C14"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4" t="inlineStr">
        <is>
          <t>1kg</t>
        </is>
      </c>
      <c r="E14" t="inlineStr"/>
      <c r="F14" t="inlineStr"/>
      <c r="G14" t="n">
        <v>10500</v>
      </c>
      <c r="H14" t="inlineStr"/>
    </row>
    <row r="15">
      <c r="A15" t="inlineStr"/>
      <c r="B15" t="inlineStr">
        <is>
          <t>퀸덕불만난매콤닭갈비</t>
        </is>
      </c>
      <c r="C15" t="inlineStr">
        <is>
          <t>닭정육(국내산)70%,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5" t="inlineStr">
        <is>
          <t>1kg</t>
        </is>
      </c>
      <c r="E15" t="inlineStr"/>
      <c r="F15" t="n">
        <v>16500</v>
      </c>
      <c r="G15" t="inlineStr"/>
      <c r="H15" t="inlineStr"/>
    </row>
    <row r="16">
      <c r="A16" t="inlineStr"/>
      <c r="B16" t="inlineStr">
        <is>
          <t>퀸덕불만난간장닭갈비</t>
        </is>
      </c>
      <c r="C16" t="inlineStr">
        <is>
          <t>닭정육(국내산)70%,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6" t="inlineStr">
        <is>
          <t>1kg 
(15g±20g)</t>
        </is>
      </c>
      <c r="E16" t="inlineStr"/>
      <c r="F16" t="n">
        <v>16500</v>
      </c>
      <c r="G16" t="inlineStr"/>
      <c r="H16" t="inlineStr"/>
    </row>
    <row r="17">
      <c r="A17" t="inlineStr"/>
      <c r="B17" t="inlineStr">
        <is>
          <t>퀸덕불만난매콤돈전지불고기</t>
        </is>
      </c>
      <c r="C17"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7" t="inlineStr">
        <is>
          <t xml:space="preserve">1kg 
</t>
        </is>
      </c>
      <c r="E17" t="inlineStr"/>
      <c r="F17" t="inlineStr"/>
      <c r="G17" t="n">
        <v>14000</v>
      </c>
      <c r="H17" t="inlineStr"/>
    </row>
    <row r="18">
      <c r="A18" t="inlineStr"/>
      <c r="B18" t="inlineStr">
        <is>
          <t>퀸덕불만난간장돈전지불고기</t>
        </is>
      </c>
      <c r="C18"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8" t="inlineStr">
        <is>
          <t xml:space="preserve">1kg 
</t>
        </is>
      </c>
      <c r="E18" t="inlineStr"/>
      <c r="F18" t="inlineStr"/>
      <c r="G18" t="n">
        <v>14000</v>
      </c>
      <c r="H18" t="inlineStr"/>
    </row>
  </sheetData>
  <hyperlinks>
    <hyperlink ref="A2" r:id="rId1"/>
  </hyperlinks>
  <pageMargins left="0.75" right="0.75" top="1" bottom="1" header="0.5" footer="0.5"/>
</worksheet>
</file>

<file path=xl/worksheets/sheet136.xml><?xml version="1.0" encoding="utf-8"?>
<worksheet xmlns:r="http://schemas.openxmlformats.org/officeDocument/2006/relationships" xmlns="http://schemas.openxmlformats.org/spreadsheetml/2006/main">
  <sheetPr>
    <outlinePr summaryBelow="1" summaryRight="1"/>
    <pageSetUpPr/>
  </sheetPr>
  <dimension ref="A1:K184"/>
  <sheetViews>
    <sheetView workbookViewId="0">
      <selection activeCell="A1" sqref="A1"/>
    </sheetView>
  </sheetViews>
  <sheetFormatPr baseColWidth="8" defaultRowHeight="15"/>
  <sheetData>
    <row r="1">
      <c r="A1" t="inlineStr">
        <is>
          <t>5929_나결_2024년+7월+학교간닭+단가표..xlsx</t>
        </is>
      </c>
    </row>
    <row r="2">
      <c r="A2" t="inlineStr">
        <is>
          <t>https://school062.com/bbs/board.php?bo_table=product_02&amp;wr_id=5929</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row>
    <row r="5">
      <c r="A5" t="inlineStr"/>
      <c r="B5" t="inlineStr">
        <is>
          <t>(친환경/오븐)
비빔닭</t>
        </is>
      </c>
      <c r="C5" t="inlineStr">
        <is>
          <t>순살-정육5+가슴살5</t>
        </is>
      </c>
      <c r="D5" t="inlineStr">
        <is>
          <t>1kg</t>
        </is>
      </c>
      <c r="E5" t="inlineStr">
        <is>
          <t>100g*10개</t>
        </is>
      </c>
      <c r="F5" t="n">
        <v>17100</v>
      </c>
      <c r="G5" t="n">
        <v>15470</v>
      </c>
      <c r="H5" t="inlineStr">
        <is>
          <t>SM오븐용후추염지닭(닭고기99.2%,염지제0.8%)
사과담은비빔소스200g</t>
        </is>
      </c>
      <c r="I5" t="inlineStr">
        <is>
          <t>최소 20kg이상 발주가능</t>
        </is>
      </c>
      <c r="J5" t="inlineStr">
        <is>
          <t>2, 5, 6, 15, 16</t>
        </is>
      </c>
      <c r="K5" t="inlineStr">
        <is>
          <t>냉장</t>
        </is>
      </c>
    </row>
    <row r="6">
      <c r="A6" t="inlineStr"/>
      <c r="B6" t="inlineStr"/>
      <c r="C6" t="inlineStr">
        <is>
          <t>정육-다리살</t>
        </is>
      </c>
      <c r="D6" t="inlineStr"/>
      <c r="E6" t="inlineStr">
        <is>
          <t>100g*10개</t>
        </is>
      </c>
      <c r="F6" t="n">
        <v>21440</v>
      </c>
      <c r="G6" t="n">
        <v>19270</v>
      </c>
      <c r="H6" t="inlineStr"/>
      <c r="I6" t="inlineStr"/>
      <c r="J6" t="inlineStr"/>
      <c r="K6" t="inlineStr"/>
    </row>
    <row r="7">
      <c r="A7" t="inlineStr"/>
      <c r="B7" t="inlineStr">
        <is>
          <t>SM사과담은비빔소스2kg</t>
        </is>
      </c>
      <c r="C7" t="inlineStr"/>
      <c r="D7" t="inlineStr">
        <is>
          <t>2kg</t>
        </is>
      </c>
      <c r="E7" t="inlineStr"/>
      <c r="F7" t="n">
        <v>18320</v>
      </c>
      <c r="G7" t="inlineStr"/>
      <c r="H7"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7" t="inlineStr">
        <is>
          <t>비빔닭 주문과 같은 날 사용시 발주가능</t>
        </is>
      </c>
      <c r="J7" t="inlineStr">
        <is>
          <t>5, 6, 16</t>
        </is>
      </c>
      <c r="K7" t="inlineStr">
        <is>
          <t>냉장</t>
        </is>
      </c>
    </row>
    <row r="8">
      <c r="A8" t="inlineStr"/>
      <c r="B8" t="inlineStr">
        <is>
          <t>(친환경/튀김/오븐)
블랙타이거치킨</t>
        </is>
      </c>
      <c r="C8" t="inlineStr">
        <is>
          <t>펼친북채</t>
        </is>
      </c>
      <c r="D8" t="inlineStr">
        <is>
          <t>1kg</t>
        </is>
      </c>
      <c r="E8" t="inlineStr">
        <is>
          <t>100±10g</t>
        </is>
      </c>
      <c r="F8" t="n">
        <v>20630</v>
      </c>
      <c r="G8" t="inlineStr"/>
      <c r="H8" t="inlineStr">
        <is>
          <t>SM튀김용(오븐용)염지닭(닭고기99.2%,염지제0.8%)
+SM특제파우더
+허니블랙초이소스
+타이거후레이크</t>
        </is>
      </c>
      <c r="I8" t="inlineStr">
        <is>
          <t>최소 30kg이상 발주가능</t>
        </is>
      </c>
      <c r="J8" t="inlineStr">
        <is>
          <t>1, 5, 6, 12, 15, 16</t>
        </is>
      </c>
      <c r="K8" t="inlineStr">
        <is>
          <t>냉장</t>
        </is>
      </c>
    </row>
    <row r="9">
      <c r="A9" t="inlineStr"/>
      <c r="B9" t="inlineStr"/>
      <c r="C9" t="inlineStr">
        <is>
          <t>절단육</t>
        </is>
      </c>
      <c r="D9" t="inlineStr"/>
      <c r="E9" t="inlineStr">
        <is>
          <t>40g</t>
        </is>
      </c>
      <c r="F9" t="n">
        <v>13710</v>
      </c>
      <c r="G9" t="inlineStr"/>
      <c r="H9" t="inlineStr"/>
      <c r="I9" t="inlineStr"/>
      <c r="J9" t="inlineStr"/>
      <c r="K9" t="inlineStr"/>
    </row>
    <row r="10">
      <c r="A10" t="inlineStr"/>
      <c r="B10" t="inlineStr"/>
      <c r="C10" t="inlineStr">
        <is>
          <t>정육-다리살</t>
        </is>
      </c>
      <c r="D10" t="inlineStr"/>
      <c r="E10" t="inlineStr">
        <is>
          <t>15g/30g 
사이즈선택</t>
        </is>
      </c>
      <c r="F10" t="n">
        <v>22660</v>
      </c>
      <c r="G10" t="inlineStr"/>
      <c r="H10" t="inlineStr"/>
      <c r="I10" t="inlineStr"/>
      <c r="J10" t="inlineStr"/>
      <c r="K10" t="inlineStr"/>
    </row>
    <row r="11">
      <c r="A11" t="inlineStr"/>
      <c r="B11" t="inlineStr"/>
      <c r="C11" t="inlineStr">
        <is>
          <t>순살-정육5+가슴살5</t>
        </is>
      </c>
      <c r="D11" t="inlineStr"/>
      <c r="E11" t="inlineStr">
        <is>
          <t>15g/30g 
사이즈선택</t>
        </is>
      </c>
      <c r="F11" t="n">
        <v>19140</v>
      </c>
      <c r="G11" t="inlineStr"/>
      <c r="H11" t="inlineStr"/>
      <c r="I11" t="inlineStr"/>
      <c r="J11" t="inlineStr"/>
      <c r="K11" t="inlineStr"/>
    </row>
    <row r="12">
      <c r="A12" t="inlineStr"/>
      <c r="B12" t="inlineStr"/>
      <c r="C12" t="inlineStr">
        <is>
          <t>가슴살(튀김o,오븐x)</t>
        </is>
      </c>
      <c r="D12" t="inlineStr"/>
      <c r="E12" t="inlineStr">
        <is>
          <t>15g/30g 
사이즈선택</t>
        </is>
      </c>
      <c r="F12" t="n">
        <v>15610</v>
      </c>
      <c r="G12" t="inlineStr"/>
      <c r="H12" t="inlineStr"/>
      <c r="I12" t="inlineStr"/>
      <c r="J12" t="inlineStr"/>
      <c r="K12" t="inlineStr"/>
    </row>
    <row r="13">
      <c r="A13" t="inlineStr"/>
      <c r="B13" t="inlineStr"/>
      <c r="C13" t="inlineStr">
        <is>
          <t>윙</t>
        </is>
      </c>
      <c r="D13" t="inlineStr"/>
      <c r="E13" t="inlineStr">
        <is>
          <t>30g</t>
        </is>
      </c>
      <c r="F13" t="n">
        <v>19810</v>
      </c>
      <c r="G13" t="inlineStr"/>
      <c r="H13" t="inlineStr"/>
      <c r="I13" t="inlineStr"/>
      <c r="J13" t="inlineStr"/>
      <c r="K13" t="inlineStr"/>
    </row>
    <row r="14">
      <c r="A14" t="inlineStr"/>
      <c r="B14" t="inlineStr"/>
      <c r="C14" t="inlineStr">
        <is>
          <t>봉</t>
        </is>
      </c>
      <c r="D14" t="inlineStr"/>
      <c r="E14" t="inlineStr">
        <is>
          <t>40g</t>
        </is>
      </c>
      <c r="F14" t="n">
        <v>21440</v>
      </c>
      <c r="G14" t="inlineStr"/>
      <c r="H14" t="inlineStr"/>
      <c r="I14" t="inlineStr"/>
      <c r="J14" t="inlineStr"/>
      <c r="K14" t="inlineStr"/>
    </row>
    <row r="15">
      <c r="A15" t="inlineStr"/>
      <c r="B15" t="inlineStr">
        <is>
          <t>(친환경/오븐/소스미포함)
탄두리
바삭갈릭치킨</t>
        </is>
      </c>
      <c r="C15" t="inlineStr">
        <is>
          <t>절단육</t>
        </is>
      </c>
      <c r="D15" t="inlineStr">
        <is>
          <t>1kg</t>
        </is>
      </c>
      <c r="E15" t="inlineStr">
        <is>
          <t>40g</t>
        </is>
      </c>
      <c r="F15" t="n">
        <v>11740</v>
      </c>
      <c r="G15" t="n">
        <v>10590</v>
      </c>
      <c r="H15" t="inlineStr">
        <is>
          <t>SM오븐용염지닭(닭고기99.2%,염지제0.8%)
+SM오븐용갈릭치킨파우더
+탄두리씨즈닝
소스미포함</t>
        </is>
      </c>
      <c r="I15" t="inlineStr">
        <is>
          <t>최소 30kg이상 발주가능</t>
        </is>
      </c>
      <c r="J15" t="inlineStr">
        <is>
          <t>5, 6, 12, 15, 16</t>
        </is>
      </c>
      <c r="K15" t="inlineStr">
        <is>
          <t>냉장</t>
        </is>
      </c>
    </row>
    <row r="16">
      <c r="A16" t="inlineStr"/>
      <c r="B16" t="inlineStr"/>
      <c r="C16" t="inlineStr">
        <is>
          <t>펼친북채</t>
        </is>
      </c>
      <c r="D16" t="inlineStr"/>
      <c r="E16" t="inlineStr">
        <is>
          <t>100±10g</t>
        </is>
      </c>
      <c r="F16" t="n">
        <v>18460</v>
      </c>
      <c r="G16" t="n">
        <v>16690</v>
      </c>
      <c r="H16" t="inlineStr"/>
      <c r="I16" t="inlineStr"/>
      <c r="J16" t="inlineStr"/>
      <c r="K16" t="inlineStr"/>
    </row>
    <row r="17">
      <c r="A17" t="inlineStr"/>
      <c r="B17" t="inlineStr"/>
      <c r="C17" t="inlineStr">
        <is>
          <t>펼친장각</t>
        </is>
      </c>
      <c r="D17" t="inlineStr"/>
      <c r="E17" t="inlineStr">
        <is>
          <t>200±20g</t>
        </is>
      </c>
      <c r="F17" t="n">
        <v>18460</v>
      </c>
      <c r="G17" t="n">
        <v>16690</v>
      </c>
      <c r="H17" t="inlineStr"/>
      <c r="I17" t="inlineStr"/>
      <c r="J17" t="inlineStr"/>
      <c r="K17" t="inlineStr"/>
    </row>
    <row r="18">
      <c r="A18" t="inlineStr"/>
      <c r="B18" t="inlineStr"/>
      <c r="C18" t="inlineStr">
        <is>
          <t>펼친사이장각</t>
        </is>
      </c>
      <c r="D18" t="inlineStr"/>
      <c r="E18" t="inlineStr">
        <is>
          <t>120±10g</t>
        </is>
      </c>
      <c r="F18" t="n">
        <v>18460</v>
      </c>
      <c r="G18" t="n">
        <v>16690</v>
      </c>
      <c r="H18" t="inlineStr"/>
      <c r="I18" t="inlineStr"/>
      <c r="J18" t="inlineStr"/>
      <c r="K18" t="inlineStr"/>
    </row>
    <row r="19">
      <c r="A19" t="inlineStr"/>
      <c r="B19" t="inlineStr"/>
      <c r="C19" t="inlineStr">
        <is>
          <t>순살-정육5+가슴살5</t>
        </is>
      </c>
      <c r="D19" t="inlineStr"/>
      <c r="E19" t="inlineStr">
        <is>
          <t>15g/30g 
사이즈선택</t>
        </is>
      </c>
      <c r="F19" t="n">
        <v>16690</v>
      </c>
      <c r="G19" t="n">
        <v>15060</v>
      </c>
      <c r="H19" t="inlineStr"/>
      <c r="I19" t="inlineStr"/>
      <c r="J19" t="inlineStr"/>
      <c r="K19" t="inlineStr"/>
    </row>
    <row r="20">
      <c r="A20" t="inlineStr"/>
      <c r="B20" t="inlineStr"/>
      <c r="C20" t="inlineStr">
        <is>
          <t>정육-다리살</t>
        </is>
      </c>
      <c r="D20" t="inlineStr"/>
      <c r="E20" t="inlineStr">
        <is>
          <t>15g/30g/100g 사이즈선택</t>
        </is>
      </c>
      <c r="F20" t="n">
        <v>21240</v>
      </c>
      <c r="G20" t="n">
        <v>19140</v>
      </c>
      <c r="H20" t="inlineStr"/>
      <c r="I20" t="inlineStr"/>
      <c r="J20" t="inlineStr"/>
      <c r="K20" t="inlineStr"/>
    </row>
    <row r="21">
      <c r="A21" t="inlineStr"/>
      <c r="B21" t="inlineStr">
        <is>
          <t>(친환경/오븐/소스포함)
탄두리
바삭갈릭치킨</t>
        </is>
      </c>
      <c r="C21" t="inlineStr">
        <is>
          <t>절단육</t>
        </is>
      </c>
      <c r="D21" t="inlineStr">
        <is>
          <t>1kg</t>
        </is>
      </c>
      <c r="E21" t="inlineStr">
        <is>
          <t>40g</t>
        </is>
      </c>
      <c r="F21" t="n">
        <v>12760</v>
      </c>
      <c r="G21" t="n">
        <v>11540</v>
      </c>
      <c r="H21" t="inlineStr">
        <is>
          <t>SM오븐용염지닭(닭고기99.2%,염지제0.8%)
+SM오븐용갈릭치킨파우더
+탄두리씨즈닝
+요거트소스</t>
        </is>
      </c>
      <c r="I21" t="inlineStr">
        <is>
          <t>최소 30kg이상 발주가능</t>
        </is>
      </c>
      <c r="J21" t="inlineStr">
        <is>
          <t>1, 2, 5, 6, 12, 15, 16</t>
        </is>
      </c>
      <c r="K21" t="inlineStr">
        <is>
          <t>냉장</t>
        </is>
      </c>
    </row>
    <row r="22">
      <c r="A22" t="inlineStr"/>
      <c r="B22" t="inlineStr"/>
      <c r="C22" t="inlineStr">
        <is>
          <t>펼친북채</t>
        </is>
      </c>
      <c r="D22" t="inlineStr"/>
      <c r="E22" t="inlineStr">
        <is>
          <t>100±10g</t>
        </is>
      </c>
      <c r="F22" t="n">
        <v>19410</v>
      </c>
      <c r="G22" t="n">
        <v>17510</v>
      </c>
      <c r="H22" t="inlineStr"/>
      <c r="I22" t="inlineStr"/>
      <c r="J22" t="inlineStr"/>
      <c r="K22" t="inlineStr"/>
    </row>
    <row r="23">
      <c r="A23" t="inlineStr"/>
      <c r="B23" t="inlineStr"/>
      <c r="C23" t="inlineStr">
        <is>
          <t>펼친장각</t>
        </is>
      </c>
      <c r="D23" t="inlineStr"/>
      <c r="E23" t="inlineStr">
        <is>
          <t>200±20g</t>
        </is>
      </c>
      <c r="F23" t="n">
        <v>19410</v>
      </c>
      <c r="G23" t="n">
        <v>17510</v>
      </c>
      <c r="H23" t="inlineStr"/>
      <c r="I23" t="inlineStr"/>
      <c r="J23" t="inlineStr"/>
      <c r="K23" t="inlineStr"/>
    </row>
    <row r="24">
      <c r="A24" t="inlineStr"/>
      <c r="B24" t="inlineStr"/>
      <c r="C24" t="inlineStr">
        <is>
          <t>펼친사이장각</t>
        </is>
      </c>
      <c r="D24" t="inlineStr"/>
      <c r="E24" t="inlineStr">
        <is>
          <t>120±10g</t>
        </is>
      </c>
      <c r="F24" t="n">
        <v>19410</v>
      </c>
      <c r="G24" t="n">
        <v>17510</v>
      </c>
      <c r="H24" t="inlineStr"/>
      <c r="I24" t="inlineStr"/>
      <c r="J24" t="inlineStr"/>
      <c r="K24" t="inlineStr"/>
    </row>
    <row r="25">
      <c r="A25" t="inlineStr"/>
      <c r="B25" t="inlineStr"/>
      <c r="C25" t="inlineStr">
        <is>
          <t>순살-정육5+가슴살5</t>
        </is>
      </c>
      <c r="D25" t="inlineStr"/>
      <c r="E25" t="inlineStr">
        <is>
          <t>15g/30g 
사이즈선택</t>
        </is>
      </c>
      <c r="F25" t="n">
        <v>17780</v>
      </c>
      <c r="G25" t="n">
        <v>16010</v>
      </c>
      <c r="H25" t="inlineStr"/>
      <c r="I25" t="inlineStr"/>
      <c r="J25" t="inlineStr"/>
      <c r="K25" t="inlineStr"/>
    </row>
    <row r="26">
      <c r="A26" t="inlineStr"/>
      <c r="B26" t="inlineStr"/>
      <c r="C26" t="inlineStr">
        <is>
          <t>정육-다리살</t>
        </is>
      </c>
      <c r="D26" t="inlineStr"/>
      <c r="E26" t="inlineStr">
        <is>
          <t>15g/30g/100g 사이즈선택</t>
        </is>
      </c>
      <c r="F26" t="n">
        <v>22260</v>
      </c>
      <c r="G26" t="n">
        <v>20090</v>
      </c>
      <c r="H26" t="inlineStr"/>
      <c r="I26" t="inlineStr"/>
      <c r="J26" t="inlineStr"/>
      <c r="K26" t="inlineStr"/>
    </row>
    <row r="27">
      <c r="A27" t="inlineStr"/>
      <c r="B27" t="inlineStr">
        <is>
          <t>(친환경/튀김)
달콤양념치킨</t>
        </is>
      </c>
      <c r="C27" t="inlineStr">
        <is>
          <t>절단육</t>
        </is>
      </c>
      <c r="D27" t="inlineStr">
        <is>
          <t>1kg</t>
        </is>
      </c>
      <c r="E27" t="inlineStr">
        <is>
          <t>40g</t>
        </is>
      </c>
      <c r="F27" t="n">
        <v>13030</v>
      </c>
      <c r="G27" t="inlineStr"/>
      <c r="H27" t="inlineStr">
        <is>
          <t>SM튀김용염지닭(닭고기99.2%,염지제0.8%)
+SM특제파우더
+SM허니레드소스</t>
        </is>
      </c>
      <c r="I27" t="inlineStr">
        <is>
          <t>최소 16kg이상 발주가능</t>
        </is>
      </c>
      <c r="J27" t="inlineStr">
        <is>
          <t>5, 6. 12. 15, 16</t>
        </is>
      </c>
      <c r="K27" t="inlineStr">
        <is>
          <t>냉장</t>
        </is>
      </c>
    </row>
    <row r="28">
      <c r="A28" t="inlineStr"/>
      <c r="B28" t="inlineStr"/>
      <c r="C28" t="inlineStr">
        <is>
          <t>펼친북채</t>
        </is>
      </c>
      <c r="D28" t="inlineStr"/>
      <c r="E28" t="inlineStr">
        <is>
          <t>100±10g</t>
        </is>
      </c>
      <c r="F28" t="n">
        <v>19950</v>
      </c>
      <c r="G28" t="inlineStr"/>
      <c r="H28" t="inlineStr"/>
      <c r="I28" t="inlineStr"/>
      <c r="J28" t="inlineStr"/>
      <c r="K28" t="inlineStr"/>
    </row>
    <row r="29">
      <c r="A29" t="inlineStr"/>
      <c r="B29" t="inlineStr"/>
      <c r="C29" t="inlineStr">
        <is>
          <t>정육-다리살</t>
        </is>
      </c>
      <c r="D29" t="inlineStr"/>
      <c r="E29" t="inlineStr">
        <is>
          <t>15g/30g 
사이즈선택</t>
        </is>
      </c>
      <c r="F29" t="n">
        <v>21850</v>
      </c>
      <c r="G29" t="inlineStr"/>
      <c r="H29" t="inlineStr"/>
      <c r="I29" t="inlineStr"/>
      <c r="J29" t="inlineStr"/>
      <c r="K29" t="inlineStr"/>
    </row>
    <row r="30">
      <c r="A30" t="inlineStr"/>
      <c r="B30" t="inlineStr"/>
      <c r="C30" t="inlineStr">
        <is>
          <t>순살-정육5+가슴살5</t>
        </is>
      </c>
      <c r="D30" t="inlineStr"/>
      <c r="E30" t="inlineStr">
        <is>
          <t>15g/30g 
사이즈선택</t>
        </is>
      </c>
      <c r="F30" t="n">
        <v>18320</v>
      </c>
      <c r="G30" t="inlineStr"/>
      <c r="H30" t="inlineStr"/>
      <c r="I30" t="inlineStr"/>
      <c r="J30" t="inlineStr"/>
      <c r="K30" t="inlineStr"/>
    </row>
    <row r="31">
      <c r="A31" t="inlineStr"/>
      <c r="B31" t="inlineStr">
        <is>
          <t>(친환경/튀김/소스미포함)
수제후라이드치킨</t>
        </is>
      </c>
      <c r="C31" t="inlineStr">
        <is>
          <t>절단육</t>
        </is>
      </c>
      <c r="D31" t="inlineStr">
        <is>
          <t>1kg</t>
        </is>
      </c>
      <c r="E31" t="inlineStr">
        <is>
          <t>40g</t>
        </is>
      </c>
      <c r="F31" t="n">
        <v>11130</v>
      </c>
      <c r="G31" t="inlineStr"/>
      <c r="H31" t="inlineStr">
        <is>
          <t>SM튀김용염지닭(닭고기99.2%,염지제0.8%)
+SM특제파우더
소스미포함</t>
        </is>
      </c>
      <c r="I31" t="inlineStr">
        <is>
          <t>최소 16kg이상 발주가능</t>
        </is>
      </c>
      <c r="J31" t="inlineStr">
        <is>
          <t>5, 6, 15, 16</t>
        </is>
      </c>
      <c r="K31" t="inlineStr">
        <is>
          <t>냉장</t>
        </is>
      </c>
    </row>
    <row r="32">
      <c r="A32" t="inlineStr"/>
      <c r="B32" t="inlineStr"/>
      <c r="C32" t="inlineStr">
        <is>
          <t>펼친북채</t>
        </is>
      </c>
      <c r="D32" t="inlineStr"/>
      <c r="E32" t="inlineStr">
        <is>
          <t>100±10g</t>
        </is>
      </c>
      <c r="F32" t="n">
        <v>18050</v>
      </c>
      <c r="G32" t="inlineStr"/>
      <c r="H32" t="inlineStr"/>
      <c r="I32" t="inlineStr"/>
      <c r="J32" t="inlineStr"/>
      <c r="K32" t="inlineStr"/>
    </row>
    <row r="33">
      <c r="A33" t="inlineStr"/>
      <c r="B33" t="inlineStr"/>
      <c r="C33" t="inlineStr">
        <is>
          <t>펼친장각</t>
        </is>
      </c>
      <c r="D33" t="inlineStr"/>
      <c r="E33" t="inlineStr">
        <is>
          <t>200±20g</t>
        </is>
      </c>
      <c r="F33" t="n">
        <v>18050</v>
      </c>
      <c r="G33" t="inlineStr"/>
      <c r="H33" t="inlineStr"/>
      <c r="I33" t="inlineStr"/>
      <c r="J33" t="inlineStr"/>
      <c r="K33" t="inlineStr"/>
    </row>
    <row r="34">
      <c r="A34" t="inlineStr"/>
      <c r="B34" t="inlineStr"/>
      <c r="C34" t="inlineStr">
        <is>
          <t>정육-다리살</t>
        </is>
      </c>
      <c r="D34" t="inlineStr"/>
      <c r="E34" t="inlineStr">
        <is>
          <t>15g/30g 
사이즈선택</t>
        </is>
      </c>
      <c r="F34" t="n">
        <v>19810</v>
      </c>
      <c r="G34" t="inlineStr"/>
      <c r="H34" t="inlineStr"/>
      <c r="I34" t="inlineStr"/>
      <c r="J34" t="inlineStr"/>
      <c r="K34" t="inlineStr"/>
    </row>
    <row r="35">
      <c r="A35" t="inlineStr"/>
      <c r="B35" t="inlineStr"/>
      <c r="C35" t="inlineStr">
        <is>
          <t>순살-정육5+가슴살5</t>
        </is>
      </c>
      <c r="D35" t="inlineStr"/>
      <c r="E35" t="inlineStr">
        <is>
          <t>15g/30g 
사이즈선택</t>
        </is>
      </c>
      <c r="F35" t="n">
        <v>16220</v>
      </c>
      <c r="G35" t="inlineStr"/>
      <c r="H35" t="inlineStr"/>
      <c r="I35" t="inlineStr"/>
      <c r="J35" t="inlineStr"/>
      <c r="K35" t="inlineStr"/>
    </row>
    <row r="36">
      <c r="A36" t="inlineStr"/>
      <c r="B36" t="inlineStr"/>
      <c r="C36" t="inlineStr">
        <is>
          <t>윙/튀김</t>
        </is>
      </c>
      <c r="D36" t="inlineStr"/>
      <c r="E36" t="inlineStr">
        <is>
          <t>30g</t>
        </is>
      </c>
      <c r="F36" t="n">
        <v>16960</v>
      </c>
      <c r="G36" t="inlineStr"/>
      <c r="H36" t="inlineStr"/>
      <c r="I36" t="inlineStr"/>
      <c r="J36" t="inlineStr"/>
      <c r="K36" t="inlineStr"/>
    </row>
    <row r="37">
      <c r="A37" t="inlineStr"/>
      <c r="B37" t="inlineStr"/>
      <c r="C37" t="inlineStr">
        <is>
          <t>봉/튀김</t>
        </is>
      </c>
      <c r="D37" t="inlineStr"/>
      <c r="E37" t="inlineStr">
        <is>
          <t>40g</t>
        </is>
      </c>
      <c r="F37" t="n">
        <v>18530</v>
      </c>
      <c r="G37" t="inlineStr"/>
      <c r="H37" t="inlineStr"/>
      <c r="I37" t="inlineStr"/>
      <c r="J37" t="inlineStr"/>
      <c r="K37" t="inlineStr"/>
    </row>
    <row r="38">
      <c r="A38" t="inlineStr"/>
      <c r="B38" t="inlineStr"/>
      <c r="C38" t="inlineStr">
        <is>
          <t>펼친사이장각/튀김</t>
        </is>
      </c>
      <c r="D38" t="inlineStr"/>
      <c r="E38" t="inlineStr">
        <is>
          <t>120±10g</t>
        </is>
      </c>
      <c r="F38" t="n">
        <v>18050</v>
      </c>
      <c r="G38" t="inlineStr"/>
      <c r="H38" t="inlineStr"/>
      <c r="I38" t="inlineStr"/>
      <c r="J38" t="inlineStr"/>
      <c r="K38" t="inlineStr"/>
    </row>
    <row r="39">
      <c r="A39" t="inlineStr"/>
      <c r="B39" t="inlineStr"/>
      <c r="C39" t="inlineStr">
        <is>
          <t>가슴살/튀김</t>
        </is>
      </c>
      <c r="D39" t="inlineStr"/>
      <c r="E39" t="inlineStr">
        <is>
          <t>15g</t>
        </is>
      </c>
      <c r="F39" t="n">
        <v>12620</v>
      </c>
      <c r="G39" t="inlineStr"/>
      <c r="H39" t="inlineStr"/>
      <c r="I39" t="inlineStr"/>
      <c r="J39" t="inlineStr"/>
      <c r="K39" t="inlineStr"/>
    </row>
    <row r="40">
      <c r="A40" t="inlineStr"/>
      <c r="B40" t="inlineStr"/>
      <c r="C40" t="inlineStr">
        <is>
          <t>사이정육</t>
        </is>
      </c>
      <c r="D40" t="inlineStr"/>
      <c r="E40" t="inlineStr">
        <is>
          <t>100±10g</t>
        </is>
      </c>
      <c r="F40" t="n">
        <v>20630</v>
      </c>
      <c r="G40" t="inlineStr"/>
      <c r="H40" t="inlineStr"/>
      <c r="I40" t="inlineStr"/>
      <c r="J40" t="inlineStr"/>
      <c r="K40" t="inlineStr"/>
    </row>
    <row r="41">
      <c r="A41" t="inlineStr"/>
      <c r="B41" t="inlineStr">
        <is>
          <t>(친환경/튀김/소스포함)
수제후라이드치킨</t>
        </is>
      </c>
      <c r="C41" t="inlineStr">
        <is>
          <t>절단육</t>
        </is>
      </c>
      <c r="D41" t="inlineStr">
        <is>
          <t>1kg</t>
        </is>
      </c>
      <c r="E41" t="inlineStr">
        <is>
          <t>40g</t>
        </is>
      </c>
      <c r="F41" t="n">
        <v>12760</v>
      </c>
      <c r="G41" t="inlineStr"/>
      <c r="H41" t="inlineStr">
        <is>
          <t>SM튀김용염지닭(닭고기99.2%,염지제0.8%)
+SM특제파우더
+머스타드소스</t>
        </is>
      </c>
      <c r="I41" t="inlineStr">
        <is>
          <t>최소 16kg이상 발주가능</t>
        </is>
      </c>
      <c r="J41" t="inlineStr">
        <is>
          <t>1, 5, 6, 15, 16</t>
        </is>
      </c>
      <c r="K41" t="inlineStr">
        <is>
          <t>냉장</t>
        </is>
      </c>
    </row>
    <row r="42">
      <c r="A42" t="inlineStr"/>
      <c r="B42" t="inlineStr"/>
      <c r="C42" t="inlineStr">
        <is>
          <t>펼친북채</t>
        </is>
      </c>
      <c r="D42" t="inlineStr"/>
      <c r="E42" t="inlineStr">
        <is>
          <t>100±10g</t>
        </is>
      </c>
      <c r="F42" t="n">
        <v>19750</v>
      </c>
      <c r="G42" t="inlineStr"/>
      <c r="H42" t="inlineStr"/>
      <c r="I42" t="inlineStr"/>
      <c r="J42" t="inlineStr"/>
      <c r="K42" t="inlineStr"/>
    </row>
    <row r="43">
      <c r="A43" t="inlineStr"/>
      <c r="B43" t="inlineStr"/>
      <c r="C43" t="inlineStr">
        <is>
          <t>펼친장각</t>
        </is>
      </c>
      <c r="D43" t="inlineStr"/>
      <c r="E43" t="inlineStr">
        <is>
          <t>200±20g</t>
        </is>
      </c>
      <c r="F43" t="n">
        <v>19750</v>
      </c>
      <c r="G43" t="inlineStr"/>
      <c r="H43" t="inlineStr"/>
      <c r="I43" t="inlineStr"/>
      <c r="J43" t="inlineStr"/>
      <c r="K43" t="inlineStr"/>
    </row>
    <row r="44">
      <c r="A44" t="inlineStr"/>
      <c r="B44" t="inlineStr"/>
      <c r="C44" t="inlineStr">
        <is>
          <t>정육-다리살</t>
        </is>
      </c>
      <c r="D44" t="inlineStr"/>
      <c r="E44" t="inlineStr">
        <is>
          <t>15g/30g 
사이즈선택</t>
        </is>
      </c>
      <c r="F44" t="n">
        <v>21580</v>
      </c>
      <c r="G44" t="inlineStr"/>
      <c r="H44" t="inlineStr"/>
      <c r="I44" t="inlineStr"/>
      <c r="J44" t="inlineStr"/>
      <c r="K44" t="inlineStr"/>
    </row>
    <row r="45">
      <c r="A45" t="inlineStr"/>
      <c r="B45" t="inlineStr"/>
      <c r="C45" t="inlineStr">
        <is>
          <t>순살-정육5+가슴살5</t>
        </is>
      </c>
      <c r="D45" t="inlineStr"/>
      <c r="E45" t="inlineStr">
        <is>
          <t>15g/30g 
사이즈선택</t>
        </is>
      </c>
      <c r="F45" t="n">
        <v>17980</v>
      </c>
      <c r="G45" t="inlineStr"/>
      <c r="H45" t="inlineStr"/>
      <c r="I45" t="inlineStr"/>
      <c r="J45" t="inlineStr"/>
      <c r="K45" t="inlineStr"/>
    </row>
    <row r="46">
      <c r="A46" t="inlineStr"/>
      <c r="B46" t="inlineStr"/>
      <c r="C46" t="inlineStr">
        <is>
          <t>윙/튀김</t>
        </is>
      </c>
      <c r="D46" t="inlineStr"/>
      <c r="E46" t="inlineStr">
        <is>
          <t>30g</t>
        </is>
      </c>
      <c r="F46" t="n">
        <v>18590</v>
      </c>
      <c r="G46" t="inlineStr"/>
      <c r="H46" t="inlineStr"/>
      <c r="I46" t="inlineStr"/>
      <c r="J46" t="inlineStr"/>
      <c r="K46" t="inlineStr"/>
    </row>
    <row r="47">
      <c r="A47" t="inlineStr"/>
      <c r="B47" t="inlineStr"/>
      <c r="C47" t="inlineStr">
        <is>
          <t>봉/튀김</t>
        </is>
      </c>
      <c r="D47" t="inlineStr"/>
      <c r="E47" t="inlineStr">
        <is>
          <t>40g</t>
        </is>
      </c>
      <c r="F47" t="n">
        <v>20150</v>
      </c>
      <c r="G47" t="inlineStr"/>
      <c r="H47" t="inlineStr"/>
      <c r="I47" t="inlineStr"/>
      <c r="J47" t="inlineStr"/>
      <c r="K47" t="inlineStr"/>
    </row>
    <row r="48">
      <c r="A48" t="inlineStr"/>
      <c r="B48" t="inlineStr"/>
      <c r="C48" t="inlineStr">
        <is>
          <t>펼친사이장각</t>
        </is>
      </c>
      <c r="D48" t="inlineStr"/>
      <c r="E48" t="inlineStr">
        <is>
          <t>120±10g</t>
        </is>
      </c>
      <c r="F48" t="n">
        <v>19750</v>
      </c>
      <c r="G48" t="inlineStr"/>
      <c r="H48" t="inlineStr"/>
      <c r="I48" t="inlineStr"/>
      <c r="J48" t="inlineStr"/>
      <c r="K48" t="inlineStr"/>
    </row>
    <row r="49">
      <c r="A49" t="inlineStr"/>
      <c r="B49" t="inlineStr"/>
      <c r="C49" t="inlineStr">
        <is>
          <t>가슴살/튀김</t>
        </is>
      </c>
      <c r="D49" t="inlineStr"/>
      <c r="E49" t="inlineStr">
        <is>
          <t>15g</t>
        </is>
      </c>
      <c r="F49" t="n">
        <v>14390</v>
      </c>
      <c r="G49" t="inlineStr"/>
      <c r="H49" t="inlineStr"/>
      <c r="I49" t="inlineStr"/>
      <c r="J49" t="inlineStr"/>
      <c r="K49" t="inlineStr"/>
    </row>
    <row r="50">
      <c r="A50" t="inlineStr"/>
      <c r="B50" t="inlineStr"/>
      <c r="C50" t="inlineStr">
        <is>
          <t>사이정육</t>
        </is>
      </c>
      <c r="D50" t="inlineStr"/>
      <c r="E50" t="inlineStr">
        <is>
          <t>100±10g</t>
        </is>
      </c>
      <c r="F50" t="n">
        <v>22390</v>
      </c>
      <c r="G50" t="inlineStr"/>
      <c r="H50" t="inlineStr"/>
      <c r="I50" t="inlineStr"/>
      <c r="J50" t="inlineStr"/>
      <c r="K50" t="inlineStr"/>
    </row>
    <row r="51">
      <c r="A51" t="inlineStr"/>
      <c r="B51" t="inlineStr">
        <is>
          <t>(친환경/오븐/소스미포함)
오븐구이
로스트치킨</t>
        </is>
      </c>
      <c r="C51" t="inlineStr">
        <is>
          <t>윙</t>
        </is>
      </c>
      <c r="D51" t="inlineStr">
        <is>
          <t>1kg</t>
        </is>
      </c>
      <c r="E51" t="inlineStr">
        <is>
          <t>30g</t>
        </is>
      </c>
      <c r="F51" t="n">
        <v>16010</v>
      </c>
      <c r="G51" t="inlineStr"/>
      <c r="H51" t="inlineStr">
        <is>
          <t>SM오븐용염지닭(닭고기99.2%,염지제0.8%)
소스미포함</t>
        </is>
      </c>
      <c r="I51" t="inlineStr">
        <is>
          <t>최소 10kg이상 발주가능</t>
        </is>
      </c>
      <c r="J51" t="inlineStr">
        <is>
          <t>5, 15</t>
        </is>
      </c>
      <c r="K51" t="inlineStr">
        <is>
          <t>냉장</t>
        </is>
      </c>
    </row>
    <row r="52">
      <c r="A52" t="inlineStr"/>
      <c r="B52" t="inlineStr"/>
      <c r="C52" t="inlineStr">
        <is>
          <t>봉</t>
        </is>
      </c>
      <c r="D52" t="inlineStr"/>
      <c r="E52" t="inlineStr">
        <is>
          <t>40g</t>
        </is>
      </c>
      <c r="F52" t="n">
        <v>17710</v>
      </c>
      <c r="G52" t="inlineStr"/>
      <c r="H52" t="inlineStr"/>
      <c r="I52" t="inlineStr"/>
      <c r="J52" t="inlineStr"/>
      <c r="K52" t="inlineStr"/>
    </row>
    <row r="53">
      <c r="A53" t="inlineStr"/>
      <c r="B53" t="inlineStr"/>
      <c r="C53" t="inlineStr">
        <is>
          <t>펼친북채</t>
        </is>
      </c>
      <c r="D53" t="inlineStr"/>
      <c r="E53" t="inlineStr">
        <is>
          <t>100±10g</t>
        </is>
      </c>
      <c r="F53" t="n">
        <v>16830</v>
      </c>
      <c r="G53" t="inlineStr"/>
      <c r="H53" t="inlineStr"/>
      <c r="I53" t="inlineStr"/>
      <c r="J53" t="inlineStr"/>
      <c r="K53" t="inlineStr"/>
    </row>
    <row r="54">
      <c r="A54" t="inlineStr"/>
      <c r="B54" t="inlineStr"/>
      <c r="C54" t="inlineStr">
        <is>
          <t>펼친장각</t>
        </is>
      </c>
      <c r="D54" t="inlineStr"/>
      <c r="E54" t="inlineStr">
        <is>
          <t>200±20g</t>
        </is>
      </c>
      <c r="F54" t="n">
        <v>16830</v>
      </c>
      <c r="G54" t="inlineStr"/>
      <c r="H54" t="inlineStr"/>
      <c r="I54" t="inlineStr"/>
      <c r="J54" t="inlineStr"/>
      <c r="K54" t="inlineStr"/>
    </row>
    <row r="55">
      <c r="A55" t="inlineStr"/>
      <c r="B55" t="inlineStr"/>
      <c r="C55" t="inlineStr">
        <is>
          <t>펼친사이장각</t>
        </is>
      </c>
      <c r="D55" t="inlineStr"/>
      <c r="E55" t="inlineStr">
        <is>
          <t>120±10g</t>
        </is>
      </c>
      <c r="F55" t="n">
        <v>16830</v>
      </c>
      <c r="G55" t="inlineStr"/>
      <c r="H55" t="inlineStr"/>
      <c r="I55" t="inlineStr"/>
      <c r="J55" t="inlineStr"/>
      <c r="K55" t="inlineStr"/>
    </row>
    <row r="56">
      <c r="A56" t="inlineStr"/>
      <c r="B56" t="inlineStr"/>
      <c r="C56" t="inlineStr">
        <is>
          <t>사이정육</t>
        </is>
      </c>
      <c r="D56" t="inlineStr"/>
      <c r="E56" t="inlineStr">
        <is>
          <t>100±10g</t>
        </is>
      </c>
      <c r="F56" t="n">
        <v>19270</v>
      </c>
      <c r="G56" t="inlineStr"/>
      <c r="H56" t="inlineStr"/>
      <c r="I56" t="inlineStr"/>
      <c r="J56" t="inlineStr"/>
      <c r="K56" t="inlineStr"/>
    </row>
    <row r="57">
      <c r="A57" t="inlineStr"/>
      <c r="B57" t="inlineStr"/>
      <c r="C57" t="inlineStr">
        <is>
          <t>정육-다리살</t>
        </is>
      </c>
      <c r="D57" t="inlineStr"/>
      <c r="E57" t="inlineStr">
        <is>
          <t>15g/30g 
사이즈선택</t>
        </is>
      </c>
      <c r="F57" t="n">
        <v>18460</v>
      </c>
      <c r="G57" t="inlineStr"/>
      <c r="H57" t="inlineStr"/>
      <c r="I57" t="inlineStr"/>
      <c r="J57" t="inlineStr"/>
      <c r="K57" t="inlineStr"/>
    </row>
    <row r="58">
      <c r="A58" t="inlineStr"/>
      <c r="B58" t="inlineStr"/>
      <c r="C58" t="inlineStr">
        <is>
          <t>순살-정육5+가슴살5</t>
        </is>
      </c>
      <c r="D58" t="inlineStr"/>
      <c r="E58" t="inlineStr">
        <is>
          <t>15g/30g 
사이즈선택</t>
        </is>
      </c>
      <c r="F58" t="n">
        <v>14930</v>
      </c>
      <c r="G58" t="inlineStr"/>
      <c r="H58" t="inlineStr"/>
      <c r="I58" t="inlineStr"/>
      <c r="J58" t="inlineStr"/>
      <c r="K58" t="inlineStr"/>
    </row>
    <row r="59">
      <c r="A59" t="inlineStr"/>
      <c r="B59" t="inlineStr">
        <is>
          <t>(친환경/오븐/소스포함)
오븐구이
로스트치킨</t>
        </is>
      </c>
      <c r="C59" t="inlineStr">
        <is>
          <t>윙</t>
        </is>
      </c>
      <c r="D59" t="inlineStr">
        <is>
          <t>1kg</t>
        </is>
      </c>
      <c r="E59" t="inlineStr">
        <is>
          <t>30g</t>
        </is>
      </c>
      <c r="F59" t="n">
        <v>17030</v>
      </c>
      <c r="G59" t="inlineStr"/>
      <c r="H59" t="inlineStr">
        <is>
          <t>SM오븐용염지닭(닭고기99.2%,염지제0.8%)
+SM특만능간장치킨소스</t>
        </is>
      </c>
      <c r="I59" t="inlineStr">
        <is>
          <t>최소 10kg이상 발주가능</t>
        </is>
      </c>
      <c r="J59" t="inlineStr">
        <is>
          <t>5, 6, 15</t>
        </is>
      </c>
      <c r="K59" t="inlineStr">
        <is>
          <t>냉장</t>
        </is>
      </c>
    </row>
    <row r="60">
      <c r="A60" t="inlineStr"/>
      <c r="B60" t="inlineStr"/>
      <c r="C60" t="inlineStr">
        <is>
          <t>봉</t>
        </is>
      </c>
      <c r="D60" t="inlineStr"/>
      <c r="E60" t="inlineStr">
        <is>
          <t>40g</t>
        </is>
      </c>
      <c r="F60" t="n">
        <v>18730</v>
      </c>
      <c r="G60" t="inlineStr"/>
      <c r="H60" t="inlineStr"/>
      <c r="I60" t="inlineStr"/>
      <c r="J60" t="inlineStr"/>
      <c r="K60" t="inlineStr"/>
    </row>
    <row r="61">
      <c r="A61" t="inlineStr"/>
      <c r="B61" t="inlineStr"/>
      <c r="C61" t="inlineStr">
        <is>
          <t>펼친북채</t>
        </is>
      </c>
      <c r="D61" t="inlineStr"/>
      <c r="E61" t="inlineStr">
        <is>
          <t>100±10g</t>
        </is>
      </c>
      <c r="F61" t="n">
        <v>18050</v>
      </c>
      <c r="G61" t="inlineStr"/>
      <c r="H61" t="inlineStr"/>
      <c r="I61" t="inlineStr"/>
      <c r="J61" t="inlineStr"/>
      <c r="K61" t="inlineStr"/>
    </row>
    <row r="62">
      <c r="A62" t="inlineStr"/>
      <c r="B62" t="inlineStr"/>
      <c r="C62" t="inlineStr">
        <is>
          <t>펼친장각</t>
        </is>
      </c>
      <c r="D62" t="inlineStr"/>
      <c r="E62" t="inlineStr">
        <is>
          <t>200±20g</t>
        </is>
      </c>
      <c r="F62" t="n">
        <v>18050</v>
      </c>
      <c r="G62" t="inlineStr"/>
      <c r="H62" t="inlineStr"/>
      <c r="I62" t="inlineStr"/>
      <c r="J62" t="inlineStr"/>
      <c r="K62" t="inlineStr"/>
    </row>
    <row r="63">
      <c r="A63" t="inlineStr"/>
      <c r="B63" t="inlineStr"/>
      <c r="C63" t="inlineStr">
        <is>
          <t>펼친사이장각</t>
        </is>
      </c>
      <c r="D63" t="inlineStr"/>
      <c r="E63" t="inlineStr">
        <is>
          <t>120±10g</t>
        </is>
      </c>
      <c r="F63" t="n">
        <v>18050</v>
      </c>
      <c r="G63" t="inlineStr"/>
      <c r="H63" t="inlineStr"/>
      <c r="I63" t="inlineStr"/>
      <c r="J63" t="inlineStr"/>
      <c r="K63" t="inlineStr"/>
    </row>
    <row r="64">
      <c r="A64" t="inlineStr"/>
      <c r="B64" t="inlineStr"/>
      <c r="C64" t="inlineStr">
        <is>
          <t>사이정육</t>
        </is>
      </c>
      <c r="D64" t="inlineStr"/>
      <c r="E64" t="inlineStr">
        <is>
          <t>100±10g</t>
        </is>
      </c>
      <c r="F64" t="n">
        <v>21040</v>
      </c>
      <c r="G64" t="inlineStr"/>
      <c r="H64" t="inlineStr"/>
      <c r="I64" t="inlineStr"/>
      <c r="J64" t="inlineStr"/>
      <c r="K64" t="inlineStr"/>
    </row>
    <row r="65">
      <c r="A65" t="inlineStr"/>
      <c r="B65" t="inlineStr"/>
      <c r="C65" t="inlineStr">
        <is>
          <t>정육-다리살</t>
        </is>
      </c>
      <c r="D65" t="inlineStr"/>
      <c r="E65" t="inlineStr">
        <is>
          <t>15g/30g 
사이즈선택</t>
        </is>
      </c>
      <c r="F65" t="n">
        <v>20220</v>
      </c>
      <c r="G65" t="inlineStr"/>
      <c r="H65" t="inlineStr"/>
      <c r="I65" t="inlineStr"/>
      <c r="J65" t="inlineStr"/>
      <c r="K65" t="inlineStr"/>
    </row>
    <row r="66">
      <c r="A66" t="inlineStr"/>
      <c r="B66" t="inlineStr"/>
      <c r="C66" t="inlineStr">
        <is>
          <t>순살-정육5+가슴살5</t>
        </is>
      </c>
      <c r="D66" t="inlineStr"/>
      <c r="E66" t="inlineStr">
        <is>
          <t>15g/30g 
사이즈선택</t>
        </is>
      </c>
      <c r="F66" t="n">
        <v>16690</v>
      </c>
      <c r="G66" t="inlineStr"/>
      <c r="H66" t="inlineStr"/>
      <c r="I66" t="inlineStr"/>
      <c r="J66" t="inlineStr"/>
      <c r="K66" t="inlineStr"/>
    </row>
    <row r="67">
      <c r="A67" t="inlineStr"/>
      <c r="B67" t="inlineStr">
        <is>
          <t>(친환경/오븐)
맵콤치밥</t>
        </is>
      </c>
      <c r="C67" t="inlineStr">
        <is>
          <t>정육5+가슴살5</t>
        </is>
      </c>
      <c r="D67" t="inlineStr">
        <is>
          <t>1kg</t>
        </is>
      </c>
      <c r="E67" t="inlineStr">
        <is>
          <t>10g</t>
        </is>
      </c>
      <c r="F67" t="n">
        <v>18320</v>
      </c>
      <c r="G67" t="inlineStr"/>
      <c r="H67" t="inlineStr">
        <is>
          <t>SM오븐용염지닭(닭고기99.2%,염지제0.8%)
+SM만능간장&amp;핫양념치킨소스</t>
        </is>
      </c>
      <c r="I67" t="inlineStr">
        <is>
          <t>최소 10kg이상 발주가능</t>
        </is>
      </c>
      <c r="J67" t="inlineStr">
        <is>
          <t>2, 5, 6, 12, 15, 16</t>
        </is>
      </c>
      <c r="K67" t="inlineStr">
        <is>
          <t>냉장</t>
        </is>
      </c>
    </row>
    <row r="68">
      <c r="A68" t="inlineStr"/>
      <c r="B68" t="inlineStr"/>
      <c r="C68" t="inlineStr">
        <is>
          <t>가슴살</t>
        </is>
      </c>
      <c r="D68" t="inlineStr"/>
      <c r="E68" t="inlineStr"/>
      <c r="F68" t="n">
        <v>14790</v>
      </c>
      <c r="G68" t="inlineStr"/>
      <c r="H68" t="inlineStr"/>
      <c r="I68" t="inlineStr"/>
      <c r="J68" t="inlineStr"/>
      <c r="K68" t="inlineStr"/>
    </row>
    <row r="69">
      <c r="A69" t="inlineStr"/>
      <c r="B69" t="inlineStr"/>
      <c r="C69" t="inlineStr">
        <is>
          <t>정육_다리살</t>
        </is>
      </c>
      <c r="D69" t="inlineStr"/>
      <c r="E69" t="inlineStr"/>
      <c r="F69" t="n">
        <v>21850</v>
      </c>
      <c r="G69" t="inlineStr"/>
      <c r="H69" t="inlineStr"/>
      <c r="I69" t="inlineStr"/>
      <c r="J69" t="inlineStr"/>
      <c r="K69" t="inlineStr"/>
    </row>
    <row r="70">
      <c r="A70" t="inlineStr"/>
      <c r="B70" t="inlineStr">
        <is>
          <t>(친환경/오븐)
바비치밥</t>
        </is>
      </c>
      <c r="C70" t="inlineStr">
        <is>
          <t>순살-정육5+가슴살5</t>
        </is>
      </c>
      <c r="D70" t="inlineStr">
        <is>
          <t>1kg</t>
        </is>
      </c>
      <c r="E70" t="inlineStr">
        <is>
          <t>10g</t>
        </is>
      </c>
      <c r="F70" t="n">
        <v>18390</v>
      </c>
      <c r="G70" t="inlineStr"/>
      <c r="H70" t="inlineStr">
        <is>
          <t>SM오븐용염지닭(닭고기99.2%,염지제0.8%)
+SM만능간장&amp;K-BBQ소스</t>
        </is>
      </c>
      <c r="I70" t="inlineStr">
        <is>
          <t>최소 10kg이상 발주가능</t>
        </is>
      </c>
      <c r="J70" t="inlineStr">
        <is>
          <t>1, 5, 6, 12, 15</t>
        </is>
      </c>
      <c r="K70" t="inlineStr">
        <is>
          <t>냉장</t>
        </is>
      </c>
    </row>
    <row r="71">
      <c r="A71" t="inlineStr"/>
      <c r="B71" t="inlineStr"/>
      <c r="C71" t="inlineStr">
        <is>
          <t>가슴살</t>
        </is>
      </c>
      <c r="D71" t="inlineStr"/>
      <c r="E71" t="inlineStr"/>
      <c r="F71" t="n">
        <v>14860</v>
      </c>
      <c r="G71" t="inlineStr"/>
      <c r="H71" t="inlineStr"/>
      <c r="I71" t="inlineStr"/>
      <c r="J71" t="inlineStr"/>
      <c r="K71" t="inlineStr"/>
    </row>
    <row r="72">
      <c r="A72" t="inlineStr"/>
      <c r="B72" t="inlineStr"/>
      <c r="C72" t="inlineStr">
        <is>
          <t>정육_다리살</t>
        </is>
      </c>
      <c r="D72" t="inlineStr"/>
      <c r="E72" t="inlineStr"/>
      <c r="F72" t="n">
        <v>21920</v>
      </c>
      <c r="G72" t="inlineStr"/>
      <c r="H72" t="inlineStr"/>
      <c r="I72" t="inlineStr"/>
      <c r="J72" t="inlineStr"/>
      <c r="K72" t="inlineStr"/>
    </row>
    <row r="73">
      <c r="A73" t="inlineStr"/>
      <c r="B73" t="inlineStr">
        <is>
          <t>(친환경/튀김)
맵달깐풍치밥</t>
        </is>
      </c>
      <c r="C73" t="inlineStr">
        <is>
          <t>순살-정육5+가슴살5</t>
        </is>
      </c>
      <c r="D73" t="inlineStr">
        <is>
          <t>1kg</t>
        </is>
      </c>
      <c r="E73" t="inlineStr">
        <is>
          <t>10g</t>
        </is>
      </c>
      <c r="F73" t="n">
        <v>19950</v>
      </c>
      <c r="G73" t="inlineStr"/>
      <c r="H73" t="inlineStr">
        <is>
          <t>SM튀김용염지닭(닭고기99.2%,염지제0.8%)
+SM크리스피파우더
+SM허니블랙초이
+SM만능간장&amp;핫양념치킨소스</t>
        </is>
      </c>
      <c r="I73" t="inlineStr">
        <is>
          <t>최소 20kg이상 발주가능</t>
        </is>
      </c>
      <c r="J73" t="inlineStr">
        <is>
          <t>2, 4, 5, 6, 12, 15, 16</t>
        </is>
      </c>
      <c r="K73" t="inlineStr">
        <is>
          <t>냉장</t>
        </is>
      </c>
    </row>
    <row r="74">
      <c r="A74" t="inlineStr"/>
      <c r="B74" t="inlineStr"/>
      <c r="C74" t="inlineStr">
        <is>
          <t>가슴살</t>
        </is>
      </c>
      <c r="D74" t="inlineStr"/>
      <c r="E74" t="inlineStr"/>
      <c r="F74" t="n">
        <v>16420</v>
      </c>
      <c r="G74" t="inlineStr"/>
      <c r="H74" t="inlineStr"/>
      <c r="I74" t="inlineStr"/>
      <c r="J74" t="inlineStr"/>
      <c r="K74" t="inlineStr"/>
    </row>
    <row r="75">
      <c r="A75" t="inlineStr"/>
      <c r="B75" t="inlineStr">
        <is>
          <t>(친환경/튀김)
바비큐강정치밥</t>
        </is>
      </c>
      <c r="C75" t="inlineStr">
        <is>
          <t>순살-정육5+가슴살5</t>
        </is>
      </c>
      <c r="D75" t="inlineStr">
        <is>
          <t>1kg</t>
        </is>
      </c>
      <c r="E75" t="inlineStr">
        <is>
          <t>10g</t>
        </is>
      </c>
      <c r="F75" t="n">
        <v>20220</v>
      </c>
      <c r="G75" t="inlineStr"/>
      <c r="H75" t="inlineStr">
        <is>
          <t>SM튀김용염지닭(닭고기99.2%,염지제0.8%)
+SM크리스피파우더
+SM허니블랙초이
+SM만능간장&amp;K-BBQ소스</t>
        </is>
      </c>
      <c r="I75" t="inlineStr">
        <is>
          <t>최소 20kg이상 발주가능</t>
        </is>
      </c>
      <c r="J75" t="inlineStr">
        <is>
          <t>1, 4, 5, 6, 12, 15</t>
        </is>
      </c>
      <c r="K75" t="inlineStr">
        <is>
          <t>냉장</t>
        </is>
      </c>
    </row>
    <row r="76">
      <c r="A76" t="inlineStr"/>
      <c r="B76" t="inlineStr"/>
      <c r="C76" t="inlineStr">
        <is>
          <t>가슴살</t>
        </is>
      </c>
      <c r="D76" t="inlineStr"/>
      <c r="E76" t="inlineStr"/>
      <c r="F76" t="n">
        <v>16690</v>
      </c>
      <c r="G76" t="inlineStr"/>
      <c r="H76" t="inlineStr"/>
      <c r="I76" t="inlineStr"/>
      <c r="J76" t="inlineStr"/>
      <c r="K76" t="inlineStr"/>
    </row>
    <row r="77">
      <c r="A77" t="inlineStr"/>
      <c r="B77" t="inlineStr">
        <is>
          <t>(친환경/튀김)
데블스핫치킨</t>
        </is>
      </c>
      <c r="C77" t="inlineStr">
        <is>
          <t>절단육</t>
        </is>
      </c>
      <c r="D77" t="inlineStr">
        <is>
          <t>1kg</t>
        </is>
      </c>
      <c r="E77" t="inlineStr">
        <is>
          <t>40g</t>
        </is>
      </c>
      <c r="F77" t="n">
        <v>13030</v>
      </c>
      <c r="G77" t="inlineStr"/>
      <c r="H77" t="inlineStr">
        <is>
          <t>SM튀김용염지닭(닭고기99.2%,염지제0.8%)
+SM특제파우더
+SM핫레드소스</t>
        </is>
      </c>
      <c r="I77" t="inlineStr">
        <is>
          <t>최소 16kg이상 발주가능</t>
        </is>
      </c>
      <c r="J77" t="inlineStr">
        <is>
          <t>2, 5, 6, 12, 15, 16</t>
        </is>
      </c>
      <c r="K77" t="inlineStr">
        <is>
          <t>냉장</t>
        </is>
      </c>
    </row>
    <row r="78">
      <c r="A78" t="inlineStr"/>
      <c r="B78" t="inlineStr"/>
      <c r="C78" t="inlineStr">
        <is>
          <t>윙</t>
        </is>
      </c>
      <c r="D78" t="inlineStr"/>
      <c r="E78" t="inlineStr">
        <is>
          <t>30g</t>
        </is>
      </c>
      <c r="F78" t="n">
        <v>19070</v>
      </c>
      <c r="G78" t="inlineStr"/>
      <c r="H78" t="inlineStr"/>
      <c r="I78" t="inlineStr"/>
      <c r="J78" t="inlineStr"/>
      <c r="K78" t="inlineStr"/>
    </row>
    <row r="79">
      <c r="A79" t="inlineStr"/>
      <c r="B79" t="inlineStr"/>
      <c r="C79" t="inlineStr">
        <is>
          <t>봉</t>
        </is>
      </c>
      <c r="D79" t="inlineStr"/>
      <c r="E79" t="inlineStr">
        <is>
          <t>40g</t>
        </is>
      </c>
      <c r="F79" t="n">
        <v>20560</v>
      </c>
      <c r="G79" t="inlineStr"/>
      <c r="H79" t="inlineStr"/>
      <c r="I79" t="inlineStr"/>
      <c r="J79" t="inlineStr"/>
      <c r="K79" t="inlineStr"/>
    </row>
    <row r="80">
      <c r="A80" t="inlineStr"/>
      <c r="B80" t="inlineStr"/>
      <c r="C80" t="inlineStr">
        <is>
          <t>정육-다리살</t>
        </is>
      </c>
      <c r="D80" t="inlineStr"/>
      <c r="E80" t="inlineStr">
        <is>
          <t>15g/30g 
사이즈선택</t>
        </is>
      </c>
      <c r="F80" t="n">
        <v>21850</v>
      </c>
      <c r="G80" t="inlineStr"/>
      <c r="H80" t="inlineStr"/>
      <c r="I80" t="inlineStr"/>
      <c r="J80" t="inlineStr"/>
      <c r="K80" t="inlineStr"/>
    </row>
    <row r="81">
      <c r="A81" t="inlineStr"/>
      <c r="B81" t="inlineStr"/>
      <c r="C81" t="inlineStr">
        <is>
          <t>순살-정육5+가슴살5</t>
        </is>
      </c>
      <c r="D81" t="inlineStr"/>
      <c r="E81" t="inlineStr">
        <is>
          <t>15g/30g 
사이즈선택</t>
        </is>
      </c>
      <c r="F81" t="n">
        <v>18320</v>
      </c>
      <c r="G81" t="inlineStr"/>
      <c r="H81" t="inlineStr"/>
      <c r="I81" t="inlineStr"/>
      <c r="J81" t="inlineStr"/>
      <c r="K81" t="inlineStr"/>
    </row>
    <row r="82">
      <c r="A82" t="inlineStr"/>
      <c r="B82" t="inlineStr"/>
      <c r="C82" t="inlineStr">
        <is>
          <t>가슴살</t>
        </is>
      </c>
      <c r="D82" t="inlineStr"/>
      <c r="E82" t="inlineStr">
        <is>
          <t>15g/30g 
사이즈선택</t>
        </is>
      </c>
      <c r="F82" t="n">
        <v>14790</v>
      </c>
      <c r="G82" t="inlineStr"/>
      <c r="H82" t="inlineStr"/>
      <c r="I82" t="inlineStr"/>
      <c r="J82" t="inlineStr"/>
      <c r="K82" t="inlineStr"/>
    </row>
    <row r="83">
      <c r="A83" t="inlineStr"/>
      <c r="B83" t="inlineStr">
        <is>
          <t>(친환경/오븐/소스포함)
오구바삭갈릭치킨</t>
        </is>
      </c>
      <c r="C83" t="inlineStr">
        <is>
          <t>절단육</t>
        </is>
      </c>
      <c r="D83" t="inlineStr">
        <is>
          <t>1kg</t>
        </is>
      </c>
      <c r="E83" t="inlineStr">
        <is>
          <t>40g</t>
        </is>
      </c>
      <c r="F83" t="n">
        <v>12530</v>
      </c>
      <c r="G83" t="inlineStr"/>
      <c r="H83" t="inlineStr">
        <is>
          <t xml:space="preserve">SM오븐용염지닭(닭고기99.2%,염지제0.8%)
+SM오븐용갈릭치킨파우더
+SM갈릭특제소스 </t>
        </is>
      </c>
      <c r="I83" t="inlineStr">
        <is>
          <t>최소 20kg이상 발주가능</t>
        </is>
      </c>
      <c r="J83" t="inlineStr">
        <is>
          <t>5, 6, 12, 15, 16</t>
        </is>
      </c>
      <c r="K83" t="inlineStr">
        <is>
          <t>냉장</t>
        </is>
      </c>
    </row>
    <row r="84">
      <c r="A84" t="inlineStr"/>
      <c r="B84" t="inlineStr"/>
      <c r="C84" t="inlineStr">
        <is>
          <t>윙</t>
        </is>
      </c>
      <c r="D84" t="inlineStr"/>
      <c r="E84" t="inlineStr">
        <is>
          <t>30g</t>
        </is>
      </c>
      <c r="F84" t="n">
        <v>18160</v>
      </c>
      <c r="G84" t="inlineStr"/>
      <c r="H84" t="inlineStr"/>
      <c r="I84" t="inlineStr"/>
      <c r="J84" t="inlineStr"/>
      <c r="K84" t="inlineStr"/>
    </row>
    <row r="85">
      <c r="A85" t="inlineStr"/>
      <c r="B85" t="inlineStr"/>
      <c r="C85" t="inlineStr">
        <is>
          <t>봉</t>
        </is>
      </c>
      <c r="D85" t="inlineStr"/>
      <c r="E85" t="inlineStr">
        <is>
          <t>40g</t>
        </is>
      </c>
      <c r="F85" t="n">
        <v>20130</v>
      </c>
      <c r="G85" t="inlineStr"/>
      <c r="H85" t="inlineStr"/>
      <c r="I85" t="inlineStr"/>
      <c r="J85" t="inlineStr"/>
      <c r="K85" t="inlineStr"/>
    </row>
    <row r="86">
      <c r="A86" t="inlineStr"/>
      <c r="B86" t="inlineStr"/>
      <c r="C86" t="inlineStr">
        <is>
          <t>펼친북채</t>
        </is>
      </c>
      <c r="D86" t="inlineStr"/>
      <c r="E86" t="inlineStr">
        <is>
          <t>100±10g</t>
        </is>
      </c>
      <c r="F86" t="n">
        <v>19110</v>
      </c>
      <c r="G86" t="inlineStr"/>
      <c r="H86" t="inlineStr"/>
      <c r="I86" t="inlineStr"/>
      <c r="J86" t="inlineStr"/>
      <c r="K86" t="inlineStr"/>
    </row>
    <row r="87">
      <c r="A87" t="inlineStr"/>
      <c r="B87" t="inlineStr"/>
      <c r="C87" t="inlineStr">
        <is>
          <t>펼친장각</t>
        </is>
      </c>
      <c r="D87" t="inlineStr"/>
      <c r="E87" t="inlineStr">
        <is>
          <t>200±20g</t>
        </is>
      </c>
      <c r="F87" t="n">
        <v>19110</v>
      </c>
      <c r="G87" t="inlineStr"/>
      <c r="H87" t="inlineStr"/>
      <c r="I87" t="inlineStr"/>
      <c r="J87" t="inlineStr"/>
      <c r="K87" t="inlineStr"/>
    </row>
    <row r="88">
      <c r="A88" t="inlineStr"/>
      <c r="B88" t="inlineStr"/>
      <c r="C88" t="inlineStr">
        <is>
          <t>펼친사이장각</t>
        </is>
      </c>
      <c r="D88" t="inlineStr"/>
      <c r="E88" t="inlineStr">
        <is>
          <t>120±10g</t>
        </is>
      </c>
      <c r="F88" t="n">
        <v>19110</v>
      </c>
      <c r="G88" t="inlineStr"/>
      <c r="H88" t="inlineStr"/>
      <c r="I88" t="inlineStr"/>
      <c r="J88" t="inlineStr"/>
      <c r="K88" t="inlineStr"/>
    </row>
    <row r="89">
      <c r="A89" t="inlineStr"/>
      <c r="B89" t="inlineStr"/>
      <c r="C89" t="inlineStr">
        <is>
          <t>정육-다리살</t>
        </is>
      </c>
      <c r="D89" t="inlineStr"/>
      <c r="E89" t="inlineStr">
        <is>
          <t>15g/30g100g 
사이즈선택</t>
        </is>
      </c>
      <c r="F89" t="n">
        <v>22030</v>
      </c>
      <c r="G89" t="inlineStr"/>
      <c r="H89" t="inlineStr"/>
      <c r="I89" t="inlineStr"/>
      <c r="J89" t="inlineStr"/>
      <c r="K89" t="inlineStr"/>
    </row>
    <row r="90">
      <c r="A90" t="inlineStr"/>
      <c r="B90" t="inlineStr">
        <is>
          <t>(친환경/오븐/소스미포함)
오구바삭갈릭치킨</t>
        </is>
      </c>
      <c r="C90" t="inlineStr">
        <is>
          <t>절단육</t>
        </is>
      </c>
      <c r="D90" t="inlineStr">
        <is>
          <t>1kg</t>
        </is>
      </c>
      <c r="E90" t="inlineStr">
        <is>
          <t>40g</t>
        </is>
      </c>
      <c r="F90" t="n">
        <v>11470</v>
      </c>
      <c r="G90" t="inlineStr"/>
      <c r="H90" t="inlineStr">
        <is>
          <t>SM오븐용염지닭(닭고기99.2%,염지제0.8%)
+SM오븐용갈릭치킨파우더
소스미포함</t>
        </is>
      </c>
      <c r="I90" t="inlineStr">
        <is>
          <t>최소 20kg이상 발주가능</t>
        </is>
      </c>
      <c r="J90" t="inlineStr">
        <is>
          <t>5, 6, 12, 15, 16</t>
        </is>
      </c>
      <c r="K90" t="inlineStr">
        <is>
          <t>냉장</t>
        </is>
      </c>
    </row>
    <row r="91">
      <c r="A91" t="inlineStr"/>
      <c r="B91" t="inlineStr"/>
      <c r="C91" t="inlineStr">
        <is>
          <t>윙</t>
        </is>
      </c>
      <c r="D91" t="inlineStr"/>
      <c r="E91" t="inlineStr">
        <is>
          <t>30g</t>
        </is>
      </c>
      <c r="F91" t="n">
        <v>17030</v>
      </c>
      <c r="G91" t="inlineStr"/>
      <c r="H91" t="inlineStr"/>
      <c r="I91" t="inlineStr"/>
      <c r="J91" t="inlineStr"/>
      <c r="K91" t="inlineStr"/>
    </row>
    <row r="92">
      <c r="A92" t="inlineStr"/>
      <c r="B92" t="inlineStr"/>
      <c r="C92" t="inlineStr">
        <is>
          <t>봉</t>
        </is>
      </c>
      <c r="D92" t="inlineStr"/>
      <c r="E92" t="inlineStr">
        <is>
          <t>40g</t>
        </is>
      </c>
      <c r="F92" t="n">
        <v>18730</v>
      </c>
      <c r="G92" t="inlineStr"/>
      <c r="H92" t="inlineStr"/>
      <c r="I92" t="inlineStr"/>
      <c r="J92" t="inlineStr"/>
      <c r="K92" t="inlineStr"/>
    </row>
    <row r="93">
      <c r="A93" t="inlineStr"/>
      <c r="B93" t="inlineStr"/>
      <c r="C93" t="inlineStr">
        <is>
          <t>펼친북채</t>
        </is>
      </c>
      <c r="D93" t="inlineStr"/>
      <c r="E93" t="inlineStr">
        <is>
          <t>100±10g</t>
        </is>
      </c>
      <c r="F93" t="n">
        <v>18050</v>
      </c>
      <c r="G93" t="inlineStr"/>
      <c r="H93" t="inlineStr"/>
      <c r="I93" t="inlineStr"/>
      <c r="J93" t="inlineStr"/>
      <c r="K93" t="inlineStr"/>
    </row>
    <row r="94">
      <c r="A94" t="inlineStr"/>
      <c r="B94" t="inlineStr"/>
      <c r="C94" t="inlineStr">
        <is>
          <t>펼친장각</t>
        </is>
      </c>
      <c r="D94" t="inlineStr"/>
      <c r="E94" t="inlineStr">
        <is>
          <t>200±20g</t>
        </is>
      </c>
      <c r="F94" t="n">
        <v>18050</v>
      </c>
      <c r="G94" t="inlineStr"/>
      <c r="H94" t="inlineStr"/>
      <c r="I94" t="inlineStr"/>
      <c r="J94" t="inlineStr"/>
      <c r="K94" t="inlineStr"/>
    </row>
    <row r="95">
      <c r="A95" t="inlineStr"/>
      <c r="B95" t="inlineStr"/>
      <c r="C95" t="inlineStr">
        <is>
          <t>펼친사이장각</t>
        </is>
      </c>
      <c r="D95" t="inlineStr"/>
      <c r="E95" t="inlineStr">
        <is>
          <t>120±10g</t>
        </is>
      </c>
      <c r="F95" t="n">
        <v>18050</v>
      </c>
      <c r="G95" t="inlineStr"/>
      <c r="H95" t="inlineStr"/>
      <c r="I95" t="inlineStr"/>
      <c r="J95" t="inlineStr"/>
      <c r="K95" t="inlineStr"/>
    </row>
    <row r="96">
      <c r="A96" t="inlineStr"/>
      <c r="B96" t="inlineStr"/>
      <c r="C96" t="inlineStr">
        <is>
          <t>정육-다리살</t>
        </is>
      </c>
      <c r="D96" t="inlineStr"/>
      <c r="E96" t="inlineStr">
        <is>
          <t>5g/30g100g 
사이즈선택</t>
        </is>
      </c>
      <c r="F96" t="n">
        <v>20830</v>
      </c>
      <c r="G96" t="inlineStr"/>
      <c r="H96" t="inlineStr"/>
      <c r="I96" t="inlineStr"/>
      <c r="J96" t="inlineStr"/>
      <c r="K96" t="inlineStr"/>
    </row>
    <row r="97">
      <c r="A97" t="inlineStr"/>
      <c r="B97" t="inlineStr">
        <is>
          <t>(친환경/오븐)
리얼갈비
치킨스테이크</t>
        </is>
      </c>
      <c r="C97" t="inlineStr">
        <is>
          <t>펼친장각</t>
        </is>
      </c>
      <c r="D97" t="inlineStr">
        <is>
          <t>1kg</t>
        </is>
      </c>
      <c r="E97" t="inlineStr">
        <is>
          <t>200±20g</t>
        </is>
      </c>
      <c r="F97" t="n">
        <v>18460</v>
      </c>
      <c r="G97" t="inlineStr"/>
      <c r="H97" t="inlineStr">
        <is>
          <t>SM오븐용염지닭(닭고기99.2%,염지제0.8%)
+K-BBQ갈비소스</t>
        </is>
      </c>
      <c r="I97" t="inlineStr">
        <is>
          <t>최소 25kg이상 발주가능</t>
        </is>
      </c>
      <c r="J97" t="inlineStr">
        <is>
          <t>2, 5, 6, 12, 15, 16</t>
        </is>
      </c>
      <c r="K97" t="inlineStr">
        <is>
          <t>냉장</t>
        </is>
      </c>
    </row>
    <row r="98">
      <c r="A98" t="inlineStr"/>
      <c r="B98" t="inlineStr"/>
      <c r="C98" t="inlineStr">
        <is>
          <t>펼친사이장각</t>
        </is>
      </c>
      <c r="D98" t="inlineStr"/>
      <c r="E98" t="inlineStr">
        <is>
          <t>120±10g</t>
        </is>
      </c>
      <c r="F98" t="n">
        <v>18460</v>
      </c>
      <c r="G98" t="inlineStr"/>
      <c r="H98" t="inlineStr"/>
      <c r="I98" t="inlineStr"/>
      <c r="J98" t="inlineStr"/>
      <c r="K98" t="inlineStr"/>
    </row>
    <row r="99">
      <c r="A99" t="inlineStr"/>
      <c r="B99" t="inlineStr"/>
      <c r="C99" t="inlineStr">
        <is>
          <t>정육-다리살</t>
        </is>
      </c>
      <c r="D99" t="inlineStr"/>
      <c r="E99" t="inlineStr">
        <is>
          <t>30g/100g 
사이즈선택</t>
        </is>
      </c>
      <c r="F99" t="n">
        <v>21440</v>
      </c>
      <c r="G99" t="inlineStr"/>
      <c r="H99" t="inlineStr"/>
      <c r="I99" t="inlineStr"/>
      <c r="J99" t="inlineStr"/>
      <c r="K99" t="inlineStr"/>
    </row>
    <row r="100">
      <c r="A100" t="inlineStr"/>
      <c r="B100" t="inlineStr">
        <is>
          <t>(친환경)
안동식쪼림닭</t>
        </is>
      </c>
      <c r="C100" t="inlineStr">
        <is>
          <t>절단육</t>
        </is>
      </c>
      <c r="D100" t="inlineStr">
        <is>
          <t>1kg</t>
        </is>
      </c>
      <c r="E100" t="inlineStr">
        <is>
          <t>40g</t>
        </is>
      </c>
      <c r="F100" t="n">
        <v>11400</v>
      </c>
      <c r="G100" t="inlineStr"/>
      <c r="H100" t="inlineStr">
        <is>
          <t>국내산냉장1등급닭1kg
+만능쪼림닭소스</t>
        </is>
      </c>
      <c r="I100" t="inlineStr">
        <is>
          <t>최소 10kg이상 발주가능</t>
        </is>
      </c>
      <c r="J100" t="inlineStr">
        <is>
          <t>2, 5, 6, 15, 16, 18</t>
        </is>
      </c>
      <c r="K100" t="inlineStr">
        <is>
          <t>냉장</t>
        </is>
      </c>
    </row>
    <row r="101">
      <c r="A101" t="inlineStr"/>
      <c r="B101" t="inlineStr"/>
      <c r="C101" t="inlineStr">
        <is>
          <t>윙</t>
        </is>
      </c>
      <c r="D101" t="inlineStr"/>
      <c r="E101" t="inlineStr">
        <is>
          <t>30g</t>
        </is>
      </c>
      <c r="F101" t="n">
        <v>17410</v>
      </c>
      <c r="G101" t="inlineStr"/>
      <c r="H101" t="inlineStr"/>
      <c r="I101" t="inlineStr"/>
      <c r="J101" t="inlineStr"/>
      <c r="K101" t="inlineStr"/>
    </row>
    <row r="102">
      <c r="A102" t="inlineStr"/>
      <c r="B102" t="inlineStr"/>
      <c r="C102" t="inlineStr">
        <is>
          <t>봉</t>
        </is>
      </c>
      <c r="D102" t="inlineStr"/>
      <c r="E102" t="inlineStr">
        <is>
          <t>40g</t>
        </is>
      </c>
      <c r="F102" t="n">
        <v>19110</v>
      </c>
      <c r="G102" t="inlineStr"/>
      <c r="H102" t="inlineStr"/>
      <c r="I102" t="inlineStr"/>
      <c r="J102" t="inlineStr"/>
      <c r="K102" t="inlineStr"/>
    </row>
    <row r="103">
      <c r="A103" t="inlineStr"/>
      <c r="B103" t="inlineStr"/>
      <c r="C103" t="inlineStr">
        <is>
          <t>순살-정육5+가슴살5</t>
        </is>
      </c>
      <c r="D103" t="inlineStr"/>
      <c r="E103" t="inlineStr">
        <is>
          <t>15g/30g 
사이즈선택</t>
        </is>
      </c>
      <c r="F103" t="n">
        <v>17030</v>
      </c>
      <c r="G103" t="inlineStr"/>
      <c r="H103" t="inlineStr"/>
      <c r="I103" t="inlineStr"/>
      <c r="J103" t="inlineStr"/>
      <c r="K103" t="inlineStr"/>
    </row>
    <row r="104">
      <c r="A104" t="inlineStr"/>
      <c r="B104" t="inlineStr"/>
      <c r="C104" t="inlineStr">
        <is>
          <t>정육-다리살</t>
        </is>
      </c>
      <c r="D104" t="inlineStr"/>
      <c r="E104" t="inlineStr">
        <is>
          <t>15g/30g 
사이즈선택</t>
        </is>
      </c>
      <c r="F104" t="n">
        <v>20600</v>
      </c>
      <c r="G104" t="inlineStr"/>
      <c r="H104" t="inlineStr"/>
      <c r="I104" t="inlineStr"/>
      <c r="J104" t="inlineStr"/>
      <c r="K104" t="inlineStr"/>
    </row>
    <row r="105">
      <c r="A105" t="inlineStr"/>
      <c r="B105" t="inlineStr">
        <is>
          <t>(친환경/오븐)
바삭크크치킨</t>
        </is>
      </c>
      <c r="C105" t="inlineStr">
        <is>
          <t>절단육</t>
        </is>
      </c>
      <c r="D105" t="inlineStr">
        <is>
          <t>1kg</t>
        </is>
      </c>
      <c r="E105" t="inlineStr">
        <is>
          <t>40g</t>
        </is>
      </c>
      <c r="F105" t="n">
        <v>13030</v>
      </c>
      <c r="G105" t="inlineStr"/>
      <c r="H105" t="inlineStr">
        <is>
          <t>SM오븐용염지닭(닭고기99.2%,염지제0.8%)
+더블크러스트브레더
+스윗칠리소스</t>
        </is>
      </c>
      <c r="I105" t="inlineStr">
        <is>
          <t>최소 15kg이상 발주가능</t>
        </is>
      </c>
      <c r="J105" t="inlineStr">
        <is>
          <t>5, 6, 12, 15</t>
        </is>
      </c>
      <c r="K105" t="inlineStr">
        <is>
          <t>냉장</t>
        </is>
      </c>
    </row>
    <row r="106">
      <c r="A106" t="inlineStr"/>
      <c r="B106" t="inlineStr"/>
      <c r="C106" t="inlineStr">
        <is>
          <t>펼친북채</t>
        </is>
      </c>
      <c r="D106" t="inlineStr"/>
      <c r="E106" t="inlineStr">
        <is>
          <t>100±10g</t>
        </is>
      </c>
      <c r="F106" t="n">
        <v>19680</v>
      </c>
      <c r="G106" t="inlineStr"/>
      <c r="H106" t="inlineStr"/>
      <c r="I106" t="inlineStr"/>
      <c r="J106" t="inlineStr"/>
      <c r="K106" t="inlineStr"/>
    </row>
    <row r="107">
      <c r="A107" t="inlineStr"/>
      <c r="B107" t="inlineStr"/>
      <c r="C107" t="inlineStr">
        <is>
          <t>펼친장각</t>
        </is>
      </c>
      <c r="D107" t="inlineStr"/>
      <c r="E107" t="inlineStr">
        <is>
          <t>200±20g</t>
        </is>
      </c>
      <c r="F107" t="n">
        <v>19680</v>
      </c>
      <c r="G107" t="inlineStr"/>
      <c r="H107" t="inlineStr"/>
      <c r="I107" t="inlineStr"/>
      <c r="J107" t="inlineStr"/>
      <c r="K107" t="inlineStr"/>
    </row>
    <row r="108">
      <c r="A108" t="inlineStr"/>
      <c r="B108" t="inlineStr"/>
      <c r="C108" t="inlineStr">
        <is>
          <t>펼친사이장각</t>
        </is>
      </c>
      <c r="D108" t="inlineStr"/>
      <c r="E108" t="inlineStr">
        <is>
          <t>120±10g</t>
        </is>
      </c>
      <c r="F108" t="n">
        <v>19680</v>
      </c>
      <c r="G108" t="inlineStr"/>
      <c r="H108" t="inlineStr"/>
      <c r="I108" t="inlineStr"/>
      <c r="J108" t="inlineStr"/>
      <c r="K108" t="inlineStr"/>
    </row>
    <row r="109">
      <c r="A109" t="inlineStr"/>
      <c r="B109" t="inlineStr"/>
      <c r="C109" t="inlineStr">
        <is>
          <t>순살-정육5+가슴살5</t>
        </is>
      </c>
      <c r="D109" t="inlineStr"/>
      <c r="E109" t="inlineStr">
        <is>
          <t>5g/30g 
사이즈선택</t>
        </is>
      </c>
      <c r="F109" t="n">
        <v>18320</v>
      </c>
      <c r="G109" t="inlineStr"/>
      <c r="H109" t="inlineStr"/>
      <c r="I109" t="inlineStr"/>
      <c r="J109" t="inlineStr"/>
      <c r="K109" t="inlineStr"/>
    </row>
    <row r="110">
      <c r="A110" t="inlineStr"/>
      <c r="B110" t="inlineStr"/>
      <c r="C110" t="inlineStr">
        <is>
          <t>정육-다리살</t>
        </is>
      </c>
      <c r="D110" t="inlineStr"/>
      <c r="E110" t="inlineStr">
        <is>
          <t>15g/30g/100g 사이즈선택</t>
        </is>
      </c>
      <c r="F110" t="n">
        <v>22660</v>
      </c>
      <c r="G110" t="inlineStr"/>
      <c r="H110" t="inlineStr"/>
      <c r="I110" t="inlineStr"/>
      <c r="J110" t="inlineStr"/>
      <c r="K110" t="inlineStr"/>
    </row>
    <row r="111">
      <c r="A111" t="inlineStr"/>
      <c r="B111" t="inlineStr">
        <is>
          <t>(친환경/튀김)
요거슈프림치킨</t>
        </is>
      </c>
      <c r="C111" t="inlineStr">
        <is>
          <t>정육-다리살</t>
        </is>
      </c>
      <c r="D111" t="inlineStr">
        <is>
          <t>1kg</t>
        </is>
      </c>
      <c r="E111" t="inlineStr">
        <is>
          <t>15g/30g 
사이즈선택</t>
        </is>
      </c>
      <c r="F111" t="n">
        <v>22800</v>
      </c>
      <c r="G111" t="inlineStr"/>
      <c r="H111" t="inlineStr">
        <is>
          <t>SM튀김용염지닭(닭고기99.2%,염지제0.8%)
+SM특제파우더
+SM허니레드소스
+토핑용요거트소스</t>
        </is>
      </c>
      <c r="I111" t="inlineStr">
        <is>
          <t>최소 20kg이상 발주가능</t>
        </is>
      </c>
      <c r="J111" t="inlineStr">
        <is>
          <t>1, 2, 5, 6, 12, 15, 16</t>
        </is>
      </c>
      <c r="K111" t="inlineStr">
        <is>
          <t>냉장</t>
        </is>
      </c>
    </row>
    <row r="112">
      <c r="A112" t="inlineStr"/>
      <c r="B112" t="inlineStr"/>
      <c r="C112" t="inlineStr">
        <is>
          <t>순살-정육5+가슴살5</t>
        </is>
      </c>
      <c r="D112" t="inlineStr"/>
      <c r="E112" t="inlineStr">
        <is>
          <t>15g/30g 
사이즈선택</t>
        </is>
      </c>
      <c r="F112" t="n">
        <v>19270</v>
      </c>
      <c r="G112" t="inlineStr"/>
      <c r="H112" t="inlineStr"/>
      <c r="I112" t="inlineStr"/>
      <c r="J112" t="inlineStr"/>
      <c r="K112" t="inlineStr"/>
    </row>
    <row r="113">
      <c r="A113" t="inlineStr"/>
      <c r="B113" t="inlineStr"/>
      <c r="C113" t="inlineStr">
        <is>
          <t>가슴살</t>
        </is>
      </c>
      <c r="D113" t="inlineStr"/>
      <c r="E113" t="inlineStr">
        <is>
          <t>15g/30g 
사이즈선택</t>
        </is>
      </c>
      <c r="F113" t="n">
        <v>15740</v>
      </c>
      <c r="G113" t="inlineStr"/>
      <c r="H113" t="inlineStr"/>
      <c r="I113" t="inlineStr"/>
      <c r="J113" t="inlineStr"/>
      <c r="K113" t="inlineStr"/>
    </row>
    <row r="114">
      <c r="A114" t="inlineStr"/>
      <c r="B114" t="inlineStr"/>
      <c r="C114" t="inlineStr">
        <is>
          <t>절단육</t>
        </is>
      </c>
      <c r="D114" t="inlineStr"/>
      <c r="E114" t="inlineStr">
        <is>
          <t>40g</t>
        </is>
      </c>
      <c r="F114" t="n">
        <v>13980</v>
      </c>
      <c r="G114" t="inlineStr"/>
      <c r="H114" t="inlineStr"/>
      <c r="I114" t="inlineStr"/>
      <c r="J114" t="inlineStr"/>
      <c r="K114" t="inlineStr"/>
    </row>
    <row r="115">
      <c r="A115" t="inlineStr"/>
      <c r="B115" t="inlineStr">
        <is>
          <t>(친환경/튀김)
속초식바삭닭강정</t>
        </is>
      </c>
      <c r="C115" t="inlineStr">
        <is>
          <t>정육-다리살</t>
        </is>
      </c>
      <c r="D115" t="inlineStr">
        <is>
          <t>1kg</t>
        </is>
      </c>
      <c r="E115" t="inlineStr">
        <is>
          <t>10g/15g 
사이즈선택</t>
        </is>
      </c>
      <c r="F115" t="n">
        <v>22050</v>
      </c>
      <c r="G115" t="inlineStr"/>
      <c r="H115" t="inlineStr">
        <is>
          <t>SM튀김용염지닭(닭고기99.2%,염지제0.8%)
+SM크리스피파우더
+SM허니레드or허니블랙초이</t>
        </is>
      </c>
      <c r="I115" t="inlineStr">
        <is>
          <t xml:space="preserve">최소 16kg이상 발주가능
*반반치킨 : 30kg 이상 발주가능 </t>
        </is>
      </c>
      <c r="J115" t="inlineStr">
        <is>
          <t>4, 5, 6, 12, 15, 16</t>
        </is>
      </c>
      <c r="K115" t="inlineStr">
        <is>
          <t>냉장</t>
        </is>
      </c>
    </row>
    <row r="116">
      <c r="A116" t="inlineStr"/>
      <c r="B116" t="inlineStr"/>
      <c r="C116" t="inlineStr">
        <is>
          <t>순살-정육5+가슴살5</t>
        </is>
      </c>
      <c r="D116" t="inlineStr"/>
      <c r="E116" t="inlineStr"/>
      <c r="F116" t="n">
        <v>18530</v>
      </c>
      <c r="G116" t="inlineStr"/>
      <c r="H116" t="inlineStr"/>
      <c r="I116" t="inlineStr"/>
      <c r="J116" t="inlineStr"/>
      <c r="K116" t="inlineStr"/>
    </row>
    <row r="117">
      <c r="A117" t="inlineStr"/>
      <c r="B117" t="inlineStr">
        <is>
          <t>(친환경/튀김)
스윗어니언치킨</t>
        </is>
      </c>
      <c r="C117" t="inlineStr">
        <is>
          <t>정육_다리살</t>
        </is>
      </c>
      <c r="D117" t="inlineStr">
        <is>
          <t>1kg</t>
        </is>
      </c>
      <c r="E117" t="inlineStr">
        <is>
          <t>15g/30g 
사이즈선택</t>
        </is>
      </c>
      <c r="F117" t="n">
        <v>22260</v>
      </c>
      <c r="G117" t="inlineStr"/>
      <c r="H117" t="inlineStr">
        <is>
          <t>SM튀김용염지닭(닭고기99.2%,염지제0.8%
+SM특제파우더
+어니언크림드레싱</t>
        </is>
      </c>
      <c r="I117" t="inlineStr">
        <is>
          <t>최소 20kg이상 발주가능</t>
        </is>
      </c>
      <c r="J117" t="inlineStr">
        <is>
          <t>1, 2, 5, 6, 15, 16</t>
        </is>
      </c>
      <c r="K117" t="inlineStr">
        <is>
          <t>냉장</t>
        </is>
      </c>
    </row>
    <row r="118">
      <c r="A118" t="inlineStr"/>
      <c r="B118" t="inlineStr"/>
      <c r="C118" t="inlineStr">
        <is>
          <t>순살-정육5+가슴살5</t>
        </is>
      </c>
      <c r="D118" t="inlineStr"/>
      <c r="E118" t="inlineStr"/>
      <c r="F118" t="n">
        <v>18660</v>
      </c>
      <c r="G118" t="inlineStr"/>
      <c r="H118" t="inlineStr"/>
      <c r="I118" t="inlineStr"/>
      <c r="J118" t="inlineStr"/>
      <c r="K118" t="inlineStr"/>
    </row>
    <row r="119">
      <c r="A119" t="inlineStr"/>
      <c r="B119" t="inlineStr"/>
      <c r="C119" t="inlineStr">
        <is>
          <t>가슴살</t>
        </is>
      </c>
      <c r="D119" t="inlineStr"/>
      <c r="E119" t="inlineStr">
        <is>
          <t>15g</t>
        </is>
      </c>
      <c r="F119" t="n">
        <v>15060</v>
      </c>
      <c r="G119" t="inlineStr"/>
      <c r="H119" t="inlineStr"/>
      <c r="I119" t="inlineStr"/>
      <c r="J119" t="inlineStr"/>
      <c r="K119" t="inlineStr"/>
    </row>
    <row r="120">
      <c r="A120" t="inlineStr"/>
      <c r="B120" t="inlineStr">
        <is>
          <t>(친환경/튀김)
할라피뇨치즈치킨</t>
        </is>
      </c>
      <c r="C120" t="inlineStr">
        <is>
          <t>절단육</t>
        </is>
      </c>
      <c r="D120" t="inlineStr">
        <is>
          <t>1kg</t>
        </is>
      </c>
      <c r="E120" t="inlineStr">
        <is>
          <t>40g</t>
        </is>
      </c>
      <c r="F120" t="n">
        <v>14250</v>
      </c>
      <c r="G120" t="inlineStr"/>
      <c r="H120" t="inlineStr">
        <is>
          <t>SM튀김용염지닭(닭고기99.2%,염지제0.8%)
+SM특제파우더
+할라피뇨치즈소스
+할라피뇨피클</t>
        </is>
      </c>
      <c r="I120" t="inlineStr">
        <is>
          <t>최소 16kg이상 발주가능</t>
        </is>
      </c>
      <c r="J120" t="inlineStr">
        <is>
          <t>2, 5, 6, 15, 16</t>
        </is>
      </c>
      <c r="K120" t="inlineStr">
        <is>
          <t>냉장</t>
        </is>
      </c>
    </row>
    <row r="121">
      <c r="A121" t="inlineStr"/>
      <c r="B121" t="inlineStr"/>
      <c r="C121" t="inlineStr">
        <is>
          <t>정육-다리살</t>
        </is>
      </c>
      <c r="D121" t="inlineStr"/>
      <c r="E121" t="inlineStr">
        <is>
          <t>15g/30g 
사이즈선택</t>
        </is>
      </c>
      <c r="F121" t="n">
        <v>23070</v>
      </c>
      <c r="G121" t="inlineStr"/>
      <c r="H121" t="inlineStr"/>
      <c r="I121" t="inlineStr"/>
      <c r="J121" t="inlineStr"/>
      <c r="K121" t="inlineStr"/>
    </row>
    <row r="122">
      <c r="A122" t="inlineStr"/>
      <c r="B122" t="inlineStr"/>
      <c r="C122" t="inlineStr">
        <is>
          <t>순살-정육5+가슴살5</t>
        </is>
      </c>
      <c r="D122" t="inlineStr"/>
      <c r="E122" t="inlineStr">
        <is>
          <t>15g/30g 
사이즈선택</t>
        </is>
      </c>
      <c r="F122" t="n">
        <v>19410</v>
      </c>
      <c r="G122" t="inlineStr"/>
      <c r="H122" t="inlineStr"/>
      <c r="I122" t="inlineStr"/>
      <c r="J122" t="inlineStr"/>
      <c r="K122" t="inlineStr"/>
    </row>
    <row r="123">
      <c r="A123" t="inlineStr"/>
      <c r="B123" t="inlineStr"/>
      <c r="C123" t="inlineStr">
        <is>
          <t>가슴살</t>
        </is>
      </c>
      <c r="D123" t="inlineStr"/>
      <c r="E123" t="inlineStr">
        <is>
          <t>15g/30g 
사이즈선택</t>
        </is>
      </c>
      <c r="F123" t="n">
        <v>16010</v>
      </c>
      <c r="G123" t="inlineStr"/>
      <c r="H123" t="inlineStr"/>
      <c r="I123" t="inlineStr"/>
      <c r="J123" t="inlineStr"/>
      <c r="K123" t="inlineStr"/>
    </row>
    <row r="124">
      <c r="A124" t="inlineStr"/>
      <c r="B124" t="inlineStr">
        <is>
          <t>(친환경/튀김)
마늘홀릭간장치킨</t>
        </is>
      </c>
      <c r="C124" t="inlineStr">
        <is>
          <t>절단육</t>
        </is>
      </c>
      <c r="D124" t="inlineStr">
        <is>
          <t>1kg</t>
        </is>
      </c>
      <c r="E124" t="inlineStr">
        <is>
          <t>40g</t>
        </is>
      </c>
      <c r="F124" t="n">
        <v>12890</v>
      </c>
      <c r="G124" t="inlineStr"/>
      <c r="H124" t="inlineStr">
        <is>
          <t>SM튀김용염지닭(닭고기99.2%,염지제0.8%)
+SM특제파우더
+SM만능간장&amp;허니블랙소스</t>
        </is>
      </c>
      <c r="I124" t="inlineStr">
        <is>
          <t>최소 16kg이상 발주가능</t>
        </is>
      </c>
      <c r="J124" t="inlineStr">
        <is>
          <t>5, 6, 15, 16</t>
        </is>
      </c>
      <c r="K124" t="inlineStr">
        <is>
          <t>냉장</t>
        </is>
      </c>
    </row>
    <row r="125">
      <c r="A125" t="inlineStr"/>
      <c r="B125" t="inlineStr"/>
      <c r="C125" t="inlineStr">
        <is>
          <t>펼친북채</t>
        </is>
      </c>
      <c r="D125" t="inlineStr"/>
      <c r="E125" t="inlineStr">
        <is>
          <t>100±10g</t>
        </is>
      </c>
      <c r="F125" t="n">
        <v>19810</v>
      </c>
      <c r="G125" t="inlineStr"/>
      <c r="H125" t="inlineStr"/>
      <c r="I125" t="inlineStr"/>
      <c r="J125" t="inlineStr"/>
      <c r="K125" t="inlineStr"/>
    </row>
    <row r="126">
      <c r="A126" t="inlineStr"/>
      <c r="B126" t="inlineStr"/>
      <c r="C126" t="inlineStr">
        <is>
          <t>정육-다리살</t>
        </is>
      </c>
      <c r="D126" t="inlineStr"/>
      <c r="E126" t="inlineStr">
        <is>
          <t>15g/30g 
사이즈선택</t>
        </is>
      </c>
      <c r="F126" t="n">
        <v>21710</v>
      </c>
      <c r="G126" t="inlineStr"/>
      <c r="H126" t="inlineStr"/>
      <c r="I126" t="inlineStr"/>
      <c r="J126" t="inlineStr"/>
      <c r="K126" t="inlineStr"/>
    </row>
    <row r="127">
      <c r="A127" t="inlineStr"/>
      <c r="B127" t="inlineStr"/>
      <c r="C127" t="inlineStr">
        <is>
          <t>순살-정육5+가슴살5</t>
        </is>
      </c>
      <c r="D127" t="inlineStr"/>
      <c r="E127" t="inlineStr">
        <is>
          <t>15g/30g 
사이즈선택</t>
        </is>
      </c>
      <c r="F127" t="n">
        <v>18120</v>
      </c>
      <c r="G127" t="inlineStr"/>
      <c r="H127" t="inlineStr"/>
      <c r="I127" t="inlineStr"/>
      <c r="J127" t="inlineStr"/>
      <c r="K127" t="inlineStr"/>
    </row>
    <row r="128">
      <c r="A128" t="inlineStr"/>
      <c r="B128" t="inlineStr">
        <is>
          <t>(친환경/튀김)
허니블랙치킨</t>
        </is>
      </c>
      <c r="C128" t="inlineStr">
        <is>
          <t>절단육</t>
        </is>
      </c>
      <c r="D128" t="inlineStr">
        <is>
          <t>1kg</t>
        </is>
      </c>
      <c r="E128" t="inlineStr">
        <is>
          <t>40g</t>
        </is>
      </c>
      <c r="F128" t="n">
        <v>12690</v>
      </c>
      <c r="G128" t="inlineStr"/>
      <c r="H128" t="inlineStr">
        <is>
          <t>SM튀김용염지닭(닭고기99.2%,염지제0.8%)
+SM특제파우더
+SM허니블랙초이</t>
        </is>
      </c>
      <c r="I128" t="inlineStr">
        <is>
          <t>최소 16kg이상 발주가능</t>
        </is>
      </c>
      <c r="J128" t="inlineStr">
        <is>
          <t>5, 6, 15, 16</t>
        </is>
      </c>
      <c r="K128" t="inlineStr">
        <is>
          <t>냉장</t>
        </is>
      </c>
    </row>
    <row r="129">
      <c r="A129" t="inlineStr"/>
      <c r="B129" t="inlineStr"/>
      <c r="C129" t="inlineStr">
        <is>
          <t>윙</t>
        </is>
      </c>
      <c r="D129" t="inlineStr"/>
      <c r="E129" t="inlineStr">
        <is>
          <t>30g</t>
        </is>
      </c>
      <c r="F129" t="n">
        <v>18530</v>
      </c>
      <c r="G129" t="inlineStr"/>
      <c r="H129" t="inlineStr"/>
      <c r="I129" t="inlineStr"/>
      <c r="J129" t="inlineStr"/>
      <c r="K129" t="inlineStr"/>
    </row>
    <row r="130">
      <c r="A130" t="inlineStr"/>
      <c r="B130" t="inlineStr"/>
      <c r="C130" t="inlineStr">
        <is>
          <t>봉</t>
        </is>
      </c>
      <c r="D130" t="inlineStr"/>
      <c r="E130" t="inlineStr">
        <is>
          <t>40g</t>
        </is>
      </c>
      <c r="F130" t="n">
        <v>20090</v>
      </c>
      <c r="G130" t="inlineStr"/>
      <c r="H130" t="inlineStr"/>
      <c r="I130" t="inlineStr"/>
      <c r="J130" t="inlineStr"/>
      <c r="K130" t="inlineStr"/>
    </row>
    <row r="131">
      <c r="A131" t="inlineStr"/>
      <c r="B131" t="inlineStr"/>
      <c r="C131" t="inlineStr">
        <is>
          <t>펼친북채</t>
        </is>
      </c>
      <c r="D131" t="inlineStr"/>
      <c r="E131" t="inlineStr">
        <is>
          <t>100±10g</t>
        </is>
      </c>
      <c r="F131" t="n">
        <v>19610</v>
      </c>
      <c r="G131" t="inlineStr"/>
      <c r="H131" t="inlineStr"/>
      <c r="I131" t="inlineStr"/>
      <c r="J131" t="inlineStr"/>
      <c r="K131" t="inlineStr"/>
    </row>
    <row r="132">
      <c r="A132" t="inlineStr"/>
      <c r="B132" t="inlineStr"/>
      <c r="C132" t="inlineStr">
        <is>
          <t>펼친장각</t>
        </is>
      </c>
      <c r="D132" t="inlineStr"/>
      <c r="E132" t="inlineStr">
        <is>
          <t>200±20g</t>
        </is>
      </c>
      <c r="F132" t="n">
        <v>19610</v>
      </c>
      <c r="G132" t="inlineStr"/>
      <c r="H132" t="inlineStr"/>
      <c r="I132" t="inlineStr"/>
      <c r="J132" t="inlineStr"/>
      <c r="K132" t="inlineStr"/>
    </row>
    <row r="133">
      <c r="A133" t="inlineStr"/>
      <c r="B133" t="inlineStr"/>
      <c r="C133" t="inlineStr">
        <is>
          <t>펼친사이장각</t>
        </is>
      </c>
      <c r="D133" t="inlineStr"/>
      <c r="E133" t="inlineStr">
        <is>
          <t>120±10g</t>
        </is>
      </c>
      <c r="F133" t="n">
        <v>19610</v>
      </c>
      <c r="G133" t="inlineStr"/>
      <c r="H133" t="inlineStr"/>
      <c r="I133" t="inlineStr"/>
      <c r="J133" t="inlineStr"/>
      <c r="K133" t="inlineStr"/>
    </row>
    <row r="134">
      <c r="A134" t="inlineStr"/>
      <c r="B134" t="inlineStr"/>
      <c r="C134" t="inlineStr">
        <is>
          <t>정육-다리살</t>
        </is>
      </c>
      <c r="D134" t="inlineStr"/>
      <c r="E134" t="inlineStr">
        <is>
          <t>15g/30g 
사이즈선택</t>
        </is>
      </c>
      <c r="F134" t="n">
        <v>21510</v>
      </c>
      <c r="G134" t="inlineStr"/>
      <c r="H134" t="inlineStr"/>
      <c r="I134" t="inlineStr"/>
      <c r="J134" t="inlineStr"/>
      <c r="K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c r="K135" t="inlineStr"/>
    </row>
    <row r="136">
      <c r="A136" t="inlineStr"/>
      <c r="B136" t="inlineStr"/>
      <c r="C136" t="inlineStr">
        <is>
          <t>가슴살</t>
        </is>
      </c>
      <c r="D136" t="inlineStr"/>
      <c r="E136" t="inlineStr">
        <is>
          <t>15g/30g 
사이즈선택</t>
        </is>
      </c>
      <c r="F136" t="n">
        <v>14320</v>
      </c>
      <c r="G136" t="inlineStr"/>
      <c r="H136" t="inlineStr"/>
      <c r="I136" t="inlineStr"/>
      <c r="J136" t="inlineStr"/>
      <c r="K136" t="inlineStr"/>
    </row>
    <row r="137">
      <c r="A137" t="inlineStr"/>
      <c r="B137" t="inlineStr">
        <is>
          <t>(친환경/튀김)
수제치킨유린기</t>
        </is>
      </c>
      <c r="C137" t="inlineStr">
        <is>
          <t>정육-다리살</t>
        </is>
      </c>
      <c r="D137" t="inlineStr">
        <is>
          <t>1kg</t>
        </is>
      </c>
      <c r="E137" t="inlineStr">
        <is>
          <t>15g/30g
사이즈선택</t>
        </is>
      </c>
      <c r="F137" t="n">
        <v>21510</v>
      </c>
      <c r="G137" t="inlineStr"/>
      <c r="H137" t="inlineStr">
        <is>
          <t>SM튀김용염지닭(닭고기99.2%,염지제0.8%)
+SM특제파우더
+오리엔탈소스</t>
        </is>
      </c>
      <c r="I137" t="inlineStr">
        <is>
          <t>최소 20kg이상 발주가능</t>
        </is>
      </c>
      <c r="J137" t="inlineStr">
        <is>
          <t>5, 6, 15, 16</t>
        </is>
      </c>
      <c r="K137" t="inlineStr">
        <is>
          <t>냉장</t>
        </is>
      </c>
    </row>
    <row r="138">
      <c r="A138" t="inlineStr"/>
      <c r="B138" t="inlineStr"/>
      <c r="C138" t="inlineStr">
        <is>
          <t>순살-정육5+가슴살5</t>
        </is>
      </c>
      <c r="D138" t="inlineStr"/>
      <c r="E138" t="inlineStr">
        <is>
          <t>15g/30g
사이즈선택</t>
        </is>
      </c>
      <c r="F138" t="n">
        <v>17910</v>
      </c>
      <c r="G138" t="inlineStr"/>
      <c r="H138" t="inlineStr"/>
      <c r="I138" t="inlineStr"/>
      <c r="J138" t="inlineStr"/>
      <c r="K138" t="inlineStr"/>
    </row>
    <row r="139">
      <c r="A139" t="inlineStr"/>
      <c r="B139" t="inlineStr"/>
      <c r="C139" t="inlineStr">
        <is>
          <t>가슴살</t>
        </is>
      </c>
      <c r="D139" t="inlineStr"/>
      <c r="E139" t="inlineStr">
        <is>
          <t>15g</t>
        </is>
      </c>
      <c r="F139" t="n">
        <v>14320</v>
      </c>
      <c r="G139" t="inlineStr"/>
      <c r="H139" t="inlineStr"/>
      <c r="I139" t="inlineStr"/>
      <c r="J139" t="inlineStr"/>
      <c r="K139" t="inlineStr"/>
    </row>
    <row r="140">
      <c r="A140" t="inlineStr"/>
      <c r="B140" t="inlineStr">
        <is>
          <t>(친환경/튀김)
수제케이준
치킨샐러드</t>
        </is>
      </c>
      <c r="C140" t="inlineStr">
        <is>
          <t>정육-다리살</t>
        </is>
      </c>
      <c r="D140" t="inlineStr">
        <is>
          <t>1kg</t>
        </is>
      </c>
      <c r="E140" t="inlineStr">
        <is>
          <t>15g/30g 
사이즈선택</t>
        </is>
      </c>
      <c r="F140" t="n">
        <v>21580</v>
      </c>
      <c r="G140" t="inlineStr"/>
      <c r="H140" t="inlineStr">
        <is>
          <t>SM튀김용염지닭(닭고기99.2%,염지제0.8%)
+SM특제파우더
+머스타드소스</t>
        </is>
      </c>
      <c r="I140" t="inlineStr">
        <is>
          <t>최소 20kg이상 발주가능</t>
        </is>
      </c>
      <c r="J140" t="inlineStr">
        <is>
          <t>1, 5, 6, 15, 16</t>
        </is>
      </c>
      <c r="K140" t="inlineStr">
        <is>
          <t>냉장</t>
        </is>
      </c>
    </row>
    <row r="141">
      <c r="A141" t="inlineStr"/>
      <c r="B141" t="inlineStr"/>
      <c r="C141" t="inlineStr">
        <is>
          <t>순살-정육5+가슴살5</t>
        </is>
      </c>
      <c r="D141" t="inlineStr"/>
      <c r="E141" t="inlineStr">
        <is>
          <t>15g/30g 
사이즈선택</t>
        </is>
      </c>
      <c r="F141" t="n">
        <v>17980</v>
      </c>
      <c r="G141" t="inlineStr"/>
      <c r="H141" t="inlineStr"/>
      <c r="I141" t="inlineStr"/>
      <c r="J141" t="inlineStr"/>
      <c r="K141" t="inlineStr"/>
    </row>
    <row r="142">
      <c r="A142" t="inlineStr"/>
      <c r="B142" t="inlineStr"/>
      <c r="C142" t="inlineStr">
        <is>
          <t>가슴살</t>
        </is>
      </c>
      <c r="D142" t="inlineStr"/>
      <c r="E142" t="inlineStr">
        <is>
          <t>15g</t>
        </is>
      </c>
      <c r="F142" t="n">
        <v>14390</v>
      </c>
      <c r="G142" t="inlineStr"/>
      <c r="H142" t="inlineStr"/>
      <c r="I142" t="inlineStr"/>
      <c r="J142" t="inlineStr"/>
      <c r="K142" t="inlineStr"/>
    </row>
    <row r="143">
      <c r="A143" t="inlineStr"/>
      <c r="B143" t="inlineStr">
        <is>
          <t>(친환경/오븐)
K-BBQ치킨</t>
        </is>
      </c>
      <c r="C143" t="inlineStr">
        <is>
          <t>절단육</t>
        </is>
      </c>
      <c r="D143" t="inlineStr">
        <is>
          <t>1kg</t>
        </is>
      </c>
      <c r="E143" t="inlineStr">
        <is>
          <t>40g</t>
        </is>
      </c>
      <c r="F143" t="n">
        <v>11600</v>
      </c>
      <c r="G143" t="inlineStr"/>
      <c r="H143" t="inlineStr">
        <is>
          <t>SM오븐용염지닭(닭고기99.2%,염지제0.8%)
+학교간닭 케이비비큐소스</t>
        </is>
      </c>
      <c r="I143" t="inlineStr">
        <is>
          <t>최소 20kg이상 발주가능</t>
        </is>
      </c>
      <c r="J143" t="inlineStr">
        <is>
          <t>1, 5, 6, 12, 15</t>
        </is>
      </c>
      <c r="K143" t="inlineStr">
        <is>
          <t>냉장</t>
        </is>
      </c>
    </row>
    <row r="144">
      <c r="A144" t="inlineStr"/>
      <c r="B144" t="inlineStr"/>
      <c r="C144" t="inlineStr">
        <is>
          <t>윙</t>
        </is>
      </c>
      <c r="D144" t="inlineStr"/>
      <c r="E144" t="inlineStr">
        <is>
          <t>30g</t>
        </is>
      </c>
      <c r="F144" t="n">
        <v>17240</v>
      </c>
      <c r="G144" t="inlineStr"/>
      <c r="H144" t="inlineStr"/>
      <c r="I144" t="inlineStr"/>
      <c r="J144" t="inlineStr"/>
      <c r="K144" t="inlineStr"/>
    </row>
    <row r="145">
      <c r="A145" t="inlineStr"/>
      <c r="B145" t="inlineStr"/>
      <c r="C145" t="inlineStr">
        <is>
          <t>봉</t>
        </is>
      </c>
      <c r="D145" t="inlineStr"/>
      <c r="E145" t="inlineStr">
        <is>
          <t>40g</t>
        </is>
      </c>
      <c r="F145" t="n">
        <v>18930</v>
      </c>
      <c r="G145" t="inlineStr"/>
      <c r="H145" t="inlineStr"/>
      <c r="I145" t="inlineStr"/>
      <c r="J145" t="inlineStr"/>
      <c r="K145" t="inlineStr"/>
    </row>
    <row r="146">
      <c r="A146" t="inlineStr"/>
      <c r="B146" t="inlineStr"/>
      <c r="C146" t="inlineStr">
        <is>
          <t>펼친북채</t>
        </is>
      </c>
      <c r="D146" t="inlineStr"/>
      <c r="E146" t="inlineStr">
        <is>
          <t>100±10g</t>
        </is>
      </c>
      <c r="F146" t="n">
        <v>18190</v>
      </c>
      <c r="G146" t="inlineStr"/>
      <c r="H146" t="inlineStr"/>
      <c r="I146" t="inlineStr"/>
      <c r="J146" t="inlineStr"/>
      <c r="K146" t="inlineStr"/>
    </row>
    <row r="147">
      <c r="A147" t="inlineStr"/>
      <c r="B147" t="inlineStr"/>
      <c r="C147" t="inlineStr">
        <is>
          <t>펼친장각</t>
        </is>
      </c>
      <c r="D147" t="inlineStr"/>
      <c r="E147" t="inlineStr">
        <is>
          <t>200±20g</t>
        </is>
      </c>
      <c r="F147" t="n">
        <v>18190</v>
      </c>
      <c r="G147" t="inlineStr"/>
      <c r="H147" t="inlineStr"/>
      <c r="I147" t="inlineStr"/>
      <c r="J147" t="inlineStr"/>
      <c r="K147" t="inlineStr"/>
    </row>
    <row r="148">
      <c r="A148" t="inlineStr"/>
      <c r="B148" t="inlineStr"/>
      <c r="C148" t="inlineStr">
        <is>
          <t>펼친사이장각</t>
        </is>
      </c>
      <c r="D148" t="inlineStr"/>
      <c r="E148" t="inlineStr">
        <is>
          <t>120±10g</t>
        </is>
      </c>
      <c r="F148" t="n">
        <v>18190</v>
      </c>
      <c r="G148" t="inlineStr"/>
      <c r="H148" t="inlineStr"/>
      <c r="I148" t="inlineStr"/>
      <c r="J148" t="inlineStr"/>
      <c r="K148" t="inlineStr"/>
    </row>
    <row r="149">
      <c r="A149" t="inlineStr"/>
      <c r="B149" t="inlineStr"/>
      <c r="C149" t="inlineStr">
        <is>
          <t>정육-다리살</t>
        </is>
      </c>
      <c r="D149" t="inlineStr"/>
      <c r="E149" t="inlineStr">
        <is>
          <t>15g/30g/100g 
사이즈선택</t>
        </is>
      </c>
      <c r="F149" t="n">
        <v>21100</v>
      </c>
      <c r="G149" t="inlineStr"/>
      <c r="H149" t="inlineStr"/>
      <c r="I149" t="inlineStr"/>
      <c r="J149" t="inlineStr"/>
      <c r="K149" t="inlineStr"/>
    </row>
    <row r="150">
      <c r="A150" t="inlineStr"/>
      <c r="B150" t="inlineStr">
        <is>
          <t>(친환경/오븐)
매콤숯불
갈비맛치킨</t>
        </is>
      </c>
      <c r="C150" t="inlineStr">
        <is>
          <t>윙</t>
        </is>
      </c>
      <c r="D150" t="inlineStr">
        <is>
          <t>1kg</t>
        </is>
      </c>
      <c r="E150" t="inlineStr">
        <is>
          <t>30g</t>
        </is>
      </c>
      <c r="F150" t="n">
        <v>17030</v>
      </c>
      <c r="G150" t="inlineStr"/>
      <c r="H150" t="inlineStr">
        <is>
          <t>SM오븐용염지닭(닭고기99.2%,염지제0.8%)
+SM특만능간장&amp;SM핫양념소스</t>
        </is>
      </c>
      <c r="I150" t="inlineStr">
        <is>
          <t>최소 10kg이상 발주가능</t>
        </is>
      </c>
      <c r="J150" t="inlineStr">
        <is>
          <t>2, 5, 6, 12, 15, 16</t>
        </is>
      </c>
      <c r="K150" t="inlineStr">
        <is>
          <t>냉장</t>
        </is>
      </c>
    </row>
    <row r="151">
      <c r="A151" t="inlineStr"/>
      <c r="B151" t="inlineStr"/>
      <c r="C151" t="inlineStr">
        <is>
          <t>봉</t>
        </is>
      </c>
      <c r="D151" t="inlineStr"/>
      <c r="E151" t="inlineStr">
        <is>
          <t>40g</t>
        </is>
      </c>
      <c r="F151" t="n">
        <v>18730</v>
      </c>
      <c r="G151" t="inlineStr"/>
      <c r="H151" t="inlineStr"/>
      <c r="I151" t="inlineStr"/>
      <c r="J151" t="inlineStr"/>
      <c r="K151" t="inlineStr"/>
    </row>
    <row r="152">
      <c r="A152" t="inlineStr"/>
      <c r="B152" t="inlineStr"/>
      <c r="C152" t="inlineStr">
        <is>
          <t>펼친북채</t>
        </is>
      </c>
      <c r="D152" t="inlineStr"/>
      <c r="E152" t="inlineStr">
        <is>
          <t>100±10g</t>
        </is>
      </c>
      <c r="F152" t="n">
        <v>18050</v>
      </c>
      <c r="G152" t="inlineStr"/>
      <c r="H152" t="inlineStr"/>
      <c r="I152" t="inlineStr"/>
      <c r="J152" t="inlineStr"/>
      <c r="K152" t="inlineStr"/>
    </row>
    <row r="153">
      <c r="A153" t="inlineStr"/>
      <c r="B153" t="inlineStr"/>
      <c r="C153" t="inlineStr">
        <is>
          <t>펼친장각</t>
        </is>
      </c>
      <c r="D153" t="inlineStr"/>
      <c r="E153" t="inlineStr">
        <is>
          <t>200±20g</t>
        </is>
      </c>
      <c r="F153" t="n">
        <v>18050</v>
      </c>
      <c r="G153" t="inlineStr"/>
      <c r="H153" t="inlineStr"/>
      <c r="I153" t="inlineStr"/>
      <c r="J153" t="inlineStr"/>
      <c r="K153" t="inlineStr"/>
    </row>
    <row r="154">
      <c r="A154" t="inlineStr"/>
      <c r="B154" t="inlineStr"/>
      <c r="C154" t="inlineStr">
        <is>
          <t>펼친사이장각</t>
        </is>
      </c>
      <c r="D154" t="inlineStr"/>
      <c r="E154" t="inlineStr">
        <is>
          <t>120±10g</t>
        </is>
      </c>
      <c r="F154" t="n">
        <v>18050</v>
      </c>
      <c r="G154" t="inlineStr"/>
      <c r="H154" t="inlineStr"/>
      <c r="I154" t="inlineStr"/>
      <c r="J154" t="inlineStr"/>
      <c r="K154" t="inlineStr"/>
    </row>
    <row r="155">
      <c r="A155" t="inlineStr"/>
      <c r="B155" t="inlineStr"/>
      <c r="C155" t="inlineStr">
        <is>
          <t>정육_다리살</t>
        </is>
      </c>
      <c r="D155" t="inlineStr"/>
      <c r="E155" t="inlineStr">
        <is>
          <t>30g/100g 
사이즈선택</t>
        </is>
      </c>
      <c r="F155" t="n">
        <v>20970</v>
      </c>
      <c r="G155" t="inlineStr"/>
      <c r="H155" t="inlineStr"/>
      <c r="I155" t="inlineStr"/>
      <c r="J155" t="inlineStr"/>
      <c r="K155" t="inlineStr"/>
    </row>
    <row r="156">
      <c r="A156" t="inlineStr"/>
      <c r="B156" t="inlineStr"/>
      <c r="C156" t="inlineStr">
        <is>
          <t>절단육</t>
        </is>
      </c>
      <c r="D156" t="inlineStr"/>
      <c r="E156" t="inlineStr">
        <is>
          <t>40g</t>
        </is>
      </c>
      <c r="F156" t="n">
        <v>11470</v>
      </c>
      <c r="G156" t="inlineStr"/>
      <c r="H156" t="inlineStr"/>
      <c r="I156" t="inlineStr"/>
      <c r="J156" t="inlineStr"/>
      <c r="K156" t="inlineStr"/>
    </row>
    <row r="157">
      <c r="A157" t="inlineStr"/>
      <c r="B157" t="inlineStr">
        <is>
          <t>(친환경/오븐)
텍사스숯불
바베큐치킨</t>
        </is>
      </c>
      <c r="C157" t="inlineStr">
        <is>
          <t>윙</t>
        </is>
      </c>
      <c r="D157" t="inlineStr">
        <is>
          <t>1kg</t>
        </is>
      </c>
      <c r="E157" t="inlineStr">
        <is>
          <t>30g</t>
        </is>
      </c>
      <c r="F157" t="n">
        <v>17130</v>
      </c>
      <c r="G157" t="inlineStr"/>
      <c r="H157" t="inlineStr">
        <is>
          <t>SM오븐용염지닭(닭고기99.2%,염지제0.8%)
+핫바베큐&amp;K-BBQ소스</t>
        </is>
      </c>
      <c r="I157" t="inlineStr">
        <is>
          <t>최소 20kg이상 발주가능</t>
        </is>
      </c>
      <c r="J157" t="inlineStr">
        <is>
          <t>1, 5, 6, 12, 15</t>
        </is>
      </c>
      <c r="K157" t="inlineStr">
        <is>
          <t>냉장</t>
        </is>
      </c>
    </row>
    <row r="158">
      <c r="A158" t="inlineStr"/>
      <c r="B158" t="inlineStr"/>
      <c r="C158" t="inlineStr">
        <is>
          <t>봉</t>
        </is>
      </c>
      <c r="D158" t="inlineStr"/>
      <c r="E158" t="inlineStr">
        <is>
          <t>40g</t>
        </is>
      </c>
      <c r="F158" t="n">
        <v>18820</v>
      </c>
      <c r="G158" t="inlineStr"/>
      <c r="H158" t="inlineStr"/>
      <c r="I158" t="inlineStr"/>
      <c r="J158" t="inlineStr"/>
      <c r="K158" t="inlineStr"/>
    </row>
    <row r="159">
      <c r="A159" t="inlineStr"/>
      <c r="B159" t="inlineStr"/>
      <c r="C159" t="inlineStr">
        <is>
          <t>펼친북채</t>
        </is>
      </c>
      <c r="D159" t="inlineStr"/>
      <c r="E159" t="inlineStr">
        <is>
          <t>100±10g</t>
        </is>
      </c>
      <c r="F159" t="n">
        <v>18150</v>
      </c>
      <c r="G159" t="inlineStr"/>
      <c r="H159" t="inlineStr"/>
      <c r="I159" t="inlineStr"/>
      <c r="J159" t="inlineStr"/>
      <c r="K159" t="inlineStr"/>
    </row>
    <row r="160">
      <c r="A160" t="inlineStr"/>
      <c r="B160" t="inlineStr"/>
      <c r="C160" t="inlineStr">
        <is>
          <t>펼친장각</t>
        </is>
      </c>
      <c r="D160" t="inlineStr"/>
      <c r="E160" t="inlineStr">
        <is>
          <t>200±20g</t>
        </is>
      </c>
      <c r="F160" t="n">
        <v>18150</v>
      </c>
      <c r="G160" t="inlineStr"/>
      <c r="H160" t="inlineStr"/>
      <c r="I160" t="inlineStr"/>
      <c r="J160" t="inlineStr"/>
      <c r="K160" t="inlineStr"/>
    </row>
    <row r="161">
      <c r="A161" t="inlineStr"/>
      <c r="B161" t="inlineStr"/>
      <c r="C161" t="inlineStr">
        <is>
          <t>펼친사이장각</t>
        </is>
      </c>
      <c r="D161" t="inlineStr"/>
      <c r="E161" t="inlineStr">
        <is>
          <t>120±10g</t>
        </is>
      </c>
      <c r="F161" t="n">
        <v>18150</v>
      </c>
      <c r="G161" t="inlineStr"/>
      <c r="H161" t="inlineStr"/>
      <c r="I161" t="inlineStr"/>
      <c r="J161" t="inlineStr"/>
      <c r="K161" t="inlineStr"/>
    </row>
    <row r="162">
      <c r="A162" t="inlineStr"/>
      <c r="B162" t="inlineStr"/>
      <c r="C162" t="inlineStr">
        <is>
          <t>정육-다리살</t>
        </is>
      </c>
      <c r="D162" t="inlineStr"/>
      <c r="E162" t="inlineStr">
        <is>
          <t>30g/100g 
사이즈선택</t>
        </is>
      </c>
      <c r="F162" t="n">
        <v>21060</v>
      </c>
      <c r="G162" t="inlineStr"/>
      <c r="H162" t="inlineStr"/>
      <c r="I162" t="inlineStr"/>
      <c r="J162" t="inlineStr"/>
      <c r="K162" t="inlineStr"/>
    </row>
    <row r="163">
      <c r="A163" t="inlineStr"/>
      <c r="B163" t="inlineStr"/>
      <c r="C163" t="inlineStr">
        <is>
          <t>절단육</t>
        </is>
      </c>
      <c r="D163" t="inlineStr"/>
      <c r="E163" t="inlineStr">
        <is>
          <t>40g</t>
        </is>
      </c>
      <c r="F163" t="n">
        <v>11560</v>
      </c>
      <c r="G163" t="inlineStr"/>
      <c r="H163" t="inlineStr"/>
      <c r="I163" t="inlineStr"/>
      <c r="J163" t="inlineStr"/>
      <c r="K163" t="inlineStr"/>
    </row>
    <row r="164">
      <c r="A164" t="inlineStr"/>
      <c r="B164" t="inlineStr">
        <is>
          <t>(친환경/튀김)
만들어먹는
생생치킨까스</t>
        </is>
      </c>
      <c r="C164" t="inlineStr">
        <is>
          <t>가슴살</t>
        </is>
      </c>
      <c r="D164" t="inlineStr">
        <is>
          <t>50±10g</t>
        </is>
      </c>
      <c r="E164" t="inlineStr">
        <is>
          <t>50±10g</t>
        </is>
      </c>
      <c r="F164" t="n">
        <v>850</v>
      </c>
      <c r="G164" t="inlineStr"/>
      <c r="H164" t="inlineStr">
        <is>
          <t>SM튀김용염지닭(닭고기99.2%,염지제0.8%)
+커틀렛용배터믹스
+프리미엄생빵가루
+커틀렛소스OR스윗칠리소스</t>
        </is>
      </c>
      <c r="I164" t="inlineStr">
        <is>
          <t>최소 280개 이상 발주가능</t>
        </is>
      </c>
      <c r="J164" t="inlineStr">
        <is>
          <t>2, 5, 6, 12, 15, 16</t>
        </is>
      </c>
      <c r="K164" t="inlineStr">
        <is>
          <t>냉장</t>
        </is>
      </c>
    </row>
    <row r="165">
      <c r="A165" t="inlineStr"/>
      <c r="B165" t="inlineStr"/>
      <c r="C165" t="inlineStr">
        <is>
          <t>가슴살</t>
        </is>
      </c>
      <c r="D165" t="inlineStr">
        <is>
          <t>80±10g</t>
        </is>
      </c>
      <c r="E165" t="inlineStr">
        <is>
          <t>80±10g</t>
        </is>
      </c>
      <c r="F165" t="n">
        <v>1350</v>
      </c>
      <c r="G165" t="inlineStr"/>
      <c r="H165" t="inlineStr"/>
      <c r="I165" t="inlineStr">
        <is>
          <t>최소 180개 이상 발주가능</t>
        </is>
      </c>
      <c r="J165" t="inlineStr"/>
      <c r="K165" t="inlineStr"/>
    </row>
    <row r="166">
      <c r="A166" t="inlineStr"/>
      <c r="B166" t="inlineStr">
        <is>
          <t>(친환경/튀김/오븐)
뿌요치킨</t>
        </is>
      </c>
      <c r="C166" t="inlineStr">
        <is>
          <t>절단육</t>
        </is>
      </c>
      <c r="D166" t="inlineStr">
        <is>
          <t>1kg</t>
        </is>
      </c>
      <c r="E166" t="inlineStr">
        <is>
          <t>40g</t>
        </is>
      </c>
      <c r="F166" t="n">
        <v>13570</v>
      </c>
      <c r="G166" t="inlineStr"/>
      <c r="H166" t="inlineStr">
        <is>
          <t>SM튀김용or오븐용염지닭(닭고기99.2%,염지제0.8%)
+SM특제파우더
+치즈파우더
+디핑용요거트소스</t>
        </is>
      </c>
      <c r="I166" t="inlineStr">
        <is>
          <t>최소 20kg이상 발주가능</t>
        </is>
      </c>
      <c r="J166" t="inlineStr">
        <is>
          <t>1, 2, 5, 6, 12, 15, 16</t>
        </is>
      </c>
      <c r="K166" t="inlineStr">
        <is>
          <t>냉장</t>
        </is>
      </c>
    </row>
    <row r="167">
      <c r="A167" t="inlineStr"/>
      <c r="B167" t="inlineStr"/>
      <c r="C167" t="inlineStr">
        <is>
          <t>윙(오븐조리추천)</t>
        </is>
      </c>
      <c r="D167" t="inlineStr"/>
      <c r="E167" t="inlineStr">
        <is>
          <t>30g</t>
        </is>
      </c>
      <c r="F167" t="n">
        <v>19680</v>
      </c>
      <c r="G167" t="inlineStr"/>
      <c r="H167" t="inlineStr"/>
      <c r="I167" t="inlineStr"/>
      <c r="J167" t="inlineStr"/>
      <c r="K167" t="inlineStr"/>
    </row>
    <row r="168">
      <c r="A168" t="inlineStr"/>
      <c r="B168" t="inlineStr"/>
      <c r="C168" t="inlineStr">
        <is>
          <t>봉(오븐조리추천)</t>
        </is>
      </c>
      <c r="D168" t="inlineStr"/>
      <c r="E168" t="inlineStr">
        <is>
          <t>40g</t>
        </is>
      </c>
      <c r="F168" t="n">
        <v>21310</v>
      </c>
      <c r="G168" t="inlineStr"/>
      <c r="H168" t="inlineStr"/>
      <c r="I168" t="inlineStr"/>
      <c r="J168" t="inlineStr"/>
      <c r="K168" t="inlineStr"/>
    </row>
    <row r="169">
      <c r="A169" t="inlineStr"/>
      <c r="B169" t="inlineStr"/>
      <c r="C169" t="inlineStr">
        <is>
          <t>정육-다리살</t>
        </is>
      </c>
      <c r="D169" t="inlineStr"/>
      <c r="E169" t="inlineStr">
        <is>
          <t>15g/30g 
사이즈선택</t>
        </is>
      </c>
      <c r="F169" t="n">
        <v>22390</v>
      </c>
      <c r="G169" t="inlineStr"/>
      <c r="H169" t="inlineStr"/>
      <c r="I169" t="inlineStr"/>
      <c r="J169" t="inlineStr"/>
      <c r="K169" t="inlineStr"/>
    </row>
    <row r="170">
      <c r="A170" t="inlineStr"/>
      <c r="B170" t="inlineStr"/>
      <c r="C170" t="inlineStr">
        <is>
          <t>순살-정육5+가슴살5</t>
        </is>
      </c>
      <c r="D170" t="inlineStr"/>
      <c r="E170" t="inlineStr">
        <is>
          <t>15g/30g 
사이즈선택</t>
        </is>
      </c>
      <c r="F170" t="n">
        <v>18800</v>
      </c>
      <c r="G170" t="inlineStr"/>
      <c r="H170" t="inlineStr"/>
      <c r="I170" t="inlineStr"/>
      <c r="J170" t="inlineStr"/>
      <c r="K170" t="inlineStr"/>
    </row>
    <row r="171">
      <c r="A171" t="inlineStr"/>
      <c r="B171" t="inlineStr"/>
      <c r="C171" t="inlineStr">
        <is>
          <t>가슴살(오븐조리비추천)</t>
        </is>
      </c>
      <c r="D171" t="inlineStr"/>
      <c r="E171" t="inlineStr">
        <is>
          <t>15g/30g 
사이즈선택</t>
        </is>
      </c>
      <c r="F171" t="n">
        <v>15200</v>
      </c>
      <c r="G171" t="inlineStr"/>
      <c r="H171" t="inlineStr"/>
      <c r="I171" t="inlineStr"/>
      <c r="J171" t="inlineStr"/>
      <c r="K171" t="inlineStr"/>
    </row>
    <row r="172">
      <c r="A172" t="inlineStr"/>
      <c r="B172" t="inlineStr">
        <is>
          <t>(친환경/튀김)
데블스
블랙페퍼치킨</t>
        </is>
      </c>
      <c r="C172" t="inlineStr">
        <is>
          <t>절단육</t>
        </is>
      </c>
      <c r="D172" t="inlineStr">
        <is>
          <t>1kg</t>
        </is>
      </c>
      <c r="E172" t="inlineStr">
        <is>
          <t>40g</t>
        </is>
      </c>
      <c r="F172" t="n">
        <v>14250</v>
      </c>
      <c r="G172" t="inlineStr"/>
      <c r="H172" t="inlineStr">
        <is>
          <t>SM튀김용염지닭(닭고기99.2%,염지제0.8%)
+SM특제파우더
+SM핫양념소스&amp;후추
+토핑용요거트소스</t>
        </is>
      </c>
      <c r="I172" t="inlineStr">
        <is>
          <t>최소 16kg이상 발주가능</t>
        </is>
      </c>
      <c r="J172" t="inlineStr">
        <is>
          <t>1, 2, 5, 6, 12, 15, 16</t>
        </is>
      </c>
      <c r="K172" t="inlineStr">
        <is>
          <t>냉장</t>
        </is>
      </c>
    </row>
    <row r="173">
      <c r="A173" t="inlineStr"/>
      <c r="B173" t="inlineStr"/>
      <c r="C173" t="inlineStr">
        <is>
          <t>정육-다리살</t>
        </is>
      </c>
      <c r="D173" t="inlineStr"/>
      <c r="E173" t="inlineStr">
        <is>
          <t>15g/30g 
사이즈선택</t>
        </is>
      </c>
      <c r="F173" t="n">
        <v>23070</v>
      </c>
      <c r="G173" t="inlineStr"/>
      <c r="H173" t="inlineStr"/>
      <c r="I173" t="inlineStr"/>
      <c r="J173" t="inlineStr"/>
      <c r="K173" t="inlineStr"/>
    </row>
    <row r="174">
      <c r="A174" t="inlineStr"/>
      <c r="B174" t="inlineStr"/>
      <c r="C174" t="inlineStr">
        <is>
          <t>순살-정육5+가슴살5</t>
        </is>
      </c>
      <c r="D174" t="inlineStr"/>
      <c r="E174" t="inlineStr">
        <is>
          <t>15g/30g 
사이즈선택</t>
        </is>
      </c>
      <c r="F174" t="n">
        <v>19540</v>
      </c>
      <c r="G174" t="inlineStr"/>
      <c r="H174" t="inlineStr"/>
      <c r="I174" t="inlineStr"/>
      <c r="J174" t="inlineStr"/>
      <c r="K174" t="inlineStr"/>
    </row>
    <row r="175">
      <c r="A175" t="inlineStr"/>
      <c r="B175" t="inlineStr"/>
      <c r="C175" t="inlineStr">
        <is>
          <t>가슴살</t>
        </is>
      </c>
      <c r="D175" t="inlineStr"/>
      <c r="E175" t="inlineStr">
        <is>
          <t>10g/15g 
사이즈선택</t>
        </is>
      </c>
      <c r="F175" t="n">
        <v>16010</v>
      </c>
      <c r="G175" t="inlineStr"/>
      <c r="H175" t="inlineStr"/>
      <c r="I175" t="inlineStr"/>
      <c r="J175" t="inlineStr"/>
      <c r="K175" t="inlineStr"/>
    </row>
    <row r="176">
      <c r="A176" t="inlineStr"/>
      <c r="B176" t="inlineStr">
        <is>
          <t>(친환경/오븐)
블랙페퍼치킨</t>
        </is>
      </c>
      <c r="C176" t="inlineStr">
        <is>
          <t>절단육</t>
        </is>
      </c>
      <c r="D176" t="inlineStr">
        <is>
          <t>1kg</t>
        </is>
      </c>
      <c r="E176" t="inlineStr">
        <is>
          <t>40g</t>
        </is>
      </c>
      <c r="F176" t="n">
        <v>11400</v>
      </c>
      <c r="G176" t="inlineStr"/>
      <c r="H176" t="inlineStr">
        <is>
          <t>SM오븐용후추염지닭(닭고기99.2%,염지제0.8%)
+갈릭특제소스</t>
        </is>
      </c>
      <c r="I176" t="inlineStr">
        <is>
          <t>최소 16kg이상 발주가능</t>
        </is>
      </c>
      <c r="J176" t="inlineStr">
        <is>
          <t>2, 5, 6, 10, 15, 16</t>
        </is>
      </c>
      <c r="K176" t="inlineStr">
        <is>
          <t>냉장</t>
        </is>
      </c>
    </row>
    <row r="177">
      <c r="A177" t="inlineStr"/>
      <c r="B177" t="inlineStr"/>
      <c r="C177" t="inlineStr">
        <is>
          <t>윙</t>
        </is>
      </c>
      <c r="D177" t="inlineStr"/>
      <c r="E177" t="inlineStr">
        <is>
          <t>30g</t>
        </is>
      </c>
      <c r="F177" t="n">
        <v>16960</v>
      </c>
      <c r="G177" t="inlineStr"/>
      <c r="H177" t="inlineStr"/>
      <c r="I177" t="inlineStr"/>
      <c r="J177" t="inlineStr"/>
      <c r="K177" t="inlineStr"/>
    </row>
    <row r="178">
      <c r="A178" t="inlineStr"/>
      <c r="B178" t="inlineStr"/>
      <c r="C178" t="inlineStr">
        <is>
          <t>봉</t>
        </is>
      </c>
      <c r="D178" t="inlineStr"/>
      <c r="E178" t="inlineStr">
        <is>
          <t>40g</t>
        </is>
      </c>
      <c r="F178" t="n">
        <v>18660</v>
      </c>
      <c r="G178" t="inlineStr"/>
      <c r="H178" t="inlineStr"/>
      <c r="I178" t="inlineStr"/>
      <c r="J178" t="inlineStr"/>
      <c r="K178" t="inlineStr"/>
    </row>
    <row r="179">
      <c r="A179" t="inlineStr"/>
      <c r="B179" t="inlineStr"/>
      <c r="C179" t="inlineStr">
        <is>
          <t>펼친북채</t>
        </is>
      </c>
      <c r="D179" t="inlineStr"/>
      <c r="E179" t="inlineStr">
        <is>
          <t>100±10g</t>
        </is>
      </c>
      <c r="F179" t="n">
        <v>17980</v>
      </c>
      <c r="G179" t="inlineStr"/>
      <c r="H179" t="inlineStr"/>
      <c r="I179" t="inlineStr"/>
      <c r="J179" t="inlineStr"/>
      <c r="K179" t="inlineStr"/>
    </row>
    <row r="180">
      <c r="A180" t="inlineStr"/>
      <c r="B180" t="inlineStr"/>
      <c r="C180" t="inlineStr">
        <is>
          <t>펼친장각</t>
        </is>
      </c>
      <c r="D180" t="inlineStr"/>
      <c r="E180" t="inlineStr">
        <is>
          <t>200±20g</t>
        </is>
      </c>
      <c r="F180" t="n">
        <v>17980</v>
      </c>
      <c r="G180" t="inlineStr"/>
      <c r="H180" t="inlineStr"/>
      <c r="I180" t="inlineStr"/>
      <c r="J180" t="inlineStr"/>
      <c r="K180" t="inlineStr"/>
    </row>
    <row r="181">
      <c r="A181" t="inlineStr"/>
      <c r="B181" t="inlineStr"/>
      <c r="C181" t="inlineStr">
        <is>
          <t>펼친사이장각</t>
        </is>
      </c>
      <c r="D181" t="inlineStr"/>
      <c r="E181" t="inlineStr">
        <is>
          <t>120±10g</t>
        </is>
      </c>
      <c r="F181" t="n">
        <v>17980</v>
      </c>
      <c r="G181" t="inlineStr"/>
      <c r="H181" t="inlineStr"/>
      <c r="I181" t="inlineStr"/>
      <c r="J181" t="inlineStr"/>
      <c r="K181" t="inlineStr"/>
    </row>
    <row r="182">
      <c r="A182" t="inlineStr"/>
      <c r="B182" t="inlineStr"/>
      <c r="C182" t="inlineStr">
        <is>
          <t>정육-다리살</t>
        </is>
      </c>
      <c r="D182" t="inlineStr"/>
      <c r="E182" t="inlineStr">
        <is>
          <t>30g/80g/100g 
사이즈선택
스테이크용</t>
        </is>
      </c>
      <c r="F182" t="n">
        <v>20900</v>
      </c>
      <c r="G182" t="inlineStr"/>
      <c r="H182" t="inlineStr"/>
      <c r="I182" t="inlineStr"/>
      <c r="J182" t="inlineStr"/>
      <c r="K182" t="inlineStr"/>
    </row>
    <row r="183">
      <c r="A183" t="inlineStr"/>
      <c r="B183" t="inlineStr">
        <is>
          <t>(친환경/오븐)
탄두리치킨덮밥</t>
        </is>
      </c>
      <c r="C183" t="inlineStr">
        <is>
          <t>정육_다리살</t>
        </is>
      </c>
      <c r="D183" t="inlineStr">
        <is>
          <t>1kg</t>
        </is>
      </c>
      <c r="E183" t="inlineStr">
        <is>
          <t>10g/15g 
사이즈선택</t>
        </is>
      </c>
      <c r="F183" t="n">
        <v>22800</v>
      </c>
      <c r="G183" t="inlineStr"/>
      <c r="H183" t="inlineStr">
        <is>
          <t>SM오븐용염지닭(닭고기99.2%,염지제0.8%)
+리얼탄두리씨즈닝
+K-BBQ갈비소스300g</t>
        </is>
      </c>
      <c r="I183" t="inlineStr">
        <is>
          <t>최소 20kg이상 발주가능</t>
        </is>
      </c>
      <c r="J183" t="inlineStr">
        <is>
          <t>2, 5, 6, 12, 15, 16</t>
        </is>
      </c>
      <c r="K183" t="inlineStr">
        <is>
          <t>냉장</t>
        </is>
      </c>
    </row>
    <row r="184">
      <c r="A184" t="inlineStr"/>
      <c r="B184" t="inlineStr"/>
      <c r="C184" t="inlineStr">
        <is>
          <t>순살-정육5+가슴살5</t>
        </is>
      </c>
      <c r="D184" t="inlineStr"/>
      <c r="E184" t="inlineStr"/>
      <c r="F184" t="n">
        <v>18860</v>
      </c>
      <c r="G184" t="inlineStr"/>
      <c r="H184" t="inlineStr"/>
      <c r="I184" t="inlineStr"/>
      <c r="J184" t="inlineStr"/>
      <c r="K184" t="inlineStr"/>
    </row>
  </sheetData>
  <hyperlinks>
    <hyperlink ref="A2" r:id="rId1"/>
  </hyperlinks>
  <pageMargins left="0.75" right="0.75" top="1" bottom="1" header="0.5" footer="0.5"/>
</worksheet>
</file>

<file path=xl/worksheets/sheet137.xml><?xml version="1.0" encoding="utf-8"?>
<worksheet xmlns:r="http://schemas.openxmlformats.org/officeDocument/2006/relationships" xmlns="http://schemas.openxmlformats.org/spreadsheetml/2006/main">
  <sheetPr>
    <outlinePr summaryBelow="1" summaryRight="1"/>
    <pageSetUpPr/>
  </sheetPr>
  <dimension ref="A1:L218"/>
  <sheetViews>
    <sheetView workbookViewId="0">
      <selection activeCell="A1" sqref="A1"/>
    </sheetView>
  </sheetViews>
  <sheetFormatPr baseColWidth="8" defaultRowHeight="15"/>
  <sheetData>
    <row r="1">
      <c r="A1" t="inlineStr">
        <is>
          <t>5929_나결_2024년+7월+학교간닭+단가표..xlsx</t>
        </is>
      </c>
    </row>
    <row r="2">
      <c r="A2" t="inlineStr">
        <is>
          <t>https://school062.com/bbs/board.php?bo_table=product_02&amp;wr_id=5929</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c r="L4" t="inlineStr"/>
    </row>
    <row r="5">
      <c r="A5" t="inlineStr"/>
      <c r="B5" t="inlineStr">
        <is>
          <t>마라쭈꾸미볶음세트</t>
        </is>
      </c>
      <c r="C5" t="inlineStr"/>
      <c r="D5" t="inlineStr">
        <is>
          <t>세트</t>
        </is>
      </c>
      <c r="E5" t="inlineStr">
        <is>
          <t>세트</t>
        </is>
      </c>
      <c r="F5" t="n">
        <v>21440</v>
      </c>
      <c r="G5" t="inlineStr"/>
      <c r="H5" t="inlineStr">
        <is>
          <t>1세트[주꾸미채(인도네시아산)1kg+마라향볶음소스]</t>
        </is>
      </c>
      <c r="I5" t="inlineStr">
        <is>
          <t>최소 30세트 이상 발주가능</t>
        </is>
      </c>
      <c r="J5" t="inlineStr">
        <is>
          <t>2, 5, 6, 9, 16, 17</t>
        </is>
      </c>
      <c r="K5" t="inlineStr">
        <is>
          <t>냉동</t>
        </is>
      </c>
      <c r="L5" t="inlineStr">
        <is>
          <t>5월 신제품</t>
        </is>
      </c>
    </row>
    <row r="6">
      <c r="A6" t="inlineStr"/>
      <c r="B6" t="inlineStr">
        <is>
          <t>마라쭈꾸미대패볶음(전지)세트</t>
        </is>
      </c>
      <c r="C6" t="inlineStr"/>
      <c r="D6" t="inlineStr">
        <is>
          <t>세트</t>
        </is>
      </c>
      <c r="E6" t="inlineStr">
        <is>
          <t>세트</t>
        </is>
      </c>
      <c r="F6" t="n">
        <v>20630</v>
      </c>
      <c r="G6" t="inlineStr"/>
      <c r="H6" t="inlineStr">
        <is>
          <t>1세트[주꾸미채(인도네시아산)500g+대패전지(국내산,냉장or냉동)500g+마라향볶음소스]</t>
        </is>
      </c>
      <c r="I6" t="inlineStr">
        <is>
          <t>최소 30세트 이상 발주가능</t>
        </is>
      </c>
      <c r="J6" t="inlineStr">
        <is>
          <t>2, 5, 6, 9, 10, 16, 17</t>
        </is>
      </c>
      <c r="K6" t="inlineStr">
        <is>
          <t>냉동</t>
        </is>
      </c>
      <c r="L6" t="inlineStr">
        <is>
          <t>5월 신제품</t>
        </is>
      </c>
    </row>
    <row r="7">
      <c r="A7" t="inlineStr"/>
      <c r="B7" t="inlineStr">
        <is>
          <t>마라쭈꾸미대패볶음(후지)세트</t>
        </is>
      </c>
      <c r="C7" t="inlineStr"/>
      <c r="D7" t="inlineStr">
        <is>
          <t>세트</t>
        </is>
      </c>
      <c r="E7" t="inlineStr">
        <is>
          <t>세트</t>
        </is>
      </c>
      <c r="F7" t="n">
        <v>17910</v>
      </c>
      <c r="G7" t="inlineStr"/>
      <c r="H7" t="inlineStr">
        <is>
          <t>1세트[주꾸미채(인도네시아산)500g+대패후지(국내산,냉장or냉동)500g+마라향볶음소스]</t>
        </is>
      </c>
      <c r="I7" t="inlineStr">
        <is>
          <t>최소 30세트 이상 발주가능</t>
        </is>
      </c>
      <c r="J7" t="inlineStr">
        <is>
          <t>2, 5, 6, 9, 10, 16, 17</t>
        </is>
      </c>
      <c r="K7" t="inlineStr">
        <is>
          <t>냉동</t>
        </is>
      </c>
      <c r="L7" t="inlineStr">
        <is>
          <t>5월 신제품</t>
        </is>
      </c>
    </row>
    <row r="8">
      <c r="A8" t="inlineStr"/>
      <c r="B8" t="inlineStr">
        <is>
          <t>만들어먹는달콤명태강정세트</t>
        </is>
      </c>
      <c r="C8" t="inlineStr"/>
      <c r="D8" t="inlineStr">
        <is>
          <t>세트(10~15g*70개이상)</t>
        </is>
      </c>
      <c r="E8" t="inlineStr">
        <is>
          <t>세트(10~15g*70개이상)</t>
        </is>
      </c>
      <c r="F8" t="n">
        <v>16560</v>
      </c>
      <c r="G8" t="inlineStr"/>
      <c r="H8" t="inlineStr">
        <is>
          <t>1세트[코다리순살(러시아산)1kg+만능튀김가루+허니레드소스]</t>
        </is>
      </c>
      <c r="I8" t="inlineStr">
        <is>
          <t>최소 20세트 이상 발주가능</t>
        </is>
      </c>
      <c r="J8" t="inlineStr">
        <is>
          <t>5, 6, 12, 16</t>
        </is>
      </c>
      <c r="K8" t="inlineStr">
        <is>
          <t>냉동</t>
        </is>
      </c>
      <c r="L8" t="inlineStr">
        <is>
          <t>5월 신제품</t>
        </is>
      </c>
    </row>
    <row r="9">
      <c r="A9" t="inlineStr"/>
      <c r="B9" t="inlineStr">
        <is>
          <t>큐브볼연어스테이크kg</t>
        </is>
      </c>
      <c r="C9" t="inlineStr"/>
      <c r="D9" t="inlineStr">
        <is>
          <t>1kg(약10g*100±10개)/ 갈릭특제소스지원</t>
        </is>
      </c>
      <c r="E9" t="inlineStr">
        <is>
          <t>1kg
(약10g*100±10개)/ 갈릭특제소스지원</t>
        </is>
      </c>
      <c r="F9" t="n">
        <v>42480</v>
      </c>
      <c r="G9" t="inlineStr"/>
      <c r="H9" t="inlineStr">
        <is>
          <t>연어(훈제/칠레산)92%, 정제수6%, 정제소금2%</t>
        </is>
      </c>
      <c r="I9" t="inlineStr">
        <is>
          <t>최소 20세트 이상 발주가능</t>
        </is>
      </c>
      <c r="J9" t="inlineStr">
        <is>
          <t>5, 6</t>
        </is>
      </c>
      <c r="K9" t="inlineStr">
        <is>
          <t>냉동</t>
        </is>
      </c>
      <c r="L9" t="inlineStr">
        <is>
          <t>5월 신제품</t>
        </is>
      </c>
    </row>
    <row r="10">
      <c r="A10" t="inlineStr"/>
      <c r="B10" t="inlineStr">
        <is>
          <t>큐브볼연어스테이크kg</t>
        </is>
      </c>
      <c r="C10" t="inlineStr"/>
      <c r="D10" t="inlineStr">
        <is>
          <t>1kg(약10g*100±10개)/ 어니언소스지원</t>
        </is>
      </c>
      <c r="E10" t="inlineStr">
        <is>
          <t>1kg
(약10g*100±10개)/ 어니언소스지원</t>
        </is>
      </c>
      <c r="F10" t="n">
        <v>43160</v>
      </c>
      <c r="G10" t="inlineStr"/>
      <c r="H10" t="inlineStr">
        <is>
          <t>연어(훈제/칠레산)92%, 정제수6%, 정제소금2%</t>
        </is>
      </c>
      <c r="I10" t="inlineStr">
        <is>
          <t>최소 20세트 이상 발주가능</t>
        </is>
      </c>
      <c r="J10" t="inlineStr">
        <is>
          <t>1, 2, 5, 6</t>
        </is>
      </c>
      <c r="K10" t="inlineStr">
        <is>
          <t>냉동</t>
        </is>
      </c>
      <c r="L10" t="inlineStr">
        <is>
          <t>5월 신제품</t>
        </is>
      </c>
    </row>
    <row r="11">
      <c r="A11" t="inlineStr"/>
      <c r="B11" t="inlineStr">
        <is>
          <t>만들어먹는생생돈까스
1kg(약60g*16개)세트</t>
        </is>
      </c>
      <c r="C11" t="inlineStr">
        <is>
          <t>돈까스용돈등심
(국내산/냉장1등급)</t>
        </is>
      </c>
      <c r="D11" t="inlineStr">
        <is>
          <t>세트(약60g*16개)</t>
        </is>
      </c>
      <c r="E11" t="inlineStr">
        <is>
          <t>세트
(약60g*16개)</t>
        </is>
      </c>
      <c r="F11" t="n">
        <v>20220</v>
      </c>
      <c r="G11" t="inlineStr"/>
      <c r="H11" t="inlineStr">
        <is>
          <t>1세트[돈까스용돈등심(국내산/냉장1등급)1kg+커틀렛용배터믹스+일식돈까스소스+프리미엄생빵가루(포함)]</t>
        </is>
      </c>
      <c r="I11" t="inlineStr">
        <is>
          <t xml:space="preserve">최소 25세트 이상 발주가능 </t>
        </is>
      </c>
      <c r="J11" t="inlineStr">
        <is>
          <t>2, 5, 6, 10, 12, 16</t>
        </is>
      </c>
      <c r="K11" t="inlineStr">
        <is>
          <t>냉장</t>
        </is>
      </c>
      <c r="L11" t="inlineStr">
        <is>
          <t>리뉴얼제품</t>
        </is>
      </c>
    </row>
    <row r="12">
      <c r="A12" t="inlineStr"/>
      <c r="B12" t="inlineStr">
        <is>
          <t>만들어먹는생생돈까스
1kg(약80g*12개)세트</t>
        </is>
      </c>
      <c r="C12" t="inlineStr">
        <is>
          <t>돈까스용돈등심
(국내산/냉장1등급)</t>
        </is>
      </c>
      <c r="D12" t="inlineStr">
        <is>
          <t>세트(약80g*12개)</t>
        </is>
      </c>
      <c r="E12" t="inlineStr">
        <is>
          <t>세트
(약80g*12개)</t>
        </is>
      </c>
      <c r="F12" t="n">
        <v>20220</v>
      </c>
      <c r="G12" t="inlineStr"/>
      <c r="H12" t="inlineStr">
        <is>
          <t>1세트[돈까스용돈등심(국내산/냉장1등급)1kg+커틀렛용배터믹스+일식돈까스소스+프리미엄생빵가루(포함)]</t>
        </is>
      </c>
      <c r="I12" t="inlineStr">
        <is>
          <t xml:space="preserve">최소 25세트 이상 발주가능 </t>
        </is>
      </c>
      <c r="J12" t="inlineStr">
        <is>
          <t>2, 5, 6, 10, 12, 16</t>
        </is>
      </c>
      <c r="K12" t="inlineStr">
        <is>
          <t>냉장</t>
        </is>
      </c>
      <c r="L12" t="inlineStr">
        <is>
          <t>규격추가신제품</t>
        </is>
      </c>
    </row>
    <row r="13">
      <c r="A13" t="inlineStr"/>
      <c r="B13" t="inlineStr">
        <is>
          <t>만들어먹는생생돈까스
1kg(약100g*10개)세트</t>
        </is>
      </c>
      <c r="C13" t="inlineStr">
        <is>
          <t>돈까스용돈등심
(국내산/냉장1등급)</t>
        </is>
      </c>
      <c r="D13" t="inlineStr">
        <is>
          <t>세트(약100g*10개)</t>
        </is>
      </c>
      <c r="E13" t="inlineStr">
        <is>
          <t>세트
(약100g*10개)</t>
        </is>
      </c>
      <c r="F13" t="n">
        <v>20220</v>
      </c>
      <c r="G13" t="inlineStr"/>
      <c r="H13" t="inlineStr">
        <is>
          <t>1세트[돈까스용돈등심(국내산/냉장1등급)1kg+커틀렛용배터믹스+일식돈까스소스+프리미엄생빵가루(포함)]</t>
        </is>
      </c>
      <c r="I13" t="inlineStr">
        <is>
          <t xml:space="preserve">최소 25세트 이상 발주가능 </t>
        </is>
      </c>
      <c r="J13" t="inlineStr">
        <is>
          <t>2, 5, 6, 10, 12, 16</t>
        </is>
      </c>
      <c r="K13" t="inlineStr">
        <is>
          <t>냉장</t>
        </is>
      </c>
      <c r="L13" t="inlineStr">
        <is>
          <t>리뉴얼제품</t>
        </is>
      </c>
    </row>
    <row r="14">
      <c r="A14" t="inlineStr"/>
      <c r="B14" t="inlineStr">
        <is>
          <t>만들어먹는생생돈까스
1kg(약60g*16개)세트</t>
        </is>
      </c>
      <c r="C14" t="inlineStr">
        <is>
          <t>돈까스용돈등심
(국내산/냉장1등급)</t>
        </is>
      </c>
      <c r="D14" t="inlineStr">
        <is>
          <t>세트(약60g*16개)</t>
        </is>
      </c>
      <c r="E14" t="inlineStr">
        <is>
          <t>세트
(약60g*16개)</t>
        </is>
      </c>
      <c r="F14" t="n">
        <v>20630</v>
      </c>
      <c r="G14" t="inlineStr"/>
      <c r="H14" t="inlineStr">
        <is>
          <t>1세트[돈까스용돈등심(국내산/냉장1등급)1kg+커틀렛용배터믹스+일식돈까스소스+프리미엄생빵가루(불포함따로구매하셔야합니다)]</t>
        </is>
      </c>
      <c r="I14" t="inlineStr">
        <is>
          <t xml:space="preserve">최소 13kg이상 발주가능
**등심1kg당 생빵가루 350g 별도구매필요 </t>
        </is>
      </c>
      <c r="J14" t="inlineStr">
        <is>
          <t>2, 5, 6, 10, 12, 16</t>
        </is>
      </c>
      <c r="K14" t="inlineStr">
        <is>
          <t>냉장</t>
        </is>
      </c>
      <c r="L14" t="inlineStr"/>
    </row>
    <row r="15">
      <c r="A15" t="inlineStr"/>
      <c r="B15" t="inlineStr">
        <is>
          <t>만들어먹는생생돈까스
1kg(약100g*10개)세트</t>
        </is>
      </c>
      <c r="C15" t="inlineStr">
        <is>
          <t>돈까스용돈등심
(국내산/냉장1등급)</t>
        </is>
      </c>
      <c r="D15" t="inlineStr">
        <is>
          <t>세트(약100g*10개)</t>
        </is>
      </c>
      <c r="E15" t="inlineStr">
        <is>
          <t>세트
(약100g*10개)</t>
        </is>
      </c>
      <c r="F15" t="n">
        <v>20360</v>
      </c>
      <c r="G15" t="inlineStr"/>
      <c r="H15" t="inlineStr">
        <is>
          <t>1세트[돈까스용돈등심(국내산/냉장1등급)1kg+커틀렛용배터믹스+일식돈까스소스+프리미엄생빵가루(불포함따로구매하셔야합니다)]</t>
        </is>
      </c>
      <c r="I15" t="inlineStr">
        <is>
          <t xml:space="preserve">최소 13kg이상 발주가능
**등심1kg당 생빵가루 350g 별도구매필요 </t>
        </is>
      </c>
      <c r="J15" t="inlineStr">
        <is>
          <t>2, 5, 6, 10, 12, 16</t>
        </is>
      </c>
      <c r="K15" t="inlineStr">
        <is>
          <t>냉장</t>
        </is>
      </c>
      <c r="L15" t="inlineStr"/>
    </row>
    <row r="16">
      <c r="A16" t="inlineStr"/>
      <c r="B16" t="inlineStr">
        <is>
          <t>깐풍돼지후라이드(전지)세트</t>
        </is>
      </c>
      <c r="C16" t="inlineStr">
        <is>
          <t>돈전지
(국내산/냉장1등급)</t>
        </is>
      </c>
      <c r="D16" t="inlineStr">
        <is>
          <t>세트(부정형,약55~60개)</t>
        </is>
      </c>
      <c r="E16" t="inlineStr">
        <is>
          <t>세트(부정형,약55~60개)</t>
        </is>
      </c>
      <c r="F16" t="n">
        <v>20490</v>
      </c>
      <c r="G16" t="inlineStr"/>
      <c r="H16" t="inlineStr">
        <is>
          <t>1세트[돈전지(국내산/냉장1등급)1kg+만능튀김가루+허니블랙초이]</t>
        </is>
      </c>
      <c r="I16" t="inlineStr">
        <is>
          <t>최소 16kg이상 발주가능</t>
        </is>
      </c>
      <c r="J16" t="inlineStr">
        <is>
          <t>5, 6, 10, 15, 16</t>
        </is>
      </c>
      <c r="K16" t="inlineStr">
        <is>
          <t>냉장</t>
        </is>
      </c>
      <c r="L16" t="inlineStr"/>
    </row>
    <row r="17">
      <c r="A17" t="inlineStr"/>
      <c r="B17" t="inlineStr">
        <is>
          <t>깐풍돼지후라이드(후지)세트</t>
        </is>
      </c>
      <c r="C17" t="inlineStr">
        <is>
          <t>돈후지
(국내산/냉장1등급)</t>
        </is>
      </c>
      <c r="D17" t="inlineStr">
        <is>
          <t>세트(부정형,약55~60개)</t>
        </is>
      </c>
      <c r="E17" t="inlineStr">
        <is>
          <t>세트(부정형,약55~60개)</t>
        </is>
      </c>
      <c r="F17" t="n">
        <v>15470</v>
      </c>
      <c r="G17" t="inlineStr"/>
      <c r="H17" t="inlineStr">
        <is>
          <t>1세트[돈후지(국내산/냉장1등급)1kg+만능튀김가루+허니블랙초이]</t>
        </is>
      </c>
      <c r="I17" t="inlineStr">
        <is>
          <t>최소 16kg이상 발주가능</t>
        </is>
      </c>
      <c r="J17" t="inlineStr">
        <is>
          <t>5, 6, 10, 15, 16</t>
        </is>
      </c>
      <c r="K17" t="inlineStr">
        <is>
          <t>냉장</t>
        </is>
      </c>
      <c r="L17" t="inlineStr"/>
    </row>
    <row r="18">
      <c r="A18" t="inlineStr"/>
      <c r="B18" t="inlineStr">
        <is>
          <t>중화풍큐브동파육(목살)세트</t>
        </is>
      </c>
      <c r="C18" t="inlineStr">
        <is>
          <t>돈목살
(국내산/냉장1등급)</t>
        </is>
      </c>
      <c r="D18" t="inlineStr">
        <is>
          <t xml:space="preserve">세트(2.5*2.5*2.5cm) </t>
        </is>
      </c>
      <c r="E18" t="inlineStr">
        <is>
          <t xml:space="preserve">세트
(2.5*2.5*2.5cm) </t>
        </is>
      </c>
      <c r="F18" t="n">
        <v>25110</v>
      </c>
      <c r="G18" t="inlineStr"/>
      <c r="H18" t="inlineStr">
        <is>
          <t>1세트[돈목살(국내산/냉장1등급)1kg+중화풍조림소스]</t>
        </is>
      </c>
      <c r="I18" t="inlineStr">
        <is>
          <t>최소 10kg이상 발주가능</t>
        </is>
      </c>
      <c r="J18" t="inlineStr">
        <is>
          <t>1, 5, 6, 10, 15, 18</t>
        </is>
      </c>
      <c r="K18" t="inlineStr">
        <is>
          <t>냉장</t>
        </is>
      </c>
      <c r="L18" t="inlineStr"/>
    </row>
    <row r="19">
      <c r="A19" t="inlineStr"/>
      <c r="B19" t="inlineStr">
        <is>
          <t>중화풍큐브동파육(전지)세트</t>
        </is>
      </c>
      <c r="C19" t="inlineStr">
        <is>
          <t>돈전지
(국내산/냉장1등급)</t>
        </is>
      </c>
      <c r="D19" t="inlineStr">
        <is>
          <t xml:space="preserve">세트(2.5*2.5*2.5cm) </t>
        </is>
      </c>
      <c r="E19" t="inlineStr">
        <is>
          <t xml:space="preserve">세트
(2.5*2.5*2.5cm) </t>
        </is>
      </c>
      <c r="F19" t="n">
        <v>18860</v>
      </c>
      <c r="G19" t="inlineStr"/>
      <c r="H19" t="inlineStr">
        <is>
          <t>1세트[돈전지(국내산/냉장1등급)1kg+중화풍조림소스]</t>
        </is>
      </c>
      <c r="I19" t="inlineStr">
        <is>
          <t>최소 10kg이상 발주가능</t>
        </is>
      </c>
      <c r="J19" t="inlineStr">
        <is>
          <t>1, 5, 6, 10, 15, 18</t>
        </is>
      </c>
      <c r="K19" t="inlineStr">
        <is>
          <t>냉장</t>
        </is>
      </c>
      <c r="L19" t="inlineStr"/>
    </row>
    <row r="20">
      <c r="A20" t="inlineStr"/>
      <c r="B20" t="inlineStr">
        <is>
          <t>(1등급/오븐)
비빔닭</t>
        </is>
      </c>
      <c r="C20" t="inlineStr">
        <is>
          <t>순살-정육5+가슴살5</t>
        </is>
      </c>
      <c r="D20" t="inlineStr">
        <is>
          <t>1kg</t>
        </is>
      </c>
      <c r="E20" t="inlineStr">
        <is>
          <t>100g*10개</t>
        </is>
      </c>
      <c r="F20" t="n">
        <v>16690</v>
      </c>
      <c r="G20" t="n">
        <v>15060</v>
      </c>
      <c r="H20" t="inlineStr">
        <is>
          <t>SM오븐용후추염지닭(닭고기99.2%,염지제0.8%)
+사과담은비빔소스200g</t>
        </is>
      </c>
      <c r="I20" t="inlineStr">
        <is>
          <t>최소 20kg이상 발주가능</t>
        </is>
      </c>
      <c r="J20" t="inlineStr">
        <is>
          <t>2, 5, 6, 15, 16</t>
        </is>
      </c>
      <c r="K20" t="inlineStr">
        <is>
          <t>냉장</t>
        </is>
      </c>
      <c r="L20" t="inlineStr"/>
    </row>
    <row r="21">
      <c r="A21" t="inlineStr"/>
      <c r="B21" t="inlineStr"/>
      <c r="C21" t="inlineStr">
        <is>
          <t>정육-다리살</t>
        </is>
      </c>
      <c r="D21" t="inlineStr"/>
      <c r="E21" t="inlineStr"/>
      <c r="F21" t="n">
        <v>21040</v>
      </c>
      <c r="G21" t="n">
        <v>18860</v>
      </c>
      <c r="H21" t="inlineStr"/>
      <c r="I21" t="inlineStr"/>
      <c r="J21" t="inlineStr"/>
      <c r="K21" t="inlineStr"/>
      <c r="L21" t="inlineStr"/>
    </row>
    <row r="22">
      <c r="A22" t="inlineStr"/>
      <c r="B22" t="inlineStr">
        <is>
          <t>SM사과담은비빔소스2kg</t>
        </is>
      </c>
      <c r="C22" t="inlineStr"/>
      <c r="D22" t="inlineStr">
        <is>
          <t>2kg</t>
        </is>
      </c>
      <c r="E22" t="inlineStr"/>
      <c r="F22" t="n">
        <v>18320</v>
      </c>
      <c r="G22" t="inlineStr"/>
      <c r="H2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2" t="inlineStr">
        <is>
          <t>비빔닭 주문과 같은 날 사용시 발주가능</t>
        </is>
      </c>
      <c r="J22" t="inlineStr">
        <is>
          <t>5, 6, 16</t>
        </is>
      </c>
      <c r="K22" t="inlineStr">
        <is>
          <t>냉장</t>
        </is>
      </c>
      <c r="L22" t="inlineStr"/>
    </row>
    <row r="23">
      <c r="A23" t="inlineStr"/>
      <c r="B23" t="inlineStr">
        <is>
          <t>(1등급/튀김/오븐)
블랙타이거치킨</t>
        </is>
      </c>
      <c r="C23" t="inlineStr">
        <is>
          <t>펼친북채</t>
        </is>
      </c>
      <c r="D23" t="inlineStr">
        <is>
          <t>1kg</t>
        </is>
      </c>
      <c r="E23" t="inlineStr">
        <is>
          <t>100±10g</t>
        </is>
      </c>
      <c r="F23" t="n">
        <v>20220</v>
      </c>
      <c r="G23" t="inlineStr"/>
      <c r="H23" t="inlineStr">
        <is>
          <t>SM튀김용(오븐용)염지닭(닭고기99.2%,염지제0.8%)
+SM특제파우더
+허니블랙초이소스
+타이거후레이크</t>
        </is>
      </c>
      <c r="I23" t="inlineStr">
        <is>
          <t>최소 30kg이상 발주가능</t>
        </is>
      </c>
      <c r="J23" t="inlineStr">
        <is>
          <t>1, 5, 6, 12, 15, 16</t>
        </is>
      </c>
      <c r="K23" t="inlineStr">
        <is>
          <t>냉장</t>
        </is>
      </c>
      <c r="L23" t="inlineStr"/>
    </row>
    <row r="24">
      <c r="A24" t="inlineStr"/>
      <c r="B24" t="inlineStr"/>
      <c r="C24" t="inlineStr">
        <is>
          <t>절단육</t>
        </is>
      </c>
      <c r="D24" t="inlineStr"/>
      <c r="E24" t="inlineStr">
        <is>
          <t>40g</t>
        </is>
      </c>
      <c r="F24" t="n">
        <v>13300</v>
      </c>
      <c r="G24" t="inlineStr"/>
      <c r="H24" t="inlineStr"/>
      <c r="I24" t="inlineStr"/>
      <c r="J24" t="inlineStr"/>
      <c r="K24" t="inlineStr"/>
      <c r="L24" t="inlineStr"/>
    </row>
    <row r="25">
      <c r="A25" t="inlineStr"/>
      <c r="B25" t="inlineStr"/>
      <c r="C25" t="inlineStr">
        <is>
          <t>정육-다리살</t>
        </is>
      </c>
      <c r="D25" t="inlineStr"/>
      <c r="E25" t="inlineStr">
        <is>
          <t>15g/30g 
사이즈선택</t>
        </is>
      </c>
      <c r="F25" t="n">
        <v>22260</v>
      </c>
      <c r="G25" t="inlineStr"/>
      <c r="H25" t="inlineStr"/>
      <c r="I25" t="inlineStr"/>
      <c r="J25" t="inlineStr"/>
      <c r="K25" t="inlineStr"/>
      <c r="L25" t="inlineStr"/>
    </row>
    <row r="26">
      <c r="A26" t="inlineStr"/>
      <c r="B26" t="inlineStr"/>
      <c r="C26" t="inlineStr">
        <is>
          <t>순살-정육5+가슴살5</t>
        </is>
      </c>
      <c r="D26" t="inlineStr"/>
      <c r="E26" t="inlineStr">
        <is>
          <t>15g/30g 
사이즈선택</t>
        </is>
      </c>
      <c r="F26" t="n">
        <v>18730</v>
      </c>
      <c r="G26" t="inlineStr"/>
      <c r="H26" t="inlineStr"/>
      <c r="I26" t="inlineStr"/>
      <c r="J26" t="inlineStr"/>
      <c r="K26" t="inlineStr"/>
      <c r="L26" t="inlineStr"/>
    </row>
    <row r="27">
      <c r="A27" t="inlineStr"/>
      <c r="B27" t="inlineStr"/>
      <c r="C27" t="inlineStr">
        <is>
          <t>가슴살(튀김o,오븐x)</t>
        </is>
      </c>
      <c r="D27" t="inlineStr"/>
      <c r="E27" t="inlineStr">
        <is>
          <t>15g/30g 
사이즈선택</t>
        </is>
      </c>
      <c r="F27" t="n">
        <v>15200</v>
      </c>
      <c r="G27" t="inlineStr"/>
      <c r="H27" t="inlineStr"/>
      <c r="I27" t="inlineStr"/>
      <c r="J27" t="inlineStr"/>
      <c r="K27" t="inlineStr"/>
      <c r="L27" t="inlineStr"/>
    </row>
    <row r="28">
      <c r="A28" t="inlineStr"/>
      <c r="B28" t="inlineStr"/>
      <c r="C28" t="inlineStr">
        <is>
          <t>윙</t>
        </is>
      </c>
      <c r="D28" t="inlineStr"/>
      <c r="E28" t="inlineStr">
        <is>
          <t>30g</t>
        </is>
      </c>
      <c r="F28" t="n">
        <v>19410</v>
      </c>
      <c r="G28" t="inlineStr"/>
      <c r="H28" t="inlineStr"/>
      <c r="I28" t="inlineStr"/>
      <c r="J28" t="inlineStr"/>
      <c r="K28" t="inlineStr"/>
      <c r="L28" t="inlineStr"/>
    </row>
    <row r="29">
      <c r="A29" t="inlineStr"/>
      <c r="B29" t="inlineStr"/>
      <c r="C29" t="inlineStr">
        <is>
          <t>봉</t>
        </is>
      </c>
      <c r="D29" t="inlineStr"/>
      <c r="E29" t="inlineStr">
        <is>
          <t>40g</t>
        </is>
      </c>
      <c r="F29" t="n">
        <v>21040</v>
      </c>
      <c r="G29" t="inlineStr"/>
      <c r="H29" t="inlineStr"/>
      <c r="I29" t="inlineStr"/>
      <c r="J29" t="inlineStr"/>
      <c r="K29" t="inlineStr"/>
      <c r="L29" t="inlineStr"/>
    </row>
    <row r="30">
      <c r="A30" t="inlineStr"/>
      <c r="B30" t="inlineStr">
        <is>
          <t>(1등급/오븐/소스미포함)
탄두리바삭
갈릭치킨</t>
        </is>
      </c>
      <c r="C30" t="inlineStr">
        <is>
          <t>절단육</t>
        </is>
      </c>
      <c r="D30" t="inlineStr">
        <is>
          <t>1kg</t>
        </is>
      </c>
      <c r="E30" t="inlineStr">
        <is>
          <t>40g</t>
        </is>
      </c>
      <c r="F30" t="n">
        <v>11330</v>
      </c>
      <c r="G30" t="n">
        <v>10180</v>
      </c>
      <c r="H30" t="inlineStr">
        <is>
          <t>SM오븐용염지닭(닭고기99.2%,염지제0.8%)
+SM오븐용갈릭치킨파우더
+탄두리씨즈닝
소스미포함</t>
        </is>
      </c>
      <c r="I30" t="inlineStr">
        <is>
          <t>최소 30kg이상 발주가능</t>
        </is>
      </c>
      <c r="J30" t="inlineStr">
        <is>
          <t>5, 6, 12, 15, 16</t>
        </is>
      </c>
      <c r="K30" t="inlineStr">
        <is>
          <t>냉장</t>
        </is>
      </c>
      <c r="L30" t="inlineStr"/>
    </row>
    <row r="31">
      <c r="A31" t="inlineStr"/>
      <c r="B31" t="inlineStr"/>
      <c r="C31" t="inlineStr">
        <is>
          <t>펼친북채</t>
        </is>
      </c>
      <c r="D31" t="inlineStr"/>
      <c r="E31" t="inlineStr">
        <is>
          <t>100±10g</t>
        </is>
      </c>
      <c r="F31" t="n">
        <v>18050</v>
      </c>
      <c r="G31" t="n">
        <v>16290</v>
      </c>
      <c r="H31" t="inlineStr"/>
      <c r="I31" t="inlineStr"/>
      <c r="J31" t="inlineStr"/>
      <c r="K31" t="inlineStr"/>
      <c r="L31" t="inlineStr"/>
    </row>
    <row r="32">
      <c r="A32" t="inlineStr"/>
      <c r="B32" t="inlineStr"/>
      <c r="C32" t="inlineStr">
        <is>
          <t>펼친장각</t>
        </is>
      </c>
      <c r="D32" t="inlineStr"/>
      <c r="E32" t="inlineStr">
        <is>
          <t>200±20g</t>
        </is>
      </c>
      <c r="F32" t="n">
        <v>18050</v>
      </c>
      <c r="G32" t="n">
        <v>16290</v>
      </c>
      <c r="H32" t="inlineStr"/>
      <c r="I32" t="inlineStr"/>
      <c r="J32" t="inlineStr"/>
      <c r="K32" t="inlineStr"/>
      <c r="L32" t="inlineStr"/>
    </row>
    <row r="33">
      <c r="A33" t="inlineStr"/>
      <c r="B33" t="inlineStr"/>
      <c r="C33" t="inlineStr">
        <is>
          <t>펼친사이장각</t>
        </is>
      </c>
      <c r="D33" t="inlineStr"/>
      <c r="E33" t="inlineStr">
        <is>
          <t>120±10g</t>
        </is>
      </c>
      <c r="F33" t="n">
        <v>18050</v>
      </c>
      <c r="G33" t="n">
        <v>16290</v>
      </c>
      <c r="H33" t="inlineStr"/>
      <c r="I33" t="inlineStr"/>
      <c r="J33" t="inlineStr"/>
      <c r="K33" t="inlineStr"/>
      <c r="L33" t="inlineStr"/>
    </row>
    <row r="34">
      <c r="A34" t="inlineStr"/>
      <c r="B34" t="inlineStr"/>
      <c r="C34" t="inlineStr">
        <is>
          <t>순살-정육5+가슴살5</t>
        </is>
      </c>
      <c r="D34" t="inlineStr"/>
      <c r="E34" t="inlineStr">
        <is>
          <t>15g/30g 
사이즈선택</t>
        </is>
      </c>
      <c r="F34" t="n">
        <v>16290</v>
      </c>
      <c r="G34" t="n">
        <v>14660</v>
      </c>
      <c r="H34" t="inlineStr"/>
      <c r="I34" t="inlineStr"/>
      <c r="J34" t="inlineStr"/>
      <c r="K34" t="inlineStr"/>
      <c r="L34" t="inlineStr"/>
    </row>
    <row r="35">
      <c r="A35" t="inlineStr"/>
      <c r="B35" t="inlineStr"/>
      <c r="C35" t="inlineStr">
        <is>
          <t>정육-다리살</t>
        </is>
      </c>
      <c r="D35" t="inlineStr"/>
      <c r="E35" t="inlineStr">
        <is>
          <t>15g/30g/100g 
사이즈선택</t>
        </is>
      </c>
      <c r="F35" t="n">
        <v>20830</v>
      </c>
      <c r="G35" t="n">
        <v>18730</v>
      </c>
      <c r="H35" t="inlineStr"/>
      <c r="I35" t="inlineStr"/>
      <c r="J35" t="inlineStr"/>
      <c r="K35" t="inlineStr"/>
      <c r="L35" t="inlineStr"/>
    </row>
    <row r="36">
      <c r="A36" t="inlineStr"/>
      <c r="B36" t="inlineStr">
        <is>
          <t>(1등급/오븐/소스포함)
탄두리바삭
갈릭치킨</t>
        </is>
      </c>
      <c r="C36" t="inlineStr">
        <is>
          <t>절단육</t>
        </is>
      </c>
      <c r="D36" t="inlineStr">
        <is>
          <t>1kg</t>
        </is>
      </c>
      <c r="E36" t="inlineStr">
        <is>
          <t>40g</t>
        </is>
      </c>
      <c r="F36" t="n">
        <v>12350</v>
      </c>
      <c r="G36" t="n">
        <v>11130</v>
      </c>
      <c r="H36" t="inlineStr">
        <is>
          <t>SM오븐용염지닭(닭고기99.2%,염지제0.8%)
+SM오븐용갈릭치킨파우더
+탄두리씨즈닝
+요거트소스</t>
        </is>
      </c>
      <c r="I36" t="inlineStr">
        <is>
          <t>최소 30kg이상 발주가능</t>
        </is>
      </c>
      <c r="J36" t="inlineStr">
        <is>
          <t>1, 2, 5, 6, 12, 15, 16</t>
        </is>
      </c>
      <c r="K36" t="inlineStr">
        <is>
          <t>냉장</t>
        </is>
      </c>
      <c r="L36" t="inlineStr"/>
    </row>
    <row r="37">
      <c r="A37" t="inlineStr"/>
      <c r="B37" t="inlineStr"/>
      <c r="C37" t="inlineStr">
        <is>
          <t>펼친북채</t>
        </is>
      </c>
      <c r="D37" t="inlineStr"/>
      <c r="E37" t="inlineStr">
        <is>
          <t>100±10g</t>
        </is>
      </c>
      <c r="F37" t="n">
        <v>19000</v>
      </c>
      <c r="G37" t="n">
        <v>17100</v>
      </c>
      <c r="H37" t="inlineStr"/>
      <c r="I37" t="inlineStr"/>
      <c r="J37" t="inlineStr"/>
      <c r="K37" t="inlineStr"/>
      <c r="L37" t="inlineStr"/>
    </row>
    <row r="38">
      <c r="A38" t="inlineStr"/>
      <c r="B38" t="inlineStr"/>
      <c r="C38" t="inlineStr">
        <is>
          <t>펼친장각</t>
        </is>
      </c>
      <c r="D38" t="inlineStr"/>
      <c r="E38" t="inlineStr">
        <is>
          <t>200±20g</t>
        </is>
      </c>
      <c r="F38" t="n">
        <v>19000</v>
      </c>
      <c r="G38" t="n">
        <v>17100</v>
      </c>
      <c r="H38" t="inlineStr"/>
      <c r="I38" t="inlineStr"/>
      <c r="J38" t="inlineStr"/>
      <c r="K38" t="inlineStr"/>
      <c r="L38" t="inlineStr"/>
    </row>
    <row r="39">
      <c r="A39" t="inlineStr"/>
      <c r="B39" t="inlineStr"/>
      <c r="C39" t="inlineStr">
        <is>
          <t>펼친사이장각</t>
        </is>
      </c>
      <c r="D39" t="inlineStr"/>
      <c r="E39" t="inlineStr">
        <is>
          <t>120±10g</t>
        </is>
      </c>
      <c r="F39" t="n">
        <v>19000</v>
      </c>
      <c r="G39" t="n">
        <v>17100</v>
      </c>
      <c r="H39" t="inlineStr"/>
      <c r="I39" t="inlineStr"/>
      <c r="J39" t="inlineStr"/>
      <c r="K39" t="inlineStr"/>
      <c r="L39" t="inlineStr"/>
    </row>
    <row r="40">
      <c r="A40" t="inlineStr"/>
      <c r="B40" t="inlineStr"/>
      <c r="C40" t="inlineStr">
        <is>
          <t>순살-정육5+가슴살5</t>
        </is>
      </c>
      <c r="D40" t="inlineStr"/>
      <c r="E40" t="inlineStr">
        <is>
          <t>15g/30g 
사이즈선택</t>
        </is>
      </c>
      <c r="F40" t="n">
        <v>17370</v>
      </c>
      <c r="G40" t="n">
        <v>15610</v>
      </c>
      <c r="H40" t="inlineStr"/>
      <c r="I40" t="inlineStr"/>
      <c r="J40" t="inlineStr"/>
      <c r="K40" t="inlineStr"/>
      <c r="L40" t="inlineStr"/>
    </row>
    <row r="41">
      <c r="A41" t="inlineStr"/>
      <c r="B41" t="inlineStr"/>
      <c r="C41" t="inlineStr">
        <is>
          <t>정육-다리살</t>
        </is>
      </c>
      <c r="D41" t="inlineStr"/>
      <c r="E41" t="inlineStr">
        <is>
          <t>15g/30g/100g 사이즈선택</t>
        </is>
      </c>
      <c r="F41" t="n">
        <v>21850</v>
      </c>
      <c r="G41" t="n">
        <v>19680</v>
      </c>
      <c r="H41" t="inlineStr"/>
      <c r="I41" t="inlineStr"/>
      <c r="J41" t="inlineStr"/>
      <c r="K41" t="inlineStr"/>
      <c r="L41" t="inlineStr"/>
    </row>
    <row r="42">
      <c r="A42" t="inlineStr"/>
      <c r="B42" t="inlineStr">
        <is>
          <t>(1등급)
칼집돈마호크</t>
        </is>
      </c>
      <c r="C42" t="inlineStr"/>
      <c r="D42" t="inlineStr">
        <is>
          <t>1kg</t>
        </is>
      </c>
      <c r="E42" t="inlineStr">
        <is>
          <t xml:space="preserve">부정형,약250g*4개 </t>
        </is>
      </c>
      <c r="F42" t="n">
        <v>26060</v>
      </c>
      <c r="G42" t="inlineStr"/>
      <c r="H42" t="inlineStr">
        <is>
          <t>국내산 냉장 1등급 프렌치렉, 마법시즈닝별도구매</t>
        </is>
      </c>
      <c r="I42" t="inlineStr">
        <is>
          <t>최소 60kg이상 발주가능</t>
        </is>
      </c>
      <c r="J42" t="inlineStr">
        <is>
          <t>2, 5, 6, 10, 16</t>
        </is>
      </c>
      <c r="K42" t="inlineStr">
        <is>
          <t>냉장</t>
        </is>
      </c>
      <c r="L42" t="inlineStr"/>
    </row>
    <row r="43">
      <c r="A43" t="inlineStr"/>
      <c r="B43" t="inlineStr">
        <is>
          <t>(1등급)
마리네이트칼집
돈마호크오븐
후라이드세트</t>
        </is>
      </c>
      <c r="C43" t="inlineStr"/>
      <c r="D43" t="inlineStr">
        <is>
          <t>세트</t>
        </is>
      </c>
      <c r="E43" t="inlineStr">
        <is>
          <t xml:space="preserve">부정형,약250g*4개/국내산냉장1등급 </t>
        </is>
      </c>
      <c r="F43" t="n">
        <v>29590</v>
      </c>
      <c r="G43" t="inlineStr"/>
      <c r="H43" t="inlineStr">
        <is>
          <t>1세트(칼집돈마호크_돼지고기1kg
+오구갈릭파우더
+마법시즈닝&amp;바베큐특제소스)</t>
        </is>
      </c>
      <c r="I43" t="inlineStr">
        <is>
          <t>최소 60kg이상 발주가능</t>
        </is>
      </c>
      <c r="J43" t="inlineStr">
        <is>
          <t>1, 2, 5, 6, 10, 12, 16</t>
        </is>
      </c>
      <c r="K43" t="inlineStr">
        <is>
          <t>냉장</t>
        </is>
      </c>
      <c r="L43" t="inlineStr"/>
    </row>
    <row r="44">
      <c r="A44" t="inlineStr"/>
      <c r="B44" t="inlineStr">
        <is>
          <t>만들어먹는갈릭장어강정세트</t>
        </is>
      </c>
      <c r="C44" t="inlineStr"/>
      <c r="D44" t="inlineStr">
        <is>
          <t>세트</t>
        </is>
      </c>
      <c r="E44" t="inlineStr">
        <is>
          <t>10~15g*70개이상, 방사능시험성적서 첨부가능</t>
        </is>
      </c>
      <c r="F44" t="n">
        <v>22530</v>
      </c>
      <c r="G44" t="inlineStr"/>
      <c r="H44" t="inlineStr">
        <is>
          <t>1세트
[냉풍건장어(국내산/통영)1kg+강정용파우더+갈릭특제소스]</t>
        </is>
      </c>
      <c r="I44" t="inlineStr">
        <is>
          <t>최소 20kg이상 발주가능</t>
        </is>
      </c>
      <c r="J44" t="inlineStr">
        <is>
          <t>5, 6, 12, 16</t>
        </is>
      </c>
      <c r="K44" t="inlineStr">
        <is>
          <t>냉동</t>
        </is>
      </c>
      <c r="L44" t="inlineStr"/>
    </row>
    <row r="45">
      <c r="A45" t="inlineStr"/>
      <c r="B45" t="inlineStr">
        <is>
          <t>만들어먹는깐풍아귀강정세트</t>
        </is>
      </c>
      <c r="C45" t="inlineStr"/>
      <c r="D45" t="inlineStr">
        <is>
          <t>세트</t>
        </is>
      </c>
      <c r="E45" t="inlineStr">
        <is>
          <t>15~20g*65±5개, 방사능시험성적서 첨부가능</t>
        </is>
      </c>
      <c r="F45" t="n">
        <v>26060</v>
      </c>
      <c r="G45" t="inlineStr"/>
      <c r="H45" t="inlineStr">
        <is>
          <t>1세트
[아귀순살(국내산)1kg+강정용파우더+허니블랙소스+깐풍후레이크]</t>
        </is>
      </c>
      <c r="I45" t="inlineStr">
        <is>
          <t>최소 60kg이상 발주가능</t>
        </is>
      </c>
      <c r="J45" t="inlineStr">
        <is>
          <t>1, 5, 6, 12, 15, 16</t>
        </is>
      </c>
      <c r="K45" t="inlineStr">
        <is>
          <t>냉동</t>
        </is>
      </c>
      <c r="L45" t="inlineStr"/>
    </row>
    <row r="46">
      <c r="A46" t="inlineStr"/>
      <c r="B46" t="inlineStr">
        <is>
          <t>(1등급/튀김)
달콤양념치킨</t>
        </is>
      </c>
      <c r="C46" t="inlineStr">
        <is>
          <t>절단육</t>
        </is>
      </c>
      <c r="D46" t="inlineStr">
        <is>
          <t>1kg</t>
        </is>
      </c>
      <c r="E46" t="inlineStr">
        <is>
          <t>40g</t>
        </is>
      </c>
      <c r="F46" t="n">
        <v>12620</v>
      </c>
      <c r="G46" t="inlineStr"/>
      <c r="H46" t="inlineStr">
        <is>
          <t>SM튀김용염지닭(닭고기99.2%,염지제0.8%)
+SM특제파우더
+SM허니레드소스</t>
        </is>
      </c>
      <c r="I46" t="inlineStr">
        <is>
          <t>최소 16kg이상 발주가능</t>
        </is>
      </c>
      <c r="J46" t="inlineStr">
        <is>
          <t>5, 6. 12. 15, 16</t>
        </is>
      </c>
      <c r="K46" t="inlineStr">
        <is>
          <t>냉장</t>
        </is>
      </c>
      <c r="L46" t="inlineStr"/>
    </row>
    <row r="47">
      <c r="A47" t="inlineStr"/>
      <c r="B47" t="inlineStr"/>
      <c r="C47" t="inlineStr">
        <is>
          <t>펼친북채</t>
        </is>
      </c>
      <c r="D47" t="inlineStr"/>
      <c r="E47" t="inlineStr">
        <is>
          <t>100±10g</t>
        </is>
      </c>
      <c r="F47" t="n">
        <v>19540</v>
      </c>
      <c r="G47" t="inlineStr"/>
      <c r="H47" t="inlineStr"/>
      <c r="I47" t="inlineStr"/>
      <c r="J47" t="inlineStr"/>
      <c r="K47" t="inlineStr"/>
      <c r="L47" t="inlineStr"/>
    </row>
    <row r="48">
      <c r="A48" t="inlineStr"/>
      <c r="B48" t="inlineStr"/>
      <c r="C48" t="inlineStr">
        <is>
          <t>정육-다리살</t>
        </is>
      </c>
      <c r="D48" t="inlineStr"/>
      <c r="E48" t="inlineStr">
        <is>
          <t>15g/30g 
사이즈선택</t>
        </is>
      </c>
      <c r="F48" t="n">
        <v>21440</v>
      </c>
      <c r="G48" t="inlineStr"/>
      <c r="H48" t="inlineStr"/>
      <c r="I48" t="inlineStr"/>
      <c r="J48" t="inlineStr"/>
      <c r="K48" t="inlineStr"/>
      <c r="L48" t="inlineStr"/>
    </row>
    <row r="49">
      <c r="A49" t="inlineStr"/>
      <c r="B49" t="inlineStr"/>
      <c r="C49" t="inlineStr">
        <is>
          <t>순살-정육5+가슴살5</t>
        </is>
      </c>
      <c r="D49" t="inlineStr"/>
      <c r="E49" t="inlineStr">
        <is>
          <t>15g/30g 
사이즈선택</t>
        </is>
      </c>
      <c r="F49" t="n">
        <v>17910</v>
      </c>
      <c r="G49" t="inlineStr"/>
      <c r="H49" t="inlineStr"/>
      <c r="I49" t="inlineStr"/>
      <c r="J49" t="inlineStr"/>
      <c r="K49" t="inlineStr"/>
      <c r="L49" t="inlineStr"/>
    </row>
    <row r="50">
      <c r="A50" t="inlineStr"/>
      <c r="B50" t="inlineStr">
        <is>
          <t>(1등급/튀김/소스미포함)
수제후라이드치킨</t>
        </is>
      </c>
      <c r="C50" t="inlineStr">
        <is>
          <t>절단육</t>
        </is>
      </c>
      <c r="D50" t="inlineStr">
        <is>
          <t>1kg</t>
        </is>
      </c>
      <c r="E50" t="inlineStr">
        <is>
          <t>40g</t>
        </is>
      </c>
      <c r="F50" t="n">
        <v>10720</v>
      </c>
      <c r="G50" t="inlineStr"/>
      <c r="H50" t="inlineStr">
        <is>
          <t>SM튀김용염지닭(닭고기99.2%,염지제0.8%)
+SM특제파우더
소스미포함</t>
        </is>
      </c>
      <c r="I50" t="inlineStr">
        <is>
          <t>최소 16kg이상 발주가능</t>
        </is>
      </c>
      <c r="J50" t="inlineStr">
        <is>
          <t>5, 6, 15, 16</t>
        </is>
      </c>
      <c r="K50" t="inlineStr">
        <is>
          <t>냉장</t>
        </is>
      </c>
      <c r="L50" t="inlineStr"/>
    </row>
    <row r="51">
      <c r="A51" t="inlineStr"/>
      <c r="B51" t="inlineStr"/>
      <c r="C51" t="inlineStr">
        <is>
          <t>펼친북채</t>
        </is>
      </c>
      <c r="D51" t="inlineStr"/>
      <c r="E51" t="inlineStr">
        <is>
          <t>100±10g</t>
        </is>
      </c>
      <c r="F51" t="n">
        <v>17640</v>
      </c>
      <c r="G51" t="inlineStr"/>
      <c r="H51" t="inlineStr"/>
      <c r="I51" t="inlineStr"/>
      <c r="J51" t="inlineStr"/>
      <c r="K51" t="inlineStr"/>
      <c r="L51" t="inlineStr"/>
    </row>
    <row r="52">
      <c r="A52" t="inlineStr"/>
      <c r="B52" t="inlineStr"/>
      <c r="C52" t="inlineStr">
        <is>
          <t>펼친장각</t>
        </is>
      </c>
      <c r="D52" t="inlineStr"/>
      <c r="E52" t="inlineStr">
        <is>
          <t>200±20g</t>
        </is>
      </c>
      <c r="F52" t="n">
        <v>17640</v>
      </c>
      <c r="G52" t="inlineStr"/>
      <c r="H52" t="inlineStr"/>
      <c r="I52" t="inlineStr"/>
      <c r="J52" t="inlineStr"/>
      <c r="K52" t="inlineStr"/>
      <c r="L52" t="inlineStr"/>
    </row>
    <row r="53">
      <c r="A53" t="inlineStr"/>
      <c r="B53" t="inlineStr"/>
      <c r="C53" t="inlineStr">
        <is>
          <t>정육-다리살</t>
        </is>
      </c>
      <c r="D53" t="inlineStr"/>
      <c r="E53" t="inlineStr">
        <is>
          <t>15g/30g 
사이즈선택</t>
        </is>
      </c>
      <c r="F53" t="n">
        <v>19410</v>
      </c>
      <c r="G53" t="inlineStr"/>
      <c r="H53" t="inlineStr"/>
      <c r="I53" t="inlineStr"/>
      <c r="J53" t="inlineStr"/>
      <c r="K53" t="inlineStr"/>
      <c r="L53" t="inlineStr"/>
    </row>
    <row r="54">
      <c r="A54" t="inlineStr"/>
      <c r="B54" t="inlineStr"/>
      <c r="C54" t="inlineStr">
        <is>
          <t>순살-정육5+가슴살5</t>
        </is>
      </c>
      <c r="D54" t="inlineStr"/>
      <c r="E54" t="inlineStr">
        <is>
          <t>15g/30g 
사이즈선택</t>
        </is>
      </c>
      <c r="F54" t="n">
        <v>15810</v>
      </c>
      <c r="G54" t="inlineStr"/>
      <c r="H54" t="inlineStr"/>
      <c r="I54" t="inlineStr"/>
      <c r="J54" t="inlineStr"/>
      <c r="K54" t="inlineStr"/>
      <c r="L54" t="inlineStr"/>
    </row>
    <row r="55">
      <c r="A55" t="inlineStr"/>
      <c r="B55" t="inlineStr"/>
      <c r="C55" t="inlineStr">
        <is>
          <t>윙</t>
        </is>
      </c>
      <c r="D55" t="inlineStr"/>
      <c r="E55" t="inlineStr">
        <is>
          <t>30g</t>
        </is>
      </c>
      <c r="F55" t="n">
        <v>16560</v>
      </c>
      <c r="G55" t="inlineStr"/>
      <c r="H55" t="inlineStr"/>
      <c r="I55" t="inlineStr"/>
      <c r="J55" t="inlineStr"/>
      <c r="K55" t="inlineStr"/>
      <c r="L55" t="inlineStr"/>
    </row>
    <row r="56">
      <c r="A56" t="inlineStr"/>
      <c r="B56" t="inlineStr"/>
      <c r="C56" t="inlineStr">
        <is>
          <t>봉</t>
        </is>
      </c>
      <c r="D56" t="inlineStr"/>
      <c r="E56" t="inlineStr">
        <is>
          <t>40g</t>
        </is>
      </c>
      <c r="F56" t="n">
        <v>18120</v>
      </c>
      <c r="G56" t="inlineStr"/>
      <c r="H56" t="inlineStr"/>
      <c r="I56" t="inlineStr"/>
      <c r="J56" t="inlineStr"/>
      <c r="K56" t="inlineStr"/>
      <c r="L56" t="inlineStr"/>
    </row>
    <row r="57">
      <c r="A57" t="inlineStr"/>
      <c r="B57" t="inlineStr"/>
      <c r="C57" t="inlineStr">
        <is>
          <t>펼친사이장각</t>
        </is>
      </c>
      <c r="D57" t="inlineStr"/>
      <c r="E57" t="inlineStr">
        <is>
          <t>120±10g</t>
        </is>
      </c>
      <c r="F57" t="n">
        <v>17640</v>
      </c>
      <c r="G57" t="inlineStr"/>
      <c r="H57" t="inlineStr"/>
      <c r="I57" t="inlineStr"/>
      <c r="J57" t="inlineStr"/>
      <c r="K57" t="inlineStr"/>
      <c r="L57" t="inlineStr"/>
    </row>
    <row r="58">
      <c r="A58" t="inlineStr"/>
      <c r="B58" t="inlineStr"/>
      <c r="C58" t="inlineStr">
        <is>
          <t>가슴살</t>
        </is>
      </c>
      <c r="D58" t="inlineStr"/>
      <c r="E58" t="inlineStr">
        <is>
          <t>15g</t>
        </is>
      </c>
      <c r="F58" t="n">
        <v>12210</v>
      </c>
      <c r="G58" t="inlineStr"/>
      <c r="H58" t="inlineStr"/>
      <c r="I58" t="inlineStr"/>
      <c r="J58" t="inlineStr"/>
      <c r="K58" t="inlineStr"/>
      <c r="L58" t="inlineStr"/>
    </row>
    <row r="59">
      <c r="A59" t="inlineStr"/>
      <c r="B59" t="inlineStr"/>
      <c r="C59" t="inlineStr">
        <is>
          <t>사이정육</t>
        </is>
      </c>
      <c r="D59" t="inlineStr"/>
      <c r="E59" t="inlineStr">
        <is>
          <t>100±10g</t>
        </is>
      </c>
      <c r="F59" t="n">
        <v>20220</v>
      </c>
      <c r="G59" t="inlineStr"/>
      <c r="H59" t="inlineStr"/>
      <c r="I59" t="inlineStr"/>
      <c r="J59" t="inlineStr"/>
      <c r="K59" t="inlineStr"/>
      <c r="L59" t="inlineStr"/>
    </row>
    <row r="60">
      <c r="A60" t="inlineStr"/>
      <c r="B60" t="inlineStr">
        <is>
          <t>(1등급/튀김/소스포함)
수제후라이드치킨</t>
        </is>
      </c>
      <c r="C60" t="inlineStr">
        <is>
          <t>절단육</t>
        </is>
      </c>
      <c r="D60" t="inlineStr">
        <is>
          <t>1kg</t>
        </is>
      </c>
      <c r="E60" t="inlineStr">
        <is>
          <t>40g</t>
        </is>
      </c>
      <c r="F60" t="n">
        <v>12350</v>
      </c>
      <c r="G60" t="inlineStr"/>
      <c r="H60" t="inlineStr">
        <is>
          <t>SM튀김용염지닭(닭고기99.2%,염지제0.8%)
+SM특제파우더
+머스타드소스</t>
        </is>
      </c>
      <c r="I60" t="inlineStr">
        <is>
          <t>최소 16kg이상 발주가능</t>
        </is>
      </c>
      <c r="J60" t="inlineStr">
        <is>
          <t>1, 5, 6, 15, 16</t>
        </is>
      </c>
      <c r="K60" t="inlineStr">
        <is>
          <t>냉장</t>
        </is>
      </c>
      <c r="L60" t="inlineStr"/>
    </row>
    <row r="61">
      <c r="A61" t="inlineStr"/>
      <c r="B61" t="inlineStr"/>
      <c r="C61" t="inlineStr">
        <is>
          <t>펼친북채</t>
        </is>
      </c>
      <c r="D61" t="inlineStr"/>
      <c r="E61" t="inlineStr">
        <is>
          <t>100±10g</t>
        </is>
      </c>
      <c r="F61" t="n">
        <v>19340</v>
      </c>
      <c r="G61" t="inlineStr"/>
      <c r="H61" t="inlineStr"/>
      <c r="I61" t="inlineStr"/>
      <c r="J61" t="inlineStr"/>
      <c r="K61" t="inlineStr"/>
      <c r="L61" t="inlineStr"/>
    </row>
    <row r="62">
      <c r="A62" t="inlineStr"/>
      <c r="B62" t="inlineStr"/>
      <c r="C62" t="inlineStr">
        <is>
          <t>펼친장각</t>
        </is>
      </c>
      <c r="D62" t="inlineStr"/>
      <c r="E62" t="inlineStr">
        <is>
          <t>200±20g</t>
        </is>
      </c>
      <c r="F62" t="n">
        <v>19340</v>
      </c>
      <c r="G62" t="inlineStr"/>
      <c r="H62" t="inlineStr"/>
      <c r="I62" t="inlineStr"/>
      <c r="J62" t="inlineStr"/>
      <c r="K62" t="inlineStr"/>
      <c r="L62" t="inlineStr"/>
    </row>
    <row r="63">
      <c r="A63" t="inlineStr"/>
      <c r="B63" t="inlineStr"/>
      <c r="C63" t="inlineStr">
        <is>
          <t>정육-다리살</t>
        </is>
      </c>
      <c r="D63" t="inlineStr"/>
      <c r="E63" t="inlineStr">
        <is>
          <t>15g/30g 
사이즈선택</t>
        </is>
      </c>
      <c r="F63" t="n">
        <v>21170</v>
      </c>
      <c r="G63" t="inlineStr"/>
      <c r="H63" t="inlineStr"/>
      <c r="I63" t="inlineStr"/>
      <c r="J63" t="inlineStr"/>
      <c r="K63" t="inlineStr"/>
      <c r="L63" t="inlineStr"/>
    </row>
    <row r="64">
      <c r="A64" t="inlineStr"/>
      <c r="B64" t="inlineStr"/>
      <c r="C64" t="inlineStr">
        <is>
          <t>순살-정육5+가슴살5</t>
        </is>
      </c>
      <c r="D64" t="inlineStr"/>
      <c r="E64" t="inlineStr">
        <is>
          <t>15g/30g 
사이즈선택</t>
        </is>
      </c>
      <c r="F64" t="n">
        <v>17580</v>
      </c>
      <c r="G64" t="inlineStr"/>
      <c r="H64" t="inlineStr"/>
      <c r="I64" t="inlineStr"/>
      <c r="J64" t="inlineStr"/>
      <c r="K64" t="inlineStr"/>
      <c r="L64" t="inlineStr"/>
    </row>
    <row r="65">
      <c r="A65" t="inlineStr"/>
      <c r="B65" t="inlineStr"/>
      <c r="C65" t="inlineStr">
        <is>
          <t>윙</t>
        </is>
      </c>
      <c r="D65" t="inlineStr"/>
      <c r="E65" t="inlineStr">
        <is>
          <t>30g</t>
        </is>
      </c>
      <c r="F65" t="n">
        <v>18190</v>
      </c>
      <c r="G65" t="inlineStr"/>
      <c r="H65" t="inlineStr"/>
      <c r="I65" t="inlineStr"/>
      <c r="J65" t="inlineStr"/>
      <c r="K65" t="inlineStr"/>
      <c r="L65" t="inlineStr"/>
    </row>
    <row r="66">
      <c r="A66" t="inlineStr"/>
      <c r="B66" t="inlineStr"/>
      <c r="C66" t="inlineStr">
        <is>
          <t>봉</t>
        </is>
      </c>
      <c r="D66" t="inlineStr"/>
      <c r="E66" t="inlineStr">
        <is>
          <t>40g</t>
        </is>
      </c>
      <c r="F66" t="n">
        <v>19750</v>
      </c>
      <c r="G66" t="inlineStr"/>
      <c r="H66" t="inlineStr"/>
      <c r="I66" t="inlineStr"/>
      <c r="J66" t="inlineStr"/>
      <c r="K66" t="inlineStr"/>
      <c r="L66" t="inlineStr"/>
    </row>
    <row r="67">
      <c r="A67" t="inlineStr"/>
      <c r="B67" t="inlineStr"/>
      <c r="C67" t="inlineStr">
        <is>
          <t>펼친사이장각</t>
        </is>
      </c>
      <c r="D67" t="inlineStr"/>
      <c r="E67" t="inlineStr">
        <is>
          <t>120±10g</t>
        </is>
      </c>
      <c r="F67" t="n">
        <v>19340</v>
      </c>
      <c r="G67" t="inlineStr"/>
      <c r="H67" t="inlineStr"/>
      <c r="I67" t="inlineStr"/>
      <c r="J67" t="inlineStr"/>
      <c r="K67" t="inlineStr"/>
      <c r="L67" t="inlineStr"/>
    </row>
    <row r="68">
      <c r="A68" t="inlineStr"/>
      <c r="B68" t="inlineStr"/>
      <c r="C68" t="inlineStr">
        <is>
          <t>가슴살</t>
        </is>
      </c>
      <c r="D68" t="inlineStr"/>
      <c r="E68" t="inlineStr">
        <is>
          <t>15g</t>
        </is>
      </c>
      <c r="F68" t="n">
        <v>13980</v>
      </c>
      <c r="G68" t="inlineStr"/>
      <c r="H68" t="inlineStr"/>
      <c r="I68" t="inlineStr"/>
      <c r="J68" t="inlineStr"/>
      <c r="K68" t="inlineStr"/>
      <c r="L68" t="inlineStr"/>
    </row>
    <row r="69">
      <c r="A69" t="inlineStr"/>
      <c r="B69" t="inlineStr"/>
      <c r="C69" t="inlineStr">
        <is>
          <t>사이정육</t>
        </is>
      </c>
      <c r="D69" t="inlineStr"/>
      <c r="E69" t="inlineStr">
        <is>
          <t>100±10g</t>
        </is>
      </c>
      <c r="F69" t="n">
        <v>21990</v>
      </c>
      <c r="G69" t="inlineStr"/>
      <c r="H69" t="inlineStr"/>
      <c r="I69" t="inlineStr"/>
      <c r="J69" t="inlineStr"/>
      <c r="K69" t="inlineStr"/>
      <c r="L69" t="inlineStr"/>
    </row>
    <row r="70">
      <c r="A70" t="inlineStr"/>
      <c r="B70" t="inlineStr">
        <is>
          <t>(1등급/오븐/소스미포함)
오븐구이
로스트치킨</t>
        </is>
      </c>
      <c r="C70" t="inlineStr">
        <is>
          <t>윙</t>
        </is>
      </c>
      <c r="D70" t="inlineStr">
        <is>
          <t>1kg</t>
        </is>
      </c>
      <c r="E70" t="inlineStr">
        <is>
          <t>30g</t>
        </is>
      </c>
      <c r="F70" t="n">
        <v>15610</v>
      </c>
      <c r="G70" t="inlineStr"/>
      <c r="H70" t="inlineStr">
        <is>
          <t>SM오븐용염지닭(닭고기99.2%,염지제0.8%)
소스미포함</t>
        </is>
      </c>
      <c r="I70" t="inlineStr">
        <is>
          <t>최소 10kg이상 발주가능</t>
        </is>
      </c>
      <c r="J70" t="inlineStr">
        <is>
          <t>5, 15</t>
        </is>
      </c>
      <c r="K70" t="inlineStr">
        <is>
          <t>냉장</t>
        </is>
      </c>
      <c r="L70" t="inlineStr"/>
    </row>
    <row r="71">
      <c r="A71" t="inlineStr"/>
      <c r="B71" t="inlineStr"/>
      <c r="C71" t="inlineStr">
        <is>
          <t>봉</t>
        </is>
      </c>
      <c r="D71" t="inlineStr"/>
      <c r="E71" t="inlineStr">
        <is>
          <t>40g</t>
        </is>
      </c>
      <c r="F71" t="n">
        <v>17300</v>
      </c>
      <c r="G71" t="inlineStr"/>
      <c r="H71" t="inlineStr"/>
      <c r="I71" t="inlineStr"/>
      <c r="J71" t="inlineStr"/>
      <c r="K71" t="inlineStr"/>
      <c r="L71" t="inlineStr"/>
    </row>
    <row r="72">
      <c r="A72" t="inlineStr"/>
      <c r="B72" t="inlineStr"/>
      <c r="C72" t="inlineStr">
        <is>
          <t>펼친북채</t>
        </is>
      </c>
      <c r="D72" t="inlineStr"/>
      <c r="E72" t="inlineStr">
        <is>
          <t>100±10g</t>
        </is>
      </c>
      <c r="F72" t="n">
        <v>16420</v>
      </c>
      <c r="G72" t="inlineStr"/>
      <c r="H72" t="inlineStr"/>
      <c r="I72" t="inlineStr"/>
      <c r="J72" t="inlineStr"/>
      <c r="K72" t="inlineStr"/>
      <c r="L72" t="inlineStr"/>
    </row>
    <row r="73">
      <c r="A73" t="inlineStr"/>
      <c r="B73" t="inlineStr"/>
      <c r="C73" t="inlineStr">
        <is>
          <t>펼친장각</t>
        </is>
      </c>
      <c r="D73" t="inlineStr"/>
      <c r="E73" t="inlineStr">
        <is>
          <t>200±20g</t>
        </is>
      </c>
      <c r="F73" t="n">
        <v>16420</v>
      </c>
      <c r="G73" t="inlineStr"/>
      <c r="H73" t="inlineStr"/>
      <c r="I73" t="inlineStr"/>
      <c r="J73" t="inlineStr"/>
      <c r="K73" t="inlineStr"/>
      <c r="L73" t="inlineStr"/>
    </row>
    <row r="74">
      <c r="A74" t="inlineStr"/>
      <c r="B74" t="inlineStr"/>
      <c r="C74" t="inlineStr">
        <is>
          <t>펼친사이장각</t>
        </is>
      </c>
      <c r="D74" t="inlineStr"/>
      <c r="E74" t="inlineStr">
        <is>
          <t>120±10g</t>
        </is>
      </c>
      <c r="F74" t="n">
        <v>16420</v>
      </c>
      <c r="G74" t="inlineStr"/>
      <c r="H74" t="inlineStr"/>
      <c r="I74" t="inlineStr"/>
      <c r="J74" t="inlineStr"/>
      <c r="K74" t="inlineStr"/>
      <c r="L74" t="inlineStr"/>
    </row>
    <row r="75">
      <c r="A75" t="inlineStr"/>
      <c r="B75" t="inlineStr"/>
      <c r="C75" t="inlineStr">
        <is>
          <t>사이정육</t>
        </is>
      </c>
      <c r="D75" t="inlineStr"/>
      <c r="E75" t="inlineStr">
        <is>
          <t>100±10g</t>
        </is>
      </c>
      <c r="F75" t="n">
        <v>18860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18050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14520</v>
      </c>
      <c r="G77" t="inlineStr"/>
      <c r="H77" t="inlineStr"/>
      <c r="I77" t="inlineStr"/>
      <c r="J77" t="inlineStr"/>
      <c r="K77" t="inlineStr"/>
      <c r="L77" t="inlineStr"/>
    </row>
    <row r="78">
      <c r="A78" t="inlineStr"/>
      <c r="B78" t="inlineStr">
        <is>
          <t>(1등급/오븐/소스포함)
오븐구이
로스트치킨</t>
        </is>
      </c>
      <c r="C78" t="inlineStr">
        <is>
          <t>윙</t>
        </is>
      </c>
      <c r="D78" t="inlineStr">
        <is>
          <t>1kg</t>
        </is>
      </c>
      <c r="E78" t="inlineStr">
        <is>
          <t>30g</t>
        </is>
      </c>
      <c r="F78" t="n">
        <v>16630</v>
      </c>
      <c r="G78" t="inlineStr"/>
      <c r="H78" t="inlineStr">
        <is>
          <t>SM오븐용염지닭(닭고기99.2%,염지제0.8%)
+SM특만능간장치킨소스</t>
        </is>
      </c>
      <c r="I78" t="inlineStr">
        <is>
          <t>최소 10kg이상 발주가능</t>
        </is>
      </c>
      <c r="J78" t="inlineStr">
        <is>
          <t>5, 6, 15</t>
        </is>
      </c>
      <c r="K78" t="inlineStr">
        <is>
          <t>냉장</t>
        </is>
      </c>
      <c r="L78" t="inlineStr"/>
    </row>
    <row r="79">
      <c r="A79" t="inlineStr"/>
      <c r="B79" t="inlineStr"/>
      <c r="C79" t="inlineStr">
        <is>
          <t>봉</t>
        </is>
      </c>
      <c r="D79" t="inlineStr"/>
      <c r="E79" t="inlineStr">
        <is>
          <t>40g</t>
        </is>
      </c>
      <c r="F79" t="n">
        <v>18320</v>
      </c>
      <c r="G79" t="inlineStr"/>
      <c r="H79" t="inlineStr"/>
      <c r="I79" t="inlineStr"/>
      <c r="J79" t="inlineStr"/>
      <c r="K79" t="inlineStr"/>
      <c r="L79" t="inlineStr"/>
    </row>
    <row r="80">
      <c r="A80" t="inlineStr"/>
      <c r="B80" t="inlineStr"/>
      <c r="C80" t="inlineStr">
        <is>
          <t>펼친북채</t>
        </is>
      </c>
      <c r="D80" t="inlineStr"/>
      <c r="E80" t="inlineStr">
        <is>
          <t>100±10g</t>
        </is>
      </c>
      <c r="F80" t="n">
        <v>17640</v>
      </c>
      <c r="G80" t="inlineStr"/>
      <c r="H80" t="inlineStr"/>
      <c r="I80" t="inlineStr"/>
      <c r="J80" t="inlineStr"/>
      <c r="K80" t="inlineStr"/>
      <c r="L80" t="inlineStr"/>
    </row>
    <row r="81">
      <c r="A81" t="inlineStr"/>
      <c r="B81" t="inlineStr"/>
      <c r="C81" t="inlineStr">
        <is>
          <t>펼친장각</t>
        </is>
      </c>
      <c r="D81" t="inlineStr"/>
      <c r="E81" t="inlineStr">
        <is>
          <t>200±20g</t>
        </is>
      </c>
      <c r="F81" t="n">
        <v>17640</v>
      </c>
      <c r="G81" t="inlineStr"/>
      <c r="H81" t="inlineStr"/>
      <c r="I81" t="inlineStr"/>
      <c r="J81" t="inlineStr"/>
      <c r="K81" t="inlineStr"/>
      <c r="L81" t="inlineStr"/>
    </row>
    <row r="82">
      <c r="A82" t="inlineStr"/>
      <c r="B82" t="inlineStr"/>
      <c r="C82" t="inlineStr">
        <is>
          <t>펼친사이장각</t>
        </is>
      </c>
      <c r="D82" t="inlineStr"/>
      <c r="E82" t="inlineStr">
        <is>
          <t>120±10g</t>
        </is>
      </c>
      <c r="F82" t="n">
        <v>17640</v>
      </c>
      <c r="G82" t="inlineStr"/>
      <c r="H82" t="inlineStr"/>
      <c r="I82" t="inlineStr"/>
      <c r="J82" t="inlineStr"/>
      <c r="K82" t="inlineStr"/>
      <c r="L82" t="inlineStr"/>
    </row>
    <row r="83">
      <c r="A83" t="inlineStr"/>
      <c r="B83" t="inlineStr"/>
      <c r="C83" t="inlineStr">
        <is>
          <t>사이정육</t>
        </is>
      </c>
      <c r="D83" t="inlineStr"/>
      <c r="E83" t="inlineStr">
        <is>
          <t>100±10g</t>
        </is>
      </c>
      <c r="F83" t="n">
        <v>20630</v>
      </c>
      <c r="G83" t="inlineStr"/>
      <c r="H83" t="inlineStr"/>
      <c r="I83" t="inlineStr"/>
      <c r="J83" t="inlineStr"/>
      <c r="K83" t="inlineStr"/>
      <c r="L83" t="inlineStr"/>
    </row>
    <row r="84">
      <c r="A84" t="inlineStr"/>
      <c r="B84" t="inlineStr"/>
      <c r="C84" t="inlineStr">
        <is>
          <t>정육-다리살</t>
        </is>
      </c>
      <c r="D84" t="inlineStr"/>
      <c r="E84" t="inlineStr">
        <is>
          <t>15g/30g 
사이즈선택</t>
        </is>
      </c>
      <c r="F84" t="n">
        <v>19810</v>
      </c>
      <c r="G84" t="inlineStr"/>
      <c r="H84" t="inlineStr"/>
      <c r="I84" t="inlineStr"/>
      <c r="J84" t="inlineStr"/>
      <c r="K84" t="inlineStr"/>
      <c r="L84" t="inlineStr"/>
    </row>
    <row r="85">
      <c r="A85" t="inlineStr"/>
      <c r="B85" t="inlineStr"/>
      <c r="C85" t="inlineStr">
        <is>
          <t>순살-정육5+가슴살5</t>
        </is>
      </c>
      <c r="D85" t="inlineStr"/>
      <c r="E85" t="inlineStr">
        <is>
          <t>15g/30g 
사이즈선택</t>
        </is>
      </c>
      <c r="F85" t="n">
        <v>16290</v>
      </c>
      <c r="G85" t="inlineStr"/>
      <c r="H85" t="inlineStr"/>
      <c r="I85" t="inlineStr"/>
      <c r="J85" t="inlineStr"/>
      <c r="K85" t="inlineStr"/>
      <c r="L85" t="inlineStr"/>
    </row>
    <row r="86">
      <c r="A86" t="inlineStr"/>
      <c r="B86" t="inlineStr">
        <is>
          <t>(1등급/오븐)
맵콤치밥</t>
        </is>
      </c>
      <c r="C86" t="inlineStr">
        <is>
          <t>정육5+가슴살5</t>
        </is>
      </c>
      <c r="D86" t="inlineStr">
        <is>
          <t>1kg</t>
        </is>
      </c>
      <c r="E86" t="inlineStr">
        <is>
          <t>10g</t>
        </is>
      </c>
      <c r="F86" t="n">
        <v>17910</v>
      </c>
      <c r="G86" t="inlineStr"/>
      <c r="H86" t="inlineStr">
        <is>
          <t>SM오븐용염지닭(닭고기99.2%,염지제0.8%)
+SM만능간장&amp;핫양념치킨소스</t>
        </is>
      </c>
      <c r="I86" t="inlineStr">
        <is>
          <t>최소 10kg이상 발주가능</t>
        </is>
      </c>
      <c r="J86" t="inlineStr">
        <is>
          <t>2, 5, 6, 12, 15, 16</t>
        </is>
      </c>
      <c r="K86" t="inlineStr">
        <is>
          <t>냉장</t>
        </is>
      </c>
      <c r="L86" t="inlineStr"/>
    </row>
    <row r="87">
      <c r="A87" t="inlineStr"/>
      <c r="B87" t="inlineStr"/>
      <c r="C87" t="inlineStr">
        <is>
          <t>가슴살</t>
        </is>
      </c>
      <c r="D87" t="inlineStr"/>
      <c r="E87" t="inlineStr">
        <is>
          <t>10g</t>
        </is>
      </c>
      <c r="F87" t="n">
        <v>14390</v>
      </c>
      <c r="G87" t="inlineStr"/>
      <c r="H87" t="inlineStr"/>
      <c r="I87" t="inlineStr"/>
      <c r="J87" t="inlineStr"/>
      <c r="K87" t="inlineStr"/>
      <c r="L87" t="inlineStr"/>
    </row>
    <row r="88">
      <c r="A88" t="inlineStr"/>
      <c r="B88" t="inlineStr"/>
      <c r="C88" t="inlineStr">
        <is>
          <t>정육_다리살</t>
        </is>
      </c>
      <c r="D88" t="inlineStr"/>
      <c r="E88" t="inlineStr">
        <is>
          <t>10g</t>
        </is>
      </c>
      <c r="F88" t="n">
        <v>21440</v>
      </c>
      <c r="G88" t="inlineStr"/>
      <c r="H88" t="inlineStr"/>
      <c r="I88" t="inlineStr"/>
      <c r="J88" t="inlineStr"/>
      <c r="K88" t="inlineStr"/>
      <c r="L88" t="inlineStr"/>
    </row>
    <row r="89">
      <c r="A89" t="inlineStr"/>
      <c r="B89" t="inlineStr">
        <is>
          <t>(1등급/오븐)
바비치밥</t>
        </is>
      </c>
      <c r="C89" t="inlineStr">
        <is>
          <t>순살-정육5+가슴살5</t>
        </is>
      </c>
      <c r="D89" t="inlineStr">
        <is>
          <t>1kg</t>
        </is>
      </c>
      <c r="E89" t="inlineStr">
        <is>
          <t>10g</t>
        </is>
      </c>
      <c r="F89" t="n">
        <v>17980</v>
      </c>
      <c r="G89" t="inlineStr"/>
      <c r="H89" t="inlineStr">
        <is>
          <t>SM오븐용염지닭(닭고기99.2%,염지제0.8%)
+SM만능간장&amp;K-BBQ소스</t>
        </is>
      </c>
      <c r="I89" t="inlineStr">
        <is>
          <t>최소 10kg이상 발주가능</t>
        </is>
      </c>
      <c r="J89" t="inlineStr">
        <is>
          <t>1, 5, 6, 12, 15</t>
        </is>
      </c>
      <c r="K89" t="inlineStr">
        <is>
          <t>냉장</t>
        </is>
      </c>
      <c r="L89" t="inlineStr"/>
    </row>
    <row r="90">
      <c r="A90" t="inlineStr"/>
      <c r="B90" t="inlineStr"/>
      <c r="C90" t="inlineStr">
        <is>
          <t>가슴살</t>
        </is>
      </c>
      <c r="D90" t="inlineStr"/>
      <c r="E90" t="inlineStr">
        <is>
          <t>10g</t>
        </is>
      </c>
      <c r="F90" t="n">
        <v>14450</v>
      </c>
      <c r="G90" t="inlineStr"/>
      <c r="H90" t="inlineStr"/>
      <c r="I90" t="inlineStr"/>
      <c r="J90" t="inlineStr"/>
      <c r="K90" t="inlineStr"/>
      <c r="L90" t="inlineStr"/>
    </row>
    <row r="91">
      <c r="A91" t="inlineStr"/>
      <c r="B91" t="inlineStr"/>
      <c r="C91" t="inlineStr">
        <is>
          <t>정육_다리살</t>
        </is>
      </c>
      <c r="D91" t="inlineStr"/>
      <c r="E91" t="inlineStr">
        <is>
          <t>10g</t>
        </is>
      </c>
      <c r="F91" t="n">
        <v>21510</v>
      </c>
      <c r="G91" t="inlineStr"/>
      <c r="H91" t="inlineStr"/>
      <c r="I91" t="inlineStr"/>
      <c r="J91" t="inlineStr"/>
      <c r="K91" t="inlineStr"/>
      <c r="L91" t="inlineStr"/>
    </row>
    <row r="92">
      <c r="A92" t="inlineStr"/>
      <c r="B92" t="inlineStr">
        <is>
          <t>(1등급/튀김)
맵달깐풍치밥</t>
        </is>
      </c>
      <c r="C92" t="inlineStr">
        <is>
          <t>순살-정육5+가슴살5</t>
        </is>
      </c>
      <c r="D92" t="inlineStr">
        <is>
          <t>1kg</t>
        </is>
      </c>
      <c r="E92" t="inlineStr">
        <is>
          <t>10g</t>
        </is>
      </c>
      <c r="F92" t="n">
        <v>19540</v>
      </c>
      <c r="G92" t="inlineStr"/>
      <c r="H92" t="inlineStr">
        <is>
          <t>SM튀김용염지닭(닭고기99.2%,염지제0.8%)
+SM크리스피파우더
+SM허니블랙초이
+SM만능간장&amp;핫양념치킨소스</t>
        </is>
      </c>
      <c r="I92" t="inlineStr">
        <is>
          <t>최소 20kg이상 발주가능</t>
        </is>
      </c>
      <c r="J92" t="inlineStr">
        <is>
          <t>2, 4, 5, 6, 12, 15, 16</t>
        </is>
      </c>
      <c r="K92" t="inlineStr">
        <is>
          <t>냉장</t>
        </is>
      </c>
      <c r="L92" t="inlineStr"/>
    </row>
    <row r="93">
      <c r="A93" t="inlineStr"/>
      <c r="B93" t="inlineStr"/>
      <c r="C93" t="inlineStr">
        <is>
          <t>가슴살</t>
        </is>
      </c>
      <c r="D93" t="inlineStr"/>
      <c r="E93" t="inlineStr">
        <is>
          <t>10g</t>
        </is>
      </c>
      <c r="F93" t="n">
        <v>16010</v>
      </c>
      <c r="G93" t="inlineStr"/>
      <c r="H93" t="inlineStr"/>
      <c r="I93" t="inlineStr"/>
      <c r="J93" t="inlineStr"/>
      <c r="K93" t="inlineStr"/>
      <c r="L93" t="inlineStr"/>
    </row>
    <row r="94">
      <c r="A94" t="inlineStr"/>
      <c r="B94" t="inlineStr">
        <is>
          <t>(1등급/튀김)
바비큐강정치밥</t>
        </is>
      </c>
      <c r="C94" t="inlineStr">
        <is>
          <t>순살-정육5+가슴살5</t>
        </is>
      </c>
      <c r="D94" t="inlineStr">
        <is>
          <t>1kg</t>
        </is>
      </c>
      <c r="E94" t="inlineStr">
        <is>
          <t>10g</t>
        </is>
      </c>
      <c r="F94" t="n">
        <v>19810</v>
      </c>
      <c r="G94" t="inlineStr"/>
      <c r="H94" t="inlineStr">
        <is>
          <t>SM튀김용염지닭(닭고기99.2%,염지제0.8%)
+SM크리스피파우더
+SM허니블랙초이
+SM만능간장&amp;K-BBQ소스</t>
        </is>
      </c>
      <c r="I94" t="inlineStr">
        <is>
          <t>최소 20kg이상 발주가능</t>
        </is>
      </c>
      <c r="J94" t="inlineStr">
        <is>
          <t>1, 4, 5, 6, 12, 15</t>
        </is>
      </c>
      <c r="K94" t="inlineStr">
        <is>
          <t>냉장</t>
        </is>
      </c>
      <c r="L94" t="inlineStr"/>
    </row>
    <row r="95">
      <c r="A95" t="inlineStr"/>
      <c r="B95" t="inlineStr"/>
      <c r="C95" t="inlineStr">
        <is>
          <t>가슴</t>
        </is>
      </c>
      <c r="D95" t="inlineStr"/>
      <c r="E95" t="inlineStr">
        <is>
          <t>10g</t>
        </is>
      </c>
      <c r="F95" t="n">
        <v>16290</v>
      </c>
      <c r="G95" t="inlineStr"/>
      <c r="H95" t="inlineStr"/>
      <c r="I95" t="inlineStr"/>
      <c r="J95" t="inlineStr"/>
      <c r="K95" t="inlineStr"/>
      <c r="L95" t="inlineStr"/>
    </row>
    <row r="96">
      <c r="A96" t="inlineStr"/>
      <c r="B96" t="inlineStr">
        <is>
          <t>(1등급/튀김)
데블스핫치킨</t>
        </is>
      </c>
      <c r="C96" t="inlineStr">
        <is>
          <t>절단육</t>
        </is>
      </c>
      <c r="D96" t="inlineStr">
        <is>
          <t>1kg</t>
        </is>
      </c>
      <c r="E96" t="inlineStr">
        <is>
          <t>40g</t>
        </is>
      </c>
      <c r="F96" t="n">
        <v>12620</v>
      </c>
      <c r="G96" t="inlineStr"/>
      <c r="H96" t="inlineStr">
        <is>
          <t>SM튀김용염지닭(닭고기99.2%,염지제0.8%)
+SM특제파우더
+SM핫레드소스</t>
        </is>
      </c>
      <c r="I96" t="inlineStr">
        <is>
          <t>최소 16kg이상 발주가능</t>
        </is>
      </c>
      <c r="J96" t="inlineStr">
        <is>
          <t>2, 5, 6, 12, 15, 16</t>
        </is>
      </c>
      <c r="K96" t="inlineStr">
        <is>
          <t>냉장</t>
        </is>
      </c>
      <c r="L96" t="inlineStr"/>
    </row>
    <row r="97">
      <c r="A97" t="inlineStr"/>
      <c r="B97" t="inlineStr"/>
      <c r="C97" t="inlineStr">
        <is>
          <t>윙</t>
        </is>
      </c>
      <c r="D97" t="inlineStr"/>
      <c r="E97" t="inlineStr">
        <is>
          <t>30g</t>
        </is>
      </c>
      <c r="F97" t="n">
        <v>18660</v>
      </c>
      <c r="G97" t="inlineStr"/>
      <c r="H97" t="inlineStr"/>
      <c r="I97" t="inlineStr"/>
      <c r="J97" t="inlineStr"/>
      <c r="K97" t="inlineStr"/>
      <c r="L97" t="inlineStr"/>
    </row>
    <row r="98">
      <c r="A98" t="inlineStr"/>
      <c r="B98" t="inlineStr"/>
      <c r="C98" t="inlineStr">
        <is>
          <t>봉</t>
        </is>
      </c>
      <c r="D98" t="inlineStr"/>
      <c r="E98" t="inlineStr">
        <is>
          <t>40g</t>
        </is>
      </c>
      <c r="F98" t="n">
        <v>20150</v>
      </c>
      <c r="G98" t="inlineStr"/>
      <c r="H98" t="inlineStr"/>
      <c r="I98" t="inlineStr"/>
      <c r="J98" t="inlineStr"/>
      <c r="K98" t="inlineStr"/>
      <c r="L98" t="inlineStr"/>
    </row>
    <row r="99">
      <c r="A99" t="inlineStr"/>
      <c r="B99" t="inlineStr"/>
      <c r="C99" t="inlineStr">
        <is>
          <t>정육-다리살</t>
        </is>
      </c>
      <c r="D99" t="inlineStr"/>
      <c r="E99" t="inlineStr">
        <is>
          <t>15g/30g 
사이즈선택</t>
        </is>
      </c>
      <c r="F99" t="n">
        <v>21440</v>
      </c>
      <c r="G99" t="inlineStr"/>
      <c r="H99" t="inlineStr"/>
      <c r="I99" t="inlineStr"/>
      <c r="J99" t="inlineStr"/>
      <c r="K99" t="inlineStr"/>
      <c r="L99" t="inlineStr"/>
    </row>
    <row r="100">
      <c r="A100" t="inlineStr"/>
      <c r="B100" t="inlineStr"/>
      <c r="C100" t="inlineStr">
        <is>
          <t>순살-정육5+가슴살5</t>
        </is>
      </c>
      <c r="D100" t="inlineStr"/>
      <c r="E100" t="inlineStr">
        <is>
          <t>15g/30g 
사이즈선택</t>
        </is>
      </c>
      <c r="F100" t="n">
        <v>17910</v>
      </c>
      <c r="G100" t="inlineStr"/>
      <c r="H100" t="inlineStr"/>
      <c r="I100" t="inlineStr"/>
      <c r="J100" t="inlineStr"/>
      <c r="K100" t="inlineStr"/>
      <c r="L100" t="inlineStr"/>
    </row>
    <row r="101">
      <c r="A101" t="inlineStr"/>
      <c r="B101" t="inlineStr"/>
      <c r="C101" t="inlineStr">
        <is>
          <t>가슴살</t>
        </is>
      </c>
      <c r="D101" t="inlineStr"/>
      <c r="E101" t="inlineStr">
        <is>
          <t>15g/30g 
사이즈선택</t>
        </is>
      </c>
      <c r="F101" t="n">
        <v>14390</v>
      </c>
      <c r="G101" t="inlineStr"/>
      <c r="H101" t="inlineStr"/>
      <c r="I101" t="inlineStr"/>
      <c r="J101" t="inlineStr"/>
      <c r="K101" t="inlineStr"/>
      <c r="L101" t="inlineStr"/>
    </row>
    <row r="102">
      <c r="A102" t="inlineStr"/>
      <c r="B102" t="inlineStr">
        <is>
          <t>(1등급/오븐/소스포함)
오구바삭갈릭치킨</t>
        </is>
      </c>
      <c r="C102" t="inlineStr">
        <is>
          <t>절단육</t>
        </is>
      </c>
      <c r="D102" t="inlineStr">
        <is>
          <t>1kg</t>
        </is>
      </c>
      <c r="E102" t="inlineStr">
        <is>
          <t>40g</t>
        </is>
      </c>
      <c r="F102" t="n">
        <v>12120</v>
      </c>
      <c r="G102" t="inlineStr"/>
      <c r="H102" t="inlineStr">
        <is>
          <t xml:space="preserve">SM오븐용염지닭(닭고기99.2%,염지제0.8%)
+SM오븐용갈릭치킨파우더
+SM갈릭특제소스 </t>
        </is>
      </c>
      <c r="I102" t="inlineStr">
        <is>
          <t>최소 20kg이상 발주가능</t>
        </is>
      </c>
      <c r="J102" t="inlineStr">
        <is>
          <t>5, 6, 12, 15, 16</t>
        </is>
      </c>
      <c r="K102" t="inlineStr">
        <is>
          <t>냉장</t>
        </is>
      </c>
      <c r="L102" t="inlineStr"/>
    </row>
    <row r="103">
      <c r="A103" t="inlineStr"/>
      <c r="B103" t="inlineStr"/>
      <c r="C103" t="inlineStr">
        <is>
          <t>윙</t>
        </is>
      </c>
      <c r="D103" t="inlineStr"/>
      <c r="E103" t="inlineStr">
        <is>
          <t>30g</t>
        </is>
      </c>
      <c r="F103" t="n">
        <v>17750</v>
      </c>
      <c r="G103" t="inlineStr"/>
      <c r="H103" t="inlineStr"/>
      <c r="I103" t="inlineStr"/>
      <c r="J103" t="inlineStr"/>
      <c r="K103" t="inlineStr"/>
      <c r="L103" t="inlineStr"/>
    </row>
    <row r="104">
      <c r="A104" t="inlineStr"/>
      <c r="B104" t="inlineStr"/>
      <c r="C104" t="inlineStr">
        <is>
          <t>봉</t>
        </is>
      </c>
      <c r="D104" t="inlineStr"/>
      <c r="E104" t="inlineStr">
        <is>
          <t>40g</t>
        </is>
      </c>
      <c r="F104" t="n">
        <v>19450</v>
      </c>
      <c r="G104" t="inlineStr"/>
      <c r="H104" t="inlineStr"/>
      <c r="I104" t="inlineStr"/>
      <c r="J104" t="inlineStr"/>
      <c r="K104" t="inlineStr"/>
      <c r="L104" t="inlineStr"/>
    </row>
    <row r="105">
      <c r="A105" t="inlineStr"/>
      <c r="B105" t="inlineStr"/>
      <c r="C105" t="inlineStr">
        <is>
          <t>펼친북채</t>
        </is>
      </c>
      <c r="D105" t="inlineStr"/>
      <c r="E105" t="inlineStr">
        <is>
          <t>100±10g</t>
        </is>
      </c>
      <c r="F105" t="n">
        <v>18700</v>
      </c>
      <c r="G105" t="inlineStr"/>
      <c r="H105" t="inlineStr"/>
      <c r="I105" t="inlineStr"/>
      <c r="J105" t="inlineStr"/>
      <c r="K105" t="inlineStr"/>
      <c r="L105" t="inlineStr"/>
    </row>
    <row r="106">
      <c r="A106" t="inlineStr"/>
      <c r="B106" t="inlineStr"/>
      <c r="C106" t="inlineStr">
        <is>
          <t>펼친장각</t>
        </is>
      </c>
      <c r="D106" t="inlineStr"/>
      <c r="E106" t="inlineStr">
        <is>
          <t>200±20g</t>
        </is>
      </c>
      <c r="F106" t="n">
        <v>18700</v>
      </c>
      <c r="G106" t="inlineStr"/>
      <c r="H106" t="inlineStr"/>
      <c r="I106" t="inlineStr"/>
      <c r="J106" t="inlineStr"/>
      <c r="K106" t="inlineStr"/>
      <c r="L106" t="inlineStr"/>
    </row>
    <row r="107">
      <c r="A107" t="inlineStr"/>
      <c r="B107" t="inlineStr"/>
      <c r="C107" t="inlineStr">
        <is>
          <t>펼친사이장각</t>
        </is>
      </c>
      <c r="D107" t="inlineStr"/>
      <c r="E107" t="inlineStr">
        <is>
          <t>120±10g</t>
        </is>
      </c>
      <c r="F107" t="n">
        <v>18700</v>
      </c>
      <c r="G107" t="inlineStr"/>
      <c r="H107" t="inlineStr"/>
      <c r="I107" t="inlineStr"/>
      <c r="J107" t="inlineStr"/>
      <c r="K107" t="inlineStr"/>
      <c r="L107" t="inlineStr"/>
    </row>
    <row r="108">
      <c r="A108" t="inlineStr"/>
      <c r="B108" t="inlineStr"/>
      <c r="C108" t="inlineStr">
        <is>
          <t>정육-다리살</t>
        </is>
      </c>
      <c r="D108" t="inlineStr"/>
      <c r="E108" t="inlineStr">
        <is>
          <t>15g/30g100g 
사이즈선택</t>
        </is>
      </c>
      <c r="F108" t="n">
        <v>21620</v>
      </c>
      <c r="G108" t="inlineStr"/>
      <c r="H108" t="inlineStr"/>
      <c r="I108" t="inlineStr"/>
      <c r="J108" t="inlineStr"/>
      <c r="K108" t="inlineStr"/>
      <c r="L108" t="inlineStr"/>
    </row>
    <row r="109">
      <c r="A109" t="inlineStr"/>
      <c r="B109" t="inlineStr">
        <is>
          <t>(1등급/오븐/소스미포함)
오구바삭갈릭치킨</t>
        </is>
      </c>
      <c r="C109" t="inlineStr">
        <is>
          <t>절단육</t>
        </is>
      </c>
      <c r="D109" t="inlineStr">
        <is>
          <t>1kg</t>
        </is>
      </c>
      <c r="E109" t="inlineStr">
        <is>
          <t>40g</t>
        </is>
      </c>
      <c r="F109" t="n">
        <v>11060</v>
      </c>
      <c r="G109" t="inlineStr"/>
      <c r="H109" t="inlineStr">
        <is>
          <t>SM오븐용염지닭(닭고기99.2%,염지제0.8%)
+SM오븐용갈릭치킨파우더
소스미포함</t>
        </is>
      </c>
      <c r="I109" t="inlineStr">
        <is>
          <t>최소 20kg이상 발주가능</t>
        </is>
      </c>
      <c r="J109" t="inlineStr">
        <is>
          <t>5, 6, 12, 15, 16</t>
        </is>
      </c>
      <c r="K109" t="inlineStr">
        <is>
          <t>냉장</t>
        </is>
      </c>
      <c r="L109" t="inlineStr"/>
    </row>
    <row r="110">
      <c r="A110" t="inlineStr"/>
      <c r="B110" t="inlineStr"/>
      <c r="C110" t="inlineStr">
        <is>
          <t>윙</t>
        </is>
      </c>
      <c r="D110" t="inlineStr"/>
      <c r="E110" t="inlineStr">
        <is>
          <t>30g</t>
        </is>
      </c>
      <c r="F110" t="n">
        <v>16630</v>
      </c>
      <c r="G110" t="inlineStr"/>
      <c r="H110" t="inlineStr"/>
      <c r="I110" t="inlineStr"/>
      <c r="J110" t="inlineStr"/>
      <c r="K110" t="inlineStr"/>
      <c r="L110" t="inlineStr"/>
    </row>
    <row r="111">
      <c r="A111" t="inlineStr"/>
      <c r="B111" t="inlineStr"/>
      <c r="C111" t="inlineStr">
        <is>
          <t>봉</t>
        </is>
      </c>
      <c r="D111" t="inlineStr"/>
      <c r="E111" t="inlineStr">
        <is>
          <t>40g</t>
        </is>
      </c>
      <c r="F111" t="n">
        <v>18320</v>
      </c>
      <c r="G111" t="inlineStr"/>
      <c r="H111" t="inlineStr"/>
      <c r="I111" t="inlineStr"/>
      <c r="J111" t="inlineStr"/>
      <c r="K111" t="inlineStr"/>
      <c r="L111" t="inlineStr"/>
    </row>
    <row r="112">
      <c r="A112" t="inlineStr"/>
      <c r="B112" t="inlineStr"/>
      <c r="C112" t="inlineStr">
        <is>
          <t>펼친북채</t>
        </is>
      </c>
      <c r="D112" t="inlineStr"/>
      <c r="E112" t="inlineStr">
        <is>
          <t>100±10g</t>
        </is>
      </c>
      <c r="F112" t="n">
        <v>17640</v>
      </c>
      <c r="G112" t="inlineStr"/>
      <c r="H112" t="inlineStr"/>
      <c r="I112" t="inlineStr"/>
      <c r="J112" t="inlineStr"/>
      <c r="K112" t="inlineStr"/>
      <c r="L112" t="inlineStr"/>
    </row>
    <row r="113">
      <c r="A113" t="inlineStr"/>
      <c r="B113" t="inlineStr"/>
      <c r="C113" t="inlineStr">
        <is>
          <t>펼친장각</t>
        </is>
      </c>
      <c r="D113" t="inlineStr"/>
      <c r="E113" t="inlineStr">
        <is>
          <t>200±20g</t>
        </is>
      </c>
      <c r="F113" t="n">
        <v>17640</v>
      </c>
      <c r="G113" t="inlineStr"/>
      <c r="H113" t="inlineStr"/>
      <c r="I113" t="inlineStr"/>
      <c r="J113" t="inlineStr"/>
      <c r="K113" t="inlineStr"/>
      <c r="L113" t="inlineStr"/>
    </row>
    <row r="114">
      <c r="A114" t="inlineStr"/>
      <c r="B114" t="inlineStr"/>
      <c r="C114" t="inlineStr">
        <is>
          <t>펼친사이장각</t>
        </is>
      </c>
      <c r="D114" t="inlineStr"/>
      <c r="E114" t="inlineStr">
        <is>
          <t>120±10g</t>
        </is>
      </c>
      <c r="F114" t="n">
        <v>17640</v>
      </c>
      <c r="G114" t="inlineStr"/>
      <c r="H114" t="inlineStr"/>
      <c r="I114" t="inlineStr"/>
      <c r="J114" t="inlineStr"/>
      <c r="K114" t="inlineStr"/>
      <c r="L114" t="inlineStr"/>
    </row>
    <row r="115">
      <c r="A115" t="inlineStr"/>
      <c r="B115" t="inlineStr"/>
      <c r="C115" t="inlineStr">
        <is>
          <t>정육-다리살</t>
        </is>
      </c>
      <c r="D115" t="inlineStr"/>
      <c r="E115" t="inlineStr">
        <is>
          <t>15g/30g100g 
사이즈선택</t>
        </is>
      </c>
      <c r="F115" t="n">
        <v>20430</v>
      </c>
      <c r="G115" t="inlineStr"/>
      <c r="H115" t="inlineStr"/>
      <c r="I115" t="inlineStr"/>
      <c r="J115" t="inlineStr"/>
      <c r="K115" t="inlineStr"/>
      <c r="L115" t="inlineStr"/>
    </row>
    <row r="116">
      <c r="A116" t="inlineStr"/>
      <c r="B116" t="inlineStr">
        <is>
          <t>(1등급/오븐)
리얼갈비
치킨스테이크</t>
        </is>
      </c>
      <c r="C116" t="inlineStr">
        <is>
          <t>펼친장각</t>
        </is>
      </c>
      <c r="D116" t="inlineStr">
        <is>
          <t>1kg</t>
        </is>
      </c>
      <c r="E116" t="inlineStr">
        <is>
          <t>200±20g</t>
        </is>
      </c>
      <c r="F116" t="n">
        <v>18050</v>
      </c>
      <c r="G116" t="inlineStr"/>
      <c r="H116" t="inlineStr">
        <is>
          <t>SM오븐용염지닭(닭고기99.2%,염지제0.8%)
+K-BBQ갈비소스</t>
        </is>
      </c>
      <c r="I116" t="inlineStr">
        <is>
          <t>최소 25kg이상 발주가능</t>
        </is>
      </c>
      <c r="J116" t="inlineStr">
        <is>
          <t>2, 5, 6, 12, 15, 16</t>
        </is>
      </c>
      <c r="K116" t="inlineStr">
        <is>
          <t>냉장</t>
        </is>
      </c>
      <c r="L116" t="inlineStr"/>
    </row>
    <row r="117">
      <c r="A117" t="inlineStr"/>
      <c r="B117" t="inlineStr"/>
      <c r="C117" t="inlineStr">
        <is>
          <t>펼친사이장각</t>
        </is>
      </c>
      <c r="D117" t="inlineStr"/>
      <c r="E117" t="inlineStr">
        <is>
          <t>120±10g</t>
        </is>
      </c>
      <c r="F117" t="n">
        <v>18050</v>
      </c>
      <c r="G117" t="inlineStr"/>
      <c r="H117" t="inlineStr"/>
      <c r="I117" t="inlineStr"/>
      <c r="J117" t="inlineStr"/>
      <c r="K117" t="inlineStr"/>
      <c r="L117" t="inlineStr"/>
    </row>
    <row r="118">
      <c r="A118" t="inlineStr"/>
      <c r="B118" t="inlineStr"/>
      <c r="C118" t="inlineStr">
        <is>
          <t>정육-다리살</t>
        </is>
      </c>
      <c r="D118" t="inlineStr"/>
      <c r="E118" t="inlineStr">
        <is>
          <t>30g/100g 
사이즈선택</t>
        </is>
      </c>
      <c r="F118" t="n">
        <v>21040</v>
      </c>
      <c r="G118" t="inlineStr"/>
      <c r="H118" t="inlineStr"/>
      <c r="I118" t="inlineStr"/>
      <c r="J118" t="inlineStr"/>
      <c r="K118" t="inlineStr"/>
      <c r="L118" t="inlineStr"/>
    </row>
    <row r="119">
      <c r="A119" t="inlineStr"/>
      <c r="B119" t="inlineStr">
        <is>
          <t>(1등급/오븐)
마리네이트등갈비오븐후라이드</t>
        </is>
      </c>
      <c r="C119" t="inlineStr">
        <is>
          <t>등갈비</t>
        </is>
      </c>
      <c r="D119" t="inlineStr">
        <is>
          <t>세트</t>
        </is>
      </c>
      <c r="E119" t="inlineStr">
        <is>
          <t>부정형,
15~18개</t>
        </is>
      </c>
      <c r="F119" t="n">
        <v>33520</v>
      </c>
      <c r="G119" t="inlineStr"/>
      <c r="H119" t="inlineStr">
        <is>
          <t>1세트
마리네이트등갈비_염지등갈비1kg
+오구갈릭파우더
+바베큐특제소스</t>
        </is>
      </c>
      <c r="I119" t="inlineStr">
        <is>
          <t>최소 20kg이상 발주가능</t>
        </is>
      </c>
      <c r="J119" t="inlineStr">
        <is>
          <t>1, 2, 5, 6, 10, 12, 16</t>
        </is>
      </c>
      <c r="K119" t="inlineStr">
        <is>
          <t>냉장</t>
        </is>
      </c>
      <c r="L119" t="inlineStr"/>
    </row>
    <row r="120">
      <c r="A120" t="inlineStr"/>
      <c r="B120" t="inlineStr">
        <is>
          <t>(1등급)
안동식쪼림닭</t>
        </is>
      </c>
      <c r="C120" t="inlineStr">
        <is>
          <t>절단육</t>
        </is>
      </c>
      <c r="D120" t="inlineStr">
        <is>
          <t>1kg</t>
        </is>
      </c>
      <c r="E120" t="inlineStr">
        <is>
          <t>(40g</t>
        </is>
      </c>
      <c r="F120" t="n">
        <v>10990</v>
      </c>
      <c r="G120" t="inlineStr"/>
      <c r="H120" t="inlineStr">
        <is>
          <t>국내산냉장1등급닭
+만능쪼림닭소스</t>
        </is>
      </c>
      <c r="I120" t="inlineStr">
        <is>
          <t>최소 10kg이상 발주가능</t>
        </is>
      </c>
      <c r="J120" t="inlineStr">
        <is>
          <t>2, 5, 6, 15, 16, 18</t>
        </is>
      </c>
      <c r="K120" t="inlineStr">
        <is>
          <t>냉장</t>
        </is>
      </c>
      <c r="L120" t="inlineStr"/>
    </row>
    <row r="121">
      <c r="A121" t="inlineStr"/>
      <c r="B121" t="inlineStr"/>
      <c r="C121" t="inlineStr">
        <is>
          <t>윙</t>
        </is>
      </c>
      <c r="D121" t="inlineStr"/>
      <c r="E121" t="inlineStr">
        <is>
          <t>30g</t>
        </is>
      </c>
      <c r="F121" t="n">
        <v>17010</v>
      </c>
      <c r="G121" t="inlineStr"/>
      <c r="H121" t="inlineStr"/>
      <c r="I121" t="inlineStr"/>
      <c r="J121" t="inlineStr"/>
      <c r="K121" t="inlineStr"/>
      <c r="L121" t="inlineStr"/>
    </row>
    <row r="122">
      <c r="A122" t="inlineStr"/>
      <c r="B122" t="inlineStr"/>
      <c r="C122" t="inlineStr">
        <is>
          <t>봉</t>
        </is>
      </c>
      <c r="D122" t="inlineStr"/>
      <c r="E122" t="inlineStr">
        <is>
          <t>40g</t>
        </is>
      </c>
      <c r="F122" t="n">
        <v>18700</v>
      </c>
      <c r="G122" t="inlineStr"/>
      <c r="H122" t="inlineStr"/>
      <c r="I122" t="inlineStr"/>
      <c r="J122" t="inlineStr"/>
      <c r="K122" t="inlineStr"/>
      <c r="L122" t="inlineStr"/>
    </row>
    <row r="123">
      <c r="A123" t="inlineStr"/>
      <c r="B123" t="inlineStr"/>
      <c r="C123" t="inlineStr">
        <is>
          <t>순살-정육5+가슴살5</t>
        </is>
      </c>
      <c r="D123" t="inlineStr"/>
      <c r="E123" t="inlineStr">
        <is>
          <t>15g/30g 
사이즈선택</t>
        </is>
      </c>
      <c r="F123" t="n">
        <v>16630</v>
      </c>
      <c r="G123" t="inlineStr"/>
      <c r="H123" t="inlineStr"/>
      <c r="I123" t="inlineStr"/>
      <c r="J123" t="inlineStr"/>
      <c r="K123" t="inlineStr"/>
      <c r="L123" t="inlineStr"/>
    </row>
    <row r="124">
      <c r="A124" t="inlineStr"/>
      <c r="B124" t="inlineStr"/>
      <c r="C124" t="inlineStr">
        <is>
          <t>정육-다리살</t>
        </is>
      </c>
      <c r="D124" t="inlineStr"/>
      <c r="E124" t="inlineStr">
        <is>
          <t>15g/30g 
사이즈선택</t>
        </is>
      </c>
      <c r="F124" t="n">
        <v>20190</v>
      </c>
      <c r="G124" t="inlineStr"/>
      <c r="H124" t="inlineStr"/>
      <c r="I124" t="inlineStr"/>
      <c r="J124" t="inlineStr"/>
      <c r="K124" t="inlineStr"/>
      <c r="L124" t="inlineStr"/>
    </row>
    <row r="125">
      <c r="A125" t="inlineStr"/>
      <c r="B125" t="inlineStr">
        <is>
          <t>(1등급/오븐)
바삭크크치킨</t>
        </is>
      </c>
      <c r="C125" t="inlineStr">
        <is>
          <t>절단육</t>
        </is>
      </c>
      <c r="D125" t="inlineStr">
        <is>
          <t>1kg</t>
        </is>
      </c>
      <c r="E125" t="inlineStr">
        <is>
          <t>40g</t>
        </is>
      </c>
      <c r="F125" t="n">
        <v>12620</v>
      </c>
      <c r="G125" t="inlineStr"/>
      <c r="H125" t="inlineStr">
        <is>
          <t>SM오븐용염지닭(닭고기99.2%,염지제0.8%)
+더블크러스트브레더
+스윗칠리소스</t>
        </is>
      </c>
      <c r="I125" t="inlineStr">
        <is>
          <t>최소 15kg이상 발주가능</t>
        </is>
      </c>
      <c r="J125" t="inlineStr">
        <is>
          <t>5, 6, 12, 15</t>
        </is>
      </c>
      <c r="K125" t="inlineStr">
        <is>
          <t>냉장</t>
        </is>
      </c>
      <c r="L125" t="inlineStr"/>
    </row>
    <row r="126">
      <c r="A126" t="inlineStr"/>
      <c r="B126" t="inlineStr"/>
      <c r="C126" t="inlineStr">
        <is>
          <t>펼친북채</t>
        </is>
      </c>
      <c r="D126" t="inlineStr"/>
      <c r="E126" t="inlineStr">
        <is>
          <t>100±10g</t>
        </is>
      </c>
      <c r="F126" t="n">
        <v>19270</v>
      </c>
      <c r="G126" t="inlineStr"/>
      <c r="H126" t="inlineStr"/>
      <c r="I126" t="inlineStr"/>
      <c r="J126" t="inlineStr"/>
      <c r="K126" t="inlineStr"/>
      <c r="L126" t="inlineStr"/>
    </row>
    <row r="127">
      <c r="A127" t="inlineStr"/>
      <c r="B127" t="inlineStr"/>
      <c r="C127" t="inlineStr">
        <is>
          <t>펼친장각</t>
        </is>
      </c>
      <c r="D127" t="inlineStr"/>
      <c r="E127" t="inlineStr">
        <is>
          <t>200±20g</t>
        </is>
      </c>
      <c r="F127" t="n">
        <v>19270</v>
      </c>
      <c r="G127" t="inlineStr"/>
      <c r="H127" t="inlineStr"/>
      <c r="I127" t="inlineStr"/>
      <c r="J127" t="inlineStr"/>
      <c r="K127" t="inlineStr"/>
      <c r="L127" t="inlineStr"/>
    </row>
    <row r="128">
      <c r="A128" t="inlineStr"/>
      <c r="B128" t="inlineStr"/>
      <c r="C128" t="inlineStr">
        <is>
          <t>펼친사이장각</t>
        </is>
      </c>
      <c r="D128" t="inlineStr"/>
      <c r="E128" t="inlineStr">
        <is>
          <t>120±10g</t>
        </is>
      </c>
      <c r="F128" t="n">
        <v>19270</v>
      </c>
      <c r="G128" t="inlineStr"/>
      <c r="H128" t="inlineStr"/>
      <c r="I128" t="inlineStr"/>
      <c r="J128" t="inlineStr"/>
      <c r="K128" t="inlineStr"/>
      <c r="L128" t="inlineStr"/>
    </row>
    <row r="129">
      <c r="A129" t="inlineStr"/>
      <c r="B129" t="inlineStr"/>
      <c r="C129" t="inlineStr">
        <is>
          <t>순살-정육5+가슴살5</t>
        </is>
      </c>
      <c r="D129" t="inlineStr"/>
      <c r="E129" t="inlineStr">
        <is>
          <t>15g/30g 
사이즈선택</t>
        </is>
      </c>
      <c r="F129" t="n">
        <v>17910</v>
      </c>
      <c r="G129" t="inlineStr"/>
      <c r="H129" t="inlineStr"/>
      <c r="I129" t="inlineStr"/>
      <c r="J129" t="inlineStr"/>
      <c r="K129" t="inlineStr"/>
      <c r="L129" t="inlineStr"/>
    </row>
    <row r="130">
      <c r="A130" t="inlineStr"/>
      <c r="B130" t="inlineStr"/>
      <c r="C130" t="inlineStr">
        <is>
          <t>정육-다리살</t>
        </is>
      </c>
      <c r="D130" t="inlineStr"/>
      <c r="E130" t="inlineStr">
        <is>
          <t>15g/30g/100g 
사이즈선택</t>
        </is>
      </c>
      <c r="F130" t="n">
        <v>22260</v>
      </c>
      <c r="G130" t="inlineStr"/>
      <c r="H130" t="inlineStr"/>
      <c r="I130" t="inlineStr"/>
      <c r="J130" t="inlineStr"/>
      <c r="K130" t="inlineStr"/>
      <c r="L130" t="inlineStr"/>
    </row>
    <row r="131">
      <c r="A131" t="inlineStr"/>
      <c r="B131" t="inlineStr">
        <is>
          <t>(등급없음/튀김)
옛날식시장통닭</t>
        </is>
      </c>
      <c r="C131" t="inlineStr">
        <is>
          <t>반각-삼계닭반마리</t>
        </is>
      </c>
      <c r="D131" t="inlineStr">
        <is>
          <t>150~170g</t>
        </is>
      </c>
      <c r="E131" t="inlineStr">
        <is>
          <t>150~170g</t>
        </is>
      </c>
      <c r="F131" t="n">
        <v>1930</v>
      </c>
      <c r="G131" t="inlineStr"/>
      <c r="H131" t="inlineStr">
        <is>
          <t>SM튀김용염지닭(닭고기99.2%,염지제0.8%)
+SM특제파우더
+허니레드소스(찍먹소스)
등급없음</t>
        </is>
      </c>
      <c r="I131" t="inlineStr">
        <is>
          <t>최소 25kg이상 발주가능</t>
        </is>
      </c>
      <c r="J131" t="inlineStr">
        <is>
          <t>5, 6, 12, 15, 16</t>
        </is>
      </c>
      <c r="K131" t="inlineStr">
        <is>
          <t>냉장</t>
        </is>
      </c>
      <c r="L131" t="inlineStr"/>
    </row>
    <row r="132">
      <c r="A132" t="inlineStr"/>
      <c r="B132" t="inlineStr"/>
      <c r="C132" t="inlineStr">
        <is>
          <t>통-한마리</t>
        </is>
      </c>
      <c r="D132" t="inlineStr">
        <is>
          <t>300~350g</t>
        </is>
      </c>
      <c r="E132" t="inlineStr">
        <is>
          <t>300~350g</t>
        </is>
      </c>
      <c r="F132" t="n">
        <v>3850</v>
      </c>
      <c r="G132" t="inlineStr"/>
      <c r="H132" t="inlineStr"/>
      <c r="I132" t="inlineStr"/>
      <c r="J132" t="inlineStr"/>
      <c r="K132" t="inlineStr"/>
      <c r="L132" t="inlineStr"/>
    </row>
    <row r="133">
      <c r="A133" t="inlineStr"/>
      <c r="B133" t="inlineStr">
        <is>
          <t>(등급없음/오븐)
영계구이통닭</t>
        </is>
      </c>
      <c r="C133" t="inlineStr">
        <is>
          <t>반각-삼계닭반마리</t>
        </is>
      </c>
      <c r="D133" t="inlineStr">
        <is>
          <t>150~170g</t>
        </is>
      </c>
      <c r="E133" t="inlineStr">
        <is>
          <t>150~170g</t>
        </is>
      </c>
      <c r="F133" t="n">
        <v>1830</v>
      </c>
      <c r="G133" t="inlineStr"/>
      <c r="H133" t="inlineStr">
        <is>
          <t>SM오븐용염지닭(닭고기99.2%,염지제0.8%)
+SM만능간장치킨소스(찍먹소스)
등급없음</t>
        </is>
      </c>
      <c r="I133" t="inlineStr">
        <is>
          <t>최소 20kg이상 발주가능</t>
        </is>
      </c>
      <c r="J133" t="inlineStr">
        <is>
          <t>5, 6, 15</t>
        </is>
      </c>
      <c r="K133" t="inlineStr">
        <is>
          <t>냉장</t>
        </is>
      </c>
      <c r="L133" t="inlineStr"/>
    </row>
    <row r="134">
      <c r="A134" t="inlineStr"/>
      <c r="B134" t="inlineStr"/>
      <c r="C134" t="inlineStr">
        <is>
          <t>통-한마리</t>
        </is>
      </c>
      <c r="D134" t="inlineStr">
        <is>
          <t>300~350g</t>
        </is>
      </c>
      <c r="E134" t="inlineStr">
        <is>
          <t>300~350g</t>
        </is>
      </c>
      <c r="F134" t="n">
        <v>3660</v>
      </c>
      <c r="G134" t="inlineStr"/>
      <c r="H134" t="inlineStr"/>
      <c r="I134" t="inlineStr"/>
      <c r="J134" t="inlineStr"/>
      <c r="K134" t="inlineStr"/>
      <c r="L134" t="inlineStr"/>
    </row>
    <row r="135">
      <c r="A135" t="inlineStr"/>
      <c r="B135" t="inlineStr">
        <is>
          <t>(1등급/튀김)
요거슈프림치킨</t>
        </is>
      </c>
      <c r="C135" t="inlineStr">
        <is>
          <t>정육-다리살</t>
        </is>
      </c>
      <c r="D135" t="inlineStr">
        <is>
          <t>1kg</t>
        </is>
      </c>
      <c r="E135" t="inlineStr">
        <is>
          <t>15g/30g 
사이즈선택</t>
        </is>
      </c>
      <c r="F135" t="n">
        <v>22390</v>
      </c>
      <c r="G135" t="inlineStr"/>
      <c r="H135" t="inlineStr">
        <is>
          <t>SM튀김용염지닭(닭고기99.2%,염지제0.8%)
+SM특제파우더
+SM허니레드소스
+토핑용요거트소스</t>
        </is>
      </c>
      <c r="I135" t="inlineStr">
        <is>
          <t>최소 20kg이상 발주가능</t>
        </is>
      </c>
      <c r="J135" t="inlineStr">
        <is>
          <t>1, 2, 5, 6, 12, 15, 16</t>
        </is>
      </c>
      <c r="K135" t="inlineStr">
        <is>
          <t>냉장</t>
        </is>
      </c>
      <c r="L135" t="inlineStr"/>
    </row>
    <row r="136">
      <c r="A136" t="inlineStr"/>
      <c r="B136" t="inlineStr"/>
      <c r="C136" t="inlineStr">
        <is>
          <t>순살-정육5+가슴살5</t>
        </is>
      </c>
      <c r="D136" t="inlineStr"/>
      <c r="E136" t="inlineStr">
        <is>
          <t>15g/30g 
사이즈선택</t>
        </is>
      </c>
      <c r="F136" t="n">
        <v>18860</v>
      </c>
      <c r="G136" t="inlineStr"/>
      <c r="H136" t="inlineStr"/>
      <c r="I136" t="inlineStr"/>
      <c r="J136" t="inlineStr"/>
      <c r="K136" t="inlineStr"/>
      <c r="L136" t="inlineStr"/>
    </row>
    <row r="137">
      <c r="A137" t="inlineStr"/>
      <c r="B137" t="inlineStr"/>
      <c r="C137" t="inlineStr">
        <is>
          <t>가슴살</t>
        </is>
      </c>
      <c r="D137" t="inlineStr"/>
      <c r="E137" t="inlineStr">
        <is>
          <t>15g/30g 
사이즈선택</t>
        </is>
      </c>
      <c r="F137" t="n">
        <v>15340</v>
      </c>
      <c r="G137" t="inlineStr"/>
      <c r="H137" t="inlineStr"/>
      <c r="I137" t="inlineStr"/>
      <c r="J137" t="inlineStr"/>
      <c r="K137" t="inlineStr"/>
      <c r="L137" t="inlineStr"/>
    </row>
    <row r="138">
      <c r="A138" t="inlineStr"/>
      <c r="B138" t="inlineStr"/>
      <c r="C138" t="inlineStr">
        <is>
          <t>절단육</t>
        </is>
      </c>
      <c r="D138" t="inlineStr"/>
      <c r="E138" t="inlineStr">
        <is>
          <t>40g</t>
        </is>
      </c>
      <c r="F138" t="n">
        <v>13570</v>
      </c>
      <c r="G138" t="inlineStr"/>
      <c r="H138" t="inlineStr"/>
      <c r="I138" t="inlineStr"/>
      <c r="J138" t="inlineStr"/>
      <c r="K138" t="inlineStr"/>
      <c r="L138" t="inlineStr"/>
    </row>
    <row r="139">
      <c r="A139" t="inlineStr"/>
      <c r="B139" t="inlineStr">
        <is>
          <t>(1등급/튀김)
속초식바삭닭강정</t>
        </is>
      </c>
      <c r="C139" t="inlineStr">
        <is>
          <t>정육-다리살</t>
        </is>
      </c>
      <c r="D139" t="inlineStr">
        <is>
          <t>1kg</t>
        </is>
      </c>
      <c r="E139" t="inlineStr">
        <is>
          <t>10g/15g 
사이즈선택</t>
        </is>
      </c>
      <c r="F139" t="n">
        <v>21650</v>
      </c>
      <c r="G139" t="inlineStr"/>
      <c r="H139" t="inlineStr">
        <is>
          <t>SM튀김용염지닭(닭고기99.2%,염지제0.8%)
+SM크리스피파우더
+SM허니레드or허니블랙초이</t>
        </is>
      </c>
      <c r="I139" t="inlineStr">
        <is>
          <t xml:space="preserve">최소 16kg이상 발주가능
*반반치킨 : 30kg 이상 발주가능 </t>
        </is>
      </c>
      <c r="J139" t="inlineStr">
        <is>
          <t>4, 5, 6, 12, 15, 16</t>
        </is>
      </c>
      <c r="K139" t="inlineStr">
        <is>
          <t>냉장</t>
        </is>
      </c>
      <c r="L139" t="inlineStr"/>
    </row>
    <row r="140">
      <c r="A140" t="inlineStr"/>
      <c r="B140" t="inlineStr"/>
      <c r="C140" t="inlineStr">
        <is>
          <t>순살-정육5+가슴살5</t>
        </is>
      </c>
      <c r="D140" t="inlineStr"/>
      <c r="E140" t="inlineStr">
        <is>
          <t>10g/15g 
사이즈선택</t>
        </is>
      </c>
      <c r="F140" t="n">
        <v>18120</v>
      </c>
      <c r="G140" t="inlineStr"/>
      <c r="H140" t="inlineStr"/>
      <c r="I140" t="inlineStr"/>
      <c r="J140" t="inlineStr"/>
      <c r="K140" t="inlineStr"/>
      <c r="L140" t="inlineStr"/>
    </row>
    <row r="141">
      <c r="A141" t="inlineStr"/>
      <c r="B141" t="inlineStr">
        <is>
          <t>(등급없음/오븐)
오구바삭옛날통닭(반마리)</t>
        </is>
      </c>
      <c r="C141" t="inlineStr">
        <is>
          <t>통닭(반마리)250g</t>
        </is>
      </c>
      <c r="D141" t="inlineStr">
        <is>
          <t>250g±30g</t>
        </is>
      </c>
      <c r="E141" t="inlineStr">
        <is>
          <t>250g±30g</t>
        </is>
      </c>
      <c r="F141" t="n">
        <v>2880</v>
      </c>
      <c r="G141" t="inlineStr"/>
      <c r="H141" t="inlineStr">
        <is>
          <t>SM오븐용염지닭(닭고기99.2%,염지제0.8%)
+SM오븐용갈릭치킨파우더
+SM허니레드소스(찍먹소스)
등급없음</t>
        </is>
      </c>
      <c r="I141" t="inlineStr">
        <is>
          <t>최소 20kg이상 발주가능</t>
        </is>
      </c>
      <c r="J141" t="inlineStr">
        <is>
          <t>5, 6, 12, 15, 16</t>
        </is>
      </c>
      <c r="K141" t="inlineStr">
        <is>
          <t>냉장</t>
        </is>
      </c>
      <c r="L141" t="inlineStr"/>
    </row>
    <row r="142">
      <c r="A142" t="inlineStr"/>
      <c r="B142" t="inlineStr">
        <is>
          <t>(등급없음/오븐)
오구바삭옛날통닭(한마리)</t>
        </is>
      </c>
      <c r="C142" t="inlineStr">
        <is>
          <t>통닭(한마리)500g</t>
        </is>
      </c>
      <c r="D142" t="inlineStr">
        <is>
          <t>500g±50g</t>
        </is>
      </c>
      <c r="E142" t="inlineStr">
        <is>
          <t>500g±50g</t>
        </is>
      </c>
      <c r="F142" t="n">
        <v>5750</v>
      </c>
      <c r="G142" t="inlineStr"/>
      <c r="H142" t="inlineStr"/>
      <c r="I142" t="inlineStr"/>
      <c r="J142" t="inlineStr"/>
      <c r="K142" t="inlineStr"/>
      <c r="L142" t="inlineStr"/>
    </row>
    <row r="143">
      <c r="A143" t="inlineStr"/>
      <c r="B143" t="inlineStr">
        <is>
          <t>(등급없음/튀김)
오구바삭옛날통닭(반마리)</t>
        </is>
      </c>
      <c r="C143" t="inlineStr">
        <is>
          <t>통닭(반마리)250g</t>
        </is>
      </c>
      <c r="D143" t="inlineStr">
        <is>
          <t>250g±30g</t>
        </is>
      </c>
      <c r="E143" t="inlineStr">
        <is>
          <t>250g±30g</t>
        </is>
      </c>
      <c r="F143" t="n">
        <v>2880</v>
      </c>
      <c r="G143" t="inlineStr"/>
      <c r="H143" t="inlineStr">
        <is>
          <t>SM튀김용염지닭(닭고기99.2%,염지제0.8%)
+SM특제파우더
+허니레드소스(찍먹소스).
 등급없음</t>
        </is>
      </c>
      <c r="I143" t="inlineStr">
        <is>
          <t>최소 20kg이상 발주가능</t>
        </is>
      </c>
      <c r="J143" t="inlineStr">
        <is>
          <t>5, 6, 12, 15, 16</t>
        </is>
      </c>
      <c r="K143" t="inlineStr">
        <is>
          <t>냉장</t>
        </is>
      </c>
      <c r="L143" t="inlineStr"/>
    </row>
    <row r="144">
      <c r="A144" t="inlineStr"/>
      <c r="B144" t="inlineStr">
        <is>
          <t>(등급없음/튀김)
오구바삭옛날통닭(한마리)</t>
        </is>
      </c>
      <c r="C144" t="inlineStr">
        <is>
          <t>통닭(한마리)500g</t>
        </is>
      </c>
      <c r="D144" t="inlineStr">
        <is>
          <t>500g±50g</t>
        </is>
      </c>
      <c r="E144" t="inlineStr">
        <is>
          <t>500g±50g</t>
        </is>
      </c>
      <c r="F144" t="n">
        <v>5750</v>
      </c>
      <c r="G144" t="inlineStr"/>
      <c r="H144" t="inlineStr"/>
      <c r="I144" t="inlineStr"/>
      <c r="J144" t="inlineStr"/>
      <c r="K144" t="inlineStr"/>
      <c r="L144" t="inlineStr"/>
    </row>
    <row r="145">
      <c r="A145" t="inlineStr"/>
      <c r="B145" t="inlineStr">
        <is>
          <t>(1등급/튀김)
스윗어니언치킨</t>
        </is>
      </c>
      <c r="C145" t="inlineStr">
        <is>
          <t>정육_다리살</t>
        </is>
      </c>
      <c r="D145" t="inlineStr">
        <is>
          <t>1kg</t>
        </is>
      </c>
      <c r="E145" t="inlineStr">
        <is>
          <t>15g/30g 
사이즈선택</t>
        </is>
      </c>
      <c r="F145" t="n">
        <v>21850</v>
      </c>
      <c r="G145" t="inlineStr"/>
      <c r="H145" t="inlineStr">
        <is>
          <t>SM튀김용염지닭(닭고기99.2%,염지제0.8%)
+SM특제파우더
+어니언크림드레싱</t>
        </is>
      </c>
      <c r="I145" t="inlineStr">
        <is>
          <t>최소 20kg이상 발주가능</t>
        </is>
      </c>
      <c r="J145" t="inlineStr">
        <is>
          <t>1, 2, 5, 6, 15, 16</t>
        </is>
      </c>
      <c r="K145" t="inlineStr">
        <is>
          <t>냉장</t>
        </is>
      </c>
      <c r="L145" t="inlineStr"/>
    </row>
    <row r="146">
      <c r="A146" t="inlineStr"/>
      <c r="B146" t="inlineStr"/>
      <c r="C146" t="inlineStr">
        <is>
          <t>순살-정육5+가슴살5</t>
        </is>
      </c>
      <c r="D146" t="inlineStr"/>
      <c r="E146" t="inlineStr"/>
      <c r="F146" t="n">
        <v>18250</v>
      </c>
      <c r="G146" t="inlineStr"/>
      <c r="H146" t="inlineStr"/>
      <c r="I146" t="inlineStr"/>
      <c r="J146" t="inlineStr"/>
      <c r="K146" t="inlineStr"/>
      <c r="L146" t="inlineStr"/>
    </row>
    <row r="147">
      <c r="A147" t="inlineStr"/>
      <c r="B147" t="inlineStr"/>
      <c r="C147" t="inlineStr">
        <is>
          <t>가슴살</t>
        </is>
      </c>
      <c r="D147" t="inlineStr"/>
      <c r="E147" t="inlineStr">
        <is>
          <t>15g</t>
        </is>
      </c>
      <c r="F147" t="n">
        <v>14660</v>
      </c>
      <c r="G147" t="inlineStr"/>
      <c r="H147" t="inlineStr"/>
      <c r="I147" t="inlineStr"/>
      <c r="J147" t="inlineStr"/>
      <c r="K147" t="inlineStr"/>
      <c r="L147" t="inlineStr"/>
    </row>
    <row r="148">
      <c r="A148" t="inlineStr"/>
      <c r="B148" t="inlineStr">
        <is>
          <t>(1등급/튀김)
할라피뇨치즈치킨</t>
        </is>
      </c>
      <c r="C148" t="inlineStr">
        <is>
          <t>절단육</t>
        </is>
      </c>
      <c r="D148" t="inlineStr">
        <is>
          <t>1kg</t>
        </is>
      </c>
      <c r="E148" t="inlineStr">
        <is>
          <t>40g</t>
        </is>
      </c>
      <c r="F148" t="n">
        <v>13840</v>
      </c>
      <c r="G148" t="inlineStr"/>
      <c r="H148" t="inlineStr">
        <is>
          <t>SM튀김용염지닭(닭고기99.2%,염지제0.8%)
+SM특제파우더
+할라피뇨치즈소스
+할라피뇨피클</t>
        </is>
      </c>
      <c r="I148" t="inlineStr">
        <is>
          <t>최소 16kg이상 발주가능</t>
        </is>
      </c>
      <c r="J148" t="inlineStr">
        <is>
          <t>2, 5, 6, 15, 16</t>
        </is>
      </c>
      <c r="K148" t="inlineStr">
        <is>
          <t>냉장</t>
        </is>
      </c>
      <c r="L148" t="inlineStr"/>
    </row>
    <row r="149">
      <c r="A149" t="inlineStr"/>
      <c r="B149" t="inlineStr"/>
      <c r="C149" t="inlineStr">
        <is>
          <t>정육-다리살</t>
        </is>
      </c>
      <c r="D149" t="inlineStr"/>
      <c r="E149" t="inlineStr">
        <is>
          <t>15g/30g 
사이즈선택</t>
        </is>
      </c>
      <c r="F149" t="n">
        <v>22660</v>
      </c>
      <c r="G149" t="inlineStr"/>
      <c r="H149" t="inlineStr"/>
      <c r="I149" t="inlineStr"/>
      <c r="J149" t="inlineStr"/>
      <c r="K149" t="inlineStr"/>
      <c r="L149" t="inlineStr"/>
    </row>
    <row r="150">
      <c r="A150" t="inlineStr"/>
      <c r="B150" t="inlineStr"/>
      <c r="C150" t="inlineStr">
        <is>
          <t>순살-정육5+가슴살5</t>
        </is>
      </c>
      <c r="D150" t="inlineStr"/>
      <c r="E150" t="inlineStr">
        <is>
          <t>15g/30g 
사이즈선택</t>
        </is>
      </c>
      <c r="F150" t="n">
        <v>19140</v>
      </c>
      <c r="G150" t="inlineStr"/>
      <c r="H150" t="inlineStr"/>
      <c r="I150" t="inlineStr"/>
      <c r="J150" t="inlineStr"/>
      <c r="K150" t="inlineStr"/>
      <c r="L150" t="inlineStr"/>
    </row>
    <row r="151">
      <c r="A151" t="inlineStr"/>
      <c r="B151" t="inlineStr"/>
      <c r="C151" t="inlineStr">
        <is>
          <t>가슴살</t>
        </is>
      </c>
      <c r="D151" t="inlineStr"/>
      <c r="E151" t="inlineStr">
        <is>
          <t>15g/30g 
사이즈선택</t>
        </is>
      </c>
      <c r="F151" t="n">
        <v>15610</v>
      </c>
      <c r="G151" t="inlineStr"/>
      <c r="H151" t="inlineStr"/>
      <c r="I151" t="inlineStr"/>
      <c r="J151" t="inlineStr"/>
      <c r="K151" t="inlineStr"/>
      <c r="L151" t="inlineStr"/>
    </row>
    <row r="152">
      <c r="A152" t="inlineStr"/>
      <c r="B152" t="inlineStr">
        <is>
          <t>(1등급/튀김)
마늘홀릭간장치킨</t>
        </is>
      </c>
      <c r="C152" t="inlineStr">
        <is>
          <t>절단육</t>
        </is>
      </c>
      <c r="D152" t="inlineStr">
        <is>
          <t>1kg</t>
        </is>
      </c>
      <c r="E152" t="inlineStr">
        <is>
          <t>40g</t>
        </is>
      </c>
      <c r="F152" t="n">
        <v>12490</v>
      </c>
      <c r="G152" t="inlineStr"/>
      <c r="H152" t="inlineStr">
        <is>
          <t>SM튀김용염지닭(닭고기99.2%,염지제0.8%)
+SM특제파우더
+SM만능간장&amp;허니블랙소스</t>
        </is>
      </c>
      <c r="I152" t="inlineStr">
        <is>
          <t>최소 16kg이상 발주가능</t>
        </is>
      </c>
      <c r="J152" t="inlineStr">
        <is>
          <t>5, 6, 15, 16</t>
        </is>
      </c>
      <c r="K152" t="inlineStr">
        <is>
          <t>냉장</t>
        </is>
      </c>
      <c r="L152" t="inlineStr"/>
    </row>
    <row r="153">
      <c r="A153" t="inlineStr"/>
      <c r="B153" t="inlineStr"/>
      <c r="C153" t="inlineStr">
        <is>
          <t>펼친북채</t>
        </is>
      </c>
      <c r="D153" t="inlineStr"/>
      <c r="E153" t="inlineStr">
        <is>
          <t>100±10g</t>
        </is>
      </c>
      <c r="F153" t="n">
        <v>19410</v>
      </c>
      <c r="G153" t="inlineStr"/>
      <c r="H153" t="inlineStr"/>
      <c r="I153" t="inlineStr"/>
      <c r="J153" t="inlineStr"/>
      <c r="K153" t="inlineStr"/>
      <c r="L153" t="inlineStr"/>
    </row>
    <row r="154">
      <c r="A154" t="inlineStr"/>
      <c r="B154" t="inlineStr"/>
      <c r="C154" t="inlineStr">
        <is>
          <t>정육-다리살</t>
        </is>
      </c>
      <c r="D154" t="inlineStr"/>
      <c r="E154" t="inlineStr">
        <is>
          <t>15g/30g 
사이즈선택</t>
        </is>
      </c>
      <c r="F154" t="n">
        <v>21310</v>
      </c>
      <c r="G154" t="inlineStr"/>
      <c r="H154" t="inlineStr"/>
      <c r="I154" t="inlineStr"/>
      <c r="J154" t="inlineStr"/>
      <c r="K154" t="inlineStr"/>
      <c r="L154" t="inlineStr"/>
    </row>
    <row r="155">
      <c r="A155" t="inlineStr"/>
      <c r="B155" t="inlineStr"/>
      <c r="C155" t="inlineStr">
        <is>
          <t>순살-정육5+가슴살5</t>
        </is>
      </c>
      <c r="D155" t="inlineStr"/>
      <c r="E155" t="inlineStr">
        <is>
          <t>15g/30g 
사이즈선택</t>
        </is>
      </c>
      <c r="F155" t="n">
        <v>17710</v>
      </c>
      <c r="G155" t="inlineStr"/>
      <c r="H155" t="inlineStr"/>
      <c r="I155" t="inlineStr"/>
      <c r="J155" t="inlineStr"/>
      <c r="K155" t="inlineStr"/>
      <c r="L155" t="inlineStr"/>
    </row>
    <row r="156">
      <c r="A156" t="inlineStr"/>
      <c r="B156" t="inlineStr">
        <is>
          <t>(1등급/튀김)
허니블랙치킨</t>
        </is>
      </c>
      <c r="C156" t="inlineStr">
        <is>
          <t>절단육</t>
        </is>
      </c>
      <c r="D156" t="inlineStr">
        <is>
          <t>1kg</t>
        </is>
      </c>
      <c r="E156" t="inlineStr">
        <is>
          <t>40g</t>
        </is>
      </c>
      <c r="F156" t="n">
        <v>12280</v>
      </c>
      <c r="G156" t="inlineStr"/>
      <c r="H156" t="inlineStr">
        <is>
          <t>SM튀김용염지닭(닭고기99.2%,염지제0.8%)
+SM특제파우더
+SM허니블랙초이</t>
        </is>
      </c>
      <c r="I156" t="inlineStr">
        <is>
          <t>최소 16kg이상 발주가능</t>
        </is>
      </c>
      <c r="J156" t="inlineStr">
        <is>
          <t>5, 6, 15, 16</t>
        </is>
      </c>
      <c r="K156" t="inlineStr">
        <is>
          <t>냉장</t>
        </is>
      </c>
      <c r="L156" t="inlineStr"/>
    </row>
    <row r="157">
      <c r="A157" t="inlineStr"/>
      <c r="B157" t="inlineStr"/>
      <c r="C157" t="inlineStr">
        <is>
          <t>윙</t>
        </is>
      </c>
      <c r="D157" t="inlineStr"/>
      <c r="E157" t="inlineStr">
        <is>
          <t>30g</t>
        </is>
      </c>
      <c r="F157" t="n">
        <v>18120</v>
      </c>
      <c r="G157" t="inlineStr"/>
      <c r="H157" t="inlineStr"/>
      <c r="I157" t="inlineStr"/>
      <c r="J157" t="inlineStr"/>
      <c r="K157" t="inlineStr"/>
      <c r="L157" t="inlineStr"/>
    </row>
    <row r="158">
      <c r="A158" t="inlineStr"/>
      <c r="B158" t="inlineStr"/>
      <c r="C158" t="inlineStr">
        <is>
          <t>봉</t>
        </is>
      </c>
      <c r="D158" t="inlineStr"/>
      <c r="E158" t="inlineStr">
        <is>
          <t>40g</t>
        </is>
      </c>
      <c r="F158" t="n">
        <v>19680</v>
      </c>
      <c r="G158" t="inlineStr"/>
      <c r="H158" t="inlineStr"/>
      <c r="I158" t="inlineStr"/>
      <c r="J158" t="inlineStr"/>
      <c r="K158" t="inlineStr"/>
      <c r="L158" t="inlineStr"/>
    </row>
    <row r="159">
      <c r="A159" t="inlineStr"/>
      <c r="B159" t="inlineStr"/>
      <c r="C159" t="inlineStr">
        <is>
          <t>펼친북채</t>
        </is>
      </c>
      <c r="D159" t="inlineStr"/>
      <c r="E159" t="inlineStr">
        <is>
          <t>100±10g</t>
        </is>
      </c>
      <c r="F159" t="n">
        <v>19200</v>
      </c>
      <c r="G159" t="inlineStr"/>
      <c r="H159" t="inlineStr"/>
      <c r="I159" t="inlineStr"/>
      <c r="J159" t="inlineStr"/>
      <c r="K159" t="inlineStr"/>
      <c r="L159" t="inlineStr"/>
    </row>
    <row r="160">
      <c r="A160" t="inlineStr"/>
      <c r="B160" t="inlineStr"/>
      <c r="C160" t="inlineStr">
        <is>
          <t>펼친장각</t>
        </is>
      </c>
      <c r="D160" t="inlineStr"/>
      <c r="E160" t="inlineStr">
        <is>
          <t>200±20g</t>
        </is>
      </c>
      <c r="F160" t="n">
        <v>19200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19200</v>
      </c>
      <c r="G161" t="inlineStr"/>
      <c r="H161" t="inlineStr"/>
      <c r="I161" t="inlineStr"/>
      <c r="J161" t="inlineStr"/>
      <c r="K161" t="inlineStr"/>
      <c r="L161" t="inlineStr"/>
    </row>
    <row r="162">
      <c r="A162" t="inlineStr"/>
      <c r="B162" t="inlineStr"/>
      <c r="C162" t="inlineStr">
        <is>
          <t>정육-다리살</t>
        </is>
      </c>
      <c r="D162" t="inlineStr"/>
      <c r="E162" t="inlineStr">
        <is>
          <t>15g/30g 
사이즈선택</t>
        </is>
      </c>
      <c r="F162" t="n">
        <v>21100</v>
      </c>
      <c r="G162" t="inlineStr"/>
      <c r="H162" t="inlineStr"/>
      <c r="I162" t="inlineStr"/>
      <c r="J162" t="inlineStr"/>
      <c r="K162" t="inlineStr"/>
      <c r="L162" t="inlineStr"/>
    </row>
    <row r="163">
      <c r="A163" t="inlineStr"/>
      <c r="B163" t="inlineStr"/>
      <c r="C163" t="inlineStr">
        <is>
          <t>순살-정육5+가슴살5</t>
        </is>
      </c>
      <c r="D163" t="inlineStr"/>
      <c r="E163" t="inlineStr">
        <is>
          <t>15g/30g 
사이즈선택</t>
        </is>
      </c>
      <c r="F163" t="n">
        <v>17510</v>
      </c>
      <c r="G163" t="inlineStr"/>
      <c r="H163" t="inlineStr"/>
      <c r="I163" t="inlineStr"/>
      <c r="J163" t="inlineStr"/>
      <c r="K163" t="inlineStr"/>
      <c r="L163" t="inlineStr"/>
    </row>
    <row r="164">
      <c r="A164" t="inlineStr"/>
      <c r="B164" t="inlineStr"/>
      <c r="C164" t="inlineStr">
        <is>
          <t>가슴살</t>
        </is>
      </c>
      <c r="D164" t="inlineStr"/>
      <c r="E164" t="inlineStr">
        <is>
          <t>15g/30g 
사이즈선택</t>
        </is>
      </c>
      <c r="F164" t="n">
        <v>13910</v>
      </c>
      <c r="G164" t="inlineStr"/>
      <c r="H164" t="inlineStr"/>
      <c r="I164" t="inlineStr"/>
      <c r="J164" t="inlineStr"/>
      <c r="K164" t="inlineStr"/>
      <c r="L164" t="inlineStr"/>
    </row>
    <row r="165">
      <c r="A165" t="inlineStr"/>
      <c r="B165" t="inlineStr">
        <is>
          <t>(1등급/튀김)
수제치킨유린기</t>
        </is>
      </c>
      <c r="C165" t="inlineStr">
        <is>
          <t>정육-다리살</t>
        </is>
      </c>
      <c r="D165" t="inlineStr">
        <is>
          <t>1kg</t>
        </is>
      </c>
      <c r="E165" t="inlineStr">
        <is>
          <t>15g/30g
사이즈선택</t>
        </is>
      </c>
      <c r="F165" t="n">
        <v>21100</v>
      </c>
      <c r="G165" t="inlineStr"/>
      <c r="H165" t="inlineStr">
        <is>
          <t>SM튀김용염지닭(닭고기99.2%,염지제0.8%)
+SM특제파우더
+오리엔탈소스</t>
        </is>
      </c>
      <c r="I165" t="inlineStr">
        <is>
          <t>최소 20kg이상 발주가능</t>
        </is>
      </c>
      <c r="J165" t="inlineStr">
        <is>
          <t>5, 6, 15, 16</t>
        </is>
      </c>
      <c r="K165" t="inlineStr">
        <is>
          <t>냉장</t>
        </is>
      </c>
      <c r="L165" t="inlineStr"/>
    </row>
    <row r="166">
      <c r="A166" t="inlineStr"/>
      <c r="B166" t="inlineStr"/>
      <c r="C166" t="inlineStr">
        <is>
          <t>순살-정육5+가슴살5</t>
        </is>
      </c>
      <c r="D166" t="inlineStr"/>
      <c r="E166" t="inlineStr">
        <is>
          <t>15g/30g
사이즈선택</t>
        </is>
      </c>
      <c r="F166" t="n">
        <v>17510</v>
      </c>
      <c r="G166" t="inlineStr"/>
      <c r="H166" t="inlineStr"/>
      <c r="I166" t="inlineStr"/>
      <c r="J166" t="inlineStr"/>
      <c r="K166" t="inlineStr"/>
      <c r="L166" t="inlineStr"/>
    </row>
    <row r="167">
      <c r="A167" t="inlineStr"/>
      <c r="B167" t="inlineStr"/>
      <c r="C167" t="inlineStr">
        <is>
          <t>가슴살</t>
        </is>
      </c>
      <c r="D167" t="inlineStr"/>
      <c r="E167" t="inlineStr">
        <is>
          <t>15g</t>
        </is>
      </c>
      <c r="F167" t="n">
        <v>13910</v>
      </c>
      <c r="G167" t="inlineStr"/>
      <c r="H167" t="inlineStr"/>
      <c r="I167" t="inlineStr"/>
      <c r="J167" t="inlineStr"/>
      <c r="K167" t="inlineStr"/>
      <c r="L167" t="inlineStr"/>
    </row>
    <row r="168">
      <c r="A168" t="inlineStr"/>
      <c r="B168" t="inlineStr">
        <is>
          <t>(1등급/튀김)
수제케이준
치킨샐러드</t>
        </is>
      </c>
      <c r="C168" t="inlineStr">
        <is>
          <t>정육-다리살</t>
        </is>
      </c>
      <c r="D168" t="inlineStr">
        <is>
          <t>1kg</t>
        </is>
      </c>
      <c r="E168" t="inlineStr">
        <is>
          <t>15g/30g 
사이즈선택</t>
        </is>
      </c>
      <c r="F168" t="n">
        <v>21170</v>
      </c>
      <c r="G168" t="inlineStr"/>
      <c r="H168" t="inlineStr">
        <is>
          <t>SM튀김용염지닭(닭고기99.2%,염지제0.8%)
+SM특제파우더
+머스타드소스</t>
        </is>
      </c>
      <c r="I168" t="inlineStr">
        <is>
          <t>최소 20kg이상 발주가능</t>
        </is>
      </c>
      <c r="J168" t="inlineStr">
        <is>
          <t>1, 5, 6, 15, 16</t>
        </is>
      </c>
      <c r="K168" t="inlineStr">
        <is>
          <t>냉장</t>
        </is>
      </c>
      <c r="L168" t="inlineStr"/>
    </row>
    <row r="169">
      <c r="A169" t="inlineStr"/>
      <c r="B169" t="inlineStr"/>
      <c r="C169" t="inlineStr">
        <is>
          <t>순살-정육5+가슴살5</t>
        </is>
      </c>
      <c r="D169" t="inlineStr"/>
      <c r="E169" t="inlineStr">
        <is>
          <t>15g/30g 
사이즈선택</t>
        </is>
      </c>
      <c r="F169" t="n">
        <v>17580</v>
      </c>
      <c r="G169" t="inlineStr"/>
      <c r="H169" t="inlineStr"/>
      <c r="I169" t="inlineStr"/>
      <c r="J169" t="inlineStr"/>
      <c r="K169" t="inlineStr"/>
      <c r="L169" t="inlineStr"/>
    </row>
    <row r="170">
      <c r="A170" t="inlineStr"/>
      <c r="B170" t="inlineStr"/>
      <c r="C170" t="inlineStr">
        <is>
          <t>가슴살</t>
        </is>
      </c>
      <c r="D170" t="inlineStr"/>
      <c r="E170" t="inlineStr">
        <is>
          <t>15g</t>
        </is>
      </c>
      <c r="F170" t="n">
        <v>13980</v>
      </c>
      <c r="G170" t="inlineStr"/>
      <c r="H170" t="inlineStr"/>
      <c r="I170" t="inlineStr"/>
      <c r="J170" t="inlineStr"/>
      <c r="K170" t="inlineStr"/>
      <c r="L170" t="inlineStr"/>
    </row>
    <row r="171">
      <c r="A171" t="inlineStr"/>
      <c r="B171" t="inlineStr">
        <is>
          <t>(1등급/오븐)
K-BBQ치킨</t>
        </is>
      </c>
      <c r="C171" t="inlineStr">
        <is>
          <t>절단육</t>
        </is>
      </c>
      <c r="D171" t="inlineStr">
        <is>
          <t>1kg</t>
        </is>
      </c>
      <c r="E171" t="inlineStr">
        <is>
          <t>40g</t>
        </is>
      </c>
      <c r="F171" t="n">
        <v>11200</v>
      </c>
      <c r="G171" t="inlineStr"/>
      <c r="H171" t="inlineStr">
        <is>
          <t>SM오븐용염지닭(닭고기99.2%,염지제0.8%)
+학교간닭 케이비비큐소스</t>
        </is>
      </c>
      <c r="I171" t="inlineStr">
        <is>
          <t>최소 20kg이상 발주가능</t>
        </is>
      </c>
      <c r="J171" t="inlineStr">
        <is>
          <t>1, 5, 6, 12, 15</t>
        </is>
      </c>
      <c r="K171" t="inlineStr">
        <is>
          <t>냉장</t>
        </is>
      </c>
      <c r="L171" t="inlineStr"/>
    </row>
    <row r="172">
      <c r="A172" t="inlineStr"/>
      <c r="B172" t="inlineStr"/>
      <c r="C172" t="inlineStr">
        <is>
          <t>윙</t>
        </is>
      </c>
      <c r="D172" t="inlineStr"/>
      <c r="E172" t="inlineStr">
        <is>
          <t>30g</t>
        </is>
      </c>
      <c r="F172" t="n">
        <v>16830</v>
      </c>
      <c r="G172" t="inlineStr"/>
      <c r="H172" t="inlineStr"/>
      <c r="I172" t="inlineStr"/>
      <c r="J172" t="inlineStr"/>
      <c r="K172" t="inlineStr"/>
      <c r="L172" t="inlineStr"/>
    </row>
    <row r="173">
      <c r="A173" t="inlineStr"/>
      <c r="B173" t="inlineStr"/>
      <c r="C173" t="inlineStr">
        <is>
          <t>봉</t>
        </is>
      </c>
      <c r="D173" t="inlineStr"/>
      <c r="E173" t="inlineStr">
        <is>
          <t>40g</t>
        </is>
      </c>
      <c r="F173" t="n">
        <v>18530</v>
      </c>
      <c r="G173" t="inlineStr"/>
      <c r="H173" t="inlineStr"/>
      <c r="I173" t="inlineStr"/>
      <c r="J173" t="inlineStr"/>
      <c r="K173" t="inlineStr"/>
      <c r="L173" t="inlineStr"/>
    </row>
    <row r="174">
      <c r="A174" t="inlineStr"/>
      <c r="B174" t="inlineStr"/>
      <c r="C174" t="inlineStr">
        <is>
          <t>펼친북채</t>
        </is>
      </c>
      <c r="D174" t="inlineStr"/>
      <c r="E174" t="inlineStr">
        <is>
          <t>100±10g</t>
        </is>
      </c>
      <c r="F174" t="n">
        <v>17780</v>
      </c>
      <c r="G174" t="inlineStr"/>
      <c r="H174" t="inlineStr"/>
      <c r="I174" t="inlineStr"/>
      <c r="J174" t="inlineStr"/>
      <c r="K174" t="inlineStr"/>
      <c r="L174" t="inlineStr"/>
    </row>
    <row r="175">
      <c r="A175" t="inlineStr"/>
      <c r="B175" t="inlineStr"/>
      <c r="C175" t="inlineStr">
        <is>
          <t>펼친장각</t>
        </is>
      </c>
      <c r="D175" t="inlineStr"/>
      <c r="E175" t="inlineStr">
        <is>
          <t>200±20g</t>
        </is>
      </c>
      <c r="F175" t="n">
        <v>17780</v>
      </c>
      <c r="G175" t="inlineStr"/>
      <c r="H175" t="inlineStr"/>
      <c r="I175" t="inlineStr"/>
      <c r="J175" t="inlineStr"/>
      <c r="K175" t="inlineStr"/>
      <c r="L175" t="inlineStr"/>
    </row>
    <row r="176">
      <c r="A176" t="inlineStr"/>
      <c r="B176" t="inlineStr"/>
      <c r="C176" t="inlineStr">
        <is>
          <t>펼친사이장각</t>
        </is>
      </c>
      <c r="D176" t="inlineStr"/>
      <c r="E176" t="inlineStr">
        <is>
          <t>120±10g</t>
        </is>
      </c>
      <c r="F176" t="n">
        <v>17780</v>
      </c>
      <c r="G176" t="inlineStr"/>
      <c r="H176" t="inlineStr"/>
      <c r="I176" t="inlineStr"/>
      <c r="J176" t="inlineStr"/>
      <c r="K176" t="inlineStr"/>
      <c r="L176" t="inlineStr"/>
    </row>
    <row r="177">
      <c r="A177" t="inlineStr"/>
      <c r="B177" t="inlineStr"/>
      <c r="C177" t="inlineStr">
        <is>
          <t>정육-다리살</t>
        </is>
      </c>
      <c r="D177" t="inlineStr"/>
      <c r="E177" t="inlineStr">
        <is>
          <t>15g/30g/100g 
사이즈선택</t>
        </is>
      </c>
      <c r="F177" t="n">
        <v>20700</v>
      </c>
      <c r="G177" t="inlineStr"/>
      <c r="H177" t="inlineStr"/>
      <c r="I177" t="inlineStr"/>
      <c r="J177" t="inlineStr"/>
      <c r="K177" t="inlineStr"/>
      <c r="L177" t="inlineStr"/>
    </row>
    <row r="178">
      <c r="A178" t="inlineStr"/>
      <c r="B178" t="inlineStr">
        <is>
          <t>(1등급/오븐)
매콤숯불
갈비맛치킨</t>
        </is>
      </c>
      <c r="C178" t="inlineStr">
        <is>
          <t>윙</t>
        </is>
      </c>
      <c r="D178" t="inlineStr">
        <is>
          <t>1kg</t>
        </is>
      </c>
      <c r="E178" t="inlineStr">
        <is>
          <t>30g</t>
        </is>
      </c>
      <c r="F178" t="n">
        <v>16630</v>
      </c>
      <c r="G178" t="inlineStr"/>
      <c r="H178" t="inlineStr">
        <is>
          <t>SM오븐용염지닭(닭고기99.2%,염지제0.8%)
+SM특만능간장&amp;SM핫양념소스</t>
        </is>
      </c>
      <c r="I178" t="inlineStr">
        <is>
          <t>최소 10kg이상 발주가능</t>
        </is>
      </c>
      <c r="J178" t="inlineStr">
        <is>
          <t>2, 5, 6, 12, 15, 16</t>
        </is>
      </c>
      <c r="K178" t="inlineStr">
        <is>
          <t>냉장</t>
        </is>
      </c>
      <c r="L178" t="inlineStr"/>
    </row>
    <row r="179">
      <c r="A179" t="inlineStr"/>
      <c r="B179" t="inlineStr"/>
      <c r="C179" t="inlineStr">
        <is>
          <t>봉</t>
        </is>
      </c>
      <c r="D179" t="inlineStr"/>
      <c r="E179" t="inlineStr">
        <is>
          <t>40g</t>
        </is>
      </c>
      <c r="F179" t="n">
        <v>18320</v>
      </c>
      <c r="G179" t="inlineStr"/>
      <c r="H179" t="inlineStr"/>
      <c r="I179" t="inlineStr"/>
      <c r="J179" t="inlineStr"/>
      <c r="K179" t="inlineStr"/>
      <c r="L179" t="inlineStr"/>
    </row>
    <row r="180">
      <c r="A180" t="inlineStr"/>
      <c r="B180" t="inlineStr"/>
      <c r="C180" t="inlineStr">
        <is>
          <t>펼친북채</t>
        </is>
      </c>
      <c r="D180" t="inlineStr"/>
      <c r="E180" t="inlineStr">
        <is>
          <t>100±10g</t>
        </is>
      </c>
      <c r="F180" t="n">
        <v>17640</v>
      </c>
      <c r="G180" t="inlineStr"/>
      <c r="H180" t="inlineStr"/>
      <c r="I180" t="inlineStr"/>
      <c r="J180" t="inlineStr"/>
      <c r="K180" t="inlineStr"/>
      <c r="L180" t="inlineStr"/>
    </row>
    <row r="181">
      <c r="A181" t="inlineStr"/>
      <c r="B181" t="inlineStr"/>
      <c r="C181" t="inlineStr">
        <is>
          <t>펼친장각</t>
        </is>
      </c>
      <c r="D181" t="inlineStr"/>
      <c r="E181" t="inlineStr">
        <is>
          <t>200±20g</t>
        </is>
      </c>
      <c r="F181" t="n">
        <v>17640</v>
      </c>
      <c r="G181" t="inlineStr"/>
      <c r="H181" t="inlineStr"/>
      <c r="I181" t="inlineStr"/>
      <c r="J181" t="inlineStr"/>
      <c r="K181" t="inlineStr"/>
      <c r="L181" t="inlineStr"/>
    </row>
    <row r="182">
      <c r="A182" t="inlineStr"/>
      <c r="B182" t="inlineStr"/>
      <c r="C182" t="inlineStr">
        <is>
          <t>펼친사이장각</t>
        </is>
      </c>
      <c r="D182" t="inlineStr"/>
      <c r="E182" t="inlineStr">
        <is>
          <t>120±10g</t>
        </is>
      </c>
      <c r="F182" t="n">
        <v>17640</v>
      </c>
      <c r="G182" t="inlineStr"/>
      <c r="H182" t="inlineStr"/>
      <c r="I182" t="inlineStr"/>
      <c r="J182" t="inlineStr"/>
      <c r="K182" t="inlineStr"/>
      <c r="L182" t="inlineStr"/>
    </row>
    <row r="183">
      <c r="A183" t="inlineStr"/>
      <c r="B183" t="inlineStr"/>
      <c r="C183" t="inlineStr">
        <is>
          <t>정육_다리살</t>
        </is>
      </c>
      <c r="D183" t="inlineStr"/>
      <c r="E183" t="inlineStr">
        <is>
          <t>30g/100g 
사이즈선택</t>
        </is>
      </c>
      <c r="F183" t="n">
        <v>20560</v>
      </c>
      <c r="G183" t="inlineStr"/>
      <c r="H183" t="inlineStr"/>
      <c r="I183" t="inlineStr"/>
      <c r="J183" t="inlineStr"/>
      <c r="K183" t="inlineStr"/>
      <c r="L183" t="inlineStr"/>
    </row>
    <row r="184">
      <c r="A184" t="inlineStr"/>
      <c r="B184" t="inlineStr"/>
      <c r="C184" t="inlineStr">
        <is>
          <t>절단육</t>
        </is>
      </c>
      <c r="D184" t="inlineStr"/>
      <c r="E184" t="inlineStr">
        <is>
          <t>40g</t>
        </is>
      </c>
      <c r="F184" t="n">
        <v>11060</v>
      </c>
      <c r="G184" t="inlineStr"/>
      <c r="H184" t="inlineStr"/>
      <c r="I184" t="inlineStr"/>
      <c r="J184" t="inlineStr"/>
      <c r="K184" t="inlineStr"/>
      <c r="L184" t="inlineStr"/>
    </row>
    <row r="185">
      <c r="A185" t="inlineStr"/>
      <c r="B185" t="inlineStr">
        <is>
          <t>(1등급/오븐)
텍사스숯불
바베큐치킨</t>
        </is>
      </c>
      <c r="C185" t="inlineStr">
        <is>
          <t>윙</t>
        </is>
      </c>
      <c r="D185" t="inlineStr">
        <is>
          <t>1kg</t>
        </is>
      </c>
      <c r="E185" t="inlineStr">
        <is>
          <t>30g</t>
        </is>
      </c>
      <c r="F185" t="n">
        <v>16720</v>
      </c>
      <c r="G185" t="inlineStr"/>
      <c r="H185" t="inlineStr">
        <is>
          <t>SM오븐용염지닭(닭고기99.2%,염지제0.8%)
+핫바베큐&amp;K-BBQ소스</t>
        </is>
      </c>
      <c r="I185" t="inlineStr">
        <is>
          <t>최소 20kg이상 발주가능</t>
        </is>
      </c>
      <c r="J185" t="inlineStr">
        <is>
          <t>1, 5, 6, 12, 15</t>
        </is>
      </c>
      <c r="K185" t="inlineStr">
        <is>
          <t>냉장</t>
        </is>
      </c>
      <c r="L185" t="inlineStr"/>
    </row>
    <row r="186">
      <c r="A186" t="inlineStr"/>
      <c r="B186" t="inlineStr"/>
      <c r="C186" t="inlineStr">
        <is>
          <t>봉</t>
        </is>
      </c>
      <c r="D186" t="inlineStr"/>
      <c r="E186" t="inlineStr">
        <is>
          <t>40g</t>
        </is>
      </c>
      <c r="F186" t="n">
        <v>18420</v>
      </c>
      <c r="G186" t="inlineStr"/>
      <c r="H186" t="inlineStr"/>
      <c r="I186" t="inlineStr"/>
      <c r="J186" t="inlineStr"/>
      <c r="K186" t="inlineStr"/>
      <c r="L186" t="inlineStr"/>
    </row>
    <row r="187">
      <c r="A187" t="inlineStr"/>
      <c r="B187" t="inlineStr"/>
      <c r="C187" t="inlineStr">
        <is>
          <t>펼친북채</t>
        </is>
      </c>
      <c r="D187" t="inlineStr"/>
      <c r="E187" t="inlineStr">
        <is>
          <t>100±10g</t>
        </is>
      </c>
      <c r="F187" t="n">
        <v>17740</v>
      </c>
      <c r="G187" t="inlineStr"/>
      <c r="H187" t="inlineStr"/>
      <c r="I187" t="inlineStr"/>
      <c r="J187" t="inlineStr"/>
      <c r="K187" t="inlineStr"/>
      <c r="L187" t="inlineStr"/>
    </row>
    <row r="188">
      <c r="A188" t="inlineStr"/>
      <c r="B188" t="inlineStr"/>
      <c r="C188" t="inlineStr">
        <is>
          <t>펼친장각</t>
        </is>
      </c>
      <c r="D188" t="inlineStr"/>
      <c r="E188" t="inlineStr">
        <is>
          <t>200±20g</t>
        </is>
      </c>
      <c r="F188" t="n">
        <v>17740</v>
      </c>
      <c r="G188" t="inlineStr"/>
      <c r="H188" t="inlineStr"/>
      <c r="I188" t="inlineStr"/>
      <c r="J188" t="inlineStr"/>
      <c r="K188" t="inlineStr"/>
      <c r="L188" t="inlineStr"/>
    </row>
    <row r="189">
      <c r="A189" t="inlineStr"/>
      <c r="B189" t="inlineStr"/>
      <c r="C189" t="inlineStr">
        <is>
          <t>펼친사이장각</t>
        </is>
      </c>
      <c r="D189" t="inlineStr"/>
      <c r="E189" t="inlineStr">
        <is>
          <t>120±10g</t>
        </is>
      </c>
      <c r="F189" t="n">
        <v>17740</v>
      </c>
      <c r="G189" t="inlineStr"/>
      <c r="H189" t="inlineStr"/>
      <c r="I189" t="inlineStr"/>
      <c r="J189" t="inlineStr"/>
      <c r="K189" t="inlineStr"/>
      <c r="L189" t="inlineStr"/>
    </row>
    <row r="190">
      <c r="A190" t="inlineStr"/>
      <c r="B190" t="inlineStr"/>
      <c r="C190" t="inlineStr">
        <is>
          <t>정육-다리살</t>
        </is>
      </c>
      <c r="D190" t="inlineStr"/>
      <c r="E190" t="inlineStr">
        <is>
          <t>30g/100g 
사이즈선택</t>
        </is>
      </c>
      <c r="F190" t="n">
        <v>20660</v>
      </c>
      <c r="G190" t="inlineStr"/>
      <c r="H190" t="inlineStr"/>
      <c r="I190" t="inlineStr"/>
      <c r="J190" t="inlineStr"/>
      <c r="K190" t="inlineStr"/>
      <c r="L190" t="inlineStr"/>
    </row>
    <row r="191">
      <c r="A191" t="inlineStr"/>
      <c r="B191" t="inlineStr"/>
      <c r="C191" t="inlineStr">
        <is>
          <t>절단육</t>
        </is>
      </c>
      <c r="D191" t="inlineStr"/>
      <c r="E191" t="inlineStr">
        <is>
          <t>40g</t>
        </is>
      </c>
      <c r="F191" t="n">
        <v>11160</v>
      </c>
      <c r="G191" t="inlineStr"/>
      <c r="H191" t="inlineStr"/>
      <c r="I191" t="inlineStr"/>
      <c r="J191" t="inlineStr"/>
      <c r="K191" t="inlineStr"/>
      <c r="L191" t="inlineStr"/>
    </row>
    <row r="192">
      <c r="A192" t="inlineStr"/>
      <c r="B192" t="inlineStr">
        <is>
          <t>(1등급/튀김)
만들어먹는
생생치킨까스</t>
        </is>
      </c>
      <c r="C192" t="inlineStr">
        <is>
          <t>가슴살</t>
        </is>
      </c>
      <c r="D192" t="inlineStr">
        <is>
          <t>50±10g</t>
        </is>
      </c>
      <c r="E192" t="inlineStr">
        <is>
          <t>50±10g</t>
        </is>
      </c>
      <c r="F192" t="n">
        <v>830</v>
      </c>
      <c r="G192" t="inlineStr"/>
      <c r="H192" t="inlineStr">
        <is>
          <t>SM튀김용염지닭(닭고기99.2%,염지제0.8%)
+커틀렛용배터믹스
+프리미엄생빵가루
+커틀렛소스OR스윗칠리소스</t>
        </is>
      </c>
      <c r="I192" t="inlineStr">
        <is>
          <t>최소 280개 이상 발주가능</t>
        </is>
      </c>
      <c r="J192" t="inlineStr">
        <is>
          <t>2, 5, 6, 12, 15, 16</t>
        </is>
      </c>
      <c r="K192" t="inlineStr">
        <is>
          <t>냉장</t>
        </is>
      </c>
      <c r="L192" t="inlineStr"/>
    </row>
    <row r="193">
      <c r="A193" t="inlineStr"/>
      <c r="B193" t="inlineStr"/>
      <c r="C193" t="inlineStr">
        <is>
          <t>가슴살</t>
        </is>
      </c>
      <c r="D193" t="inlineStr">
        <is>
          <t>80±10g</t>
        </is>
      </c>
      <c r="E193" t="inlineStr">
        <is>
          <t>80±10g</t>
        </is>
      </c>
      <c r="F193" t="n">
        <v>1320</v>
      </c>
      <c r="G193" t="inlineStr"/>
      <c r="H193" t="inlineStr"/>
      <c r="I193" t="inlineStr">
        <is>
          <t>최소 180개 이상 발주가능</t>
        </is>
      </c>
      <c r="J193" t="inlineStr"/>
      <c r="K193" t="inlineStr"/>
      <c r="L193" t="inlineStr"/>
    </row>
    <row r="194">
      <c r="A194" t="inlineStr"/>
      <c r="B194" t="inlineStr">
        <is>
          <t>(1등급/튀김/오븐)
뿌요치킨</t>
        </is>
      </c>
      <c r="C194" t="inlineStr">
        <is>
          <t>절단육</t>
        </is>
      </c>
      <c r="D194" t="inlineStr">
        <is>
          <t>1kg</t>
        </is>
      </c>
      <c r="E194" t="inlineStr">
        <is>
          <t>40g</t>
        </is>
      </c>
      <c r="F194" t="n">
        <v>13160</v>
      </c>
      <c r="G194" t="inlineStr"/>
      <c r="H194" t="inlineStr">
        <is>
          <t>SM튀김용or오븐용염지닭(닭고기99.2%,염지제0.8%)
+SM특제파우더
+치즈파우더
+디핑용요거트소스</t>
        </is>
      </c>
      <c r="I194" t="inlineStr">
        <is>
          <t>최소 20kg이상 발주가능</t>
        </is>
      </c>
      <c r="J194" t="inlineStr">
        <is>
          <t>1, 2, 5, 6, 12, 15, 16</t>
        </is>
      </c>
      <c r="K194" t="inlineStr">
        <is>
          <t>냉장</t>
        </is>
      </c>
      <c r="L194" t="inlineStr"/>
    </row>
    <row r="195">
      <c r="A195" t="inlineStr"/>
      <c r="B195" t="inlineStr"/>
      <c r="C195" t="inlineStr">
        <is>
          <t>윙(오븐조리추천)</t>
        </is>
      </c>
      <c r="D195" t="inlineStr"/>
      <c r="E195" t="inlineStr">
        <is>
          <t>30g</t>
        </is>
      </c>
      <c r="F195" t="n">
        <v>19270</v>
      </c>
      <c r="G195" t="inlineStr"/>
      <c r="H195" t="inlineStr"/>
      <c r="I195" t="inlineStr"/>
      <c r="J195" t="inlineStr"/>
      <c r="K195" t="inlineStr"/>
      <c r="L195" t="inlineStr"/>
    </row>
    <row r="196">
      <c r="A196" t="inlineStr"/>
      <c r="B196" t="inlineStr"/>
      <c r="C196" t="inlineStr">
        <is>
          <t>봉(오븐조리추천)</t>
        </is>
      </c>
      <c r="D196" t="inlineStr"/>
      <c r="E196" t="inlineStr">
        <is>
          <t>40g</t>
        </is>
      </c>
      <c r="F196" t="n">
        <v>20900</v>
      </c>
      <c r="G196" t="inlineStr"/>
      <c r="H196" t="inlineStr"/>
      <c r="I196" t="inlineStr"/>
      <c r="J196" t="inlineStr"/>
      <c r="K196" t="inlineStr"/>
      <c r="L196" t="inlineStr"/>
    </row>
    <row r="197">
      <c r="A197" t="inlineStr"/>
      <c r="B197" t="inlineStr"/>
      <c r="C197" t="inlineStr">
        <is>
          <t>정육-다리살</t>
        </is>
      </c>
      <c r="D197" t="inlineStr"/>
      <c r="E197" t="inlineStr">
        <is>
          <t>15g/30g 
사이즈선택</t>
        </is>
      </c>
      <c r="F197" t="n">
        <v>21990</v>
      </c>
      <c r="G197" t="inlineStr"/>
      <c r="H197" t="inlineStr"/>
      <c r="I197" t="inlineStr"/>
      <c r="J197" t="inlineStr"/>
      <c r="K197" t="inlineStr"/>
      <c r="L197" t="inlineStr"/>
    </row>
    <row r="198">
      <c r="A198" t="inlineStr"/>
      <c r="B198" t="inlineStr"/>
      <c r="C198" t="inlineStr">
        <is>
          <t>순살-정육5+가슴살5</t>
        </is>
      </c>
      <c r="D198" t="inlineStr"/>
      <c r="E198" t="inlineStr">
        <is>
          <t>15g/30g 
사이즈선택</t>
        </is>
      </c>
      <c r="F198" t="n">
        <v>18390</v>
      </c>
      <c r="G198" t="inlineStr"/>
      <c r="H198" t="inlineStr"/>
      <c r="I198" t="inlineStr"/>
      <c r="J198" t="inlineStr"/>
      <c r="K198" t="inlineStr"/>
      <c r="L198" t="inlineStr"/>
    </row>
    <row r="199">
      <c r="A199" t="inlineStr"/>
      <c r="B199" t="inlineStr"/>
      <c r="C199" t="inlineStr">
        <is>
          <t>가슴살(오븐조리비추천)</t>
        </is>
      </c>
      <c r="D199" t="inlineStr"/>
      <c r="E199" t="inlineStr">
        <is>
          <t>15g/30g 
사이즈선택</t>
        </is>
      </c>
      <c r="F199" t="n">
        <v>14790</v>
      </c>
      <c r="G199" t="inlineStr"/>
      <c r="H199" t="inlineStr"/>
      <c r="I199" t="inlineStr"/>
      <c r="J199" t="inlineStr"/>
      <c r="K199" t="inlineStr"/>
      <c r="L199" t="inlineStr"/>
    </row>
    <row r="200">
      <c r="A200" t="inlineStr"/>
      <c r="B200" t="inlineStr">
        <is>
          <t>(1등급/튀김)
데블스
블랙페퍼치킨</t>
        </is>
      </c>
      <c r="C200" t="inlineStr">
        <is>
          <t>절단육</t>
        </is>
      </c>
      <c r="D200" t="inlineStr">
        <is>
          <t>1kg</t>
        </is>
      </c>
      <c r="E200" t="inlineStr">
        <is>
          <t>40g</t>
        </is>
      </c>
      <c r="F200" t="n">
        <v>13840</v>
      </c>
      <c r="G200" t="inlineStr"/>
      <c r="H200" t="inlineStr">
        <is>
          <t>SM튀김용염지닭(닭고기99.2%,염지제0.8%)
+SM특제파우더
+SM핫양념소스&amp;후추
+토핑용요거트소스</t>
        </is>
      </c>
      <c r="I200" t="inlineStr">
        <is>
          <t>최소 16kg이상 발주가능</t>
        </is>
      </c>
      <c r="J200" t="inlineStr">
        <is>
          <t>1, 2, 5, 6, 12, 15, 16</t>
        </is>
      </c>
      <c r="K200" t="inlineStr">
        <is>
          <t>냉장</t>
        </is>
      </c>
      <c r="L200" t="inlineStr"/>
    </row>
    <row r="201">
      <c r="A201" t="inlineStr"/>
      <c r="B201" t="inlineStr"/>
      <c r="C201" t="inlineStr">
        <is>
          <t>정육-다리살</t>
        </is>
      </c>
      <c r="D201" t="inlineStr"/>
      <c r="E201" t="inlineStr">
        <is>
          <t>15g/30g 
사이즈선택</t>
        </is>
      </c>
      <c r="F201" t="n">
        <v>22660</v>
      </c>
      <c r="G201" t="inlineStr"/>
      <c r="H201" t="inlineStr"/>
      <c r="I201" t="inlineStr"/>
      <c r="J201" t="inlineStr"/>
      <c r="K201" t="inlineStr"/>
      <c r="L201" t="inlineStr"/>
    </row>
    <row r="202">
      <c r="A202" t="inlineStr"/>
      <c r="B202" t="inlineStr"/>
      <c r="C202" t="inlineStr">
        <is>
          <t>순살-정육5+가슴살5</t>
        </is>
      </c>
      <c r="D202" t="inlineStr"/>
      <c r="E202" t="inlineStr">
        <is>
          <t>15g/30g 
사이즈선택</t>
        </is>
      </c>
      <c r="F202" t="n">
        <v>19140</v>
      </c>
      <c r="G202" t="inlineStr"/>
      <c r="H202" t="inlineStr"/>
      <c r="I202" t="inlineStr"/>
      <c r="J202" t="inlineStr"/>
      <c r="K202" t="inlineStr"/>
      <c r="L202" t="inlineStr"/>
    </row>
    <row r="203">
      <c r="A203" t="inlineStr"/>
      <c r="B203" t="inlineStr"/>
      <c r="C203" t="inlineStr">
        <is>
          <t>가슴살</t>
        </is>
      </c>
      <c r="D203" t="inlineStr"/>
      <c r="E203" t="inlineStr">
        <is>
          <t>10g/15g 
사이즈선택</t>
        </is>
      </c>
      <c r="F203" t="n">
        <v>15610</v>
      </c>
      <c r="G203" t="inlineStr"/>
      <c r="H203" t="inlineStr"/>
      <c r="I203" t="inlineStr"/>
      <c r="J203" t="inlineStr"/>
      <c r="K203" t="inlineStr"/>
      <c r="L203" t="inlineStr"/>
    </row>
    <row r="204">
      <c r="A204" t="inlineStr"/>
      <c r="B204" t="inlineStr">
        <is>
          <t>(1등급/오븐)
블랙페퍼치킨</t>
        </is>
      </c>
      <c r="C204" t="inlineStr">
        <is>
          <t>절단육</t>
        </is>
      </c>
      <c r="D204" t="inlineStr">
        <is>
          <t>1kg</t>
        </is>
      </c>
      <c r="E204" t="inlineStr">
        <is>
          <t>40g</t>
        </is>
      </c>
      <c r="F204" t="n">
        <v>10990</v>
      </c>
      <c r="G204" t="inlineStr"/>
      <c r="H204" t="inlineStr">
        <is>
          <t>SM오븐용후추염지닭(닭고기99.2%,염지제0.8%)
+갈릭특제소스</t>
        </is>
      </c>
      <c r="I204" t="inlineStr">
        <is>
          <t>최소 16kg이상 발주가능</t>
        </is>
      </c>
      <c r="J204" t="inlineStr">
        <is>
          <t>2, 5, 6, 10, 15, 16</t>
        </is>
      </c>
      <c r="K204" t="inlineStr">
        <is>
          <t>냉장</t>
        </is>
      </c>
      <c r="L204" t="inlineStr"/>
    </row>
    <row r="205">
      <c r="A205" t="inlineStr"/>
      <c r="B205" t="inlineStr"/>
      <c r="C205" t="inlineStr">
        <is>
          <t>윙</t>
        </is>
      </c>
      <c r="D205" t="inlineStr"/>
      <c r="E205" t="inlineStr">
        <is>
          <t>30g</t>
        </is>
      </c>
      <c r="F205" t="n">
        <v>16560</v>
      </c>
      <c r="G205" t="inlineStr"/>
      <c r="H205" t="inlineStr"/>
      <c r="I205" t="inlineStr"/>
      <c r="J205" t="inlineStr"/>
      <c r="K205" t="inlineStr"/>
      <c r="L205" t="inlineStr"/>
    </row>
    <row r="206">
      <c r="A206" t="inlineStr"/>
      <c r="B206" t="inlineStr"/>
      <c r="C206" t="inlineStr">
        <is>
          <t>봉</t>
        </is>
      </c>
      <c r="D206" t="inlineStr"/>
      <c r="E206" t="inlineStr">
        <is>
          <t>40g</t>
        </is>
      </c>
      <c r="F206" t="n">
        <v>18250</v>
      </c>
      <c r="G206" t="inlineStr"/>
      <c r="H206" t="inlineStr"/>
      <c r="I206" t="inlineStr"/>
      <c r="J206" t="inlineStr"/>
      <c r="K206" t="inlineStr"/>
      <c r="L206" t="inlineStr"/>
    </row>
    <row r="207">
      <c r="A207" t="inlineStr"/>
      <c r="B207" t="inlineStr"/>
      <c r="C207" t="inlineStr">
        <is>
          <t>펼친북채</t>
        </is>
      </c>
      <c r="D207" t="inlineStr"/>
      <c r="E207" t="inlineStr">
        <is>
          <t>100±10g</t>
        </is>
      </c>
      <c r="F207" t="n">
        <v>17580</v>
      </c>
      <c r="G207" t="inlineStr"/>
      <c r="H207" t="inlineStr"/>
      <c r="I207" t="inlineStr"/>
      <c r="J207" t="inlineStr"/>
      <c r="K207" t="inlineStr"/>
      <c r="L207" t="inlineStr"/>
    </row>
    <row r="208">
      <c r="A208" t="inlineStr"/>
      <c r="B208" t="inlineStr"/>
      <c r="C208" t="inlineStr">
        <is>
          <t>펼친장각</t>
        </is>
      </c>
      <c r="D208" t="inlineStr"/>
      <c r="E208" t="inlineStr">
        <is>
          <t>200±20g</t>
        </is>
      </c>
      <c r="F208" t="n">
        <v>17580</v>
      </c>
      <c r="G208" t="inlineStr"/>
      <c r="H208" t="inlineStr"/>
      <c r="I208" t="inlineStr"/>
      <c r="J208" t="inlineStr"/>
      <c r="K208" t="inlineStr"/>
      <c r="L208" t="inlineStr"/>
    </row>
    <row r="209">
      <c r="A209" t="inlineStr"/>
      <c r="B209" t="inlineStr"/>
      <c r="C209" t="inlineStr">
        <is>
          <t>펼친사이장각</t>
        </is>
      </c>
      <c r="D209" t="inlineStr"/>
      <c r="E209" t="inlineStr">
        <is>
          <t>120±10g</t>
        </is>
      </c>
      <c r="F209" t="n">
        <v>17580</v>
      </c>
      <c r="G209" t="inlineStr"/>
      <c r="H209" t="inlineStr"/>
      <c r="I209" t="inlineStr"/>
      <c r="J209" t="inlineStr"/>
      <c r="K209" t="inlineStr"/>
      <c r="L209" t="inlineStr"/>
    </row>
    <row r="210">
      <c r="A210" t="inlineStr"/>
      <c r="B210" t="inlineStr"/>
      <c r="C210" t="inlineStr">
        <is>
          <t>정육-다리살</t>
        </is>
      </c>
      <c r="D210" t="inlineStr"/>
      <c r="E210" t="inlineStr">
        <is>
          <t>30g/80g/100g 
사이즈선택
스테이크용</t>
        </is>
      </c>
      <c r="F210" t="n">
        <v>20490</v>
      </c>
      <c r="G210" t="inlineStr"/>
      <c r="H210" t="inlineStr"/>
      <c r="I210" t="inlineStr"/>
      <c r="J210" t="inlineStr"/>
      <c r="K210" t="inlineStr"/>
      <c r="L210" t="inlineStr"/>
    </row>
    <row r="211">
      <c r="A211" t="inlineStr"/>
      <c r="B211" t="inlineStr">
        <is>
          <t>(1등급/오븐)
탄두리치킨덮밥</t>
        </is>
      </c>
      <c r="C211" t="inlineStr">
        <is>
          <t>정육_다리살</t>
        </is>
      </c>
      <c r="D211" t="inlineStr">
        <is>
          <t>1kg</t>
        </is>
      </c>
      <c r="E211" t="inlineStr">
        <is>
          <t>10g/15g 
사이즈선택</t>
        </is>
      </c>
      <c r="F211" t="n">
        <v>22390</v>
      </c>
      <c r="G211" t="inlineStr"/>
      <c r="H211" t="inlineStr">
        <is>
          <t>SM오븐용염지닭(닭고기99.2%,염지제0.8%)
+리얼탄두리씨즈닝
+K-BBQ갈비소스300g</t>
        </is>
      </c>
      <c r="I211" t="inlineStr">
        <is>
          <t>최소 20kg이상 발주가능</t>
        </is>
      </c>
      <c r="J211" t="inlineStr">
        <is>
          <t>2, 5, 6, 12, 15, 16</t>
        </is>
      </c>
      <c r="K211" t="inlineStr">
        <is>
          <t>냉장</t>
        </is>
      </c>
      <c r="L211" t="inlineStr"/>
    </row>
    <row r="212">
      <c r="A212" t="inlineStr"/>
      <c r="B212" t="inlineStr"/>
      <c r="C212" t="inlineStr">
        <is>
          <t>순살-정육5+가슴살5</t>
        </is>
      </c>
      <c r="D212" t="inlineStr"/>
      <c r="E212" t="inlineStr"/>
      <c r="F212" t="n">
        <v>18460</v>
      </c>
      <c r="G212" t="inlineStr"/>
      <c r="H212" t="inlineStr"/>
      <c r="I212" t="inlineStr"/>
      <c r="J212" t="inlineStr"/>
      <c r="K212" t="inlineStr"/>
      <c r="L212" t="inlineStr"/>
    </row>
    <row r="213">
      <c r="A213" t="inlineStr"/>
      <c r="B213" t="inlineStr">
        <is>
          <t>(1등급/오븐)
언양식
순한우한판불고기</t>
        </is>
      </c>
      <c r="C213" t="inlineStr">
        <is>
          <t>1등급한우</t>
        </is>
      </c>
      <c r="D213" t="inlineStr">
        <is>
          <t>1kg</t>
        </is>
      </c>
      <c r="E213" t="inlineStr"/>
      <c r="F213" t="n">
        <v>37320</v>
      </c>
      <c r="G213" t="inlineStr"/>
      <c r="H213" t="inlineStr">
        <is>
          <t>한우정육[한우(국산)100%]70%, 정제수, 물엿, 배음료[배퓨레(국산)], 간장, 설탕, 마늘(국내산), 양파(국내산), 참기름, 미향, 궁중떡갈비시즈닝 외</t>
        </is>
      </c>
      <c r="I213" t="inlineStr">
        <is>
          <t>*5kg단위 트레이포장</t>
        </is>
      </c>
      <c r="J213" t="inlineStr">
        <is>
          <t>5, 6, 10, 15, 16</t>
        </is>
      </c>
      <c r="K213" t="inlineStr">
        <is>
          <t>냉장</t>
        </is>
      </c>
      <c r="L213" t="inlineStr"/>
    </row>
    <row r="214">
      <c r="A214" t="inlineStr"/>
      <c r="B214" t="inlineStr">
        <is>
          <t>(1등급/오븐)
마리네이트
큐브목살덮밥</t>
        </is>
      </c>
      <c r="C214" t="inlineStr">
        <is>
          <t>돼지고기목살</t>
        </is>
      </c>
      <c r="D214" t="inlineStr">
        <is>
          <t>세트</t>
        </is>
      </c>
      <c r="E214" t="inlineStr">
        <is>
          <t>1.5*1.5*1.5cm</t>
        </is>
      </c>
      <c r="F214" t="n">
        <v>26600</v>
      </c>
      <c r="G214" t="inlineStr"/>
      <c r="H214" t="inlineStr">
        <is>
          <t>1세트
[마리네이트뷰목살(돼지고기목살99.1%(국내산/1등급),마법의1%시즈닝0.9%)_염지목살1kg+갈릭특제소스]</t>
        </is>
      </c>
      <c r="I214" t="inlineStr">
        <is>
          <t>최소 16kg이상 발주가능</t>
        </is>
      </c>
      <c r="J214" t="inlineStr">
        <is>
          <t>2, 5, 6, 10, 16</t>
        </is>
      </c>
      <c r="K214" t="inlineStr">
        <is>
          <t>냉장</t>
        </is>
      </c>
      <c r="L214" t="inlineStr"/>
    </row>
    <row r="215">
      <c r="A215" t="inlineStr"/>
      <c r="B215" t="inlineStr">
        <is>
          <t>(1등급/오븐)
마리네이트
큐브목살스테이크</t>
        </is>
      </c>
      <c r="C215" t="inlineStr">
        <is>
          <t>돼지고기목살</t>
        </is>
      </c>
      <c r="D215" t="inlineStr">
        <is>
          <t>세트</t>
        </is>
      </c>
      <c r="E215" t="inlineStr">
        <is>
          <t xml:space="preserve">2.5*2.5*2.5cm </t>
        </is>
      </c>
      <c r="F215" t="n">
        <v>26600</v>
      </c>
      <c r="G215" t="inlineStr"/>
      <c r="H215" t="inlineStr">
        <is>
          <t>1세트
[마리네이트큐브목살(돼지고기목살99.1%(국내산/1등급),마법의1%시즈닝0.9%)_염지목살1kg+데미그라스소스]</t>
        </is>
      </c>
      <c r="I215" t="inlineStr">
        <is>
          <t>최소 10kg이상 발주가능</t>
        </is>
      </c>
      <c r="J215" t="inlineStr">
        <is>
          <t>2, 5, 6, 10, 12, 16</t>
        </is>
      </c>
      <c r="K215" t="inlineStr">
        <is>
          <t>냉장</t>
        </is>
      </c>
      <c r="L215" t="inlineStr"/>
    </row>
    <row r="216">
      <c r="A216" t="inlineStr"/>
      <c r="B216" t="inlineStr">
        <is>
          <t>(단품)
두루치기닭한판</t>
        </is>
      </c>
      <c r="C216" t="inlineStr"/>
      <c r="D216" t="inlineStr">
        <is>
          <t>1kg</t>
        </is>
      </c>
      <c r="E216" t="inlineStr"/>
      <c r="F216" t="n">
        <v>11260</v>
      </c>
      <c r="G216" t="inlineStr"/>
      <c r="H216" t="inlineStr">
        <is>
          <t>닭고기90%(국내산/닭껍질포함), 
닭갈비시즈닝1호(홍고추분말9.57%,복합조미식품0.3%,백설탕,마늘가루,양파분말,생강가루,자몽종자추출물,쿠민분말,비타민c,천연향료)</t>
        </is>
      </c>
      <c r="I216" t="inlineStr">
        <is>
          <t>최소 15kg이상 발주가능</t>
        </is>
      </c>
      <c r="J216" t="inlineStr">
        <is>
          <t>2, 5, 6, 15, 16, 18</t>
        </is>
      </c>
      <c r="K216" t="inlineStr">
        <is>
          <t>냉장</t>
        </is>
      </c>
      <c r="L216" t="inlineStr"/>
    </row>
    <row r="217">
      <c r="A217" t="inlineStr"/>
      <c r="B217" t="inlineStr">
        <is>
          <t>(소스세트)
두루치기닭한판</t>
        </is>
      </c>
      <c r="C217" t="inlineStr"/>
      <c r="D217" t="inlineStr">
        <is>
          <t>세트</t>
        </is>
      </c>
      <c r="E217" t="inlineStr"/>
      <c r="F217" t="n">
        <v>12490</v>
      </c>
      <c r="G217" t="inlineStr"/>
      <c r="H217" t="inlineStr">
        <is>
          <t>1세트(두루치기닭한판1kg+매콤숯불갈비맛소스)</t>
        </is>
      </c>
      <c r="I217" t="inlineStr">
        <is>
          <t>최소 15kg이상 발주가능</t>
        </is>
      </c>
      <c r="J217" t="inlineStr">
        <is>
          <t>2, 5, 6, 12, 15, 16, 18</t>
        </is>
      </c>
      <c r="K217" t="inlineStr">
        <is>
          <t>냉장</t>
        </is>
      </c>
      <c r="L217" t="inlineStr"/>
    </row>
    <row r="218">
      <c r="A218" t="inlineStr"/>
      <c r="B218" t="inlineStr">
        <is>
          <t>수제피자
스테이크반죽</t>
        </is>
      </c>
      <c r="C218" t="inlineStr"/>
      <c r="D218" t="inlineStr">
        <is>
          <t>1kg</t>
        </is>
      </c>
      <c r="E218" t="inlineStr"/>
      <c r="F218" t="n">
        <v>16080</v>
      </c>
      <c r="G218" t="inlineStr"/>
      <c r="H218" t="inlineStr">
        <is>
          <t>돼지고기65.67%(국내산), 한우7.3%, 정제수, 궁중떡갈비시즈닝, 건조빵가루, 피자치즈2.19%[자연치즈(수입산)], 피자맛분말1.31%, 양파(국내산), 마늘(국내산), 블랙올리브, 간장</t>
        </is>
      </c>
      <c r="I218" t="inlineStr">
        <is>
          <t>*5kg단위 트레이포장</t>
        </is>
      </c>
      <c r="J218" t="inlineStr">
        <is>
          <t>2, 5, 6, 10, 12, 15, 16</t>
        </is>
      </c>
      <c r="K218" t="inlineStr">
        <is>
          <t>냉장</t>
        </is>
      </c>
      <c r="L218" t="inlineStr"/>
    </row>
  </sheetData>
  <hyperlinks>
    <hyperlink ref="A2" r:id="rId1"/>
  </hyperlinks>
  <pageMargins left="0.75" right="0.75" top="1" bottom="1" header="0.5" footer="0.5"/>
</worksheet>
</file>

<file path=xl/worksheets/sheet138.xml><?xml version="1.0" encoding="utf-8"?>
<worksheet xmlns:r="http://schemas.openxmlformats.org/officeDocument/2006/relationships" xmlns="http://schemas.openxmlformats.org/spreadsheetml/2006/main">
  <sheetPr>
    <outlinePr summaryBelow="1" summaryRight="1"/>
    <pageSetUpPr/>
  </sheetPr>
  <dimension ref="A1:K42"/>
  <sheetViews>
    <sheetView workbookViewId="0">
      <selection activeCell="A1" sqref="A1"/>
    </sheetView>
  </sheetViews>
  <sheetFormatPr baseColWidth="8" defaultRowHeight="15"/>
  <sheetData>
    <row r="1">
      <c r="A1" t="inlineStr">
        <is>
          <t>5931_나결_2024년+7월+싱싱플러스+축산+단가표.xlsx</t>
        </is>
      </c>
    </row>
    <row r="2">
      <c r="A2" t="inlineStr">
        <is>
          <t>https://school062.com/bbs/board.php?bo_table=product_02&amp;wr_id=5931</t>
        </is>
      </c>
    </row>
    <row r="3">
      <c r="A3" s="1" t="inlineStr">
        <is>
          <t xml:space="preserve"> 싱싱플러스
• 향, 당 ,색소, 보존료, 합성첨가물 無첨가</t>
        </is>
      </c>
      <c r="B3" s="1" t="inlineStr"/>
      <c r="C3" s="1" t="inlineStr"/>
      <c r="D3" s="1" t="inlineStr"/>
      <c r="E3" s="1" t="inlineStr"/>
      <c r="F3" s="1" t="inlineStr"/>
      <c r="G3" s="1" t="inlineStr"/>
      <c r="H3" s="1" t="inlineStr"/>
      <c r="I3" s="1" t="inlineStr"/>
      <c r="J3" s="1" t="inlineStr"/>
      <c r="K3" s="1" t="inlineStr"/>
    </row>
    <row r="4">
      <c r="A4" t="inlineStr">
        <is>
          <t>브랜드</t>
        </is>
      </c>
      <c r="B4" t="inlineStr">
        <is>
          <t>구분</t>
        </is>
      </c>
      <c r="C4" t="inlineStr">
        <is>
          <t>이미지</t>
        </is>
      </c>
      <c r="D4" t="inlineStr">
        <is>
          <t>제품명</t>
        </is>
      </c>
      <c r="E4" t="inlineStr">
        <is>
          <t>규격
(포장단위)</t>
        </is>
      </c>
      <c r="F4" t="inlineStr">
        <is>
          <t>학교가</t>
        </is>
      </c>
      <c r="G4" t="inlineStr"/>
      <c r="H4" t="inlineStr">
        <is>
          <t>제품설명</t>
        </is>
      </c>
      <c r="I4" t="inlineStr">
        <is>
          <t>알레
르기</t>
        </is>
      </c>
      <c r="J4" t="inlineStr">
        <is>
          <t>HACCP
인증</t>
        </is>
      </c>
      <c r="K4" t="inlineStr">
        <is>
          <t>보관
유통기한</t>
        </is>
      </c>
    </row>
    <row r="5">
      <c r="A5" t="inlineStr"/>
      <c r="B5" t="inlineStr"/>
      <c r="C5" t="inlineStr"/>
      <c r="D5" t="inlineStr"/>
      <c r="E5" t="inlineStr"/>
      <c r="F5" t="inlineStr">
        <is>
          <t>개단가</t>
        </is>
      </c>
      <c r="G5" t="inlineStr">
        <is>
          <t>규격단가</t>
        </is>
      </c>
      <c r="H5" t="inlineStr"/>
      <c r="I5" t="inlineStr"/>
      <c r="J5" t="inlineStr"/>
      <c r="K5" t="inlineStr"/>
    </row>
    <row r="6">
      <c r="A6" t="inlineStr">
        <is>
          <t>싱싱플러스</t>
        </is>
      </c>
      <c r="B6" t="inlineStr"/>
      <c r="C6" t="inlineStr"/>
      <c r="D6" t="inlineStr">
        <is>
          <t xml:space="preserve"> 스윗 쏘옥(하와이안) 바비큐폭립</t>
        </is>
      </c>
      <c r="E6" t="inlineStr">
        <is>
          <t>kg</t>
        </is>
      </c>
      <c r="F6" t="inlineStr"/>
      <c r="G6" t="n">
        <v>27030</v>
      </c>
      <c r="H6" t="inlineStr">
        <is>
          <t>돼지등갈비(외국산:미국,스페인,네덜란드등)68.63%, 소스(살균제품)26%(액상과당,정제수,토마토페이스트(중국산),사과퓨례(사과국산,비타민C),발효식초,건조당밀) 식물성유지류(콩기름외국산)바비큐폭립시즈닝,혼합제제(인산이전분,설탕)미향 복합조미식품,마늘,혼합제제(폴리인산나트륨,피로인산나트륨,양파,생강 그릴메이트</t>
        </is>
      </c>
      <c r="I6" t="inlineStr">
        <is>
          <t>2.5.6.10.12.16</t>
        </is>
      </c>
      <c r="J6" t="inlineStr">
        <is>
          <t>O</t>
        </is>
      </c>
      <c r="K6" t="inlineStr">
        <is>
          <t>냉동   12개월</t>
        </is>
      </c>
    </row>
    <row r="7">
      <c r="A7" t="inlineStr">
        <is>
          <t>싱싱플러스</t>
        </is>
      </c>
      <c r="B7" t="inlineStr">
        <is>
          <t>1등급 훈제</t>
        </is>
      </c>
      <c r="C7" t="inlineStr"/>
      <c r="D7" t="inlineStr">
        <is>
          <t>[1등급]꿀유자 오리훈제 바베큐(S/L)</t>
        </is>
      </c>
      <c r="E7" t="inlineStr">
        <is>
          <t>kg</t>
        </is>
      </c>
      <c r="F7" t="inlineStr"/>
      <c r="G7" t="n">
        <v>28910</v>
      </c>
      <c r="H7" t="inlineStr">
        <is>
          <t>오리고기95.6%,복합조미식품,유자,벌꿀,굴소스,발색제유자농축액분말0.57%,사양벌꿀0.22%</t>
        </is>
      </c>
      <c r="I7" t="inlineStr">
        <is>
          <t>2.5.6.18</t>
        </is>
      </c>
      <c r="J7" t="inlineStr">
        <is>
          <t>O</t>
        </is>
      </c>
      <c r="K7" t="inlineStr">
        <is>
          <t xml:space="preserve">냉장45일
</t>
        </is>
      </c>
    </row>
    <row r="8">
      <c r="A8" t="inlineStr">
        <is>
          <t>싱싱플러스</t>
        </is>
      </c>
      <c r="B8" t="inlineStr"/>
      <c r="C8" t="inlineStr"/>
      <c r="D8" t="inlineStr">
        <is>
          <t>[1등급]9無 꿀유자 오리훈제 바베큐(S/L)</t>
        </is>
      </c>
      <c r="E8" t="inlineStr">
        <is>
          <t>kg</t>
        </is>
      </c>
      <c r="F8" t="inlineStr"/>
      <c r="G8" t="n">
        <v>28910</v>
      </c>
      <c r="H8" t="inlineStr">
        <is>
          <t>오리고기95.6%,복합조미식품,유자,벌꿀</t>
        </is>
      </c>
      <c r="I8" t="inlineStr">
        <is>
          <t>2.5.6.18</t>
        </is>
      </c>
      <c r="J8" t="inlineStr">
        <is>
          <t>O</t>
        </is>
      </c>
      <c r="K8" t="inlineStr">
        <is>
          <t xml:space="preserve">냉장35일
</t>
        </is>
      </c>
    </row>
    <row r="9">
      <c r="A9" t="inlineStr">
        <is>
          <t>싱싱플러스</t>
        </is>
      </c>
      <c r="B9" t="inlineStr"/>
      <c r="C9" t="inlineStr"/>
      <c r="D9" t="inlineStr">
        <is>
          <t>[1등급]꿀유자 오리훈제 바베큐(쵸핑)</t>
        </is>
      </c>
      <c r="E9" t="inlineStr">
        <is>
          <t>kg</t>
        </is>
      </c>
      <c r="F9" t="inlineStr"/>
      <c r="G9" t="n">
        <v>28910</v>
      </c>
      <c r="H9" t="inlineStr">
        <is>
          <t>오리고기95.6%,복합조미식품,유자,벌꿀,굴소스,발색제(9무첨가내용
항생제,합성착색료,합성보존료,발색제,전분,색소,솔비톨,물엿,카라멜색소)</t>
        </is>
      </c>
      <c r="I9" t="inlineStr">
        <is>
          <t>2.5.6.18</t>
        </is>
      </c>
      <c r="J9" t="inlineStr">
        <is>
          <t>O</t>
        </is>
      </c>
      <c r="K9" t="inlineStr">
        <is>
          <t xml:space="preserve">냉장45일
</t>
        </is>
      </c>
    </row>
    <row r="10">
      <c r="A10" t="inlineStr">
        <is>
          <t>싱싱플러스</t>
        </is>
      </c>
      <c r="B10" t="inlineStr">
        <is>
          <t>1등급/무항생제 훈제</t>
        </is>
      </c>
      <c r="C10" t="inlineStr"/>
      <c r="D10" t="inlineStr">
        <is>
          <t>[1등급/친환경]꿀유자 오리훈제 바베큐(S/L)</t>
        </is>
      </c>
      <c r="E10" t="inlineStr">
        <is>
          <t>kg</t>
        </is>
      </c>
      <c r="F10" t="inlineStr"/>
      <c r="G10" t="n">
        <v>29380</v>
      </c>
      <c r="H10" t="inlineStr">
        <is>
          <t>오리고기95.6%,복합조미식품,유자,벌꿀,굴소스,발색제</t>
        </is>
      </c>
      <c r="I10" t="inlineStr">
        <is>
          <t>2.5.6.18</t>
        </is>
      </c>
      <c r="J10" t="inlineStr">
        <is>
          <t>O</t>
        </is>
      </c>
      <c r="K10" t="inlineStr">
        <is>
          <t xml:space="preserve">냉장45일
</t>
        </is>
      </c>
    </row>
    <row r="11">
      <c r="A11" t="inlineStr">
        <is>
          <t>싱싱플러스</t>
        </is>
      </c>
      <c r="B11" t="inlineStr"/>
      <c r="C11" t="inlineStr"/>
      <c r="D11" t="inlineStr">
        <is>
          <t>[1등급/친환경]9無 꿀유자 오리훈제 바베큐(S/L)</t>
        </is>
      </c>
      <c r="E11" t="inlineStr">
        <is>
          <t>kg</t>
        </is>
      </c>
      <c r="F11" t="inlineStr"/>
      <c r="G11" t="n">
        <v>29380</v>
      </c>
      <c r="H11" t="inlineStr">
        <is>
          <t>오리고기95.6%,복합조미식품,유자,벌꿀(9무첨가내용항생제,합성착색료,합성보존료,발색제,전분,색소,솔비톨,물엿,카라멜색소)</t>
        </is>
      </c>
      <c r="I11" t="inlineStr">
        <is>
          <t>2.5.6.18</t>
        </is>
      </c>
      <c r="J11" t="inlineStr">
        <is>
          <t>O</t>
        </is>
      </c>
      <c r="K11" t="inlineStr">
        <is>
          <t xml:space="preserve">냉장35일
</t>
        </is>
      </c>
    </row>
    <row r="12">
      <c r="A12" t="inlineStr">
        <is>
          <t>싱싱플러스</t>
        </is>
      </c>
      <c r="B12" t="inlineStr"/>
      <c r="C12" t="inlineStr"/>
      <c r="D12" t="inlineStr">
        <is>
          <t>[1등급/친환경] 꿀유자 오리훈제 바베큐(쵸핑)</t>
        </is>
      </c>
      <c r="E12" t="inlineStr">
        <is>
          <t>kg</t>
        </is>
      </c>
      <c r="F12" t="inlineStr"/>
      <c r="G12" t="n">
        <v>29380</v>
      </c>
      <c r="H12" t="inlineStr">
        <is>
          <t>오리고기95.6%,복합조미식품,유자,벌꿀,굴소스,발색제</t>
        </is>
      </c>
      <c r="I12" t="inlineStr">
        <is>
          <t>2.5.6.18</t>
        </is>
      </c>
      <c r="J12" t="inlineStr">
        <is>
          <t>O</t>
        </is>
      </c>
      <c r="K12" t="inlineStr">
        <is>
          <t xml:space="preserve">냉장45일
</t>
        </is>
      </c>
    </row>
    <row r="13">
      <c r="A13" t="inlineStr">
        <is>
          <t>싱싱플러스</t>
        </is>
      </c>
      <c r="B13" t="inlineStr">
        <is>
          <t>흑마늘훈제오리</t>
        </is>
      </c>
      <c r="C13" t="inlineStr"/>
      <c r="D13" t="inlineStr">
        <is>
          <t>[1등급]흑마늘로 숙성시킨 훈제오리</t>
        </is>
      </c>
      <c r="E13" t="inlineStr">
        <is>
          <t>kg</t>
        </is>
      </c>
      <c r="F13" t="inlineStr"/>
      <c r="G13" t="inlineStr">
        <is>
          <t>공급중단</t>
        </is>
      </c>
      <c r="H13" t="inlineStr">
        <is>
          <t>오리고기(정육.국내산) 95.71%,흑마늘훈제시즈닝-G 2.3%,혼합제제(젖산나트륨,초산나트륨,이산화규소),복합조미식품,정제소금(국내산),설탕,폴리인산나트륨,L-글루탐산나트륨(향미증진제),숯불갈비맛양념{파라옥시안식향산에틸(보존료)},비타민C,아질산나트륨(발색제)</t>
        </is>
      </c>
      <c r="I13" t="inlineStr">
        <is>
          <t>2.5.6.16</t>
        </is>
      </c>
      <c r="J13" t="inlineStr">
        <is>
          <t>O</t>
        </is>
      </c>
      <c r="K13" t="inlineStr">
        <is>
          <t xml:space="preserve">냉장35일
</t>
        </is>
      </c>
    </row>
    <row r="14">
      <c r="A14" t="inlineStr">
        <is>
          <t>싱싱플러스</t>
        </is>
      </c>
      <c r="B14" t="inlineStr"/>
      <c r="C14" t="inlineStr"/>
      <c r="D14" t="inlineStr">
        <is>
          <t>[1등급/친환경]흑마늘로 숙성시킨 훈제오리</t>
        </is>
      </c>
      <c r="E14" t="inlineStr">
        <is>
          <t>kg</t>
        </is>
      </c>
      <c r="F14" t="inlineStr"/>
      <c r="G14" t="inlineStr">
        <is>
          <t>공급중단</t>
        </is>
      </c>
      <c r="H14" t="inlineStr"/>
      <c r="I14" t="inlineStr">
        <is>
          <t>2.5.6.16</t>
        </is>
      </c>
      <c r="J14" t="inlineStr">
        <is>
          <t>O</t>
        </is>
      </c>
      <c r="K14" t="inlineStr">
        <is>
          <t xml:space="preserve">냉장40일
</t>
        </is>
      </c>
    </row>
    <row r="15">
      <c r="A15" t="inlineStr">
        <is>
          <t>싱싱플러스</t>
        </is>
      </c>
      <c r="B15" t="inlineStr">
        <is>
          <t>신선오리</t>
        </is>
      </c>
      <c r="C15" t="inlineStr"/>
      <c r="D15" t="inlineStr">
        <is>
          <t>[1등급]오리정육S/L(불고기,구이용)-잔털제거</t>
        </is>
      </c>
      <c r="E15" t="inlineStr">
        <is>
          <t>kg</t>
        </is>
      </c>
      <c r="F15" t="inlineStr"/>
      <c r="G15" t="n">
        <v>24200</v>
      </c>
      <c r="H15" t="inlineStr">
        <is>
          <t>오리 100%
불고기용으로 기본(6mm)으로
세절한 제품</t>
        </is>
      </c>
      <c r="I15" t="inlineStr"/>
      <c r="J15" t="inlineStr">
        <is>
          <t>O</t>
        </is>
      </c>
      <c r="K15" t="inlineStr">
        <is>
          <t>냉장
10일</t>
        </is>
      </c>
    </row>
    <row r="16">
      <c r="A16" t="inlineStr">
        <is>
          <t>싱싱플러스</t>
        </is>
      </c>
      <c r="B16" t="inlineStr"/>
      <c r="C16" t="inlineStr"/>
      <c r="D16" t="inlineStr">
        <is>
          <t>[1등급/친환경]오리정육S/L(불고기,구이용)_잔털제거</t>
        </is>
      </c>
      <c r="E16" t="inlineStr">
        <is>
          <t>kg</t>
        </is>
      </c>
      <c r="F16" t="inlineStr"/>
      <c r="G16" t="n">
        <v>24580</v>
      </c>
      <c r="H16" t="inlineStr"/>
      <c r="I16" t="inlineStr"/>
      <c r="J16" t="inlineStr">
        <is>
          <t>O</t>
        </is>
      </c>
      <c r="K16" t="inlineStr">
        <is>
          <t>냉장
10일</t>
        </is>
      </c>
    </row>
    <row r="17">
      <c r="A17" t="inlineStr">
        <is>
          <t>싱싱플러스</t>
        </is>
      </c>
      <c r="B17" t="inlineStr"/>
      <c r="C17" t="inlineStr"/>
      <c r="D17" t="inlineStr">
        <is>
          <t>[1등급]도리육(찜용)</t>
        </is>
      </c>
      <c r="E17" t="inlineStr">
        <is>
          <t>kg</t>
        </is>
      </c>
      <c r="F17" t="inlineStr"/>
      <c r="G17" t="n">
        <v>20000</v>
      </c>
      <c r="H17" t="inlineStr">
        <is>
          <t>오리 100%
40~50g 토막절단한
뼈 있는 제품</t>
        </is>
      </c>
      <c r="I17" t="inlineStr"/>
      <c r="J17" t="inlineStr">
        <is>
          <t>O</t>
        </is>
      </c>
      <c r="K17" t="inlineStr">
        <is>
          <t>냉장
10일</t>
        </is>
      </c>
    </row>
    <row r="18">
      <c r="A18" t="inlineStr">
        <is>
          <t>싱싱플러스</t>
        </is>
      </c>
      <c r="B18" t="inlineStr"/>
      <c r="C18" t="inlineStr"/>
      <c r="D18" t="inlineStr">
        <is>
          <t>[1등급/친환경]도리육(찜용)</t>
        </is>
      </c>
      <c r="E18" t="inlineStr">
        <is>
          <t>kg</t>
        </is>
      </c>
      <c r="F18" t="inlineStr"/>
      <c r="G18" t="n">
        <v>20390</v>
      </c>
      <c r="H18" t="inlineStr"/>
      <c r="I18" t="inlineStr"/>
      <c r="J18" t="inlineStr">
        <is>
          <t>O</t>
        </is>
      </c>
      <c r="K18" t="inlineStr">
        <is>
          <t>냉장
10일</t>
        </is>
      </c>
    </row>
    <row r="19">
      <c r="A19" t="inlineStr">
        <is>
          <t>싱싱플러스</t>
        </is>
      </c>
      <c r="B19" t="inlineStr">
        <is>
          <t>냉장 꼬치</t>
        </is>
      </c>
      <c r="C19" t="inlineStr"/>
      <c r="D19" t="inlineStr">
        <is>
          <t>닭가슴살 닭꼬지 50g</t>
        </is>
      </c>
      <c r="E19" t="inlineStr">
        <is>
          <t>50g*20ea</t>
        </is>
      </c>
      <c r="F19" t="n">
        <v>1080</v>
      </c>
      <c r="G19" t="n">
        <v>21600</v>
      </c>
      <c r="H19" t="inlineStr">
        <is>
          <t>국내산 1등급 닭, 3~4조각/20개/팩</t>
        </is>
      </c>
      <c r="I19" t="n">
        <v>15</v>
      </c>
      <c r="J19" t="inlineStr">
        <is>
          <t>O</t>
        </is>
      </c>
      <c r="K19" t="inlineStr">
        <is>
          <t>냉장
7일</t>
        </is>
      </c>
    </row>
    <row r="20">
      <c r="A20" t="inlineStr">
        <is>
          <t>싱싱플러스</t>
        </is>
      </c>
      <c r="B20" t="inlineStr"/>
      <c r="C20" t="inlineStr"/>
      <c r="D20" t="inlineStr">
        <is>
          <t>닭가슴살 닭꼬지 70g</t>
        </is>
      </c>
      <c r="E20" t="inlineStr">
        <is>
          <t>70g*20ea</t>
        </is>
      </c>
      <c r="F20" t="n">
        <v>1420</v>
      </c>
      <c r="G20" t="n">
        <v>28400</v>
      </c>
      <c r="H20" t="inlineStr">
        <is>
          <t>국내산 1등급 닭, 4~5조각/20개/팩</t>
        </is>
      </c>
      <c r="I20" t="n">
        <v>15</v>
      </c>
      <c r="J20" t="inlineStr">
        <is>
          <t>O</t>
        </is>
      </c>
      <c r="K20" t="inlineStr"/>
    </row>
    <row r="21">
      <c r="A21" t="inlineStr">
        <is>
          <t>싱싱플러스</t>
        </is>
      </c>
      <c r="B21" t="inlineStr"/>
      <c r="C21" t="inlineStr"/>
      <c r="D21" t="inlineStr">
        <is>
          <t>닭가슴살 닭꼬지 90g</t>
        </is>
      </c>
      <c r="E21" t="inlineStr">
        <is>
          <t>90g*20ea</t>
        </is>
      </c>
      <c r="F21" t="n">
        <v>1780</v>
      </c>
      <c r="G21" t="n">
        <v>35600</v>
      </c>
      <c r="H21" t="inlineStr">
        <is>
          <t>국내산 1등급 닭, 5~7조각/20개/팩</t>
        </is>
      </c>
      <c r="I21" t="n">
        <v>15</v>
      </c>
      <c r="J21" t="inlineStr">
        <is>
          <t>O</t>
        </is>
      </c>
      <c r="K21" t="inlineStr"/>
    </row>
    <row r="22">
      <c r="A22" t="inlineStr">
        <is>
          <t>싱싱플러스</t>
        </is>
      </c>
      <c r="B22" t="inlineStr"/>
      <c r="C22" t="inlineStr"/>
      <c r="D22" t="inlineStr">
        <is>
          <t>닭다리살 닭꼬지 50g</t>
        </is>
      </c>
      <c r="E22" t="inlineStr">
        <is>
          <t>50g*20ea</t>
        </is>
      </c>
      <c r="F22" t="n">
        <v>1500</v>
      </c>
      <c r="G22" t="n">
        <v>30000</v>
      </c>
      <c r="H22" t="inlineStr">
        <is>
          <t>국내산 1등급 닭, 3~4조각/20개/팩</t>
        </is>
      </c>
      <c r="I22" t="n">
        <v>15</v>
      </c>
      <c r="J22" t="inlineStr">
        <is>
          <t>O</t>
        </is>
      </c>
      <c r="K22" t="inlineStr">
        <is>
          <t>냉장
7일</t>
        </is>
      </c>
    </row>
    <row r="23">
      <c r="A23" t="inlineStr">
        <is>
          <t>싱싱플러스</t>
        </is>
      </c>
      <c r="B23" t="inlineStr"/>
      <c r="C23" t="inlineStr"/>
      <c r="D23" t="inlineStr">
        <is>
          <t>닭다리살 닭꼬지 70g</t>
        </is>
      </c>
      <c r="E23" t="inlineStr">
        <is>
          <t>70g*20ea</t>
        </is>
      </c>
      <c r="F23" t="n">
        <v>1890</v>
      </c>
      <c r="G23" t="n">
        <v>37800</v>
      </c>
      <c r="H23" t="inlineStr">
        <is>
          <t>국내산 1등급 닭, 4~5조각/20개/팩</t>
        </is>
      </c>
      <c r="I23" t="n">
        <v>15</v>
      </c>
      <c r="J23" t="inlineStr">
        <is>
          <t>O</t>
        </is>
      </c>
      <c r="K23" t="inlineStr"/>
    </row>
    <row r="24">
      <c r="A24" t="inlineStr">
        <is>
          <t>싱싱플러스</t>
        </is>
      </c>
      <c r="B24" t="inlineStr"/>
      <c r="C24" t="inlineStr"/>
      <c r="D24" t="inlineStr">
        <is>
          <t>닭다리살 닭꼬지 90g</t>
        </is>
      </c>
      <c r="E24" t="inlineStr">
        <is>
          <t>90g*20ea</t>
        </is>
      </c>
      <c r="F24" t="n">
        <v>2390</v>
      </c>
      <c r="G24" t="n">
        <v>47800</v>
      </c>
      <c r="H24" t="inlineStr">
        <is>
          <t>국내산 1등급 닭, 5~7조각/20개/팩</t>
        </is>
      </c>
      <c r="I24" t="n">
        <v>15</v>
      </c>
      <c r="J24" t="inlineStr">
        <is>
          <t>O</t>
        </is>
      </c>
      <c r="K24" t="inlineStr"/>
    </row>
    <row r="25">
      <c r="A25" t="inlineStr">
        <is>
          <t>싱싱플러스</t>
        </is>
      </c>
      <c r="B25" t="inlineStr">
        <is>
          <t>친환경 냉장 꼬치</t>
        </is>
      </c>
      <c r="C25" t="inlineStr"/>
      <c r="D25" t="inlineStr">
        <is>
          <t xml:space="preserve"> 닭가슴살 닭꼬지 50g (무항생제)</t>
        </is>
      </c>
      <c r="E25" t="inlineStr">
        <is>
          <t>50g*20ea</t>
        </is>
      </c>
      <c r="F25" t="n">
        <v>1130</v>
      </c>
      <c r="G25" t="n">
        <v>22600</v>
      </c>
      <c r="H25" t="inlineStr">
        <is>
          <t>국내산 1등급 닭, 3~4조각/20개/팩</t>
        </is>
      </c>
      <c r="I25" t="n">
        <v>15</v>
      </c>
      <c r="J25" t="inlineStr">
        <is>
          <t>O</t>
        </is>
      </c>
      <c r="K25" t="inlineStr">
        <is>
          <t>냉장
7일</t>
        </is>
      </c>
    </row>
    <row r="26">
      <c r="A26" t="inlineStr">
        <is>
          <t>싱싱플러스</t>
        </is>
      </c>
      <c r="B26" t="inlineStr"/>
      <c r="C26" t="inlineStr"/>
      <c r="D26" t="inlineStr">
        <is>
          <t xml:space="preserve"> 닭가슴살 닭꼬지 70g (무항생제)</t>
        </is>
      </c>
      <c r="E26" t="inlineStr">
        <is>
          <t>70g*20ea</t>
        </is>
      </c>
      <c r="F26" t="n">
        <v>1470</v>
      </c>
      <c r="G26" t="n">
        <v>29400</v>
      </c>
      <c r="H26" t="inlineStr">
        <is>
          <t>국내산 1등급 닭, 4~5조각/20개/팩</t>
        </is>
      </c>
      <c r="I26" t="n">
        <v>15</v>
      </c>
      <c r="J26" t="inlineStr">
        <is>
          <t>O</t>
        </is>
      </c>
      <c r="K26" t="inlineStr"/>
    </row>
    <row r="27">
      <c r="A27" t="inlineStr">
        <is>
          <t>싱싱플러스</t>
        </is>
      </c>
      <c r="B27" t="inlineStr"/>
      <c r="C27" t="inlineStr"/>
      <c r="D27" t="inlineStr">
        <is>
          <t xml:space="preserve"> 닭가슴살 닭꼬지 90g (무항생제)</t>
        </is>
      </c>
      <c r="E27" t="inlineStr">
        <is>
          <t>90g*20ea</t>
        </is>
      </c>
      <c r="F27" t="n">
        <v>1840</v>
      </c>
      <c r="G27" t="n">
        <v>36800</v>
      </c>
      <c r="H27" t="inlineStr">
        <is>
          <t>국내산 1등급 닭, 5~7조각/20개/팩</t>
        </is>
      </c>
      <c r="I27" t="n">
        <v>15</v>
      </c>
      <c r="J27" t="inlineStr">
        <is>
          <t>O</t>
        </is>
      </c>
      <c r="K27" t="inlineStr"/>
    </row>
    <row r="28">
      <c r="A28" t="inlineStr">
        <is>
          <t>싱싱플러스</t>
        </is>
      </c>
      <c r="B28" t="inlineStr"/>
      <c r="C28" t="inlineStr"/>
      <c r="D28" t="inlineStr">
        <is>
          <t>닭다리살닭꼬지 50g(무항생제)</t>
        </is>
      </c>
      <c r="E28" t="inlineStr">
        <is>
          <t>50g*20ea</t>
        </is>
      </c>
      <c r="F28" t="n">
        <v>1550</v>
      </c>
      <c r="G28" t="n">
        <v>31000</v>
      </c>
      <c r="H28" t="inlineStr">
        <is>
          <t>국내산 1등급 닭, 3~4조각/20개/팩</t>
        </is>
      </c>
      <c r="I28" t="n">
        <v>15</v>
      </c>
      <c r="J28" t="inlineStr">
        <is>
          <t>O</t>
        </is>
      </c>
      <c r="K28" t="inlineStr">
        <is>
          <t>냉장
7일</t>
        </is>
      </c>
    </row>
    <row r="29">
      <c r="A29" t="inlineStr">
        <is>
          <t>싱싱플러스</t>
        </is>
      </c>
      <c r="B29" t="inlineStr"/>
      <c r="C29" t="inlineStr"/>
      <c r="D29" t="inlineStr">
        <is>
          <t>닭다리살닭꼬지 70g(무항생제)</t>
        </is>
      </c>
      <c r="E29" t="inlineStr">
        <is>
          <t>70g*20ea</t>
        </is>
      </c>
      <c r="F29" t="n">
        <v>1940</v>
      </c>
      <c r="G29" t="n">
        <v>38800</v>
      </c>
      <c r="H29" t="inlineStr">
        <is>
          <t>국내산 1등급 닭, 4~5조각/20개/팩</t>
        </is>
      </c>
      <c r="I29" t="n">
        <v>15</v>
      </c>
      <c r="J29" t="inlineStr">
        <is>
          <t>O</t>
        </is>
      </c>
      <c r="K29" t="inlineStr"/>
    </row>
    <row r="30">
      <c r="A30" t="inlineStr">
        <is>
          <t>싱싱플러스</t>
        </is>
      </c>
      <c r="B30" t="inlineStr"/>
      <c r="C30" t="inlineStr"/>
      <c r="D30" t="inlineStr">
        <is>
          <t>닭다리살닭꼬지 90g(무항생제)</t>
        </is>
      </c>
      <c r="E30" t="inlineStr">
        <is>
          <t>90g*20ea</t>
        </is>
      </c>
      <c r="F30" t="n">
        <v>2450</v>
      </c>
      <c r="G30" t="n">
        <v>49000</v>
      </c>
      <c r="H30" t="inlineStr">
        <is>
          <t>국내산 1등급 닭, 5~7조각/20개/팩</t>
        </is>
      </c>
      <c r="I30" t="n">
        <v>15</v>
      </c>
      <c r="J30" t="inlineStr">
        <is>
          <t>O</t>
        </is>
      </c>
      <c r="K30" t="inlineStr"/>
    </row>
    <row r="31">
      <c r="A31" t="inlineStr">
        <is>
          <t>싱싱플러스</t>
        </is>
      </c>
      <c r="B31" t="inlineStr">
        <is>
          <t>냉동 꼬치</t>
        </is>
      </c>
      <c r="C31" t="inlineStr"/>
      <c r="D31" t="inlineStr">
        <is>
          <t xml:space="preserve"> [냉동]닭가슴살 닭꼬지 50g </t>
        </is>
      </c>
      <c r="E31" t="inlineStr">
        <is>
          <t>(50g*20ea</t>
        </is>
      </c>
      <c r="F31" t="n">
        <v>1000</v>
      </c>
      <c r="G31" t="n">
        <v>20000</v>
      </c>
      <c r="H31" t="inlineStr">
        <is>
          <t>국내산 1등급 닭, 3~4조각/20개/팩</t>
        </is>
      </c>
      <c r="I31" t="n">
        <v>15</v>
      </c>
      <c r="J31" t="inlineStr">
        <is>
          <t>O</t>
        </is>
      </c>
      <c r="K31" t="inlineStr">
        <is>
          <t>냉동
9개월</t>
        </is>
      </c>
    </row>
    <row r="32">
      <c r="A32" t="inlineStr">
        <is>
          <t>싱싱플러스</t>
        </is>
      </c>
      <c r="B32" t="inlineStr"/>
      <c r="C32" t="inlineStr"/>
      <c r="D32" t="inlineStr">
        <is>
          <t xml:space="preserve"> [냉동]닭가슴살 닭꼬지 70g </t>
        </is>
      </c>
      <c r="E32" t="inlineStr">
        <is>
          <t>70g*20ea</t>
        </is>
      </c>
      <c r="F32" t="n">
        <v>1340</v>
      </c>
      <c r="G32" t="n">
        <v>26800</v>
      </c>
      <c r="H32" t="inlineStr">
        <is>
          <t>국내산 1등급 닭, 4~5조각/20개/팩</t>
        </is>
      </c>
      <c r="I32" t="n">
        <v>15</v>
      </c>
      <c r="J32" t="inlineStr">
        <is>
          <t>O</t>
        </is>
      </c>
      <c r="K32" t="inlineStr"/>
    </row>
    <row r="33">
      <c r="A33" t="inlineStr">
        <is>
          <t>싱싱플러스</t>
        </is>
      </c>
      <c r="B33" t="inlineStr"/>
      <c r="C33" t="inlineStr"/>
      <c r="D33" t="inlineStr">
        <is>
          <t xml:space="preserve"> [냉동]닭가슴살 닭꼬지 90g </t>
        </is>
      </c>
      <c r="E33" t="inlineStr">
        <is>
          <t>90g*20ea</t>
        </is>
      </c>
      <c r="F33" t="n">
        <v>1780</v>
      </c>
      <c r="G33" t="n">
        <v>35600</v>
      </c>
      <c r="H33" t="inlineStr">
        <is>
          <t>국내산 1등급 닭, 5~7조각/20개/팩</t>
        </is>
      </c>
      <c r="I33" t="n">
        <v>15</v>
      </c>
      <c r="J33" t="inlineStr">
        <is>
          <t>O</t>
        </is>
      </c>
      <c r="K33" t="inlineStr"/>
    </row>
    <row r="34">
      <c r="A34" t="inlineStr">
        <is>
          <t>싱싱플러스</t>
        </is>
      </c>
      <c r="B34" t="inlineStr"/>
      <c r="C34" t="inlineStr"/>
      <c r="D34" t="inlineStr">
        <is>
          <t xml:space="preserve"> [냉동]닭다리살 닭꼬지 50g </t>
        </is>
      </c>
      <c r="E34" t="inlineStr">
        <is>
          <t>50g*20ea</t>
        </is>
      </c>
      <c r="F34" t="n">
        <v>1440</v>
      </c>
      <c r="G34" t="n">
        <v>28800</v>
      </c>
      <c r="H34" t="inlineStr">
        <is>
          <t>국내산 1등급 닭, 3~4조각/20개/팩</t>
        </is>
      </c>
      <c r="I34" t="n">
        <v>15</v>
      </c>
      <c r="J34" t="inlineStr">
        <is>
          <t>O</t>
        </is>
      </c>
      <c r="K34" t="inlineStr">
        <is>
          <t>냉동
9개월</t>
        </is>
      </c>
    </row>
    <row r="35">
      <c r="A35" t="inlineStr">
        <is>
          <t>싱싱플러스</t>
        </is>
      </c>
      <c r="B35" t="inlineStr"/>
      <c r="C35" t="inlineStr"/>
      <c r="D35" t="inlineStr">
        <is>
          <t xml:space="preserve"> [냉동]닭다리살 닭꼬지 70g </t>
        </is>
      </c>
      <c r="E35" t="inlineStr">
        <is>
          <t>70g*20ea</t>
        </is>
      </c>
      <c r="F35" t="n">
        <v>1800</v>
      </c>
      <c r="G35" t="n">
        <v>36000</v>
      </c>
      <c r="H35" t="inlineStr">
        <is>
          <t>국내산 1등급 닭, 4~5조각/20개/팩</t>
        </is>
      </c>
      <c r="I35" t="n">
        <v>15</v>
      </c>
      <c r="J35" t="inlineStr">
        <is>
          <t>O</t>
        </is>
      </c>
      <c r="K35" t="inlineStr"/>
    </row>
    <row r="36">
      <c r="A36" t="inlineStr">
        <is>
          <t>싱싱플러스</t>
        </is>
      </c>
      <c r="B36" t="inlineStr"/>
      <c r="C36" t="inlineStr"/>
      <c r="D36" t="inlineStr">
        <is>
          <t xml:space="preserve"> [냉동]닭다리살 닭꼬지 90g </t>
        </is>
      </c>
      <c r="E36" t="inlineStr">
        <is>
          <t>90g*20ea</t>
        </is>
      </c>
      <c r="F36" t="n">
        <v>2380</v>
      </c>
      <c r="G36" t="n">
        <v>47600</v>
      </c>
      <c r="H36" t="inlineStr">
        <is>
          <t>국내산 1등급 닭, 5~7조각/20개/팩</t>
        </is>
      </c>
      <c r="I36" t="n">
        <v>15</v>
      </c>
      <c r="J36" t="inlineStr">
        <is>
          <t>O</t>
        </is>
      </c>
      <c r="K36" t="inlineStr"/>
    </row>
    <row r="37">
      <c r="A37" t="inlineStr">
        <is>
          <t>싱싱플러스</t>
        </is>
      </c>
      <c r="B37" t="inlineStr">
        <is>
          <t>냉장 꼬치세트</t>
        </is>
      </c>
      <c r="C37" t="inlineStr"/>
      <c r="D37" t="inlineStr">
        <is>
          <t>닭다리살꼬지50g+불닭맛 소스</t>
        </is>
      </c>
      <c r="E37" t="inlineStr">
        <is>
          <t>약50g/개</t>
        </is>
      </c>
      <c r="F37" t="inlineStr"/>
      <c r="G37" t="n">
        <v>1640</v>
      </c>
      <c r="H37" t="inlineStr">
        <is>
          <t>1등급 냉장 닭다리살 + 불닭맛 소스
소스 kg/ 닭꼬치 70개</t>
        </is>
      </c>
      <c r="I37" t="n">
        <v>15</v>
      </c>
      <c r="J37" t="inlineStr">
        <is>
          <t>O</t>
        </is>
      </c>
      <c r="K37" t="inlineStr">
        <is>
          <t>냉장
7일</t>
        </is>
      </c>
    </row>
    <row r="38">
      <c r="A38" t="inlineStr">
        <is>
          <t>싱싱플러스</t>
        </is>
      </c>
      <c r="B38" t="inlineStr"/>
      <c r="C38" t="inlineStr"/>
      <c r="D38" t="inlineStr">
        <is>
          <t>닭다리살꼬지70g+불닭맛 소스</t>
        </is>
      </c>
      <c r="E38" t="inlineStr">
        <is>
          <t>약70g/개</t>
        </is>
      </c>
      <c r="F38" t="inlineStr"/>
      <c r="G38" t="n">
        <v>2050</v>
      </c>
      <c r="H38" t="inlineStr">
        <is>
          <t>1등급 냉장 닭다리살 + 불닭맛 소스
소스 kg/ 닭꼬치 60개</t>
        </is>
      </c>
      <c r="I38" t="n">
        <v>15</v>
      </c>
      <c r="J38" t="inlineStr">
        <is>
          <t>O</t>
        </is>
      </c>
      <c r="K38" t="inlineStr"/>
    </row>
    <row r="39">
      <c r="A39" t="inlineStr">
        <is>
          <t>싱싱플러스</t>
        </is>
      </c>
      <c r="B39" t="inlineStr"/>
      <c r="C39" t="inlineStr"/>
      <c r="D39" t="inlineStr">
        <is>
          <t>닭다리살꼬지90g+불닭맛 소스</t>
        </is>
      </c>
      <c r="E39" t="inlineStr">
        <is>
          <t>약90g/개</t>
        </is>
      </c>
      <c r="F39" t="inlineStr"/>
      <c r="G39" t="n">
        <v>2590</v>
      </c>
      <c r="H39" t="inlineStr">
        <is>
          <t>1등급 냉장 닭다리살 + 불닭맛 소스
소스 kg/ 닭꼬치 50개</t>
        </is>
      </c>
      <c r="I39" t="n">
        <v>15</v>
      </c>
      <c r="J39" t="inlineStr">
        <is>
          <t>O</t>
        </is>
      </c>
      <c r="K39" t="inlineStr"/>
    </row>
    <row r="40">
      <c r="A40" t="inlineStr">
        <is>
          <t>싱싱플러스</t>
        </is>
      </c>
      <c r="B40" t="inlineStr"/>
      <c r="C40" t="inlineStr"/>
      <c r="D40" t="inlineStr">
        <is>
          <t>닭다리살꼬지50g+데리야끼 소스</t>
        </is>
      </c>
      <c r="E40" t="inlineStr">
        <is>
          <t>약50g/개</t>
        </is>
      </c>
      <c r="F40" t="inlineStr"/>
      <c r="G40" t="n">
        <v>1610</v>
      </c>
      <c r="H40" t="inlineStr">
        <is>
          <t>1등급 냉장 닭다리살 + 데리야끼 소스
소스 kg/ 닭꼬치 70개</t>
        </is>
      </c>
      <c r="I40" t="n">
        <v>15</v>
      </c>
      <c r="J40" t="inlineStr">
        <is>
          <t>O</t>
        </is>
      </c>
      <c r="K40" t="inlineStr">
        <is>
          <t>냉장
7일</t>
        </is>
      </c>
    </row>
    <row r="41">
      <c r="A41" t="inlineStr">
        <is>
          <t>싱싱플러스</t>
        </is>
      </c>
      <c r="B41" t="inlineStr"/>
      <c r="C41" t="inlineStr"/>
      <c r="D41" t="inlineStr">
        <is>
          <t>닭다리살꼬지70g+데리야끼 소스</t>
        </is>
      </c>
      <c r="E41" t="inlineStr">
        <is>
          <t>약70g/개</t>
        </is>
      </c>
      <c r="F41" t="inlineStr"/>
      <c r="G41" t="n">
        <v>2010</v>
      </c>
      <c r="H41" t="inlineStr">
        <is>
          <t>1등급 냉장 닭다리살 + 데리야끼 소스
소스 kg/ 닭꼬치 60개</t>
        </is>
      </c>
      <c r="I41" t="n">
        <v>15</v>
      </c>
      <c r="J41" t="inlineStr">
        <is>
          <t>O</t>
        </is>
      </c>
      <c r="K41" t="inlineStr"/>
    </row>
    <row r="42">
      <c r="A42" t="inlineStr">
        <is>
          <t>싱싱플러스</t>
        </is>
      </c>
      <c r="B42" t="inlineStr"/>
      <c r="C42" t="inlineStr"/>
      <c r="D42" t="inlineStr">
        <is>
          <t>닭다리살꼬지90g+데리야끼 소스</t>
        </is>
      </c>
      <c r="E42" t="inlineStr">
        <is>
          <t>약90g/개</t>
        </is>
      </c>
      <c r="F42" t="inlineStr"/>
      <c r="G42" t="n">
        <v>2530</v>
      </c>
      <c r="H42" t="inlineStr">
        <is>
          <t>1등급 냉장 닭다리살 + 데리야끼 소스
소스 kg/ 닭꼬치 50개</t>
        </is>
      </c>
      <c r="I42" t="n">
        <v>15</v>
      </c>
      <c r="J42" t="inlineStr">
        <is>
          <t>O</t>
        </is>
      </c>
      <c r="K42" t="inlineStr"/>
    </row>
  </sheetData>
  <hyperlinks>
    <hyperlink ref="A2" r:id="rId1"/>
  </hyperlinks>
  <pageMargins left="0.75" right="0.75" top="1" bottom="1" header="0.5" footer="0.5"/>
</worksheet>
</file>

<file path=xl/worksheets/sheet139.xml><?xml version="1.0" encoding="utf-8"?>
<worksheet xmlns:r="http://schemas.openxmlformats.org/officeDocument/2006/relationships" xmlns="http://schemas.openxmlformats.org/spreadsheetml/2006/main">
  <sheetPr>
    <outlinePr summaryBelow="1" summaryRight="1"/>
    <pageSetUpPr/>
  </sheetPr>
  <dimension ref="A1:J1076"/>
  <sheetViews>
    <sheetView workbookViewId="0">
      <selection activeCell="A1" sqref="A1"/>
    </sheetView>
  </sheetViews>
  <sheetFormatPr baseColWidth="8" defaultRowHeight="15"/>
  <sheetData>
    <row r="1">
      <c r="A1" t="inlineStr">
        <is>
          <t>5937_맑은유통_맑은유통_7.8월단가표.xls</t>
        </is>
      </c>
    </row>
    <row r="2">
      <c r="A2" t="inlineStr">
        <is>
          <t>https://school062.com/bbs/board.php?bo_table=product_02&amp;wr_id=5937</t>
        </is>
      </c>
    </row>
    <row r="3">
      <c r="A3" s="1" t="inlineStr">
        <is>
          <t xml:space="preserve">맑 은 유 통  2024년 7.8월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is>
          <t>제품명</t>
        </is>
      </c>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비타민 돈육 바비큐</t>
        </is>
      </c>
      <c r="C6" t="inlineStr">
        <is>
          <t>9.7~10.3g
100개±3</t>
        </is>
      </c>
      <c r="D6" t="inlineStr">
        <is>
          <t>1kg</t>
        </is>
      </c>
      <c r="E6" t="n">
        <v>22000</v>
      </c>
      <c r="F6" t="n">
        <v>16000</v>
      </c>
      <c r="G6" t="inlineStr">
        <is>
          <t>돼지고기(국내산/뒷다리살)96.3%,비타민열매사용 / 냉장
조리법:콤비모드[코팅팬] 습50%, 180도 15분 관찰조리</t>
        </is>
      </c>
      <c r="H6" t="inlineStr">
        <is>
          <t>5 6 10 16</t>
        </is>
      </c>
      <c r="I6" t="inlineStr">
        <is>
          <t>포크밸리</t>
        </is>
      </c>
      <c r="J6" t="inlineStr">
        <is>
          <t>◎</t>
        </is>
      </c>
    </row>
    <row r="7">
      <c r="A7" t="inlineStr"/>
      <c r="B7" t="inlineStr">
        <is>
          <t xml:space="preserve"> 훈제삼겹살</t>
        </is>
      </c>
      <c r="C7" t="inlineStr">
        <is>
          <t>9.7~10.3g
100개±3</t>
        </is>
      </c>
      <c r="D7" t="inlineStr">
        <is>
          <t>1kg</t>
        </is>
      </c>
      <c r="E7" t="n">
        <v>60000</v>
      </c>
      <c r="F7" t="n">
        <v>49000</v>
      </c>
      <c r="G7" t="inlineStr">
        <is>
          <t>돼지고기(국내산/삼겹살)96.3% / 냉장
조리법: 콤비모드[코팅팬] 습30%, 180도 15분 관찰조리</t>
        </is>
      </c>
      <c r="H7" t="inlineStr">
        <is>
          <t>5 6 10</t>
        </is>
      </c>
      <c r="I7" t="inlineStr">
        <is>
          <t>포크밸리</t>
        </is>
      </c>
      <c r="J7" t="inlineStr">
        <is>
          <t>◎</t>
        </is>
      </c>
    </row>
    <row r="8">
      <c r="A8" t="inlineStr"/>
      <c r="B8" t="inlineStr">
        <is>
          <t xml:space="preserve"> 훈제족살</t>
        </is>
      </c>
      <c r="C8" t="inlineStr">
        <is>
          <t>9.7~10.3g
100개±3</t>
        </is>
      </c>
      <c r="D8" t="inlineStr">
        <is>
          <t>1kg</t>
        </is>
      </c>
      <c r="E8" t="n">
        <v>28000</v>
      </c>
      <c r="F8" t="n">
        <v>19500</v>
      </c>
      <c r="G8" t="inlineStr">
        <is>
          <t>돼지고기(국내산/사태살)95.019% / 냉장
조리법: 콤비모드[코팅팬] 습30%, 180도 15분 관찰조리/양파에 볶아도 굿</t>
        </is>
      </c>
      <c r="H8" t="inlineStr">
        <is>
          <t>5 6 10</t>
        </is>
      </c>
      <c r="I8" t="inlineStr">
        <is>
          <t>포크밸리</t>
        </is>
      </c>
      <c r="J8" t="inlineStr">
        <is>
          <t>◎</t>
        </is>
      </c>
    </row>
    <row r="9">
      <c r="A9" t="inlineStr"/>
      <c r="B9" t="inlineStr">
        <is>
          <t xml:space="preserve"> 삼색 소시지*4無(슬라이스)</t>
        </is>
      </c>
      <c r="C9" t="inlineStr">
        <is>
          <t>약10g*100개±5</t>
        </is>
      </c>
      <c r="D9" t="inlineStr">
        <is>
          <t>1kg</t>
        </is>
      </c>
      <c r="E9" t="n">
        <v>15900</v>
      </c>
      <c r="F9" t="n">
        <v>11900</v>
      </c>
      <c r="G9" t="inlineStr">
        <is>
          <t>돼지고기(국내산)83.6%(청양맛,마늘맛,불고기맛) / 냉동
4무(발색제,산화방지제,합성착향료,보존료)</t>
        </is>
      </c>
      <c r="H9" t="inlineStr">
        <is>
          <t>1 2 5 6 10
12 16</t>
        </is>
      </c>
      <c r="I9" t="inlineStr">
        <is>
          <t>포크밸리</t>
        </is>
      </c>
      <c r="J9" t="inlineStr">
        <is>
          <t>◎</t>
        </is>
      </c>
    </row>
    <row r="10">
      <c r="A10" t="inlineStr"/>
      <c r="B10" t="inlineStr">
        <is>
          <t xml:space="preserve"> 비타민 미니 바비큐</t>
        </is>
      </c>
      <c r="C10" t="inlineStr">
        <is>
          <t>18g*55개±3
소스포함</t>
        </is>
      </c>
      <c r="D10" t="inlineStr">
        <is>
          <t>1kg</t>
        </is>
      </c>
      <c r="E10" t="n">
        <v>29000</v>
      </c>
      <c r="F10" t="n">
        <v>18500</v>
      </c>
      <c r="G10" t="inlineStr">
        <is>
          <t>돼지고기(국내산/삼겹미추리71.1%,소스 / 냉동
조리법: 콤비모드[코팅팬] 습30%, 200도 15분 관찰조리 / 볶아도 좋아요</t>
        </is>
      </c>
      <c r="H10" t="inlineStr">
        <is>
          <t>1 2 5 6 10 
12</t>
        </is>
      </c>
      <c r="I10" t="inlineStr">
        <is>
          <t>포크밸리</t>
        </is>
      </c>
      <c r="J10" t="inlineStr">
        <is>
          <t>◎</t>
        </is>
      </c>
    </row>
    <row r="11">
      <c r="A11" t="inlineStr"/>
      <c r="B11" t="inlineStr">
        <is>
          <t xml:space="preserve"> 갈릭 마늘 스테이크구이</t>
        </is>
      </c>
      <c r="C11" t="inlineStr">
        <is>
          <t>80g*24장</t>
        </is>
      </c>
      <c r="D11" t="inlineStr">
        <is>
          <t>80g</t>
        </is>
      </c>
      <c r="E11" t="n">
        <v>2100</v>
      </c>
      <c r="F11" t="n">
        <v>1400</v>
      </c>
      <c r="G11" t="inlineStr">
        <is>
          <t>돼지고기(국내산)71.7%,불고기간장소스</t>
        </is>
      </c>
      <c r="H11" t="inlineStr">
        <is>
          <t>5 6 10</t>
        </is>
      </c>
      <c r="I11" t="inlineStr">
        <is>
          <t>포크밸리</t>
        </is>
      </c>
      <c r="J11" t="inlineStr">
        <is>
          <t>◎</t>
        </is>
      </c>
    </row>
    <row r="12">
      <c r="A12" t="inlineStr"/>
      <c r="B12" t="inlineStr">
        <is>
          <t xml:space="preserve"> 쫀득한 사태수육</t>
        </is>
      </c>
      <c r="C12" t="inlineStr">
        <is>
          <t>9.7~10.3g
100개±3</t>
        </is>
      </c>
      <c r="D12" t="inlineStr">
        <is>
          <t>1kg</t>
        </is>
      </c>
      <c r="E12" t="n">
        <v>30000</v>
      </c>
      <c r="F12" t="n">
        <v>24500</v>
      </c>
      <c r="G12" t="inlineStr">
        <is>
          <t>돼지고기(국내산)96.27% / 냉장</t>
        </is>
      </c>
      <c r="H12" t="inlineStr">
        <is>
          <t>1 2 5 10</t>
        </is>
      </c>
      <c r="I12" t="inlineStr">
        <is>
          <t>포크밸리</t>
        </is>
      </c>
      <c r="J12" t="inlineStr">
        <is>
          <t>◎</t>
        </is>
      </c>
    </row>
    <row r="13">
      <c r="A13" t="inlineStr"/>
      <c r="B13" t="inlineStr">
        <is>
          <t xml:space="preserve"> 비타민 보쌈수육</t>
        </is>
      </c>
      <c r="C13" t="inlineStr">
        <is>
          <t>10g*100개±3</t>
        </is>
      </c>
      <c r="D13" t="inlineStr">
        <is>
          <t>1kg</t>
        </is>
      </c>
      <c r="E13" t="n">
        <v>25000</v>
      </c>
      <c r="F13" t="n">
        <v>18500</v>
      </c>
      <c r="G13" t="inlineStr">
        <is>
          <t>돼지고기(국내산)96.27%,비타민나무열매가루 함유 / 냉장</t>
        </is>
      </c>
      <c r="H13" t="inlineStr">
        <is>
          <t>1 2 10 16</t>
        </is>
      </c>
      <c r="I13" t="inlineStr">
        <is>
          <t>포크밸리</t>
        </is>
      </c>
      <c r="J13" t="inlineStr">
        <is>
          <t>◎</t>
        </is>
      </c>
    </row>
    <row r="14">
      <c r="A14" t="inlineStr"/>
      <c r="B14" t="inlineStr">
        <is>
          <t xml:space="preserve"> 찹쌀 꿔바로우</t>
        </is>
      </c>
      <c r="C14" t="inlineStr">
        <is>
          <t>18~20g
50개±3</t>
        </is>
      </c>
      <c r="D14" t="inlineStr">
        <is>
          <t>1kg</t>
        </is>
      </c>
      <c r="E14" t="n">
        <v>19000</v>
      </c>
      <c r="F14" t="n">
        <v>14900</v>
      </c>
      <c r="G14" t="inlineStr">
        <is>
          <t>돼지고기(국내산)52.38%</t>
        </is>
      </c>
      <c r="H14" t="inlineStr">
        <is>
          <t>1 2 10 16</t>
        </is>
      </c>
      <c r="I14" t="inlineStr">
        <is>
          <t>포크밸리</t>
        </is>
      </c>
      <c r="J14" t="inlineStr">
        <is>
          <t>◎</t>
        </is>
      </c>
    </row>
    <row r="15">
      <c r="A15" t="inlineStr"/>
      <c r="B15" t="inlineStr">
        <is>
          <t xml:space="preserve"> 포키 탕수육</t>
        </is>
      </c>
      <c r="C15" t="inlineStr">
        <is>
          <t>75개입±5</t>
        </is>
      </c>
      <c r="D15" t="inlineStr">
        <is>
          <t>1kg</t>
        </is>
      </c>
      <c r="E15" t="n">
        <v>19000</v>
      </c>
      <c r="F15" t="n">
        <v>13500</v>
      </c>
      <c r="G15" t="inlineStr">
        <is>
          <t>돼지고기(국내산)52%,정제수,탕수육가루</t>
        </is>
      </c>
      <c r="H15" t="inlineStr">
        <is>
          <t>2 5 6 10 16</t>
        </is>
      </c>
      <c r="I15" t="inlineStr">
        <is>
          <t>포크밸리</t>
        </is>
      </c>
      <c r="J15" t="inlineStr">
        <is>
          <t>◎</t>
        </is>
      </c>
    </row>
    <row r="16">
      <c r="A16" t="inlineStr"/>
      <c r="B16" t="inlineStr">
        <is>
          <t xml:space="preserve"> 직화간장돼지불고기 쵸핑버전</t>
        </is>
      </c>
      <c r="C16" t="inlineStr">
        <is>
          <t xml:space="preserve">1kg </t>
        </is>
      </c>
      <c r="D16" t="inlineStr">
        <is>
          <t>1kg</t>
        </is>
      </c>
      <c r="E16" t="n">
        <v>23000</v>
      </c>
      <c r="F16" t="n">
        <v>18900</v>
      </c>
      <c r="G16" t="inlineStr">
        <is>
          <t>돼지고기(국내산)70% // 직화오븐에 3번 구운 프리미엄 불고기, 
                               불맛이 더욱 살아있는</t>
        </is>
      </c>
      <c r="H16" t="inlineStr">
        <is>
          <t>2 5 6 10 16</t>
        </is>
      </c>
      <c r="I16" t="inlineStr">
        <is>
          <t>포크밸리</t>
        </is>
      </c>
      <c r="J16" t="inlineStr">
        <is>
          <t>◎</t>
        </is>
      </c>
    </row>
    <row r="17">
      <c r="A17" t="inlineStr"/>
      <c r="B17" t="inlineStr">
        <is>
          <t xml:space="preserve"> 치즈쏙쏙 함박 스테이크</t>
        </is>
      </c>
      <c r="C17" t="inlineStr">
        <is>
          <t>100g*20개</t>
        </is>
      </c>
      <c r="D17" t="inlineStr">
        <is>
          <t>2kg</t>
        </is>
      </c>
      <c r="E17" t="n">
        <v>2200</v>
      </c>
      <c r="F17" t="n">
        <v>1700</v>
      </c>
      <c r="G17" t="inlineStr">
        <is>
          <t>돼지고기(국내산)70%</t>
        </is>
      </c>
      <c r="H17" t="inlineStr">
        <is>
          <t>1 2 5 6 10 
16</t>
        </is>
      </c>
      <c r="I17" t="inlineStr">
        <is>
          <t>포크밸리</t>
        </is>
      </c>
      <c r="J17" t="inlineStr">
        <is>
          <t>◎</t>
        </is>
      </c>
    </row>
    <row r="18">
      <c r="A18" t="inlineStr"/>
      <c r="B18" t="inlineStr">
        <is>
          <t xml:space="preserve"> 생돈가스</t>
        </is>
      </c>
      <c r="C18" t="inlineStr">
        <is>
          <t>1팩50장</t>
        </is>
      </c>
      <c r="D18" t="inlineStr">
        <is>
          <t>60g</t>
        </is>
      </c>
      <c r="E18" t="n">
        <v>2000</v>
      </c>
      <c r="F18" t="n">
        <v>1550</v>
      </c>
      <c r="G18" t="inlineStr">
        <is>
          <t>돼지고기(국내산/무항생제 등심)74.73%,습식빵가루13.18%
※ 수.목.금 급식에만 가능합니다</t>
        </is>
      </c>
      <c r="H18" t="inlineStr">
        <is>
          <t>5 6 10 16</t>
        </is>
      </c>
      <c r="I18" t="inlineStr">
        <is>
          <t>포크밸리</t>
        </is>
      </c>
      <c r="J18" t="inlineStr">
        <is>
          <t>◎</t>
        </is>
      </c>
    </row>
    <row r="19">
      <c r="A19" t="inlineStr"/>
      <c r="B19" t="inlineStr"/>
      <c r="C19" t="inlineStr"/>
      <c r="D19" t="inlineStr">
        <is>
          <t>80g</t>
        </is>
      </c>
      <c r="E19" t="n">
        <v>2450</v>
      </c>
      <c r="F19" t="n">
        <v>1950</v>
      </c>
      <c r="G19" t="inlineStr"/>
      <c r="H19" t="inlineStr"/>
      <c r="I19" t="inlineStr"/>
      <c r="J19" t="inlineStr"/>
    </row>
    <row r="20">
      <c r="A20" t="inlineStr"/>
      <c r="B20" t="inlineStr">
        <is>
          <t xml:space="preserve"> 직화 간장 불고기</t>
        </is>
      </c>
      <c r="C20" t="inlineStr">
        <is>
          <t>2mm두께</t>
        </is>
      </c>
      <c r="D20" t="inlineStr">
        <is>
          <t>1kg</t>
        </is>
      </c>
      <c r="E20" t="inlineStr"/>
      <c r="F20" t="inlineStr"/>
      <c r="G20" t="inlineStr">
        <is>
          <t>돼지고기(국내산/뒷다리살)70%,소스23.91% / 냉동</t>
        </is>
      </c>
      <c r="H20" t="inlineStr">
        <is>
          <t>2 5 6 10 12
16</t>
        </is>
      </c>
      <c r="I20" t="inlineStr">
        <is>
          <t>포크밸리</t>
        </is>
      </c>
      <c r="J20" t="inlineStr">
        <is>
          <t>◎</t>
        </is>
      </c>
    </row>
    <row r="21">
      <c r="A21" t="inlineStr"/>
      <c r="B21" t="inlineStr">
        <is>
          <t xml:space="preserve"> 비타민 폭립 바비큐</t>
        </is>
      </c>
      <c r="C21" t="inlineStr">
        <is>
          <t>67g*15개±1</t>
        </is>
      </c>
      <c r="D21" t="inlineStr">
        <is>
          <t>1kg</t>
        </is>
      </c>
      <c r="E21" t="n">
        <v>51000</v>
      </c>
      <c r="F21" t="n">
        <v>40500</v>
      </c>
      <c r="G21" t="inlineStr">
        <is>
          <t>국내산 등갈비 71.1%,소스</t>
        </is>
      </c>
      <c r="H21" t="inlineStr">
        <is>
          <t>1 2 5 6 10 
12</t>
        </is>
      </c>
      <c r="I21" t="inlineStr">
        <is>
          <t>포크밸리</t>
        </is>
      </c>
      <c r="J21" t="inlineStr">
        <is>
          <t>◎</t>
        </is>
      </c>
    </row>
    <row r="22">
      <c r="A22" t="inlineStr"/>
      <c r="B22" t="inlineStr">
        <is>
          <t xml:space="preserve"> 비타민 돈마호크</t>
        </is>
      </c>
      <c r="C22" t="inlineStr">
        <is>
          <t>300g±40g</t>
        </is>
      </c>
      <c r="D22" t="inlineStr">
        <is>
          <t>300g±40g</t>
        </is>
      </c>
      <c r="E22" t="n">
        <v>13000</v>
      </c>
      <c r="F22" t="n">
        <v>10500</v>
      </c>
      <c r="G22" t="inlineStr">
        <is>
          <t>국내산 뼈등심71.7%,소스</t>
        </is>
      </c>
      <c r="H22" t="inlineStr">
        <is>
          <t>1 2 5 6 10
12</t>
        </is>
      </c>
      <c r="I22" t="inlineStr">
        <is>
          <t>포크밸리</t>
        </is>
      </c>
      <c r="J22" t="inlineStr">
        <is>
          <t>◎</t>
        </is>
      </c>
    </row>
    <row r="23">
      <c r="A23" t="inlineStr"/>
      <c r="B23" t="inlineStr">
        <is>
          <t xml:space="preserve"> 뼈없는 본 감자탕</t>
        </is>
      </c>
      <c r="C23" t="inlineStr">
        <is>
          <t>2.1kg</t>
        </is>
      </c>
      <c r="D23" t="inlineStr">
        <is>
          <t>2.1kg</t>
        </is>
      </c>
      <c r="E23" t="n">
        <v>25900</v>
      </c>
      <c r="F23" t="n">
        <v>20900</v>
      </c>
      <c r="G23" t="inlineStr">
        <is>
          <t>돼지등뼈(국내산)40%,정제수35%,냉동무청(국내산)5.5%,고춧가루(국내산)5%,들깨가루2.5%,마늘2% 외</t>
        </is>
      </c>
      <c r="H23" t="inlineStr">
        <is>
          <t>5 6 10 16 18</t>
        </is>
      </c>
      <c r="I23" t="inlineStr">
        <is>
          <t>포크밸리</t>
        </is>
      </c>
      <c r="J23" t="inlineStr">
        <is>
          <t>◎</t>
        </is>
      </c>
    </row>
    <row r="24">
      <c r="A24" t="inlineStr"/>
      <c r="B24" t="inlineStr">
        <is>
          <t xml:space="preserve"> 직화 양념 곱창</t>
        </is>
      </c>
      <c r="C24" t="inlineStr">
        <is>
          <t>1kg</t>
        </is>
      </c>
      <c r="D24" t="inlineStr">
        <is>
          <t>1kg</t>
        </is>
      </c>
      <c r="E24" t="n">
        <v>29000</v>
      </c>
      <c r="F24" t="n">
        <v>24500</v>
      </c>
      <c r="G24" t="inlineStr">
        <is>
          <t>돼지곱창(국내산)80%,다시다2.6%,청양고추2.4%,고춧가루(국내산)2.4% 외</t>
        </is>
      </c>
      <c r="H24" t="inlineStr">
        <is>
          <t>5 6 10 16 18</t>
        </is>
      </c>
      <c r="I24" t="inlineStr">
        <is>
          <t>포크밸리</t>
        </is>
      </c>
      <c r="J24" t="inlineStr">
        <is>
          <t>◎</t>
        </is>
      </c>
    </row>
    <row r="25">
      <c r="A25" t="inlineStr"/>
      <c r="B25" t="inlineStr">
        <is>
          <t xml:space="preserve"> 돈만족(족발)</t>
        </is>
      </c>
      <c r="C25" t="inlineStr">
        <is>
          <t>500g*2개</t>
        </is>
      </c>
      <c r="D25" t="inlineStr">
        <is>
          <t>1kg</t>
        </is>
      </c>
      <c r="E25" t="n">
        <v>25900</v>
      </c>
      <c r="F25" t="n">
        <v>19000</v>
      </c>
      <c r="G25" t="inlineStr">
        <is>
          <t>돼지고기(국내산/족사태)95.019%,산분해간장,설탕,정제소금(국내산)</t>
        </is>
      </c>
      <c r="H25" t="inlineStr">
        <is>
          <t>5 10</t>
        </is>
      </c>
      <c r="I25" t="inlineStr">
        <is>
          <t>포크밸리</t>
        </is>
      </c>
      <c r="J25" t="inlineStr">
        <is>
          <t>◎</t>
        </is>
      </c>
    </row>
    <row r="26">
      <c r="A26" t="inlineStr"/>
      <c r="B26" t="inlineStr">
        <is>
          <t xml:space="preserve"> 직화불고기 포켓브래드</t>
        </is>
      </c>
      <c r="C26" t="inlineStr">
        <is>
          <t>60g*10개</t>
        </is>
      </c>
      <c r="D26" t="inlineStr">
        <is>
          <t>600g</t>
        </is>
      </c>
      <c r="E26" t="n">
        <v>20000</v>
      </c>
      <c r="F26" t="n">
        <v>15900</v>
      </c>
      <c r="G26" t="inlineStr">
        <is>
          <t>직화간장돼지불고기21.77%,밀가루36.31%,소스,양파,모짜렐라치즈14.81% 외</t>
        </is>
      </c>
      <c r="H26" t="inlineStr">
        <is>
          <t>2 3 5 10 12 13 16 18</t>
        </is>
      </c>
      <c r="I26" t="inlineStr">
        <is>
          <t>포크밸리</t>
        </is>
      </c>
      <c r="J26" t="inlineStr">
        <is>
          <t>◎</t>
        </is>
      </c>
    </row>
    <row r="27">
      <c r="A27" t="inlineStr">
        <is>
          <t>오
븐
치
킨
*
튀
긴
치
킨</t>
        </is>
      </c>
      <c r="B27" t="inlineStr">
        <is>
          <t xml:space="preserve"> 치폴리 훈제오리 바비큐</t>
        </is>
      </c>
      <c r="C27" t="inlineStr">
        <is>
          <t>1kg</t>
        </is>
      </c>
      <c r="D27" t="inlineStr">
        <is>
          <t>1kg /1등급.무항</t>
        </is>
      </c>
      <c r="E27" t="n">
        <v>24400</v>
      </c>
      <c r="F27" t="inlineStr">
        <is>
          <t>3mm</t>
        </is>
      </c>
      <c r="G27" t="inlineStr">
        <is>
          <t>오리고기(국내산/1등급.무항생제)68.04%,치폴리소스</t>
        </is>
      </c>
      <c r="H27" t="inlineStr">
        <is>
          <t>1 2 5 6 12 18</t>
        </is>
      </c>
      <c r="I27" t="inlineStr">
        <is>
          <t>해피트레이</t>
        </is>
      </c>
      <c r="J27" t="inlineStr">
        <is>
          <t>◎</t>
        </is>
      </c>
    </row>
    <row r="28">
      <c r="A28" t="inlineStr"/>
      <c r="B28" t="inlineStr">
        <is>
          <t xml:space="preserve"> 빅 치폴레 폭립</t>
        </is>
      </c>
      <c r="C28" t="inlineStr">
        <is>
          <t xml:space="preserve">1kg </t>
        </is>
      </c>
      <c r="D28" t="inlineStr">
        <is>
          <t>1kg
90~105g*
9~10개</t>
        </is>
      </c>
      <c r="E28" t="n">
        <v>25600</v>
      </c>
      <c r="F28" t="n">
        <v>18500</v>
      </c>
      <c r="G28" t="inlineStr">
        <is>
          <t>돼지등갈비(수입산/미국,스페인)73.72%,치폴레소스</t>
        </is>
      </c>
      <c r="H28" t="inlineStr">
        <is>
          <t>1 5 6 10 12</t>
        </is>
      </c>
      <c r="I28" t="inlineStr">
        <is>
          <t>해피트레이</t>
        </is>
      </c>
      <c r="J28" t="inlineStr">
        <is>
          <t>◎</t>
        </is>
      </c>
    </row>
    <row r="29">
      <c r="A29" t="inlineStr"/>
      <c r="B29" t="inlineStr">
        <is>
          <t xml:space="preserve"> 바싹현미 갈비꾸꾸닭 세트
  * 오븐조리</t>
        </is>
      </c>
      <c r="C29" t="inlineStr">
        <is>
          <t>1등급</t>
        </is>
      </c>
      <c r="D29" t="inlineStr">
        <is>
          <t>1kg
200g±5g*5개</t>
        </is>
      </c>
      <c r="E29" t="inlineStr">
        <is>
          <t>펼친장각</t>
        </is>
      </c>
      <c r="F29" t="n">
        <v>18000</v>
      </c>
      <c r="G29"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29" t="inlineStr">
        <is>
          <t>2 5 6 12 15</t>
        </is>
      </c>
      <c r="I29" t="inlineStr">
        <is>
          <t>해피트레이</t>
        </is>
      </c>
      <c r="J29" t="inlineStr">
        <is>
          <t>◎</t>
        </is>
      </c>
    </row>
    <row r="30">
      <c r="A30" t="inlineStr"/>
      <c r="B30" t="inlineStr"/>
      <c r="C30" t="inlineStr"/>
      <c r="D30" t="inlineStr">
        <is>
          <t>1kg
110g±5g*9개</t>
        </is>
      </c>
      <c r="E30" t="inlineStr">
        <is>
          <t>펼친사이장각</t>
        </is>
      </c>
      <c r="F30" t="n">
        <v>18000</v>
      </c>
      <c r="G30" t="inlineStr"/>
      <c r="H30" t="inlineStr"/>
      <c r="I30" t="inlineStr"/>
      <c r="J30" t="inlineStr"/>
    </row>
    <row r="31">
      <c r="A31" t="inlineStr"/>
      <c r="B31" t="inlineStr"/>
      <c r="C31" t="inlineStr"/>
      <c r="D31" t="inlineStr">
        <is>
          <t>1kg
90g±5g*11개</t>
        </is>
      </c>
      <c r="E31" t="inlineStr">
        <is>
          <t>사이정육</t>
        </is>
      </c>
      <c r="F31" t="n">
        <v>20600</v>
      </c>
      <c r="G31" t="inlineStr"/>
      <c r="H31" t="inlineStr"/>
      <c r="I31" t="inlineStr"/>
      <c r="J31" t="inlineStr"/>
    </row>
    <row r="32">
      <c r="A32" t="inlineStr"/>
      <c r="B32" t="inlineStr"/>
      <c r="C32" t="inlineStr"/>
      <c r="D32" t="inlineStr">
        <is>
          <t>1kg
150g±5g*6~7개</t>
        </is>
      </c>
      <c r="E32" t="inlineStr">
        <is>
          <t>통정육</t>
        </is>
      </c>
      <c r="F32" t="n">
        <v>20600</v>
      </c>
      <c r="G32" t="inlineStr"/>
      <c r="H32" t="inlineStr"/>
      <c r="I32" t="inlineStr"/>
      <c r="J32" t="inlineStr"/>
    </row>
    <row r="33">
      <c r="A33" t="inlineStr"/>
      <c r="B33" t="inlineStr"/>
      <c r="C33" t="inlineStr">
        <is>
          <t>1등급
무항생제</t>
        </is>
      </c>
      <c r="D33" t="inlineStr">
        <is>
          <t>200g±5g*5개</t>
        </is>
      </c>
      <c r="E33" t="inlineStr">
        <is>
          <t>펼친장각</t>
        </is>
      </c>
      <c r="F33" t="n">
        <v>18400</v>
      </c>
      <c r="G33" t="inlineStr"/>
      <c r="H33" t="inlineStr"/>
      <c r="I33" t="inlineStr"/>
      <c r="J33" t="inlineStr"/>
    </row>
    <row r="34">
      <c r="A34" t="inlineStr"/>
      <c r="B34" t="inlineStr"/>
      <c r="C34" t="inlineStr"/>
      <c r="D34" t="inlineStr">
        <is>
          <t>110g±5g*9개</t>
        </is>
      </c>
      <c r="E34" t="inlineStr">
        <is>
          <t>펼친사이장각</t>
        </is>
      </c>
      <c r="F34" t="n">
        <v>18400</v>
      </c>
      <c r="G34" t="inlineStr"/>
      <c r="H34" t="inlineStr"/>
      <c r="I34" t="inlineStr"/>
      <c r="J34" t="inlineStr"/>
    </row>
    <row r="35">
      <c r="A35" t="inlineStr"/>
      <c r="B35" t="inlineStr">
        <is>
          <t>월요일급식은 생산이 불가합니다</t>
        </is>
      </c>
      <c r="C35" t="inlineStr"/>
      <c r="D35" t="inlineStr">
        <is>
          <t>90g±5g*11개</t>
        </is>
      </c>
      <c r="E35" t="inlineStr">
        <is>
          <t>사이정육</t>
        </is>
      </c>
      <c r="F35" t="n">
        <v>21000</v>
      </c>
      <c r="G35" t="inlineStr"/>
      <c r="H35" t="inlineStr"/>
      <c r="I35" t="inlineStr"/>
      <c r="J35" t="inlineStr"/>
    </row>
    <row r="36">
      <c r="A36" t="inlineStr"/>
      <c r="B36" t="inlineStr"/>
      <c r="C36" t="inlineStr"/>
      <c r="D36" t="inlineStr">
        <is>
          <t>150g±5g*6~7개</t>
        </is>
      </c>
      <c r="E36" t="inlineStr">
        <is>
          <t>통정육</t>
        </is>
      </c>
      <c r="F36" t="n">
        <v>21000</v>
      </c>
      <c r="G36" t="inlineStr"/>
      <c r="H36" t="inlineStr"/>
      <c r="I36" t="inlineStr"/>
      <c r="J36" t="inlineStr"/>
    </row>
    <row r="37">
      <c r="A37" t="inlineStr"/>
      <c r="B37" t="inlineStr">
        <is>
          <t xml:space="preserve"> 숯불레드 오리지널 세트
  * 오븐조리</t>
        </is>
      </c>
      <c r="C37" t="inlineStr">
        <is>
          <t>1등급</t>
        </is>
      </c>
      <c r="D37" t="inlineStr">
        <is>
          <t>1kg
200g±5g*5개</t>
        </is>
      </c>
      <c r="E37" t="inlineStr">
        <is>
          <t>펼친장각</t>
        </is>
      </c>
      <c r="F37" t="n">
        <v>16600</v>
      </c>
      <c r="G37"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37" t="inlineStr">
        <is>
          <t>2 5 6 12 15 16</t>
        </is>
      </c>
      <c r="I37" t="inlineStr">
        <is>
          <t>해피트레이</t>
        </is>
      </c>
      <c r="J37" t="inlineStr">
        <is>
          <t>◎</t>
        </is>
      </c>
    </row>
    <row r="38">
      <c r="A38" t="inlineStr"/>
      <c r="B38" t="inlineStr"/>
      <c r="C38" t="inlineStr"/>
      <c r="D38" t="inlineStr">
        <is>
          <t>1kg
110g±5g*9개</t>
        </is>
      </c>
      <c r="E38" t="inlineStr">
        <is>
          <t>펼친사이장각</t>
        </is>
      </c>
      <c r="F38" t="n">
        <v>16600</v>
      </c>
      <c r="G38" t="inlineStr"/>
      <c r="H38" t="inlineStr"/>
      <c r="I38" t="inlineStr"/>
      <c r="J38" t="inlineStr"/>
    </row>
    <row r="39">
      <c r="A39" t="inlineStr"/>
      <c r="B39" t="inlineStr"/>
      <c r="C39" t="inlineStr"/>
      <c r="D39" t="inlineStr">
        <is>
          <t>1kg
90g±5g*11개</t>
        </is>
      </c>
      <c r="E39" t="inlineStr">
        <is>
          <t>사이정육</t>
        </is>
      </c>
      <c r="F39" t="n">
        <v>19100</v>
      </c>
      <c r="G39" t="inlineStr"/>
      <c r="H39" t="inlineStr"/>
      <c r="I39" t="inlineStr"/>
      <c r="J39" t="inlineStr"/>
    </row>
    <row r="40">
      <c r="A40" t="inlineStr"/>
      <c r="B40" t="inlineStr"/>
      <c r="C40" t="inlineStr"/>
      <c r="D40" t="inlineStr">
        <is>
          <t>1kg
150g±5g*6~7개</t>
        </is>
      </c>
      <c r="E40" t="inlineStr">
        <is>
          <t>통정육</t>
        </is>
      </c>
      <c r="F40" t="n">
        <v>19100</v>
      </c>
      <c r="G40" t="inlineStr"/>
      <c r="H40" t="inlineStr"/>
      <c r="I40" t="inlineStr"/>
      <c r="J40" t="inlineStr"/>
    </row>
    <row r="41">
      <c r="A41" t="inlineStr"/>
      <c r="B41" t="inlineStr"/>
      <c r="C41" t="inlineStr">
        <is>
          <t>1등급
무항생제</t>
        </is>
      </c>
      <c r="D41" t="inlineStr">
        <is>
          <t>200g±5g*5개</t>
        </is>
      </c>
      <c r="E41" t="inlineStr">
        <is>
          <t>펼친장각</t>
        </is>
      </c>
      <c r="F41" t="n">
        <v>17000</v>
      </c>
      <c r="G41" t="inlineStr"/>
      <c r="H41" t="inlineStr"/>
      <c r="I41" t="inlineStr"/>
      <c r="J41" t="inlineStr"/>
    </row>
    <row r="42">
      <c r="A42" t="inlineStr"/>
      <c r="B42" t="inlineStr"/>
      <c r="C42" t="inlineStr"/>
      <c r="D42" t="inlineStr">
        <is>
          <t>110g±5g*9개</t>
        </is>
      </c>
      <c r="E42" t="inlineStr">
        <is>
          <t>펼친사이장각</t>
        </is>
      </c>
      <c r="F42" t="n">
        <v>17000</v>
      </c>
      <c r="G42" t="inlineStr"/>
      <c r="H42" t="inlineStr"/>
      <c r="I42" t="inlineStr"/>
      <c r="J42" t="inlineStr"/>
    </row>
    <row r="43">
      <c r="A43" t="inlineStr"/>
      <c r="B43" t="inlineStr">
        <is>
          <t>월요일급식은 생산이 불가합니다</t>
        </is>
      </c>
      <c r="C43" t="inlineStr"/>
      <c r="D43" t="inlineStr">
        <is>
          <t>90g±5g*11개</t>
        </is>
      </c>
      <c r="E43" t="inlineStr">
        <is>
          <t>사이정육</t>
        </is>
      </c>
      <c r="F43" t="n">
        <v>19500</v>
      </c>
      <c r="G43" t="inlineStr"/>
      <c r="H43" t="inlineStr"/>
      <c r="I43" t="inlineStr"/>
      <c r="J43" t="inlineStr"/>
    </row>
    <row r="44">
      <c r="A44" t="inlineStr"/>
      <c r="B44" t="inlineStr"/>
      <c r="C44" t="inlineStr"/>
      <c r="D44" t="inlineStr">
        <is>
          <t>150g±5g*6~7개</t>
        </is>
      </c>
      <c r="E44" t="inlineStr">
        <is>
          <t>통정육</t>
        </is>
      </c>
      <c r="F44" t="n">
        <v>19500</v>
      </c>
      <c r="G44" t="inlineStr"/>
      <c r="H44" t="inlineStr"/>
      <c r="I44" t="inlineStr"/>
      <c r="J44" t="inlineStr"/>
    </row>
    <row r="45">
      <c r="A45" t="inlineStr"/>
      <c r="B45" t="inlineStr">
        <is>
          <t xml:space="preserve"> 땡초마요 퐁당치킨 세트
  * 오븐조리</t>
        </is>
      </c>
      <c r="C45" t="inlineStr">
        <is>
          <t>1등급</t>
        </is>
      </c>
      <c r="D45" t="inlineStr">
        <is>
          <t>1kg
200g±5g*5개</t>
        </is>
      </c>
      <c r="E45" t="inlineStr">
        <is>
          <t>펼친장각</t>
        </is>
      </c>
      <c r="F45" t="n">
        <v>17700</v>
      </c>
      <c r="G45"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45" t="inlineStr">
        <is>
          <t>1 2 4 5 6 
12 15 16</t>
        </is>
      </c>
      <c r="I45" t="inlineStr">
        <is>
          <t>해피트레이</t>
        </is>
      </c>
      <c r="J45" t="inlineStr">
        <is>
          <t>◎</t>
        </is>
      </c>
    </row>
    <row r="46">
      <c r="A46" t="inlineStr"/>
      <c r="B46" t="inlineStr"/>
      <c r="C46" t="inlineStr"/>
      <c r="D46" t="inlineStr">
        <is>
          <t>1kg
110g±5g*9개</t>
        </is>
      </c>
      <c r="E46" t="inlineStr">
        <is>
          <t>펼친사이장각</t>
        </is>
      </c>
      <c r="F46" t="n">
        <v>17700</v>
      </c>
      <c r="G46" t="inlineStr"/>
      <c r="H46" t="inlineStr"/>
      <c r="I46" t="inlineStr"/>
      <c r="J46" t="inlineStr"/>
    </row>
    <row r="47">
      <c r="A47" t="inlineStr"/>
      <c r="B47" t="inlineStr"/>
      <c r="C47" t="inlineStr"/>
      <c r="D47" t="inlineStr">
        <is>
          <t>1kg
90g±5g*11개</t>
        </is>
      </c>
      <c r="E47" t="inlineStr">
        <is>
          <t>사이정육</t>
        </is>
      </c>
      <c r="F47" t="n">
        <v>20100</v>
      </c>
      <c r="G47" t="inlineStr"/>
      <c r="H47" t="inlineStr"/>
      <c r="I47" t="inlineStr"/>
      <c r="J47" t="inlineStr"/>
    </row>
    <row r="48">
      <c r="A48" t="inlineStr"/>
      <c r="B48" t="inlineStr"/>
      <c r="C48" t="inlineStr"/>
      <c r="D48" t="inlineStr">
        <is>
          <t>1kg
150g±5g*6~7개</t>
        </is>
      </c>
      <c r="E48" t="inlineStr">
        <is>
          <t>통정육</t>
        </is>
      </c>
      <c r="F48" t="n">
        <v>20200</v>
      </c>
      <c r="G48" t="inlineStr"/>
      <c r="H48" t="inlineStr"/>
      <c r="I48" t="inlineStr"/>
      <c r="J48" t="inlineStr"/>
    </row>
    <row r="49">
      <c r="A49" t="inlineStr"/>
      <c r="B49" t="inlineStr"/>
      <c r="C49" t="inlineStr">
        <is>
          <t>1등급
무항생제</t>
        </is>
      </c>
      <c r="D49" t="inlineStr">
        <is>
          <t>200g±5g*5개</t>
        </is>
      </c>
      <c r="E49" t="inlineStr">
        <is>
          <t>펼친장각</t>
        </is>
      </c>
      <c r="F49" t="n">
        <v>18100</v>
      </c>
      <c r="G49" t="inlineStr"/>
      <c r="H49" t="inlineStr"/>
      <c r="I49" t="inlineStr"/>
      <c r="J49" t="inlineStr"/>
    </row>
    <row r="50">
      <c r="A50" t="inlineStr"/>
      <c r="B50" t="inlineStr"/>
      <c r="C50" t="inlineStr"/>
      <c r="D50" t="inlineStr">
        <is>
          <t>110g±5g*9개</t>
        </is>
      </c>
      <c r="E50" t="inlineStr">
        <is>
          <t>펼친사이장각</t>
        </is>
      </c>
      <c r="F50" t="n">
        <v>18100</v>
      </c>
      <c r="G50" t="inlineStr"/>
      <c r="H50" t="inlineStr"/>
      <c r="I50" t="inlineStr"/>
      <c r="J50" t="inlineStr"/>
    </row>
    <row r="51">
      <c r="A51" t="inlineStr"/>
      <c r="B51" t="inlineStr">
        <is>
          <t>월요일급식은 생산이 불가합니다</t>
        </is>
      </c>
      <c r="C51" t="inlineStr"/>
      <c r="D51" t="inlineStr">
        <is>
          <t>90g±5g*11개</t>
        </is>
      </c>
      <c r="E51" t="inlineStr">
        <is>
          <t>사이정육</t>
        </is>
      </c>
      <c r="F51" t="n">
        <v>20500</v>
      </c>
      <c r="G51" t="inlineStr"/>
      <c r="H51" t="inlineStr"/>
      <c r="I51" t="inlineStr"/>
      <c r="J51" t="inlineStr"/>
    </row>
    <row r="52">
      <c r="A52" t="inlineStr"/>
      <c r="B52" t="inlineStr"/>
      <c r="C52" t="inlineStr"/>
      <c r="D52" t="inlineStr">
        <is>
          <t>150g±5g*6~7개</t>
        </is>
      </c>
      <c r="E52" t="inlineStr">
        <is>
          <t>통정육</t>
        </is>
      </c>
      <c r="F52" t="n">
        <v>20600</v>
      </c>
      <c r="G52" t="inlineStr"/>
      <c r="H52" t="inlineStr"/>
      <c r="I52" t="inlineStr"/>
      <c r="J52" t="inlineStr"/>
    </row>
    <row r="53">
      <c r="A53" t="inlineStr"/>
      <c r="B53" t="inlineStr">
        <is>
          <t xml:space="preserve"> 치폴레 찍먹닭 세트
  * 오븐조리</t>
        </is>
      </c>
      <c r="C53" t="inlineStr">
        <is>
          <t>1등급</t>
        </is>
      </c>
      <c r="D53" t="inlineStr">
        <is>
          <t>1kg
200g±5g*5개</t>
        </is>
      </c>
      <c r="E53" t="inlineStr">
        <is>
          <t>펼친장각</t>
        </is>
      </c>
      <c r="F53" t="n">
        <v>17700</v>
      </c>
      <c r="G53"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53" t="inlineStr">
        <is>
          <t>1 2 5 6 12 13 15 16</t>
        </is>
      </c>
      <c r="I53" t="inlineStr">
        <is>
          <t>해피트레이</t>
        </is>
      </c>
      <c r="J53" t="inlineStr">
        <is>
          <t>◎</t>
        </is>
      </c>
    </row>
    <row r="54">
      <c r="A54" t="inlineStr"/>
      <c r="B54" t="inlineStr"/>
      <c r="C54" t="inlineStr"/>
      <c r="D54" t="inlineStr">
        <is>
          <t>1kg
110g±5g*9개</t>
        </is>
      </c>
      <c r="E54" t="inlineStr">
        <is>
          <t>펼친사이장각</t>
        </is>
      </c>
      <c r="F54" t="n">
        <v>17700</v>
      </c>
      <c r="G54" t="inlineStr"/>
      <c r="H54" t="inlineStr"/>
      <c r="I54" t="inlineStr"/>
      <c r="J54" t="inlineStr"/>
    </row>
    <row r="55">
      <c r="A55" t="inlineStr"/>
      <c r="B55" t="inlineStr"/>
      <c r="C55" t="inlineStr"/>
      <c r="D55" t="inlineStr">
        <is>
          <t>1kg
90g±5g*11개</t>
        </is>
      </c>
      <c r="E55" t="inlineStr">
        <is>
          <t>사이정육</t>
        </is>
      </c>
      <c r="F55" t="n">
        <v>20100</v>
      </c>
      <c r="G55" t="inlineStr"/>
      <c r="H55" t="inlineStr"/>
      <c r="I55" t="inlineStr"/>
      <c r="J55" t="inlineStr"/>
    </row>
    <row r="56">
      <c r="A56" t="inlineStr"/>
      <c r="B56" t="inlineStr"/>
      <c r="C56" t="inlineStr"/>
      <c r="D56" t="inlineStr">
        <is>
          <t>1kg
150g±5g*6~7개</t>
        </is>
      </c>
      <c r="E56" t="inlineStr">
        <is>
          <t>통정육</t>
        </is>
      </c>
      <c r="F56" t="n">
        <v>20200</v>
      </c>
      <c r="G56" t="inlineStr"/>
      <c r="H56" t="inlineStr"/>
      <c r="I56" t="inlineStr"/>
      <c r="J56" t="inlineStr"/>
    </row>
    <row r="57">
      <c r="A57" t="inlineStr"/>
      <c r="B57" t="inlineStr"/>
      <c r="C57" t="inlineStr">
        <is>
          <t>1등급
무항생제</t>
        </is>
      </c>
      <c r="D57" t="inlineStr">
        <is>
          <t>200g±5g*5개</t>
        </is>
      </c>
      <c r="E57" t="inlineStr">
        <is>
          <t>펼친장각</t>
        </is>
      </c>
      <c r="F57" t="n">
        <v>18100</v>
      </c>
      <c r="G57" t="inlineStr"/>
      <c r="H57" t="inlineStr"/>
      <c r="I57" t="inlineStr"/>
      <c r="J57" t="inlineStr"/>
    </row>
    <row r="58">
      <c r="A58" t="inlineStr"/>
      <c r="B58" t="inlineStr"/>
      <c r="C58" t="inlineStr"/>
      <c r="D58" t="inlineStr">
        <is>
          <t>110g±5g*9개</t>
        </is>
      </c>
      <c r="E58" t="inlineStr">
        <is>
          <t>펼친사이장각</t>
        </is>
      </c>
      <c r="F58" t="n">
        <v>18100</v>
      </c>
      <c r="G58" t="inlineStr"/>
      <c r="H58" t="inlineStr"/>
      <c r="I58" t="inlineStr"/>
      <c r="J58" t="inlineStr"/>
    </row>
    <row r="59">
      <c r="A59" t="inlineStr"/>
      <c r="B59" t="inlineStr">
        <is>
          <t>월요일급식은 생산이 불가합니다</t>
        </is>
      </c>
      <c r="C59" t="inlineStr"/>
      <c r="D59" t="inlineStr">
        <is>
          <t>90g±5g*11개</t>
        </is>
      </c>
      <c r="E59" t="inlineStr">
        <is>
          <t>사이정육</t>
        </is>
      </c>
      <c r="F59" t="n">
        <v>20500</v>
      </c>
      <c r="G59" t="inlineStr"/>
      <c r="H59" t="inlineStr"/>
      <c r="I59" t="inlineStr"/>
      <c r="J59" t="inlineStr"/>
    </row>
    <row r="60">
      <c r="A60" t="inlineStr"/>
      <c r="B60" t="inlineStr"/>
      <c r="C60" t="inlineStr"/>
      <c r="D60" t="inlineStr">
        <is>
          <t>150g±5g*6~7개</t>
        </is>
      </c>
      <c r="E60" t="inlineStr">
        <is>
          <t>통정육</t>
        </is>
      </c>
      <c r="F60" t="n">
        <v>20600</v>
      </c>
      <c r="G60" t="inlineStr"/>
      <c r="H60" t="inlineStr"/>
      <c r="I60" t="inlineStr"/>
      <c r="J60" t="inlineStr"/>
    </row>
    <row r="61">
      <c r="A61" t="inlineStr"/>
      <c r="B61" t="inlineStr">
        <is>
          <t xml:space="preserve"> 슈프림 꾸꾸닭 세트 
  * 오븐조리</t>
        </is>
      </c>
      <c r="C61" t="inlineStr">
        <is>
          <t>1등급</t>
        </is>
      </c>
      <c r="D61" t="inlineStr">
        <is>
          <t>1kg
200g±5g*5개</t>
        </is>
      </c>
      <c r="E61" t="inlineStr">
        <is>
          <t>펼친장각</t>
        </is>
      </c>
      <c r="F61" t="n">
        <v>17100</v>
      </c>
      <c r="G61"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61" t="inlineStr">
        <is>
          <t>1 5 6 12 15</t>
        </is>
      </c>
      <c r="I61" t="inlineStr">
        <is>
          <t>해피트레이</t>
        </is>
      </c>
      <c r="J61" t="inlineStr">
        <is>
          <t>◎</t>
        </is>
      </c>
    </row>
    <row r="62">
      <c r="A62" t="inlineStr"/>
      <c r="B62" t="inlineStr"/>
      <c r="C62" t="inlineStr"/>
      <c r="D62" t="inlineStr">
        <is>
          <t>1kg
110g±5g*9개</t>
        </is>
      </c>
      <c r="E62" t="inlineStr">
        <is>
          <t>펼친사이장각</t>
        </is>
      </c>
      <c r="F62" t="n">
        <v>17100</v>
      </c>
      <c r="G62" t="inlineStr"/>
      <c r="H62" t="inlineStr"/>
      <c r="I62" t="inlineStr"/>
      <c r="J62" t="inlineStr"/>
    </row>
    <row r="63">
      <c r="A63" t="inlineStr"/>
      <c r="B63" t="inlineStr"/>
      <c r="C63" t="inlineStr"/>
      <c r="D63" t="inlineStr">
        <is>
          <t>1kg
90g±5g*11개</t>
        </is>
      </c>
      <c r="E63" t="inlineStr">
        <is>
          <t>사이정육</t>
        </is>
      </c>
      <c r="F63" t="n">
        <v>19600</v>
      </c>
      <c r="G63" t="inlineStr"/>
      <c r="H63" t="inlineStr"/>
      <c r="I63" t="inlineStr"/>
      <c r="J63" t="inlineStr"/>
    </row>
    <row r="64">
      <c r="A64" t="inlineStr"/>
      <c r="B64" t="inlineStr"/>
      <c r="C64" t="inlineStr"/>
      <c r="D64" t="inlineStr">
        <is>
          <t>1kg
150g±5g*6~7개</t>
        </is>
      </c>
      <c r="E64" t="inlineStr">
        <is>
          <t>통정육</t>
        </is>
      </c>
      <c r="F64" t="n">
        <v>19600</v>
      </c>
      <c r="G64" t="inlineStr"/>
      <c r="H64" t="inlineStr"/>
      <c r="I64" t="inlineStr"/>
      <c r="J64" t="inlineStr"/>
    </row>
    <row r="65">
      <c r="A65" t="inlineStr"/>
      <c r="B65" t="inlineStr"/>
      <c r="C65" t="inlineStr">
        <is>
          <t>1등급
무항생제</t>
        </is>
      </c>
      <c r="D65" t="inlineStr">
        <is>
          <t>200g±5g*5개</t>
        </is>
      </c>
      <c r="E65" t="inlineStr">
        <is>
          <t>펼친장각</t>
        </is>
      </c>
      <c r="F65" t="n">
        <v>17500</v>
      </c>
      <c r="G65" t="inlineStr"/>
      <c r="H65" t="inlineStr"/>
      <c r="I65" t="inlineStr"/>
      <c r="J65" t="inlineStr"/>
    </row>
    <row r="66">
      <c r="A66" t="inlineStr"/>
      <c r="B66" t="inlineStr"/>
      <c r="C66" t="inlineStr"/>
      <c r="D66" t="inlineStr">
        <is>
          <t>110g±5g*9개</t>
        </is>
      </c>
      <c r="E66" t="inlineStr">
        <is>
          <t>펼친사이장각</t>
        </is>
      </c>
      <c r="F66" t="n">
        <v>17500</v>
      </c>
      <c r="G66" t="inlineStr"/>
      <c r="H66" t="inlineStr"/>
      <c r="I66" t="inlineStr"/>
      <c r="J66" t="inlineStr"/>
    </row>
    <row r="67">
      <c r="A67" t="inlineStr"/>
      <c r="B67" t="inlineStr">
        <is>
          <t>월요일급식은 생산이 불가합니다</t>
        </is>
      </c>
      <c r="C67" t="inlineStr"/>
      <c r="D67" t="inlineStr">
        <is>
          <t>90g±5g*11개</t>
        </is>
      </c>
      <c r="E67" t="inlineStr">
        <is>
          <t>사이정육</t>
        </is>
      </c>
      <c r="F67" t="n">
        <v>20000</v>
      </c>
      <c r="G67" t="inlineStr"/>
      <c r="H67" t="inlineStr"/>
      <c r="I67" t="inlineStr"/>
      <c r="J67" t="inlineStr"/>
    </row>
    <row r="68">
      <c r="A68" t="inlineStr"/>
      <c r="B68" t="inlineStr"/>
      <c r="C68" t="inlineStr"/>
      <c r="D68" t="inlineStr">
        <is>
          <t>150g±5g*6~7개</t>
        </is>
      </c>
      <c r="E68" t="inlineStr">
        <is>
          <t>통정육</t>
        </is>
      </c>
      <c r="F68" t="n">
        <v>20000</v>
      </c>
      <c r="G68" t="inlineStr"/>
      <c r="H68" t="inlineStr"/>
      <c r="I68" t="inlineStr"/>
      <c r="J68" t="inlineStr"/>
    </row>
    <row r="69">
      <c r="A69" t="inlineStr"/>
      <c r="B69" t="inlineStr">
        <is>
          <t xml:space="preserve"> 치즈맛프리또 콤보세트 
  * 오븐조리</t>
        </is>
      </c>
      <c r="C69" t="inlineStr">
        <is>
          <t>1등급</t>
        </is>
      </c>
      <c r="D69" t="inlineStr">
        <is>
          <t>1kg
200g±5g*5개</t>
        </is>
      </c>
      <c r="E69" t="inlineStr">
        <is>
          <t>펼친장각</t>
        </is>
      </c>
      <c r="F69" t="n">
        <v>17800</v>
      </c>
      <c r="G69"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69" t="inlineStr">
        <is>
          <t>1 2 5 6 12 15 16</t>
        </is>
      </c>
      <c r="I69" t="inlineStr">
        <is>
          <t>해피트레이</t>
        </is>
      </c>
      <c r="J69" t="inlineStr">
        <is>
          <t>◎</t>
        </is>
      </c>
    </row>
    <row r="70">
      <c r="A70" t="inlineStr"/>
      <c r="B70" t="inlineStr"/>
      <c r="C70" t="inlineStr"/>
      <c r="D70" t="inlineStr">
        <is>
          <t>1kg
110g±5g*9개</t>
        </is>
      </c>
      <c r="E70" t="inlineStr">
        <is>
          <t>펼친사이장각</t>
        </is>
      </c>
      <c r="F70" t="n">
        <v>17800</v>
      </c>
      <c r="G70" t="inlineStr"/>
      <c r="H70" t="inlineStr"/>
      <c r="I70" t="inlineStr"/>
      <c r="J70" t="inlineStr"/>
    </row>
    <row r="71">
      <c r="A71" t="inlineStr"/>
      <c r="B71" t="inlineStr"/>
      <c r="C71" t="inlineStr"/>
      <c r="D71" t="inlineStr">
        <is>
          <t>1kg
90g±5g*11개</t>
        </is>
      </c>
      <c r="E71" t="inlineStr">
        <is>
          <t>사이정육</t>
        </is>
      </c>
      <c r="F71" t="n">
        <v>20300</v>
      </c>
      <c r="G71" t="inlineStr"/>
      <c r="H71" t="inlineStr"/>
      <c r="I71" t="inlineStr"/>
      <c r="J71" t="inlineStr"/>
    </row>
    <row r="72">
      <c r="A72" t="inlineStr"/>
      <c r="B72" t="inlineStr"/>
      <c r="C72" t="inlineStr"/>
      <c r="D72" t="inlineStr">
        <is>
          <t>1kg
150g±5g*6~7개</t>
        </is>
      </c>
      <c r="E72" t="inlineStr">
        <is>
          <t>통정육</t>
        </is>
      </c>
      <c r="F72" t="n">
        <v>20300</v>
      </c>
      <c r="G72" t="inlineStr"/>
      <c r="H72" t="inlineStr"/>
      <c r="I72" t="inlineStr"/>
      <c r="J72" t="inlineStr"/>
    </row>
    <row r="73">
      <c r="A73" t="inlineStr"/>
      <c r="B73" t="inlineStr"/>
      <c r="C73" t="inlineStr">
        <is>
          <t>1등급
무항생제</t>
        </is>
      </c>
      <c r="D73" t="inlineStr">
        <is>
          <t>200g±5g*5개</t>
        </is>
      </c>
      <c r="E73" t="inlineStr">
        <is>
          <t>펼친장각</t>
        </is>
      </c>
      <c r="F73" t="n">
        <v>18200</v>
      </c>
      <c r="G73" t="inlineStr"/>
      <c r="H73" t="inlineStr"/>
      <c r="I73" t="inlineStr"/>
      <c r="J73" t="inlineStr"/>
    </row>
    <row r="74">
      <c r="A74" t="inlineStr"/>
      <c r="B74" t="inlineStr"/>
      <c r="C74" t="inlineStr"/>
      <c r="D74" t="inlineStr">
        <is>
          <t>110g±5g*9개</t>
        </is>
      </c>
      <c r="E74" t="inlineStr">
        <is>
          <t>펼친사이장각</t>
        </is>
      </c>
      <c r="F74" t="n">
        <v>18200</v>
      </c>
      <c r="G74" t="inlineStr"/>
      <c r="H74" t="inlineStr"/>
      <c r="I74" t="inlineStr"/>
      <c r="J74" t="inlineStr"/>
    </row>
    <row r="75">
      <c r="A75" t="inlineStr"/>
      <c r="B75" t="inlineStr">
        <is>
          <t>월요일급식은 생산이 불가합니다</t>
        </is>
      </c>
      <c r="C75" t="inlineStr"/>
      <c r="D75" t="inlineStr">
        <is>
          <t>90g±5g*11개</t>
        </is>
      </c>
      <c r="E75" t="inlineStr">
        <is>
          <t>사이정육</t>
        </is>
      </c>
      <c r="F75" t="n">
        <v>20700</v>
      </c>
      <c r="G75" t="inlineStr"/>
      <c r="H75" t="inlineStr"/>
      <c r="I75" t="inlineStr"/>
      <c r="J75" t="inlineStr"/>
    </row>
    <row r="76">
      <c r="A76" t="inlineStr"/>
      <c r="B76" t="inlineStr"/>
      <c r="C76" t="inlineStr"/>
      <c r="D76" t="inlineStr">
        <is>
          <t>150g±5g*6~7개</t>
        </is>
      </c>
      <c r="E76" t="inlineStr">
        <is>
          <t>통정육</t>
        </is>
      </c>
      <c r="F76" t="n">
        <v>20700</v>
      </c>
      <c r="G76" t="inlineStr"/>
      <c r="H76" t="inlineStr"/>
      <c r="I76" t="inlineStr"/>
      <c r="J76" t="inlineStr"/>
    </row>
    <row r="77">
      <c r="A77" t="inlineStr"/>
      <c r="B77" t="inlineStr">
        <is>
          <t xml:space="preserve"> 왕갈비갈릭 꾸꾸닭 세트
  * 오븐조리</t>
        </is>
      </c>
      <c r="C77" t="inlineStr">
        <is>
          <t>1등급</t>
        </is>
      </c>
      <c r="D77" t="inlineStr">
        <is>
          <t>1kg
200g±5g*5개</t>
        </is>
      </c>
      <c r="E77" t="inlineStr">
        <is>
          <t>펼친장각</t>
        </is>
      </c>
      <c r="F77" t="n">
        <v>16400</v>
      </c>
      <c r="G77"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77" t="inlineStr">
        <is>
          <t>5 6 12 15 20</t>
        </is>
      </c>
      <c r="I77" t="inlineStr">
        <is>
          <t>해피트레이</t>
        </is>
      </c>
      <c r="J77" t="inlineStr">
        <is>
          <t>◎</t>
        </is>
      </c>
    </row>
    <row r="78">
      <c r="A78" t="inlineStr"/>
      <c r="B78" t="inlineStr"/>
      <c r="C78" t="inlineStr"/>
      <c r="D78" t="inlineStr">
        <is>
          <t>1kg
110g±5g*9개</t>
        </is>
      </c>
      <c r="E78" t="inlineStr">
        <is>
          <t>펼친사이장각</t>
        </is>
      </c>
      <c r="F78" t="n">
        <v>16400</v>
      </c>
      <c r="G78" t="inlineStr"/>
      <c r="H78" t="inlineStr"/>
      <c r="I78" t="inlineStr"/>
      <c r="J78" t="inlineStr"/>
    </row>
    <row r="79">
      <c r="A79" t="inlineStr"/>
      <c r="B79" t="inlineStr"/>
      <c r="C79" t="inlineStr"/>
      <c r="D79" t="inlineStr">
        <is>
          <t>1kg
90g±5g*11개</t>
        </is>
      </c>
      <c r="E79" t="inlineStr">
        <is>
          <t>사이정육</t>
        </is>
      </c>
      <c r="F79" t="n">
        <v>18900</v>
      </c>
      <c r="G79" t="inlineStr"/>
      <c r="H79" t="inlineStr"/>
      <c r="I79" t="inlineStr"/>
      <c r="J79" t="inlineStr"/>
    </row>
    <row r="80">
      <c r="A80" t="inlineStr"/>
      <c r="B80" t="inlineStr"/>
      <c r="C80" t="inlineStr"/>
      <c r="D80" t="inlineStr">
        <is>
          <t>1kg
150g±5g*6~7개</t>
        </is>
      </c>
      <c r="E80" t="inlineStr">
        <is>
          <t>통정육</t>
        </is>
      </c>
      <c r="F80" t="n">
        <v>18900</v>
      </c>
      <c r="G80" t="inlineStr"/>
      <c r="H80" t="inlineStr"/>
      <c r="I80" t="inlineStr"/>
      <c r="J80" t="inlineStr"/>
    </row>
    <row r="81">
      <c r="A81" t="inlineStr"/>
      <c r="B81" t="inlineStr"/>
      <c r="C81" t="inlineStr">
        <is>
          <t>1등급
무항생제</t>
        </is>
      </c>
      <c r="D81" t="inlineStr">
        <is>
          <t>200g±5g*5개</t>
        </is>
      </c>
      <c r="E81" t="inlineStr">
        <is>
          <t>펼친장각</t>
        </is>
      </c>
      <c r="F81" t="n">
        <v>17000</v>
      </c>
      <c r="G81" t="inlineStr"/>
      <c r="H81" t="inlineStr"/>
      <c r="I81" t="inlineStr"/>
      <c r="J81" t="inlineStr"/>
    </row>
    <row r="82">
      <c r="A82" t="inlineStr"/>
      <c r="B82" t="inlineStr"/>
      <c r="C82" t="inlineStr"/>
      <c r="D82" t="inlineStr">
        <is>
          <t>110g±5g*9개</t>
        </is>
      </c>
      <c r="E82" t="inlineStr">
        <is>
          <t>펼친사이장각</t>
        </is>
      </c>
      <c r="F82" t="n">
        <v>17000</v>
      </c>
      <c r="G82" t="inlineStr"/>
      <c r="H82" t="inlineStr"/>
      <c r="I82" t="inlineStr"/>
      <c r="J82" t="inlineStr"/>
    </row>
    <row r="83">
      <c r="A83" t="inlineStr"/>
      <c r="B83" t="inlineStr">
        <is>
          <t>월요일급식은 생산이 불가합니다</t>
        </is>
      </c>
      <c r="C83" t="inlineStr"/>
      <c r="D83" t="inlineStr">
        <is>
          <t>90g±5g*11개</t>
        </is>
      </c>
      <c r="E83" t="inlineStr">
        <is>
          <t>사이정육</t>
        </is>
      </c>
      <c r="F83" t="n">
        <v>19300</v>
      </c>
      <c r="G83" t="inlineStr"/>
      <c r="H83" t="inlineStr"/>
      <c r="I83" t="inlineStr"/>
      <c r="J83" t="inlineStr"/>
    </row>
    <row r="84">
      <c r="A84" t="inlineStr"/>
      <c r="B84" t="inlineStr"/>
      <c r="C84" t="inlineStr"/>
      <c r="D84" t="inlineStr">
        <is>
          <t>150g±5g*6~7개</t>
        </is>
      </c>
      <c r="E84" t="inlineStr">
        <is>
          <t>통정육</t>
        </is>
      </c>
      <c r="F84" t="n">
        <v>19300</v>
      </c>
      <c r="G84" t="inlineStr"/>
      <c r="H84" t="inlineStr"/>
      <c r="I84" t="inlineStr"/>
      <c r="J84" t="inlineStr"/>
    </row>
    <row r="85">
      <c r="A85" t="inlineStr"/>
      <c r="B85" t="inlineStr">
        <is>
          <t xml:space="preserve"> 마구마구치킨 세트
  * 오븐조리</t>
        </is>
      </c>
      <c r="C85" t="inlineStr">
        <is>
          <t>1등급</t>
        </is>
      </c>
      <c r="D85" t="inlineStr">
        <is>
          <t>1kg
200g±5g*5개</t>
        </is>
      </c>
      <c r="E85" t="inlineStr">
        <is>
          <t>펼친장각</t>
        </is>
      </c>
      <c r="F85" t="n">
        <v>16300</v>
      </c>
      <c r="G85"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85" t="inlineStr">
        <is>
          <t>1 5 6 12 15</t>
        </is>
      </c>
      <c r="I85" t="inlineStr">
        <is>
          <t>해피트레이</t>
        </is>
      </c>
      <c r="J85" t="inlineStr">
        <is>
          <t>◎</t>
        </is>
      </c>
    </row>
    <row r="86">
      <c r="A86" t="inlineStr"/>
      <c r="B86" t="inlineStr"/>
      <c r="C86" t="inlineStr"/>
      <c r="D86" t="inlineStr">
        <is>
          <t>1kg
110g±5g*9개</t>
        </is>
      </c>
      <c r="E86" t="inlineStr">
        <is>
          <t>펼친사이장각</t>
        </is>
      </c>
      <c r="F86" t="n">
        <v>16300</v>
      </c>
      <c r="G86" t="inlineStr"/>
      <c r="H86" t="inlineStr"/>
      <c r="I86" t="inlineStr"/>
      <c r="J86" t="inlineStr"/>
    </row>
    <row r="87">
      <c r="A87" t="inlineStr"/>
      <c r="B87" t="inlineStr"/>
      <c r="C87" t="inlineStr"/>
      <c r="D87" t="inlineStr">
        <is>
          <t>1kg
90g±5g*11개</t>
        </is>
      </c>
      <c r="E87" t="inlineStr">
        <is>
          <t>사이정육</t>
        </is>
      </c>
      <c r="F87" t="n">
        <v>18800</v>
      </c>
      <c r="G87" t="inlineStr"/>
      <c r="H87" t="inlineStr"/>
      <c r="I87" t="inlineStr"/>
      <c r="J87" t="inlineStr"/>
    </row>
    <row r="88">
      <c r="A88" t="inlineStr"/>
      <c r="B88" t="inlineStr"/>
      <c r="C88" t="inlineStr"/>
      <c r="D88" t="inlineStr">
        <is>
          <t>1kg
150g±5g*6~7개</t>
        </is>
      </c>
      <c r="E88" t="inlineStr">
        <is>
          <t>통정육</t>
        </is>
      </c>
      <c r="F88" t="n">
        <v>18800</v>
      </c>
      <c r="G88" t="inlineStr"/>
      <c r="H88" t="inlineStr"/>
      <c r="I88" t="inlineStr"/>
      <c r="J88" t="inlineStr"/>
    </row>
    <row r="89">
      <c r="A89" t="inlineStr"/>
      <c r="B89" t="inlineStr"/>
      <c r="C89" t="inlineStr">
        <is>
          <t>1등급
무항생제</t>
        </is>
      </c>
      <c r="D89" t="inlineStr">
        <is>
          <t>200g±5g*5개</t>
        </is>
      </c>
      <c r="E89" t="inlineStr">
        <is>
          <t>펼친장각</t>
        </is>
      </c>
      <c r="F89" t="n">
        <v>16700</v>
      </c>
      <c r="G89" t="inlineStr"/>
      <c r="H89" t="inlineStr"/>
      <c r="I89" t="inlineStr"/>
      <c r="J89" t="inlineStr"/>
    </row>
    <row r="90">
      <c r="A90" t="inlineStr"/>
      <c r="B90" t="inlineStr"/>
      <c r="C90" t="inlineStr"/>
      <c r="D90" t="inlineStr">
        <is>
          <t>110g±5g*9개</t>
        </is>
      </c>
      <c r="E90" t="inlineStr">
        <is>
          <t>펼친사이장각</t>
        </is>
      </c>
      <c r="F90" t="n">
        <v>16700</v>
      </c>
      <c r="G90" t="inlineStr"/>
      <c r="H90" t="inlineStr"/>
      <c r="I90" t="inlineStr"/>
      <c r="J90" t="inlineStr"/>
    </row>
    <row r="91">
      <c r="A91" t="inlineStr"/>
      <c r="B91" t="inlineStr">
        <is>
          <t>월요일급식은 생산이 불가합니다</t>
        </is>
      </c>
      <c r="C91" t="inlineStr"/>
      <c r="D91" t="inlineStr">
        <is>
          <t>90g±5g*11개</t>
        </is>
      </c>
      <c r="E91" t="inlineStr">
        <is>
          <t>사이정육</t>
        </is>
      </c>
      <c r="F91" t="n">
        <v>19200</v>
      </c>
      <c r="G91" t="inlineStr"/>
      <c r="H91" t="inlineStr"/>
      <c r="I91" t="inlineStr"/>
      <c r="J91" t="inlineStr"/>
    </row>
    <row r="92">
      <c r="A92" t="inlineStr"/>
      <c r="B92" t="inlineStr"/>
      <c r="C92" t="inlineStr"/>
      <c r="D92" t="inlineStr">
        <is>
          <t>150g±5g*6~7개</t>
        </is>
      </c>
      <c r="E92" t="inlineStr">
        <is>
          <t>통정육</t>
        </is>
      </c>
      <c r="F92" t="n">
        <v>19200</v>
      </c>
      <c r="G92" t="inlineStr"/>
      <c r="H92" t="inlineStr"/>
      <c r="I92" t="inlineStr"/>
      <c r="J92" t="inlineStr"/>
    </row>
    <row r="93">
      <c r="A93" t="inlineStr"/>
      <c r="B93" t="inlineStr">
        <is>
          <t xml:space="preserve"> 숯불칠리치킨 세트
  * 튀김조리</t>
        </is>
      </c>
      <c r="C93" t="inlineStr">
        <is>
          <t>1등급</t>
        </is>
      </c>
      <c r="D93" t="inlineStr">
        <is>
          <t>1kg
200g±5g*5개</t>
        </is>
      </c>
      <c r="E93" t="inlineStr">
        <is>
          <t>펼친장각</t>
        </is>
      </c>
      <c r="F93" t="n">
        <v>18500</v>
      </c>
      <c r="G93"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93" t="inlineStr">
        <is>
          <t>1 2 5 6 12 15 16 18</t>
        </is>
      </c>
      <c r="I93" t="inlineStr">
        <is>
          <t>해피트레이</t>
        </is>
      </c>
      <c r="J93" t="inlineStr">
        <is>
          <t>◎</t>
        </is>
      </c>
    </row>
    <row r="94">
      <c r="A94" t="inlineStr"/>
      <c r="B94" t="inlineStr"/>
      <c r="C94" t="inlineStr"/>
      <c r="D94" t="inlineStr">
        <is>
          <t>1kg
110g±5g*9개</t>
        </is>
      </c>
      <c r="E94" t="inlineStr">
        <is>
          <t>펼친사이장각</t>
        </is>
      </c>
      <c r="F94" t="n">
        <v>18500</v>
      </c>
      <c r="G94" t="inlineStr"/>
      <c r="H94" t="inlineStr"/>
      <c r="I94" t="inlineStr"/>
      <c r="J94" t="inlineStr"/>
    </row>
    <row r="95">
      <c r="A95" t="inlineStr"/>
      <c r="B95" t="inlineStr"/>
      <c r="C95" t="inlineStr"/>
      <c r="D95" t="inlineStr">
        <is>
          <t>1kg
90g±5g*11개</t>
        </is>
      </c>
      <c r="E95" t="inlineStr">
        <is>
          <t>사이정육</t>
        </is>
      </c>
      <c r="F95" t="n">
        <v>20900</v>
      </c>
      <c r="G95" t="inlineStr"/>
      <c r="H95" t="inlineStr"/>
      <c r="I95" t="inlineStr"/>
      <c r="J95" t="inlineStr"/>
    </row>
    <row r="96">
      <c r="A96" t="inlineStr"/>
      <c r="B96" t="inlineStr"/>
      <c r="C96" t="inlineStr"/>
      <c r="D96" t="inlineStr">
        <is>
          <t>1kg
150g±5g*6~7개</t>
        </is>
      </c>
      <c r="E96" t="inlineStr">
        <is>
          <t>통정육</t>
        </is>
      </c>
      <c r="F96" t="n">
        <v>20900</v>
      </c>
      <c r="G96" t="inlineStr"/>
      <c r="H96" t="inlineStr"/>
      <c r="I96" t="inlineStr"/>
      <c r="J96" t="inlineStr"/>
    </row>
    <row r="97">
      <c r="A97" t="inlineStr"/>
      <c r="B97" t="inlineStr"/>
      <c r="C97" t="inlineStr"/>
      <c r="D97" t="inlineStr">
        <is>
          <t>1kg
30g±5g</t>
        </is>
      </c>
      <c r="E97" t="inlineStr">
        <is>
          <t>정육</t>
        </is>
      </c>
      <c r="F97" t="n">
        <v>22400</v>
      </c>
      <c r="G97" t="inlineStr"/>
      <c r="H97" t="inlineStr"/>
      <c r="I97" t="inlineStr"/>
      <c r="J97" t="inlineStr"/>
    </row>
    <row r="98">
      <c r="A98" t="inlineStr"/>
      <c r="B98" t="inlineStr"/>
      <c r="C98" t="inlineStr">
        <is>
          <t>1등급
무항생제</t>
        </is>
      </c>
      <c r="D98" t="inlineStr">
        <is>
          <t>1kg
200g±5g*5개</t>
        </is>
      </c>
      <c r="E98" t="inlineStr">
        <is>
          <t>펼친장각</t>
        </is>
      </c>
      <c r="F98" t="n">
        <v>18900</v>
      </c>
      <c r="G98" t="inlineStr"/>
      <c r="H98" t="inlineStr"/>
      <c r="I98" t="inlineStr"/>
      <c r="J98" t="inlineStr"/>
    </row>
    <row r="99">
      <c r="A99" t="inlineStr"/>
      <c r="B99" t="inlineStr"/>
      <c r="C99" t="inlineStr"/>
      <c r="D99" t="inlineStr">
        <is>
          <t>1kg
110g±5g*9개</t>
        </is>
      </c>
      <c r="E99" t="inlineStr">
        <is>
          <t>펼친사이장각</t>
        </is>
      </c>
      <c r="F99" t="n">
        <v>18900</v>
      </c>
      <c r="G99" t="inlineStr"/>
      <c r="H99" t="inlineStr"/>
      <c r="I99" t="inlineStr"/>
      <c r="J99" t="inlineStr"/>
    </row>
    <row r="100">
      <c r="A100" t="inlineStr"/>
      <c r="B100" t="inlineStr">
        <is>
          <t>월요일급식은 생산이 불가합니다</t>
        </is>
      </c>
      <c r="C100" t="inlineStr"/>
      <c r="D100" t="inlineStr">
        <is>
          <t>1kg
90g±5g*11개</t>
        </is>
      </c>
      <c r="E100" t="inlineStr">
        <is>
          <t>사이정육</t>
        </is>
      </c>
      <c r="F100" t="n">
        <v>21300</v>
      </c>
      <c r="G100" t="inlineStr"/>
      <c r="H100" t="inlineStr"/>
      <c r="I100" t="inlineStr"/>
      <c r="J100" t="inlineStr"/>
    </row>
    <row r="101">
      <c r="A101" t="inlineStr"/>
      <c r="B101" t="inlineStr"/>
      <c r="C101" t="inlineStr"/>
      <c r="D101" t="inlineStr">
        <is>
          <t>1kg
150g±5g*6~7개</t>
        </is>
      </c>
      <c r="E101" t="inlineStr">
        <is>
          <t>통정육</t>
        </is>
      </c>
      <c r="F101" t="n">
        <v>21300</v>
      </c>
      <c r="G101" t="inlineStr"/>
      <c r="H101" t="inlineStr"/>
      <c r="I101" t="inlineStr"/>
      <c r="J101" t="inlineStr"/>
    </row>
    <row r="102">
      <c r="A102" t="inlineStr"/>
      <c r="B102" t="inlineStr"/>
      <c r="C102" t="inlineStr"/>
      <c r="D102" t="inlineStr">
        <is>
          <t>1kg
30g±5g</t>
        </is>
      </c>
      <c r="E102" t="inlineStr">
        <is>
          <t>정육</t>
        </is>
      </c>
      <c r="F102" t="n">
        <v>22800</v>
      </c>
      <c r="G102" t="inlineStr"/>
      <c r="H102" t="inlineStr"/>
      <c r="I102" t="inlineStr"/>
      <c r="J102" t="inlineStr"/>
    </row>
    <row r="103">
      <c r="A103" t="inlineStr"/>
      <c r="B103" t="inlineStr">
        <is>
          <t xml:space="preserve"> 내맘에 쏙 양념치킨 세트
  * 튀김조리</t>
        </is>
      </c>
      <c r="C103" t="inlineStr">
        <is>
          <t>1등급</t>
        </is>
      </c>
      <c r="D103" t="inlineStr">
        <is>
          <t>1kg
200g±5g*5개</t>
        </is>
      </c>
      <c r="E103" t="inlineStr">
        <is>
          <t>펼친장각</t>
        </is>
      </c>
      <c r="F103" t="n">
        <v>17800</v>
      </c>
      <c r="G103"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03" t="inlineStr">
        <is>
          <t>1 5 6 12 15</t>
        </is>
      </c>
      <c r="I103" t="inlineStr">
        <is>
          <t>해피트레이</t>
        </is>
      </c>
      <c r="J103" t="inlineStr">
        <is>
          <t>◎</t>
        </is>
      </c>
    </row>
    <row r="104">
      <c r="A104" t="inlineStr"/>
      <c r="B104" t="inlineStr"/>
      <c r="C104" t="inlineStr"/>
      <c r="D104" t="inlineStr">
        <is>
          <t>1kg
110g±5g*9개</t>
        </is>
      </c>
      <c r="E104" t="inlineStr">
        <is>
          <t>펼친사이장각</t>
        </is>
      </c>
      <c r="F104" t="n">
        <v>17800</v>
      </c>
      <c r="G104" t="inlineStr"/>
      <c r="H104" t="inlineStr"/>
      <c r="I104" t="inlineStr"/>
      <c r="J104" t="inlineStr"/>
    </row>
    <row r="105">
      <c r="A105" t="inlineStr"/>
      <c r="B105" t="inlineStr"/>
      <c r="C105" t="inlineStr"/>
      <c r="D105" t="inlineStr">
        <is>
          <t>1kg
90g±5g*11개</t>
        </is>
      </c>
      <c r="E105" t="inlineStr">
        <is>
          <t>사이정육</t>
        </is>
      </c>
      <c r="F105" t="n">
        <v>20300</v>
      </c>
      <c r="G105" t="inlineStr"/>
      <c r="H105" t="inlineStr"/>
      <c r="I105" t="inlineStr"/>
      <c r="J105" t="inlineStr"/>
    </row>
    <row r="106">
      <c r="A106" t="inlineStr"/>
      <c r="B106" t="inlineStr"/>
      <c r="C106" t="inlineStr"/>
      <c r="D106" t="inlineStr">
        <is>
          <t>1kg
150g±5g*6~7개</t>
        </is>
      </c>
      <c r="E106" t="inlineStr">
        <is>
          <t>통정육</t>
        </is>
      </c>
      <c r="F106" t="n">
        <v>20300</v>
      </c>
      <c r="G106" t="inlineStr"/>
      <c r="H106" t="inlineStr"/>
      <c r="I106" t="inlineStr"/>
      <c r="J106" t="inlineStr"/>
    </row>
    <row r="107">
      <c r="A107" t="inlineStr"/>
      <c r="B107" t="inlineStr"/>
      <c r="C107" t="inlineStr"/>
      <c r="D107" t="inlineStr">
        <is>
          <t>1kg
30g±5g</t>
        </is>
      </c>
      <c r="E107" t="inlineStr">
        <is>
          <t>정육</t>
        </is>
      </c>
      <c r="F107" t="n">
        <v>21900</v>
      </c>
      <c r="G107" t="inlineStr"/>
      <c r="H107" t="inlineStr"/>
      <c r="I107" t="inlineStr"/>
      <c r="J107" t="inlineStr"/>
    </row>
    <row r="108">
      <c r="A108" t="inlineStr"/>
      <c r="B108" t="inlineStr"/>
      <c r="C108" t="inlineStr">
        <is>
          <t>1등급
무항생제</t>
        </is>
      </c>
      <c r="D108" t="inlineStr">
        <is>
          <t>1kg
200g±5g*5개</t>
        </is>
      </c>
      <c r="E108" t="inlineStr">
        <is>
          <t>펼친장각</t>
        </is>
      </c>
      <c r="F108" t="n">
        <v>18200</v>
      </c>
      <c r="G108" t="inlineStr"/>
      <c r="H108" t="inlineStr"/>
      <c r="I108" t="inlineStr"/>
      <c r="J108" t="inlineStr"/>
    </row>
    <row r="109">
      <c r="A109" t="inlineStr"/>
      <c r="B109" t="inlineStr"/>
      <c r="C109" t="inlineStr"/>
      <c r="D109" t="inlineStr">
        <is>
          <t>1kg
110g±5g*9개</t>
        </is>
      </c>
      <c r="E109" t="inlineStr">
        <is>
          <t>펼친사이장각</t>
        </is>
      </c>
      <c r="F109" t="n">
        <v>18200</v>
      </c>
      <c r="G109" t="inlineStr"/>
      <c r="H109" t="inlineStr"/>
      <c r="I109" t="inlineStr"/>
      <c r="J109" t="inlineStr"/>
    </row>
    <row r="110">
      <c r="A110" t="inlineStr"/>
      <c r="B110" t="inlineStr">
        <is>
          <t>월요일급식은 생산이 불가합니다</t>
        </is>
      </c>
      <c r="C110" t="inlineStr"/>
      <c r="D110" t="inlineStr">
        <is>
          <t>1kg
90g±5g*11개</t>
        </is>
      </c>
      <c r="E110" t="inlineStr">
        <is>
          <t>사이정육</t>
        </is>
      </c>
      <c r="F110" t="n">
        <v>20700</v>
      </c>
      <c r="G110" t="inlineStr"/>
      <c r="H110" t="inlineStr"/>
      <c r="I110" t="inlineStr"/>
      <c r="J110" t="inlineStr"/>
    </row>
    <row r="111">
      <c r="A111" t="inlineStr"/>
      <c r="B111" t="inlineStr"/>
      <c r="C111" t="inlineStr"/>
      <c r="D111" t="inlineStr">
        <is>
          <t>1kg
150g±5g*6~7개</t>
        </is>
      </c>
      <c r="E111" t="inlineStr">
        <is>
          <t>통정육</t>
        </is>
      </c>
      <c r="F111" t="n">
        <v>20700</v>
      </c>
      <c r="G111" t="inlineStr"/>
      <c r="H111" t="inlineStr"/>
      <c r="I111" t="inlineStr"/>
      <c r="J111" t="inlineStr"/>
    </row>
    <row r="112">
      <c r="A112" t="inlineStr"/>
      <c r="B112" t="inlineStr"/>
      <c r="C112" t="inlineStr"/>
      <c r="D112" t="inlineStr">
        <is>
          <t>1kg
30g±5g</t>
        </is>
      </c>
      <c r="E112" t="inlineStr">
        <is>
          <t>정육</t>
        </is>
      </c>
      <c r="F112" t="n">
        <v>22300</v>
      </c>
      <c r="G112" t="inlineStr"/>
      <c r="H112" t="inlineStr"/>
      <c r="I112" t="inlineStr"/>
      <c r="J112" t="inlineStr"/>
    </row>
    <row r="113">
      <c r="A113" t="inlineStr"/>
      <c r="B113" t="inlineStr">
        <is>
          <t xml:space="preserve"> 숯불 마초갈비치킨 세트
  * 튀김조리</t>
        </is>
      </c>
      <c r="C113" t="inlineStr">
        <is>
          <t>1등급</t>
        </is>
      </c>
      <c r="D113" t="inlineStr">
        <is>
          <t>1kg
200g±5g*5개</t>
        </is>
      </c>
      <c r="E113" t="inlineStr">
        <is>
          <t>펼친장각</t>
        </is>
      </c>
      <c r="F113" t="n">
        <v>18100</v>
      </c>
      <c r="G113"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13" t="inlineStr">
        <is>
          <t>1 5 6 12 15</t>
        </is>
      </c>
      <c r="I113" t="inlineStr">
        <is>
          <t>해피트레이</t>
        </is>
      </c>
      <c r="J113" t="inlineStr">
        <is>
          <t>◎</t>
        </is>
      </c>
    </row>
    <row r="114">
      <c r="A114" t="inlineStr"/>
      <c r="B114" t="inlineStr"/>
      <c r="C114" t="inlineStr"/>
      <c r="D114" t="inlineStr">
        <is>
          <t>1kg
110g±5g*9개</t>
        </is>
      </c>
      <c r="E114" t="inlineStr">
        <is>
          <t>펼친사이장각</t>
        </is>
      </c>
      <c r="F114" t="n">
        <v>18100</v>
      </c>
      <c r="G114" t="inlineStr"/>
      <c r="H114" t="inlineStr"/>
      <c r="I114" t="inlineStr"/>
      <c r="J114" t="inlineStr"/>
    </row>
    <row r="115">
      <c r="A115" t="inlineStr"/>
      <c r="B115" t="inlineStr"/>
      <c r="C115" t="inlineStr"/>
      <c r="D115" t="inlineStr">
        <is>
          <t>1kg
90g±5g*11개</t>
        </is>
      </c>
      <c r="E115" t="inlineStr">
        <is>
          <t>사이정육</t>
        </is>
      </c>
      <c r="F115" t="n">
        <v>20600</v>
      </c>
      <c r="G115" t="inlineStr"/>
      <c r="H115" t="inlineStr"/>
      <c r="I115" t="inlineStr"/>
      <c r="J115" t="inlineStr"/>
    </row>
    <row r="116">
      <c r="A116" t="inlineStr"/>
      <c r="B116" t="inlineStr"/>
      <c r="C116" t="inlineStr"/>
      <c r="D116" t="inlineStr">
        <is>
          <t>1kg
150g±5g*6~7개</t>
        </is>
      </c>
      <c r="E116" t="inlineStr">
        <is>
          <t>통정육</t>
        </is>
      </c>
      <c r="F116" t="n">
        <v>20600</v>
      </c>
      <c r="G116" t="inlineStr"/>
      <c r="H116" t="inlineStr"/>
      <c r="I116" t="inlineStr"/>
      <c r="J116" t="inlineStr"/>
    </row>
    <row r="117">
      <c r="A117" t="inlineStr"/>
      <c r="B117" t="inlineStr"/>
      <c r="C117" t="inlineStr"/>
      <c r="D117" t="inlineStr">
        <is>
          <t>1kg
30g±5g</t>
        </is>
      </c>
      <c r="E117" t="inlineStr">
        <is>
          <t>정육</t>
        </is>
      </c>
      <c r="F117" t="n">
        <v>22200</v>
      </c>
      <c r="G117" t="inlineStr"/>
      <c r="H117" t="inlineStr"/>
      <c r="I117" t="inlineStr"/>
      <c r="J117" t="inlineStr"/>
    </row>
    <row r="118">
      <c r="A118" t="inlineStr"/>
      <c r="B118" t="inlineStr"/>
      <c r="C118" t="inlineStr">
        <is>
          <t>1등급
무항생제</t>
        </is>
      </c>
      <c r="D118" t="inlineStr">
        <is>
          <t>1kg
200g±5g*5개</t>
        </is>
      </c>
      <c r="E118" t="inlineStr">
        <is>
          <t>펼친장각</t>
        </is>
      </c>
      <c r="F118" t="n">
        <v>18500</v>
      </c>
      <c r="G118" t="inlineStr"/>
      <c r="H118" t="inlineStr"/>
      <c r="I118" t="inlineStr"/>
      <c r="J118" t="inlineStr"/>
    </row>
    <row r="119">
      <c r="A119" t="inlineStr"/>
      <c r="B119" t="inlineStr"/>
      <c r="C119" t="inlineStr"/>
      <c r="D119" t="inlineStr">
        <is>
          <t>1kg
110g±5g*9개</t>
        </is>
      </c>
      <c r="E119" t="inlineStr">
        <is>
          <t>펼친사이장각</t>
        </is>
      </c>
      <c r="F119" t="n">
        <v>18500</v>
      </c>
      <c r="G119" t="inlineStr"/>
      <c r="H119" t="inlineStr"/>
      <c r="I119" t="inlineStr"/>
      <c r="J119" t="inlineStr"/>
    </row>
    <row r="120">
      <c r="A120" t="inlineStr"/>
      <c r="B120" t="inlineStr">
        <is>
          <t>월요일급식은 생산이 불가합니다</t>
        </is>
      </c>
      <c r="C120" t="inlineStr"/>
      <c r="D120" t="inlineStr">
        <is>
          <t>1kg
90g±5g*11개</t>
        </is>
      </c>
      <c r="E120" t="inlineStr">
        <is>
          <t>사이정육</t>
        </is>
      </c>
      <c r="F120" t="n">
        <v>21000</v>
      </c>
      <c r="G120" t="inlineStr"/>
      <c r="H120" t="inlineStr"/>
      <c r="I120" t="inlineStr"/>
      <c r="J120" t="inlineStr"/>
    </row>
    <row r="121">
      <c r="A121" t="inlineStr"/>
      <c r="B121" t="inlineStr"/>
      <c r="C121" t="inlineStr"/>
      <c r="D121" t="inlineStr">
        <is>
          <t>1kg
150g±5g*6~7개</t>
        </is>
      </c>
      <c r="E121" t="inlineStr">
        <is>
          <t>통정육</t>
        </is>
      </c>
      <c r="F121" t="n">
        <v>21000</v>
      </c>
      <c r="G121" t="inlineStr"/>
      <c r="H121" t="inlineStr"/>
      <c r="I121" t="inlineStr"/>
      <c r="J121" t="inlineStr"/>
    </row>
    <row r="122">
      <c r="A122" t="inlineStr"/>
      <c r="B122" t="inlineStr"/>
      <c r="C122" t="inlineStr"/>
      <c r="D122" t="inlineStr">
        <is>
          <t>1kg
30g±5g</t>
        </is>
      </c>
      <c r="E122" t="inlineStr">
        <is>
          <t>정육</t>
        </is>
      </c>
      <c r="F122" t="n">
        <v>22600</v>
      </c>
      <c r="G122" t="inlineStr"/>
      <c r="H122" t="inlineStr"/>
      <c r="I122" t="inlineStr"/>
      <c r="J122" t="inlineStr"/>
    </row>
    <row r="123">
      <c r="A123" t="inlineStr"/>
      <c r="B123" t="inlineStr">
        <is>
          <t xml:space="preserve"> 꿀닭 꿀닭 세트
  * 튀김조리</t>
        </is>
      </c>
      <c r="C123" t="inlineStr">
        <is>
          <t>1등급</t>
        </is>
      </c>
      <c r="D123" t="inlineStr">
        <is>
          <t>1kg
200g±5g*5개</t>
        </is>
      </c>
      <c r="E123" t="inlineStr">
        <is>
          <t>펼친장각</t>
        </is>
      </c>
      <c r="F123" t="n">
        <v>18000</v>
      </c>
      <c r="G123"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23" t="inlineStr">
        <is>
          <t>1 2 5 6 12 15 16 18</t>
        </is>
      </c>
      <c r="I123" t="inlineStr">
        <is>
          <t>해피트레이</t>
        </is>
      </c>
      <c r="J123" t="inlineStr">
        <is>
          <t>◎</t>
        </is>
      </c>
    </row>
    <row r="124">
      <c r="A124" t="inlineStr"/>
      <c r="B124" t="inlineStr"/>
      <c r="C124" t="inlineStr"/>
      <c r="D124" t="inlineStr">
        <is>
          <t>1kg
110g±5g*9개</t>
        </is>
      </c>
      <c r="E124" t="inlineStr">
        <is>
          <t>펼친사이장각</t>
        </is>
      </c>
      <c r="F124" t="n">
        <v>18000</v>
      </c>
      <c r="G124" t="inlineStr"/>
      <c r="H124" t="inlineStr"/>
      <c r="I124" t="inlineStr"/>
      <c r="J124" t="inlineStr"/>
    </row>
    <row r="125">
      <c r="A125" t="inlineStr"/>
      <c r="B125" t="inlineStr"/>
      <c r="C125" t="inlineStr"/>
      <c r="D125" t="inlineStr">
        <is>
          <t>1kg
90g±5g*11개</t>
        </is>
      </c>
      <c r="E125" t="inlineStr">
        <is>
          <t>사이정육</t>
        </is>
      </c>
      <c r="F125" t="n">
        <v>20300</v>
      </c>
      <c r="G125" t="inlineStr"/>
      <c r="H125" t="inlineStr"/>
      <c r="I125" t="inlineStr"/>
      <c r="J125" t="inlineStr"/>
    </row>
    <row r="126">
      <c r="A126" t="inlineStr"/>
      <c r="B126" t="inlineStr"/>
      <c r="C126" t="inlineStr"/>
      <c r="D126" t="inlineStr">
        <is>
          <t>1kg
150g±5g*6~7개</t>
        </is>
      </c>
      <c r="E126" t="inlineStr">
        <is>
          <t>통정육</t>
        </is>
      </c>
      <c r="F126" t="n">
        <v>20300</v>
      </c>
      <c r="G126" t="inlineStr"/>
      <c r="H126" t="inlineStr"/>
      <c r="I126" t="inlineStr"/>
      <c r="J126" t="inlineStr"/>
    </row>
    <row r="127">
      <c r="A127" t="inlineStr"/>
      <c r="B127" t="inlineStr"/>
      <c r="C127" t="inlineStr"/>
      <c r="D127" t="inlineStr">
        <is>
          <t>1kg
30g±5g</t>
        </is>
      </c>
      <c r="E127" t="inlineStr">
        <is>
          <t>정육</t>
        </is>
      </c>
      <c r="F127" t="n">
        <v>21900</v>
      </c>
      <c r="G127" t="inlineStr"/>
      <c r="H127" t="inlineStr"/>
      <c r="I127" t="inlineStr"/>
      <c r="J127" t="inlineStr"/>
    </row>
    <row r="128">
      <c r="A128" t="inlineStr"/>
      <c r="B128" t="inlineStr"/>
      <c r="C128" t="inlineStr">
        <is>
          <t>1등급
무항생제</t>
        </is>
      </c>
      <c r="D128" t="inlineStr">
        <is>
          <t>1kg
200g±5g*5개</t>
        </is>
      </c>
      <c r="E128" t="inlineStr">
        <is>
          <t>펼친장각</t>
        </is>
      </c>
      <c r="F128" t="n">
        <v>18400</v>
      </c>
      <c r="G128" t="inlineStr"/>
      <c r="H128" t="inlineStr"/>
      <c r="I128" t="inlineStr"/>
      <c r="J128" t="inlineStr"/>
    </row>
    <row r="129">
      <c r="A129" t="inlineStr"/>
      <c r="B129" t="inlineStr"/>
      <c r="C129" t="inlineStr"/>
      <c r="D129" t="inlineStr">
        <is>
          <t>1kg
110g±5g*9개</t>
        </is>
      </c>
      <c r="E129" t="inlineStr">
        <is>
          <t>펼친사이장각</t>
        </is>
      </c>
      <c r="F129" t="n">
        <v>18400</v>
      </c>
      <c r="G129" t="inlineStr"/>
      <c r="H129" t="inlineStr"/>
      <c r="I129" t="inlineStr"/>
      <c r="J129" t="inlineStr"/>
    </row>
    <row r="130">
      <c r="A130" t="inlineStr"/>
      <c r="B130" t="inlineStr">
        <is>
          <t>월요일급식은 생산이 불가합니다</t>
        </is>
      </c>
      <c r="C130" t="inlineStr"/>
      <c r="D130" t="inlineStr">
        <is>
          <t>1kg
90g±5g*11개</t>
        </is>
      </c>
      <c r="E130" t="inlineStr">
        <is>
          <t>사이정육</t>
        </is>
      </c>
      <c r="F130" t="n">
        <v>20700</v>
      </c>
      <c r="G130" t="inlineStr"/>
      <c r="H130" t="inlineStr"/>
      <c r="I130" t="inlineStr"/>
      <c r="J130" t="inlineStr"/>
    </row>
    <row r="131">
      <c r="A131" t="inlineStr"/>
      <c r="B131" t="inlineStr"/>
      <c r="C131" t="inlineStr"/>
      <c r="D131" t="inlineStr">
        <is>
          <t>1kg
150g±5g*6~7개</t>
        </is>
      </c>
      <c r="E131" t="inlineStr">
        <is>
          <t>통정육</t>
        </is>
      </c>
      <c r="F131" t="n">
        <v>20700</v>
      </c>
      <c r="G131" t="inlineStr"/>
      <c r="H131" t="inlineStr"/>
      <c r="I131" t="inlineStr"/>
      <c r="J131" t="inlineStr"/>
    </row>
    <row r="132">
      <c r="A132" t="inlineStr"/>
      <c r="B132" t="inlineStr"/>
      <c r="C132" t="inlineStr"/>
      <c r="D132" t="inlineStr">
        <is>
          <t>1kg
30g±5g</t>
        </is>
      </c>
      <c r="E132" t="inlineStr">
        <is>
          <t>정육</t>
        </is>
      </c>
      <c r="F132" t="n">
        <v>22300</v>
      </c>
      <c r="G132" t="inlineStr"/>
      <c r="H132" t="inlineStr"/>
      <c r="I132" t="inlineStr"/>
      <c r="J132" t="inlineStr"/>
    </row>
    <row r="133">
      <c r="A133" t="inlineStr"/>
      <c r="B133" t="inlineStr">
        <is>
          <t xml:space="preserve"> 뿌리잉치킨 세트
  * 튀김조리</t>
        </is>
      </c>
      <c r="C133" t="inlineStr">
        <is>
          <t>1등급</t>
        </is>
      </c>
      <c r="D133" t="inlineStr">
        <is>
          <t>1kg
200g±5g*5개</t>
        </is>
      </c>
      <c r="E133" t="inlineStr">
        <is>
          <t>펼친장각</t>
        </is>
      </c>
      <c r="F133" t="n">
        <v>17300</v>
      </c>
      <c r="G133"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33" t="inlineStr">
        <is>
          <t>1 2 5 6 15 16</t>
        </is>
      </c>
      <c r="I133" t="inlineStr">
        <is>
          <t>해피트레이</t>
        </is>
      </c>
      <c r="J133" t="inlineStr">
        <is>
          <t>◎</t>
        </is>
      </c>
    </row>
    <row r="134">
      <c r="A134" t="inlineStr"/>
      <c r="B134" t="inlineStr"/>
      <c r="C134" t="inlineStr"/>
      <c r="D134" t="inlineStr">
        <is>
          <t>1kg
110g±5g*9개</t>
        </is>
      </c>
      <c r="E134" t="inlineStr">
        <is>
          <t>펼친사이장각</t>
        </is>
      </c>
      <c r="F134" t="n">
        <v>17300</v>
      </c>
      <c r="G134" t="inlineStr"/>
      <c r="H134" t="inlineStr"/>
      <c r="I134" t="inlineStr"/>
      <c r="J134" t="inlineStr"/>
    </row>
    <row r="135">
      <c r="A135" t="inlineStr"/>
      <c r="B135" t="inlineStr"/>
      <c r="C135" t="inlineStr"/>
      <c r="D135" t="inlineStr">
        <is>
          <t>1kg
90g±5g*11개</t>
        </is>
      </c>
      <c r="E135" t="inlineStr">
        <is>
          <t>사이정육</t>
        </is>
      </c>
      <c r="F135" t="n">
        <v>19800</v>
      </c>
      <c r="G135" t="inlineStr"/>
      <c r="H135" t="inlineStr"/>
      <c r="I135" t="inlineStr"/>
      <c r="J135" t="inlineStr"/>
    </row>
    <row r="136">
      <c r="A136" t="inlineStr"/>
      <c r="B136" t="inlineStr"/>
      <c r="C136" t="inlineStr"/>
      <c r="D136" t="inlineStr">
        <is>
          <t>1kg
150g±5g*6~7개</t>
        </is>
      </c>
      <c r="E136" t="inlineStr">
        <is>
          <t>통정육</t>
        </is>
      </c>
      <c r="F136" t="n">
        <v>19800</v>
      </c>
      <c r="G136" t="inlineStr"/>
      <c r="H136" t="inlineStr"/>
      <c r="I136" t="inlineStr"/>
      <c r="J136" t="inlineStr"/>
    </row>
    <row r="137">
      <c r="A137" t="inlineStr"/>
      <c r="B137" t="inlineStr"/>
      <c r="C137" t="inlineStr"/>
      <c r="D137" t="inlineStr">
        <is>
          <t>1kg
30g±5g</t>
        </is>
      </c>
      <c r="E137" t="inlineStr">
        <is>
          <t>정육</t>
        </is>
      </c>
      <c r="F137" t="n">
        <v>21300</v>
      </c>
      <c r="G137" t="inlineStr"/>
      <c r="H137" t="inlineStr"/>
      <c r="I137" t="inlineStr"/>
      <c r="J137" t="inlineStr"/>
    </row>
    <row r="138">
      <c r="A138" t="inlineStr"/>
      <c r="B138" t="inlineStr"/>
      <c r="C138" t="inlineStr">
        <is>
          <t>1등급
무항생제</t>
        </is>
      </c>
      <c r="D138" t="inlineStr">
        <is>
          <t>1kg
200g±5g*5개</t>
        </is>
      </c>
      <c r="E138" t="inlineStr">
        <is>
          <t>펼친장각</t>
        </is>
      </c>
      <c r="F138" t="n">
        <v>17700</v>
      </c>
      <c r="G138" t="inlineStr"/>
      <c r="H138" t="inlineStr"/>
      <c r="I138" t="inlineStr"/>
      <c r="J138" t="inlineStr"/>
    </row>
    <row r="139">
      <c r="A139" t="inlineStr"/>
      <c r="B139" t="inlineStr"/>
      <c r="C139" t="inlineStr"/>
      <c r="D139" t="inlineStr">
        <is>
          <t>1kg
110g±5g*9개</t>
        </is>
      </c>
      <c r="E139" t="inlineStr">
        <is>
          <t>펼친사이장각</t>
        </is>
      </c>
      <c r="F139" t="n">
        <v>17700</v>
      </c>
      <c r="G139" t="inlineStr"/>
      <c r="H139" t="inlineStr"/>
      <c r="I139" t="inlineStr"/>
      <c r="J139" t="inlineStr"/>
    </row>
    <row r="140">
      <c r="A140" t="inlineStr"/>
      <c r="B140" t="inlineStr">
        <is>
          <t>월요일급식은 생산이 불가합니다</t>
        </is>
      </c>
      <c r="C140" t="inlineStr"/>
      <c r="D140" t="inlineStr">
        <is>
          <t>1kg
90g±5g*11개</t>
        </is>
      </c>
      <c r="E140" t="inlineStr">
        <is>
          <t>사이정육</t>
        </is>
      </c>
      <c r="F140" t="n">
        <v>20200</v>
      </c>
      <c r="G140" t="inlineStr"/>
      <c r="H140" t="inlineStr"/>
      <c r="I140" t="inlineStr"/>
      <c r="J140" t="inlineStr"/>
    </row>
    <row r="141">
      <c r="A141" t="inlineStr"/>
      <c r="B141" t="inlineStr"/>
      <c r="C141" t="inlineStr"/>
      <c r="D141" t="inlineStr">
        <is>
          <t>1kg
150g±5g*6~7개</t>
        </is>
      </c>
      <c r="E141" t="inlineStr">
        <is>
          <t>통정육</t>
        </is>
      </c>
      <c r="F141" t="n">
        <v>20200</v>
      </c>
      <c r="G141" t="inlineStr"/>
      <c r="H141" t="inlineStr"/>
      <c r="I141" t="inlineStr"/>
      <c r="J141" t="inlineStr"/>
    </row>
    <row r="142">
      <c r="A142" t="inlineStr"/>
      <c r="B142" t="inlineStr"/>
      <c r="C142" t="inlineStr"/>
      <c r="D142" t="inlineStr">
        <is>
          <t>1kg
30g±5g</t>
        </is>
      </c>
      <c r="E142" t="inlineStr">
        <is>
          <t>정육</t>
        </is>
      </c>
      <c r="F142" t="n">
        <v>21700</v>
      </c>
      <c r="G142" t="inlineStr"/>
      <c r="H142" t="inlineStr"/>
      <c r="I142" t="inlineStr"/>
      <c r="J142" t="inlineStr"/>
    </row>
    <row r="143">
      <c r="A143" t="inlineStr"/>
      <c r="B143" t="inlineStr">
        <is>
          <t xml:space="preserve"> 치즈스노우치킨 세트
  * 튀김조리</t>
        </is>
      </c>
      <c r="C143" t="inlineStr">
        <is>
          <t>1등급</t>
        </is>
      </c>
      <c r="D143" t="inlineStr">
        <is>
          <t>1kg
200g±5g*5개</t>
        </is>
      </c>
      <c r="E143" t="inlineStr">
        <is>
          <t>펼친장각</t>
        </is>
      </c>
      <c r="F143" t="n">
        <v>17300</v>
      </c>
      <c r="G143"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43" t="inlineStr">
        <is>
          <t>1 2 5 6 15</t>
        </is>
      </c>
      <c r="I143" t="inlineStr">
        <is>
          <t>해피트레이</t>
        </is>
      </c>
      <c r="J143" t="inlineStr">
        <is>
          <t>◎</t>
        </is>
      </c>
    </row>
    <row r="144">
      <c r="A144" t="inlineStr"/>
      <c r="B144" t="inlineStr"/>
      <c r="C144" t="inlineStr"/>
      <c r="D144" t="inlineStr">
        <is>
          <t>1kg
110g±5g*9개</t>
        </is>
      </c>
      <c r="E144" t="inlineStr">
        <is>
          <t>펼친사이장각</t>
        </is>
      </c>
      <c r="F144" t="n">
        <v>17300</v>
      </c>
      <c r="G144" t="inlineStr"/>
      <c r="H144" t="inlineStr"/>
      <c r="I144" t="inlineStr"/>
      <c r="J144" t="inlineStr"/>
    </row>
    <row r="145">
      <c r="A145" t="inlineStr"/>
      <c r="B145" t="inlineStr"/>
      <c r="C145" t="inlineStr"/>
      <c r="D145" t="inlineStr">
        <is>
          <t>1kg
90g±5g*11개</t>
        </is>
      </c>
      <c r="E145" t="inlineStr">
        <is>
          <t>사이정육</t>
        </is>
      </c>
      <c r="F145" t="n">
        <v>19600</v>
      </c>
      <c r="G145" t="inlineStr"/>
      <c r="H145" t="inlineStr"/>
      <c r="I145" t="inlineStr"/>
      <c r="J145" t="inlineStr"/>
    </row>
    <row r="146">
      <c r="A146" t="inlineStr"/>
      <c r="B146" t="inlineStr"/>
      <c r="C146" t="inlineStr"/>
      <c r="D146" t="inlineStr">
        <is>
          <t>1kg
150g±5g*6~7개</t>
        </is>
      </c>
      <c r="E146" t="inlineStr">
        <is>
          <t>통정육</t>
        </is>
      </c>
      <c r="F146" t="n">
        <v>19600</v>
      </c>
      <c r="G146" t="inlineStr"/>
      <c r="H146" t="inlineStr"/>
      <c r="I146" t="inlineStr"/>
      <c r="J146" t="inlineStr"/>
    </row>
    <row r="147">
      <c r="A147" t="inlineStr"/>
      <c r="B147" t="inlineStr"/>
      <c r="C147" t="inlineStr"/>
      <c r="D147" t="inlineStr">
        <is>
          <t>1kg
30g±5g</t>
        </is>
      </c>
      <c r="E147" t="inlineStr">
        <is>
          <t>정육</t>
        </is>
      </c>
      <c r="F147" t="n">
        <v>21200</v>
      </c>
      <c r="G147" t="inlineStr"/>
      <c r="H147" t="inlineStr"/>
      <c r="I147" t="inlineStr"/>
      <c r="J147" t="inlineStr"/>
    </row>
    <row r="148">
      <c r="A148" t="inlineStr"/>
      <c r="B148" t="inlineStr"/>
      <c r="C148" t="inlineStr">
        <is>
          <t>1등급
무항생제</t>
        </is>
      </c>
      <c r="D148" t="inlineStr">
        <is>
          <t>1kg
200g±5g*5개</t>
        </is>
      </c>
      <c r="E148" t="inlineStr">
        <is>
          <t>펼친장각</t>
        </is>
      </c>
      <c r="F148" t="n">
        <v>17700</v>
      </c>
      <c r="G148" t="inlineStr"/>
      <c r="H148" t="inlineStr"/>
      <c r="I148" t="inlineStr"/>
      <c r="J148" t="inlineStr"/>
    </row>
    <row r="149">
      <c r="A149" t="inlineStr"/>
      <c r="B149" t="inlineStr"/>
      <c r="C149" t="inlineStr"/>
      <c r="D149" t="inlineStr">
        <is>
          <t>1kg
110g±5g*9개</t>
        </is>
      </c>
      <c r="E149" t="inlineStr">
        <is>
          <t>펼친사이장각</t>
        </is>
      </c>
      <c r="F149" t="n">
        <v>17700</v>
      </c>
      <c r="G149" t="inlineStr"/>
      <c r="H149" t="inlineStr"/>
      <c r="I149" t="inlineStr"/>
      <c r="J149" t="inlineStr"/>
    </row>
    <row r="150">
      <c r="A150" t="inlineStr"/>
      <c r="B150" t="inlineStr">
        <is>
          <t>월요일급식은 생산이 불가합니다</t>
        </is>
      </c>
      <c r="C150" t="inlineStr"/>
      <c r="D150" t="inlineStr">
        <is>
          <t>1kg
90g±5g*11개</t>
        </is>
      </c>
      <c r="E150" t="inlineStr">
        <is>
          <t>사이정육</t>
        </is>
      </c>
      <c r="F150" t="n">
        <v>20000</v>
      </c>
      <c r="G150" t="inlineStr"/>
      <c r="H150" t="inlineStr"/>
      <c r="I150" t="inlineStr"/>
      <c r="J150" t="inlineStr"/>
    </row>
    <row r="151">
      <c r="A151" t="inlineStr"/>
      <c r="B151" t="inlineStr"/>
      <c r="C151" t="inlineStr"/>
      <c r="D151" t="inlineStr">
        <is>
          <t>1kg
150g±5g*6~7개</t>
        </is>
      </c>
      <c r="E151" t="inlineStr">
        <is>
          <t>통정육</t>
        </is>
      </c>
      <c r="F151" t="n">
        <v>20000</v>
      </c>
      <c r="G151" t="inlineStr"/>
      <c r="H151" t="inlineStr"/>
      <c r="I151" t="inlineStr"/>
      <c r="J151" t="inlineStr"/>
    </row>
    <row r="152">
      <c r="A152" t="inlineStr"/>
      <c r="B152" t="inlineStr"/>
      <c r="C152" t="inlineStr"/>
      <c r="D152" t="inlineStr">
        <is>
          <t>1kg
30g±5g</t>
        </is>
      </c>
      <c r="E152" t="inlineStr">
        <is>
          <t>정육</t>
        </is>
      </c>
      <c r="F152" t="n">
        <v>21600</v>
      </c>
      <c r="G152" t="inlineStr"/>
      <c r="H152" t="inlineStr"/>
      <c r="I152" t="inlineStr"/>
      <c r="J152" t="inlineStr"/>
    </row>
    <row r="153">
      <c r="A153" t="inlineStr"/>
      <c r="B153" t="inlineStr">
        <is>
          <t xml:space="preserve"> 콘크런치치킨 세트
  * 튀김조리</t>
        </is>
      </c>
      <c r="C153" t="inlineStr">
        <is>
          <t>1등급</t>
        </is>
      </c>
      <c r="D153" t="inlineStr">
        <is>
          <t>1kg
200g±5g*5개</t>
        </is>
      </c>
      <c r="E153" t="inlineStr">
        <is>
          <t>펼친장각</t>
        </is>
      </c>
      <c r="F153" t="n">
        <v>18100</v>
      </c>
      <c r="G153"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53" t="inlineStr">
        <is>
          <t>1 2 5 6 12 15 16 18</t>
        </is>
      </c>
      <c r="I153" t="inlineStr">
        <is>
          <t>해피트레이</t>
        </is>
      </c>
      <c r="J153" t="inlineStr">
        <is>
          <t>◎</t>
        </is>
      </c>
    </row>
    <row r="154">
      <c r="A154" t="inlineStr"/>
      <c r="B154" t="inlineStr"/>
      <c r="C154" t="inlineStr"/>
      <c r="D154" t="inlineStr">
        <is>
          <t>1kg
110g±5g*9개</t>
        </is>
      </c>
      <c r="E154" t="inlineStr">
        <is>
          <t>펼친사이장각</t>
        </is>
      </c>
      <c r="F154" t="n">
        <v>18100</v>
      </c>
      <c r="G154" t="inlineStr"/>
      <c r="H154" t="inlineStr"/>
      <c r="I154" t="inlineStr"/>
      <c r="J154" t="inlineStr"/>
    </row>
    <row r="155">
      <c r="A155" t="inlineStr"/>
      <c r="B155" t="inlineStr"/>
      <c r="C155" t="inlineStr"/>
      <c r="D155" t="inlineStr">
        <is>
          <t>1kg
90g±5g*11개</t>
        </is>
      </c>
      <c r="E155" t="inlineStr">
        <is>
          <t>사이정육</t>
        </is>
      </c>
      <c r="F155" t="n">
        <v>20500</v>
      </c>
      <c r="G155" t="inlineStr"/>
      <c r="H155" t="inlineStr"/>
      <c r="I155" t="inlineStr"/>
      <c r="J155" t="inlineStr"/>
    </row>
    <row r="156">
      <c r="A156" t="inlineStr"/>
      <c r="B156" t="inlineStr"/>
      <c r="C156" t="inlineStr"/>
      <c r="D156" t="inlineStr">
        <is>
          <t>1kg
150g±5g*6~7개</t>
        </is>
      </c>
      <c r="E156" t="inlineStr">
        <is>
          <t>통정육</t>
        </is>
      </c>
      <c r="F156" t="n">
        <v>20500</v>
      </c>
      <c r="G156" t="inlineStr"/>
      <c r="H156" t="inlineStr"/>
      <c r="I156" t="inlineStr"/>
      <c r="J156" t="inlineStr"/>
    </row>
    <row r="157">
      <c r="A157" t="inlineStr"/>
      <c r="B157" t="inlineStr"/>
      <c r="C157" t="inlineStr"/>
      <c r="D157" t="inlineStr">
        <is>
          <t>1kg
30g±5g</t>
        </is>
      </c>
      <c r="E157" t="inlineStr">
        <is>
          <t>정육</t>
        </is>
      </c>
      <c r="F157" t="n">
        <v>22000</v>
      </c>
      <c r="G157" t="inlineStr"/>
      <c r="H157" t="inlineStr"/>
      <c r="I157" t="inlineStr"/>
      <c r="J157" t="inlineStr"/>
    </row>
    <row r="158">
      <c r="A158" t="inlineStr"/>
      <c r="B158" t="inlineStr"/>
      <c r="C158" t="inlineStr">
        <is>
          <t>1등급
무항생제</t>
        </is>
      </c>
      <c r="D158" t="inlineStr">
        <is>
          <t>1kg
200g±5g*5개</t>
        </is>
      </c>
      <c r="E158" t="inlineStr">
        <is>
          <t>펼친장각</t>
        </is>
      </c>
      <c r="F158" t="n">
        <v>18500</v>
      </c>
      <c r="G158" t="inlineStr"/>
      <c r="H158" t="inlineStr"/>
      <c r="I158" t="inlineStr"/>
      <c r="J158" t="inlineStr"/>
    </row>
    <row r="159">
      <c r="A159" t="inlineStr"/>
      <c r="B159" t="inlineStr"/>
      <c r="C159" t="inlineStr"/>
      <c r="D159" t="inlineStr">
        <is>
          <t>1kg
110g±5g*9개</t>
        </is>
      </c>
      <c r="E159" t="inlineStr">
        <is>
          <t>펼친사이장각</t>
        </is>
      </c>
      <c r="F159" t="n">
        <v>18500</v>
      </c>
      <c r="G159" t="inlineStr"/>
      <c r="H159" t="inlineStr"/>
      <c r="I159" t="inlineStr"/>
      <c r="J159" t="inlineStr"/>
    </row>
    <row r="160">
      <c r="A160" t="inlineStr"/>
      <c r="B160" t="inlineStr">
        <is>
          <t>월요일급식은 생산이 불가합니다</t>
        </is>
      </c>
      <c r="C160" t="inlineStr"/>
      <c r="D160" t="inlineStr">
        <is>
          <t>1kg
90g±5g*11개</t>
        </is>
      </c>
      <c r="E160" t="inlineStr">
        <is>
          <t>사이정육</t>
        </is>
      </c>
      <c r="F160" t="n">
        <v>20900</v>
      </c>
      <c r="G160" t="inlineStr"/>
      <c r="H160" t="inlineStr"/>
      <c r="I160" t="inlineStr"/>
      <c r="J160" t="inlineStr"/>
    </row>
    <row r="161">
      <c r="A161" t="inlineStr"/>
      <c r="B161" t="inlineStr"/>
      <c r="C161" t="inlineStr"/>
      <c r="D161" t="inlineStr">
        <is>
          <t>1kg
150g±5g*6~7개</t>
        </is>
      </c>
      <c r="E161" t="inlineStr">
        <is>
          <t>통정육</t>
        </is>
      </c>
      <c r="F161" t="n">
        <v>20900</v>
      </c>
      <c r="G161" t="inlineStr"/>
      <c r="H161" t="inlineStr"/>
      <c r="I161" t="inlineStr"/>
      <c r="J161" t="inlineStr"/>
    </row>
    <row r="162">
      <c r="A162" t="inlineStr"/>
      <c r="B162" t="inlineStr"/>
      <c r="C162" t="inlineStr"/>
      <c r="D162" t="inlineStr">
        <is>
          <t>1kg
30g±5g</t>
        </is>
      </c>
      <c r="E162" t="inlineStr">
        <is>
          <t>정육</t>
        </is>
      </c>
      <c r="F162" t="n">
        <v>22400</v>
      </c>
      <c r="G162" t="inlineStr"/>
      <c r="H162" t="inlineStr"/>
      <c r="I162" t="inlineStr"/>
      <c r="J162" t="inlineStr"/>
    </row>
    <row r="163">
      <c r="A163" t="inlineStr"/>
      <c r="B163" t="inlineStr">
        <is>
          <t xml:space="preserve"> 콘캔디크런치치킨 세트
  * 튀김조리</t>
        </is>
      </c>
      <c r="C163" t="inlineStr">
        <is>
          <t>1등급</t>
        </is>
      </c>
      <c r="D163" t="inlineStr">
        <is>
          <t>1kg
200g±5g*5개</t>
        </is>
      </c>
      <c r="E163" t="inlineStr">
        <is>
          <t>펼친장각</t>
        </is>
      </c>
      <c r="F163" t="n">
        <v>18400</v>
      </c>
      <c r="G163"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63" t="inlineStr">
        <is>
          <t>1 2 5 6 12 15 16 18</t>
        </is>
      </c>
      <c r="I163" t="inlineStr">
        <is>
          <t>해피트레이</t>
        </is>
      </c>
      <c r="J163" t="inlineStr">
        <is>
          <t>◎</t>
        </is>
      </c>
    </row>
    <row r="164">
      <c r="A164" t="inlineStr"/>
      <c r="B164" t="inlineStr"/>
      <c r="C164" t="inlineStr"/>
      <c r="D164" t="inlineStr">
        <is>
          <t>1kg
110g±5g*9개</t>
        </is>
      </c>
      <c r="E164" t="inlineStr">
        <is>
          <t>펼친사이장각</t>
        </is>
      </c>
      <c r="F164" t="n">
        <v>18400</v>
      </c>
      <c r="G164" t="inlineStr"/>
      <c r="H164" t="inlineStr"/>
      <c r="I164" t="inlineStr"/>
      <c r="J164" t="inlineStr"/>
    </row>
    <row r="165">
      <c r="A165" t="inlineStr"/>
      <c r="B165" t="inlineStr"/>
      <c r="C165" t="inlineStr"/>
      <c r="D165" t="inlineStr">
        <is>
          <t>1kg
90g±5g*11개</t>
        </is>
      </c>
      <c r="E165" t="inlineStr">
        <is>
          <t>사이정육</t>
        </is>
      </c>
      <c r="F165" t="n">
        <v>20800</v>
      </c>
      <c r="G165" t="inlineStr"/>
      <c r="H165" t="inlineStr"/>
      <c r="I165" t="inlineStr"/>
      <c r="J165" t="inlineStr"/>
    </row>
    <row r="166">
      <c r="A166" t="inlineStr"/>
      <c r="B166" t="inlineStr"/>
      <c r="C166" t="inlineStr"/>
      <c r="D166" t="inlineStr">
        <is>
          <t>1kg
150g±5g*6~7개</t>
        </is>
      </c>
      <c r="E166" t="inlineStr">
        <is>
          <t>통정육</t>
        </is>
      </c>
      <c r="F166" t="n">
        <v>20800</v>
      </c>
      <c r="G166" t="inlineStr"/>
      <c r="H166" t="inlineStr"/>
      <c r="I166" t="inlineStr"/>
      <c r="J166" t="inlineStr"/>
    </row>
    <row r="167">
      <c r="A167" t="inlineStr"/>
      <c r="B167" t="inlineStr"/>
      <c r="C167" t="inlineStr"/>
      <c r="D167" t="inlineStr">
        <is>
          <t>1kg
30g±5g</t>
        </is>
      </c>
      <c r="E167" t="inlineStr">
        <is>
          <t>정육</t>
        </is>
      </c>
      <c r="F167" t="n">
        <v>22300</v>
      </c>
      <c r="G167" t="inlineStr"/>
      <c r="H167" t="inlineStr"/>
      <c r="I167" t="inlineStr"/>
      <c r="J167" t="inlineStr"/>
    </row>
    <row r="168">
      <c r="A168" t="inlineStr"/>
      <c r="B168" t="inlineStr"/>
      <c r="C168" t="inlineStr">
        <is>
          <t>1등급
무항생제</t>
        </is>
      </c>
      <c r="D168" t="inlineStr">
        <is>
          <t>1kg
200g±5g*5개</t>
        </is>
      </c>
      <c r="E168" t="inlineStr">
        <is>
          <t>펼친장각</t>
        </is>
      </c>
      <c r="F168" t="n">
        <v>18900</v>
      </c>
      <c r="G168" t="inlineStr"/>
      <c r="H168" t="inlineStr"/>
      <c r="I168" t="inlineStr"/>
      <c r="J168" t="inlineStr"/>
    </row>
    <row r="169">
      <c r="A169" t="inlineStr"/>
      <c r="B169" t="inlineStr"/>
      <c r="C169" t="inlineStr"/>
      <c r="D169" t="inlineStr">
        <is>
          <t>1kg
110g±5g*9개</t>
        </is>
      </c>
      <c r="E169" t="inlineStr">
        <is>
          <t>펼친사이장각</t>
        </is>
      </c>
      <c r="F169" t="n">
        <v>18900</v>
      </c>
      <c r="G169" t="inlineStr"/>
      <c r="H169" t="inlineStr"/>
      <c r="I169" t="inlineStr"/>
      <c r="J169" t="inlineStr"/>
    </row>
    <row r="170">
      <c r="A170" t="inlineStr"/>
      <c r="B170" t="inlineStr">
        <is>
          <t>월요일급식은 생산이 불가합니다</t>
        </is>
      </c>
      <c r="C170" t="inlineStr"/>
      <c r="D170" t="inlineStr">
        <is>
          <t>1kg
90g±5g*11개</t>
        </is>
      </c>
      <c r="E170" t="inlineStr">
        <is>
          <t>사이정육</t>
        </is>
      </c>
      <c r="F170" t="n">
        <v>21200</v>
      </c>
      <c r="G170" t="inlineStr"/>
      <c r="H170" t="inlineStr"/>
      <c r="I170" t="inlineStr"/>
      <c r="J170" t="inlineStr"/>
    </row>
    <row r="171">
      <c r="A171" t="inlineStr"/>
      <c r="B171" t="inlineStr"/>
      <c r="C171" t="inlineStr"/>
      <c r="D171" t="inlineStr">
        <is>
          <t>1kg
150g±5g*6~7개</t>
        </is>
      </c>
      <c r="E171" t="inlineStr">
        <is>
          <t>통정육</t>
        </is>
      </c>
      <c r="F171" t="n">
        <v>21200</v>
      </c>
      <c r="G171" t="inlineStr"/>
      <c r="H171" t="inlineStr"/>
      <c r="I171" t="inlineStr"/>
      <c r="J171" t="inlineStr"/>
    </row>
    <row r="172">
      <c r="A172" t="inlineStr"/>
      <c r="B172" t="inlineStr"/>
      <c r="C172" t="inlineStr"/>
      <c r="D172" t="inlineStr">
        <is>
          <t>1kg
30g±5g</t>
        </is>
      </c>
      <c r="E172" t="inlineStr">
        <is>
          <t>정육</t>
        </is>
      </c>
      <c r="F172" t="n">
        <v>22700</v>
      </c>
      <c r="G172" t="inlineStr"/>
      <c r="H172" t="inlineStr"/>
      <c r="I172" t="inlineStr"/>
      <c r="J172" t="inlineStr"/>
    </row>
    <row r="173">
      <c r="A173" t="inlineStr"/>
      <c r="B173" t="inlineStr">
        <is>
          <t xml:space="preserve"> 어니언 크런치치킨 세트
  * 튀김조리</t>
        </is>
      </c>
      <c r="C173" t="inlineStr">
        <is>
          <t>1등급</t>
        </is>
      </c>
      <c r="D173" t="inlineStr">
        <is>
          <t>1kg
200g±5g*5개</t>
        </is>
      </c>
      <c r="E173" t="inlineStr">
        <is>
          <t>펼친장각</t>
        </is>
      </c>
      <c r="F173" t="n">
        <v>18100</v>
      </c>
      <c r="G173"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73" t="inlineStr">
        <is>
          <t>1 5 6 12 15</t>
        </is>
      </c>
      <c r="I173" t="inlineStr">
        <is>
          <t>해피트레이</t>
        </is>
      </c>
      <c r="J173" t="inlineStr">
        <is>
          <t>◎</t>
        </is>
      </c>
    </row>
    <row r="174">
      <c r="A174" t="inlineStr"/>
      <c r="B174" t="inlineStr"/>
      <c r="C174" t="inlineStr"/>
      <c r="D174" t="inlineStr">
        <is>
          <t>1kg
110g±5g*9개</t>
        </is>
      </c>
      <c r="E174" t="inlineStr">
        <is>
          <t>펼친사이장각</t>
        </is>
      </c>
      <c r="F174" t="n">
        <v>18100</v>
      </c>
      <c r="G174" t="inlineStr"/>
      <c r="H174" t="inlineStr"/>
      <c r="I174" t="inlineStr"/>
      <c r="J174" t="inlineStr"/>
    </row>
    <row r="175">
      <c r="A175" t="inlineStr"/>
      <c r="B175" t="inlineStr"/>
      <c r="C175" t="inlineStr"/>
      <c r="D175" t="inlineStr">
        <is>
          <t>1kg
90g±5g*11개</t>
        </is>
      </c>
      <c r="E175" t="inlineStr">
        <is>
          <t>사이정육</t>
        </is>
      </c>
      <c r="F175" t="n">
        <v>20600</v>
      </c>
      <c r="G175" t="inlineStr"/>
      <c r="H175" t="inlineStr"/>
      <c r="I175" t="inlineStr"/>
      <c r="J175" t="inlineStr"/>
    </row>
    <row r="176">
      <c r="A176" t="inlineStr"/>
      <c r="B176" t="inlineStr"/>
      <c r="C176" t="inlineStr"/>
      <c r="D176" t="inlineStr">
        <is>
          <t>1kg
150g±5g*6~7개</t>
        </is>
      </c>
      <c r="E176" t="inlineStr">
        <is>
          <t>통정육</t>
        </is>
      </c>
      <c r="F176" t="n">
        <v>20600</v>
      </c>
      <c r="G176" t="inlineStr"/>
      <c r="H176" t="inlineStr"/>
      <c r="I176" t="inlineStr"/>
      <c r="J176" t="inlineStr"/>
    </row>
    <row r="177">
      <c r="A177" t="inlineStr"/>
      <c r="B177" t="inlineStr"/>
      <c r="C177" t="inlineStr"/>
      <c r="D177" t="inlineStr">
        <is>
          <t>1kg
30g±5g</t>
        </is>
      </c>
      <c r="E177" t="inlineStr">
        <is>
          <t>정육</t>
        </is>
      </c>
      <c r="F177" t="n">
        <v>22200</v>
      </c>
      <c r="G177" t="inlineStr"/>
      <c r="H177" t="inlineStr"/>
      <c r="I177" t="inlineStr"/>
      <c r="J177" t="inlineStr"/>
    </row>
    <row r="178">
      <c r="A178" t="inlineStr"/>
      <c r="B178" t="inlineStr"/>
      <c r="C178" t="inlineStr">
        <is>
          <t>1등급
무항생제</t>
        </is>
      </c>
      <c r="D178" t="inlineStr">
        <is>
          <t>1kg
200g±5g*5개</t>
        </is>
      </c>
      <c r="E178" t="inlineStr">
        <is>
          <t>펼친장각</t>
        </is>
      </c>
      <c r="F178" t="n">
        <v>18500</v>
      </c>
      <c r="G178" t="inlineStr"/>
      <c r="H178" t="inlineStr"/>
      <c r="I178" t="inlineStr"/>
      <c r="J178" t="inlineStr"/>
    </row>
    <row r="179">
      <c r="A179" t="inlineStr"/>
      <c r="B179" t="inlineStr"/>
      <c r="C179" t="inlineStr"/>
      <c r="D179" t="inlineStr">
        <is>
          <t>1kg
110g±5g*9개</t>
        </is>
      </c>
      <c r="E179" t="inlineStr">
        <is>
          <t>펼친사이장각</t>
        </is>
      </c>
      <c r="F179" t="n">
        <v>18500</v>
      </c>
      <c r="G179" t="inlineStr"/>
      <c r="H179" t="inlineStr"/>
      <c r="I179" t="inlineStr"/>
      <c r="J179" t="inlineStr"/>
    </row>
    <row r="180">
      <c r="A180" t="inlineStr"/>
      <c r="B180" t="inlineStr">
        <is>
          <t>월요일급식은 생산이 불가합니다</t>
        </is>
      </c>
      <c r="C180" t="inlineStr"/>
      <c r="D180" t="inlineStr">
        <is>
          <t>1kg
90g±5g*11개</t>
        </is>
      </c>
      <c r="E180" t="inlineStr">
        <is>
          <t>사이정육</t>
        </is>
      </c>
      <c r="F180" t="n">
        <v>21000</v>
      </c>
      <c r="G180" t="inlineStr"/>
      <c r="H180" t="inlineStr"/>
      <c r="I180" t="inlineStr"/>
      <c r="J180" t="inlineStr"/>
    </row>
    <row r="181">
      <c r="A181" t="inlineStr"/>
      <c r="B181" t="inlineStr"/>
      <c r="C181" t="inlineStr"/>
      <c r="D181" t="inlineStr">
        <is>
          <t>1kg
150g±5g*6~7개</t>
        </is>
      </c>
      <c r="E181" t="inlineStr">
        <is>
          <t>통정육</t>
        </is>
      </c>
      <c r="F181" t="n">
        <v>21000</v>
      </c>
      <c r="G181" t="inlineStr"/>
      <c r="H181" t="inlineStr"/>
      <c r="I181" t="inlineStr"/>
      <c r="J181" t="inlineStr"/>
    </row>
    <row r="182">
      <c r="A182" t="inlineStr"/>
      <c r="B182" t="inlineStr"/>
      <c r="C182" t="inlineStr"/>
      <c r="D182" t="inlineStr">
        <is>
          <t>1kg
30g±5g</t>
        </is>
      </c>
      <c r="E182" t="inlineStr">
        <is>
          <t>정육</t>
        </is>
      </c>
      <c r="F182" t="n">
        <v>22600</v>
      </c>
      <c r="G182" t="inlineStr"/>
      <c r="H182" t="inlineStr"/>
      <c r="I182" t="inlineStr"/>
      <c r="J182" t="inlineStr"/>
    </row>
    <row r="183">
      <c r="A183" t="inlineStr">
        <is>
          <t>연잎오리*돼지훈제*소시지햄류</t>
        </is>
      </c>
      <c r="B183" t="inlineStr">
        <is>
          <t xml:space="preserve"> 오리 정육 슬라이스</t>
        </is>
      </c>
      <c r="C183" t="inlineStr">
        <is>
          <t>1kg</t>
        </is>
      </c>
      <c r="D183" t="inlineStr">
        <is>
          <t>1kg</t>
        </is>
      </c>
      <c r="E183" t="n">
        <v>17800</v>
      </c>
      <c r="F183" t="inlineStr">
        <is>
          <t>1등급.무항생제</t>
        </is>
      </c>
      <c r="G183" t="inlineStr">
        <is>
          <t>국내산 오리원료육: 원료육 // 1등급 무항생제</t>
        </is>
      </c>
      <c r="H183" t="inlineStr"/>
      <c r="I183" t="inlineStr">
        <is>
          <t>이목원</t>
        </is>
      </c>
      <c r="J183" t="inlineStr">
        <is>
          <t>◎</t>
        </is>
      </c>
    </row>
    <row r="184">
      <c r="A184" t="inlineStr"/>
      <c r="B184" t="inlineStr">
        <is>
          <t xml:space="preserve"> 엄마가 직접 고른
 달콤한 오리 불고기</t>
        </is>
      </c>
      <c r="C184" t="inlineStr">
        <is>
          <t>1kg</t>
        </is>
      </c>
      <c r="D184" t="inlineStr">
        <is>
          <t>1등급
무항생제</t>
        </is>
      </c>
      <c r="E184" t="n">
        <v>22200</v>
      </c>
      <c r="F184" t="inlineStr"/>
      <c r="G184" t="inlineStr">
        <is>
          <t>오리정육(국내산)68.21%,오리주물럭시즈닝10.23%,간마늘,진간장,설탕
 // 1등급 무항생제 * 3mm슬라이스 * 불향맛</t>
        </is>
      </c>
      <c r="H184" t="inlineStr">
        <is>
          <t>2 5 6 16</t>
        </is>
      </c>
      <c r="I184" t="inlineStr">
        <is>
          <t>이목원</t>
        </is>
      </c>
      <c r="J184" t="inlineStr">
        <is>
          <t>◎</t>
        </is>
      </c>
    </row>
    <row r="185">
      <c r="A185" t="inlineStr"/>
      <c r="B185" t="inlineStr"/>
      <c r="C185" t="inlineStr"/>
      <c r="D185" t="inlineStr"/>
      <c r="E185" t="inlineStr"/>
      <c r="F185" t="inlineStr">
        <is>
          <t>숯불갈비맛</t>
        </is>
      </c>
      <c r="G185" t="inlineStr">
        <is>
          <t>오리정육(국내산)74.30%,숯불구이양념9.55%,물엿,참기름,다진마늘 
// 1등급 무항생제 * 3mm슬라이스</t>
        </is>
      </c>
      <c r="H185" t="inlineStr">
        <is>
          <t>2 5 6 12 16 18</t>
        </is>
      </c>
      <c r="I185" t="inlineStr"/>
      <c r="J185" t="inlineStr"/>
    </row>
    <row r="186">
      <c r="A186" t="inlineStr"/>
      <c r="B186" t="inlineStr">
        <is>
          <t xml:space="preserve"> 오리훈제 
 9無(슬라이스)</t>
        </is>
      </c>
      <c r="C186" t="inlineStr">
        <is>
          <t>1kg</t>
        </is>
      </c>
      <c r="D186" t="inlineStr">
        <is>
          <t>3mm</t>
        </is>
      </c>
      <c r="E186" t="n">
        <v>22200</v>
      </c>
      <c r="F186" t="inlineStr">
        <is>
          <t>1등급</t>
        </is>
      </c>
      <c r="G186"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186" t="inlineStr">
        <is>
          <t>2 5 6 16 18</t>
        </is>
      </c>
      <c r="I186" t="inlineStr">
        <is>
          <t>이목원</t>
        </is>
      </c>
      <c r="J186" t="inlineStr">
        <is>
          <t>◎</t>
        </is>
      </c>
    </row>
    <row r="187">
      <c r="A187" t="inlineStr"/>
      <c r="B187" t="inlineStr"/>
      <c r="C187" t="inlineStr"/>
      <c r="D187" t="inlineStr"/>
      <c r="E187" t="n">
        <v>22700</v>
      </c>
      <c r="F187" t="inlineStr">
        <is>
          <t>1등급.무항생제</t>
        </is>
      </c>
      <c r="G187" t="inlineStr"/>
      <c r="H187" t="inlineStr"/>
      <c r="I187" t="inlineStr"/>
      <c r="J187" t="inlineStr"/>
    </row>
    <row r="188">
      <c r="A188" t="inlineStr"/>
      <c r="B188" t="inlineStr">
        <is>
          <t xml:space="preserve"> 연잎오리훈제9無(슬)</t>
        </is>
      </c>
      <c r="C188" t="inlineStr">
        <is>
          <t>1kg</t>
        </is>
      </c>
      <c r="D188" t="inlineStr">
        <is>
          <t>6mm</t>
        </is>
      </c>
      <c r="E188" t="n">
        <v>22200</v>
      </c>
      <c r="F188" t="inlineStr">
        <is>
          <t>1등급</t>
        </is>
      </c>
      <c r="G188" t="inlineStr">
        <is>
          <t>국내산 오리원료육,국내산 연잎 사용,,오리육87.46%,연잎(친환경)6.12%, 
참나무 훈연제품 *연잎에 싼 오리훈제 연잎향 솔솔~
아질산나트륨,보존료,산화방지제,MSG,코치닐추출색소,D-솔비톨,전분,
설탕,카라기난(9無)</t>
        </is>
      </c>
      <c r="H188" t="inlineStr">
        <is>
          <t>2 5 6 16 18</t>
        </is>
      </c>
      <c r="I188" t="inlineStr">
        <is>
          <t>이목원</t>
        </is>
      </c>
      <c r="J188" t="inlineStr">
        <is>
          <t>◎</t>
        </is>
      </c>
    </row>
    <row r="189">
      <c r="A189" t="inlineStr"/>
      <c r="B189" t="inlineStr"/>
      <c r="C189" t="inlineStr"/>
      <c r="D189" t="inlineStr">
        <is>
          <t>3mm</t>
        </is>
      </c>
      <c r="E189" t="n">
        <v>22700</v>
      </c>
      <c r="F189" t="inlineStr">
        <is>
          <t>1등급.무항생제</t>
        </is>
      </c>
      <c r="G189" t="inlineStr"/>
      <c r="H189" t="inlineStr"/>
      <c r="I189" t="inlineStr"/>
      <c r="J189" t="inlineStr"/>
    </row>
    <row r="190">
      <c r="A190" t="inlineStr"/>
      <c r="B190" t="inlineStr">
        <is>
          <t xml:space="preserve"> 인도식 탄두리
 오리바베큐(슬라이스)</t>
        </is>
      </c>
      <c r="C190" t="inlineStr">
        <is>
          <t>1kg</t>
        </is>
      </c>
      <c r="D190" t="inlineStr">
        <is>
          <t>3mm</t>
        </is>
      </c>
      <c r="E190" t="n">
        <v>22700</v>
      </c>
      <c r="F190" t="inlineStr">
        <is>
          <t>1등급.무항생제</t>
        </is>
      </c>
      <c r="G190" t="inlineStr">
        <is>
          <t>국내산원료육 68.042%,탄두리소스26.97%,헛개나무열매농축액 등</t>
        </is>
      </c>
      <c r="H190" t="inlineStr">
        <is>
          <t>2 5 6 12 16 18</t>
        </is>
      </c>
      <c r="I190" t="inlineStr">
        <is>
          <t>이목원</t>
        </is>
      </c>
      <c r="J190" t="inlineStr">
        <is>
          <t>◎</t>
        </is>
      </c>
    </row>
    <row r="191">
      <c r="A191" t="inlineStr"/>
      <c r="B191" t="inlineStr">
        <is>
          <t xml:space="preserve"> 버섯품은 바싹 대패 불고기</t>
        </is>
      </c>
      <c r="C191" t="inlineStr">
        <is>
          <t>1kg</t>
        </is>
      </c>
      <c r="D191" t="inlineStr">
        <is>
          <t>1.8~2.5mm</t>
        </is>
      </c>
      <c r="E191" t="n">
        <v>17900</v>
      </c>
      <c r="F191" t="inlineStr">
        <is>
          <t>1등급.무항생제</t>
        </is>
      </c>
      <c r="G191" t="inlineStr">
        <is>
          <t>돈육[국내산(전지30%,후지70%)]70%,정제수5.7%,물엿5%,혼합간장10%백설탕,간양파,간마늘,쇠고기진국다시,흑후추가루,향미증진제,고추씨앗,고추장월계수잎분말,카라멜섹소,복합버섯분말0.2%</t>
        </is>
      </c>
      <c r="H191" t="inlineStr">
        <is>
          <t>5 6 10 16</t>
        </is>
      </c>
      <c r="I191" t="inlineStr">
        <is>
          <t>이목원</t>
        </is>
      </c>
      <c r="J191" t="inlineStr">
        <is>
          <t>◎</t>
        </is>
      </c>
    </row>
    <row r="192">
      <c r="A192" t="inlineStr"/>
      <c r="B192" t="inlineStr">
        <is>
          <t xml:space="preserve"> 버섯품은연잎벌집돼지찜</t>
        </is>
      </c>
      <c r="C192" t="inlineStr">
        <is>
          <t>1kg</t>
        </is>
      </c>
      <c r="D192" t="inlineStr">
        <is>
          <t>1kg</t>
        </is>
      </c>
      <c r="E192" t="n">
        <v>19600</v>
      </c>
      <c r="F192" t="inlineStr">
        <is>
          <t>1등급.무항생제</t>
        </is>
      </c>
      <c r="G192" t="inlineStr">
        <is>
          <t>돼지고기(전지.후지/무항생제)70%,사과퓌레0.25%,혼합간장10%버섯균사체0.2%,사양벌꿀0.2%,연잎분말가루0.1%,물엿5.5%,정제수3.15%,간양파3%,설탕3%,간마늘2.1%,참깨0.3%</t>
        </is>
      </c>
      <c r="H192" t="inlineStr">
        <is>
          <t>5 6 8 9 10 16</t>
        </is>
      </c>
      <c r="I192" t="inlineStr">
        <is>
          <t>이목원</t>
        </is>
      </c>
      <c r="J192" t="inlineStr">
        <is>
          <t>◎</t>
        </is>
      </c>
    </row>
    <row r="193">
      <c r="A193" t="inlineStr"/>
      <c r="B193" t="inlineStr">
        <is>
          <t xml:space="preserve"> 버섯품은 한우 대패 불고기</t>
        </is>
      </c>
      <c r="C193" t="inlineStr">
        <is>
          <t>1kg</t>
        </is>
      </c>
      <c r="D193" t="inlineStr">
        <is>
          <t>1.5mm</t>
        </is>
      </c>
      <c r="E193" t="n">
        <v>50500</v>
      </c>
      <c r="F193" t="inlineStr">
        <is>
          <t>1등급</t>
        </is>
      </c>
      <c r="G193"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193" t="inlineStr">
        <is>
          <t>5 6 16 18</t>
        </is>
      </c>
      <c r="I193" t="inlineStr">
        <is>
          <t>이목원</t>
        </is>
      </c>
      <c r="J193" t="inlineStr">
        <is>
          <t>◎</t>
        </is>
      </c>
    </row>
    <row r="194">
      <c r="A194" t="inlineStr"/>
      <c r="B194" t="inlineStr">
        <is>
          <t xml:space="preserve"> 인도식 탄두리순살바베큐(슬)</t>
        </is>
      </c>
      <c r="C194" t="inlineStr">
        <is>
          <t>진공포장</t>
        </is>
      </c>
      <c r="D194" t="inlineStr">
        <is>
          <t>1kg</t>
        </is>
      </c>
      <c r="E194" t="n">
        <v>14900</v>
      </c>
      <c r="F194" t="inlineStr">
        <is>
          <t>1등급.무항생제</t>
        </is>
      </c>
      <c r="G194" t="inlineStr">
        <is>
          <t>국내산 돼지고기70.59%,탄두리소스24.28%</t>
        </is>
      </c>
      <c r="H194" t="inlineStr">
        <is>
          <t>1 2 5 6 10 12 16 18</t>
        </is>
      </c>
      <c r="I194" t="inlineStr">
        <is>
          <t>이목원</t>
        </is>
      </c>
      <c r="J194" t="inlineStr">
        <is>
          <t>◎</t>
        </is>
      </c>
    </row>
    <row r="195">
      <c r="A195" t="inlineStr"/>
      <c r="B195" t="inlineStr">
        <is>
          <t xml:space="preserve"> 연잎돼지훈제바베큐(슬)-후지</t>
        </is>
      </c>
      <c r="C195" t="inlineStr">
        <is>
          <t>진공포장</t>
        </is>
      </c>
      <c r="D195" t="inlineStr">
        <is>
          <t>1kg</t>
        </is>
      </c>
      <c r="E195" t="n">
        <v>14900</v>
      </c>
      <c r="F195" t="inlineStr">
        <is>
          <t>1등급.무항생제</t>
        </is>
      </c>
      <c r="G195" t="inlineStr">
        <is>
          <t>돼지고기 (뒷다리살/국내산)87.5%, 친환경무농약 연잎 6.13%
신선한 냉장육만을 사용/중탕가능 *두껍지 않고 얇아요!!    *NO!퍽퍽^</t>
        </is>
      </c>
      <c r="H195" t="inlineStr">
        <is>
          <t>1 5 6 10</t>
        </is>
      </c>
      <c r="I195" t="inlineStr">
        <is>
          <t>이목원</t>
        </is>
      </c>
      <c r="J195" t="inlineStr">
        <is>
          <t>◎</t>
        </is>
      </c>
    </row>
    <row r="196">
      <c r="A196" t="inlineStr"/>
      <c r="B196" t="inlineStr">
        <is>
          <t xml:space="preserve"> 돼지훈제바베큐(슬)-후지</t>
        </is>
      </c>
      <c r="C196" t="inlineStr">
        <is>
          <t>진공포장</t>
        </is>
      </c>
      <c r="D196" t="inlineStr">
        <is>
          <t>1kg</t>
        </is>
      </c>
      <c r="E196" t="n">
        <v>14500</v>
      </c>
      <c r="F196" t="inlineStr">
        <is>
          <t>1등급</t>
        </is>
      </c>
      <c r="G196" t="inlineStr">
        <is>
          <t>돼지고기 (후지살/국내산)93.21%, *두껍지 않고 얇아요!!
신선한 냉장육만을 사용/중탕가능 *NO!퍽퍽^</t>
        </is>
      </c>
      <c r="H196" t="inlineStr">
        <is>
          <t>1 5 6 10</t>
        </is>
      </c>
      <c r="I196" t="inlineStr">
        <is>
          <t>이목원</t>
        </is>
      </c>
      <c r="J196" t="inlineStr">
        <is>
          <t>◎</t>
        </is>
      </c>
    </row>
    <row r="197">
      <c r="A197" t="inlineStr"/>
      <c r="B197" t="inlineStr"/>
      <c r="C197" t="inlineStr"/>
      <c r="D197" t="inlineStr">
        <is>
          <t>1kg</t>
        </is>
      </c>
      <c r="E197" t="n">
        <v>14900</v>
      </c>
      <c r="F197" t="inlineStr">
        <is>
          <t>1등급.무항생제</t>
        </is>
      </c>
      <c r="G197" t="inlineStr"/>
      <c r="H197" t="inlineStr"/>
      <c r="I197" t="inlineStr"/>
      <c r="J197" t="inlineStr"/>
    </row>
    <row r="198">
      <c r="A198" t="inlineStr"/>
      <c r="B198" t="inlineStr">
        <is>
          <t xml:space="preserve"> 돼지훈제바베큐(슬)-전지</t>
        </is>
      </c>
      <c r="C198" t="inlineStr">
        <is>
          <t>진공포장</t>
        </is>
      </c>
      <c r="D198" t="inlineStr">
        <is>
          <t>1kg</t>
        </is>
      </c>
      <c r="E198" t="n">
        <v>23100</v>
      </c>
      <c r="F198" t="inlineStr">
        <is>
          <t>1등급</t>
        </is>
      </c>
      <c r="G198" t="inlineStr">
        <is>
          <t>돼지고기 (앞다리살/국내산)95.68%,
신선한 냉장육만을 사용/중탕가능</t>
        </is>
      </c>
      <c r="H198" t="inlineStr">
        <is>
          <t>1 5 6 10</t>
        </is>
      </c>
      <c r="I198" t="inlineStr">
        <is>
          <t>이목원</t>
        </is>
      </c>
      <c r="J198" t="inlineStr">
        <is>
          <t>◎</t>
        </is>
      </c>
    </row>
    <row r="199">
      <c r="A199" t="inlineStr"/>
      <c r="B199" t="inlineStr">
        <is>
          <t xml:space="preserve"> 베이컨 떡말이꼬치</t>
        </is>
      </c>
      <c r="C199" t="inlineStr">
        <is>
          <t>60g*20개</t>
        </is>
      </c>
      <c r="D199" t="inlineStr">
        <is>
          <t>1.2kg</t>
        </is>
      </c>
      <c r="E199" t="n">
        <v>30000</v>
      </c>
      <c r="F199" t="inlineStr">
        <is>
          <t>개당 1,500원</t>
        </is>
      </c>
      <c r="G199" t="inlineStr">
        <is>
          <t>떡(국내산)99%,정제염1%
베이컨(돼지고기96.6%,정제염,난백분말 등)</t>
        </is>
      </c>
      <c r="H199" t="inlineStr">
        <is>
          <t>1 10</t>
        </is>
      </c>
      <c r="I199" t="inlineStr">
        <is>
          <t>이목원</t>
        </is>
      </c>
      <c r="J199" t="inlineStr"/>
    </row>
    <row r="200">
      <c r="A200" t="inlineStr"/>
      <c r="B200" t="inlineStr">
        <is>
          <t xml:space="preserve"> 7無불고기소시지/칼집</t>
        </is>
      </c>
      <c r="C200" t="inlineStr">
        <is>
          <t>50g*20개</t>
        </is>
      </c>
      <c r="D200" t="inlineStr">
        <is>
          <t>1kg</t>
        </is>
      </c>
      <c r="E200" t="n">
        <v>13500</v>
      </c>
      <c r="F200" t="inlineStr">
        <is>
          <t>개당 675</t>
        </is>
      </c>
      <c r="G200"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00" t="inlineStr">
        <is>
          <t>2 5 6 10 16</t>
        </is>
      </c>
      <c r="I200" t="inlineStr">
        <is>
          <t>이목원</t>
        </is>
      </c>
      <c r="J200" t="inlineStr">
        <is>
          <t>◎</t>
        </is>
      </c>
    </row>
    <row r="201">
      <c r="A201" t="inlineStr"/>
      <c r="B201" t="inlineStr">
        <is>
          <t xml:space="preserve"> 7無불고기비엔나소시지/칼집</t>
        </is>
      </c>
      <c r="C201" t="inlineStr">
        <is>
          <t>8.5g*115~120개</t>
        </is>
      </c>
      <c r="D201" t="inlineStr">
        <is>
          <t>1kg</t>
        </is>
      </c>
      <c r="E201" t="n">
        <v>14000</v>
      </c>
      <c r="F201" t="inlineStr"/>
      <c r="G201" t="inlineStr"/>
      <c r="H201" t="inlineStr"/>
      <c r="I201" t="inlineStr"/>
      <c r="J201" t="inlineStr"/>
    </row>
    <row r="202">
      <c r="A202" t="inlineStr"/>
      <c r="B202" t="inlineStr">
        <is>
          <t xml:space="preserve"> 5無구워먹는OK햄(슬)*스팸</t>
        </is>
      </c>
      <c r="C202" t="inlineStr">
        <is>
          <t>25g*40</t>
        </is>
      </c>
      <c r="D202" t="inlineStr">
        <is>
          <t>1kg</t>
        </is>
      </c>
      <c r="E202" t="n">
        <v>12300</v>
      </c>
      <c r="F202" t="inlineStr">
        <is>
          <t>개당 307.5</t>
        </is>
      </c>
      <c r="G202" t="inlineStr">
        <is>
          <t>돼지고기(국내산)92.739% / 슬라이스 7~8mm
아질산나트륨,산화방지제,보존료,합성색소,전분(5無)</t>
        </is>
      </c>
      <c r="H202" t="inlineStr">
        <is>
          <t>2 5 6 10 16</t>
        </is>
      </c>
      <c r="I202" t="inlineStr">
        <is>
          <t>이목원</t>
        </is>
      </c>
      <c r="J202" t="inlineStr">
        <is>
          <t>◎</t>
        </is>
      </c>
    </row>
    <row r="203">
      <c r="A203" t="inlineStr"/>
      <c r="B203" t="inlineStr">
        <is>
          <t xml:space="preserve"> 치즈품은 OK햄(슬)</t>
        </is>
      </c>
      <c r="C203" t="inlineStr">
        <is>
          <t>25g*40</t>
        </is>
      </c>
      <c r="D203" t="inlineStr">
        <is>
          <t>1kg</t>
        </is>
      </c>
      <c r="E203" t="n">
        <v>12600</v>
      </c>
      <c r="F203" t="inlineStr">
        <is>
          <t>개당 315</t>
        </is>
      </c>
      <c r="G203" t="inlineStr">
        <is>
          <t>돼지고기(국내산)87.19%,하이멜트치즈4.36%</t>
        </is>
      </c>
      <c r="H203" t="inlineStr">
        <is>
          <t>1 2 5 6 10 16</t>
        </is>
      </c>
      <c r="I203" t="inlineStr">
        <is>
          <t>이목원</t>
        </is>
      </c>
      <c r="J203" t="inlineStr">
        <is>
          <t>◎</t>
        </is>
      </c>
    </row>
    <row r="204">
      <c r="A204" t="inlineStr"/>
      <c r="B204" t="inlineStr">
        <is>
          <t xml:space="preserve"> 5無 OK 부대찌개햄</t>
        </is>
      </c>
      <c r="C204" t="inlineStr">
        <is>
          <t>냉장*3종</t>
        </is>
      </c>
      <c r="D204" t="inlineStr">
        <is>
          <t>1kg</t>
        </is>
      </c>
      <c r="E204" t="n">
        <v>12600</v>
      </c>
      <c r="F204" t="inlineStr"/>
      <c r="G204" t="inlineStr">
        <is>
          <t>스모크햄(40%) // 돼지고기(국내산) 90.895%
오케이햄(30%) // 돼지고기(국내산) 92.739%
후랑크(30%) // 돼지고기(국내산)92.010%
아질산나트륨,산화방지제,보존료,합성색소,전분(5無)</t>
        </is>
      </c>
      <c r="H204" t="inlineStr">
        <is>
          <t>1 2 5 6 10 16</t>
        </is>
      </c>
      <c r="I204" t="inlineStr">
        <is>
          <t>이목원</t>
        </is>
      </c>
      <c r="J204" t="inlineStr">
        <is>
          <t>◎</t>
        </is>
      </c>
    </row>
    <row r="205">
      <c r="A205" t="inlineStr"/>
      <c r="B205" t="inlineStr">
        <is>
          <t xml:space="preserve"> 빅레드 폭립</t>
        </is>
      </c>
      <c r="C205" t="inlineStr">
        <is>
          <t>95g~105g*10개</t>
        </is>
      </c>
      <c r="D205" t="inlineStr">
        <is>
          <t>1kg</t>
        </is>
      </c>
      <c r="E205" t="n">
        <v>23300</v>
      </c>
      <c r="F205" t="n">
        <v>18500</v>
      </c>
      <c r="G205" t="inlineStr">
        <is>
          <t>돼지등심갈비(미국산.스페인산)70.25%,소스</t>
        </is>
      </c>
      <c r="H205" t="inlineStr">
        <is>
          <t>2 5 6 10 12 16 18</t>
        </is>
      </c>
      <c r="I205" t="inlineStr">
        <is>
          <t>이목원</t>
        </is>
      </c>
      <c r="J205" t="inlineStr">
        <is>
          <t>◎</t>
        </is>
      </c>
    </row>
    <row r="206">
      <c r="A206" t="inlineStr"/>
      <c r="B206" t="inlineStr">
        <is>
          <t xml:space="preserve"> 배나무골 훈제삼겹</t>
        </is>
      </c>
      <c r="C206" t="inlineStr">
        <is>
          <t>1kg</t>
        </is>
      </c>
      <c r="D206" t="inlineStr">
        <is>
          <t>1kg</t>
        </is>
      </c>
      <c r="E206" t="n">
        <v>24900</v>
      </c>
      <c r="F206" t="n">
        <v>23200</v>
      </c>
      <c r="G206" t="inlineStr">
        <is>
          <t>돼지고기(수입산/네델란드.브라질)96.5%,리갈브라인믹스
통삼겹을 저온숙성 후 훈연하여 슬라이스 한 제품</t>
        </is>
      </c>
      <c r="H206" t="inlineStr">
        <is>
          <t>5 10</t>
        </is>
      </c>
      <c r="I206" t="inlineStr">
        <is>
          <t>이목원</t>
        </is>
      </c>
      <c r="J206" t="inlineStr">
        <is>
          <t>◎</t>
        </is>
      </c>
    </row>
    <row r="207">
      <c r="A207" t="inlineStr"/>
      <c r="B207" t="inlineStr">
        <is>
          <t xml:space="preserve"> 망고 몬스터 컵 케이크</t>
        </is>
      </c>
      <c r="C207" t="inlineStr">
        <is>
          <t>35g*24개</t>
        </is>
      </c>
      <c r="D207" t="inlineStr">
        <is>
          <t>840g</t>
        </is>
      </c>
      <c r="E207" t="n">
        <v>21600</v>
      </c>
      <c r="F207" t="inlineStr">
        <is>
          <t>개당 900</t>
        </is>
      </c>
      <c r="G207" t="inlineStr">
        <is>
          <t>식물성크림, 밀가루(미국산),전란,망고쿠키크런치5.7%,화이트초콜릿,우유,아몬드가루,다크초콜릿,메이킹파우더,바닐라향,주정</t>
        </is>
      </c>
      <c r="H207" t="inlineStr">
        <is>
          <t>2 5 12 15</t>
        </is>
      </c>
      <c r="I207" t="inlineStr">
        <is>
          <t>이목원</t>
        </is>
      </c>
      <c r="J207" t="inlineStr">
        <is>
          <t>◎</t>
        </is>
      </c>
    </row>
    <row r="208">
      <c r="A208" t="inlineStr"/>
      <c r="B208" t="inlineStr">
        <is>
          <t xml:space="preserve"> 페파로니 하트 피자</t>
        </is>
      </c>
      <c r="C208" t="inlineStr">
        <is>
          <t>50g*20개</t>
        </is>
      </c>
      <c r="D208" t="inlineStr">
        <is>
          <t>1kg</t>
        </is>
      </c>
      <c r="E208" t="n">
        <v>19600</v>
      </c>
      <c r="F208" t="inlineStr">
        <is>
          <t>개당 980</t>
        </is>
      </c>
      <c r="G208" t="inlineStr">
        <is>
          <t>밀가루(미국산),모짜렐라치즈22.3%,피자소스,양파,콘,피망,페파로니3.7%,통밀가루,식용유,설탕,정제소금</t>
        </is>
      </c>
      <c r="H208" t="inlineStr">
        <is>
          <t>1 2 5 6</t>
        </is>
      </c>
      <c r="I208" t="inlineStr">
        <is>
          <t>이목원</t>
        </is>
      </c>
      <c r="J208" t="inlineStr">
        <is>
          <t>◎</t>
        </is>
      </c>
    </row>
    <row r="209">
      <c r="A209" t="inlineStr"/>
      <c r="B209" t="inlineStr">
        <is>
          <t xml:space="preserve">      우유크림소콜라케익</t>
        </is>
      </c>
      <c r="C209" t="inlineStr">
        <is>
          <t>45g*24개</t>
        </is>
      </c>
      <c r="D209" t="inlineStr">
        <is>
          <t>1.08kg</t>
        </is>
      </c>
      <c r="E209" t="n">
        <v>30000</v>
      </c>
      <c r="F209" t="inlineStr">
        <is>
          <t>개당 1,250</t>
        </is>
      </c>
      <c r="G209" t="inlineStr">
        <is>
          <t>계란23.9%,밀가루15.8%,설탕18.8%,버터(뉴질랜드)15%,우유(국내산)12.3%,
크림치즈(호주산)12.3%,코코아분말 외</t>
        </is>
      </c>
      <c r="H209" t="inlineStr">
        <is>
          <t>1 2 6</t>
        </is>
      </c>
      <c r="I209" t="inlineStr">
        <is>
          <t>이목원</t>
        </is>
      </c>
      <c r="J209" t="inlineStr">
        <is>
          <t>◎</t>
        </is>
      </c>
    </row>
    <row r="210">
      <c r="A210" t="inlineStr"/>
      <c r="B210" t="inlineStr">
        <is>
          <t xml:space="preserve">      팸떡팸떡 5無</t>
        </is>
      </c>
      <c r="C210" t="inlineStr">
        <is>
          <t>75g*20</t>
        </is>
      </c>
      <c r="D210" t="inlineStr">
        <is>
          <t>1.5kg</t>
        </is>
      </c>
      <c r="E210" t="n">
        <v>25400</v>
      </c>
      <c r="F210" t="inlineStr">
        <is>
          <t>개당 1,270</t>
        </is>
      </c>
      <c r="G210" t="inlineStr">
        <is>
          <t>떡(국내산/쌀99%),정제염(국내산),오케이햄(돼지고기/국내산)81.4%</t>
        </is>
      </c>
      <c r="H210" t="inlineStr">
        <is>
          <t>5 10</t>
        </is>
      </c>
      <c r="I210" t="inlineStr">
        <is>
          <t>이목원</t>
        </is>
      </c>
      <c r="J210" t="inlineStr">
        <is>
          <t>◎</t>
        </is>
      </c>
    </row>
    <row r="211">
      <c r="A211" t="inlineStr"/>
      <c r="B211" t="inlineStr">
        <is>
          <t xml:space="preserve"> 탄두리소스</t>
        </is>
      </c>
      <c r="C211" t="inlineStr">
        <is>
          <t>2kg</t>
        </is>
      </c>
      <c r="D211" t="inlineStr">
        <is>
          <t>2kg</t>
        </is>
      </c>
      <c r="E211" t="n">
        <v>18900</v>
      </c>
      <c r="F211" t="inlineStr"/>
      <c r="G211" t="inlineStr">
        <is>
          <t>야채수{마늘,생강)고과당,시즈닝,카레,카레분[강황)인도산] 외</t>
        </is>
      </c>
      <c r="H211" t="inlineStr">
        <is>
          <t>2  5 6 12 16 18</t>
        </is>
      </c>
      <c r="I211" t="inlineStr">
        <is>
          <t>이목원</t>
        </is>
      </c>
      <c r="J211" t="inlineStr">
        <is>
          <t>◎</t>
        </is>
      </c>
    </row>
    <row r="212">
      <c r="A212" t="inlineStr"/>
      <c r="B212" t="inlineStr">
        <is>
          <t xml:space="preserve"> 훈제바베큐*머스터드소스</t>
        </is>
      </c>
      <c r="C212" t="inlineStr">
        <is>
          <t>1kg</t>
        </is>
      </c>
      <c r="D212" t="inlineStr">
        <is>
          <t>1kg</t>
        </is>
      </c>
      <c r="E212" t="n">
        <v>7600</v>
      </c>
      <c r="F212" t="inlineStr"/>
      <c r="G212" t="inlineStr">
        <is>
          <t>조제겨자27%,단맛을 줄이고 고추가루 첨가한 제품</t>
        </is>
      </c>
      <c r="H212" t="inlineStr">
        <is>
          <t>1 5 6 12</t>
        </is>
      </c>
      <c r="I212" t="inlineStr">
        <is>
          <t>이목원</t>
        </is>
      </c>
      <c r="J212" t="inlineStr">
        <is>
          <t>◎</t>
        </is>
      </c>
    </row>
    <row r="213">
      <c r="A213" t="inlineStr"/>
      <c r="B213" t="inlineStr">
        <is>
          <t xml:space="preserve"> 매콤 직화통 바비큐</t>
        </is>
      </c>
      <c r="C213" t="inlineStr">
        <is>
          <t>냉장</t>
        </is>
      </c>
      <c r="D213" t="inlineStr">
        <is>
          <t>1.25kg</t>
        </is>
      </c>
      <c r="E213" t="inlineStr">
        <is>
          <t>전지</t>
        </is>
      </c>
      <c r="F213" t="n">
        <v>21900</v>
      </c>
      <c r="G213"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13" t="inlineStr">
        <is>
          <t>2 4 5 6 9 10 12 15 16 17 18</t>
        </is>
      </c>
      <c r="I213" t="inlineStr">
        <is>
          <t>나인쿡</t>
        </is>
      </c>
      <c r="J213" t="inlineStr">
        <is>
          <t>◎</t>
        </is>
      </c>
    </row>
    <row r="214">
      <c r="A214" t="inlineStr"/>
      <c r="B214" t="inlineStr"/>
      <c r="C214" t="inlineStr">
        <is>
          <t>냉장</t>
        </is>
      </c>
      <c r="D214" t="inlineStr"/>
      <c r="E214" t="inlineStr">
        <is>
          <t>전지:사태(1:1)</t>
        </is>
      </c>
      <c r="F214" t="n">
        <v>19500</v>
      </c>
      <c r="G214" t="inlineStr"/>
      <c r="H214" t="inlineStr"/>
      <c r="I214" t="inlineStr"/>
      <c r="J214" t="inlineStr"/>
    </row>
    <row r="215">
      <c r="A215" t="inlineStr"/>
      <c r="B215" t="inlineStr"/>
      <c r="C215" t="n">
        <v>16000</v>
      </c>
      <c r="D215" t="inlineStr"/>
      <c r="E215" t="inlineStr">
        <is>
          <t>후지</t>
        </is>
      </c>
      <c r="F215" t="n">
        <v>16200</v>
      </c>
      <c r="G215" t="inlineStr"/>
      <c r="H215" t="inlineStr"/>
      <c r="I215" t="inlineStr"/>
      <c r="J215" t="inlineStr"/>
    </row>
    <row r="216">
      <c r="A216" t="inlineStr"/>
      <c r="B216" t="inlineStr">
        <is>
          <t xml:space="preserve"> 마늘보쌈 통 바베큐</t>
        </is>
      </c>
      <c r="C216" t="inlineStr">
        <is>
          <t>냉장</t>
        </is>
      </c>
      <c r="D216" t="inlineStr">
        <is>
          <t>1.25kg</t>
        </is>
      </c>
      <c r="E216" t="inlineStr">
        <is>
          <t>전지</t>
        </is>
      </c>
      <c r="F216" t="n">
        <v>22800</v>
      </c>
      <c r="G216" t="inlineStr">
        <is>
          <t xml:space="preserve">구성:국내산 1등급 신선돈육1kg(등판첨부)+3초쓱소스100g+
       마늘듬뿍소스200g
1. 돼지고기는 미청,여러가지 향신 야채등을 넣고 30분정도 삶는다.
2. 3초쓱소스를 바른 후 180도 15분정도 익혀낸다.
3. 2를 편으로 썰어 둔다.
4. 마늘듬뿍소스를 부어 배식한다.
</t>
        </is>
      </c>
      <c r="H216" t="inlineStr">
        <is>
          <t>2 5 6 9 10 17 18</t>
        </is>
      </c>
      <c r="I216" t="inlineStr">
        <is>
          <t>나인쿡</t>
        </is>
      </c>
      <c r="J216" t="inlineStr">
        <is>
          <t>◎</t>
        </is>
      </c>
    </row>
    <row r="217">
      <c r="A217" t="inlineStr"/>
      <c r="B217" t="inlineStr"/>
      <c r="C217" t="inlineStr">
        <is>
          <t>냉장</t>
        </is>
      </c>
      <c r="D217" t="inlineStr"/>
      <c r="E217" t="inlineStr">
        <is>
          <t>전지:사태(1:1)</t>
        </is>
      </c>
      <c r="F217" t="n">
        <v>20400</v>
      </c>
      <c r="G217" t="inlineStr"/>
      <c r="H217" t="inlineStr"/>
      <c r="I217" t="inlineStr"/>
      <c r="J217" t="inlineStr"/>
    </row>
    <row r="218">
      <c r="A218" t="inlineStr"/>
      <c r="B218" t="inlineStr"/>
      <c r="C218" t="inlineStr">
        <is>
          <t>해동숙성육</t>
        </is>
      </c>
      <c r="D218" t="inlineStr"/>
      <c r="E218" t="inlineStr">
        <is>
          <t>후지</t>
        </is>
      </c>
      <c r="F218" t="n">
        <v>16900</v>
      </c>
      <c r="G218" t="inlineStr"/>
      <c r="H218" t="inlineStr"/>
      <c r="I218" t="inlineStr"/>
      <c r="J218" t="inlineStr"/>
    </row>
    <row r="219">
      <c r="A219" t="inlineStr"/>
      <c r="B219" t="inlineStr">
        <is>
          <t xml:space="preserve"> 마왕갈비구이(양념육*칼집)
 오븐조리가능</t>
        </is>
      </c>
      <c r="C219" t="inlineStr">
        <is>
          <t>냉장</t>
        </is>
      </c>
      <c r="D219" t="inlineStr">
        <is>
          <t>1kg</t>
        </is>
      </c>
      <c r="E219" t="inlineStr">
        <is>
          <t>전지</t>
        </is>
      </c>
      <c r="F219" t="n">
        <v>19500</v>
      </c>
      <c r="G219"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19" t="inlineStr">
        <is>
          <t>2 5 6 7 10 16</t>
        </is>
      </c>
      <c r="I219" t="inlineStr">
        <is>
          <t>나인쿡</t>
        </is>
      </c>
      <c r="J219" t="inlineStr">
        <is>
          <t>◎</t>
        </is>
      </c>
    </row>
    <row r="220">
      <c r="A220" t="inlineStr"/>
      <c r="B220" t="inlineStr"/>
      <c r="C220" t="inlineStr">
        <is>
          <t>냉장</t>
        </is>
      </c>
      <c r="D220" t="inlineStr"/>
      <c r="E220" t="inlineStr">
        <is>
          <t>후지</t>
        </is>
      </c>
      <c r="F220" t="n">
        <v>13300</v>
      </c>
      <c r="G220" t="inlineStr"/>
      <c r="H220" t="inlineStr"/>
      <c r="I220" t="inlineStr"/>
      <c r="J220" t="inlineStr"/>
    </row>
    <row r="221">
      <c r="A221" t="inlineStr"/>
      <c r="B221" t="inlineStr">
        <is>
          <t xml:space="preserve"> 마왕갈비(고기1kg+소스/칼집)
 일반조리</t>
        </is>
      </c>
      <c r="C221" t="inlineStr">
        <is>
          <t>냉동</t>
        </is>
      </c>
      <c r="D221" t="inlineStr">
        <is>
          <t>1.2kg</t>
        </is>
      </c>
      <c r="E221" t="inlineStr">
        <is>
          <t>등갈비(16~17ea)</t>
        </is>
      </c>
      <c r="F221" t="n">
        <v>39000</v>
      </c>
      <c r="G221"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21" t="inlineStr">
        <is>
          <t>2 5 6 7 10 16</t>
        </is>
      </c>
      <c r="I221" t="inlineStr">
        <is>
          <t>나인쿡</t>
        </is>
      </c>
      <c r="J221" t="inlineStr">
        <is>
          <t>◎</t>
        </is>
      </c>
    </row>
    <row r="222">
      <c r="A222" t="inlineStr"/>
      <c r="B222" t="inlineStr"/>
      <c r="C222" t="inlineStr"/>
      <c r="D222" t="inlineStr"/>
      <c r="E222" t="inlineStr">
        <is>
          <t>갈비100%</t>
        </is>
      </c>
      <c r="F222" t="n">
        <v>20700</v>
      </c>
      <c r="G222" t="inlineStr"/>
      <c r="H222" t="inlineStr"/>
      <c r="I222" t="inlineStr"/>
      <c r="J222" t="inlineStr"/>
    </row>
    <row r="223">
      <c r="A223" t="inlineStr"/>
      <c r="B223" t="inlineStr"/>
      <c r="C223" t="inlineStr">
        <is>
          <t>냉장</t>
        </is>
      </c>
      <c r="D223" t="inlineStr"/>
      <c r="E223" t="inlineStr">
        <is>
          <t>전지100%</t>
        </is>
      </c>
      <c r="F223" t="n">
        <v>20700</v>
      </c>
      <c r="G223" t="inlineStr"/>
      <c r="H223" t="inlineStr"/>
      <c r="I223" t="inlineStr"/>
      <c r="J223" t="inlineStr"/>
    </row>
    <row r="224">
      <c r="A224" t="inlineStr"/>
      <c r="B224" t="inlineStr"/>
      <c r="C224" t="inlineStr">
        <is>
          <t>냉장</t>
        </is>
      </c>
      <c r="D224" t="inlineStr"/>
      <c r="E224" t="inlineStr">
        <is>
          <t>후지100%</t>
        </is>
      </c>
      <c r="F224" t="n">
        <v>13300</v>
      </c>
      <c r="G224" t="inlineStr"/>
      <c r="H224" t="inlineStr"/>
      <c r="I224" t="inlineStr"/>
      <c r="J224" t="inlineStr"/>
    </row>
    <row r="225">
      <c r="A225" t="inlineStr"/>
      <c r="B225" t="inlineStr"/>
      <c r="C225" t="inlineStr">
        <is>
          <t>갈비냉동
후지냉장</t>
        </is>
      </c>
      <c r="D225" t="inlineStr"/>
      <c r="E225" t="inlineStr">
        <is>
          <t>갈비1:후지1</t>
        </is>
      </c>
      <c r="F225" t="n">
        <v>16900</v>
      </c>
      <c r="G225" t="inlineStr"/>
      <c r="H225" t="inlineStr"/>
      <c r="I225" t="inlineStr"/>
      <c r="J225" t="inlineStr"/>
    </row>
    <row r="226">
      <c r="A226" t="inlineStr"/>
      <c r="B226" t="inlineStr">
        <is>
          <t xml:space="preserve"> 고기듬뿍 비빔탄탄면</t>
        </is>
      </c>
      <c r="C226" t="inlineStr">
        <is>
          <t>냉장</t>
        </is>
      </c>
      <c r="D226" t="inlineStr">
        <is>
          <t>2kg
학교준비물:
냉동면
각종야채 등</t>
        </is>
      </c>
      <c r="E226" t="inlineStr">
        <is>
          <t>마왕불고기
(후지/양념육)1kg
비빔탄탄면1kg</t>
        </is>
      </c>
      <c r="F226" t="n">
        <v>23800</v>
      </c>
      <c r="G226"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26" t="inlineStr">
        <is>
          <t>1 2 4 5 6 10 16 18</t>
        </is>
      </c>
      <c r="I226" t="inlineStr">
        <is>
          <t>나인쿡</t>
        </is>
      </c>
      <c r="J226" t="inlineStr">
        <is>
          <t>◎</t>
        </is>
      </c>
    </row>
    <row r="227">
      <c r="A227" t="inlineStr">
        <is>
          <t>중
화
비
빔
밥
*
제
육
면</t>
        </is>
      </c>
      <c r="B227" t="inlineStr">
        <is>
          <t>중화비빔밥(오븐조리가능)</t>
        </is>
      </c>
      <c r="C227" t="inlineStr">
        <is>
          <t>냉장</t>
        </is>
      </c>
      <c r="D227" t="inlineStr">
        <is>
          <t>1.5kg
학교준비물:
각종야채</t>
        </is>
      </c>
      <c r="E227" t="inlineStr">
        <is>
          <t>전지</t>
        </is>
      </c>
      <c r="F227" t="n">
        <v>22500</v>
      </c>
      <c r="G227"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27" t="inlineStr">
        <is>
          <t>2 5 6 9 10 17 18</t>
        </is>
      </c>
      <c r="I227" t="inlineStr">
        <is>
          <t>나인쿡</t>
        </is>
      </c>
      <c r="J227" t="inlineStr">
        <is>
          <t>◎</t>
        </is>
      </c>
    </row>
    <row r="228">
      <c r="A228" t="inlineStr"/>
      <c r="B228" t="inlineStr"/>
      <c r="C228" t="inlineStr">
        <is>
          <t>냉장</t>
        </is>
      </c>
      <c r="D228" t="inlineStr"/>
      <c r="E228" t="inlineStr">
        <is>
          <t>후지</t>
        </is>
      </c>
      <c r="F228" t="n">
        <v>17300</v>
      </c>
      <c r="G228" t="inlineStr"/>
      <c r="H228" t="inlineStr"/>
      <c r="I228" t="inlineStr"/>
      <c r="J228" t="inlineStr"/>
    </row>
    <row r="229">
      <c r="A229" t="inlineStr"/>
      <c r="B229" t="inlineStr"/>
      <c r="C229" t="inlineStr">
        <is>
          <t>냉장</t>
        </is>
      </c>
      <c r="D229" t="inlineStr"/>
      <c r="E229" t="inlineStr">
        <is>
          <t>전지1:후지1</t>
        </is>
      </c>
      <c r="F229" t="n">
        <v>19900</v>
      </c>
      <c r="G229" t="inlineStr"/>
      <c r="H229" t="inlineStr"/>
      <c r="I229" t="inlineStr"/>
      <c r="J229" t="inlineStr"/>
    </row>
    <row r="230">
      <c r="A230" t="inlineStr"/>
      <c r="B230" t="inlineStr">
        <is>
          <t xml:space="preserve"> 중화제육면(볶음짬뽕)</t>
        </is>
      </c>
      <c r="C230" t="inlineStr">
        <is>
          <t>냉장</t>
        </is>
      </c>
      <c r="D230" t="inlineStr">
        <is>
          <t>2kg
학교준비물:
냉동면
각종야채 등</t>
        </is>
      </c>
      <c r="E230" t="inlineStr">
        <is>
          <t>전지</t>
        </is>
      </c>
      <c r="F230" t="n">
        <v>31500</v>
      </c>
      <c r="G230"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30" t="inlineStr">
        <is>
          <t>2 5 6 9 10 17 18</t>
        </is>
      </c>
      <c r="I230" t="inlineStr">
        <is>
          <t>나인쿡</t>
        </is>
      </c>
      <c r="J230" t="inlineStr">
        <is>
          <t>◎</t>
        </is>
      </c>
    </row>
    <row r="231">
      <c r="A231" t="inlineStr"/>
      <c r="B231" t="inlineStr"/>
      <c r="C231" t="inlineStr">
        <is>
          <t>냉장</t>
        </is>
      </c>
      <c r="D231" t="inlineStr"/>
      <c r="E231" t="inlineStr">
        <is>
          <t>후지</t>
        </is>
      </c>
      <c r="F231" t="n">
        <v>24700</v>
      </c>
      <c r="G231" t="inlineStr"/>
      <c r="H231" t="inlineStr"/>
      <c r="I231" t="inlineStr"/>
      <c r="J231" t="inlineStr"/>
    </row>
    <row r="232">
      <c r="A232" t="inlineStr"/>
      <c r="B232" t="inlineStr"/>
      <c r="C232" t="inlineStr">
        <is>
          <t>냉장</t>
        </is>
      </c>
      <c r="D232" t="inlineStr"/>
      <c r="E232" t="inlineStr">
        <is>
          <t>전지1:후지1</t>
        </is>
      </c>
      <c r="F232" t="n">
        <v>27000</v>
      </c>
      <c r="G232" t="inlineStr"/>
      <c r="H232" t="inlineStr"/>
      <c r="I232" t="inlineStr"/>
      <c r="J232" t="inlineStr"/>
    </row>
    <row r="233">
      <c r="A233" t="inlineStr">
        <is>
          <t>덮
밥
*
볶
음
우
동</t>
        </is>
      </c>
      <c r="B233" t="inlineStr">
        <is>
          <t xml:space="preserve"> 청양풍돈육덮밥 or
 청양풍볶음우동</t>
        </is>
      </c>
      <c r="C233" t="inlineStr">
        <is>
          <t>냉장</t>
        </is>
      </c>
      <c r="D233" t="inlineStr">
        <is>
          <t>1.425kg</t>
        </is>
      </c>
      <c r="E233" t="inlineStr">
        <is>
          <t>전지</t>
        </is>
      </c>
      <c r="F233" t="n">
        <v>20700</v>
      </c>
      <c r="G233"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33" t="inlineStr">
        <is>
          <t>청양풍소스:
2 5 6 13 16
데리야끼:
5 6 7 13</t>
        </is>
      </c>
      <c r="I233" t="inlineStr">
        <is>
          <t>나인쿡</t>
        </is>
      </c>
      <c r="J233" t="inlineStr">
        <is>
          <t>◎</t>
        </is>
      </c>
    </row>
    <row r="234">
      <c r="A234" t="inlineStr"/>
      <c r="B234" t="inlineStr"/>
      <c r="C234" t="inlineStr">
        <is>
          <t>냉장</t>
        </is>
      </c>
      <c r="D234" t="inlineStr"/>
      <c r="E234" t="inlineStr">
        <is>
          <t>전지:후지</t>
        </is>
      </c>
      <c r="F234" t="n">
        <v>17200</v>
      </c>
      <c r="G234" t="inlineStr"/>
      <c r="H234" t="inlineStr"/>
      <c r="I234" t="inlineStr"/>
      <c r="J234" t="inlineStr"/>
    </row>
    <row r="235">
      <c r="A235" t="inlineStr"/>
      <c r="B235" t="inlineStr"/>
      <c r="C235" t="inlineStr">
        <is>
          <t>냉장</t>
        </is>
      </c>
      <c r="D235" t="inlineStr"/>
      <c r="E235" t="inlineStr">
        <is>
          <t>후지</t>
        </is>
      </c>
      <c r="F235" t="n">
        <v>13700</v>
      </c>
      <c r="G235" t="inlineStr"/>
      <c r="H235" t="inlineStr"/>
      <c r="I235" t="inlineStr"/>
      <c r="J235" t="inlineStr"/>
    </row>
    <row r="236">
      <c r="A236" t="inlineStr">
        <is>
          <t>폭
립</t>
        </is>
      </c>
      <c r="B236" t="inlineStr">
        <is>
          <t xml:space="preserve"> 수제폭립 &amp; 폭찹</t>
        </is>
      </c>
      <c r="C236" t="inlineStr">
        <is>
          <t>냉동</t>
        </is>
      </c>
      <c r="D236" t="inlineStr">
        <is>
          <t>1.2kg</t>
        </is>
      </c>
      <c r="E236" t="inlineStr">
        <is>
          <t>등갈비(16~17ea)</t>
        </is>
      </c>
      <c r="F236" t="n">
        <v>39000</v>
      </c>
      <c r="G236"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36" t="inlineStr">
        <is>
          <t>5 6 10 12 16 18</t>
        </is>
      </c>
      <c r="I236" t="inlineStr">
        <is>
          <t>나인쿡</t>
        </is>
      </c>
      <c r="J236" t="inlineStr">
        <is>
          <t>◎</t>
        </is>
      </c>
    </row>
    <row r="237">
      <c r="A237" t="inlineStr">
        <is>
          <t>쭈
꾸
미</t>
        </is>
      </c>
      <c r="B237" t="inlineStr">
        <is>
          <t xml:space="preserve"> 쭈꾸미 돈육두루치기</t>
        </is>
      </c>
      <c r="C237" t="inlineStr">
        <is>
          <t>쭈꾸미*냉동
돈육*냉장</t>
        </is>
      </c>
      <c r="D237" t="inlineStr">
        <is>
          <t>1.1kg/짝수발주</t>
        </is>
      </c>
      <c r="E237" t="inlineStr">
        <is>
          <t>후지</t>
        </is>
      </c>
      <c r="F237" t="n">
        <v>16900</v>
      </c>
      <c r="G237" t="inlineStr">
        <is>
          <t>손질쭈꾸미(태국산)450g+돈육(후지)450g+소스200g+숯불갈비맛소스</t>
        </is>
      </c>
      <c r="H237" t="inlineStr">
        <is>
          <t>2 5 6 16 18</t>
        </is>
      </c>
      <c r="I237" t="inlineStr">
        <is>
          <t>나인쿡</t>
        </is>
      </c>
      <c r="J237" t="inlineStr">
        <is>
          <t>◎</t>
        </is>
      </c>
    </row>
    <row r="238">
      <c r="A238" t="inlineStr"/>
      <c r="B238" t="inlineStr">
        <is>
          <t xml:space="preserve"> 쭈꾸미 두루치기</t>
        </is>
      </c>
      <c r="C238" t="inlineStr">
        <is>
          <t>냉동</t>
        </is>
      </c>
      <c r="D238" t="inlineStr">
        <is>
          <t>1.1kg</t>
        </is>
      </c>
      <c r="E238" t="inlineStr"/>
      <c r="F238" t="n">
        <v>20200</v>
      </c>
      <c r="G238" t="inlineStr">
        <is>
          <t>손질쭈꾸미(태국산)900g+소스200g+숯불갈비맛소스</t>
        </is>
      </c>
      <c r="H238" t="inlineStr">
        <is>
          <t>2 5 6 16 18</t>
        </is>
      </c>
      <c r="I238" t="inlineStr"/>
      <c r="J238" t="inlineStr"/>
    </row>
    <row r="239">
      <c r="A239" t="inlineStr"/>
      <c r="B239" t="inlineStr">
        <is>
          <t xml:space="preserve"> 쭈꾸미 보쌈</t>
        </is>
      </c>
      <c r="C239" t="inlineStr">
        <is>
          <t>쭈꾸미*냉동
돈육*냉장</t>
        </is>
      </c>
      <c r="D239" t="inlineStr">
        <is>
          <t>1.1kg/짝수발주</t>
        </is>
      </c>
      <c r="E239" t="inlineStr"/>
      <c r="F239" t="n">
        <v>16200</v>
      </c>
      <c r="G239" t="inlineStr">
        <is>
          <t>손질쭈꾸미(태국산)450g+숯불갈비맛소스
돈육(후지/국내산.원료육 선진)500g+3초쓱소스50g</t>
        </is>
      </c>
      <c r="H239" t="inlineStr">
        <is>
          <t>2 5 6 10 16 18</t>
        </is>
      </c>
      <c r="I239" t="inlineStr">
        <is>
          <t>나인쿡</t>
        </is>
      </c>
      <c r="J239" t="inlineStr">
        <is>
          <t>◎</t>
        </is>
      </c>
    </row>
    <row r="240">
      <c r="A240" t="inlineStr">
        <is>
          <t>돼
지
불
고
기</t>
        </is>
      </c>
      <c r="B240" t="inlineStr">
        <is>
          <t xml:space="preserve"> 바싹불고기</t>
        </is>
      </c>
      <c r="C240" t="inlineStr">
        <is>
          <t>냉장</t>
        </is>
      </c>
      <c r="D240" t="inlineStr">
        <is>
          <t>1.3kg</t>
        </is>
      </c>
      <c r="E240" t="inlineStr">
        <is>
          <t>전지</t>
        </is>
      </c>
      <c r="F240" t="n">
        <v>20700</v>
      </c>
      <c r="G240"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40" t="inlineStr">
        <is>
          <t>불고기소스:
2 5 6 16
애플소스:
5 6</t>
        </is>
      </c>
      <c r="I240" t="inlineStr">
        <is>
          <t>나인쿡</t>
        </is>
      </c>
      <c r="J240" t="inlineStr">
        <is>
          <t>◎</t>
        </is>
      </c>
    </row>
    <row r="241">
      <c r="A241" t="inlineStr"/>
      <c r="B241" t="inlineStr"/>
      <c r="C241" t="inlineStr">
        <is>
          <t>냉장</t>
        </is>
      </c>
      <c r="D241" t="inlineStr"/>
      <c r="E241" t="inlineStr">
        <is>
          <t>후지</t>
        </is>
      </c>
      <c r="F241" t="n">
        <v>13500</v>
      </c>
      <c r="G241" t="inlineStr"/>
      <c r="H241" t="inlineStr"/>
      <c r="I241" t="inlineStr"/>
      <c r="J241" t="inlineStr"/>
    </row>
    <row r="242">
      <c r="A242" t="inlineStr"/>
      <c r="B242" t="inlineStr">
        <is>
          <t xml:space="preserve"> 돼지불고기(간장or고추장)</t>
        </is>
      </c>
      <c r="C242" t="inlineStr">
        <is>
          <t>냉장</t>
        </is>
      </c>
      <c r="D242" t="inlineStr">
        <is>
          <t>1.25kg</t>
        </is>
      </c>
      <c r="E242" t="inlineStr">
        <is>
          <t>전지</t>
        </is>
      </c>
      <c r="F242" t="n">
        <v>20700</v>
      </c>
      <c r="G242"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42" t="inlineStr">
        <is>
          <t>고추장소스:
2 5 6 16
간장소스:
5 6</t>
        </is>
      </c>
      <c r="I242" t="inlineStr">
        <is>
          <t>나인쿡</t>
        </is>
      </c>
      <c r="J242" t="inlineStr">
        <is>
          <t>◎</t>
        </is>
      </c>
    </row>
    <row r="243">
      <c r="A243" t="inlineStr"/>
      <c r="B243" t="inlineStr"/>
      <c r="C243" t="inlineStr">
        <is>
          <t>냉장</t>
        </is>
      </c>
      <c r="D243" t="inlineStr"/>
      <c r="E243" t="inlineStr">
        <is>
          <t>후지</t>
        </is>
      </c>
      <c r="F243" t="n">
        <v>13200</v>
      </c>
      <c r="G243" t="inlineStr"/>
      <c r="H243" t="inlineStr"/>
      <c r="I243" t="inlineStr"/>
      <c r="J243" t="inlineStr"/>
    </row>
    <row r="244">
      <c r="A244" t="inlineStr"/>
      <c r="B244" t="inlineStr">
        <is>
          <t xml:space="preserve"> 마왕불고기</t>
        </is>
      </c>
      <c r="C244" t="inlineStr">
        <is>
          <t>냉장</t>
        </is>
      </c>
      <c r="D244" t="inlineStr">
        <is>
          <t>1kg</t>
        </is>
      </c>
      <c r="E244" t="inlineStr">
        <is>
          <t>후지</t>
        </is>
      </c>
      <c r="F244" t="n">
        <v>13300</v>
      </c>
      <c r="G244" t="inlineStr">
        <is>
          <t>국내산후지70%,양념30% / 불고기핫도그용</t>
        </is>
      </c>
      <c r="H244" t="inlineStr">
        <is>
          <t>2 5 6 10 16</t>
        </is>
      </c>
      <c r="I244" t="inlineStr">
        <is>
          <t>나인쿡</t>
        </is>
      </c>
      <c r="J244" t="inlineStr">
        <is>
          <t>◎</t>
        </is>
      </c>
    </row>
    <row r="245">
      <c r="A245" t="inlineStr">
        <is>
          <t>탕
수
육</t>
        </is>
      </c>
      <c r="B245" t="inlineStr">
        <is>
          <t xml:space="preserve"> 리얼 수제 탕수육</t>
        </is>
      </c>
      <c r="C245" t="inlineStr">
        <is>
          <t>냉장</t>
        </is>
      </c>
      <c r="D245" t="inlineStr">
        <is>
          <t>1.3kg</t>
        </is>
      </c>
      <c r="E245" t="inlineStr">
        <is>
          <t>후지</t>
        </is>
      </c>
      <c r="F245" t="n">
        <v>14700</v>
      </c>
      <c r="G245" t="inlineStr">
        <is>
          <t>국내산등심1kg(등급판정서첨부)(원육100%)+탕탕파우더400g+택1
(레몬퐁당소스 or 마늘깐풍소스 300g)
1. 밑간을 약하게 해 둔 고기를 물반죽한 곳에 버무려 놓는다.
2. 물반죽한 고기 적당량을 덜어내어 마른 파운딩한다.
   (이때 뜰채로 마른가루를 충분히 털어내야한다)
3. 온도오른 솥에 마른 파운딩한 고기를 넣어 튀겨낸다.</t>
        </is>
      </c>
      <c r="H245" t="inlineStr">
        <is>
          <t>파우더.레몬퐁당소스.깐풍소스:
5 6</t>
        </is>
      </c>
      <c r="I245" t="inlineStr">
        <is>
          <t>나인쿡</t>
        </is>
      </c>
      <c r="J245" t="inlineStr">
        <is>
          <t>◎</t>
        </is>
      </c>
    </row>
    <row r="246">
      <c r="A246" t="inlineStr"/>
      <c r="B246" t="inlineStr"/>
      <c r="C246" t="inlineStr">
        <is>
          <t>냉장</t>
        </is>
      </c>
      <c r="D246" t="inlineStr"/>
      <c r="E246" t="inlineStr">
        <is>
          <t>등심</t>
        </is>
      </c>
      <c r="F246" t="n">
        <v>19500</v>
      </c>
      <c r="G246" t="inlineStr"/>
      <c r="H246" t="inlineStr"/>
      <c r="I246" t="inlineStr"/>
      <c r="J246" t="inlineStr"/>
    </row>
    <row r="247">
      <c r="A247" t="inlineStr">
        <is>
          <t>파
스
타</t>
        </is>
      </c>
      <c r="B247" t="inlineStr">
        <is>
          <t xml:space="preserve"> 매운갈비파스타
 /밥 비벼먹는 갈비파스타
 /k로제파스타느낌</t>
        </is>
      </c>
      <c r="C247" t="inlineStr">
        <is>
          <t>냉장</t>
        </is>
      </c>
      <c r="D247" t="inlineStr">
        <is>
          <t>10kg</t>
        </is>
      </c>
      <c r="E247" t="inlineStr">
        <is>
          <t>마왕갈비
(후지/양념육)</t>
        </is>
      </c>
      <c r="F247" t="inlineStr">
        <is>
          <t>149,000
1인 3,725</t>
        </is>
      </c>
      <c r="G247"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247" t="inlineStr">
        <is>
          <t>1 2 3 4 5 6 10 12 15 16 18</t>
        </is>
      </c>
      <c r="I247" t="inlineStr">
        <is>
          <t>나인쿡</t>
        </is>
      </c>
      <c r="J247" t="inlineStr">
        <is>
          <t>◎</t>
        </is>
      </c>
    </row>
    <row r="248">
      <c r="A248" t="inlineStr"/>
      <c r="B248" t="inlineStr">
        <is>
          <t xml:space="preserve"> 상하이파스타
 (국물or짬뽕파스타)</t>
        </is>
      </c>
      <c r="C248" t="inlineStr">
        <is>
          <t>중고등</t>
        </is>
      </c>
      <c r="D248" t="inlineStr">
        <is>
          <t>7.9kg</t>
        </is>
      </c>
      <c r="E248" t="inlineStr">
        <is>
          <t>토마토스파게티소스4kg+중화소스2kg_모듬해물1.9kg</t>
        </is>
      </c>
      <c r="F248" t="inlineStr">
        <is>
          <t>138,000
1인 2,760</t>
        </is>
      </c>
      <c r="G248"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t>
        </is>
      </c>
      <c r="H248" t="inlineStr">
        <is>
          <t>토마토스파게티소스:2 5 6 12 15
중화소스:2 5 6 9 17 18</t>
        </is>
      </c>
      <c r="I248" t="inlineStr">
        <is>
          <t xml:space="preserve">나인쿡
</t>
        </is>
      </c>
      <c r="J248" t="inlineStr">
        <is>
          <t xml:space="preserve">◎
</t>
        </is>
      </c>
    </row>
    <row r="249">
      <c r="A249" t="inlineStr"/>
      <c r="B249" t="inlineStr"/>
      <c r="C249" t="inlineStr">
        <is>
          <t>초등</t>
        </is>
      </c>
      <c r="D249" t="inlineStr">
        <is>
          <t>6.9kg</t>
        </is>
      </c>
      <c r="E249" t="inlineStr">
        <is>
          <t>토마토스파게티소스4kg+중화소스1kg모듬해물1.9kg</t>
        </is>
      </c>
      <c r="F249" t="inlineStr">
        <is>
          <t>118,000
1인 1,573</t>
        </is>
      </c>
      <c r="G249" t="inlineStr"/>
      <c r="H249" t="inlineStr"/>
      <c r="I249" t="inlineStr"/>
      <c r="J249" t="inlineStr"/>
    </row>
    <row r="250">
      <c r="A250" t="inlineStr">
        <is>
          <t>냉
장
염
지
닭</t>
        </is>
      </c>
      <c r="B250" t="inlineStr">
        <is>
          <t xml:space="preserve"> 불닭 마요덮밥</t>
        </is>
      </c>
      <c r="C250" t="inlineStr">
        <is>
          <t>냉장</t>
        </is>
      </c>
      <c r="D250" t="inlineStr">
        <is>
          <t>1.45kg</t>
        </is>
      </c>
      <c r="E250" t="inlineStr">
        <is>
          <t>정육10g</t>
        </is>
      </c>
      <c r="F250" t="n">
        <v>22200</v>
      </c>
      <c r="G250" t="inlineStr">
        <is>
          <t>구성:국내산1등급 냉장염지육(등급판정서첨부)1kg + 숯불소스400g + 
      불닭소스 50g
※마요네즈 대신 콘슬로우를 만들어 배식해도 됩니다.
  불닭소스는 조절해서 넣으시는걸 추천드립니다.~~</t>
        </is>
      </c>
      <c r="H250" t="inlineStr">
        <is>
          <t>1 2 5 6 7 10 12 13 15 16 18</t>
        </is>
      </c>
      <c r="I250" t="inlineStr">
        <is>
          <t>나인쿡</t>
        </is>
      </c>
      <c r="J250" t="inlineStr">
        <is>
          <t>◎</t>
        </is>
      </c>
    </row>
    <row r="251">
      <c r="A251" t="inlineStr"/>
      <c r="B251" t="inlineStr"/>
      <c r="C251" t="inlineStr"/>
      <c r="D251" t="inlineStr"/>
      <c r="E251" t="inlineStr">
        <is>
          <t>정육1:가슴살1</t>
        </is>
      </c>
      <c r="F251" t="n">
        <v>19600</v>
      </c>
      <c r="G251" t="inlineStr"/>
      <c r="H251" t="inlineStr"/>
      <c r="I251" t="inlineStr"/>
      <c r="J251" t="inlineStr"/>
    </row>
    <row r="252">
      <c r="A252" t="inlineStr"/>
      <c r="B252" t="inlineStr">
        <is>
          <t xml:space="preserve"> 오븐에 굽는 
 쏘이블랙 마요덮밥</t>
        </is>
      </c>
      <c r="C252" t="inlineStr">
        <is>
          <t>냉장</t>
        </is>
      </c>
      <c r="D252" t="inlineStr">
        <is>
          <t>1.25kg</t>
        </is>
      </c>
      <c r="E252" t="inlineStr">
        <is>
          <t>정육10g</t>
        </is>
      </c>
      <c r="F252" t="n">
        <v>21200</v>
      </c>
      <c r="G252"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252" t="inlineStr">
        <is>
          <t>2 5 6 7 15 16</t>
        </is>
      </c>
      <c r="I252" t="inlineStr">
        <is>
          <t>나인쿡</t>
        </is>
      </c>
      <c r="J252" t="inlineStr">
        <is>
          <t>◎</t>
        </is>
      </c>
    </row>
    <row r="253">
      <c r="A253" t="inlineStr"/>
      <c r="B253" t="inlineStr"/>
      <c r="C253" t="inlineStr"/>
      <c r="D253" t="inlineStr"/>
      <c r="E253" t="inlineStr">
        <is>
          <t>정육1:가슴살1</t>
        </is>
      </c>
      <c r="F253" t="n">
        <v>18300</v>
      </c>
      <c r="G253" t="inlineStr"/>
      <c r="H253" t="inlineStr"/>
      <c r="I253" t="inlineStr"/>
      <c r="J253" t="inlineStr"/>
    </row>
    <row r="254">
      <c r="A254" t="inlineStr"/>
      <c r="B254" t="inlineStr">
        <is>
          <t xml:space="preserve"> 지코바식 치밥</t>
        </is>
      </c>
      <c r="C254" t="inlineStr">
        <is>
          <t>냉장</t>
        </is>
      </c>
      <c r="D254" t="inlineStr">
        <is>
          <t>1.4kg</t>
        </is>
      </c>
      <c r="E254" t="inlineStr">
        <is>
          <t>정육 10g</t>
        </is>
      </c>
      <c r="F254" t="n">
        <v>21600</v>
      </c>
      <c r="G254"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254" t="inlineStr">
        <is>
          <t>5 6 7 12 15 18</t>
        </is>
      </c>
      <c r="I254" t="inlineStr">
        <is>
          <t>나인쿡</t>
        </is>
      </c>
      <c r="J254" t="inlineStr">
        <is>
          <t>◎</t>
        </is>
      </c>
    </row>
    <row r="255">
      <c r="A255" t="inlineStr"/>
      <c r="B255" t="inlineStr"/>
      <c r="C255" t="inlineStr"/>
      <c r="D255" t="inlineStr"/>
      <c r="E255" t="inlineStr">
        <is>
          <t>정육1:가슴살1</t>
        </is>
      </c>
      <c r="F255" t="n">
        <v>18700</v>
      </c>
      <c r="G255" t="inlineStr"/>
      <c r="H255" t="inlineStr"/>
      <c r="I255" t="inlineStr"/>
      <c r="J255" t="inlineStr"/>
    </row>
    <row r="256">
      <c r="A256" t="inlineStr"/>
      <c r="B256" t="inlineStr">
        <is>
          <t xml:space="preserve"> 지코바치킨</t>
        </is>
      </c>
      <c r="C256" t="inlineStr">
        <is>
          <t>냉장</t>
        </is>
      </c>
      <c r="D256" t="inlineStr">
        <is>
          <t>1.25kg</t>
        </is>
      </c>
      <c r="E256" t="inlineStr">
        <is>
          <t>절단육30g,40g</t>
        </is>
      </c>
      <c r="F256" t="n">
        <v>11200</v>
      </c>
      <c r="G256"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256" t="inlineStr">
        <is>
          <t>5 6 7 12 15 18</t>
        </is>
      </c>
      <c r="I256" t="inlineStr">
        <is>
          <t>나인쿡</t>
        </is>
      </c>
      <c r="J256" t="inlineStr">
        <is>
          <t>◎</t>
        </is>
      </c>
    </row>
    <row r="257">
      <c r="A257" t="inlineStr"/>
      <c r="B257" t="inlineStr"/>
      <c r="C257" t="inlineStr"/>
      <c r="D257" t="inlineStr"/>
      <c r="E257" t="inlineStr">
        <is>
          <t>윙 30g(30-33개)</t>
        </is>
      </c>
      <c r="F257" t="n">
        <v>19900</v>
      </c>
      <c r="G257" t="inlineStr"/>
      <c r="H257" t="inlineStr"/>
      <c r="I257" t="inlineStr"/>
      <c r="J257" t="inlineStr"/>
    </row>
    <row r="258">
      <c r="A258" t="inlineStr"/>
      <c r="B258" t="inlineStr"/>
      <c r="C258" t="inlineStr"/>
      <c r="D258" t="inlineStr"/>
      <c r="E258" t="inlineStr">
        <is>
          <t>봉 42g(23-24개)</t>
        </is>
      </c>
      <c r="F258" t="n">
        <v>19900</v>
      </c>
      <c r="G258" t="inlineStr"/>
      <c r="H258" t="inlineStr"/>
      <c r="I258" t="inlineStr"/>
      <c r="J258" t="inlineStr"/>
    </row>
    <row r="259">
      <c r="A259" t="inlineStr"/>
      <c r="B259" t="inlineStr"/>
      <c r="C259" t="inlineStr"/>
      <c r="D259" t="inlineStr"/>
      <c r="E259" t="inlineStr">
        <is>
          <t>북채100g*10개</t>
        </is>
      </c>
      <c r="F259" t="n">
        <v>17700</v>
      </c>
      <c r="G259" t="inlineStr"/>
      <c r="H259" t="inlineStr"/>
      <c r="I259" t="inlineStr"/>
      <c r="J259" t="inlineStr"/>
    </row>
    <row r="260">
      <c r="A260" t="inlineStr"/>
      <c r="B260" t="inlineStr"/>
      <c r="C260" t="inlineStr"/>
      <c r="D260" t="inlineStr"/>
      <c r="E260" t="inlineStr">
        <is>
          <t>정육(깍뚝30g)</t>
        </is>
      </c>
      <c r="F260" t="n">
        <v>20400</v>
      </c>
      <c r="G260" t="inlineStr"/>
      <c r="H260" t="inlineStr"/>
      <c r="I260" t="inlineStr"/>
      <c r="J260" t="inlineStr"/>
    </row>
    <row r="261">
      <c r="A261" t="inlineStr"/>
      <c r="B261" t="inlineStr"/>
      <c r="C261" t="inlineStr"/>
      <c r="D261" t="inlineStr"/>
      <c r="E261" t="inlineStr">
        <is>
          <t>정육:가슴30g</t>
        </is>
      </c>
      <c r="F261" t="n">
        <v>17500</v>
      </c>
      <c r="G261" t="inlineStr"/>
      <c r="H261" t="inlineStr"/>
      <c r="I261" t="inlineStr"/>
      <c r="J261" t="inlineStr"/>
    </row>
    <row r="262">
      <c r="A262" t="inlineStr"/>
      <c r="B262" t="inlineStr"/>
      <c r="C262" t="inlineStr"/>
      <c r="D262" t="inlineStr"/>
      <c r="E262" t="inlineStr">
        <is>
          <t>장각110g 스테이크</t>
        </is>
      </c>
      <c r="F262" t="inlineStr">
        <is>
          <t>개당 2,400</t>
        </is>
      </c>
      <c r="G262" t="inlineStr"/>
      <c r="H262" t="inlineStr"/>
      <c r="I262" t="inlineStr"/>
      <c r="J262" t="inlineStr"/>
    </row>
    <row r="263">
      <c r="A263" t="inlineStr"/>
      <c r="B263" t="inlineStr">
        <is>
          <t xml:space="preserve">
 후라이드치킨</t>
        </is>
      </c>
      <c r="C263" t="inlineStr">
        <is>
          <t>냉장</t>
        </is>
      </c>
      <c r="D263" t="inlineStr">
        <is>
          <t>1.27kg</t>
        </is>
      </c>
      <c r="E263" t="inlineStr">
        <is>
          <t>절단육30g,40g</t>
        </is>
      </c>
      <c r="F263" t="n">
        <v>10200</v>
      </c>
      <c r="G263" t="inlineStr">
        <is>
          <t>구성:국내산1등급 냉장쳠지육(등급판정서첨부)1kg+치킨전용파우더270g
▶물반죽(파우더50g, 물100g)후 마른파운딩후 175-180도 기름에 튀겨준다</t>
        </is>
      </c>
      <c r="H263" t="inlineStr">
        <is>
          <t>4 5 6 15</t>
        </is>
      </c>
      <c r="I263" t="inlineStr">
        <is>
          <t>나인쿡</t>
        </is>
      </c>
      <c r="J263" t="inlineStr">
        <is>
          <t>◎</t>
        </is>
      </c>
    </row>
    <row r="264">
      <c r="A264" t="inlineStr"/>
      <c r="B264" t="inlineStr"/>
      <c r="C264" t="inlineStr"/>
      <c r="D264" t="inlineStr"/>
      <c r="E264" t="inlineStr">
        <is>
          <t>윙 30g(30-33개)</t>
        </is>
      </c>
      <c r="F264" t="n">
        <v>19500</v>
      </c>
      <c r="G264" t="inlineStr"/>
      <c r="H264" t="inlineStr"/>
      <c r="I264" t="inlineStr"/>
      <c r="J264" t="inlineStr"/>
    </row>
    <row r="265">
      <c r="A265" t="inlineStr"/>
      <c r="B265" t="inlineStr"/>
      <c r="C265" t="inlineStr"/>
      <c r="D265" t="inlineStr"/>
      <c r="E265" t="inlineStr">
        <is>
          <t>봉 42g(23-24개)</t>
        </is>
      </c>
      <c r="F265" t="n">
        <v>19300</v>
      </c>
      <c r="G265" t="inlineStr"/>
      <c r="H265" t="inlineStr"/>
      <c r="I265" t="inlineStr"/>
      <c r="J265" t="inlineStr"/>
    </row>
    <row r="266">
      <c r="A266" t="inlineStr"/>
      <c r="B266" t="inlineStr"/>
      <c r="C266" t="inlineStr"/>
      <c r="D266" t="inlineStr"/>
      <c r="E266" t="inlineStr">
        <is>
          <t>정육(깍뚝30g)</t>
        </is>
      </c>
      <c r="F266" t="n">
        <v>19900</v>
      </c>
      <c r="G266" t="inlineStr"/>
      <c r="H266" t="inlineStr"/>
      <c r="I266" t="inlineStr"/>
      <c r="J266" t="inlineStr"/>
    </row>
    <row r="267">
      <c r="A267" t="inlineStr"/>
      <c r="B267" t="inlineStr"/>
      <c r="C267" t="inlineStr"/>
      <c r="D267" t="inlineStr"/>
      <c r="E267" t="inlineStr">
        <is>
          <t>정육:가슴(깍뚝30g)</t>
        </is>
      </c>
      <c r="F267" t="n">
        <v>16900</v>
      </c>
      <c r="G267" t="inlineStr"/>
      <c r="H267" t="inlineStr"/>
      <c r="I267" t="inlineStr"/>
      <c r="J267" t="inlineStr"/>
    </row>
    <row r="268">
      <c r="A268" t="inlineStr"/>
      <c r="B268" t="inlineStr"/>
      <c r="C268" t="inlineStr"/>
      <c r="D268" t="inlineStr"/>
      <c r="E268" t="inlineStr">
        <is>
          <t>북채100g*10개</t>
        </is>
      </c>
      <c r="F268" t="n">
        <v>17200</v>
      </c>
      <c r="G268" t="inlineStr"/>
      <c r="H268" t="inlineStr"/>
      <c r="I268" t="inlineStr"/>
      <c r="J268" t="inlineStr"/>
    </row>
    <row r="269">
      <c r="A269" t="inlineStr"/>
      <c r="B269" t="inlineStr">
        <is>
          <t xml:space="preserve">
 애플허니치킨</t>
        </is>
      </c>
      <c r="C269" t="inlineStr">
        <is>
          <t>냉장</t>
        </is>
      </c>
      <c r="D269" t="inlineStr">
        <is>
          <t>1.2kg</t>
        </is>
      </c>
      <c r="E269" t="inlineStr">
        <is>
          <t>절단육30g,40g</t>
        </is>
      </c>
      <c r="F269" t="n">
        <v>10200</v>
      </c>
      <c r="G269" t="inlineStr">
        <is>
          <t>구성:국내산1등급 냉장염지육(등급판정서첨부)1kg+치킨전용파우더100g+
       애플폰즈소스100g
소스tip 
애플허니소스는 냉장상태로 배식전에 버무려준다.</t>
        </is>
      </c>
      <c r="H269" t="inlineStr">
        <is>
          <t>5 6 12 15 16 18</t>
        </is>
      </c>
      <c r="I269" t="inlineStr">
        <is>
          <t>나인쿡</t>
        </is>
      </c>
      <c r="J269" t="inlineStr">
        <is>
          <t>◎</t>
        </is>
      </c>
    </row>
    <row r="270">
      <c r="A270" t="inlineStr"/>
      <c r="B270" t="inlineStr"/>
      <c r="C270" t="inlineStr"/>
      <c r="D270" t="inlineStr"/>
      <c r="E270" t="inlineStr">
        <is>
          <t>윙 30g(30-33개)</t>
        </is>
      </c>
      <c r="F270" t="n">
        <v>19000</v>
      </c>
      <c r="G270" t="inlineStr"/>
      <c r="H270" t="inlineStr"/>
      <c r="I270" t="inlineStr"/>
      <c r="J270" t="inlineStr"/>
    </row>
    <row r="271">
      <c r="A271" t="inlineStr"/>
      <c r="B271" t="inlineStr"/>
      <c r="C271" t="inlineStr"/>
      <c r="D271" t="inlineStr"/>
      <c r="E271" t="inlineStr">
        <is>
          <t>봉 40g(23-24개)</t>
        </is>
      </c>
      <c r="F271" t="n">
        <v>19000</v>
      </c>
      <c r="G271" t="inlineStr"/>
      <c r="H271" t="inlineStr"/>
      <c r="I271" t="inlineStr"/>
      <c r="J271" t="inlineStr"/>
    </row>
    <row r="272">
      <c r="A272" t="inlineStr"/>
      <c r="B272" t="inlineStr"/>
      <c r="C272" t="inlineStr"/>
      <c r="D272" t="inlineStr"/>
      <c r="E272" t="inlineStr">
        <is>
          <t>정육(깍뚝30g)</t>
        </is>
      </c>
      <c r="F272" t="n">
        <v>19800</v>
      </c>
      <c r="G272" t="inlineStr"/>
      <c r="H272" t="inlineStr"/>
      <c r="I272" t="inlineStr"/>
      <c r="J272" t="inlineStr"/>
    </row>
    <row r="273">
      <c r="A273" t="inlineStr"/>
      <c r="B273" t="inlineStr"/>
      <c r="C273" t="inlineStr"/>
      <c r="D273" t="inlineStr"/>
      <c r="E273" t="inlineStr">
        <is>
          <t>정육:가슴(깍뚝30g)</t>
        </is>
      </c>
      <c r="F273" t="n">
        <v>17300</v>
      </c>
      <c r="G273" t="inlineStr"/>
      <c r="H273" t="inlineStr"/>
      <c r="I273" t="inlineStr"/>
      <c r="J273" t="inlineStr"/>
    </row>
    <row r="274">
      <c r="A274" t="inlineStr"/>
      <c r="B274" t="inlineStr"/>
      <c r="C274" t="inlineStr"/>
      <c r="D274" t="inlineStr"/>
      <c r="E274" t="inlineStr">
        <is>
          <t>북채100g*10개</t>
        </is>
      </c>
      <c r="F274" t="n">
        <v>17400</v>
      </c>
      <c r="G274" t="inlineStr"/>
      <c r="H274" t="inlineStr"/>
      <c r="I274" t="inlineStr"/>
      <c r="J274" t="inlineStr"/>
    </row>
    <row r="275">
      <c r="A275" t="inlineStr"/>
      <c r="B275" t="inlineStr">
        <is>
          <t xml:space="preserve"> 블랙쏘이치킨</t>
        </is>
      </c>
      <c r="C275" t="inlineStr">
        <is>
          <t>냉장</t>
        </is>
      </c>
      <c r="D275" t="inlineStr">
        <is>
          <t>1.17kg</t>
        </is>
      </c>
      <c r="E275" t="inlineStr">
        <is>
          <t>윙 30g(30-33개)</t>
        </is>
      </c>
      <c r="F275" t="n">
        <v>19300</v>
      </c>
      <c r="G275"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275" t="inlineStr">
        <is>
          <t>2 5 6 15 16</t>
        </is>
      </c>
      <c r="I275" t="inlineStr">
        <is>
          <t>나인쿡</t>
        </is>
      </c>
      <c r="J275" t="inlineStr">
        <is>
          <t>◎</t>
        </is>
      </c>
    </row>
    <row r="276">
      <c r="A276" t="inlineStr"/>
      <c r="B276" t="inlineStr"/>
      <c r="C276" t="inlineStr"/>
      <c r="D276" t="inlineStr"/>
      <c r="E276" t="inlineStr">
        <is>
          <t>봉 40g(23-24개)</t>
        </is>
      </c>
      <c r="F276" t="n">
        <v>19300</v>
      </c>
      <c r="G276" t="inlineStr"/>
      <c r="H276" t="inlineStr"/>
      <c r="I276" t="inlineStr"/>
      <c r="J276" t="inlineStr"/>
    </row>
    <row r="277">
      <c r="A277" t="inlineStr"/>
      <c r="B277" t="inlineStr"/>
      <c r="C277" t="inlineStr"/>
      <c r="D277" t="inlineStr"/>
      <c r="E277" t="inlineStr">
        <is>
          <t>북채100g*10개</t>
        </is>
      </c>
      <c r="F277" t="n">
        <v>17200</v>
      </c>
      <c r="G277" t="inlineStr"/>
      <c r="H277" t="inlineStr"/>
      <c r="I277" t="inlineStr"/>
      <c r="J277" t="inlineStr"/>
    </row>
    <row r="278">
      <c r="A278" t="inlineStr"/>
      <c r="B278" t="inlineStr"/>
      <c r="C278" t="inlineStr"/>
      <c r="D278" t="inlineStr"/>
      <c r="E278" t="inlineStr">
        <is>
          <t>장각(200g*5)</t>
        </is>
      </c>
      <c r="F278" t="n">
        <v>18700</v>
      </c>
      <c r="G278" t="inlineStr"/>
      <c r="H278" t="inlineStr"/>
      <c r="I278" t="inlineStr"/>
      <c r="J278" t="inlineStr"/>
    </row>
    <row r="279">
      <c r="A279" t="inlineStr"/>
      <c r="B279" t="inlineStr"/>
      <c r="C279" t="inlineStr"/>
      <c r="D279" t="inlineStr"/>
      <c r="E279" t="inlineStr">
        <is>
          <t>장각스테이크110g</t>
        </is>
      </c>
      <c r="F279" t="inlineStr">
        <is>
          <t>개당 2,350</t>
        </is>
      </c>
      <c r="G279" t="inlineStr"/>
      <c r="H279" t="inlineStr"/>
      <c r="I279" t="inlineStr"/>
      <c r="J279" t="inlineStr"/>
    </row>
    <row r="280">
      <c r="A280" t="inlineStr"/>
      <c r="B280" t="inlineStr">
        <is>
          <t xml:space="preserve"> 블랙알리오치킨</t>
        </is>
      </c>
      <c r="C280" t="inlineStr">
        <is>
          <t>냉장</t>
        </is>
      </c>
      <c r="D280" t="inlineStr">
        <is>
          <t>1.2kg</t>
        </is>
      </c>
      <c r="E280" t="inlineStr">
        <is>
          <t>절단육30g,40g</t>
        </is>
      </c>
      <c r="F280" t="n">
        <v>11100</v>
      </c>
      <c r="G280"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280" t="inlineStr">
        <is>
          <t>간장소스
2 5 6 13 15
파우더
4 5 6</t>
        </is>
      </c>
      <c r="I280" t="inlineStr">
        <is>
          <t>나인쿡</t>
        </is>
      </c>
      <c r="J280" t="inlineStr">
        <is>
          <t>◎</t>
        </is>
      </c>
    </row>
    <row r="281">
      <c r="A281" t="inlineStr"/>
      <c r="B281" t="inlineStr"/>
      <c r="C281" t="inlineStr"/>
      <c r="D281" t="inlineStr"/>
      <c r="E281" t="inlineStr">
        <is>
          <t>윙 30g(30-33개)</t>
        </is>
      </c>
      <c r="F281" t="n">
        <v>19800</v>
      </c>
      <c r="G281" t="inlineStr"/>
      <c r="H281" t="inlineStr"/>
      <c r="I281" t="inlineStr"/>
      <c r="J281" t="inlineStr"/>
    </row>
    <row r="282">
      <c r="A282" t="inlineStr"/>
      <c r="B282" t="inlineStr"/>
      <c r="C282" t="inlineStr"/>
      <c r="D282" t="inlineStr"/>
      <c r="E282" t="inlineStr">
        <is>
          <t>봉 40g(23-24개)</t>
        </is>
      </c>
      <c r="F282" t="n">
        <v>20400</v>
      </c>
      <c r="G282" t="inlineStr"/>
      <c r="H282" t="inlineStr"/>
      <c r="I282" t="inlineStr"/>
      <c r="J282" t="inlineStr"/>
    </row>
    <row r="283">
      <c r="A283" t="inlineStr"/>
      <c r="B283" t="inlineStr"/>
      <c r="C283" t="inlineStr"/>
      <c r="D283" t="inlineStr"/>
      <c r="E283" t="inlineStr">
        <is>
          <t>정육(깍뚝30g)</t>
        </is>
      </c>
      <c r="F283" t="n">
        <v>20400</v>
      </c>
      <c r="G283" t="inlineStr"/>
      <c r="H283" t="inlineStr"/>
      <c r="I283" t="inlineStr"/>
      <c r="J283" t="inlineStr"/>
    </row>
    <row r="284">
      <c r="A284" t="inlineStr"/>
      <c r="B284" t="inlineStr"/>
      <c r="C284" t="inlineStr"/>
      <c r="D284" t="inlineStr"/>
      <c r="E284" t="inlineStr">
        <is>
          <t>정육:가슴(깍뚝30g)</t>
        </is>
      </c>
      <c r="F284" t="n">
        <v>17600</v>
      </c>
      <c r="G284" t="inlineStr"/>
      <c r="H284" t="inlineStr"/>
      <c r="I284" t="inlineStr"/>
      <c r="J284" t="inlineStr"/>
    </row>
    <row r="285">
      <c r="A285" t="inlineStr"/>
      <c r="B285" t="inlineStr"/>
      <c r="C285" t="inlineStr"/>
      <c r="D285" t="inlineStr"/>
      <c r="E285" t="inlineStr">
        <is>
          <t>북채100g*10개</t>
        </is>
      </c>
      <c r="F285" t="n">
        <v>17700</v>
      </c>
      <c r="G285" t="inlineStr"/>
      <c r="H285" t="inlineStr"/>
      <c r="I285" t="inlineStr"/>
      <c r="J285" t="inlineStr"/>
    </row>
    <row r="286">
      <c r="A286" t="inlineStr">
        <is>
          <t>치즈볼</t>
        </is>
      </c>
      <c r="B286" t="inlineStr">
        <is>
          <t xml:space="preserve"> 속이꽉찬 치즈볼</t>
        </is>
      </c>
      <c r="C286" t="inlineStr">
        <is>
          <t>900g</t>
        </is>
      </c>
      <c r="D286" t="inlineStr">
        <is>
          <t>30g*30개</t>
        </is>
      </c>
      <c r="E286" t="inlineStr"/>
      <c r="F286" t="n">
        <v>19500</v>
      </c>
      <c r="G286" t="inlineStr">
        <is>
          <t>찰링도넛믹스,혼합분유,유청분말,자연치즈19.53%,정제수,크림플러스 외</t>
        </is>
      </c>
      <c r="H286" t="inlineStr">
        <is>
          <t>2 5 6</t>
        </is>
      </c>
      <c r="I286" t="inlineStr">
        <is>
          <t>나인쿡</t>
        </is>
      </c>
      <c r="J286" t="inlineStr"/>
    </row>
    <row r="287">
      <c r="A287" t="inlineStr">
        <is>
          <t>소
스</t>
        </is>
      </c>
      <c r="B287" t="inlineStr">
        <is>
          <t xml:space="preserve"> 레몬퐁당 탕수소스</t>
        </is>
      </c>
      <c r="C287" t="inlineStr">
        <is>
          <t>2kg</t>
        </is>
      </c>
      <c r="D287" t="inlineStr"/>
      <c r="E287" t="inlineStr"/>
      <c r="F287" t="n">
        <v>15300</v>
      </c>
      <c r="G287" t="inlineStr">
        <is>
          <t>양조식초10.3%,설탕18.2%,유기농레몬농축액10%,라임농축액0.5%,레몬슬라이스</t>
        </is>
      </c>
      <c r="H287" t="inlineStr">
        <is>
          <t>5 6</t>
        </is>
      </c>
      <c r="I287" t="inlineStr">
        <is>
          <t>나인쿡</t>
        </is>
      </c>
      <c r="J287" t="inlineStr">
        <is>
          <t>◎</t>
        </is>
      </c>
    </row>
    <row r="288">
      <c r="A288" t="inlineStr"/>
      <c r="B288" t="inlineStr">
        <is>
          <t xml:space="preserve"> 치폴레소스</t>
        </is>
      </c>
      <c r="C288" t="inlineStr">
        <is>
          <t>2kg</t>
        </is>
      </c>
      <c r="D288" t="inlineStr"/>
      <c r="E288" t="inlineStr"/>
      <c r="F288" t="n">
        <v>24400</v>
      </c>
      <c r="G288" t="inlineStr">
        <is>
          <t>마요네즈,정제수,난황액(계란:국산)발효식초,정백당,양조식초,양파,토마토,페이스트,레몬즙 등</t>
        </is>
      </c>
      <c r="H288" t="inlineStr">
        <is>
          <t>1 2 5 6 12 13</t>
        </is>
      </c>
      <c r="I288" t="inlineStr">
        <is>
          <t>나인쿡</t>
        </is>
      </c>
      <c r="J288" t="inlineStr">
        <is>
          <t>◎</t>
        </is>
      </c>
    </row>
    <row r="289">
      <c r="A289" t="inlineStr"/>
      <c r="B289" t="inlineStr">
        <is>
          <t xml:space="preserve"> 훈제불막창</t>
        </is>
      </c>
      <c r="C289" t="inlineStr">
        <is>
          <t>냉동</t>
        </is>
      </c>
      <c r="D289" t="inlineStr">
        <is>
          <t>1kg</t>
        </is>
      </c>
      <c r="E289" t="n">
        <v>26500</v>
      </c>
      <c r="F289" t="n">
        <v>24000</v>
      </c>
      <c r="G289" t="inlineStr">
        <is>
          <t>돼지막창,(국내산)71.8%,숯불향매운맛소스,고추장,정제수,물엿,설탕,마늘,
고추가루,정제소금,키위</t>
        </is>
      </c>
      <c r="H289" t="inlineStr"/>
      <c r="I289" t="inlineStr">
        <is>
          <t>달구지</t>
        </is>
      </c>
      <c r="J289" t="inlineStr">
        <is>
          <t>◎</t>
        </is>
      </c>
    </row>
    <row r="290">
      <c r="A290" t="inlineStr">
        <is>
          <t>닭
*
육
가
공</t>
        </is>
      </c>
      <c r="B290" t="inlineStr">
        <is>
          <t xml:space="preserve"> 추억의 옛날통닭</t>
        </is>
      </c>
      <c r="C290" t="inlineStr">
        <is>
          <t>2마리/8조각
(날개쪽4조각*
다리쪽4조각)</t>
        </is>
      </c>
      <c r="D290" t="inlineStr">
        <is>
          <t>1kg
약125g*8조각</t>
        </is>
      </c>
      <c r="E290" t="n">
        <v>13600</v>
      </c>
      <c r="F290" t="inlineStr">
        <is>
          <t>개당/1,700</t>
        </is>
      </c>
      <c r="G290" t="inlineStr">
        <is>
          <t>닭고기(국내산)83.33%,정제수,옛날통닭용믹스</t>
        </is>
      </c>
      <c r="H290" t="inlineStr">
        <is>
          <t>5 15</t>
        </is>
      </c>
      <c r="I290" t="inlineStr">
        <is>
          <t>체리부로</t>
        </is>
      </c>
      <c r="J290" t="inlineStr">
        <is>
          <t>◎</t>
        </is>
      </c>
    </row>
    <row r="291">
      <c r="A291" t="inlineStr"/>
      <c r="B291" t="inlineStr"/>
      <c r="C291" t="inlineStr">
        <is>
          <t>반마리통닭
4조각</t>
        </is>
      </c>
      <c r="D291" t="inlineStr">
        <is>
          <t>780g
약195g*4조각</t>
        </is>
      </c>
      <c r="E291" t="n">
        <v>12500</v>
      </c>
      <c r="F291" t="inlineStr">
        <is>
          <t>개당/3,125</t>
        </is>
      </c>
      <c r="G291" t="inlineStr"/>
      <c r="H291" t="inlineStr"/>
      <c r="I291" t="inlineStr"/>
      <c r="J291" t="inlineStr"/>
    </row>
    <row r="292">
      <c r="A292" t="inlineStr"/>
      <c r="B292" t="inlineStr">
        <is>
          <t xml:space="preserve"> 스모크사각훈제치킨</t>
        </is>
      </c>
      <c r="C292" t="inlineStr">
        <is>
          <t>650g*4조각</t>
        </is>
      </c>
      <c r="D292" t="inlineStr">
        <is>
          <t>650g</t>
        </is>
      </c>
      <c r="E292" t="n">
        <v>8800</v>
      </c>
      <c r="F292" t="inlineStr">
        <is>
          <t>개당/2,200</t>
        </is>
      </c>
      <c r="G292" t="inlineStr">
        <is>
          <t>닭고기(국내산)93.85%,치킨시즈닝</t>
        </is>
      </c>
      <c r="H292" t="inlineStr"/>
      <c r="I292" t="inlineStr">
        <is>
          <t>체리부로</t>
        </is>
      </c>
      <c r="J292" t="inlineStr">
        <is>
          <t>◎</t>
        </is>
      </c>
    </row>
    <row r="293">
      <c r="A293" t="inlineStr"/>
      <c r="B293" t="inlineStr">
        <is>
          <t xml:space="preserve"> 골든치킨봉</t>
        </is>
      </c>
      <c r="C293" t="inlineStr">
        <is>
          <t>25±3</t>
        </is>
      </c>
      <c r="D293" t="inlineStr">
        <is>
          <t>1kg</t>
        </is>
      </c>
      <c r="E293" t="n">
        <v>19200</v>
      </c>
      <c r="F293" t="n">
        <v>16500</v>
      </c>
      <c r="G293" t="inlineStr">
        <is>
          <t>닭고기(봉/국내산)80.16% 베터믹스-아이에스,볶음참깨갈 알파소소맥전분, 치킨염지제-아이에스</t>
        </is>
      </c>
      <c r="H293" t="inlineStr">
        <is>
          <t>2 4 5 6 15</t>
        </is>
      </c>
      <c r="I293" t="inlineStr">
        <is>
          <t>체리부로</t>
        </is>
      </c>
      <c r="J293" t="inlineStr">
        <is>
          <t>◎</t>
        </is>
      </c>
    </row>
    <row r="294">
      <c r="A294" t="inlineStr"/>
      <c r="B294" t="inlineStr">
        <is>
          <t xml:space="preserve"> 골든치킨윙</t>
        </is>
      </c>
      <c r="C294" t="inlineStr">
        <is>
          <t>34±3</t>
        </is>
      </c>
      <c r="D294" t="inlineStr">
        <is>
          <t>1kg</t>
        </is>
      </c>
      <c r="E294" t="n">
        <v>19200</v>
      </c>
      <c r="F294" t="n">
        <v>18100</v>
      </c>
      <c r="G294" t="inlineStr">
        <is>
          <t>닭고기(윙/국내산)80.16% 베터믹스-아이에스,볶음참깨갈 알파소소맥전분, 치킨염지제-아이에스</t>
        </is>
      </c>
      <c r="H294" t="inlineStr">
        <is>
          <t>2 4 5 6 15</t>
        </is>
      </c>
      <c r="I294" t="inlineStr">
        <is>
          <t>체리부로</t>
        </is>
      </c>
      <c r="J294" t="inlineStr">
        <is>
          <t>◎</t>
        </is>
      </c>
    </row>
    <row r="295">
      <c r="A295" t="inlineStr"/>
      <c r="B295" t="inlineStr">
        <is>
          <t xml:space="preserve"> 골든텐더스틱</t>
        </is>
      </c>
      <c r="C295" t="inlineStr">
        <is>
          <t>부정형(22개±3</t>
        </is>
      </c>
      <c r="D295" t="inlineStr">
        <is>
          <t>1kg</t>
        </is>
      </c>
      <c r="E295" t="n">
        <v>12900</v>
      </c>
      <c r="F295" t="n">
        <v>11400</v>
      </c>
      <c r="G295" t="inlineStr">
        <is>
          <t>닭고기(통안심/국내산)77.75% 정제수 치킨텐더용 배터믹스(밀가루(밀;호주산,미국산) 정제소금(국내산)마늘분말(국내산)글루타민산나트륨,탄산수소나트륨,치밑텐더용브레더. 프리더스트, 식물성유지</t>
        </is>
      </c>
      <c r="H295" t="inlineStr">
        <is>
          <t>1 5 6 15 16</t>
        </is>
      </c>
      <c r="I295" t="inlineStr">
        <is>
          <t>체리부로</t>
        </is>
      </c>
      <c r="J295" t="inlineStr">
        <is>
          <t>◎</t>
        </is>
      </c>
    </row>
    <row r="296">
      <c r="A296" t="inlineStr"/>
      <c r="B296" t="inlineStr">
        <is>
          <t xml:space="preserve"> 골든팝콘치킨</t>
        </is>
      </c>
      <c r="C296" t="inlineStr">
        <is>
          <t>175±5</t>
        </is>
      </c>
      <c r="D296" t="inlineStr">
        <is>
          <t>1kg</t>
        </is>
      </c>
      <c r="E296" t="n">
        <v>10700</v>
      </c>
      <c r="F296" t="n">
        <v>10700</v>
      </c>
      <c r="G296" t="inlineStr">
        <is>
          <t>닭고기(국내산)75.70% 브레더NO3.밀가루(호주산,미국산)미분, 빵가루에이씨비4호 L-글루탐산나트륨,식물성유지, 활성글루텐, 대두단백, 복합팜콘씨즈닝</t>
        </is>
      </c>
      <c r="H296" t="inlineStr">
        <is>
          <t>1 2 5 6 15 16</t>
        </is>
      </c>
      <c r="I296" t="inlineStr">
        <is>
          <t>체리부로</t>
        </is>
      </c>
      <c r="J296" t="inlineStr">
        <is>
          <t>◎</t>
        </is>
      </c>
    </row>
    <row r="297">
      <c r="A297" t="inlineStr"/>
      <c r="B297" t="inlineStr">
        <is>
          <t xml:space="preserve"> 골든후라이드치킨</t>
        </is>
      </c>
      <c r="C297" t="inlineStr">
        <is>
          <t>부정형*20±3</t>
        </is>
      </c>
      <c r="D297" t="inlineStr">
        <is>
          <t>1kg</t>
        </is>
      </c>
      <c r="E297" t="inlineStr"/>
      <c r="F297" t="inlineStr"/>
      <c r="G297" t="inlineStr">
        <is>
          <t>닭고기(국내산) 71.19%, 곡류가공품,옥수수전분,빵가루,기타가공품 외</t>
        </is>
      </c>
      <c r="H297" t="inlineStr">
        <is>
          <t>1 2 5 6 15 16</t>
        </is>
      </c>
      <c r="I297" t="inlineStr">
        <is>
          <t>체리부로</t>
        </is>
      </c>
      <c r="J297" t="inlineStr">
        <is>
          <t>◎</t>
        </is>
      </c>
    </row>
    <row r="298">
      <c r="A298" t="inlineStr"/>
      <c r="B298" t="inlineStr">
        <is>
          <t xml:space="preserve"> 골든닭다리후라이드치킨</t>
        </is>
      </c>
      <c r="C298" t="inlineStr">
        <is>
          <t>100g±10g
10개±1</t>
        </is>
      </c>
      <c r="D298" t="inlineStr">
        <is>
          <t>1kg</t>
        </is>
      </c>
      <c r="E298" t="n">
        <v>14600</v>
      </c>
      <c r="F298" t="inlineStr">
        <is>
          <t>개당 1,460</t>
        </is>
      </c>
      <c r="G298" t="inlineStr">
        <is>
          <t>닭고기(북채/국내산)75.19%, 곡류가공품,옥수수전분 외</t>
        </is>
      </c>
      <c r="H298" t="inlineStr">
        <is>
          <t>1 5 6 15</t>
        </is>
      </c>
      <c r="I298" t="inlineStr">
        <is>
          <t>체리부로</t>
        </is>
      </c>
      <c r="J298" t="inlineStr">
        <is>
          <t>◎</t>
        </is>
      </c>
    </row>
    <row r="299">
      <c r="A299" t="inlineStr"/>
      <c r="B299" t="inlineStr">
        <is>
          <t xml:space="preserve"> 사파리에간공룡 치킨너겟</t>
        </is>
      </c>
      <c r="C299" t="inlineStr">
        <is>
          <t>50±2</t>
        </is>
      </c>
      <c r="D299" t="inlineStr">
        <is>
          <t>1kg</t>
        </is>
      </c>
      <c r="E299" t="n">
        <v>11500</v>
      </c>
      <c r="F299" t="n">
        <v>10700</v>
      </c>
      <c r="G299"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299" t="inlineStr">
        <is>
          <t>1 2 5 6 15 16</t>
        </is>
      </c>
      <c r="I299" t="inlineStr">
        <is>
          <t>체리부로</t>
        </is>
      </c>
      <c r="J299" t="inlineStr">
        <is>
          <t>◎</t>
        </is>
      </c>
    </row>
    <row r="300">
      <c r="A300" t="inlineStr"/>
      <c r="B300" t="inlineStr">
        <is>
          <t xml:space="preserve"> 치킨가라아게에스</t>
        </is>
      </c>
      <c r="C300" t="inlineStr">
        <is>
          <t>50±5</t>
        </is>
      </c>
      <c r="D300" t="inlineStr">
        <is>
          <t>1kg</t>
        </is>
      </c>
      <c r="E300" t="n">
        <v>12300</v>
      </c>
      <c r="F300" t="n">
        <v>11200</v>
      </c>
      <c r="G300" t="inlineStr">
        <is>
          <t>닭고기(국산)70.91%,곡류가공품 외</t>
        </is>
      </c>
      <c r="H300" t="inlineStr">
        <is>
          <t>1 5 6 15 16</t>
        </is>
      </c>
      <c r="I300" t="inlineStr">
        <is>
          <t>체리부로</t>
        </is>
      </c>
      <c r="J300" t="inlineStr">
        <is>
          <t>◎</t>
        </is>
      </c>
    </row>
    <row r="301">
      <c r="A301" t="inlineStr"/>
      <c r="B301" t="inlineStr">
        <is>
          <t xml:space="preserve"> 겉바속촉 통살 치킨까스</t>
        </is>
      </c>
      <c r="C301" t="inlineStr">
        <is>
          <t>100g*10</t>
        </is>
      </c>
      <c r="D301" t="inlineStr">
        <is>
          <t>1kg</t>
        </is>
      </c>
      <c r="E301" t="inlineStr"/>
      <c r="F301" t="n">
        <v>15100</v>
      </c>
      <c r="G301" t="inlineStr">
        <is>
          <t>닭고기(국내산/가슴살)70.46%  원물그대로</t>
        </is>
      </c>
      <c r="H301" t="inlineStr">
        <is>
          <t>1 5 6 15</t>
        </is>
      </c>
      <c r="I301" t="inlineStr">
        <is>
          <t>체리부로</t>
        </is>
      </c>
      <c r="J301" t="inlineStr">
        <is>
          <t>◎</t>
        </is>
      </c>
    </row>
    <row r="302">
      <c r="A302" t="inlineStr"/>
      <c r="B302" t="inlineStr">
        <is>
          <t xml:space="preserve"> 버팔로 윙</t>
        </is>
      </c>
      <c r="C302" t="inlineStr">
        <is>
          <t>37±3</t>
        </is>
      </c>
      <c r="D302" t="inlineStr">
        <is>
          <t>1kg</t>
        </is>
      </c>
      <c r="E302" t="n">
        <v>20500</v>
      </c>
      <c r="F302" t="n">
        <v>19800</v>
      </c>
      <c r="G302" t="inlineStr">
        <is>
          <t>닭고기(국내산/윙)86.93%,정제수,복합조미식품,
L-글루탐산나트륨(향미증진제)</t>
        </is>
      </c>
      <c r="H302" t="inlineStr">
        <is>
          <t>1 5 6 15</t>
        </is>
      </c>
      <c r="I302" t="inlineStr">
        <is>
          <t>체리부로</t>
        </is>
      </c>
      <c r="J302" t="inlineStr">
        <is>
          <t>◎</t>
        </is>
      </c>
    </row>
    <row r="303">
      <c r="A303" t="inlineStr"/>
      <c r="B303" t="inlineStr">
        <is>
          <t xml:space="preserve"> 버팔로 봉</t>
        </is>
      </c>
      <c r="C303" t="inlineStr">
        <is>
          <t>30±3</t>
        </is>
      </c>
      <c r="D303" t="inlineStr">
        <is>
          <t>1kg</t>
        </is>
      </c>
      <c r="E303" t="n">
        <v>20500</v>
      </c>
      <c r="F303" t="n">
        <v>19800</v>
      </c>
      <c r="G303" t="inlineStr">
        <is>
          <t>닭고기(국내산/봉)86.93%,정제수,복합조미식품,
L-글루탐산나트륨(향미증진제)</t>
        </is>
      </c>
      <c r="H303" t="inlineStr">
        <is>
          <t>1 5 6 15</t>
        </is>
      </c>
      <c r="I303" t="inlineStr">
        <is>
          <t>체리부로</t>
        </is>
      </c>
      <c r="J303" t="inlineStr">
        <is>
          <t>◎</t>
        </is>
      </c>
    </row>
    <row r="304">
      <c r="A304" t="inlineStr"/>
      <c r="B304" t="inlineStr">
        <is>
          <t xml:space="preserve"> 오리지널 닭가슴살함박스테이크</t>
        </is>
      </c>
      <c r="C304" t="inlineStr">
        <is>
          <t>100g*10</t>
        </is>
      </c>
      <c r="D304" t="inlineStr">
        <is>
          <t>1kg</t>
        </is>
      </c>
      <c r="E304" t="n">
        <v>14500</v>
      </c>
      <c r="F304" t="n">
        <v>14000</v>
      </c>
      <c r="G304" t="inlineStr">
        <is>
          <t>닭고기71.12%[가슴살56.58%,스킨14.54%/국내산],양파(국내산),소스,기타가공품,정제수,마늘,두류가공품,백설탕,복합조미식품외</t>
        </is>
      </c>
      <c r="H304" t="inlineStr">
        <is>
          <t>1 5 6 15 16</t>
        </is>
      </c>
      <c r="I304" t="inlineStr">
        <is>
          <t>체리부로</t>
        </is>
      </c>
      <c r="J304" t="inlineStr">
        <is>
          <t>◎</t>
        </is>
      </c>
    </row>
    <row r="305">
      <c r="A305" t="inlineStr"/>
      <c r="B305" t="inlineStr">
        <is>
          <t xml:space="preserve"> 퐁듀치즈 닭가슴살함박스테이크</t>
        </is>
      </c>
      <c r="C305" t="inlineStr">
        <is>
          <t>100g*10</t>
        </is>
      </c>
      <c r="D305" t="inlineStr">
        <is>
          <t>1kg</t>
        </is>
      </c>
      <c r="E305" t="n">
        <v>16300</v>
      </c>
      <c r="F305" t="n">
        <v>14800</v>
      </c>
      <c r="G305" t="inlineStr">
        <is>
          <t>닭고기64.01%[가슴살50.93%,스킨13.08%/국내산],양파(국내산),가공치즈8%</t>
        </is>
      </c>
      <c r="H305" t="inlineStr">
        <is>
          <t>2 5 6 15 16</t>
        </is>
      </c>
      <c r="I305" t="inlineStr">
        <is>
          <t>체리부로</t>
        </is>
      </c>
      <c r="J305" t="inlineStr">
        <is>
          <t>◎</t>
        </is>
      </c>
    </row>
    <row r="306">
      <c r="A306" t="inlineStr">
        <is>
          <t>묵(D-7일발주)</t>
        </is>
      </c>
      <c r="B306" t="inlineStr">
        <is>
          <t xml:space="preserve"> 월매네 도토리묵</t>
        </is>
      </c>
      <c r="C306" t="inlineStr">
        <is>
          <t>2kg</t>
        </is>
      </c>
      <c r="D306" t="inlineStr">
        <is>
          <t>통</t>
        </is>
      </c>
      <c r="E306" t="n">
        <v>16200</v>
      </c>
      <c r="F306" t="inlineStr">
        <is>
          <t>국내산</t>
        </is>
      </c>
      <c r="G306" t="inlineStr">
        <is>
          <t>도토리(국산)99.8%,천일염(국산)0.2% 무방부제,무색소</t>
        </is>
      </c>
      <c r="H306" t="inlineStr"/>
      <c r="I306" t="inlineStr">
        <is>
          <t>노고단식품</t>
        </is>
      </c>
      <c r="J306" t="inlineStr">
        <is>
          <t>◎</t>
        </is>
      </c>
    </row>
    <row r="307">
      <c r="A307" t="inlineStr"/>
      <c r="B307" t="inlineStr"/>
      <c r="C307" t="inlineStr">
        <is>
          <t>2kg*156조각</t>
        </is>
      </c>
      <c r="D307" t="inlineStr">
        <is>
          <t>슬라이스</t>
        </is>
      </c>
      <c r="E307" t="n">
        <v>16500</v>
      </c>
      <c r="F307" t="inlineStr"/>
      <c r="G307" t="inlineStr"/>
      <c r="H307" t="inlineStr"/>
      <c r="I307" t="inlineStr"/>
      <c r="J307" t="inlineStr"/>
    </row>
    <row r="308">
      <c r="A308" t="inlineStr"/>
      <c r="B308" t="inlineStr"/>
      <c r="C308" t="inlineStr">
        <is>
          <t>2kg*410조각</t>
        </is>
      </c>
      <c r="D308" t="inlineStr">
        <is>
          <t>채</t>
        </is>
      </c>
      <c r="E308" t="n">
        <v>16500</v>
      </c>
      <c r="F308" t="inlineStr"/>
      <c r="G308" t="inlineStr"/>
      <c r="H308" t="inlineStr"/>
      <c r="I308" t="inlineStr"/>
      <c r="J308" t="inlineStr"/>
    </row>
    <row r="309">
      <c r="A309" t="inlineStr"/>
      <c r="B309" t="inlineStr"/>
      <c r="C309" t="inlineStr">
        <is>
          <t>2kg</t>
        </is>
      </c>
      <c r="D309" t="inlineStr">
        <is>
          <t>통</t>
        </is>
      </c>
      <c r="E309" t="n">
        <v>6600</v>
      </c>
      <c r="F309" t="inlineStr">
        <is>
          <t>중국산</t>
        </is>
      </c>
      <c r="G309" t="inlineStr">
        <is>
          <t xml:space="preserve">도토리(중국)99.8%,천일염(국산)0.2%
</t>
        </is>
      </c>
      <c r="H309" t="inlineStr"/>
      <c r="I309" t="inlineStr">
        <is>
          <t>노고단식품</t>
        </is>
      </c>
      <c r="J309" t="inlineStr">
        <is>
          <t>◎</t>
        </is>
      </c>
    </row>
    <row r="310">
      <c r="A310" t="inlineStr"/>
      <c r="B310" t="inlineStr"/>
      <c r="C310" t="inlineStr">
        <is>
          <t>2kg*156조각</t>
        </is>
      </c>
      <c r="D310" t="inlineStr">
        <is>
          <t>슬라이스</t>
        </is>
      </c>
      <c r="E310" t="n">
        <v>7100</v>
      </c>
      <c r="F310" t="inlineStr"/>
      <c r="G310" t="inlineStr"/>
      <c r="H310" t="inlineStr"/>
      <c r="I310" t="inlineStr"/>
      <c r="J310" t="inlineStr"/>
    </row>
    <row r="311">
      <c r="A311" t="inlineStr"/>
      <c r="B311" t="inlineStr"/>
      <c r="C311" t="inlineStr">
        <is>
          <t>2kg*410조각</t>
        </is>
      </c>
      <c r="D311" t="inlineStr">
        <is>
          <t>채</t>
        </is>
      </c>
      <c r="E311" t="n">
        <v>7100</v>
      </c>
      <c r="F311" t="inlineStr"/>
      <c r="G311" t="inlineStr"/>
      <c r="H311" t="inlineStr"/>
      <c r="I311" t="inlineStr"/>
      <c r="J311" t="inlineStr"/>
    </row>
    <row r="312">
      <c r="A312" t="inlineStr"/>
      <c r="B312" t="inlineStr">
        <is>
          <t xml:space="preserve"> 월메네 청포묵</t>
        </is>
      </c>
      <c r="C312" t="inlineStr">
        <is>
          <t>2kg</t>
        </is>
      </c>
      <c r="D312" t="inlineStr">
        <is>
          <t>통</t>
        </is>
      </c>
      <c r="E312" t="n">
        <v>30900</v>
      </c>
      <c r="F312" t="inlineStr">
        <is>
          <t>국내산</t>
        </is>
      </c>
      <c r="G312" t="inlineStr">
        <is>
          <t>녹두99.8%(국내산),천일염0.2%(국산)</t>
        </is>
      </c>
      <c r="H312" t="inlineStr"/>
      <c r="I312" t="inlineStr">
        <is>
          <t>노고단식품</t>
        </is>
      </c>
      <c r="J312" t="inlineStr">
        <is>
          <t>◎</t>
        </is>
      </c>
    </row>
    <row r="313">
      <c r="A313" t="inlineStr"/>
      <c r="B313" t="inlineStr"/>
      <c r="C313" t="inlineStr">
        <is>
          <t>2kg*156조각</t>
        </is>
      </c>
      <c r="D313" t="inlineStr">
        <is>
          <t>슬라이스</t>
        </is>
      </c>
      <c r="E313" t="n">
        <v>31500</v>
      </c>
      <c r="F313" t="inlineStr"/>
      <c r="G313" t="inlineStr"/>
      <c r="H313" t="inlineStr"/>
      <c r="I313" t="inlineStr"/>
      <c r="J313" t="inlineStr"/>
    </row>
    <row r="314">
      <c r="A314" t="inlineStr"/>
      <c r="B314" t="inlineStr"/>
      <c r="C314" t="inlineStr">
        <is>
          <t>2kg*410조각</t>
        </is>
      </c>
      <c r="D314" t="inlineStr">
        <is>
          <t>2kg</t>
        </is>
      </c>
      <c r="E314" t="n">
        <v>31500</v>
      </c>
      <c r="F314" t="inlineStr"/>
      <c r="G314" t="inlineStr"/>
      <c r="H314" t="inlineStr"/>
      <c r="I314" t="inlineStr"/>
      <c r="J314" t="inlineStr"/>
    </row>
    <row r="315">
      <c r="A315" t="inlineStr"/>
      <c r="B315" t="inlineStr"/>
      <c r="C315" t="inlineStr">
        <is>
          <t>2kg</t>
        </is>
      </c>
      <c r="D315" t="inlineStr">
        <is>
          <t>통</t>
        </is>
      </c>
      <c r="E315" t="n">
        <v>7500</v>
      </c>
      <c r="F315" t="inlineStr">
        <is>
          <t>중국산</t>
        </is>
      </c>
      <c r="G315" t="inlineStr">
        <is>
          <t>녹두99.8%(중국산),천일염0.2%(국산)</t>
        </is>
      </c>
      <c r="H315" t="inlineStr"/>
      <c r="I315" t="inlineStr">
        <is>
          <t>노고단식품</t>
        </is>
      </c>
      <c r="J315" t="inlineStr">
        <is>
          <t>◎</t>
        </is>
      </c>
    </row>
    <row r="316">
      <c r="A316" t="inlineStr"/>
      <c r="B316" t="inlineStr"/>
      <c r="C316" t="inlineStr">
        <is>
          <t>2kg*156조각</t>
        </is>
      </c>
      <c r="D316" t="inlineStr">
        <is>
          <t>슬라이스</t>
        </is>
      </c>
      <c r="E316" t="n">
        <v>7900</v>
      </c>
      <c r="F316" t="inlineStr"/>
      <c r="G316" t="inlineStr"/>
      <c r="H316" t="inlineStr"/>
      <c r="I316" t="inlineStr"/>
      <c r="J316" t="inlineStr"/>
    </row>
    <row r="317">
      <c r="A317" t="inlineStr"/>
      <c r="B317" t="inlineStr"/>
      <c r="C317" t="inlineStr">
        <is>
          <t>2kg*410조각</t>
        </is>
      </c>
      <c r="D317" t="inlineStr">
        <is>
          <t>채</t>
        </is>
      </c>
      <c r="E317" t="n">
        <v>7900</v>
      </c>
      <c r="F317" t="inlineStr"/>
      <c r="G317" t="inlineStr"/>
      <c r="H317" t="inlineStr"/>
      <c r="I317" t="inlineStr"/>
      <c r="J317" t="inlineStr"/>
    </row>
    <row r="318">
      <c r="A318" t="inlineStr"/>
      <c r="B318" t="inlineStr">
        <is>
          <t xml:space="preserve"> 월매네 치자청포묵(황포묵)</t>
        </is>
      </c>
      <c r="C318" t="inlineStr">
        <is>
          <t>2kg</t>
        </is>
      </c>
      <c r="D318" t="inlineStr">
        <is>
          <t>통</t>
        </is>
      </c>
      <c r="E318" t="n">
        <v>31500</v>
      </c>
      <c r="F318" t="inlineStr">
        <is>
          <t>국내산</t>
        </is>
      </c>
      <c r="G318" t="inlineStr">
        <is>
          <t>녹두(국내산)99.6%,천일염(국산)2%,치자(국내산)0.2%</t>
        </is>
      </c>
      <c r="H318" t="inlineStr"/>
      <c r="I318" t="inlineStr">
        <is>
          <t>노고단식품</t>
        </is>
      </c>
      <c r="J318" t="inlineStr">
        <is>
          <t>◎</t>
        </is>
      </c>
    </row>
    <row r="319">
      <c r="A319" t="inlineStr"/>
      <c r="B319" t="inlineStr"/>
      <c r="C319" t="inlineStr">
        <is>
          <t>2kg*156조각</t>
        </is>
      </c>
      <c r="D319" t="inlineStr">
        <is>
          <t>술라이스</t>
        </is>
      </c>
      <c r="E319" t="n">
        <v>32300</v>
      </c>
      <c r="F319" t="inlineStr"/>
      <c r="G319" t="inlineStr"/>
      <c r="H319" t="inlineStr"/>
      <c r="I319" t="inlineStr"/>
      <c r="J319" t="inlineStr"/>
    </row>
    <row r="320">
      <c r="A320" t="inlineStr"/>
      <c r="B320" t="inlineStr"/>
      <c r="C320" t="inlineStr">
        <is>
          <t>2kg*410조각</t>
        </is>
      </c>
      <c r="D320" t="inlineStr">
        <is>
          <t>2kg</t>
        </is>
      </c>
      <c r="E320" t="n">
        <v>32300</v>
      </c>
      <c r="F320" t="inlineStr"/>
      <c r="G320" t="inlineStr"/>
      <c r="H320" t="inlineStr"/>
      <c r="I320" t="inlineStr"/>
      <c r="J320" t="inlineStr"/>
    </row>
    <row r="321">
      <c r="A321" t="inlineStr"/>
      <c r="B321" t="inlineStr"/>
      <c r="C321" t="inlineStr">
        <is>
          <t>2kg</t>
        </is>
      </c>
      <c r="D321" t="inlineStr">
        <is>
          <t>2kg</t>
        </is>
      </c>
      <c r="E321" t="n">
        <v>7900</v>
      </c>
      <c r="F321" t="inlineStr">
        <is>
          <t>중국산</t>
        </is>
      </c>
      <c r="G321" t="inlineStr">
        <is>
          <t>녹두(중국산)99.6%,천일염(국산)2%,치자(국내산)0.2%</t>
        </is>
      </c>
      <c r="H321" t="inlineStr"/>
      <c r="I321" t="inlineStr">
        <is>
          <t>노고단식품</t>
        </is>
      </c>
      <c r="J321" t="inlineStr">
        <is>
          <t>◎</t>
        </is>
      </c>
    </row>
    <row r="322">
      <c r="A322" t="inlineStr"/>
      <c r="B322" t="inlineStr"/>
      <c r="C322" t="inlineStr">
        <is>
          <t>2kg*156조각</t>
        </is>
      </c>
      <c r="D322" t="inlineStr">
        <is>
          <t>2kg</t>
        </is>
      </c>
      <c r="E322" t="n">
        <v>8300</v>
      </c>
      <c r="F322" t="inlineStr"/>
      <c r="G322" t="inlineStr"/>
      <c r="H322" t="inlineStr"/>
      <c r="I322" t="inlineStr"/>
      <c r="J322" t="inlineStr"/>
    </row>
    <row r="323">
      <c r="A323" t="inlineStr"/>
      <c r="B323" t="inlineStr"/>
      <c r="C323" t="inlineStr">
        <is>
          <t>2kg*410조각</t>
        </is>
      </c>
      <c r="D323" t="inlineStr">
        <is>
          <t>2kg</t>
        </is>
      </c>
      <c r="E323" t="n">
        <v>8300</v>
      </c>
      <c r="F323" t="inlineStr"/>
      <c r="G323" t="inlineStr"/>
      <c r="H323" t="inlineStr"/>
      <c r="I323" t="inlineStr"/>
      <c r="J323" t="inlineStr"/>
    </row>
    <row r="324">
      <c r="A324" t="inlineStr"/>
      <c r="B324" t="inlineStr">
        <is>
          <t xml:space="preserve"> 월매네 비트청포묵</t>
        </is>
      </c>
      <c r="C324" t="inlineStr">
        <is>
          <t>2kg</t>
        </is>
      </c>
      <c r="D324" t="inlineStr">
        <is>
          <t>2kg</t>
        </is>
      </c>
      <c r="E324" t="n">
        <v>31500</v>
      </c>
      <c r="F324" t="inlineStr">
        <is>
          <t>국내산</t>
        </is>
      </c>
      <c r="G324" t="inlineStr">
        <is>
          <t>녹두(국내산)99.6%,천일염(국산)2%,치자(국내산)0.2%</t>
        </is>
      </c>
      <c r="H324" t="inlineStr"/>
      <c r="I324" t="inlineStr">
        <is>
          <t>노고단식품</t>
        </is>
      </c>
      <c r="J324" t="inlineStr">
        <is>
          <t>◎</t>
        </is>
      </c>
    </row>
    <row r="325">
      <c r="A325" t="inlineStr"/>
      <c r="B325" t="inlineStr"/>
      <c r="C325" t="inlineStr">
        <is>
          <t>2kg*156조각</t>
        </is>
      </c>
      <c r="D325" t="inlineStr">
        <is>
          <t>2kg</t>
        </is>
      </c>
      <c r="E325" t="n">
        <v>32300</v>
      </c>
      <c r="F325" t="inlineStr"/>
      <c r="G325" t="inlineStr"/>
      <c r="H325" t="inlineStr"/>
      <c r="I325" t="inlineStr"/>
      <c r="J325" t="inlineStr"/>
    </row>
    <row r="326">
      <c r="A326" t="inlineStr"/>
      <c r="B326" t="inlineStr"/>
      <c r="C326" t="inlineStr">
        <is>
          <t>2kg*410조각</t>
        </is>
      </c>
      <c r="D326" t="inlineStr">
        <is>
          <t>2kg</t>
        </is>
      </c>
      <c r="E326" t="n">
        <v>32300</v>
      </c>
      <c r="F326" t="inlineStr"/>
      <c r="G326" t="inlineStr"/>
      <c r="H326" t="inlineStr"/>
      <c r="I326" t="inlineStr"/>
      <c r="J326" t="inlineStr"/>
    </row>
    <row r="327">
      <c r="A327" t="inlineStr"/>
      <c r="B327" t="inlineStr"/>
      <c r="C327" t="inlineStr">
        <is>
          <t>2kg</t>
        </is>
      </c>
      <c r="D327" t="inlineStr">
        <is>
          <t>2kg</t>
        </is>
      </c>
      <c r="E327" t="n">
        <v>7900</v>
      </c>
      <c r="F327" t="inlineStr">
        <is>
          <t>중국산</t>
        </is>
      </c>
      <c r="G327" t="inlineStr">
        <is>
          <t>녹두(중국산)99.6%,천일염(국산)2%,치자(국내산)0.2%</t>
        </is>
      </c>
      <c r="H327" t="inlineStr"/>
      <c r="I327" t="inlineStr">
        <is>
          <t>노고단식품</t>
        </is>
      </c>
      <c r="J327" t="inlineStr">
        <is>
          <t>◎</t>
        </is>
      </c>
    </row>
    <row r="328">
      <c r="A328" t="inlineStr"/>
      <c r="B328" t="inlineStr"/>
      <c r="C328" t="inlineStr">
        <is>
          <t>2kg*156조각</t>
        </is>
      </c>
      <c r="D328" t="inlineStr">
        <is>
          <t>2kg</t>
        </is>
      </c>
      <c r="E328" t="n">
        <v>8300</v>
      </c>
      <c r="F328" t="inlineStr"/>
      <c r="G328" t="inlineStr"/>
      <c r="H328" t="inlineStr"/>
      <c r="I328" t="inlineStr"/>
      <c r="J328" t="inlineStr"/>
    </row>
    <row r="329">
      <c r="A329" t="inlineStr"/>
      <c r="B329" t="inlineStr"/>
      <c r="C329" t="inlineStr">
        <is>
          <t>2kg*410조각</t>
        </is>
      </c>
      <c r="D329" t="inlineStr">
        <is>
          <t>2kg</t>
        </is>
      </c>
      <c r="E329" t="n">
        <v>8300</v>
      </c>
      <c r="F329" t="inlineStr"/>
      <c r="G329" t="inlineStr"/>
      <c r="H329" t="inlineStr"/>
      <c r="I329" t="inlineStr"/>
      <c r="J329" t="inlineStr"/>
    </row>
    <row r="330">
      <c r="A330" t="inlineStr"/>
      <c r="B330" t="inlineStr">
        <is>
          <t xml:space="preserve"> 월매네  올방개묵</t>
        </is>
      </c>
      <c r="C330" t="inlineStr">
        <is>
          <t>2kg</t>
        </is>
      </c>
      <c r="D330" t="inlineStr">
        <is>
          <t>통</t>
        </is>
      </c>
      <c r="E330" t="n">
        <v>9000</v>
      </c>
      <c r="F330" t="inlineStr">
        <is>
          <t>중국산</t>
        </is>
      </c>
      <c r="G330" t="inlineStr">
        <is>
          <t>올방개전분(중국산)99.5%,정제염0.5%</t>
        </is>
      </c>
      <c r="H330" t="inlineStr"/>
      <c r="I330" t="inlineStr">
        <is>
          <t>노고단식품</t>
        </is>
      </c>
      <c r="J330" t="inlineStr">
        <is>
          <t>◎</t>
        </is>
      </c>
    </row>
    <row r="331">
      <c r="A331" t="inlineStr"/>
      <c r="B331" t="inlineStr"/>
      <c r="C331" t="inlineStr">
        <is>
          <t>2kg</t>
        </is>
      </c>
      <c r="D331" t="inlineStr">
        <is>
          <t>슬라이스</t>
        </is>
      </c>
      <c r="E331" t="n">
        <v>9400</v>
      </c>
      <c r="F331" t="inlineStr"/>
      <c r="G331" t="inlineStr"/>
      <c r="H331" t="inlineStr"/>
      <c r="I331" t="inlineStr"/>
      <c r="J331" t="inlineStr"/>
    </row>
    <row r="332">
      <c r="A332" t="inlineStr"/>
      <c r="B332" t="inlineStr">
        <is>
          <t xml:space="preserve"> 월매네  올방개 검은깨묵</t>
        </is>
      </c>
      <c r="C332" t="inlineStr">
        <is>
          <t>2kg</t>
        </is>
      </c>
      <c r="D332" t="inlineStr">
        <is>
          <t>통</t>
        </is>
      </c>
      <c r="E332" t="n">
        <v>9700</v>
      </c>
      <c r="F332" t="inlineStr">
        <is>
          <t>중국산</t>
        </is>
      </c>
      <c r="G332" t="inlineStr">
        <is>
          <t>올방개전분(중국산)98.5%,검은깨1%,정제염0.5%</t>
        </is>
      </c>
      <c r="H332" t="inlineStr"/>
      <c r="I332" t="inlineStr">
        <is>
          <t>노고단식품</t>
        </is>
      </c>
      <c r="J332" t="inlineStr">
        <is>
          <t>◎</t>
        </is>
      </c>
    </row>
    <row r="333">
      <c r="A333" t="inlineStr"/>
      <c r="B333" t="inlineStr"/>
      <c r="C333" t="inlineStr">
        <is>
          <t>2kg</t>
        </is>
      </c>
      <c r="D333" t="inlineStr">
        <is>
          <t>슬라이스</t>
        </is>
      </c>
      <c r="E333" t="n">
        <v>9900</v>
      </c>
      <c r="F333" t="inlineStr"/>
      <c r="G333" t="inlineStr"/>
      <c r="H333" t="inlineStr"/>
      <c r="I333" t="inlineStr"/>
      <c r="J333" t="inlineStr"/>
    </row>
    <row r="334">
      <c r="A334" t="inlineStr"/>
      <c r="B334" t="inlineStr">
        <is>
          <t xml:space="preserve"> 월매네 메밀묵</t>
        </is>
      </c>
      <c r="C334" t="inlineStr">
        <is>
          <t>2kg</t>
        </is>
      </c>
      <c r="D334" t="inlineStr">
        <is>
          <t>통</t>
        </is>
      </c>
      <c r="E334" t="n">
        <v>19500</v>
      </c>
      <c r="F334" t="inlineStr">
        <is>
          <t>국내산</t>
        </is>
      </c>
      <c r="G334" t="inlineStr">
        <is>
          <t>국내산100%,**10월~다음해 3월말까지 공급</t>
        </is>
      </c>
      <c r="H334" t="n">
        <v>3</v>
      </c>
      <c r="I334" t="inlineStr">
        <is>
          <t>노고단식품</t>
        </is>
      </c>
      <c r="J334" t="inlineStr">
        <is>
          <t>◎</t>
        </is>
      </c>
    </row>
    <row r="335">
      <c r="A335" t="inlineStr"/>
      <c r="B335" t="inlineStr"/>
      <c r="C335" t="inlineStr">
        <is>
          <t>2kg</t>
        </is>
      </c>
      <c r="D335" t="inlineStr">
        <is>
          <t>술라이스</t>
        </is>
      </c>
      <c r="E335" t="n">
        <v>19800</v>
      </c>
      <c r="F335" t="inlineStr"/>
      <c r="G335" t="inlineStr"/>
      <c r="H335" t="inlineStr"/>
      <c r="I335" t="inlineStr"/>
      <c r="J335" t="inlineStr"/>
    </row>
    <row r="336">
      <c r="A336" t="inlineStr"/>
      <c r="B336" t="inlineStr"/>
      <c r="C336" t="inlineStr">
        <is>
          <t>2kg</t>
        </is>
      </c>
      <c r="D336" t="inlineStr">
        <is>
          <t>통</t>
        </is>
      </c>
      <c r="E336" t="n">
        <v>8000</v>
      </c>
      <c r="F336" t="inlineStr">
        <is>
          <t>중국산</t>
        </is>
      </c>
      <c r="G336" t="inlineStr">
        <is>
          <t>중국산100%  **10월~다음해 3월까지 공급</t>
        </is>
      </c>
      <c r="H336" t="n">
        <v>3</v>
      </c>
      <c r="I336" t="inlineStr">
        <is>
          <t>노고단식품</t>
        </is>
      </c>
      <c r="J336" t="inlineStr">
        <is>
          <t>◎</t>
        </is>
      </c>
    </row>
    <row r="337">
      <c r="A337" t="inlineStr"/>
      <c r="B337" t="inlineStr"/>
      <c r="C337" t="inlineStr">
        <is>
          <t>2kg</t>
        </is>
      </c>
      <c r="D337" t="inlineStr">
        <is>
          <t>술라이스</t>
        </is>
      </c>
      <c r="E337" t="n">
        <v>9000</v>
      </c>
      <c r="F337" t="inlineStr"/>
      <c r="G337" t="inlineStr"/>
      <c r="H337" t="inlineStr"/>
      <c r="I337" t="inlineStr"/>
      <c r="J337" t="inlineStr"/>
    </row>
    <row r="338">
      <c r="A338" t="inlineStr"/>
      <c r="B338" t="inlineStr">
        <is>
          <t xml:space="preserve"> 월매네 우뭇가사리묵</t>
        </is>
      </c>
      <c r="C338" t="inlineStr">
        <is>
          <t>2kg</t>
        </is>
      </c>
      <c r="D338" t="inlineStr">
        <is>
          <t>통</t>
        </is>
      </c>
      <c r="E338" t="n">
        <v>7200</v>
      </c>
      <c r="F338" t="inlineStr">
        <is>
          <t>국내산</t>
        </is>
      </c>
      <c r="G338" t="inlineStr">
        <is>
          <t>국내산100%  **년중 생산**</t>
        </is>
      </c>
      <c r="H338" t="inlineStr"/>
      <c r="I338" t="inlineStr">
        <is>
          <t>노고단식품</t>
        </is>
      </c>
      <c r="J338" t="inlineStr">
        <is>
          <t>◎</t>
        </is>
      </c>
    </row>
    <row r="339">
      <c r="A339" t="inlineStr"/>
      <c r="B339" t="inlineStr"/>
      <c r="C339" t="inlineStr">
        <is>
          <t>2kg</t>
        </is>
      </c>
      <c r="D339" t="inlineStr">
        <is>
          <t>채</t>
        </is>
      </c>
      <c r="E339" t="n">
        <v>7500</v>
      </c>
      <c r="F339" t="inlineStr"/>
      <c r="G339" t="inlineStr">
        <is>
          <t>국내산100%  **5월~9월까지 생산**</t>
        </is>
      </c>
      <c r="H339" t="inlineStr"/>
      <c r="I339" t="inlineStr"/>
      <c r="J339" t="inlineStr"/>
    </row>
    <row r="340">
      <c r="A340" t="inlineStr">
        <is>
          <t>콩물</t>
        </is>
      </c>
      <c r="B340" t="inlineStr">
        <is>
          <t xml:space="preserve"> 우리콩 흑임자 냉콩물</t>
        </is>
      </c>
      <c r="C340" t="inlineStr">
        <is>
          <t>1L</t>
        </is>
      </c>
      <c r="D340" t="inlineStr">
        <is>
          <t>1L</t>
        </is>
      </c>
      <c r="E340" t="n">
        <v>4500</v>
      </c>
      <c r="F340" t="inlineStr">
        <is>
          <t>5~8월만가능</t>
        </is>
      </c>
      <c r="G340" t="inlineStr">
        <is>
          <t>대두97%(국내산),흑임자2%(국내산),정제염1%(국내산)**무색소,무방부제**</t>
        </is>
      </c>
      <c r="H340" t="inlineStr"/>
      <c r="I340" t="inlineStr">
        <is>
          <t>노고단식품</t>
        </is>
      </c>
      <c r="J340" t="inlineStr"/>
    </row>
    <row r="341">
      <c r="A341" t="inlineStr">
        <is>
          <t>건
조
묵</t>
        </is>
      </c>
      <c r="B341" t="inlineStr">
        <is>
          <t xml:space="preserve"> 월매네 도토리 건조묵</t>
        </is>
      </c>
      <c r="C341" t="inlineStr">
        <is>
          <t>100g</t>
        </is>
      </c>
      <c r="D341" t="inlineStr">
        <is>
          <t>100g</t>
        </is>
      </c>
      <c r="E341" t="n">
        <v>7200</v>
      </c>
      <c r="F341" t="inlineStr">
        <is>
          <t>국내산</t>
        </is>
      </c>
      <c r="G341" t="inlineStr">
        <is>
          <t>도토리(국내산)99.8%,천일염(국산)0.2%
규격:가로*세로*길이(0.8*0.8*7.5)</t>
        </is>
      </c>
      <c r="H341" t="inlineStr"/>
      <c r="I341" t="inlineStr">
        <is>
          <t>노고단식품</t>
        </is>
      </c>
      <c r="J341" t="inlineStr">
        <is>
          <t>◎</t>
        </is>
      </c>
    </row>
    <row r="342">
      <c r="A342" t="inlineStr"/>
      <c r="B342" t="inlineStr"/>
      <c r="C342" t="inlineStr">
        <is>
          <t>1,000조각내</t>
        </is>
      </c>
      <c r="D342" t="inlineStr">
        <is>
          <t>1kg</t>
        </is>
      </c>
      <c r="E342" t="n">
        <v>69000</v>
      </c>
      <c r="F342" t="inlineStr"/>
      <c r="G342" t="inlineStr"/>
      <c r="H342" t="inlineStr"/>
      <c r="I342" t="inlineStr"/>
      <c r="J342" t="inlineStr"/>
    </row>
    <row r="343">
      <c r="A343" t="inlineStr"/>
      <c r="B343" t="inlineStr"/>
      <c r="C343" t="inlineStr">
        <is>
          <t>1,000조각내</t>
        </is>
      </c>
      <c r="D343" t="inlineStr">
        <is>
          <t>1kg</t>
        </is>
      </c>
      <c r="E343" t="n">
        <v>37000</v>
      </c>
      <c r="F343" t="inlineStr">
        <is>
          <t>중국산</t>
        </is>
      </c>
      <c r="G343" t="inlineStr">
        <is>
          <t>도토리(중국)99.8%,천일염(국산)0.2%,蕪방무제,無색소
규격:가로*세로*길이(0.8*0.8*7.5)</t>
        </is>
      </c>
      <c r="H343" t="inlineStr"/>
      <c r="I343" t="inlineStr"/>
      <c r="J343" t="inlineStr"/>
    </row>
    <row r="344">
      <c r="A344" t="inlineStr">
        <is>
          <t>가루</t>
        </is>
      </c>
      <c r="B344" t="inlineStr">
        <is>
          <t xml:space="preserve"> 도토리 가루</t>
        </is>
      </c>
      <c r="C344" t="inlineStr">
        <is>
          <t>500g</t>
        </is>
      </c>
      <c r="D344" t="inlineStr">
        <is>
          <t>500g</t>
        </is>
      </c>
      <c r="E344" t="n">
        <v>54000</v>
      </c>
      <c r="F344" t="inlineStr">
        <is>
          <t>국내산</t>
        </is>
      </c>
      <c r="G344" t="inlineStr">
        <is>
          <t>도토리100%</t>
        </is>
      </c>
      <c r="H344" t="inlineStr"/>
      <c r="I344" t="inlineStr">
        <is>
          <t>노고단삭품</t>
        </is>
      </c>
      <c r="J344" t="inlineStr"/>
    </row>
    <row r="345">
      <c r="A345" t="inlineStr">
        <is>
          <t>청국장</t>
        </is>
      </c>
      <c r="B345" t="inlineStr">
        <is>
          <t xml:space="preserve"> 운주골 향토 청국장</t>
        </is>
      </c>
      <c r="C345" t="inlineStr">
        <is>
          <t>1kg</t>
        </is>
      </c>
      <c r="D345" t="inlineStr">
        <is>
          <t>1kg</t>
        </is>
      </c>
      <c r="E345" t="n">
        <v>17400</v>
      </c>
      <c r="F345" t="inlineStr">
        <is>
          <t>전통식퓸인증</t>
        </is>
      </c>
      <c r="G345" t="inlineStr">
        <is>
          <t xml:space="preserve">국내산100% </t>
        </is>
      </c>
      <c r="H345" t="inlineStr"/>
      <c r="I345" t="inlineStr">
        <is>
          <t>노고단식품</t>
        </is>
      </c>
      <c r="J345" t="inlineStr">
        <is>
          <t>전통식품인증</t>
        </is>
      </c>
    </row>
    <row r="346">
      <c r="A346" t="inlineStr">
        <is>
          <t xml:space="preserve">행
사
*
세
트
제
품
</t>
        </is>
      </c>
      <c r="B346" t="inlineStr">
        <is>
          <t xml:space="preserve"> 생등심 돈가스 세트</t>
        </is>
      </c>
      <c r="C346" t="inlineStr">
        <is>
          <t>160g*10인분</t>
        </is>
      </c>
      <c r="D346" t="inlineStr">
        <is>
          <t>1.6kg</t>
        </is>
      </c>
      <c r="E346" t="n">
        <v>23500</v>
      </c>
      <c r="F346" t="inlineStr"/>
      <c r="G346" t="inlineStr">
        <is>
          <t xml:space="preserve">1.생등심돈까스[100*10개/1kg] 돼지고기(등심/국산)60.8%,빵가루,베타믹스
2.슈스트롱[30g*10인분/300g] 감자95%,식물성유지
3.브라운페퍼소스[30g*10인분/300g] </t>
        </is>
      </c>
      <c r="H346" t="inlineStr">
        <is>
          <t>1 2 5 6 10 16</t>
        </is>
      </c>
      <c r="I346" t="inlineStr">
        <is>
          <t>스쿨쉐프</t>
        </is>
      </c>
      <c r="J346" t="inlineStr">
        <is>
          <t>◎</t>
        </is>
      </c>
    </row>
    <row r="347">
      <c r="A347" t="inlineStr"/>
      <c r="B347" t="inlineStr">
        <is>
          <t xml:space="preserve"> 쉐프의 고매 함바그 세트</t>
        </is>
      </c>
      <c r="C347" t="inlineStr">
        <is>
          <t>170g*10인분</t>
        </is>
      </c>
      <c r="D347" t="inlineStr">
        <is>
          <t>1.7kg
A세트</t>
        </is>
      </c>
      <c r="E347" t="n">
        <v>29900</v>
      </c>
      <c r="F347" t="inlineStr">
        <is>
          <t>27,900
1인 2,790</t>
        </is>
      </c>
      <c r="G347" t="inlineStr">
        <is>
          <t>1.고메함바그[100-10개/1kg] 돼지고기(국산)53.32%,우목심(호주)10.27%
2.새이보리 스트레이컷 감자[50g*10인분/500g] 감자80%,식물성유지
3.파인스테이크소스[20g*10인분/200g] 설탕,크러시드파인애플</t>
        </is>
      </c>
      <c r="H347" t="inlineStr">
        <is>
          <t>1 5 6 12 13 15 16 18</t>
        </is>
      </c>
      <c r="I347" t="inlineStr">
        <is>
          <t>스쿨쉐프</t>
        </is>
      </c>
      <c r="J347" t="inlineStr">
        <is>
          <t>◎</t>
        </is>
      </c>
    </row>
    <row r="348">
      <c r="A348" t="inlineStr"/>
      <c r="B348" t="inlineStr"/>
      <c r="C348" t="inlineStr">
        <is>
          <t>135g*10인분</t>
        </is>
      </c>
      <c r="D348" t="inlineStr">
        <is>
          <t>1.35kg
B세트</t>
        </is>
      </c>
      <c r="E348" t="n">
        <v>24200</v>
      </c>
      <c r="F348" t="inlineStr">
        <is>
          <t>21,800
1인 2,180</t>
        </is>
      </c>
      <c r="G348" t="inlineStr">
        <is>
          <t>1.고메함바그[80-10개/800g] 돼지고기(국산)53.32%,우목심(호주)10.27%
2.새이보리 스트레이컷 감자[40g*10인분/400g] 감자80%,식물성유지
3.파인스테이크소스[15g*10인분/150g] 설탕,크러시드파인애플</t>
        </is>
      </c>
      <c r="H348" t="inlineStr"/>
      <c r="I348" t="inlineStr"/>
      <c r="J348" t="inlineStr"/>
    </row>
    <row r="349">
      <c r="A349" t="inlineStr"/>
      <c r="B349" t="inlineStr">
        <is>
          <t xml:space="preserve"> 갈떡궁합꼬지세트</t>
        </is>
      </c>
      <c r="C349" t="inlineStr">
        <is>
          <t>150g*10</t>
        </is>
      </c>
      <c r="D349" t="inlineStr">
        <is>
          <t>1.5kg</t>
        </is>
      </c>
      <c r="E349" t="n">
        <v>17600</v>
      </c>
      <c r="F349" t="n">
        <v>14400</v>
      </c>
      <c r="G349" t="inlineStr">
        <is>
          <t>1.갈떡궁합꼬치[130g*10개/1.3kg] 
   쌀떡볶이57.14%,분쇄가공육42.86%(돼지고기/국산}
2.파인스테이크소스[20g*10인분/200g]</t>
        </is>
      </c>
      <c r="H349" t="inlineStr">
        <is>
          <t>2 5 6 10 15 16</t>
        </is>
      </c>
      <c r="I349" t="inlineStr">
        <is>
          <t>스쿨쉐프</t>
        </is>
      </c>
      <c r="J349" t="inlineStr">
        <is>
          <t>◎</t>
        </is>
      </c>
    </row>
    <row r="350">
      <c r="A350" t="inlineStr"/>
      <c r="B350" t="inlineStr">
        <is>
          <t xml:space="preserve"> 킹왕짱 깐쇼새우세트</t>
        </is>
      </c>
      <c r="C350" t="inlineStr">
        <is>
          <t>1.2kg</t>
        </is>
      </c>
      <c r="D350" t="inlineStr">
        <is>
          <t>1.2kg</t>
        </is>
      </c>
      <c r="E350" t="n">
        <v>36700</v>
      </c>
      <c r="F350" t="n">
        <v>29800</v>
      </c>
      <c r="G350" t="inlineStr">
        <is>
          <t>1.깐쇼새우 1kg / 새우(베트남)63.6%,전분가공품6.55%
2.칠리앤스위트소스 200g /홍피망(국산)발효식초,오렌지농축액</t>
        </is>
      </c>
      <c r="H350" t="inlineStr">
        <is>
          <t>5 6 9</t>
        </is>
      </c>
      <c r="I350" t="inlineStr">
        <is>
          <t>스쿨쉐프</t>
        </is>
      </c>
      <c r="J350" t="inlineStr">
        <is>
          <t>◎</t>
        </is>
      </c>
    </row>
    <row r="351">
      <c r="A351" t="inlineStr"/>
      <c r="B351" t="inlineStr">
        <is>
          <t xml:space="preserve"> 통살 오징어링</t>
        </is>
      </c>
      <c r="C351" t="inlineStr">
        <is>
          <t>17g±3*55±3</t>
        </is>
      </c>
      <c r="D351" t="inlineStr">
        <is>
          <t>1kg</t>
        </is>
      </c>
      <c r="E351" t="n">
        <v>17000</v>
      </c>
      <c r="F351" t="n">
        <v>15500</v>
      </c>
      <c r="G351" t="inlineStr">
        <is>
          <t>오징어50%,빵가루,베타믹스 외</t>
        </is>
      </c>
      <c r="H351" t="inlineStr">
        <is>
          <t>1 6 17</t>
        </is>
      </c>
      <c r="I351" t="inlineStr">
        <is>
          <t>스쿨쉐프</t>
        </is>
      </c>
      <c r="J351" t="inlineStr">
        <is>
          <t>◎</t>
        </is>
      </c>
    </row>
    <row r="352">
      <c r="A352" t="inlineStr"/>
      <c r="B352" t="inlineStr">
        <is>
          <t xml:space="preserve"> 왕새우튀김</t>
        </is>
      </c>
      <c r="C352" t="inlineStr">
        <is>
          <t>50g*6</t>
        </is>
      </c>
      <c r="D352" t="inlineStr">
        <is>
          <t>300g</t>
        </is>
      </c>
      <c r="E352" t="inlineStr"/>
      <c r="F352" t="n">
        <v>6060</v>
      </c>
      <c r="G352" t="inlineStr">
        <is>
          <t>새우 39.6%</t>
        </is>
      </c>
      <c r="H352" t="inlineStr">
        <is>
          <t>1 5 6 9</t>
        </is>
      </c>
      <c r="I352" t="inlineStr">
        <is>
          <t>스쿨쉐프</t>
        </is>
      </c>
      <c r="J352" t="inlineStr"/>
    </row>
    <row r="353">
      <c r="A353" t="inlineStr"/>
      <c r="B353" t="inlineStr"/>
      <c r="C353" t="inlineStr">
        <is>
          <t>30g*10</t>
        </is>
      </c>
      <c r="D353" t="inlineStr">
        <is>
          <t>300g</t>
        </is>
      </c>
      <c r="E353" t="n">
        <v>6900</v>
      </c>
      <c r="F353" t="n">
        <v>4800</v>
      </c>
      <c r="G353" t="inlineStr">
        <is>
          <t>새우30%,흰빵가루28%,오렌지빵가루28% 등</t>
        </is>
      </c>
      <c r="H353" t="inlineStr"/>
      <c r="I353" t="inlineStr"/>
      <c r="J353" t="inlineStr"/>
    </row>
    <row r="354">
      <c r="A354" t="inlineStr"/>
      <c r="B354" t="inlineStr"/>
      <c r="C354" t="inlineStr">
        <is>
          <t>20g*30</t>
        </is>
      </c>
      <c r="D354" t="inlineStr">
        <is>
          <t>600g</t>
        </is>
      </c>
      <c r="E354" t="n">
        <v>15000</v>
      </c>
      <c r="F354" t="n">
        <v>10500</v>
      </c>
      <c r="G354" t="inlineStr">
        <is>
          <t>새우 40%</t>
        </is>
      </c>
      <c r="H354" t="inlineStr"/>
      <c r="I354" t="inlineStr"/>
      <c r="J354" t="inlineStr"/>
    </row>
    <row r="355">
      <c r="A355" t="inlineStr"/>
      <c r="B355" t="inlineStr">
        <is>
          <t xml:space="preserve"> 버터플가이</t>
        </is>
      </c>
      <c r="C355" t="inlineStr">
        <is>
          <t>25g*10</t>
        </is>
      </c>
      <c r="D355" t="inlineStr">
        <is>
          <t>250g</t>
        </is>
      </c>
      <c r="E355" t="n">
        <v>8400</v>
      </c>
      <c r="F355" t="n">
        <v>5880</v>
      </c>
      <c r="G355" t="inlineStr">
        <is>
          <t>힌다리새우(수입산 40%),빵가루32%</t>
        </is>
      </c>
      <c r="H355" t="inlineStr">
        <is>
          <t>6 9</t>
        </is>
      </c>
      <c r="I355" t="inlineStr">
        <is>
          <t>스쿨쉐프</t>
        </is>
      </c>
      <c r="J355" t="inlineStr"/>
    </row>
    <row r="356">
      <c r="A356" t="inlineStr"/>
      <c r="B356" t="inlineStr">
        <is>
          <t xml:space="preserve"> 통살치킨커리까스세트</t>
        </is>
      </c>
      <c r="C356" t="inlineStr">
        <is>
          <t>A세트
2,040g</t>
        </is>
      </c>
      <c r="D356" t="inlineStr">
        <is>
          <t>1. 통살치킨까스 60g*20개[1,200g]
2. 슈스트링 30g*20인[600g]
3. 쉐프쌤 커리소스 12g*20인[240g]</t>
        </is>
      </c>
      <c r="E356" t="inlineStr"/>
      <c r="F356" t="inlineStr">
        <is>
          <t>22,800
1인 1,140</t>
        </is>
      </c>
      <c r="G356" t="inlineStr">
        <is>
          <t>1.치킨까스 : 닭고기(국산/가슴살)64.52%,빵가루
2.슈스트롱 : 감자95%
3..쉐프쌤 커리소스 : 커리파우더시즈닝13.4%,토마토페이스트,정제수 외</t>
        </is>
      </c>
      <c r="H356" t="inlineStr"/>
      <c r="I356" t="inlineStr">
        <is>
          <t>스쿨쉐프</t>
        </is>
      </c>
      <c r="J356" t="inlineStr">
        <is>
          <t>◎</t>
        </is>
      </c>
    </row>
    <row r="357">
      <c r="A357" t="inlineStr"/>
      <c r="B357" t="inlineStr"/>
      <c r="C357" t="inlineStr">
        <is>
          <t>B세트
1,260g</t>
        </is>
      </c>
      <c r="D357" t="inlineStr">
        <is>
          <t>1. 통살치킨까스 80g*10개[800g]
2. 슈스트링 30g*10인[300g]
3. 쉐프쌤 커리소스 16g*10인[160]</t>
        </is>
      </c>
      <c r="E357" t="inlineStr"/>
      <c r="F357" t="inlineStr">
        <is>
          <t>1,6100
1인 1,610</t>
        </is>
      </c>
      <c r="G357" t="inlineStr"/>
      <c r="H357" t="inlineStr"/>
      <c r="I357" t="inlineStr"/>
      <c r="J357" t="inlineStr"/>
    </row>
    <row r="358">
      <c r="A358" t="inlineStr"/>
      <c r="B358" t="inlineStr"/>
      <c r="C358" t="inlineStr">
        <is>
          <t>C세트
1,500g</t>
        </is>
      </c>
      <c r="D358" t="inlineStr">
        <is>
          <t>1. 통살치킨까스 100g*10개[1,000g]
2. 슈스트링 30g*10인[300g]
3. 쉐프쌤 커리소스 20g*10인[200g]</t>
        </is>
      </c>
      <c r="E358" t="inlineStr"/>
      <c r="F358" t="inlineStr">
        <is>
          <t>19,500
1인 1,950</t>
        </is>
      </c>
      <c r="G358" t="inlineStr"/>
      <c r="H358" t="inlineStr"/>
      <c r="I358" t="inlineStr"/>
      <c r="J358" t="inlineStr"/>
    </row>
    <row r="359">
      <c r="A359" t="inlineStr"/>
      <c r="B359" t="inlineStr">
        <is>
          <t xml:space="preserve"> 우리쌀 숙성 꿔바우세트</t>
        </is>
      </c>
      <c r="C359" t="inlineStr">
        <is>
          <t>1.2kg</t>
        </is>
      </c>
      <c r="D359" t="inlineStr">
        <is>
          <t>1.2kg</t>
        </is>
      </c>
      <c r="E359" t="n">
        <v>24400</v>
      </c>
      <c r="F359" t="n">
        <v>17000</v>
      </c>
      <c r="G359" t="inlineStr">
        <is>
          <t>1. 꿔바로우 1kg(18g*55±5) / 돼지고기(국산)51%,곡류가공(우리쌀/국산) 외
2. 깐풍소스 200g /토마토페이스트,대파퓨레(국산),사과퓨레(국산) 외</t>
        </is>
      </c>
      <c r="H359" t="inlineStr">
        <is>
          <t>5 6 9</t>
        </is>
      </c>
      <c r="I359" t="inlineStr">
        <is>
          <t>스쿨쉐프</t>
        </is>
      </c>
      <c r="J359" t="inlineStr">
        <is>
          <t>◎</t>
        </is>
      </c>
    </row>
    <row r="360">
      <c r="A360" t="inlineStr"/>
      <c r="B360" t="inlineStr">
        <is>
          <t xml:space="preserve"> 국내산 베이컨</t>
        </is>
      </c>
      <c r="C360" t="inlineStr">
        <is>
          <t>500g</t>
        </is>
      </c>
      <c r="D360" t="inlineStr">
        <is>
          <t>500g</t>
        </is>
      </c>
      <c r="E360" t="n">
        <v>12000</v>
      </c>
      <c r="F360" t="n">
        <v>11700</v>
      </c>
      <c r="G360" t="inlineStr">
        <is>
          <t>돼지고기(국산/삼겹)96.612%,정제소금(국산)</t>
        </is>
      </c>
      <c r="H360" t="inlineStr">
        <is>
          <t>2 5 6</t>
        </is>
      </c>
      <c r="I360" t="inlineStr">
        <is>
          <t>스쿨쉐프</t>
        </is>
      </c>
      <c r="J360" t="inlineStr">
        <is>
          <t>◎</t>
        </is>
      </c>
    </row>
    <row r="361">
      <c r="A361" t="inlineStr"/>
      <c r="B361" t="inlineStr">
        <is>
          <t xml:space="preserve"> 고르곤졸라 치즈 왕창왕창 
 네모난 피자</t>
        </is>
      </c>
      <c r="C361" t="inlineStr">
        <is>
          <t>60g*28</t>
        </is>
      </c>
      <c r="D361" t="inlineStr">
        <is>
          <t>1.68kg</t>
        </is>
      </c>
      <c r="E361" t="n">
        <v>72900</v>
      </c>
      <c r="F361" t="inlineStr">
        <is>
          <t>60,200
개당 2,150</t>
        </is>
      </c>
      <c r="G361" t="inlineStr">
        <is>
          <t>피자도우48.7%,자연치즈23.9%,골드치즈15.9%,고르곤졸라치즈소스,피자소스</t>
        </is>
      </c>
      <c r="H361" t="inlineStr">
        <is>
          <t>2 54 6 12 16 17</t>
        </is>
      </c>
      <c r="I361" t="inlineStr">
        <is>
          <t>스쿨쉐프</t>
        </is>
      </c>
      <c r="J361" t="inlineStr">
        <is>
          <t>◎</t>
        </is>
      </c>
    </row>
    <row r="362">
      <c r="A362" t="inlineStr"/>
      <c r="B362" t="inlineStr">
        <is>
          <t xml:space="preserve"> 페퍼로니 왕창왕창 네모난 피자</t>
        </is>
      </c>
      <c r="C362" t="inlineStr">
        <is>
          <t>80g*28</t>
        </is>
      </c>
      <c r="D362" t="inlineStr">
        <is>
          <t>2.24kg</t>
        </is>
      </c>
      <c r="E362" t="n">
        <v>81200</v>
      </c>
      <c r="F362" t="inlineStr">
        <is>
          <t>67,200
개당 2,400</t>
        </is>
      </c>
      <c r="G362" t="inlineStr">
        <is>
          <t>피자도우39%,자연치즈18.1%,골드치즈12%,피자소스,바베큐스모크햄,
양파(국산),페퍼로니 외</t>
        </is>
      </c>
      <c r="H362" t="inlineStr">
        <is>
          <t>1 2 5 6 10 12 13 15 16 17</t>
        </is>
      </c>
      <c r="I362" t="inlineStr">
        <is>
          <t>스쿨쉐프</t>
        </is>
      </c>
      <c r="J362" t="inlineStr">
        <is>
          <t>◎</t>
        </is>
      </c>
    </row>
    <row r="363">
      <c r="A363" t="inlineStr"/>
      <c r="B363" t="inlineStr">
        <is>
          <t xml:space="preserve"> 소떡치떡 세트*매콤고추장소스지원</t>
        </is>
      </c>
      <c r="C363" t="inlineStr">
        <is>
          <t>80g*12</t>
        </is>
      </c>
      <c r="D363" t="inlineStr">
        <is>
          <t>960g</t>
        </is>
      </c>
      <c r="E363" t="n">
        <v>17300</v>
      </c>
      <c r="F363" t="inlineStr">
        <is>
          <t>14,100
개당 1,410</t>
        </is>
      </c>
      <c r="G363" t="inlineStr">
        <is>
          <t>소떡치떡: 소시지50%[닭고기58.48%,가공치즈20%,돼지고기14.62%],
             쌀떡볶이50% 등
매콤고추장소스: 고과당,고추장,토마토케찹,간장 등</t>
        </is>
      </c>
      <c r="H363" t="inlineStr">
        <is>
          <t>2 5 6 12 16 17</t>
        </is>
      </c>
      <c r="I363" t="inlineStr">
        <is>
          <t>스쿨쉐프</t>
        </is>
      </c>
      <c r="J363" t="inlineStr">
        <is>
          <t>◎</t>
        </is>
      </c>
    </row>
    <row r="364">
      <c r="A364" t="inlineStr"/>
      <c r="B364" t="inlineStr">
        <is>
          <t xml:space="preserve"> 도우넛 튀김감자</t>
        </is>
      </c>
      <c r="C364" t="inlineStr">
        <is>
          <t>15g*65</t>
        </is>
      </c>
      <c r="D364" t="inlineStr">
        <is>
          <t>1kg</t>
        </is>
      </c>
      <c r="E364" t="n">
        <v>24800</v>
      </c>
      <c r="F364" t="n">
        <v>20800</v>
      </c>
      <c r="G364" t="inlineStr">
        <is>
          <t>감자85%,해바라기유,유채유,감자전분4%,양파분말,후추,허브 외</t>
        </is>
      </c>
      <c r="H364" t="inlineStr">
        <is>
          <t>5 6</t>
        </is>
      </c>
      <c r="I364" t="inlineStr">
        <is>
          <t>스쿨쉐프</t>
        </is>
      </c>
      <c r="J364" t="inlineStr"/>
    </row>
    <row r="365">
      <c r="A365" t="inlineStr"/>
      <c r="B365" t="inlineStr">
        <is>
          <t xml:space="preserve"> 미니 보트 감자튀김</t>
        </is>
      </c>
      <c r="C365" t="inlineStr">
        <is>
          <t>44g*45±2</t>
        </is>
      </c>
      <c r="D365" t="inlineStr">
        <is>
          <t>2kg</t>
        </is>
      </c>
      <c r="E365" t="n">
        <v>41000</v>
      </c>
      <c r="F365" t="n">
        <v>34200</v>
      </c>
      <c r="G365" t="inlineStr">
        <is>
          <t>감자84%,해바라기유,포도당,강황 외</t>
        </is>
      </c>
      <c r="H365" t="n">
        <v>5</v>
      </c>
      <c r="I365" t="inlineStr">
        <is>
          <t>스쿨쉐프</t>
        </is>
      </c>
      <c r="J365" t="inlineStr"/>
    </row>
    <row r="366">
      <c r="A366" t="inlineStr"/>
      <c r="B366" t="inlineStr">
        <is>
          <t xml:space="preserve"> 수제돈치킨카츠롤세트 </t>
        </is>
      </c>
      <c r="C366" t="inlineStr">
        <is>
          <t>111g*20</t>
        </is>
      </c>
      <c r="D366" t="inlineStr">
        <is>
          <t>2.22kg</t>
        </is>
      </c>
      <c r="E366" t="n">
        <v>53000</v>
      </c>
      <c r="F366" t="inlineStr">
        <is>
          <t>43,800
1인 2,190</t>
        </is>
      </c>
      <c r="G366" t="inlineStr">
        <is>
          <t>1.돈치킨카츠롤[70g*20개/1.4kg] 돈등심(국산)35%,닭안심(국산)28%
2.또띠아8"[41g*20개/820g] 또띠아전용분70.66%,대두유,정제수</t>
        </is>
      </c>
      <c r="H366" t="inlineStr">
        <is>
          <t>1 2 5 6 10 15</t>
        </is>
      </c>
      <c r="I366" t="inlineStr">
        <is>
          <t>스쿨쉐프</t>
        </is>
      </c>
      <c r="J366" t="inlineStr">
        <is>
          <t>◎</t>
        </is>
      </c>
    </row>
    <row r="367">
      <c r="A367" t="inlineStr"/>
      <c r="B367" t="inlineStr">
        <is>
          <t xml:space="preserve"> 피쉬앤칩스세트</t>
        </is>
      </c>
      <c r="C367" t="inlineStr">
        <is>
          <t>111g*20</t>
        </is>
      </c>
      <c r="D367" t="inlineStr">
        <is>
          <t>2.22kg</t>
        </is>
      </c>
      <c r="E367" t="inlineStr"/>
      <c r="F367" t="inlineStr">
        <is>
          <t>32,900
1인 1,645</t>
        </is>
      </c>
      <c r="G367" t="inlineStr">
        <is>
          <t>1.하이피쉬커틀렛[60g*20개/1.2kg] 명태살54.17%(러시아),생빵가루
2.포테이토칩[40g*20개/800g] 감자89.95%,대두유
3.어니언크리미소스[25g*20인/500g] 양파21%(국산),정제수
4.새우튀김[10g*20인/200g] 새우40%</t>
        </is>
      </c>
      <c r="H367" t="inlineStr">
        <is>
          <t>1 2 5 6 16</t>
        </is>
      </c>
      <c r="I367" t="inlineStr">
        <is>
          <t>스쿨쉐프</t>
        </is>
      </c>
      <c r="J367" t="inlineStr"/>
    </row>
    <row r="368">
      <c r="A368" t="inlineStr"/>
      <c r="B368" t="inlineStr">
        <is>
          <t xml:space="preserve"> 떡함박버거세트 </t>
        </is>
      </c>
      <c r="C368" t="inlineStr">
        <is>
          <t>170g*20</t>
        </is>
      </c>
      <c r="D368" t="inlineStr">
        <is>
          <t>3.4kg
유산지제공</t>
        </is>
      </c>
      <c r="E368" t="n">
        <v>53000</v>
      </c>
      <c r="F368" t="inlineStr">
        <is>
          <t>44,900
1인 2,245</t>
        </is>
      </c>
      <c r="G368" t="inlineStr">
        <is>
          <t>1.햄버거빵[50g*20개/1kg] 밀가루(국산)36%,마가린,백설탕,효모
2.떡함박스테이크[60g*20개/1.2kg] 닭고기(국산)40.21%,돼지고기(국산)26.8
3.W버거소스[30g*20인/600g] 마요네즈,난황액(국산)
4.슈스트링[30g*20인/600g] 감자95%,식물성유지</t>
        </is>
      </c>
      <c r="H368" t="inlineStr">
        <is>
          <t>1 2 5 6 10
12 15 16</t>
        </is>
      </c>
      <c r="I368" t="inlineStr">
        <is>
          <t>스쿨쉐프</t>
        </is>
      </c>
      <c r="J368" t="inlineStr">
        <is>
          <t>◎</t>
        </is>
      </c>
    </row>
    <row r="369">
      <c r="A369" t="inlineStr"/>
      <c r="B369" t="inlineStr">
        <is>
          <t xml:space="preserve"> 새우버거세트</t>
        </is>
      </c>
      <c r="C369" t="inlineStr">
        <is>
          <t>178g*20</t>
        </is>
      </c>
      <c r="D369" t="inlineStr">
        <is>
          <t>3.6kg</t>
        </is>
      </c>
      <c r="E369" t="n">
        <v>60800</v>
      </c>
      <c r="F369" t="inlineStr">
        <is>
          <t>1인3,040</t>
        </is>
      </c>
      <c r="G369" t="inlineStr">
        <is>
          <t>1.햄버거빵[50g*20개/1kg] 밀가루(국산)36%,마가린,백설탕,효모
2.통살새우까스[70g*20개/1.4kg] 새우(수입산)51.42%,연육(수입산)12.93%
3.W버거소스[30g*20인/600g] 마요네즈,난황액(국산)
4.슈스트링[30g*20인/600g] 감자95%,식물성유지</t>
        </is>
      </c>
      <c r="H369" t="inlineStr">
        <is>
          <t>1 2 5 6 9</t>
        </is>
      </c>
      <c r="I369" t="inlineStr">
        <is>
          <t>스쿨쉐프</t>
        </is>
      </c>
      <c r="J369" t="inlineStr">
        <is>
          <t>◎</t>
        </is>
      </c>
    </row>
    <row r="370">
      <c r="A370" t="inlineStr"/>
      <c r="B370" t="inlineStr">
        <is>
          <t xml:space="preserve"> 고기짬뽕 완제소스 세트</t>
        </is>
      </c>
      <c r="C370" t="inlineStr">
        <is>
          <t>250g*20</t>
        </is>
      </c>
      <c r="D370" t="inlineStr">
        <is>
          <t>5kg</t>
        </is>
      </c>
      <c r="E370" t="inlineStr"/>
      <c r="F370" t="inlineStr">
        <is>
          <t>75,600
1인 3,780</t>
        </is>
      </c>
      <c r="G370" t="inlineStr">
        <is>
          <t xml:space="preserve">1.고기짬뽕완제소스[5kg] 
  돈육(국산),돈사골추출물(국산),목이버섯,당근,대파,양파(국산) 외
2.당면튀김만두 [1인2개 / 40개] </t>
        </is>
      </c>
      <c r="H370" t="inlineStr">
        <is>
          <t>1 2 5 6 10 15 16 17 18</t>
        </is>
      </c>
      <c r="I370" t="inlineStr">
        <is>
          <t>스쿨쉐프</t>
        </is>
      </c>
      <c r="J370" t="inlineStr">
        <is>
          <t>◎</t>
        </is>
      </c>
    </row>
    <row r="371">
      <c r="A371" t="inlineStr"/>
      <c r="B371" t="inlineStr">
        <is>
          <t xml:space="preserve"> 백짬뽕 완제소스 세트</t>
        </is>
      </c>
      <c r="C371" t="inlineStr">
        <is>
          <t>250g*20</t>
        </is>
      </c>
      <c r="D371" t="inlineStr">
        <is>
          <t>5kg</t>
        </is>
      </c>
      <c r="E371" t="inlineStr"/>
      <c r="F371" t="inlineStr">
        <is>
          <t>66,800
1인 3,340</t>
        </is>
      </c>
      <c r="G371" t="inlineStr">
        <is>
          <t xml:space="preserve">1.백짬뽕완제소스[5kg] 
  백짬뽕소스(정제수,복합조미료),오징어(칠레),양배추(국산),목이버섯 외
2.당면튀김만두 [1인2개 / 40개] </t>
        </is>
      </c>
      <c r="H371" t="inlineStr">
        <is>
          <t>1 2 5 6 10 15 16 17</t>
        </is>
      </c>
      <c r="I371" t="inlineStr">
        <is>
          <t>스쿨쉐프</t>
        </is>
      </c>
      <c r="J371" t="inlineStr">
        <is>
          <t>◎</t>
        </is>
      </c>
    </row>
    <row r="372">
      <c r="A372" t="inlineStr">
        <is>
          <t>냉
동
육
가
공</t>
        </is>
      </c>
      <c r="B372" t="inlineStr">
        <is>
          <t xml:space="preserve"> 숙성수제 통살 등심돈까스</t>
        </is>
      </c>
      <c r="C372" t="inlineStr">
        <is>
          <t>100g*10</t>
        </is>
      </c>
      <c r="D372" t="inlineStr">
        <is>
          <t>1kg</t>
        </is>
      </c>
      <c r="E372" t="n">
        <v>25500</v>
      </c>
      <c r="F372" t="n">
        <v>2550</v>
      </c>
      <c r="G372" t="inlineStr">
        <is>
          <t>돈육(국내산/등심)60%,빵가루18.1%(수입산),밀가루9%(미국산),계란4.5%(국내산) 등</t>
        </is>
      </c>
      <c r="H372" t="inlineStr">
        <is>
          <t>1 2 5 6 10</t>
        </is>
      </c>
      <c r="I372" t="inlineStr">
        <is>
          <t>스쿨쉐프</t>
        </is>
      </c>
      <c r="J372" t="inlineStr">
        <is>
          <t>◎</t>
        </is>
      </c>
    </row>
    <row r="373">
      <c r="A373" t="inlineStr"/>
      <c r="B373" t="inlineStr">
        <is>
          <t xml:space="preserve"> 생등심돈까스</t>
        </is>
      </c>
      <c r="C373" t="inlineStr">
        <is>
          <t>60g*20</t>
        </is>
      </c>
      <c r="D373" t="inlineStr">
        <is>
          <t>1.2kg</t>
        </is>
      </c>
      <c r="E373" t="n">
        <v>22600</v>
      </c>
      <c r="F373" t="n">
        <v>1260</v>
      </c>
      <c r="G373" t="inlineStr">
        <is>
          <t xml:space="preserve">돼지고기(등심/국내산)60.8%,
빵가루,베터믹스,후추,정제수 
</t>
        </is>
      </c>
      <c r="H373" t="inlineStr">
        <is>
          <t>1 2 5 6 10</t>
        </is>
      </c>
      <c r="I373" t="inlineStr">
        <is>
          <t>스쿨쉐프</t>
        </is>
      </c>
      <c r="J373" t="inlineStr">
        <is>
          <t>◎</t>
        </is>
      </c>
    </row>
    <row r="374">
      <c r="A374" t="inlineStr"/>
      <c r="B374" t="inlineStr"/>
      <c r="C374" t="inlineStr">
        <is>
          <t>80g*10</t>
        </is>
      </c>
      <c r="D374" t="inlineStr">
        <is>
          <t>800g</t>
        </is>
      </c>
      <c r="E374" t="n">
        <v>13700</v>
      </c>
      <c r="F374" t="n">
        <v>1370</v>
      </c>
      <c r="G374" t="inlineStr"/>
      <c r="H374" t="inlineStr"/>
      <c r="I374" t="inlineStr"/>
      <c r="J374" t="inlineStr"/>
    </row>
    <row r="375">
      <c r="A375" t="inlineStr"/>
      <c r="B375" t="inlineStr"/>
      <c r="C375" t="inlineStr">
        <is>
          <t>100g*10</t>
        </is>
      </c>
      <c r="D375" t="inlineStr">
        <is>
          <t>1kg</t>
        </is>
      </c>
      <c r="E375" t="n">
        <v>16700</v>
      </c>
      <c r="F375" t="n">
        <v>1670</v>
      </c>
      <c r="G375" t="inlineStr"/>
      <c r="H375" t="inlineStr"/>
      <c r="I375" t="inlineStr"/>
      <c r="J375" t="inlineStr"/>
    </row>
    <row r="376">
      <c r="A376" t="inlineStr"/>
      <c r="B376" t="inlineStr"/>
      <c r="C376" t="inlineStr">
        <is>
          <t>135g*10</t>
        </is>
      </c>
      <c r="D376" t="inlineStr">
        <is>
          <t>1.35kg</t>
        </is>
      </c>
      <c r="E376" t="n">
        <v>22100</v>
      </c>
      <c r="F376" t="n">
        <v>2210</v>
      </c>
      <c r="G376" t="inlineStr"/>
      <c r="H376" t="inlineStr"/>
      <c r="I376" t="inlineStr"/>
      <c r="J376" t="inlineStr"/>
    </row>
    <row r="377">
      <c r="A377" t="inlineStr"/>
      <c r="B377" t="inlineStr">
        <is>
          <t xml:space="preserve"> 순살돈까스</t>
        </is>
      </c>
      <c r="C377" t="inlineStr">
        <is>
          <t>80g*10</t>
        </is>
      </c>
      <c r="D377" t="inlineStr">
        <is>
          <t>800g</t>
        </is>
      </c>
      <c r="E377" t="n">
        <v>11800</v>
      </c>
      <c r="F377" t="n">
        <v>1180</v>
      </c>
      <c r="G377" t="inlineStr">
        <is>
          <t>돼지고기(국내산)60.8%,
빵가루,베터믹스 등</t>
        </is>
      </c>
      <c r="H377" t="inlineStr">
        <is>
          <t>1 2 5 6 10</t>
        </is>
      </c>
      <c r="I377" t="inlineStr">
        <is>
          <t>스쿨쉐프</t>
        </is>
      </c>
      <c r="J377" t="inlineStr">
        <is>
          <t>◎</t>
        </is>
      </c>
    </row>
    <row r="378">
      <c r="A378" t="inlineStr"/>
      <c r="B378" t="inlineStr"/>
      <c r="C378" t="inlineStr">
        <is>
          <t>100g*10</t>
        </is>
      </c>
      <c r="D378" t="inlineStr">
        <is>
          <t>1kg</t>
        </is>
      </c>
      <c r="E378" t="n">
        <v>14600</v>
      </c>
      <c r="F378" t="n">
        <v>1460</v>
      </c>
      <c r="G378" t="inlineStr"/>
      <c r="H378" t="inlineStr"/>
      <c r="I378" t="inlineStr"/>
      <c r="J378" t="inlineStr"/>
    </row>
    <row r="379">
      <c r="A379" t="inlineStr"/>
      <c r="B379" t="inlineStr">
        <is>
          <t xml:space="preserve"> 등심치즈돈까스</t>
        </is>
      </c>
      <c r="C379" t="inlineStr">
        <is>
          <t>80g*10</t>
        </is>
      </c>
      <c r="D379" t="inlineStr">
        <is>
          <t>800g</t>
        </is>
      </c>
      <c r="E379" t="n">
        <v>20600</v>
      </c>
      <c r="F379" t="n">
        <v>2060</v>
      </c>
      <c r="G379" t="inlineStr">
        <is>
          <t xml:space="preserve">돼지고기(국산내산/등심)50.3%,
모짜렐라치즈(우유/수입)18.84%,
빵가루,정제수 </t>
        </is>
      </c>
      <c r="H379" t="inlineStr">
        <is>
          <t>1 2 5 6 10</t>
        </is>
      </c>
      <c r="I379" t="inlineStr">
        <is>
          <t>스쿨쉐프</t>
        </is>
      </c>
      <c r="J379" t="inlineStr">
        <is>
          <t>◎</t>
        </is>
      </c>
    </row>
    <row r="380">
      <c r="A380" t="inlineStr"/>
      <c r="B380" t="inlineStr"/>
      <c r="C380" t="inlineStr">
        <is>
          <t>100g*10</t>
        </is>
      </c>
      <c r="D380" t="inlineStr">
        <is>
          <t>1kg</t>
        </is>
      </c>
      <c r="E380" t="n">
        <v>25300</v>
      </c>
      <c r="F380" t="n">
        <v>2530</v>
      </c>
      <c r="G380" t="inlineStr"/>
      <c r="H380" t="inlineStr"/>
      <c r="I380" t="inlineStr"/>
      <c r="J380" t="inlineStr"/>
    </row>
    <row r="381">
      <c r="A381" t="inlineStr"/>
      <c r="B381" t="inlineStr">
        <is>
          <t xml:space="preserve"> 쉐프의 조은감 고매 함바그</t>
        </is>
      </c>
      <c r="C381" t="inlineStr">
        <is>
          <t>80g*10</t>
        </is>
      </c>
      <c r="D381" t="inlineStr">
        <is>
          <t>800g</t>
        </is>
      </c>
      <c r="E381" t="n">
        <v>19300</v>
      </c>
      <c r="F381" t="n">
        <v>1930</v>
      </c>
      <c r="G381" t="inlineStr">
        <is>
          <t>돼지고기(국내산)53.3%,우목심(호주산)10.27%,양파,브라운베이직소스,마늘,전란액,감추출물 등</t>
        </is>
      </c>
      <c r="H381" t="inlineStr">
        <is>
          <t>1 5 6 12 15 16 18</t>
        </is>
      </c>
      <c r="I381" t="inlineStr">
        <is>
          <t>스쿨쉐프</t>
        </is>
      </c>
      <c r="J381" t="inlineStr">
        <is>
          <t>◎</t>
        </is>
      </c>
    </row>
    <row r="382">
      <c r="A382" t="inlineStr"/>
      <c r="B382" t="inlineStr"/>
      <c r="C382" t="inlineStr">
        <is>
          <t>100g*10</t>
        </is>
      </c>
      <c r="D382" t="inlineStr">
        <is>
          <t>1kg</t>
        </is>
      </c>
      <c r="E382" t="n">
        <v>22900</v>
      </c>
      <c r="F382" t="n">
        <v>2290</v>
      </c>
      <c r="G382" t="inlineStr"/>
      <c r="H382" t="inlineStr"/>
      <c r="I382" t="inlineStr"/>
      <c r="J382" t="inlineStr"/>
    </row>
    <row r="383">
      <c r="A383" t="inlineStr"/>
      <c r="B383" t="inlineStr">
        <is>
          <t xml:space="preserve"> 표고함박스테이크</t>
        </is>
      </c>
      <c r="C383" t="inlineStr">
        <is>
          <t>60g*20</t>
        </is>
      </c>
      <c r="D383" t="inlineStr">
        <is>
          <t>1.2kg</t>
        </is>
      </c>
      <c r="E383" t="n">
        <v>12400</v>
      </c>
      <c r="F383" t="n">
        <v>620</v>
      </c>
      <c r="G383" t="inlineStr">
        <is>
          <t>돼지고기(국산)27.65%,
닭고기(국산)46%,
생표고버섯(국산)4.5% 
3무(합성보존료,합성착색료,합성감미료)</t>
        </is>
      </c>
      <c r="H383" t="inlineStr">
        <is>
          <t>5 6 10 15 16</t>
        </is>
      </c>
      <c r="I383" t="inlineStr">
        <is>
          <t>스쿨쉐프</t>
        </is>
      </c>
      <c r="J383" t="inlineStr">
        <is>
          <t>◎</t>
        </is>
      </c>
    </row>
    <row r="384">
      <c r="A384" t="inlineStr"/>
      <c r="B384" t="inlineStr"/>
      <c r="C384" t="inlineStr">
        <is>
          <t>80g*10</t>
        </is>
      </c>
      <c r="D384" t="inlineStr">
        <is>
          <t>800g</t>
        </is>
      </c>
      <c r="E384" t="n">
        <v>8200</v>
      </c>
      <c r="F384" t="n">
        <v>820</v>
      </c>
      <c r="G384" t="inlineStr"/>
      <c r="H384" t="inlineStr"/>
      <c r="I384" t="inlineStr"/>
      <c r="J384" t="inlineStr"/>
    </row>
    <row r="385">
      <c r="A385" t="inlineStr"/>
      <c r="B385" t="inlineStr"/>
      <c r="C385" t="inlineStr">
        <is>
          <t>100g*10</t>
        </is>
      </c>
      <c r="D385" t="inlineStr">
        <is>
          <t>1kg</t>
        </is>
      </c>
      <c r="E385" t="n">
        <v>10000</v>
      </c>
      <c r="F385" t="n">
        <v>1000</v>
      </c>
      <c r="G385" t="inlineStr"/>
      <c r="H385" t="inlineStr"/>
      <c r="I385" t="inlineStr"/>
      <c r="J385" t="inlineStr"/>
    </row>
    <row r="386">
      <c r="A386" t="inlineStr"/>
      <c r="B386" t="inlineStr">
        <is>
          <t xml:space="preserve"> 갈릭함박스테이크</t>
        </is>
      </c>
      <c r="C386" t="inlineStr">
        <is>
          <t>60g*20</t>
        </is>
      </c>
      <c r="D386" t="inlineStr">
        <is>
          <t>1.2kg</t>
        </is>
      </c>
      <c r="E386" t="n">
        <v>21500</v>
      </c>
      <c r="F386" t="n">
        <v>1075</v>
      </c>
      <c r="G386" t="inlineStr">
        <is>
          <t>돼지고기(국산)75%,
마늘(국내산)2.44%,양파,빵가루 
3무(합성보존료,합성착색료,합성감미료)</t>
        </is>
      </c>
      <c r="H386" t="inlineStr">
        <is>
          <t>5 6 10 16</t>
        </is>
      </c>
      <c r="I386" t="inlineStr">
        <is>
          <t>스쿨쉐프</t>
        </is>
      </c>
      <c r="J386" t="inlineStr">
        <is>
          <t>◎</t>
        </is>
      </c>
    </row>
    <row r="387">
      <c r="A387" t="inlineStr"/>
      <c r="B387" t="inlineStr"/>
      <c r="C387" t="inlineStr">
        <is>
          <t>80g*10</t>
        </is>
      </c>
      <c r="D387" t="inlineStr">
        <is>
          <t>800g</t>
        </is>
      </c>
      <c r="E387" t="n">
        <v>11900</v>
      </c>
      <c r="F387" t="n">
        <v>1190</v>
      </c>
      <c r="G387" t="inlineStr"/>
      <c r="H387" t="inlineStr"/>
      <c r="I387" t="inlineStr"/>
      <c r="J387" t="inlineStr"/>
    </row>
    <row r="388">
      <c r="A388" t="inlineStr"/>
      <c r="B388" t="inlineStr">
        <is>
          <t xml:space="preserve"> 돈치킨카츠롤</t>
        </is>
      </c>
      <c r="C388" t="inlineStr">
        <is>
          <t>70g*20</t>
        </is>
      </c>
      <c r="D388" t="inlineStr">
        <is>
          <t>1.4kg</t>
        </is>
      </c>
      <c r="E388" t="n">
        <v>35000</v>
      </c>
      <c r="F388" t="n">
        <v>1750</v>
      </c>
      <c r="G388" t="inlineStr">
        <is>
          <t>돈등심(국산)35%,닭안심(국산)28%,빵가루(수입산)18%,계란(국산)4.5% 외</t>
        </is>
      </c>
      <c r="H388" t="inlineStr">
        <is>
          <t>1 6 10 15</t>
        </is>
      </c>
      <c r="I388" t="inlineStr">
        <is>
          <t>스쿨쉐프</t>
        </is>
      </c>
      <c r="J388" t="inlineStr">
        <is>
          <t>◎</t>
        </is>
      </c>
    </row>
    <row r="389">
      <c r="A389" t="inlineStr"/>
      <c r="B389" t="inlineStr">
        <is>
          <t xml:space="preserve"> 불맛나는 볼카츠</t>
        </is>
      </c>
      <c r="C389" t="inlineStr">
        <is>
          <t>31g*33±2</t>
        </is>
      </c>
      <c r="D389" t="inlineStr">
        <is>
          <t>1kg</t>
        </is>
      </c>
      <c r="E389" t="n">
        <v>219800</v>
      </c>
      <c r="F389" t="n">
        <v>660</v>
      </c>
      <c r="G389" t="inlineStr">
        <is>
          <t>돼지고기(국산)46.8%,빵가루(기타가공)22.23%,양파10%,소스4.1%</t>
        </is>
      </c>
      <c r="H389" t="inlineStr">
        <is>
          <t>1 2 5 6 10</t>
        </is>
      </c>
      <c r="I389" t="inlineStr">
        <is>
          <t>스쿨쉐프</t>
        </is>
      </c>
      <c r="J389" t="inlineStr">
        <is>
          <t>◎</t>
        </is>
      </c>
    </row>
    <row r="390">
      <c r="A390" t="inlineStr"/>
      <c r="B390" t="inlineStr">
        <is>
          <t xml:space="preserve"> 미트볼</t>
        </is>
      </c>
      <c r="C390" t="inlineStr">
        <is>
          <t>11g*±90</t>
        </is>
      </c>
      <c r="D390" t="inlineStr">
        <is>
          <t>1kg</t>
        </is>
      </c>
      <c r="E390" t="n">
        <v>11200</v>
      </c>
      <c r="F390" t="inlineStr"/>
      <c r="G390" t="inlineStr">
        <is>
          <t>돼지고기(국산)66.22%,두부2.5%,소맥분(수입산)10%,양파,마늘,생강,당근</t>
        </is>
      </c>
      <c r="H390" t="inlineStr">
        <is>
          <t>1 5 6 10</t>
        </is>
      </c>
      <c r="I390" t="inlineStr">
        <is>
          <t>스쿨쉐프</t>
        </is>
      </c>
      <c r="J390" t="inlineStr">
        <is>
          <t>◎</t>
        </is>
      </c>
    </row>
    <row r="391">
      <c r="A391" t="inlineStr"/>
      <c r="B391" t="inlineStr">
        <is>
          <t xml:space="preserve"> 떡함박스테이크</t>
        </is>
      </c>
      <c r="C391" t="inlineStr">
        <is>
          <t>60g*20</t>
        </is>
      </c>
      <c r="D391" t="inlineStr">
        <is>
          <t>1.2kg</t>
        </is>
      </c>
      <c r="E391" t="n">
        <v>12100</v>
      </c>
      <c r="F391" t="n">
        <v>605</v>
      </c>
      <c r="G391" t="inlineStr">
        <is>
          <t>닭고기(국산)40.21%,돼지고기(국산)26.8%,돼지지방(국산)4.47%,조랭이떡4.46%</t>
        </is>
      </c>
      <c r="H391" t="inlineStr">
        <is>
          <t>2 5 6 0 12 15 16</t>
        </is>
      </c>
      <c r="I391" t="inlineStr">
        <is>
          <t>스쿨쉐프</t>
        </is>
      </c>
      <c r="J391" t="inlineStr">
        <is>
          <t>◎</t>
        </is>
      </c>
    </row>
    <row r="392">
      <c r="A392" t="inlineStr"/>
      <c r="B392" t="inlineStr">
        <is>
          <t xml:space="preserve"> 돌돌떡갈비*부정형</t>
        </is>
      </c>
      <c r="C392" t="inlineStr">
        <is>
          <t>30g*33±2</t>
        </is>
      </c>
      <c r="D392" t="inlineStr">
        <is>
          <t>1kg</t>
        </is>
      </c>
      <c r="E392" t="n">
        <v>23400</v>
      </c>
      <c r="F392" t="n">
        <v>709</v>
      </c>
      <c r="G392" t="inlineStr">
        <is>
          <t>돼지고기(국내산)51.32%,소불고기양념소스,쌀떡볶이(;수입산)27.8% 외</t>
        </is>
      </c>
      <c r="H392" t="inlineStr">
        <is>
          <t>2 5 6 10 16</t>
        </is>
      </c>
      <c r="I392" t="inlineStr">
        <is>
          <t>스쿨쉐프</t>
        </is>
      </c>
      <c r="J392" t="inlineStr">
        <is>
          <t>◎</t>
        </is>
      </c>
    </row>
    <row r="393">
      <c r="A393" t="inlineStr"/>
      <c r="B393" t="inlineStr">
        <is>
          <t xml:space="preserve"> 통등심탕수육*부정형</t>
        </is>
      </c>
      <c r="C393" t="inlineStr">
        <is>
          <t>12g*±83</t>
        </is>
      </c>
      <c r="D393" t="inlineStr">
        <is>
          <t>1kg</t>
        </is>
      </c>
      <c r="E393" t="n">
        <v>16500</v>
      </c>
      <c r="F393" t="inlineStr"/>
      <c r="G393" t="inlineStr">
        <is>
          <t>돼지고기(등심/국산)58.5%,
밀가루(수입산)18.03%,옥수수전분19.95%,정제수</t>
        </is>
      </c>
      <c r="H393" t="inlineStr">
        <is>
          <t>5 6 10</t>
        </is>
      </c>
      <c r="I393" t="inlineStr">
        <is>
          <t>스쿨쉐프</t>
        </is>
      </c>
      <c r="J393" t="inlineStr">
        <is>
          <t>◎</t>
        </is>
      </c>
    </row>
    <row r="394">
      <c r="A394" t="inlineStr"/>
      <c r="B394" t="inlineStr">
        <is>
          <t xml:space="preserve"> 베이컨떡말이</t>
        </is>
      </c>
      <c r="C394" t="inlineStr">
        <is>
          <t>60g*20</t>
        </is>
      </c>
      <c r="D394" t="inlineStr">
        <is>
          <t>1.2kg</t>
        </is>
      </c>
      <c r="E394" t="n">
        <v>37800</v>
      </c>
      <c r="F394" t="n">
        <v>1890</v>
      </c>
      <c r="G394" t="inlineStr">
        <is>
          <t>저염베이컨(돼지고기(수입산),난백분말)40%, 떡(쌀/국내산)60%</t>
        </is>
      </c>
      <c r="H394" t="inlineStr">
        <is>
          <t>1 10</t>
        </is>
      </c>
      <c r="I394" t="inlineStr">
        <is>
          <t>스쿨쉐프</t>
        </is>
      </c>
      <c r="J394" t="inlineStr">
        <is>
          <t>◎</t>
        </is>
      </c>
    </row>
    <row r="395">
      <c r="A395" t="inlineStr"/>
      <c r="B395" t="inlineStr">
        <is>
          <t xml:space="preserve"> 핫도그용 뉴욕소시지</t>
        </is>
      </c>
      <c r="C395" t="inlineStr">
        <is>
          <t>60g*5</t>
        </is>
      </c>
      <c r="D395" t="inlineStr">
        <is>
          <t>300g</t>
        </is>
      </c>
      <c r="E395" t="n">
        <v>5700</v>
      </c>
      <c r="F395" t="n">
        <v>1146</v>
      </c>
      <c r="G395" t="inlineStr">
        <is>
          <t>돼지고기69.85%, 소고기(호주산)21.83%, 전분, 흑후추 외</t>
        </is>
      </c>
      <c r="H395" t="inlineStr">
        <is>
          <t>1 2 6</t>
        </is>
      </c>
      <c r="I395" t="inlineStr">
        <is>
          <t>스쿨쉐프</t>
        </is>
      </c>
      <c r="J395" t="inlineStr">
        <is>
          <t>◎</t>
        </is>
      </c>
    </row>
    <row r="396">
      <c r="A396" t="inlineStr"/>
      <c r="B396" t="inlineStr">
        <is>
          <t xml:space="preserve"> 비프 아란치니</t>
        </is>
      </c>
      <c r="C396" t="inlineStr">
        <is>
          <t>30g*34±2</t>
        </is>
      </c>
      <c r="D396" t="inlineStr">
        <is>
          <t>1kg</t>
        </is>
      </c>
      <c r="E396" t="n">
        <v>20500</v>
      </c>
      <c r="F396" t="n">
        <v>603</v>
      </c>
      <c r="G396" t="inlineStr">
        <is>
          <t>쌀(국내산),냉동생빵가루,고로케파우더,자연치즈(수입산),소고기(호주산),
정제염,양파(국내산) 등</t>
        </is>
      </c>
      <c r="H396" t="inlineStr">
        <is>
          <t>1 6 16</t>
        </is>
      </c>
      <c r="I396" t="inlineStr">
        <is>
          <t>스쿨쉐프</t>
        </is>
      </c>
      <c r="J396" t="inlineStr">
        <is>
          <t>◎</t>
        </is>
      </c>
    </row>
    <row r="397">
      <c r="A397" t="inlineStr"/>
      <c r="B397" t="inlineStr">
        <is>
          <t xml:space="preserve"> 국내산 베이컨</t>
        </is>
      </c>
      <c r="C397" t="inlineStr">
        <is>
          <t>500g</t>
        </is>
      </c>
      <c r="D397" t="inlineStr">
        <is>
          <t>500g</t>
        </is>
      </c>
      <c r="E397" t="n">
        <v>11700</v>
      </c>
      <c r="F397" t="inlineStr"/>
      <c r="G397" t="inlineStr">
        <is>
          <t>돼지고기(국내산:삼겹)96.61%,정제소금(국산),복합조미식품,두류가공품,
비타민C 등</t>
        </is>
      </c>
      <c r="H397" t="inlineStr">
        <is>
          <t>2 5 10</t>
        </is>
      </c>
      <c r="I397" t="inlineStr">
        <is>
          <t>스쿨쉐프</t>
        </is>
      </c>
      <c r="J397" t="inlineStr">
        <is>
          <t>◎</t>
        </is>
      </c>
    </row>
    <row r="398">
      <c r="A398" t="inlineStr"/>
      <c r="B398" t="inlineStr">
        <is>
          <t xml:space="preserve"> 새우롤</t>
        </is>
      </c>
      <c r="C398" t="inlineStr">
        <is>
          <t>20g*20</t>
        </is>
      </c>
      <c r="D398" t="inlineStr">
        <is>
          <t>400g</t>
        </is>
      </c>
      <c r="E398" t="n">
        <v>13000</v>
      </c>
      <c r="F398" t="n">
        <v>650</v>
      </c>
      <c r="G398" t="inlineStr">
        <is>
          <t xml:space="preserve">새우42%, 쌀피, 실꼬리돔, 양파 </t>
        </is>
      </c>
      <c r="H398" t="inlineStr">
        <is>
          <t>1 5 6 9</t>
        </is>
      </c>
      <c r="I398" t="inlineStr">
        <is>
          <t>스쿨쉐프</t>
        </is>
      </c>
      <c r="J398" t="inlineStr"/>
    </row>
    <row r="399">
      <c r="A399" t="inlineStr"/>
      <c r="B399" t="inlineStr">
        <is>
          <t xml:space="preserve"> 통순살새우볼</t>
        </is>
      </c>
      <c r="C399" t="inlineStr">
        <is>
          <t>30g*30</t>
        </is>
      </c>
      <c r="D399" t="inlineStr">
        <is>
          <t>900g</t>
        </is>
      </c>
      <c r="E399" t="n">
        <v>22800</v>
      </c>
      <c r="F399" t="n">
        <v>760</v>
      </c>
      <c r="G399" t="inlineStr">
        <is>
          <t>새우48%,백색빵가루14%,베타믹스14%,시즈닝7% 외</t>
        </is>
      </c>
      <c r="H399" t="inlineStr">
        <is>
          <t>6 9</t>
        </is>
      </c>
      <c r="I399" t="inlineStr">
        <is>
          <t>스쿨쉐프</t>
        </is>
      </c>
      <c r="J399" t="inlineStr"/>
    </row>
    <row r="400">
      <c r="A400" t="inlineStr"/>
      <c r="B400" t="inlineStr">
        <is>
          <t xml:space="preserve"> 하이피쉬커틀렛</t>
        </is>
      </c>
      <c r="C400" t="inlineStr">
        <is>
          <t>60g*20</t>
        </is>
      </c>
      <c r="D400" t="inlineStr">
        <is>
          <t>1.2kg</t>
        </is>
      </c>
      <c r="E400" t="n">
        <v>21500</v>
      </c>
      <c r="F400" t="n">
        <v>1075</v>
      </c>
      <c r="G400" t="inlineStr">
        <is>
          <t>명태살54.17%(러시아산),생빵가루22.76%,소맥분(미국산/호주산)</t>
        </is>
      </c>
      <c r="H400" t="inlineStr">
        <is>
          <t>1 2 5</t>
        </is>
      </c>
      <c r="I400" t="inlineStr">
        <is>
          <t>스쿨쉐프</t>
        </is>
      </c>
      <c r="J400" t="inlineStr">
        <is>
          <t>◎</t>
        </is>
      </c>
    </row>
    <row r="401">
      <c r="A401" t="inlineStr"/>
      <c r="B401" t="inlineStr">
        <is>
          <t xml:space="preserve"> 코코넛통살새우까스</t>
        </is>
      </c>
      <c r="C401" t="inlineStr">
        <is>
          <t>70g*20</t>
        </is>
      </c>
      <c r="D401" t="inlineStr">
        <is>
          <t>1.4kg</t>
        </is>
      </c>
      <c r="E401" t="n">
        <v>26600</v>
      </c>
      <c r="F401" t="n">
        <v>1330</v>
      </c>
      <c r="G401" t="inlineStr">
        <is>
          <t>새우(수입)51.42%,
연육(수입)12.93%,생빵가루
,양파,코코넛</t>
        </is>
      </c>
      <c r="H401" t="inlineStr">
        <is>
          <t>1 5 6 9</t>
        </is>
      </c>
      <c r="I401" t="inlineStr">
        <is>
          <t>스쿨쉐프</t>
        </is>
      </c>
      <c r="J401" t="inlineStr">
        <is>
          <t>◎</t>
        </is>
      </c>
    </row>
    <row r="402">
      <c r="A402" t="inlineStr"/>
      <c r="B402" t="inlineStr">
        <is>
          <t xml:space="preserve"> 킹왕짱 깐쇼새우</t>
        </is>
      </c>
      <c r="C402" t="inlineStr">
        <is>
          <t>20g*50±2</t>
        </is>
      </c>
      <c r="D402" t="inlineStr">
        <is>
          <t>1kg</t>
        </is>
      </c>
      <c r="E402" t="n">
        <v>33200</v>
      </c>
      <c r="F402" t="inlineStr"/>
      <c r="G402" t="inlineStr">
        <is>
          <t>새우(베트남)63.6%, 전분가공품6.55%, 밀가루4.34%, 식물성유지</t>
        </is>
      </c>
      <c r="H402" t="inlineStr">
        <is>
          <t>5 6 9</t>
        </is>
      </c>
      <c r="I402" t="inlineStr">
        <is>
          <t>스쿨쉐프</t>
        </is>
      </c>
      <c r="J402" t="inlineStr">
        <is>
          <t>◎</t>
        </is>
      </c>
    </row>
    <row r="403">
      <c r="A403" t="inlineStr"/>
      <c r="B403" t="inlineStr">
        <is>
          <t xml:space="preserve"> 대구생선까스</t>
        </is>
      </c>
      <c r="C403" t="inlineStr">
        <is>
          <t>60g*20</t>
        </is>
      </c>
      <c r="D403" t="inlineStr">
        <is>
          <t>1.2kg</t>
        </is>
      </c>
      <c r="E403" t="n">
        <v>12700</v>
      </c>
      <c r="F403" t="n">
        <v>635</v>
      </c>
      <c r="G403" t="inlineStr">
        <is>
          <t>청대구(네덜란드산)45%,빵가루,베타믹스,밀전분</t>
        </is>
      </c>
      <c r="H403" t="inlineStr">
        <is>
          <t>5 6</t>
        </is>
      </c>
      <c r="I403" t="inlineStr">
        <is>
          <t>스쿨쉐프</t>
        </is>
      </c>
      <c r="J403" t="inlineStr">
        <is>
          <t>◎</t>
        </is>
      </c>
    </row>
    <row r="404">
      <c r="A404" t="inlineStr">
        <is>
          <t>치
킨
류</t>
        </is>
      </c>
      <c r="B404" t="inlineStr">
        <is>
          <t xml:space="preserve"> 매콤치킨텐더*부정형</t>
        </is>
      </c>
      <c r="C404" t="inlineStr">
        <is>
          <t>50g*20</t>
        </is>
      </c>
      <c r="D404" t="inlineStr">
        <is>
          <t>1kg</t>
        </is>
      </c>
      <c r="E404" t="n">
        <v>18200</v>
      </c>
      <c r="F404" t="n">
        <v>910</v>
      </c>
      <c r="G404" t="inlineStr">
        <is>
          <t>닭고기(안심/국내산)61%,치킨꼬치용가루12.3%,밀가루 등
허니소스: 벌꿀5%(사향벌꿀100%/국산),설탕,물엿,요리장 외</t>
        </is>
      </c>
      <c r="H404" t="inlineStr">
        <is>
          <t>1 5 6 15</t>
        </is>
      </c>
      <c r="I404" t="inlineStr">
        <is>
          <t>스쿨쉐프</t>
        </is>
      </c>
      <c r="J404" t="inlineStr">
        <is>
          <t>◎</t>
        </is>
      </c>
    </row>
    <row r="405">
      <c r="A405" t="inlineStr"/>
      <c r="B405" t="inlineStr">
        <is>
          <t xml:space="preserve"> 코코넛치킨볼</t>
        </is>
      </c>
      <c r="C405" t="inlineStr">
        <is>
          <t>20g*50</t>
        </is>
      </c>
      <c r="D405" t="inlineStr">
        <is>
          <t>1kg</t>
        </is>
      </c>
      <c r="E405" t="n">
        <v>15000</v>
      </c>
      <c r="F405" t="n">
        <v>300</v>
      </c>
      <c r="G405" t="inlineStr">
        <is>
          <t>닭고기(가슴살/국내산)51%,치즈22%,양파,빵가루,코코넛크림파우다</t>
        </is>
      </c>
      <c r="H405" t="inlineStr">
        <is>
          <t>1 2 5 6 15</t>
        </is>
      </c>
      <c r="I405" t="inlineStr">
        <is>
          <t>스쿨쉐프</t>
        </is>
      </c>
      <c r="J405" t="inlineStr">
        <is>
          <t>◎</t>
        </is>
      </c>
    </row>
    <row r="406">
      <c r="A406" t="inlineStr"/>
      <c r="B406" t="inlineStr">
        <is>
          <t xml:space="preserve"> 매콤 닭가슴살패티*부정형</t>
        </is>
      </c>
      <c r="C406" t="inlineStr">
        <is>
          <t>약90g*10</t>
        </is>
      </c>
      <c r="D406" t="inlineStr">
        <is>
          <t>900g</t>
        </is>
      </c>
      <c r="E406" t="n">
        <v>17500</v>
      </c>
      <c r="F406" t="n">
        <v>1750</v>
      </c>
      <c r="G406" t="inlineStr">
        <is>
          <t>닭고기(가슴살/국내산)65.3%,
핫마리내이드,대두유,박력분,브래더믹스,정제수 등</t>
        </is>
      </c>
      <c r="H406" t="inlineStr">
        <is>
          <t>4 5 6 15</t>
        </is>
      </c>
      <c r="I406" t="inlineStr">
        <is>
          <t>스쿨쉐프</t>
        </is>
      </c>
      <c r="J406" t="inlineStr">
        <is>
          <t>◎</t>
        </is>
      </c>
    </row>
    <row r="407">
      <c r="A407" t="inlineStr"/>
      <c r="B407" t="inlineStr">
        <is>
          <t xml:space="preserve"> 싸이스틱*부정형</t>
        </is>
      </c>
      <c r="C407" t="inlineStr">
        <is>
          <t>20g*50±2</t>
        </is>
      </c>
      <c r="D407" t="inlineStr">
        <is>
          <t>1kg</t>
        </is>
      </c>
      <c r="E407" t="n">
        <v>21200</v>
      </c>
      <c r="F407" t="n">
        <v>424</v>
      </c>
      <c r="G407" t="inlineStr">
        <is>
          <t>닭고기(국산/정육)87%,빵가루6%,치킨파우더3%</t>
        </is>
      </c>
      <c r="H407" t="inlineStr">
        <is>
          <t>4 5 6 15</t>
        </is>
      </c>
      <c r="I407" t="inlineStr">
        <is>
          <t>스쿨쉐프</t>
        </is>
      </c>
      <c r="J407" t="inlineStr">
        <is>
          <t>◎</t>
        </is>
      </c>
    </row>
    <row r="408">
      <c r="A408" t="inlineStr"/>
      <c r="B408" t="inlineStr">
        <is>
          <t xml:space="preserve"> 통안심스틱*부정형/수제</t>
        </is>
      </c>
      <c r="C408" t="inlineStr">
        <is>
          <t>35g*25</t>
        </is>
      </c>
      <c r="D408" t="inlineStr">
        <is>
          <t>875g</t>
        </is>
      </c>
      <c r="E408" t="n">
        <v>18200</v>
      </c>
      <c r="F408" t="n">
        <v>728</v>
      </c>
      <c r="G408" t="inlineStr">
        <is>
          <t>닭고기(안심/국내산)66.6%,밀가루(호주산,미국산)9%,계란(국내산)4.5%,구운빵가루18.1%/3無(합성보존료,합성착색료,L글루타민산나트륨)</t>
        </is>
      </c>
      <c r="H408" t="inlineStr">
        <is>
          <t>6 15</t>
        </is>
      </c>
      <c r="I408" t="inlineStr">
        <is>
          <t>스쿨쉐프</t>
        </is>
      </c>
      <c r="J408" t="inlineStr">
        <is>
          <t>◎</t>
        </is>
      </c>
    </row>
    <row r="409">
      <c r="A409" t="inlineStr"/>
      <c r="B409" t="inlineStr">
        <is>
          <t xml:space="preserve"> 수제 프리미엄
 통살치킨슈니첼*부정형</t>
        </is>
      </c>
      <c r="C409" t="inlineStr">
        <is>
          <t>120g*10</t>
        </is>
      </c>
      <c r="D409" t="inlineStr">
        <is>
          <t>1.2kg</t>
        </is>
      </c>
      <c r="E409" t="n">
        <v>21800</v>
      </c>
      <c r="F409" t="n">
        <v>2180</v>
      </c>
      <c r="G409" t="inlineStr">
        <is>
          <t>닭가슴살66.8%(국내산),밀가루9%,계란4.5%,빵가루18.1%</t>
        </is>
      </c>
      <c r="H409" t="inlineStr">
        <is>
          <t>6 15</t>
        </is>
      </c>
      <c r="I409" t="inlineStr">
        <is>
          <t>스쿨쉐프</t>
        </is>
      </c>
      <c r="J409" t="inlineStr">
        <is>
          <t>◎</t>
        </is>
      </c>
    </row>
    <row r="410">
      <c r="A410" t="inlineStr"/>
      <c r="B410" t="inlineStr">
        <is>
          <t xml:space="preserve"> 통살치킨까스</t>
        </is>
      </c>
      <c r="C410" t="inlineStr">
        <is>
          <t>60g*20</t>
        </is>
      </c>
      <c r="D410" t="inlineStr">
        <is>
          <t>1.2kg</t>
        </is>
      </c>
      <c r="E410" t="n">
        <v>17600</v>
      </c>
      <c r="F410" t="n">
        <v>880</v>
      </c>
      <c r="G410" t="inlineStr">
        <is>
          <t>닭고기(가슴살/국산)64.52%,
빵가루,베터믹스 등</t>
        </is>
      </c>
      <c r="H410" t="inlineStr">
        <is>
          <t>1 2 5 6 15</t>
        </is>
      </c>
      <c r="I410" t="inlineStr">
        <is>
          <t>스쿨쉐프</t>
        </is>
      </c>
      <c r="J410" t="inlineStr">
        <is>
          <t>◎</t>
        </is>
      </c>
    </row>
    <row r="411">
      <c r="A411" t="inlineStr"/>
      <c r="B411" t="inlineStr"/>
      <c r="C411" t="inlineStr">
        <is>
          <t>80g*10</t>
        </is>
      </c>
      <c r="D411" t="inlineStr">
        <is>
          <t>800g</t>
        </is>
      </c>
      <c r="E411" t="n">
        <v>11800</v>
      </c>
      <c r="F411" t="n">
        <v>1180</v>
      </c>
      <c r="G411" t="inlineStr"/>
      <c r="H411" t="inlineStr"/>
      <c r="I411" t="inlineStr"/>
      <c r="J411" t="inlineStr"/>
    </row>
    <row r="412">
      <c r="A412" t="inlineStr"/>
      <c r="B412" t="inlineStr"/>
      <c r="C412" t="inlineStr">
        <is>
          <t>100g*10</t>
        </is>
      </c>
      <c r="D412" t="inlineStr">
        <is>
          <t>1kg</t>
        </is>
      </c>
      <c r="E412" t="n">
        <v>14600</v>
      </c>
      <c r="F412" t="n">
        <v>1460</v>
      </c>
      <c r="G412" t="inlineStr"/>
      <c r="H412" t="inlineStr"/>
      <c r="I412" t="inlineStr"/>
      <c r="J412" t="inlineStr"/>
    </row>
    <row r="413">
      <c r="A413" t="inlineStr">
        <is>
          <t xml:space="preserve">고
로
케
*
만
두
</t>
        </is>
      </c>
      <c r="B413" t="inlineStr">
        <is>
          <t xml:space="preserve"> 오리지널 치즈볼</t>
        </is>
      </c>
      <c r="C413" t="inlineStr">
        <is>
          <t>35g*)</t>
        </is>
      </c>
      <c r="D413" t="inlineStr">
        <is>
          <t>1kg</t>
        </is>
      </c>
      <c r="E413" t="n">
        <v>19600</v>
      </c>
      <c r="F413" t="n">
        <v>700</v>
      </c>
      <c r="G413" t="inlineStr">
        <is>
          <t>자연치즈49%,(미국산,덴마크산), 빵가루27.5%, 배타믹스23.51%(중력분[미국,캐나다산]), 포도당 등</t>
        </is>
      </c>
      <c r="H413" t="inlineStr">
        <is>
          <t>2 5 6 15 16</t>
        </is>
      </c>
      <c r="I413" t="inlineStr">
        <is>
          <t>스쿨쉐프</t>
        </is>
      </c>
      <c r="J413" t="inlineStr">
        <is>
          <t>◎</t>
        </is>
      </c>
    </row>
    <row r="414">
      <c r="A414" t="inlineStr"/>
      <c r="B414" t="inlineStr">
        <is>
          <t xml:space="preserve"> 크림치즈볼</t>
        </is>
      </c>
      <c r="C414" t="inlineStr">
        <is>
          <t>20g*50</t>
        </is>
      </c>
      <c r="D414" t="inlineStr">
        <is>
          <t>1kg</t>
        </is>
      </c>
      <c r="E414" t="n">
        <v>17300</v>
      </c>
      <c r="F414" t="n">
        <v>346</v>
      </c>
      <c r="G414" t="inlineStr">
        <is>
          <t>크림치즈49%(수입산),빵가루28%,배타믹스21% 등</t>
        </is>
      </c>
      <c r="H414" t="inlineStr">
        <is>
          <t>2 5 6 15 16</t>
        </is>
      </c>
      <c r="I414" t="inlineStr">
        <is>
          <t>스쿨쉐프</t>
        </is>
      </c>
      <c r="J414" t="inlineStr">
        <is>
          <t>◎</t>
        </is>
      </c>
    </row>
    <row r="415">
      <c r="A415" t="inlineStr"/>
      <c r="B415" t="inlineStr">
        <is>
          <t xml:space="preserve"> 더치어링</t>
        </is>
      </c>
      <c r="C415" t="inlineStr">
        <is>
          <t>약17g*60</t>
        </is>
      </c>
      <c r="D415" t="inlineStr">
        <is>
          <t>1kg</t>
        </is>
      </c>
      <c r="E415" t="n">
        <v>12700</v>
      </c>
      <c r="F415" t="n">
        <v>212</v>
      </c>
      <c r="G415" t="inlineStr">
        <is>
          <t>양파57%,빵가루(밀가루,정제소금,효모)팜유,정제수,밀전분,쌀가루
3무(합성보존료,합성착색료,L글루타민산)</t>
        </is>
      </c>
      <c r="H415" t="n">
        <v>6</v>
      </c>
      <c r="I415" t="inlineStr">
        <is>
          <t>스쿨쉐프</t>
        </is>
      </c>
      <c r="J415" t="inlineStr"/>
    </row>
    <row r="416">
      <c r="A416" t="inlineStr"/>
      <c r="B416" t="inlineStr">
        <is>
          <t xml:space="preserve"> 수제치즈고구마고로케</t>
        </is>
      </c>
      <c r="C416" t="inlineStr">
        <is>
          <t>30g*40</t>
        </is>
      </c>
      <c r="D416" t="inlineStr">
        <is>
          <t>1.2kg</t>
        </is>
      </c>
      <c r="E416" t="n">
        <v>25600</v>
      </c>
      <c r="F416" t="n">
        <v>640</v>
      </c>
      <c r="G416" t="inlineStr">
        <is>
          <t>고구마(중국산)53.6%,
모짜렐라치즈(국내산)15%,양파(국내산)6.8%,빵가루,돼지고기(국내산)연유 
2무(합성보존료,합성착색료)</t>
        </is>
      </c>
      <c r="H416" t="inlineStr">
        <is>
          <t>1 2 5 6 10</t>
        </is>
      </c>
      <c r="I416" t="inlineStr">
        <is>
          <t>스쿨쉐프</t>
        </is>
      </c>
      <c r="J416" t="inlineStr"/>
    </row>
    <row r="417">
      <c r="A417" t="inlineStr"/>
      <c r="B417" t="inlineStr">
        <is>
          <t xml:space="preserve"> 수제야채고로케</t>
        </is>
      </c>
      <c r="C417" t="inlineStr">
        <is>
          <t>30g*40</t>
        </is>
      </c>
      <c r="D417" t="inlineStr">
        <is>
          <t>1.2kg</t>
        </is>
      </c>
      <c r="E417" t="n">
        <v>23200</v>
      </c>
      <c r="F417" t="n">
        <v>580</v>
      </c>
      <c r="G417" t="inlineStr">
        <is>
          <t>감자(국산)51%빵가루13.6%,
양파(국내산)6.8%,완두콩(수입),옥수수 
2무(합성보존료,합성착색료)</t>
        </is>
      </c>
      <c r="H417" t="inlineStr">
        <is>
          <t>1 2 5 6</t>
        </is>
      </c>
      <c r="I417" t="inlineStr">
        <is>
          <t>스쿨쉐프</t>
        </is>
      </c>
      <c r="J417" t="inlineStr"/>
    </row>
    <row r="418">
      <c r="A418" t="inlineStr"/>
      <c r="B418" t="inlineStr">
        <is>
          <t xml:space="preserve"> 수제감자고로케</t>
        </is>
      </c>
      <c r="C418" t="inlineStr">
        <is>
          <t>40g*30</t>
        </is>
      </c>
      <c r="D418" t="inlineStr">
        <is>
          <t>1.2kg</t>
        </is>
      </c>
      <c r="E418" t="n">
        <v>21000</v>
      </c>
      <c r="F418" t="n">
        <v>700</v>
      </c>
      <c r="G418" t="inlineStr">
        <is>
          <t>감자(국산)58.6%,
돼지고기(국내산)5%,당신5%,옥수수5%,빵가루13.6%</t>
        </is>
      </c>
      <c r="H418" t="inlineStr">
        <is>
          <t>1 2 5 6 10</t>
        </is>
      </c>
      <c r="I418" t="inlineStr">
        <is>
          <t>스쿨쉐프</t>
        </is>
      </c>
      <c r="J418" t="inlineStr"/>
    </row>
    <row r="419">
      <c r="A419" t="inlineStr"/>
      <c r="B419" t="inlineStr">
        <is>
          <t xml:space="preserve"> 치즈스틱</t>
        </is>
      </c>
      <c r="C419" t="inlineStr">
        <is>
          <t>25g*40</t>
        </is>
      </c>
      <c r="D419" t="inlineStr">
        <is>
          <t>1kg</t>
        </is>
      </c>
      <c r="E419" t="n">
        <v>13800</v>
      </c>
      <c r="F419" t="n">
        <v>345</v>
      </c>
      <c r="G419" t="inlineStr">
        <is>
          <t>골드치즈(수입산)49.5%,빵가루30%,베터믹스20.5% 
2무(합성보존료,합성착색료)</t>
        </is>
      </c>
      <c r="H419" t="inlineStr">
        <is>
          <t>1 2 5 6</t>
        </is>
      </c>
      <c r="I419" t="inlineStr">
        <is>
          <t>스쿨쉐프</t>
        </is>
      </c>
      <c r="J419" t="inlineStr">
        <is>
          <t>◎</t>
        </is>
      </c>
    </row>
    <row r="420">
      <c r="A420" t="inlineStr"/>
      <c r="B420" t="inlineStr">
        <is>
          <t xml:space="preserve"> 포테이토 치즈스틱</t>
        </is>
      </c>
      <c r="C420" t="inlineStr">
        <is>
          <t>75g*15</t>
        </is>
      </c>
      <c r="D420" t="inlineStr">
        <is>
          <t>1.125kg</t>
        </is>
      </c>
      <c r="E420" t="n">
        <v>20600</v>
      </c>
      <c r="F420" t="n">
        <v>1373</v>
      </c>
      <c r="G420" t="inlineStr">
        <is>
          <t>감자28%, 모짜렐라치즈21%, 
혼합제제49% 외</t>
        </is>
      </c>
      <c r="H420" t="inlineStr">
        <is>
          <t>2 6</t>
        </is>
      </c>
      <c r="I420" t="inlineStr">
        <is>
          <t>스쿨쉐프</t>
        </is>
      </c>
      <c r="J420" t="inlineStr"/>
    </row>
    <row r="421">
      <c r="A421" t="inlineStr"/>
      <c r="B421" t="inlineStr">
        <is>
          <t xml:space="preserve"> 치즈스틱꼬지</t>
        </is>
      </c>
      <c r="C421" t="inlineStr">
        <is>
          <t>60g*20</t>
        </is>
      </c>
      <c r="D421" t="inlineStr">
        <is>
          <t>1.2kg</t>
        </is>
      </c>
      <c r="E421" t="n">
        <v>15400</v>
      </c>
      <c r="F421" t="n">
        <v>770</v>
      </c>
      <c r="G421" t="inlineStr">
        <is>
          <t>골든치즈29.2%,빵가루37.3%,베타믹스 외</t>
        </is>
      </c>
      <c r="H421" t="inlineStr">
        <is>
          <t>2 5 6 15 16</t>
        </is>
      </c>
      <c r="I421" t="inlineStr">
        <is>
          <t>스쿨쉐프</t>
        </is>
      </c>
      <c r="J421" t="inlineStr">
        <is>
          <t>◎</t>
        </is>
      </c>
    </row>
    <row r="422">
      <c r="A422" t="inlineStr"/>
      <c r="B422" t="inlineStr">
        <is>
          <t xml:space="preserve"> 야채춘권</t>
        </is>
      </c>
      <c r="C422" t="inlineStr">
        <is>
          <t>15g*72</t>
        </is>
      </c>
      <c r="D422" t="inlineStr">
        <is>
          <t>1.08kg</t>
        </is>
      </c>
      <c r="E422" t="n">
        <v>7800</v>
      </c>
      <c r="F422" t="inlineStr"/>
      <c r="G422" t="inlineStr">
        <is>
          <t xml:space="preserve">소맥분(밀),양배추,당근,양파 </t>
        </is>
      </c>
      <c r="H422" t="inlineStr">
        <is>
          <t>1 5 6</t>
        </is>
      </c>
      <c r="I422" t="inlineStr">
        <is>
          <t>스쿨쉐프</t>
        </is>
      </c>
      <c r="J422" t="inlineStr"/>
    </row>
    <row r="423">
      <c r="A423" t="inlineStr"/>
      <c r="B423" t="inlineStr"/>
      <c r="C423" t="inlineStr">
        <is>
          <t>50g*20</t>
        </is>
      </c>
      <c r="D423" t="inlineStr">
        <is>
          <t>1kg</t>
        </is>
      </c>
      <c r="E423" t="n">
        <v>7400</v>
      </c>
      <c r="F423" t="inlineStr"/>
      <c r="G423" t="inlineStr"/>
      <c r="H423" t="inlineStr"/>
      <c r="I423" t="inlineStr"/>
      <c r="J423" t="inlineStr"/>
    </row>
    <row r="424">
      <c r="A424" t="inlineStr"/>
      <c r="B424" t="inlineStr">
        <is>
          <t xml:space="preserve"> 고기 복만두 </t>
        </is>
      </c>
      <c r="C424" t="inlineStr">
        <is>
          <t>20g*75±2</t>
        </is>
      </c>
      <c r="D424" t="inlineStr">
        <is>
          <t>1.5kg</t>
        </is>
      </c>
      <c r="E424" t="n">
        <v>25000</v>
      </c>
      <c r="F424" t="inlineStr"/>
      <c r="G424" t="inlineStr">
        <is>
          <t>돼지고기(국산)17.5%,강력분20.4%,대파10.5%,정제수,당면,무말랭이,부추 외</t>
        </is>
      </c>
      <c r="H424" t="inlineStr">
        <is>
          <t>1 5 6 10</t>
        </is>
      </c>
      <c r="I424" t="inlineStr">
        <is>
          <t>스쿨쉐프</t>
        </is>
      </c>
      <c r="J424" t="inlineStr">
        <is>
          <t>◎</t>
        </is>
      </c>
    </row>
    <row r="425">
      <c r="A425" t="inlineStr"/>
      <c r="B425" t="inlineStr">
        <is>
          <t xml:space="preserve"> 김치 복만두</t>
        </is>
      </c>
      <c r="C425" t="inlineStr">
        <is>
          <t>20g*75±2</t>
        </is>
      </c>
      <c r="D425" t="inlineStr">
        <is>
          <t>1.5kg</t>
        </is>
      </c>
      <c r="E425" t="n">
        <v>25000</v>
      </c>
      <c r="F425" t="inlineStr"/>
      <c r="G425" t="inlineStr">
        <is>
          <t>돼지고기(국산)14.1%,강력분19.7%,절임배추14.1%,대파12.3%,무말랭이 외</t>
        </is>
      </c>
      <c r="H425" t="inlineStr">
        <is>
          <t>1 5 6 10</t>
        </is>
      </c>
      <c r="I425" t="inlineStr">
        <is>
          <t>스쿨쉐프</t>
        </is>
      </c>
      <c r="J425" t="inlineStr">
        <is>
          <t>◎</t>
        </is>
      </c>
    </row>
    <row r="426">
      <c r="A426" t="inlineStr"/>
      <c r="B426" t="inlineStr">
        <is>
          <t xml:space="preserve"> 당면튀김만두</t>
        </is>
      </c>
      <c r="C426" t="inlineStr">
        <is>
          <t>30g*47±3개</t>
        </is>
      </c>
      <c r="D426" t="inlineStr">
        <is>
          <t>1.4kg</t>
        </is>
      </c>
      <c r="E426" t="n">
        <v>12200</v>
      </c>
      <c r="F426" t="n">
        <v>271</v>
      </c>
      <c r="G426" t="inlineStr">
        <is>
          <t>당면(수입산)31.9%,중력분31.7%,정제수,양파,옥수수,전분</t>
        </is>
      </c>
      <c r="H426" t="inlineStr">
        <is>
          <t>1 5 6 10 16 18</t>
        </is>
      </c>
      <c r="I426" t="inlineStr">
        <is>
          <t>스쿨쉐프</t>
        </is>
      </c>
      <c r="J426" t="inlineStr">
        <is>
          <t>◎</t>
        </is>
      </c>
    </row>
    <row r="427">
      <c r="A427" t="inlineStr"/>
      <c r="B427" t="inlineStr">
        <is>
          <t xml:space="preserve"> 고추납작군만두</t>
        </is>
      </c>
      <c r="C427" t="inlineStr">
        <is>
          <t>50g*20</t>
        </is>
      </c>
      <c r="D427" t="inlineStr">
        <is>
          <t>1kg</t>
        </is>
      </c>
      <c r="E427" t="n">
        <v>9800</v>
      </c>
      <c r="F427" t="n">
        <v>490</v>
      </c>
      <c r="G427" t="inlineStr">
        <is>
          <t>돼지고기(국산)15%,소맥분(수입)25%,당면19.5%,부추6%,청량고추 
2무(합성보존료,합성착색료)</t>
        </is>
      </c>
      <c r="H427" t="inlineStr">
        <is>
          <t>1 2 5 6 10</t>
        </is>
      </c>
      <c r="I427" t="inlineStr">
        <is>
          <t>스쿨쉐프</t>
        </is>
      </c>
      <c r="J427" t="inlineStr">
        <is>
          <t>◎</t>
        </is>
      </c>
    </row>
    <row r="428">
      <c r="A428" t="inlineStr"/>
      <c r="B428" t="inlineStr">
        <is>
          <t xml:space="preserve"> 소문난메밀전병</t>
        </is>
      </c>
      <c r="C428" t="inlineStr">
        <is>
          <t>70g*20</t>
        </is>
      </c>
      <c r="D428" t="inlineStr">
        <is>
          <t>1.4kg</t>
        </is>
      </c>
      <c r="E428" t="n">
        <v>16700</v>
      </c>
      <c r="F428" t="n">
        <v>835</v>
      </c>
      <c r="G428" t="inlineStr">
        <is>
          <t>냉장김치(국내산재료)33.1%메밀만두용믹스,당면,메밀가루,돼지고기9.5%</t>
        </is>
      </c>
      <c r="H428" t="inlineStr">
        <is>
          <t>1 3 5 6 10</t>
        </is>
      </c>
      <c r="I428" t="inlineStr">
        <is>
          <t>스쿨쉐프</t>
        </is>
      </c>
      <c r="J428" t="inlineStr">
        <is>
          <t>◎</t>
        </is>
      </c>
    </row>
    <row r="429">
      <c r="A429" t="inlineStr"/>
      <c r="B429" t="inlineStr">
        <is>
          <t xml:space="preserve"> 짜장만두</t>
        </is>
      </c>
      <c r="C429" t="inlineStr">
        <is>
          <t>33g*30</t>
        </is>
      </c>
      <c r="D429" t="inlineStr">
        <is>
          <t>1kg</t>
        </is>
      </c>
      <c r="E429" t="n">
        <v>10500</v>
      </c>
      <c r="F429" t="n">
        <v>350</v>
      </c>
      <c r="G429" t="inlineStr">
        <is>
          <t>밀가루(수입),즉석조리식품[짜장분{춘장}]33%,설탕</t>
        </is>
      </c>
      <c r="H429" t="inlineStr">
        <is>
          <t>2 5 6 10 12 16</t>
        </is>
      </c>
      <c r="I429" t="inlineStr">
        <is>
          <t>스쿨쉐프</t>
        </is>
      </c>
      <c r="J429" t="inlineStr">
        <is>
          <t>◎</t>
        </is>
      </c>
    </row>
    <row r="430">
      <c r="A430" t="inlineStr"/>
      <c r="B430" t="inlineStr">
        <is>
          <t xml:space="preserve"> 짬뽕만두</t>
        </is>
      </c>
      <c r="C430" t="inlineStr">
        <is>
          <t>33g*30</t>
        </is>
      </c>
      <c r="D430" t="inlineStr">
        <is>
          <t>1kg</t>
        </is>
      </c>
      <c r="E430" t="n">
        <v>14400</v>
      </c>
      <c r="F430" t="n">
        <v>480</v>
      </c>
      <c r="G430" t="inlineStr">
        <is>
          <t>밀가루(수입),짬뽕소스,돼지고기(국산),부추,양파</t>
        </is>
      </c>
      <c r="H430" t="inlineStr">
        <is>
          <t xml:space="preserve">2 5 6 10 12 16 </t>
        </is>
      </c>
      <c r="I430" t="inlineStr">
        <is>
          <t>스쿨쉐프</t>
        </is>
      </c>
      <c r="J430" t="inlineStr">
        <is>
          <t>◎</t>
        </is>
      </c>
    </row>
    <row r="431">
      <c r="A431" t="inlineStr"/>
      <c r="B431" t="inlineStr">
        <is>
          <t xml:space="preserve"> 숯불갈비만두</t>
        </is>
      </c>
      <c r="C431" t="inlineStr">
        <is>
          <t>25g*40</t>
        </is>
      </c>
      <c r="D431" t="inlineStr">
        <is>
          <t>1kg</t>
        </is>
      </c>
      <c r="E431" t="n">
        <v>14700</v>
      </c>
      <c r="F431" t="n">
        <v>294</v>
      </c>
      <c r="G431" t="inlineStr">
        <is>
          <t>돼지고기(국내산)37.97%,돼지갈비살(국내산)2.08%,밀가루15.42%,소고기(국내산),마늘,부추,들께가루 
2무(합성보존료,합성착색료)</t>
        </is>
      </c>
      <c r="H431" t="inlineStr">
        <is>
          <t>2 5 6 10 12 16</t>
        </is>
      </c>
      <c r="I431" t="inlineStr">
        <is>
          <t>스쿨쉐프</t>
        </is>
      </c>
      <c r="J431" t="inlineStr">
        <is>
          <t>◎</t>
        </is>
      </c>
    </row>
    <row r="432">
      <c r="A432" t="inlineStr">
        <is>
          <t>베
이
커
기
*
후
식
*
냉
동
과
일</t>
        </is>
      </c>
      <c r="B432" t="inlineStr">
        <is>
          <t xml:space="preserve"> 프렌치까망베르케익</t>
        </is>
      </c>
      <c r="C432" t="inlineStr">
        <is>
          <t>30g*30</t>
        </is>
      </c>
      <c r="D432" t="inlineStr">
        <is>
          <t>900g</t>
        </is>
      </c>
      <c r="E432" t="n">
        <v>29900</v>
      </c>
      <c r="F432" t="n">
        <v>997</v>
      </c>
      <c r="G432" t="inlineStr">
        <is>
          <t>까망베르치즈1.82%,쿠키크런치2.19%,코코아가루2.55%,계란36.43%,설탕</t>
        </is>
      </c>
      <c r="H432" t="inlineStr">
        <is>
          <t>2 6</t>
        </is>
      </c>
      <c r="I432" t="inlineStr">
        <is>
          <t>스쿨쉐프</t>
        </is>
      </c>
      <c r="J432" t="inlineStr">
        <is>
          <t>◎</t>
        </is>
      </c>
    </row>
    <row r="433">
      <c r="A433" t="inlineStr"/>
      <c r="B433" t="inlineStr">
        <is>
          <t xml:space="preserve"> 크레이프케익(레드벨벳)</t>
        </is>
      </c>
      <c r="C433" t="inlineStr">
        <is>
          <t>45g*12</t>
        </is>
      </c>
      <c r="D433" t="inlineStr">
        <is>
          <t>540g</t>
        </is>
      </c>
      <c r="E433" t="n">
        <v>27200</v>
      </c>
      <c r="F433" t="n">
        <v>2267</v>
      </c>
      <c r="G433" t="inlineStr">
        <is>
          <t>우유(국내산)33.73%,가공유크림(수입),연성치즈,생치즈 등</t>
        </is>
      </c>
      <c r="H433" t="inlineStr">
        <is>
          <t>1 2 5 6</t>
        </is>
      </c>
      <c r="I433" t="inlineStr">
        <is>
          <t>스쿨쉐프</t>
        </is>
      </c>
      <c r="J433" t="inlineStr">
        <is>
          <t>◎</t>
        </is>
      </c>
    </row>
    <row r="434">
      <c r="A434" t="inlineStr"/>
      <c r="B434" t="inlineStr">
        <is>
          <t xml:space="preserve"> 아이스티라미슈 컵케익</t>
        </is>
      </c>
      <c r="C434" t="inlineStr">
        <is>
          <t>50g</t>
        </is>
      </c>
      <c r="D434" t="inlineStr">
        <is>
          <t>50g</t>
        </is>
      </c>
      <c r="E434" t="n">
        <v>1460</v>
      </c>
      <c r="F434" t="inlineStr"/>
      <c r="G434" t="inlineStr">
        <is>
          <t>계란(국내산)18.6%,
크림치즈5.12%
박력밀가루,코코아</t>
        </is>
      </c>
      <c r="H434" t="inlineStr">
        <is>
          <t>1 2 6</t>
        </is>
      </c>
      <c r="I434" t="inlineStr">
        <is>
          <t>스쿨쉐프</t>
        </is>
      </c>
      <c r="J434" t="inlineStr">
        <is>
          <t>◎</t>
        </is>
      </c>
    </row>
    <row r="435">
      <c r="A435" t="inlineStr"/>
      <c r="B435" t="inlineStr">
        <is>
          <t xml:space="preserve"> 더블초코케익*사각케익</t>
        </is>
      </c>
      <c r="C435" t="inlineStr">
        <is>
          <t>30g*30</t>
        </is>
      </c>
      <c r="D435" t="inlineStr">
        <is>
          <t>900g</t>
        </is>
      </c>
      <c r="E435" t="n">
        <v>28800</v>
      </c>
      <c r="F435" t="n">
        <v>960</v>
      </c>
      <c r="G435" t="inlineStr">
        <is>
          <t>다크쵸코렛1.9%,코코아2.4%,계란40%,설탕,우유,우리밀 
2무(합성보존료,합성착색료)</t>
        </is>
      </c>
      <c r="H435" t="inlineStr">
        <is>
          <t>1 2 6</t>
        </is>
      </c>
      <c r="I435" t="inlineStr">
        <is>
          <t>스쿨쉐프</t>
        </is>
      </c>
      <c r="J435" t="inlineStr">
        <is>
          <t>◎</t>
        </is>
      </c>
    </row>
    <row r="436">
      <c r="A436" t="inlineStr"/>
      <c r="B436" t="inlineStr">
        <is>
          <t xml:space="preserve"> 갈릭버터바게트-반제</t>
        </is>
      </c>
      <c r="C436" t="inlineStr">
        <is>
          <t>17g*30</t>
        </is>
      </c>
      <c r="D436" t="inlineStr">
        <is>
          <t>500g</t>
        </is>
      </c>
      <c r="E436" t="n">
        <v>13800</v>
      </c>
      <c r="F436" t="n">
        <v>460</v>
      </c>
      <c r="G436" t="inlineStr">
        <is>
          <t>바게트빵(강력분/96%)90%,
버터5%,마늘(국산)2.5%,
파세리(수입)2.3% 
2무(합성보존료,합성착색료)</t>
        </is>
      </c>
      <c r="H436" t="inlineStr">
        <is>
          <t>2 6</t>
        </is>
      </c>
      <c r="I436" t="inlineStr">
        <is>
          <t>스쿨쉐프</t>
        </is>
      </c>
      <c r="J436" t="inlineStr"/>
    </row>
    <row r="437">
      <c r="A437" t="inlineStr"/>
      <c r="B437" t="inlineStr">
        <is>
          <t xml:space="preserve"> 초콜릿청크 쿠키(생지)</t>
        </is>
      </c>
      <c r="C437" t="inlineStr">
        <is>
          <t>42.5g*30</t>
        </is>
      </c>
      <c r="D437" t="inlineStr">
        <is>
          <t>1kg</t>
        </is>
      </c>
      <c r="E437" t="n">
        <v>24000</v>
      </c>
      <c r="F437" t="n">
        <v>800</v>
      </c>
      <c r="G437" t="inlineStr">
        <is>
          <t>영양강화밀가루(밀가루), 초코릿류 22.14%, 설탕, 마가린, 버터류 등</t>
        </is>
      </c>
      <c r="H437" t="inlineStr">
        <is>
          <t>1 2 5 6</t>
        </is>
      </c>
      <c r="I437" t="inlineStr">
        <is>
          <t>스쿨쉐프</t>
        </is>
      </c>
      <c r="J437" t="inlineStr"/>
    </row>
    <row r="438">
      <c r="A438" t="inlineStr"/>
      <c r="B438" t="inlineStr">
        <is>
          <t xml:space="preserve"> 뉴욕핫도그 번</t>
        </is>
      </c>
      <c r="C438" t="inlineStr">
        <is>
          <t>55g*5</t>
        </is>
      </c>
      <c r="D438" t="inlineStr">
        <is>
          <t>275g</t>
        </is>
      </c>
      <c r="E438" t="n">
        <v>3500</v>
      </c>
      <c r="F438" t="n">
        <v>700</v>
      </c>
      <c r="G438" t="inlineStr">
        <is>
          <t>밀가루(밀-캐나다,미국), 설탕, 마아가린, 분유, 계란, 효모 외</t>
        </is>
      </c>
      <c r="H438" t="inlineStr">
        <is>
          <t>1 2 6</t>
        </is>
      </c>
      <c r="I438" t="inlineStr">
        <is>
          <t>스쿨쉐프</t>
        </is>
      </c>
      <c r="J438" t="inlineStr">
        <is>
          <t>◎</t>
        </is>
      </c>
    </row>
    <row r="439">
      <c r="A439" t="inlineStr"/>
      <c r="B439" t="inlineStr">
        <is>
          <t xml:space="preserve"> 우리밀 햄버거 빵</t>
        </is>
      </c>
      <c r="C439" t="inlineStr">
        <is>
          <t>50g*20</t>
        </is>
      </c>
      <c r="D439" t="inlineStr">
        <is>
          <t>800g</t>
        </is>
      </c>
      <c r="E439" t="n">
        <v>20700</v>
      </c>
      <c r="F439" t="n">
        <v>1035</v>
      </c>
      <c r="G439" t="inlineStr">
        <is>
          <t>밀가루(국산)36%, 기타가공품[CMC,밀가루(수입산)], 마가린, 전란액, 백설탕, 효모, 정제소금 등</t>
        </is>
      </c>
      <c r="H439" t="inlineStr">
        <is>
          <t>1 2 6</t>
        </is>
      </c>
      <c r="I439" t="inlineStr">
        <is>
          <t>스쿨쉐프</t>
        </is>
      </c>
      <c r="J439" t="inlineStr">
        <is>
          <t>◎</t>
        </is>
      </c>
    </row>
    <row r="440">
      <c r="A440" t="inlineStr"/>
      <c r="B440" t="inlineStr">
        <is>
          <t xml:space="preserve"> 슈크림붕어빵</t>
        </is>
      </c>
      <c r="C440" t="inlineStr">
        <is>
          <t>25g*36</t>
        </is>
      </c>
      <c r="D440" t="inlineStr">
        <is>
          <t>900g</t>
        </is>
      </c>
      <c r="E440" t="n">
        <v>17300</v>
      </c>
      <c r="F440" t="n">
        <v>480</v>
      </c>
      <c r="G440" t="inlineStr">
        <is>
          <t>밀가루(수입)30.4%,
슈크림(백앙금)29.5%,
계란(국내산)19% 
2무(합성보존료,합성착색료)</t>
        </is>
      </c>
      <c r="H440" t="inlineStr">
        <is>
          <t>1 2 6</t>
        </is>
      </c>
      <c r="I440" t="inlineStr">
        <is>
          <t>스쿨쉐프</t>
        </is>
      </c>
      <c r="J440" t="inlineStr">
        <is>
          <t>◎</t>
        </is>
      </c>
    </row>
    <row r="441">
      <c r="A441" t="inlineStr"/>
      <c r="B441" t="inlineStr">
        <is>
          <t xml:space="preserve"> 우리밀귀요미붕어빵</t>
        </is>
      </c>
      <c r="C441" t="inlineStr">
        <is>
          <t>25g*36</t>
        </is>
      </c>
      <c r="D441" t="inlineStr">
        <is>
          <t>900g</t>
        </is>
      </c>
      <c r="E441" t="n">
        <v>18900</v>
      </c>
      <c r="F441" t="n">
        <v>525</v>
      </c>
      <c r="G441" t="inlineStr">
        <is>
          <t xml:space="preserve">우리밀밀가루(국산)24.45%,
팥앙금(수입)29.5%,계란(국내산)19.1%,찹쌀가루,감자전분
2무(합성보존료,합성착색료)
</t>
        </is>
      </c>
      <c r="H441" t="inlineStr">
        <is>
          <t xml:space="preserve">1 6 </t>
        </is>
      </c>
      <c r="I441" t="inlineStr">
        <is>
          <t>스쿨쉐프</t>
        </is>
      </c>
      <c r="J441" t="inlineStr">
        <is>
          <t>◎</t>
        </is>
      </c>
    </row>
    <row r="442">
      <c r="A442" t="inlineStr"/>
      <c r="B442" t="inlineStr">
        <is>
          <t xml:space="preserve"> 또띠아</t>
        </is>
      </c>
      <c r="C442" t="inlineStr">
        <is>
          <t>6"  ( 20g* 12 )</t>
        </is>
      </c>
      <c r="D442" t="inlineStr">
        <is>
          <t>240g</t>
        </is>
      </c>
      <c r="E442" t="n">
        <v>4300</v>
      </c>
      <c r="F442" t="inlineStr"/>
      <c r="G442" t="inlineStr">
        <is>
          <t>또띠아전용분70.66%(밀가루/호주,미국산),대두유,정제수
2무(합성보존료,합성착색료)</t>
        </is>
      </c>
      <c r="H442" t="inlineStr">
        <is>
          <t>2 5 6</t>
        </is>
      </c>
      <c r="I442" t="inlineStr">
        <is>
          <t>스쿨쉐프</t>
        </is>
      </c>
      <c r="J442" t="inlineStr">
        <is>
          <t>◎</t>
        </is>
      </c>
    </row>
    <row r="443">
      <c r="A443" t="inlineStr"/>
      <c r="B443" t="inlineStr"/>
      <c r="C443" t="inlineStr">
        <is>
          <t>8" ( 41g * 12 )</t>
        </is>
      </c>
      <c r="D443" t="inlineStr">
        <is>
          <t>492g</t>
        </is>
      </c>
      <c r="E443" t="n">
        <v>5500</v>
      </c>
      <c r="F443" t="inlineStr"/>
      <c r="G443" t="inlineStr"/>
      <c r="H443" t="inlineStr"/>
      <c r="I443" t="inlineStr"/>
      <c r="J443" t="inlineStr"/>
    </row>
    <row r="444">
      <c r="A444" t="inlineStr"/>
      <c r="B444" t="inlineStr">
        <is>
          <t xml:space="preserve"> 수제 행복한 씨앗호떡</t>
        </is>
      </c>
      <c r="C444" t="inlineStr">
        <is>
          <t>60g*20</t>
        </is>
      </c>
      <c r="D444" t="inlineStr">
        <is>
          <t>2kg</t>
        </is>
      </c>
      <c r="E444" t="n">
        <v>19800</v>
      </c>
      <c r="F444" t="n">
        <v>990</v>
      </c>
      <c r="G444" t="inlineStr">
        <is>
          <t>소맥분(수입산)39.16%,옥수수가루(수입산)5.85%,황설탕6.9%,해바라기씨(수입산)0.75%,땅콩가루(수입산)1.5%</t>
        </is>
      </c>
      <c r="H444" t="inlineStr">
        <is>
          <t>2 4</t>
        </is>
      </c>
      <c r="I444" t="inlineStr">
        <is>
          <t>스쿨쉐프</t>
        </is>
      </c>
      <c r="J444" t="inlineStr">
        <is>
          <t>◎</t>
        </is>
      </c>
    </row>
    <row r="445">
      <c r="A445" t="inlineStr"/>
      <c r="B445" t="inlineStr">
        <is>
          <t xml:space="preserve"> 망고 씨앗 호떡볼</t>
        </is>
      </c>
      <c r="C445" t="inlineStr">
        <is>
          <t>30g*34±2</t>
        </is>
      </c>
      <c r="D445" t="inlineStr">
        <is>
          <t>1kg</t>
        </is>
      </c>
      <c r="E445" t="n">
        <v>18400</v>
      </c>
      <c r="F445" t="n">
        <v>541</v>
      </c>
      <c r="G445" t="inlineStr">
        <is>
          <t>찰호떡믹스41.4%,망고앙금19.1%,마가린5.9%,계란4%</t>
        </is>
      </c>
      <c r="H445" t="inlineStr">
        <is>
          <t>1 2 5 6</t>
        </is>
      </c>
      <c r="I445" t="inlineStr">
        <is>
          <t>스쿨쉐프</t>
        </is>
      </c>
      <c r="J445" t="inlineStr">
        <is>
          <t>◎</t>
        </is>
      </c>
    </row>
    <row r="446">
      <c r="A446" t="inlineStr"/>
      <c r="B446" t="inlineStr">
        <is>
          <t xml:space="preserve"> 우리밀 한입 단팥찐빵</t>
        </is>
      </c>
      <c r="C446" t="inlineStr">
        <is>
          <t>30g*40±2</t>
        </is>
      </c>
      <c r="D446" t="inlineStr">
        <is>
          <t xml:space="preserve">1.2kg </t>
        </is>
      </c>
      <c r="E446" t="n">
        <v>15500</v>
      </c>
      <c r="F446" t="n">
        <v>388</v>
      </c>
      <c r="G446" t="inlineStr">
        <is>
          <t>우리밀(국산)53.1%,통팥앙금(팥:중국,설탕,물엿,정제염),백설탕4.6%</t>
        </is>
      </c>
      <c r="H446" t="inlineStr">
        <is>
          <t>5 6</t>
        </is>
      </c>
      <c r="I446" t="inlineStr">
        <is>
          <t>스쿨쉐프</t>
        </is>
      </c>
      <c r="J446" t="inlineStr">
        <is>
          <t>◎</t>
        </is>
      </c>
    </row>
    <row r="447">
      <c r="A447" t="inlineStr"/>
      <c r="B447" t="inlineStr">
        <is>
          <t xml:space="preserve"> 씬도우피자 고르곤졸라 12"</t>
        </is>
      </c>
      <c r="C447" t="inlineStr">
        <is>
          <t>44g*8</t>
        </is>
      </c>
      <c r="D447" t="inlineStr">
        <is>
          <t>350g</t>
        </is>
      </c>
      <c r="E447" t="n">
        <v>10800</v>
      </c>
      <c r="F447" t="n">
        <v>1350</v>
      </c>
      <c r="G447" t="inlineStr">
        <is>
          <t>씬크러스트피자베이스39.79%,자연치즈,갈릭샤워크림소스,자연치즈(고르곤졸라) 등</t>
        </is>
      </c>
      <c r="H447" t="inlineStr">
        <is>
          <t>1 2 5 6</t>
        </is>
      </c>
      <c r="I447" t="inlineStr">
        <is>
          <t>스쿨쉐프</t>
        </is>
      </c>
      <c r="J447" t="inlineStr">
        <is>
          <t>◎</t>
        </is>
      </c>
    </row>
    <row r="448">
      <c r="A448" t="inlineStr"/>
      <c r="B448" t="inlineStr">
        <is>
          <t xml:space="preserve"> 씬도우피자 콤비네이션 12"</t>
        </is>
      </c>
      <c r="C448" t="inlineStr">
        <is>
          <t>54g*8</t>
        </is>
      </c>
      <c r="D448" t="inlineStr">
        <is>
          <t>430g</t>
        </is>
      </c>
      <c r="E448" t="n">
        <v>10900</v>
      </c>
      <c r="F448" t="n">
        <v>1363</v>
      </c>
      <c r="G448" t="inlineStr">
        <is>
          <t>씬크러스트피자베이스32.47%,자연치즈,피자소스,양파,소시지(페파로니)</t>
        </is>
      </c>
      <c r="H448" t="inlineStr">
        <is>
          <t>1 2 5 6 10 12 13 15 16</t>
        </is>
      </c>
      <c r="I448" t="inlineStr">
        <is>
          <t>스쿨쉐프</t>
        </is>
      </c>
      <c r="J448" t="inlineStr">
        <is>
          <t>◎</t>
        </is>
      </c>
    </row>
    <row r="449">
      <c r="A449" t="inlineStr"/>
      <c r="B449" t="inlineStr">
        <is>
          <t xml:space="preserve"> 오징어먹물 불고기피자 12"</t>
        </is>
      </c>
      <c r="C449" t="inlineStr">
        <is>
          <t>78g*8</t>
        </is>
      </c>
      <c r="D449" t="inlineStr">
        <is>
          <t>500g</t>
        </is>
      </c>
      <c r="E449" t="n">
        <v>14300</v>
      </c>
      <c r="F449" t="n">
        <v>1787.5</v>
      </c>
      <c r="G449" t="inlineStr">
        <is>
          <t>오징어먹물도우47.76%,자연치즈29.85%,불고기토핑7.46%,소스,양파 등</t>
        </is>
      </c>
      <c r="H449" t="inlineStr">
        <is>
          <t>2 5 6 12 16 17</t>
        </is>
      </c>
      <c r="I449" t="inlineStr">
        <is>
          <t>스쿨쉐프</t>
        </is>
      </c>
      <c r="J449" t="inlineStr">
        <is>
          <t>◎</t>
        </is>
      </c>
    </row>
    <row r="450">
      <c r="A450" t="inlineStr"/>
      <c r="B450" t="inlineStr">
        <is>
          <t xml:space="preserve"> 오징어먹물 콤비네이션피자 12"</t>
        </is>
      </c>
      <c r="C450" t="inlineStr">
        <is>
          <t>84g*8</t>
        </is>
      </c>
      <c r="D450" t="inlineStr">
        <is>
          <t>800g</t>
        </is>
      </c>
      <c r="E450" t="n">
        <v>13800</v>
      </c>
      <c r="F450" t="n">
        <v>1725</v>
      </c>
      <c r="G450" t="inlineStr">
        <is>
          <t>오징어먹물도우44.08%,자연치즈27.55%,피자소스9.64%,양파 등</t>
        </is>
      </c>
      <c r="H450" t="inlineStr">
        <is>
          <t>1 2 5 6 10 12 13 15 16 17</t>
        </is>
      </c>
      <c r="I450" t="inlineStr">
        <is>
          <t>스쿨쉐프</t>
        </is>
      </c>
      <c r="J450" t="inlineStr">
        <is>
          <t>◎</t>
        </is>
      </c>
    </row>
    <row r="451">
      <c r="A451" t="inlineStr"/>
      <c r="B451" t="inlineStr">
        <is>
          <t xml:space="preserve"> 갈떡궁합꼬치</t>
        </is>
      </c>
      <c r="C451" t="inlineStr">
        <is>
          <t>130g*10</t>
        </is>
      </c>
      <c r="D451" t="inlineStr">
        <is>
          <t>1.3kg</t>
        </is>
      </c>
      <c r="E451" t="n">
        <v>16700</v>
      </c>
      <c r="F451" t="n">
        <v>1670</v>
      </c>
      <c r="G451" t="inlineStr">
        <is>
          <t>쌀떡볶이57.14%,분쇄가공육42.86%{돼지고기(국산)70.18%,미트분말,불고기양념장} 등</t>
        </is>
      </c>
      <c r="H451" t="inlineStr">
        <is>
          <t>2 5 6 10 15 16</t>
        </is>
      </c>
      <c r="I451" t="inlineStr">
        <is>
          <t>스쿨쉐프</t>
        </is>
      </c>
      <c r="J451" t="inlineStr">
        <is>
          <t>◎</t>
        </is>
      </c>
    </row>
    <row r="452">
      <c r="A452" t="inlineStr"/>
      <c r="B452" t="inlineStr">
        <is>
          <t xml:space="preserve"> 고구마맛탕</t>
        </is>
      </c>
      <c r="C452" t="inlineStr">
        <is>
          <t>20g*100</t>
        </is>
      </c>
      <c r="D452" t="inlineStr">
        <is>
          <t>500g</t>
        </is>
      </c>
      <c r="E452" t="n">
        <v>15300</v>
      </c>
      <c r="F452" t="inlineStr"/>
      <c r="G452" t="inlineStr">
        <is>
          <t>고구마95%,팜유5%</t>
        </is>
      </c>
      <c r="H452" t="n">
        <v>5</v>
      </c>
      <c r="I452" t="inlineStr">
        <is>
          <t>스쿨쉐프</t>
        </is>
      </c>
      <c r="J452" t="inlineStr"/>
    </row>
    <row r="453">
      <c r="A453" t="inlineStr"/>
      <c r="B453" t="inlineStr">
        <is>
          <t xml:space="preserve"> 한입 쏙 말랑 과일떡 </t>
        </is>
      </c>
      <c r="C453" t="inlineStr">
        <is>
          <t>30g*33±2</t>
        </is>
      </c>
      <c r="D453" t="inlineStr">
        <is>
          <t>1kg</t>
        </is>
      </c>
      <c r="E453" t="n">
        <v>11600</v>
      </c>
      <c r="F453" t="n">
        <v>352</v>
      </c>
      <c r="G453"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453" t="inlineStr">
        <is>
          <t>6 13 17</t>
        </is>
      </c>
      <c r="I453" t="inlineStr">
        <is>
          <t>스쿨쉐프</t>
        </is>
      </c>
      <c r="J453" t="inlineStr">
        <is>
          <t>◎</t>
        </is>
      </c>
    </row>
    <row r="454">
      <c r="A454" t="inlineStr"/>
      <c r="B454" t="inlineStr">
        <is>
          <t xml:space="preserve"> 옥수수알(컷콘)*Non Gmo</t>
        </is>
      </c>
      <c r="C454" t="inlineStr">
        <is>
          <t>1kg</t>
        </is>
      </c>
      <c r="D454" t="inlineStr">
        <is>
          <t>1kg</t>
        </is>
      </c>
      <c r="E454" t="n">
        <v>10500</v>
      </c>
      <c r="F454" t="inlineStr"/>
      <c r="G454" t="inlineStr">
        <is>
          <t>옥수수100%(미국산)</t>
        </is>
      </c>
      <c r="H454" t="n">
        <v>5</v>
      </c>
      <c r="I454" t="inlineStr">
        <is>
          <t>스쿨쉐프</t>
        </is>
      </c>
      <c r="J454" t="inlineStr"/>
    </row>
    <row r="455">
      <c r="A455" t="inlineStr"/>
      <c r="B455" t="inlineStr">
        <is>
          <t xml:space="preserve"> 익스트림 슈프림 구아까몰</t>
        </is>
      </c>
      <c r="C455" t="inlineStr">
        <is>
          <t>450g</t>
        </is>
      </c>
      <c r="D455" t="inlineStr">
        <is>
          <t>450g</t>
        </is>
      </c>
      <c r="E455" t="n">
        <v>18900</v>
      </c>
      <c r="F455" t="inlineStr"/>
      <c r="G455" t="inlineStr">
        <is>
          <t>아보카도89.8%,홍피망,양파 외</t>
        </is>
      </c>
      <c r="H455" t="inlineStr">
        <is>
          <t>1 5 6 10 12</t>
        </is>
      </c>
      <c r="I455" t="inlineStr">
        <is>
          <t>스쿨쉐프</t>
        </is>
      </c>
      <c r="J455" t="inlineStr"/>
    </row>
    <row r="456">
      <c r="A456" t="inlineStr"/>
      <c r="B456" t="inlineStr">
        <is>
          <t xml:space="preserve"> 애플망고*부정형</t>
        </is>
      </c>
      <c r="C456" t="inlineStr">
        <is>
          <t>±10gx100±5</t>
        </is>
      </c>
      <c r="D456" t="inlineStr">
        <is>
          <t>1kg</t>
        </is>
      </c>
      <c r="E456" t="n">
        <v>12200</v>
      </c>
      <c r="F456" t="inlineStr"/>
      <c r="G456" t="inlineStr">
        <is>
          <t>망고(페루산)100%</t>
        </is>
      </c>
      <c r="H456" t="inlineStr"/>
      <c r="I456" t="inlineStr">
        <is>
          <t>스쿨쉐프</t>
        </is>
      </c>
      <c r="J456" t="inlineStr"/>
    </row>
    <row r="457">
      <c r="A457" t="inlineStr"/>
      <c r="B457" t="inlineStr">
        <is>
          <t xml:space="preserve"> 딸기*부정형</t>
        </is>
      </c>
      <c r="C457" t="inlineStr">
        <is>
          <t>±8gx120개±5</t>
        </is>
      </c>
      <c r="D457" t="inlineStr">
        <is>
          <t>1kg</t>
        </is>
      </c>
      <c r="E457" t="n">
        <v>9500</v>
      </c>
      <c r="F457" t="inlineStr"/>
      <c r="G457" t="inlineStr">
        <is>
          <t>딸기(중국산)100%</t>
        </is>
      </c>
      <c r="H457" t="inlineStr"/>
      <c r="I457" t="inlineStr">
        <is>
          <t>스쿨쉐프</t>
        </is>
      </c>
      <c r="J457" t="inlineStr"/>
    </row>
    <row r="458">
      <c r="A458" t="inlineStr"/>
      <c r="B458" t="inlineStr">
        <is>
          <t xml:space="preserve"> 블루베리*부정형</t>
        </is>
      </c>
      <c r="C458" t="inlineStr">
        <is>
          <t>±2gx510±10</t>
        </is>
      </c>
      <c r="D458" t="inlineStr">
        <is>
          <t>1kg</t>
        </is>
      </c>
      <c r="E458" t="n">
        <v>15500</v>
      </c>
      <c r="F458" t="inlineStr"/>
      <c r="G458" t="inlineStr">
        <is>
          <t>블루베리(미국산)100%</t>
        </is>
      </c>
      <c r="H458" t="inlineStr"/>
      <c r="I458" t="inlineStr">
        <is>
          <t>스쿨쉐프</t>
        </is>
      </c>
      <c r="J458" t="inlineStr"/>
    </row>
    <row r="459">
      <c r="A459" t="inlineStr">
        <is>
          <t>냉
동
감
자</t>
        </is>
      </c>
      <c r="B459" t="inlineStr">
        <is>
          <t xml:space="preserve"> 미니 삼각 해쉬브라운</t>
        </is>
      </c>
      <c r="C459" t="inlineStr">
        <is>
          <t>28g*80</t>
        </is>
      </c>
      <c r="D459" t="inlineStr">
        <is>
          <t>2.26kg</t>
        </is>
      </c>
      <c r="E459" t="n">
        <v>18800</v>
      </c>
      <c r="F459" t="n">
        <v>235</v>
      </c>
      <c r="G459" t="inlineStr">
        <is>
          <t>감자(수입)90.05%,식ㅁ불성유지,정제소금,포도당</t>
        </is>
      </c>
      <c r="H459" t="n">
        <v>5</v>
      </c>
      <c r="I459" t="inlineStr">
        <is>
          <t>스쿨쉐프</t>
        </is>
      </c>
      <c r="J459" t="inlineStr"/>
    </row>
    <row r="460">
      <c r="A460" t="inlineStr"/>
      <c r="B460" t="inlineStr">
        <is>
          <t xml:space="preserve"> 해쉬브라운</t>
        </is>
      </c>
      <c r="C460" t="inlineStr">
        <is>
          <t>64g*20</t>
        </is>
      </c>
      <c r="D460" t="inlineStr">
        <is>
          <t xml:space="preserve">1.27kg </t>
        </is>
      </c>
      <c r="E460" t="n">
        <v>13400</v>
      </c>
      <c r="F460" t="n">
        <v>670</v>
      </c>
      <c r="G460" t="inlineStr">
        <is>
          <t>감자(수입)87.5%,식물성유지,카놀라유,면실유,해바라기유</t>
        </is>
      </c>
      <c r="H460" t="n">
        <v>5</v>
      </c>
      <c r="I460" t="inlineStr">
        <is>
          <t>스쿨쉐프</t>
        </is>
      </c>
      <c r="J460" t="inlineStr"/>
    </row>
    <row r="461">
      <c r="A461" t="inlineStr"/>
      <c r="B461" t="inlineStr">
        <is>
          <t xml:space="preserve"> 코코넛 포테이토 패티</t>
        </is>
      </c>
      <c r="C461" t="inlineStr">
        <is>
          <t>100g*10</t>
        </is>
      </c>
      <c r="D461" t="inlineStr">
        <is>
          <t>1kg</t>
        </is>
      </c>
      <c r="E461" t="n">
        <v>14500</v>
      </c>
      <c r="F461" t="n">
        <v>1450</v>
      </c>
      <c r="G461" t="inlineStr">
        <is>
          <t xml:space="preserve">해쉬브라운73%,(감자86.9%등),빵가루,밀가루,코코넛크림파우더 </t>
        </is>
      </c>
      <c r="H461" t="inlineStr">
        <is>
          <t>1 2 5 6</t>
        </is>
      </c>
      <c r="I461" t="inlineStr">
        <is>
          <t>스쿨쉐프</t>
        </is>
      </c>
      <c r="J461" t="inlineStr">
        <is>
          <t>◎</t>
        </is>
      </c>
    </row>
    <row r="462">
      <c r="A462" t="inlineStr"/>
      <c r="B462" t="inlineStr">
        <is>
          <t xml:space="preserve"> 포테이토 칩</t>
        </is>
      </c>
      <c r="C462" t="inlineStr">
        <is>
          <t>약300개</t>
        </is>
      </c>
      <c r="D462" t="inlineStr">
        <is>
          <t>2kg</t>
        </is>
      </c>
      <c r="E462" t="n">
        <v>16500</v>
      </c>
      <c r="F462" t="inlineStr"/>
      <c r="G462" t="inlineStr">
        <is>
          <t>감자89.95%,대두유(대두),
포도당</t>
        </is>
      </c>
      <c r="H462" t="n">
        <v>5</v>
      </c>
      <c r="I462" t="inlineStr">
        <is>
          <t>스쿨쉐프</t>
        </is>
      </c>
      <c r="J462" t="inlineStr"/>
    </row>
    <row r="463">
      <c r="A463" t="inlineStr"/>
      <c r="B463" t="inlineStr">
        <is>
          <t xml:space="preserve"> 랜치웨지 10컷 *반달감자</t>
        </is>
      </c>
      <c r="C463" t="inlineStr">
        <is>
          <t>약240개</t>
        </is>
      </c>
      <c r="D463" t="inlineStr">
        <is>
          <t>2kg</t>
        </is>
      </c>
      <c r="E463" t="n">
        <v>12800</v>
      </c>
      <c r="F463" t="inlineStr"/>
      <c r="G463" t="inlineStr">
        <is>
          <t>감자95.95%,대두유(대두),포도당</t>
        </is>
      </c>
      <c r="H463" t="n">
        <v>5</v>
      </c>
      <c r="I463" t="inlineStr">
        <is>
          <t>스쿨쉐프</t>
        </is>
      </c>
      <c r="J463" t="inlineStr"/>
    </row>
    <row r="464">
      <c r="A464" t="inlineStr"/>
      <c r="B464" t="inlineStr">
        <is>
          <t xml:space="preserve"> 레귤러컷</t>
        </is>
      </c>
      <c r="C464" t="inlineStr">
        <is>
          <t>2kg</t>
        </is>
      </c>
      <c r="D464" t="inlineStr">
        <is>
          <t>2kg</t>
        </is>
      </c>
      <c r="E464" t="n">
        <v>17500</v>
      </c>
      <c r="F464" t="inlineStr"/>
      <c r="G464" t="inlineStr">
        <is>
          <t xml:space="preserve">감자86.6%,(대두유(대두),쌀가루,옥수수전분,포도당 </t>
        </is>
      </c>
      <c r="H464" t="n">
        <v>5</v>
      </c>
      <c r="I464" t="inlineStr">
        <is>
          <t>스쿨쉐프</t>
        </is>
      </c>
      <c r="J464" t="inlineStr"/>
    </row>
    <row r="465">
      <c r="A465" t="inlineStr"/>
      <c r="B465" t="inlineStr">
        <is>
          <t xml:space="preserve"> 메가크런치*부정형</t>
        </is>
      </c>
      <c r="C465" t="inlineStr">
        <is>
          <t>약600개</t>
        </is>
      </c>
      <c r="D465" t="inlineStr">
        <is>
          <t>2.04kg</t>
        </is>
      </c>
      <c r="E465" t="n">
        <v>23500</v>
      </c>
      <c r="F465" t="inlineStr"/>
      <c r="G465" t="inlineStr">
        <is>
          <t>감자74%,식물성유지,영양강화밀가루</t>
        </is>
      </c>
      <c r="H465" t="inlineStr">
        <is>
          <t>5 6</t>
        </is>
      </c>
      <c r="I465" t="inlineStr">
        <is>
          <t>스쿨쉐프</t>
        </is>
      </c>
      <c r="J465" t="inlineStr"/>
    </row>
    <row r="466">
      <c r="A466" t="inlineStr"/>
      <c r="B466" t="inlineStr">
        <is>
          <t xml:space="preserve"> 세이보리 스트레이트컷</t>
        </is>
      </c>
      <c r="C466" t="inlineStr">
        <is>
          <t>약220개</t>
        </is>
      </c>
      <c r="D466" t="inlineStr">
        <is>
          <t>2.26kg</t>
        </is>
      </c>
      <c r="E466" t="n">
        <v>18000</v>
      </c>
      <c r="F466" t="inlineStr"/>
      <c r="G466" t="inlineStr">
        <is>
          <t xml:space="preserve">감자80%,식물성유지,쌀가루,마늘분말,양파분말,옥수수분말 </t>
        </is>
      </c>
      <c r="H466" t="inlineStr">
        <is>
          <t>5 6</t>
        </is>
      </c>
      <c r="I466" t="inlineStr">
        <is>
          <t>스쿨쉐프</t>
        </is>
      </c>
      <c r="J466" t="inlineStr"/>
    </row>
    <row r="467">
      <c r="A467" t="inlineStr"/>
      <c r="B467" t="inlineStr">
        <is>
          <t xml:space="preserve"> 크런치웨지8컷*양념반달감자</t>
        </is>
      </c>
      <c r="C467" t="inlineStr">
        <is>
          <t>약95개</t>
        </is>
      </c>
      <c r="D467" t="inlineStr">
        <is>
          <t>2kg</t>
        </is>
      </c>
      <c r="E467" t="n">
        <v>19600</v>
      </c>
      <c r="F467" t="inlineStr"/>
      <c r="G467" t="inlineStr">
        <is>
          <t xml:space="preserve">감자83.62%,대두유(대두),영양강화밀가루,향신료(고추,후추),마늘분말 </t>
        </is>
      </c>
      <c r="H467" t="inlineStr">
        <is>
          <t>5 6</t>
        </is>
      </c>
      <c r="I467" t="inlineStr">
        <is>
          <t>스쿨쉐프</t>
        </is>
      </c>
      <c r="J467" t="inlineStr"/>
    </row>
    <row r="468">
      <c r="A468" t="inlineStr"/>
      <c r="B468" t="inlineStr">
        <is>
          <t xml:space="preserve"> 고매 케이준프라이</t>
        </is>
      </c>
      <c r="C468" t="inlineStr">
        <is>
          <t>2kg</t>
        </is>
      </c>
      <c r="D468" t="inlineStr">
        <is>
          <t>2kg</t>
        </is>
      </c>
      <c r="E468" t="n">
        <v>18000</v>
      </c>
      <c r="F468" t="inlineStr"/>
      <c r="G468" t="inlineStr">
        <is>
          <t xml:space="preserve">감자83.74%,식물성유지(대두유[대두],카놀라유,면실유),밀가루,쌀가루 </t>
        </is>
      </c>
      <c r="H468" t="inlineStr">
        <is>
          <t>5 6</t>
        </is>
      </c>
      <c r="I468" t="inlineStr">
        <is>
          <t>스쿨쉐프</t>
        </is>
      </c>
      <c r="J468" t="inlineStr"/>
    </row>
    <row r="469">
      <c r="A469" t="inlineStr"/>
      <c r="B469" t="inlineStr">
        <is>
          <t xml:space="preserve"> 마이디벨 클링클컷</t>
        </is>
      </c>
      <c r="C469" t="inlineStr">
        <is>
          <t>2kg</t>
        </is>
      </c>
      <c r="D469" t="inlineStr">
        <is>
          <t>2kg</t>
        </is>
      </c>
      <c r="E469" t="n">
        <v>14200</v>
      </c>
      <c r="F469" t="inlineStr"/>
      <c r="G469" t="inlineStr">
        <is>
          <t>감자 97%, 야자유</t>
        </is>
      </c>
      <c r="H469" t="n">
        <v>5</v>
      </c>
      <c r="I469" t="inlineStr">
        <is>
          <t>스쿨쉐프</t>
        </is>
      </c>
      <c r="J469" t="inlineStr"/>
    </row>
    <row r="470">
      <c r="A470" t="inlineStr"/>
      <c r="B470" t="inlineStr">
        <is>
          <t xml:space="preserve"> 마이디벨 슈스트링</t>
        </is>
      </c>
      <c r="C470" t="inlineStr">
        <is>
          <t>2kg</t>
        </is>
      </c>
      <c r="D470" t="inlineStr">
        <is>
          <t>2kg</t>
        </is>
      </c>
      <c r="E470" t="n">
        <v>13900</v>
      </c>
      <c r="F470" t="inlineStr"/>
      <c r="G470" t="inlineStr">
        <is>
          <t>감자95%, 식물성유지(팜유), 덱스트로즈</t>
        </is>
      </c>
      <c r="H470" t="n">
        <v>5</v>
      </c>
      <c r="I470" t="inlineStr">
        <is>
          <t>스쿨쉐프</t>
        </is>
      </c>
      <c r="J470" t="inlineStr"/>
    </row>
    <row r="471">
      <c r="A471" t="inlineStr"/>
      <c r="B471" t="inlineStr">
        <is>
          <t xml:space="preserve"> 마이디벨 맛감자*테이터젬</t>
        </is>
      </c>
      <c r="C471" t="inlineStr">
        <is>
          <t>약220개</t>
        </is>
      </c>
      <c r="D471" t="inlineStr">
        <is>
          <t>2kg</t>
        </is>
      </c>
      <c r="E471" t="n">
        <v>14700</v>
      </c>
      <c r="F471" t="inlineStr"/>
      <c r="G471" t="inlineStr">
        <is>
          <t>감자91%, 팜유, 정제소금, 포도당, 양파분말, 후추 등</t>
        </is>
      </c>
      <c r="H471" t="n">
        <v>5</v>
      </c>
      <c r="I471" t="inlineStr">
        <is>
          <t>스쿨쉐프</t>
        </is>
      </c>
      <c r="J471" t="inlineStr"/>
    </row>
    <row r="472">
      <c r="A472" t="inlineStr"/>
      <c r="B472" t="inlineStr">
        <is>
          <t xml:space="preserve"> 해피스타 스마일 감자</t>
        </is>
      </c>
      <c r="C472" t="inlineStr">
        <is>
          <t>22g*90</t>
        </is>
      </c>
      <c r="D472" t="inlineStr">
        <is>
          <t>2kg</t>
        </is>
      </c>
      <c r="E472" t="n">
        <v>16600</v>
      </c>
      <c r="F472" t="inlineStr"/>
      <c r="G472" t="inlineStr">
        <is>
          <t>감자90.5%,해바라기씨유,감자플레이크,쌀가루,포도당 등</t>
        </is>
      </c>
      <c r="H472" t="n">
        <v>6</v>
      </c>
      <c r="I472" t="inlineStr">
        <is>
          <t>스쿨쉐프</t>
        </is>
      </c>
      <c r="J472" t="inlineStr"/>
    </row>
    <row r="473">
      <c r="A473" t="inlineStr"/>
      <c r="B473" t="inlineStr">
        <is>
          <t xml:space="preserve"> 와플감자</t>
        </is>
      </c>
      <c r="C473" t="inlineStr">
        <is>
          <t>20g* ±37</t>
        </is>
      </c>
      <c r="D473" t="inlineStr">
        <is>
          <t>750g</t>
        </is>
      </c>
      <c r="E473" t="n">
        <v>7400</v>
      </c>
      <c r="F473" t="inlineStr">
        <is>
          <t>가로47mm
 세로47mm</t>
        </is>
      </c>
      <c r="G473" t="inlineStr">
        <is>
          <t xml:space="preserve">으깬감자74.0%,
감자플레이크9%,해바라기유 </t>
        </is>
      </c>
      <c r="H473" t="n">
        <v>5</v>
      </c>
      <c r="I473" t="inlineStr">
        <is>
          <t>스쿨쉐프</t>
        </is>
      </c>
      <c r="J473" t="inlineStr"/>
    </row>
    <row r="474">
      <c r="A474" t="inlineStr">
        <is>
          <t>순
대</t>
        </is>
      </c>
      <c r="B474" t="inlineStr">
        <is>
          <t xml:space="preserve"> 찰순대</t>
        </is>
      </c>
      <c r="C474" t="inlineStr">
        <is>
          <t>2kg</t>
        </is>
      </c>
      <c r="D474" t="inlineStr">
        <is>
          <t>2kg</t>
        </is>
      </c>
      <c r="E474" t="n">
        <v>14100</v>
      </c>
      <c r="F474" t="inlineStr"/>
      <c r="G474" t="inlineStr">
        <is>
          <t>당면60%(수입산), 돼지소창(국내산)16%, 선지5.5%(국내산), 찐쌀2%(국내산), 당근2.6%(국내산), 양파2%(국내산) 외</t>
        </is>
      </c>
      <c r="H474" t="inlineStr">
        <is>
          <t>4 6 10</t>
        </is>
      </c>
      <c r="I474" t="inlineStr">
        <is>
          <t>스쿨쉐프</t>
        </is>
      </c>
      <c r="J474" t="inlineStr">
        <is>
          <t>◎</t>
        </is>
      </c>
    </row>
    <row r="475">
      <c r="A475" t="inlineStr"/>
      <c r="B475" t="inlineStr">
        <is>
          <t xml:space="preserve"> 머릿고기</t>
        </is>
      </c>
      <c r="C475" t="inlineStr">
        <is>
          <t>2kg</t>
        </is>
      </c>
      <c r="D475" t="inlineStr">
        <is>
          <t>1kg</t>
        </is>
      </c>
      <c r="E475" t="n">
        <v>23100</v>
      </c>
      <c r="F475" t="inlineStr">
        <is>
          <t>도축증명서제공</t>
        </is>
      </c>
      <c r="G475" t="inlineStr">
        <is>
          <t>돼지머릿고기(국내산)100%
4무(합성보존료,합성착색료,합성감미료,L굴루타민산나트륨)</t>
        </is>
      </c>
      <c r="H475" t="n">
        <v>10</v>
      </c>
      <c r="I475" t="inlineStr">
        <is>
          <t>스쿨쉐프</t>
        </is>
      </c>
      <c r="J475" t="inlineStr">
        <is>
          <t>◎</t>
        </is>
      </c>
    </row>
    <row r="476">
      <c r="A476" t="inlineStr">
        <is>
          <t>소
스</t>
        </is>
      </c>
      <c r="B476" t="inlineStr">
        <is>
          <t xml:space="preserve"> 고기짬뽕 완제소스</t>
        </is>
      </c>
      <c r="C476" t="inlineStr">
        <is>
          <t>250g*20</t>
        </is>
      </c>
      <c r="D476" t="inlineStr">
        <is>
          <t>5kg</t>
        </is>
      </c>
      <c r="E476" t="n">
        <v>65300</v>
      </c>
      <c r="F476" t="inlineStr"/>
      <c r="G476" t="inlineStr">
        <is>
          <t>돈육(국산), 목이버섯, 당근, 대파, 돈사골추출물(국산)    양파(국산), 양배추(국산)  외</t>
        </is>
      </c>
      <c r="H476" t="inlineStr">
        <is>
          <t>2 5 6 10 15 16 17</t>
        </is>
      </c>
      <c r="I476" t="inlineStr">
        <is>
          <t>스쿨쉐프</t>
        </is>
      </c>
      <c r="J476" t="inlineStr">
        <is>
          <t>◎</t>
        </is>
      </c>
    </row>
    <row r="477">
      <c r="A477" t="inlineStr"/>
      <c r="B477" t="inlineStr">
        <is>
          <t xml:space="preserve"> 백짬뽕 완제소스</t>
        </is>
      </c>
      <c r="C477" t="inlineStr">
        <is>
          <t>250g*20</t>
        </is>
      </c>
      <c r="D477" t="inlineStr">
        <is>
          <t>1kg</t>
        </is>
      </c>
      <c r="E477" t="n">
        <v>56700</v>
      </c>
      <c r="F477" t="inlineStr"/>
      <c r="G477" t="inlineStr">
        <is>
          <t>백짬뽕소스(정제수,복합조미식품),오징어(칠레),양배추(국산),양파(국산),목이버섯,당근</t>
        </is>
      </c>
      <c r="H477" t="inlineStr">
        <is>
          <t>2 5 6 10 15 16 17</t>
        </is>
      </c>
      <c r="I477" t="inlineStr">
        <is>
          <t>스쿨쉐프</t>
        </is>
      </c>
      <c r="J477" t="inlineStr">
        <is>
          <t>◎</t>
        </is>
      </c>
    </row>
    <row r="478">
      <c r="A478" t="inlineStr"/>
      <c r="B478" t="inlineStr">
        <is>
          <t xml:space="preserve"> 유니짜장 완제소스</t>
        </is>
      </c>
      <c r="C478" t="inlineStr">
        <is>
          <t>167g*30</t>
        </is>
      </c>
      <c r="D478" t="inlineStr">
        <is>
          <t>1kg</t>
        </is>
      </c>
      <c r="E478" t="n">
        <v>66500</v>
      </c>
      <c r="F478" t="inlineStr"/>
      <c r="G478" t="inlineStr">
        <is>
          <t>양파(국산),홍야비법짜장소스,식용돈지(국산),돈육(국산),감자전분</t>
        </is>
      </c>
      <c r="H478" t="inlineStr">
        <is>
          <t>1 2 5 6 10 16</t>
        </is>
      </c>
      <c r="I478" t="inlineStr">
        <is>
          <t>스쿨쉐프</t>
        </is>
      </c>
      <c r="J478" t="inlineStr">
        <is>
          <t>◎</t>
        </is>
      </c>
    </row>
    <row r="479">
      <c r="A479" t="inlineStr"/>
      <c r="B479" t="inlineStr">
        <is>
          <t xml:space="preserve"> W버거 소스</t>
        </is>
      </c>
      <c r="C479" t="inlineStr">
        <is>
          <t>1kg</t>
        </is>
      </c>
      <c r="D479" t="inlineStr">
        <is>
          <t>1kg</t>
        </is>
      </c>
      <c r="E479" t="n">
        <v>13800</v>
      </c>
      <c r="F479" t="inlineStr"/>
      <c r="G479" t="inlineStr">
        <is>
          <t>마요네즈,발효식초,설탕,정제소금 외</t>
        </is>
      </c>
      <c r="H479" t="inlineStr">
        <is>
          <t>5 6</t>
        </is>
      </c>
      <c r="I479" t="inlineStr">
        <is>
          <t>스쿨쉐프</t>
        </is>
      </c>
      <c r="J479" t="inlineStr">
        <is>
          <t>◎</t>
        </is>
      </c>
    </row>
    <row r="480">
      <c r="A480" t="inlineStr"/>
      <c r="B480" t="inlineStr">
        <is>
          <t xml:space="preserve"> 칠리 앤 스위트 소스</t>
        </is>
      </c>
      <c r="C480" t="inlineStr">
        <is>
          <t>1kg</t>
        </is>
      </c>
      <c r="D480" t="inlineStr">
        <is>
          <t>1kg</t>
        </is>
      </c>
      <c r="E480" t="n">
        <v>10900</v>
      </c>
      <c r="F480" t="inlineStr"/>
      <c r="G480" t="inlineStr">
        <is>
          <t>[홍피망(국내산),발효식초,오렌지농축액{냉동오렌지농축액100%,몬스위트칠리소스28.36%(태국)[설탕,빨강고추 14%</t>
        </is>
      </c>
      <c r="H480" t="inlineStr">
        <is>
          <t>5 6</t>
        </is>
      </c>
      <c r="I480" t="inlineStr">
        <is>
          <t>스쿨쉐프</t>
        </is>
      </c>
      <c r="J480" t="inlineStr">
        <is>
          <t>◎</t>
        </is>
      </c>
    </row>
    <row r="481">
      <c r="A481" t="inlineStr"/>
      <c r="B481" t="inlineStr">
        <is>
          <t xml:space="preserve"> 브라운 페퍼소스</t>
        </is>
      </c>
      <c r="C481" t="inlineStr">
        <is>
          <t>1kg</t>
        </is>
      </c>
      <c r="D481" t="inlineStr">
        <is>
          <t>1kg</t>
        </is>
      </c>
      <c r="E481" t="n">
        <v>7500</v>
      </c>
      <c r="F481" t="inlineStr">
        <is>
          <t xml:space="preserve"> 돈까류</t>
        </is>
      </c>
      <c r="G481" t="inlineStr">
        <is>
          <t>[사과과즙농축액{사과과즙농축액100%,흑후추분말 3.97%{흑후추100%(외국산:베트남,인도네시아,말레이시아 등)</t>
        </is>
      </c>
      <c r="H481" t="inlineStr">
        <is>
          <t>2 5 6 10 16</t>
        </is>
      </c>
      <c r="I481" t="inlineStr">
        <is>
          <t>스쿨쉐프</t>
        </is>
      </c>
      <c r="J481" t="inlineStr">
        <is>
          <t>◎</t>
        </is>
      </c>
    </row>
    <row r="482">
      <c r="A482" t="inlineStr"/>
      <c r="B482" t="inlineStr">
        <is>
          <t xml:space="preserve"> 매콤고추장소스</t>
        </is>
      </c>
      <c r="C482" t="inlineStr">
        <is>
          <t>2kg</t>
        </is>
      </c>
      <c r="D482" t="inlineStr">
        <is>
          <t>2kg</t>
        </is>
      </c>
      <c r="E482" t="n">
        <v>14100</v>
      </c>
      <c r="F482" t="inlineStr"/>
      <c r="G482" t="inlineStr">
        <is>
          <t>고과당,고추장,토마토케찹,간장 등</t>
        </is>
      </c>
      <c r="H482" t="inlineStr">
        <is>
          <t>2 5 6 12 16</t>
        </is>
      </c>
      <c r="I482" t="inlineStr">
        <is>
          <t>스쿨쉐프</t>
        </is>
      </c>
      <c r="J482" t="inlineStr">
        <is>
          <t>◎</t>
        </is>
      </c>
    </row>
    <row r="483">
      <c r="A483" t="inlineStr"/>
      <c r="B483" t="inlineStr">
        <is>
          <t xml:space="preserve"> 파인 스테이크 소스</t>
        </is>
      </c>
      <c r="C483" t="inlineStr">
        <is>
          <t>1kg</t>
        </is>
      </c>
      <c r="D483" t="inlineStr">
        <is>
          <t>1kg</t>
        </is>
      </c>
      <c r="E483" t="n">
        <v>7300</v>
      </c>
      <c r="F483" t="inlineStr">
        <is>
          <t xml:space="preserve"> 스테이크류</t>
        </is>
      </c>
      <c r="G483" t="inlineStr">
        <is>
          <t>[향신료조제품(미국),설탕,크러시드파인애플18.42%(파인애플100%:태국),과채가공품,레드와인</t>
        </is>
      </c>
      <c r="H483" t="inlineStr">
        <is>
          <t>5 12 16</t>
        </is>
      </c>
      <c r="I483" t="inlineStr">
        <is>
          <t>스쿨쉐프</t>
        </is>
      </c>
      <c r="J483" t="inlineStr">
        <is>
          <t>◎</t>
        </is>
      </c>
    </row>
    <row r="484">
      <c r="A484" t="inlineStr"/>
      <c r="B484" t="inlineStr">
        <is>
          <t xml:space="preserve"> 어니언 크리미소스</t>
        </is>
      </c>
      <c r="C484" t="inlineStr">
        <is>
          <t>1kg</t>
        </is>
      </c>
      <c r="D484" t="inlineStr">
        <is>
          <t>1kg</t>
        </is>
      </c>
      <c r="E484" t="n">
        <v>10300</v>
      </c>
      <c r="F484" t="inlineStr">
        <is>
          <t xml:space="preserve"> 수산가공류</t>
        </is>
      </c>
      <c r="G484" t="inlineStr">
        <is>
          <t>[발효식초,마늘,가당연유,혼합제제(히드록시프로필인산이전분,말토덱스트린)],양파21%(국산),정제수,쿠킹크림[팜핵경화유(인도네시아),탈지분유(뉴질랜드)</t>
        </is>
      </c>
      <c r="H484" t="inlineStr">
        <is>
          <t>1 2 5 6</t>
        </is>
      </c>
      <c r="I484" t="inlineStr">
        <is>
          <t>스쿨쉐프</t>
        </is>
      </c>
      <c r="J484" t="inlineStr">
        <is>
          <t>◎</t>
        </is>
      </c>
    </row>
    <row r="485">
      <c r="A485" t="inlineStr"/>
      <c r="B485" t="inlineStr">
        <is>
          <t xml:space="preserve"> 깐풍소스</t>
        </is>
      </c>
      <c r="C485" t="inlineStr">
        <is>
          <t>1kg</t>
        </is>
      </c>
      <c r="D485" t="inlineStr">
        <is>
          <t>1kg</t>
        </is>
      </c>
      <c r="E485" t="n">
        <v>9600</v>
      </c>
      <c r="F485" t="inlineStr"/>
      <c r="G485" t="inlineStr">
        <is>
          <t>토마토페이스트,대파퓨레(대파/국산100%),사과퓨레(사과99.87%/국산),배농축과즙액(배농축액100%/국산),천일염(호주산),고추가루 외</t>
        </is>
      </c>
      <c r="H485" t="inlineStr">
        <is>
          <t>2 5 6 12 16</t>
        </is>
      </c>
      <c r="I485" t="inlineStr">
        <is>
          <t>스쿨쉐프</t>
        </is>
      </c>
      <c r="J485" t="inlineStr">
        <is>
          <t>◎</t>
        </is>
      </c>
    </row>
    <row r="486">
      <c r="A486" t="inlineStr"/>
      <c r="B486" t="inlineStr">
        <is>
          <t xml:space="preserve"> 허니소스</t>
        </is>
      </c>
      <c r="C486" t="inlineStr">
        <is>
          <t>1kg</t>
        </is>
      </c>
      <c r="D486" t="inlineStr">
        <is>
          <t>1kg</t>
        </is>
      </c>
      <c r="E486" t="n">
        <v>9300</v>
      </c>
      <c r="F486" t="inlineStr"/>
      <c r="G486" t="inlineStr">
        <is>
          <t>허니소스:벌꿀5%(사향벌꿀100%/국산),설탕,물엿,요리당 외</t>
        </is>
      </c>
      <c r="H486" t="inlineStr">
        <is>
          <t>2 5 6 12 16</t>
        </is>
      </c>
      <c r="I486" t="inlineStr">
        <is>
          <t>스쿨쉐프</t>
        </is>
      </c>
      <c r="J486" t="inlineStr">
        <is>
          <t>◎</t>
        </is>
      </c>
    </row>
    <row r="487">
      <c r="A487" t="inlineStr"/>
      <c r="B487" t="inlineStr">
        <is>
          <t xml:space="preserve"> 사골육수(국내산)</t>
        </is>
      </c>
      <c r="C487" t="inlineStr">
        <is>
          <t>1kg</t>
        </is>
      </c>
      <c r="D487" t="inlineStr">
        <is>
          <t>1kg</t>
        </is>
      </c>
      <c r="E487" t="n">
        <v>24900</v>
      </c>
      <c r="F487" t="inlineStr"/>
      <c r="G487" t="inlineStr">
        <is>
          <t>한우사골농축액,볶은쌀가루,복합조미식품,정제수</t>
        </is>
      </c>
      <c r="H487" t="inlineStr">
        <is>
          <t>5 6 16</t>
        </is>
      </c>
      <c r="I487" t="inlineStr">
        <is>
          <t>스쿨쉐프</t>
        </is>
      </c>
      <c r="J487" t="inlineStr">
        <is>
          <t>◎</t>
        </is>
      </c>
    </row>
    <row r="488">
      <c r="A488" t="inlineStr"/>
      <c r="B488" t="inlineStr">
        <is>
          <t xml:space="preserve"> 허니버터맛시즈닝</t>
        </is>
      </c>
      <c r="C488" t="inlineStr">
        <is>
          <t>1kg</t>
        </is>
      </c>
      <c r="D488" t="inlineStr">
        <is>
          <t>1kg</t>
        </is>
      </c>
      <c r="E488" t="n">
        <v>18800</v>
      </c>
      <c r="F488" t="inlineStr"/>
      <c r="G488" t="inlineStr">
        <is>
          <t>버터혼합분말15%,크림버터혼합분말5%,탈지분유,효모추출물,백설탕</t>
        </is>
      </c>
      <c r="H488" t="inlineStr">
        <is>
          <t>2 5</t>
        </is>
      </c>
      <c r="I488" t="inlineStr">
        <is>
          <t>스쿨쉐프</t>
        </is>
      </c>
      <c r="J488" t="inlineStr">
        <is>
          <t>◎</t>
        </is>
      </c>
    </row>
    <row r="489">
      <c r="A489" t="inlineStr"/>
      <c r="B489" t="inlineStr">
        <is>
          <t xml:space="preserve"> 미트 스파게티 소스</t>
        </is>
      </c>
      <c r="C489" t="inlineStr">
        <is>
          <t>2kg</t>
        </is>
      </c>
      <c r="D489" t="inlineStr">
        <is>
          <t>2kg</t>
        </is>
      </c>
      <c r="E489" t="n">
        <v>36900</v>
      </c>
      <c r="F489" t="inlineStr"/>
      <c r="G489" t="inlineStr">
        <is>
          <t>과.채가공품58.7%,우민찌16.5%,양파5.6%,당근,셀러리,자연치즈,유채유 외</t>
        </is>
      </c>
      <c r="H489" t="inlineStr">
        <is>
          <t>2 16</t>
        </is>
      </c>
      <c r="I489" t="inlineStr">
        <is>
          <t>스쿨쉐프</t>
        </is>
      </c>
      <c r="J489" t="inlineStr">
        <is>
          <t>◎</t>
        </is>
      </c>
    </row>
    <row r="490">
      <c r="A490" t="inlineStr"/>
      <c r="B490" t="inlineStr">
        <is>
          <t xml:space="preserve"> 온탑(생크림)*냉동</t>
        </is>
      </c>
      <c r="C490" t="inlineStr">
        <is>
          <t>340g</t>
        </is>
      </c>
      <c r="D490" t="inlineStr">
        <is>
          <t>400g</t>
        </is>
      </c>
      <c r="E490" t="n">
        <v>7300</v>
      </c>
      <c r="F490" t="inlineStr"/>
      <c r="G490" t="inlineStr">
        <is>
          <t xml:space="preserve">휩토핑골드라벨(식물성크림),
정제수,경화팜핵유,콘시럽,설탕 </t>
        </is>
      </c>
      <c r="H490" t="inlineStr">
        <is>
          <t>2 5</t>
        </is>
      </c>
      <c r="I490" t="inlineStr">
        <is>
          <t>스쿨쉐프</t>
        </is>
      </c>
      <c r="J490" t="inlineStr"/>
    </row>
    <row r="491">
      <c r="A491" t="inlineStr"/>
      <c r="B491" t="inlineStr">
        <is>
          <t xml:space="preserve"> 모짜렐라치즈</t>
        </is>
      </c>
      <c r="C491" t="inlineStr">
        <is>
          <t>냉동</t>
        </is>
      </c>
      <c r="D491" t="inlineStr">
        <is>
          <t>2.5kg/냉동</t>
        </is>
      </c>
      <c r="E491" t="n">
        <v>51500</v>
      </c>
      <c r="F491" t="inlineStr"/>
      <c r="G491" t="inlineStr">
        <is>
          <t>자연치즈99%
(모짜렐라치즈/독일)</t>
        </is>
      </c>
      <c r="H491" t="n">
        <v>2</v>
      </c>
      <c r="I491" t="inlineStr">
        <is>
          <t>스쿨쉐프</t>
        </is>
      </c>
      <c r="J491" t="inlineStr"/>
    </row>
    <row r="492">
      <c r="A492" t="inlineStr">
        <is>
          <t>쌀국수</t>
        </is>
      </c>
      <c r="B492" t="inlineStr">
        <is>
          <t xml:space="preserve"> 우리미면 1mm 쌀국수</t>
        </is>
      </c>
      <c r="C492" t="inlineStr">
        <is>
          <t>1kg</t>
        </is>
      </c>
      <c r="D492" t="inlineStr">
        <is>
          <t>1kg</t>
        </is>
      </c>
      <c r="E492" t="n">
        <v>6600</v>
      </c>
      <c r="F492" t="inlineStr"/>
      <c r="G492" t="inlineStr">
        <is>
          <t>쌀(국내산-계약재배 고아밀로스쌀)95%,전분,정제염 ****숙면</t>
        </is>
      </c>
      <c r="H492" t="inlineStr"/>
      <c r="I492" t="inlineStr">
        <is>
          <t>미단식품</t>
        </is>
      </c>
      <c r="J492" t="inlineStr">
        <is>
          <t>◎</t>
        </is>
      </c>
    </row>
    <row r="493">
      <c r="A493" t="inlineStr"/>
      <c r="B493" t="inlineStr">
        <is>
          <t xml:space="preserve"> 우리미면 2mm 쌀국수</t>
        </is>
      </c>
      <c r="C493" t="inlineStr">
        <is>
          <t>1kg</t>
        </is>
      </c>
      <c r="D493" t="inlineStr">
        <is>
          <t>1kg</t>
        </is>
      </c>
      <c r="E493" t="n">
        <v>6600</v>
      </c>
      <c r="F493" t="inlineStr"/>
      <c r="G493" t="inlineStr"/>
      <c r="H493" t="inlineStr"/>
      <c r="I493" t="inlineStr">
        <is>
          <t>미단식품</t>
        </is>
      </c>
      <c r="J493" t="inlineStr">
        <is>
          <t>◎</t>
        </is>
      </c>
    </row>
    <row r="494">
      <c r="A494" t="inlineStr"/>
      <c r="B494" t="inlineStr">
        <is>
          <t xml:space="preserve"> 우리쌀스파게티면 2mm</t>
        </is>
      </c>
      <c r="C494" t="inlineStr">
        <is>
          <t>1kg</t>
        </is>
      </c>
      <c r="D494" t="inlineStr">
        <is>
          <t>1kg</t>
        </is>
      </c>
      <c r="E494" t="n">
        <v>6600</v>
      </c>
      <c r="F494" t="inlineStr"/>
      <c r="G494" t="inlineStr">
        <is>
          <t>쌀(국내산)95%,전분,천연치자,소금 **** 숙면</t>
        </is>
      </c>
      <c r="H494" t="inlineStr"/>
      <c r="I494" t="inlineStr">
        <is>
          <t>미단식품</t>
        </is>
      </c>
      <c r="J494" t="inlineStr">
        <is>
          <t>◎</t>
        </is>
      </c>
    </row>
    <row r="495">
      <c r="A495" t="inlineStr"/>
      <c r="B495" t="inlineStr">
        <is>
          <t xml:space="preserve"> 우리쌀 메밀냉면 1mm</t>
        </is>
      </c>
      <c r="C495" t="inlineStr">
        <is>
          <t>1kg</t>
        </is>
      </c>
      <c r="D495" t="inlineStr">
        <is>
          <t>1kg</t>
        </is>
      </c>
      <c r="E495" t="n">
        <v>6600</v>
      </c>
      <c r="F495" t="inlineStr"/>
      <c r="G495" t="inlineStr">
        <is>
          <t>쌀(국내산)90%,전분,메밀,소금 *** 숙면</t>
        </is>
      </c>
      <c r="H495" t="inlineStr"/>
      <c r="I495" t="inlineStr">
        <is>
          <t>미단식품</t>
        </is>
      </c>
      <c r="J495" t="inlineStr">
        <is>
          <t>◎</t>
        </is>
      </c>
    </row>
    <row r="496">
      <c r="A496" t="inlineStr"/>
      <c r="B496" t="inlineStr">
        <is>
          <t xml:space="preserve"> 무농약 쌀국수(1mm,2mm)</t>
        </is>
      </c>
      <c r="C496" t="inlineStr">
        <is>
          <t>1kg</t>
        </is>
      </c>
      <c r="D496" t="inlineStr">
        <is>
          <t>1kg</t>
        </is>
      </c>
      <c r="E496" t="n">
        <v>7500</v>
      </c>
      <c r="F496" t="inlineStr"/>
      <c r="G496" t="inlineStr">
        <is>
          <t>쌀(국내산/무농약 계약재배 고아밀로스쌀)95%,전분,정제염 ****숙면</t>
        </is>
      </c>
      <c r="H496" t="inlineStr"/>
      <c r="I496" t="inlineStr">
        <is>
          <t>미단식품</t>
        </is>
      </c>
      <c r="J496" t="inlineStr">
        <is>
          <t>◎</t>
        </is>
      </c>
    </row>
    <row r="497">
      <c r="A497" t="inlineStr"/>
      <c r="B497" t="inlineStr">
        <is>
          <t xml:space="preserve"> 무농약 쌀스파게티면 2mm</t>
        </is>
      </c>
      <c r="C497" t="inlineStr">
        <is>
          <t>1kg</t>
        </is>
      </c>
      <c r="D497" t="inlineStr">
        <is>
          <t>1kg</t>
        </is>
      </c>
      <c r="E497" t="n">
        <v>7500</v>
      </c>
      <c r="F497" t="inlineStr"/>
      <c r="G497" t="inlineStr"/>
      <c r="H497" t="inlineStr"/>
      <c r="I497" t="inlineStr">
        <is>
          <t>미단식품</t>
        </is>
      </c>
      <c r="J497" t="inlineStr">
        <is>
          <t>◎</t>
        </is>
      </c>
    </row>
    <row r="498">
      <c r="A498" t="inlineStr">
        <is>
          <t>곰탕
냉면
육수</t>
        </is>
      </c>
      <c r="B498" t="inlineStr">
        <is>
          <t xml:space="preserve"> 한우사골곰탕*국내산</t>
        </is>
      </c>
      <c r="C498" t="inlineStr">
        <is>
          <t>1kg</t>
        </is>
      </c>
      <c r="D498" t="inlineStr">
        <is>
          <t>1kg/냉동</t>
        </is>
      </c>
      <c r="E498" t="n">
        <v>14200</v>
      </c>
      <c r="F498" t="inlineStr"/>
      <c r="G498" t="inlineStr">
        <is>
          <t>국내산한우뼈99.6%,천일염0.2%,해조칼슘0.2%,6개월이내 국내산하우뼈만 사용,3無첨가</t>
        </is>
      </c>
      <c r="H498" t="inlineStr"/>
      <c r="I498" t="inlineStr">
        <is>
          <t>착한들</t>
        </is>
      </c>
      <c r="J498" t="inlineStr">
        <is>
          <t>◎</t>
        </is>
      </c>
    </row>
    <row r="499">
      <c r="A499" t="inlineStr"/>
      <c r="B499" t="inlineStr">
        <is>
          <t xml:space="preserve"> 무항생제 한우사골곰탕*국내산</t>
        </is>
      </c>
      <c r="C499" t="inlineStr">
        <is>
          <t>2kg</t>
        </is>
      </c>
      <c r="D499" t="inlineStr">
        <is>
          <t>2kg/냉동</t>
        </is>
      </c>
      <c r="E499" t="n">
        <v>30700</v>
      </c>
      <c r="F499" t="inlineStr"/>
      <c r="G499" t="inlineStr">
        <is>
          <t>국내산한우뼈99.6%,천일염0.2%,해조칼슘0.2%,6개월이내 국내산하우뼈만 사용,3無첨가</t>
        </is>
      </c>
      <c r="H499" t="inlineStr"/>
      <c r="I499" t="inlineStr">
        <is>
          <t>착한들</t>
        </is>
      </c>
      <c r="J499" t="inlineStr">
        <is>
          <t>◎</t>
        </is>
      </c>
    </row>
    <row r="500">
      <c r="A500" t="inlineStr"/>
      <c r="B500" t="inlineStr">
        <is>
          <t xml:space="preserve"> 동치미냉면육수*국산</t>
        </is>
      </c>
      <c r="C500" t="inlineStr">
        <is>
          <t>2.5kg</t>
        </is>
      </c>
      <c r="D500" t="inlineStr">
        <is>
          <t>2.5kg/냉동</t>
        </is>
      </c>
      <c r="E500" t="n">
        <v>5900</v>
      </c>
      <c r="F500" t="inlineStr"/>
      <c r="G500" t="inlineStr">
        <is>
          <t>착한들 한우뼈 추출액과 한우추출물을 사용하여 한층 더 소고기의 깊고 진한맛을 느낄수 있습니다</t>
        </is>
      </c>
      <c r="H500" t="inlineStr"/>
      <c r="I500" t="inlineStr">
        <is>
          <t>착한들</t>
        </is>
      </c>
      <c r="J500" t="inlineStr">
        <is>
          <t>◎</t>
        </is>
      </c>
    </row>
    <row r="501">
      <c r="A501" t="inlineStr">
        <is>
          <t>어묵</t>
        </is>
      </c>
      <c r="B501" t="inlineStr">
        <is>
          <t xml:space="preserve"> 1등급 6無 표고버섯어묵 / 손가락모양</t>
        </is>
      </c>
      <c r="C501" t="inlineStr">
        <is>
          <t>약160개</t>
        </is>
      </c>
      <c r="D501" t="inlineStr">
        <is>
          <t>1kg</t>
        </is>
      </c>
      <c r="E501" t="n">
        <v>12500</v>
      </c>
      <c r="F501" t="inlineStr"/>
      <c r="G501" t="inlineStr">
        <is>
          <t xml:space="preserve"> 연육(수입)83.26%,표고버섯(국산)2.5%,당근2.08%,전분5.83%,</t>
        </is>
      </c>
      <c r="H501" t="inlineStr"/>
      <c r="I501" t="inlineStr">
        <is>
          <t>BFC부산어묵</t>
        </is>
      </c>
      <c r="J501" t="inlineStr">
        <is>
          <t>◎</t>
        </is>
      </c>
    </row>
    <row r="502">
      <c r="A502" t="inlineStr"/>
      <c r="B502" t="inlineStr">
        <is>
          <t xml:space="preserve"> 1등급 6無 양파어묵/볼</t>
        </is>
      </c>
      <c r="C502" t="inlineStr">
        <is>
          <t>약149개</t>
        </is>
      </c>
      <c r="D502" t="inlineStr">
        <is>
          <t>1kg</t>
        </is>
      </c>
      <c r="E502" t="n">
        <v>12500</v>
      </c>
      <c r="F502" t="inlineStr"/>
      <c r="G502" t="inlineStr">
        <is>
          <t xml:space="preserve"> 연육(수입)83.26%,양파(국산)5%,당근1%,전분5.83%</t>
        </is>
      </c>
      <c r="H502" t="inlineStr"/>
      <c r="I502" t="inlineStr">
        <is>
          <t>BFC부산어묵</t>
        </is>
      </c>
      <c r="J502" t="inlineStr">
        <is>
          <t>◎</t>
        </is>
      </c>
    </row>
    <row r="503">
      <c r="A503" t="inlineStr"/>
      <c r="B503" t="inlineStr">
        <is>
          <t xml:space="preserve"> 1등급 6無 우엉어묵 / 볼</t>
        </is>
      </c>
      <c r="C503" t="inlineStr">
        <is>
          <t>약190개</t>
        </is>
      </c>
      <c r="D503" t="inlineStr">
        <is>
          <t>1kg</t>
        </is>
      </c>
      <c r="E503" t="n">
        <v>12500</v>
      </c>
      <c r="F503" t="inlineStr"/>
      <c r="G503" t="inlineStr">
        <is>
          <t xml:space="preserve"> 연육(수입)83.26%,우엉(국산)2.5%,전분5.83,당근1%</t>
        </is>
      </c>
      <c r="H503" t="inlineStr"/>
      <c r="I503" t="inlineStr">
        <is>
          <t>BFC부산어묵</t>
        </is>
      </c>
      <c r="J503" t="inlineStr">
        <is>
          <t>◎</t>
        </is>
      </c>
    </row>
    <row r="504">
      <c r="A504" t="inlineStr"/>
      <c r="B504" t="inlineStr">
        <is>
          <t xml:space="preserve"> 1등급 6無 순한사각</t>
        </is>
      </c>
      <c r="C504" t="inlineStr">
        <is>
          <t>15장</t>
        </is>
      </c>
      <c r="D504" t="inlineStr">
        <is>
          <t>1kg</t>
        </is>
      </c>
      <c r="E504" t="n">
        <v>12500</v>
      </c>
      <c r="F504" t="inlineStr"/>
      <c r="G504" t="inlineStr">
        <is>
          <t xml:space="preserve"> 연육(수입)87.64%,전분6.13%,정제염1.4%,당근1.31%,부추0.89%</t>
        </is>
      </c>
      <c r="H504" t="inlineStr"/>
      <c r="I504" t="inlineStr">
        <is>
          <t>BFC부산어묵</t>
        </is>
      </c>
      <c r="J504" t="inlineStr">
        <is>
          <t>◎</t>
        </is>
      </c>
    </row>
    <row r="505">
      <c r="A505" t="inlineStr"/>
      <c r="B505" t="inlineStr">
        <is>
          <t xml:space="preserve"> 1등급 6無 황금마리</t>
        </is>
      </c>
      <c r="C505" t="inlineStr">
        <is>
          <t>70g*15개</t>
        </is>
      </c>
      <c r="D505" t="inlineStr">
        <is>
          <t>1.05kg</t>
        </is>
      </c>
      <c r="E505" t="n">
        <v>13600</v>
      </c>
      <c r="F505" t="inlineStr"/>
      <c r="G505" t="inlineStr">
        <is>
          <t xml:space="preserve"> 연육(수입)87.64%,굴소스1.05%,정제염2.5%,감자전분6.88%</t>
        </is>
      </c>
      <c r="H505" t="inlineStr"/>
      <c r="I505" t="inlineStr">
        <is>
          <t>BFC부산어묵</t>
        </is>
      </c>
      <c r="J505" t="inlineStr">
        <is>
          <t>◎</t>
        </is>
      </c>
    </row>
    <row r="506">
      <c r="A506" t="inlineStr"/>
      <c r="B506" t="inlineStr">
        <is>
          <t xml:space="preserve"> 종합어묵(특)</t>
        </is>
      </c>
      <c r="C506" t="inlineStr">
        <is>
          <t>1kg</t>
        </is>
      </c>
      <c r="D506" t="inlineStr">
        <is>
          <t>1kg</t>
        </is>
      </c>
      <c r="E506" t="n">
        <v>13500</v>
      </c>
      <c r="F506" t="inlineStr"/>
      <c r="G506" t="inlineStr">
        <is>
          <t xml:space="preserve"> 연육(외국산) 85.01%,전분5.77%, 양파9국산)2.02%,표고버섯(국산)0.5%,
 정제염(국산) 1.41%, 굴소스 1.02%,당근1.08%외
 (1등급순한사각,1등급황금마리,1등급양파어묵,1등급우엉어묵,
 1등급표고버섯어묵)</t>
        </is>
      </c>
      <c r="H506" t="inlineStr"/>
      <c r="I506" t="inlineStr">
        <is>
          <t>BFC부산어묵</t>
        </is>
      </c>
      <c r="J506" t="inlineStr">
        <is>
          <t>◎</t>
        </is>
      </c>
    </row>
    <row r="507">
      <c r="A507" t="inlineStr"/>
      <c r="B507" t="inlineStr">
        <is>
          <t xml:space="preserve"> 6無-소르빈산칼륨(보존료), 아스코르빈산(산화방지제),삭카린나트륨제제(합성감미료),L-글루타민나트륨(향미증진제),글루코노델타락토(산도조절제),스테비올배당체</t>
        </is>
      </c>
      <c r="C507" t="inlineStr"/>
      <c r="D507" t="inlineStr"/>
      <c r="E507" t="inlineStr"/>
      <c r="F507" t="inlineStr"/>
      <c r="G507" t="inlineStr"/>
      <c r="H507" t="inlineStr"/>
      <c r="I507" t="inlineStr"/>
      <c r="J507" t="inlineStr"/>
    </row>
    <row r="508">
      <c r="A508" t="inlineStr"/>
      <c r="B508" t="inlineStr">
        <is>
          <t xml:space="preserve"> 구운대죽마리(구운어묵)</t>
        </is>
      </c>
      <c r="C508" t="inlineStr">
        <is>
          <t>40g*20</t>
        </is>
      </c>
      <c r="D508" t="inlineStr">
        <is>
          <t>800g</t>
        </is>
      </c>
      <c r="E508" t="n">
        <v>9900</v>
      </c>
      <c r="F508" t="inlineStr"/>
      <c r="G508" t="inlineStr">
        <is>
          <t xml:space="preserve"> 연육(수입)75.44%,밀전분15.73%,정제소금2.01%,난백액(국산)3.77%,
 분리대두단백1.26%</t>
        </is>
      </c>
      <c r="H508" t="inlineStr"/>
      <c r="I508" t="inlineStr">
        <is>
          <t>BFC부산어묵</t>
        </is>
      </c>
      <c r="J508" t="inlineStr">
        <is>
          <t>◎</t>
        </is>
      </c>
    </row>
    <row r="509">
      <c r="A509" t="inlineStr"/>
      <c r="B509" t="inlineStr">
        <is>
          <t xml:space="preserve"> 프리미엄 시각어묵</t>
        </is>
      </c>
      <c r="C509" t="inlineStr">
        <is>
          <t>40g*25</t>
        </is>
      </c>
      <c r="D509" t="inlineStr">
        <is>
          <t>1kg</t>
        </is>
      </c>
      <c r="E509" t="n">
        <v>8600</v>
      </c>
      <c r="F509" t="inlineStr"/>
      <c r="G509" t="inlineStr">
        <is>
          <t xml:space="preserve"> 연육(수입)80.48%,밀가루13.41%,정제소금(국산)2.58%</t>
        </is>
      </c>
      <c r="H509" t="inlineStr"/>
      <c r="I509" t="inlineStr">
        <is>
          <t>BFC부산어묵</t>
        </is>
      </c>
      <c r="J509" t="inlineStr">
        <is>
          <t>◎</t>
        </is>
      </c>
    </row>
    <row r="510">
      <c r="A510" t="inlineStr"/>
      <c r="B510" t="inlineStr">
        <is>
          <t xml:space="preserve"> 프리미엄 봉어묵</t>
        </is>
      </c>
      <c r="C510" t="inlineStr">
        <is>
          <t>32g*32</t>
        </is>
      </c>
      <c r="D510" t="inlineStr">
        <is>
          <t>1kg</t>
        </is>
      </c>
      <c r="E510" t="n">
        <v>8600</v>
      </c>
      <c r="F510" t="inlineStr"/>
      <c r="G510" t="inlineStr">
        <is>
          <t xml:space="preserve"> 연육(수입)80.48%,밀가루13.41%,정제소금(국산)2.58%</t>
        </is>
      </c>
      <c r="H510" t="inlineStr"/>
      <c r="I510" t="inlineStr">
        <is>
          <t>BFC부산어묵</t>
        </is>
      </c>
      <c r="J510" t="inlineStr">
        <is>
          <t>◎</t>
        </is>
      </c>
    </row>
    <row r="511">
      <c r="A511" t="inlineStr"/>
      <c r="B511" t="inlineStr">
        <is>
          <t xml:space="preserve"> 프리미엄 볼어묵</t>
        </is>
      </c>
      <c r="C511" t="inlineStr">
        <is>
          <t>6g*166</t>
        </is>
      </c>
      <c r="D511" t="inlineStr">
        <is>
          <t>1kg</t>
        </is>
      </c>
      <c r="E511" t="n">
        <v>8600</v>
      </c>
      <c r="F511" t="inlineStr"/>
      <c r="G511" t="inlineStr">
        <is>
          <t xml:space="preserve"> 연육(수입)80.48%,밀가루13.41%,정제소금(국산)2.58%</t>
        </is>
      </c>
      <c r="H511" t="inlineStr"/>
      <c r="I511" t="inlineStr">
        <is>
          <t>BFC부산어묵</t>
        </is>
      </c>
      <c r="J511" t="inlineStr">
        <is>
          <t>◎</t>
        </is>
      </c>
    </row>
    <row r="512">
      <c r="A512" t="inlineStr"/>
      <c r="B512" t="inlineStr">
        <is>
          <t xml:space="preserve"> 싱싱 사각어묵</t>
        </is>
      </c>
      <c r="C512" t="inlineStr">
        <is>
          <t>40g*25</t>
        </is>
      </c>
      <c r="D512" t="inlineStr">
        <is>
          <t>1kg</t>
        </is>
      </c>
      <c r="E512" t="n">
        <v>8000</v>
      </c>
      <c r="F512" t="inlineStr"/>
      <c r="G512" t="inlineStr">
        <is>
          <t xml:space="preserve"> 연육(수입)72.01%,밀가루19.64%,정제소금(국산)2.13%</t>
        </is>
      </c>
      <c r="H512" t="inlineStr"/>
      <c r="I512" t="inlineStr">
        <is>
          <t>BFC부산어묵</t>
        </is>
      </c>
      <c r="J512" t="inlineStr">
        <is>
          <t>◎</t>
        </is>
      </c>
    </row>
    <row r="513">
      <c r="A513" t="inlineStr"/>
      <c r="B513" t="inlineStr">
        <is>
          <t xml:space="preserve"> 싱싱 봉어묵</t>
        </is>
      </c>
      <c r="C513" t="inlineStr">
        <is>
          <t>32g*32</t>
        </is>
      </c>
      <c r="D513" t="inlineStr">
        <is>
          <t>1kg</t>
        </is>
      </c>
      <c r="E513" t="n">
        <v>8000</v>
      </c>
      <c r="F513" t="inlineStr"/>
      <c r="G513" t="inlineStr">
        <is>
          <t xml:space="preserve"> 연육(수입)72.01%,밀가루19.64%,정제소금(국산)2.13%</t>
        </is>
      </c>
      <c r="H513" t="inlineStr"/>
      <c r="I513" t="inlineStr">
        <is>
          <t>BFC부산어묵</t>
        </is>
      </c>
      <c r="J513" t="inlineStr">
        <is>
          <t>◎</t>
        </is>
      </c>
    </row>
    <row r="514">
      <c r="A514" t="inlineStr"/>
      <c r="B514" t="inlineStr">
        <is>
          <t xml:space="preserve"> 싱싱 볼어묵</t>
        </is>
      </c>
      <c r="C514" t="inlineStr">
        <is>
          <t>6g*166</t>
        </is>
      </c>
      <c r="D514" t="inlineStr">
        <is>
          <t>1kg</t>
        </is>
      </c>
      <c r="E514" t="n">
        <v>8000</v>
      </c>
      <c r="F514" t="inlineStr"/>
      <c r="G514" t="inlineStr">
        <is>
          <t xml:space="preserve"> 연육(수입)72.01%,밀가루19.64%,정제소금(국산)2.13%</t>
        </is>
      </c>
      <c r="H514" t="inlineStr"/>
      <c r="I514" t="inlineStr">
        <is>
          <t>BFC부산어묵</t>
        </is>
      </c>
      <c r="J514" t="inlineStr">
        <is>
          <t>◎</t>
        </is>
      </c>
    </row>
    <row r="515">
      <c r="A515" t="inlineStr"/>
      <c r="B515" t="inlineStr">
        <is>
          <t xml:space="preserve"> 어머니 사각어묵</t>
        </is>
      </c>
      <c r="C515" t="inlineStr">
        <is>
          <t>40g*25</t>
        </is>
      </c>
      <c r="D515" t="inlineStr">
        <is>
          <t>1kg</t>
        </is>
      </c>
      <c r="E515" t="n">
        <v>6900</v>
      </c>
      <c r="F515" t="inlineStr"/>
      <c r="G515" t="inlineStr">
        <is>
          <t xml:space="preserve"> 연육(수입)61.95%,밀가루22.11%,정제소금2.96%,당근(국산)4.42%,부추2.21%</t>
        </is>
      </c>
      <c r="H515" t="inlineStr"/>
      <c r="I515" t="inlineStr">
        <is>
          <t>BFC부산어묵</t>
        </is>
      </c>
      <c r="J515" t="inlineStr">
        <is>
          <t>◎</t>
        </is>
      </c>
    </row>
    <row r="516">
      <c r="A516" t="inlineStr"/>
      <c r="B516" t="inlineStr">
        <is>
          <t xml:space="preserve"> 어머니 봉어묵</t>
        </is>
      </c>
      <c r="C516" t="inlineStr">
        <is>
          <t>32g*32</t>
        </is>
      </c>
      <c r="D516" t="inlineStr">
        <is>
          <t>1kg</t>
        </is>
      </c>
      <c r="E516" t="n">
        <v>6900</v>
      </c>
      <c r="F516" t="inlineStr"/>
      <c r="G516" t="inlineStr">
        <is>
          <t xml:space="preserve"> 연육(수입)61.95%,밀가루22.11%,정제소금2.96%,당근(국산)4.42%,부추2.21%</t>
        </is>
      </c>
      <c r="H516" t="inlineStr"/>
      <c r="I516" t="inlineStr">
        <is>
          <t>BFC부산어묵</t>
        </is>
      </c>
      <c r="J516" t="inlineStr">
        <is>
          <t>◎</t>
        </is>
      </c>
    </row>
    <row r="517">
      <c r="A517" t="inlineStr"/>
      <c r="B517" t="inlineStr">
        <is>
          <t xml:space="preserve"> 어머니 볼어묵(수제비)</t>
        </is>
      </c>
      <c r="C517" t="inlineStr">
        <is>
          <t>6g*166</t>
        </is>
      </c>
      <c r="D517" t="inlineStr">
        <is>
          <t>1kg</t>
        </is>
      </c>
      <c r="E517" t="n">
        <v>6900</v>
      </c>
      <c r="F517" t="inlineStr"/>
      <c r="G517" t="inlineStr">
        <is>
          <t xml:space="preserve"> 연육(수입)61.95%,밀가루22.11%,정제소금2.96%,당근(국산)4.42%,부추2.21%</t>
        </is>
      </c>
      <c r="H517" t="inlineStr"/>
      <c r="I517" t="inlineStr">
        <is>
          <t>BFC부산어묵</t>
        </is>
      </c>
      <c r="J517" t="inlineStr">
        <is>
          <t>◎</t>
        </is>
      </c>
    </row>
    <row r="518">
      <c r="A518" t="inlineStr"/>
      <c r="B518" t="inlineStr">
        <is>
          <t xml:space="preserve"> 왕해물완자전*냉동</t>
        </is>
      </c>
      <c r="C518" t="inlineStr">
        <is>
          <t>30g±35</t>
        </is>
      </c>
      <c r="D518" t="inlineStr">
        <is>
          <t>1kg</t>
        </is>
      </c>
      <c r="E518" t="n">
        <v>15600</v>
      </c>
      <c r="F518" t="inlineStr"/>
      <c r="G518" t="inlineStr">
        <is>
          <t xml:space="preserve"> 연육31.38%,오징어(칠레,페루산)15.69%,당근,양파,부추,
 옥수수전분,밀가루,대두유 </t>
        </is>
      </c>
      <c r="H518" t="inlineStr"/>
      <c r="I518" t="inlineStr">
        <is>
          <t>BFC부산어묵</t>
        </is>
      </c>
      <c r="J518" t="inlineStr">
        <is>
          <t>◎</t>
        </is>
      </c>
    </row>
    <row r="519">
      <c r="A519" t="inlineStr"/>
      <c r="B519" t="inlineStr">
        <is>
          <t xml:space="preserve"> 야채어두부*냉동</t>
        </is>
      </c>
      <c r="C519" t="inlineStr">
        <is>
          <t>±18g*53±3</t>
        </is>
      </c>
      <c r="D519" t="inlineStr">
        <is>
          <t>1kg</t>
        </is>
      </c>
      <c r="E519" t="n">
        <v>11800</v>
      </c>
      <c r="F519" t="inlineStr"/>
      <c r="G519" t="inlineStr">
        <is>
          <t xml:space="preserve"> 연육37.29%,양파27.96%,+E24:G32대두단백16.38%,대두유9.98%,당근2.8% </t>
        </is>
      </c>
      <c r="H519" t="inlineStr"/>
      <c r="I519" t="inlineStr">
        <is>
          <t>BFC부산어묵</t>
        </is>
      </c>
      <c r="J519" t="inlineStr">
        <is>
          <t>◎</t>
        </is>
      </c>
    </row>
    <row r="520">
      <c r="A520" t="inlineStr"/>
      <c r="B520" t="inlineStr">
        <is>
          <t xml:space="preserve"> 큐브어두부*냉동</t>
        </is>
      </c>
      <c r="C520" t="inlineStr">
        <is>
          <t>±18g*53±3</t>
        </is>
      </c>
      <c r="D520" t="inlineStr">
        <is>
          <t>1kg</t>
        </is>
      </c>
      <c r="E520" t="n">
        <v>11800</v>
      </c>
      <c r="F520" t="n">
        <v>10620</v>
      </c>
      <c r="G520" t="inlineStr">
        <is>
          <t xml:space="preserve"> 연육58.23%,대두단백14.26%,변성전분11.64%,대두유10.71%</t>
        </is>
      </c>
      <c r="H520" t="inlineStr"/>
      <c r="I520" t="inlineStr">
        <is>
          <t>BFC부산어묵</t>
        </is>
      </c>
      <c r="J520" t="inlineStr">
        <is>
          <t>◎</t>
        </is>
      </c>
    </row>
    <row r="521">
      <c r="A521" t="inlineStr"/>
      <c r="B521" t="inlineStr">
        <is>
          <t xml:space="preserve"> 크랩피쉬볼*냉동</t>
        </is>
      </c>
      <c r="C521" t="inlineStr">
        <is>
          <t>±16g*62±3</t>
        </is>
      </c>
      <c r="D521" t="inlineStr">
        <is>
          <t>1kg</t>
        </is>
      </c>
      <c r="E521" t="n">
        <v>13300</v>
      </c>
      <c r="F521" t="inlineStr"/>
      <c r="G521" t="inlineStr">
        <is>
          <t xml:space="preserve"> 연육57.48%,변성전분11.5%,콩기름6.56%,대두단백6.56% 외</t>
        </is>
      </c>
      <c r="H521" t="inlineStr"/>
      <c r="I521" t="inlineStr">
        <is>
          <t>BFC부산어묵</t>
        </is>
      </c>
      <c r="J521" t="inlineStr">
        <is>
          <t>◎</t>
        </is>
      </c>
    </row>
    <row r="522">
      <c r="A522" t="inlineStr"/>
      <c r="B522" t="inlineStr">
        <is>
          <t xml:space="preserve"> 쉬림프리쉬볼*냉동</t>
        </is>
      </c>
      <c r="C522" t="inlineStr">
        <is>
          <t>±16g*62±3</t>
        </is>
      </c>
      <c r="D522" t="inlineStr">
        <is>
          <t>1kg</t>
        </is>
      </c>
      <c r="E522" t="n">
        <v>13300</v>
      </c>
      <c r="F522" t="inlineStr"/>
      <c r="G522" t="inlineStr">
        <is>
          <t xml:space="preserve"> 연육57.52%,변성전분11.5%,콩기름6.56%,밀전분5.75%,외</t>
        </is>
      </c>
      <c r="H522" t="inlineStr"/>
      <c r="I522" t="inlineStr">
        <is>
          <t>BFC부산어묵</t>
        </is>
      </c>
      <c r="J522" t="inlineStr">
        <is>
          <t>◎</t>
        </is>
      </c>
    </row>
    <row r="523">
      <c r="A523" t="inlineStr"/>
      <c r="B523" t="inlineStr">
        <is>
          <t xml:space="preserve"> 랍스타피쉬볼*냉동</t>
        </is>
      </c>
      <c r="C523" t="inlineStr">
        <is>
          <t>±16g*62±3</t>
        </is>
      </c>
      <c r="D523" t="inlineStr">
        <is>
          <t>1kg</t>
        </is>
      </c>
      <c r="E523" t="n">
        <v>13300</v>
      </c>
      <c r="F523" t="inlineStr"/>
      <c r="G523" t="inlineStr">
        <is>
          <t xml:space="preserve"> 연육57.55%,변성전분11.5%,콩기름6.56%,밀전분5.75%,외</t>
        </is>
      </c>
      <c r="H523" t="inlineStr"/>
      <c r="I523" t="inlineStr">
        <is>
          <t>BFC부산어묵</t>
        </is>
      </c>
      <c r="J523" t="inlineStr">
        <is>
          <t>◎</t>
        </is>
      </c>
    </row>
    <row r="524">
      <c r="A524" t="inlineStr"/>
      <c r="B524" t="inlineStr">
        <is>
          <t xml:space="preserve"> 어묵꼬지*냉동</t>
        </is>
      </c>
      <c r="C524" t="inlineStr">
        <is>
          <t>100g*10</t>
        </is>
      </c>
      <c r="D524" t="inlineStr">
        <is>
          <t>1kg</t>
        </is>
      </c>
      <c r="E524" t="n">
        <v>12600</v>
      </c>
      <c r="F524" t="inlineStr"/>
      <c r="G524" t="inlineStr">
        <is>
          <t xml:space="preserve"> 연육76.88%,밀가루12.12%,밀전분1.21%,분리대두단백분말0.73%,당근3.06%</t>
        </is>
      </c>
      <c r="H524" t="inlineStr"/>
      <c r="I524" t="inlineStr">
        <is>
          <t>BFC부산어묵</t>
        </is>
      </c>
      <c r="J524" t="inlineStr">
        <is>
          <t>◎</t>
        </is>
      </c>
    </row>
    <row r="525">
      <c r="A525" t="inlineStr"/>
      <c r="B525" t="inlineStr">
        <is>
          <t xml:space="preserve"> 오리지날어묵바*냉동</t>
        </is>
      </c>
      <c r="C525" t="inlineStr">
        <is>
          <t>70g*10</t>
        </is>
      </c>
      <c r="D525" t="inlineStr">
        <is>
          <t>700g</t>
        </is>
      </c>
      <c r="E525" t="n">
        <v>12000</v>
      </c>
      <c r="F525" t="n">
        <v>10800</v>
      </c>
      <c r="G525" t="inlineStr">
        <is>
          <t xml:space="preserve"> 연육(수입)73.75%,감자전분7.37%,양파(국산)5.36%,파프리카(국산)5.36%,
 당근4.02%</t>
        </is>
      </c>
      <c r="H525" t="inlineStr"/>
      <c r="I525" t="inlineStr">
        <is>
          <t>BFC부산어묵</t>
        </is>
      </c>
      <c r="J525" t="inlineStr">
        <is>
          <t>◎</t>
        </is>
      </c>
    </row>
    <row r="526">
      <c r="A526" t="inlineStr"/>
      <c r="B526" t="inlineStr">
        <is>
          <t xml:space="preserve"> 문어어묵바 *냉동</t>
        </is>
      </c>
      <c r="C526" t="inlineStr">
        <is>
          <t>70g*10</t>
        </is>
      </c>
      <c r="D526" t="inlineStr">
        <is>
          <t>700g</t>
        </is>
      </c>
      <c r="E526" t="n">
        <v>16000</v>
      </c>
      <c r="F526" t="n">
        <v>14400</v>
      </c>
      <c r="G526" t="inlineStr">
        <is>
          <t xml:space="preserve"> 연육(수입)70.65%,문어(필리핀산)12.85%,감자전분7.06%,
 양파2.57%,당근2.57% </t>
        </is>
      </c>
      <c r="H526" t="inlineStr"/>
      <c r="I526" t="inlineStr">
        <is>
          <t>BFC부산어묵</t>
        </is>
      </c>
      <c r="J526" t="inlineStr">
        <is>
          <t>◎</t>
        </is>
      </c>
    </row>
    <row r="527">
      <c r="A527" t="inlineStr"/>
      <c r="B527" t="inlineStr">
        <is>
          <t xml:space="preserve"> 매콤당면어묵바 *냉동</t>
        </is>
      </c>
      <c r="C527" t="inlineStr">
        <is>
          <t>70g*10</t>
        </is>
      </c>
      <c r="D527" t="inlineStr">
        <is>
          <t>700g</t>
        </is>
      </c>
      <c r="E527" t="n">
        <v>12600</v>
      </c>
      <c r="F527" t="inlineStr"/>
      <c r="G527" t="inlineStr">
        <is>
          <t xml:space="preserve"> 연육(수입)70.97%,당면(수입)12.9%,감자전분7.1%,청양고추3.23%,당근3.23% </t>
        </is>
      </c>
      <c r="H527" t="inlineStr"/>
      <c r="I527" t="inlineStr">
        <is>
          <t>BFC부산어묵</t>
        </is>
      </c>
      <c r="J527" t="inlineStr">
        <is>
          <t>◎</t>
        </is>
      </c>
    </row>
    <row r="528">
      <c r="A528" t="inlineStr"/>
      <c r="B528" t="inlineStr">
        <is>
          <t xml:space="preserve"> 콘체다어묵바 *냉동</t>
        </is>
      </c>
      <c r="C528" t="inlineStr">
        <is>
          <t>70g*10</t>
        </is>
      </c>
      <c r="D528" t="inlineStr">
        <is>
          <t>700g</t>
        </is>
      </c>
      <c r="E528" t="n">
        <v>14200</v>
      </c>
      <c r="F528" t="n">
        <v>12780</v>
      </c>
      <c r="G528" t="inlineStr">
        <is>
          <t xml:space="preserve"> 연육(수입)71.02%,가공치즈[체다치즈,외국산]16.14%,감자전분7.1%,
 옥수수냉동1.98%</t>
        </is>
      </c>
      <c r="H528" t="inlineStr"/>
      <c r="I528" t="inlineStr">
        <is>
          <t>BFC부산어묵</t>
        </is>
      </c>
      <c r="J528" t="inlineStr">
        <is>
          <t>◎</t>
        </is>
      </c>
    </row>
    <row r="529">
      <c r="A529" t="inlineStr"/>
      <c r="B529" t="inlineStr">
        <is>
          <t xml:space="preserve"> 모짜렐라치즈어묵바 *냉동</t>
        </is>
      </c>
      <c r="C529" t="inlineStr">
        <is>
          <t>70g*10</t>
        </is>
      </c>
      <c r="D529" t="inlineStr">
        <is>
          <t>700g</t>
        </is>
      </c>
      <c r="E529" t="n">
        <v>15300</v>
      </c>
      <c r="F529" t="n">
        <v>13770</v>
      </c>
      <c r="G529" t="inlineStr">
        <is>
          <t xml:space="preserve"> 연육(수입)70.88%,가공치즈[모짜렐라,외국산]19.33%,
 감자전분7.08%,정제소금1.98%</t>
        </is>
      </c>
      <c r="H529" t="inlineStr"/>
      <c r="I529" t="inlineStr">
        <is>
          <t>BFC부산어묵</t>
        </is>
      </c>
      <c r="J529" t="inlineStr">
        <is>
          <t>◎</t>
        </is>
      </c>
    </row>
    <row r="530">
      <c r="A530" t="inlineStr">
        <is>
          <t>순대</t>
        </is>
      </c>
      <c r="B530" t="inlineStr">
        <is>
          <t xml:space="preserve">  바르올
 국산찹쌀순대</t>
        </is>
      </c>
      <c r="C530" t="inlineStr">
        <is>
          <t>통</t>
        </is>
      </c>
      <c r="D530" t="inlineStr">
        <is>
          <t xml:space="preserve">kg
</t>
        </is>
      </c>
      <c r="E530" t="n">
        <v>9500</v>
      </c>
      <c r="F530" t="inlineStr"/>
      <c r="G530" t="inlineStr">
        <is>
          <t>당면(국산)59.7%,돈창(국산)16.4%,돈혈(국산),타피오카전분,찹쌀(국산)3.0%,돈지방(국산),파,정제염,마늘,복합조미식품,5'-리보뉴클레오티드이나트륨,후춧가루,볶음대두분말,볶음들깨</t>
        </is>
      </c>
      <c r="H530" t="inlineStr">
        <is>
          <t>5 6 10</t>
        </is>
      </c>
      <c r="I530" t="inlineStr"/>
      <c r="J530" t="inlineStr">
        <is>
          <t>◎</t>
        </is>
      </c>
    </row>
    <row r="531">
      <c r="A531" t="inlineStr"/>
      <c r="B531" t="inlineStr"/>
      <c r="C531" t="inlineStr">
        <is>
          <t>슬라이스</t>
        </is>
      </c>
      <c r="D531" t="inlineStr">
        <is>
          <t>65±5</t>
        </is>
      </c>
      <c r="E531" t="n">
        <v>10100</v>
      </c>
      <c r="F531" t="inlineStr"/>
      <c r="G531" t="inlineStr"/>
      <c r="H531" t="inlineStr"/>
      <c r="I531" t="inlineStr"/>
      <c r="J531" t="inlineStr"/>
    </row>
    <row r="532">
      <c r="A532" t="inlineStr"/>
      <c r="B532" t="inlineStr">
        <is>
          <t xml:space="preserve"> 바르올 
 국산누드순대 </t>
        </is>
      </c>
      <c r="C532" t="inlineStr">
        <is>
          <t>슬라이스</t>
        </is>
      </c>
      <c r="D532" t="inlineStr">
        <is>
          <t>kg
65±5</t>
        </is>
      </c>
      <c r="E532" t="n">
        <v>8400</v>
      </c>
      <c r="F532" t="inlineStr"/>
      <c r="G532" t="inlineStr">
        <is>
          <t>당면(국산)70.7%,돈혈(국산)11.5%,돈지방(국산),찹쌀(국산)3.5%,타피오카전분,파,마늘,정제염,복합조미식품,5'-리보뉴클레오티드이나트륨,카라기난,후춧가루,볶음대두분말,볶음들깨</t>
        </is>
      </c>
      <c r="H532" t="inlineStr">
        <is>
          <t>5 6 10</t>
        </is>
      </c>
      <c r="I532" t="inlineStr"/>
      <c r="J532" t="inlineStr">
        <is>
          <t>◎</t>
        </is>
      </c>
    </row>
    <row r="533">
      <c r="A533" t="inlineStr"/>
      <c r="B533" t="inlineStr">
        <is>
          <t xml:space="preserve"> 바르올
 찰순대</t>
        </is>
      </c>
      <c r="C533" t="inlineStr">
        <is>
          <t>통</t>
        </is>
      </c>
      <c r="D533" t="inlineStr">
        <is>
          <t xml:space="preserve">kg
</t>
        </is>
      </c>
      <c r="E533" t="n">
        <v>6800</v>
      </c>
      <c r="F533" t="inlineStr"/>
      <c r="G533" t="inlineStr">
        <is>
          <t>당면(중국산)65.5%,돈창(국산)16.4%,돈혈(국산),돈지방(국산),파,전분,마늘,복합조미식품,정제염,복합조미식품,5'-리보뉴클레오티드이나트륨,후추가루,볶음대두분말,볶음들깨</t>
        </is>
      </c>
      <c r="H533" t="inlineStr">
        <is>
          <t>5 6 10</t>
        </is>
      </c>
      <c r="I533" t="inlineStr"/>
      <c r="J533" t="inlineStr">
        <is>
          <t>◎</t>
        </is>
      </c>
    </row>
    <row r="534">
      <c r="A534" t="inlineStr"/>
      <c r="B534" t="inlineStr"/>
      <c r="C534" t="inlineStr">
        <is>
          <t>슬라이스</t>
        </is>
      </c>
      <c r="D534" t="inlineStr">
        <is>
          <t>65±5</t>
        </is>
      </c>
      <c r="E534" t="n">
        <v>8100</v>
      </c>
      <c r="F534" t="inlineStr"/>
      <c r="G534" t="inlineStr"/>
      <c r="H534" t="inlineStr"/>
      <c r="I534" t="inlineStr"/>
      <c r="J534" t="inlineStr"/>
    </row>
    <row r="535">
      <c r="A535" t="inlineStr"/>
      <c r="B535" t="inlineStr">
        <is>
          <t xml:space="preserve"> 바르올
 누드순대 </t>
        </is>
      </c>
      <c r="C535" t="inlineStr">
        <is>
          <t>슬라이스</t>
        </is>
      </c>
      <c r="D535" t="inlineStr">
        <is>
          <t>kg
65±5</t>
        </is>
      </c>
      <c r="E535" t="n">
        <v>6900</v>
      </c>
      <c r="F535" t="inlineStr"/>
      <c r="G535" t="inlineStr">
        <is>
          <t>당면(중국산)77.6%,돈혈(국산)8.7%,돈지방(국산),파,전분,마늘,복합조미식품,5'-리보뉴클레오티드이나트륨,정제염,복합조미식품,후춧가루,볶음대두분말,볶음들깨</t>
        </is>
      </c>
      <c r="H535" t="inlineStr">
        <is>
          <t>1 5 10</t>
        </is>
      </c>
      <c r="I535" t="inlineStr"/>
      <c r="J535" t="inlineStr">
        <is>
          <t>◎</t>
        </is>
      </c>
    </row>
    <row r="536">
      <c r="A536" t="inlineStr"/>
      <c r="B536" t="inlineStr">
        <is>
          <t xml:space="preserve"> 바르올
 납작누드순대 </t>
        </is>
      </c>
      <c r="C536" t="inlineStr">
        <is>
          <t>슬라이스</t>
        </is>
      </c>
      <c r="D536" t="inlineStr">
        <is>
          <t>kg
65±5</t>
        </is>
      </c>
      <c r="E536" t="n">
        <v>7200</v>
      </c>
      <c r="F536" t="inlineStr"/>
      <c r="G536" t="inlineStr">
        <is>
          <t>당면(중국산)53.8%,쌀떡13.8%,돈혈(국산),돈지방(국산),당근,파,부추,전분,마늘,정제염,복합조미식품,L-글루탐산나트륨,복합조미식품,후춧가루</t>
        </is>
      </c>
      <c r="H536" t="inlineStr">
        <is>
          <t>2 5 6 10 16</t>
        </is>
      </c>
      <c r="I536" t="inlineStr"/>
      <c r="J536" t="inlineStr">
        <is>
          <t>◎</t>
        </is>
      </c>
    </row>
    <row r="537">
      <c r="A537" t="inlineStr"/>
      <c r="B537" t="inlineStr">
        <is>
          <t xml:space="preserve"> 호호
 매콤찰순대</t>
        </is>
      </c>
      <c r="C537" t="inlineStr">
        <is>
          <t>통</t>
        </is>
      </c>
      <c r="D537" t="inlineStr">
        <is>
          <t>kg</t>
        </is>
      </c>
      <c r="E537" t="n">
        <v>6700</v>
      </c>
      <c r="F537" t="inlineStr"/>
      <c r="G537" t="inlineStr">
        <is>
          <t>당면(중국산)64.6%,돈창(국산)16.2%,돈혈(국산),돈지방(국산),파,양파,마늘,전분,정제염,L-글루탐산나트륨,복합조미식품,고춧가루,5'-리보뉴클레오티드이나트륨,복합조미식품,후춧가루</t>
        </is>
      </c>
      <c r="H537" t="inlineStr">
        <is>
          <t>5 6 10 16</t>
        </is>
      </c>
      <c r="I537" t="inlineStr"/>
      <c r="J537" t="inlineStr">
        <is>
          <t>◎</t>
        </is>
      </c>
    </row>
    <row r="538">
      <c r="A538" t="inlineStr"/>
      <c r="B538" t="inlineStr"/>
      <c r="C538" t="inlineStr">
        <is>
          <t>슬라이스</t>
        </is>
      </c>
      <c r="D538" t="inlineStr">
        <is>
          <t>65±5</t>
        </is>
      </c>
      <c r="E538" t="n">
        <v>7300</v>
      </c>
      <c r="F538" t="inlineStr"/>
      <c r="G538" t="inlineStr"/>
      <c r="H538" t="inlineStr"/>
      <c r="I538" t="inlineStr"/>
      <c r="J538" t="inlineStr"/>
    </row>
    <row r="539">
      <c r="A539" t="inlineStr"/>
      <c r="B539" t="inlineStr">
        <is>
          <t xml:space="preserve"> 호호
 매콤누드순대</t>
        </is>
      </c>
      <c r="C539" t="inlineStr">
        <is>
          <t>슬라이스</t>
        </is>
      </c>
      <c r="D539" t="inlineStr">
        <is>
          <t>kg
65±5</t>
        </is>
      </c>
      <c r="E539" t="n">
        <v>6500</v>
      </c>
      <c r="F539" t="inlineStr"/>
      <c r="G539" t="inlineStr">
        <is>
          <t>당면(중국산)77.1%,돈혈(국산)8.6%,돈지방(국산),양파,파,전분,마늘,정제염,L-글루탐산나트륨,복합조미식품,고춧가루,5'-리보뉴클레오티드이나트륨,복합조미식품,후춧가루</t>
        </is>
      </c>
      <c r="H539" t="inlineStr">
        <is>
          <t>2 5 6 10 16</t>
        </is>
      </c>
      <c r="I539" t="inlineStr"/>
      <c r="J539" t="inlineStr">
        <is>
          <t>◎</t>
        </is>
      </c>
    </row>
    <row r="540">
      <c r="A540" t="inlineStr"/>
      <c r="B540" t="inlineStr">
        <is>
          <t xml:space="preserve"> 순호호
 찰순대</t>
        </is>
      </c>
      <c r="C540" t="inlineStr">
        <is>
          <t>통</t>
        </is>
      </c>
      <c r="D540" t="inlineStr">
        <is>
          <t>kg</t>
        </is>
      </c>
      <c r="E540" t="n">
        <v>6700</v>
      </c>
      <c r="F540" t="inlineStr"/>
      <c r="G540" t="inlineStr">
        <is>
          <t>당면(중국산)66.7%,돈창(국산)14.5%,돈혈(국산),돈지방(국산),당근,마가린,복합조미식품,전분,마늘,파,양파,L-글루탐산나트륨,정제염,설탕,복합조미식품,후춧가루,생강가루</t>
        </is>
      </c>
      <c r="H540" t="inlineStr">
        <is>
          <t>2 5 6 10 16</t>
        </is>
      </c>
      <c r="I540" t="inlineStr"/>
      <c r="J540" t="inlineStr">
        <is>
          <t>◎</t>
        </is>
      </c>
    </row>
    <row r="541">
      <c r="A541" t="inlineStr"/>
      <c r="B541" t="inlineStr"/>
      <c r="C541" t="inlineStr">
        <is>
          <t>슬라이스</t>
        </is>
      </c>
      <c r="D541" t="inlineStr">
        <is>
          <t>65±5</t>
        </is>
      </c>
      <c r="E541" t="n">
        <v>7300</v>
      </c>
      <c r="F541" t="inlineStr"/>
      <c r="G541" t="inlineStr"/>
      <c r="H541" t="inlineStr"/>
      <c r="I541" t="inlineStr"/>
      <c r="J541" t="inlineStr"/>
    </row>
    <row r="542">
      <c r="A542" t="inlineStr"/>
      <c r="B542" t="inlineStr">
        <is>
          <t xml:space="preserve"> 순호호
 누드순대</t>
        </is>
      </c>
      <c r="C542" t="inlineStr">
        <is>
          <t>슬라이스</t>
        </is>
      </c>
      <c r="D542" t="inlineStr">
        <is>
          <t>kg
65±5</t>
        </is>
      </c>
      <c r="E542" t="n">
        <v>6500</v>
      </c>
      <c r="F542" t="inlineStr"/>
      <c r="G542" t="inlineStr">
        <is>
          <t>당면(중국산)75.3%,돈혈(국산)8.4%,돈지방(국산)파,양파,당근,마늘,전분,복합조미식품,정제염,복합조미식품,L-글루탐산나트륨,설탕,폴리인산나트륨,후춧가루,천연향신료,생강분말</t>
        </is>
      </c>
      <c r="H542" t="inlineStr">
        <is>
          <t>2 5 6 10 16</t>
        </is>
      </c>
      <c r="I542" t="inlineStr"/>
      <c r="J542" t="inlineStr">
        <is>
          <t>◎</t>
        </is>
      </c>
    </row>
    <row r="543">
      <c r="A543" t="inlineStr"/>
      <c r="B543" t="inlineStr">
        <is>
          <t xml:space="preserve"> 호호꼬꼬랑순대</t>
        </is>
      </c>
      <c r="C543" t="inlineStr">
        <is>
          <t>통</t>
        </is>
      </c>
      <c r="D543" t="inlineStr">
        <is>
          <t>2kg</t>
        </is>
      </c>
      <c r="E543" t="n">
        <v>20100</v>
      </c>
      <c r="F543" t="inlineStr">
        <is>
          <t>냉동</t>
        </is>
      </c>
      <c r="G543"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543" t="inlineStr">
        <is>
          <t>4 5 6 10 12 16</t>
        </is>
      </c>
      <c r="I543" t="inlineStr"/>
      <c r="J543" t="inlineStr">
        <is>
          <t>◎</t>
        </is>
      </c>
    </row>
    <row r="544">
      <c r="A544" t="inlineStr"/>
      <c r="B544" t="inlineStr">
        <is>
          <t xml:space="preserve"> 호호아바이순대</t>
        </is>
      </c>
      <c r="C544" t="inlineStr">
        <is>
          <t>슬라이스</t>
        </is>
      </c>
      <c r="D544" t="inlineStr">
        <is>
          <t>2kg</t>
        </is>
      </c>
      <c r="E544" t="n">
        <v>21100</v>
      </c>
      <c r="F544" t="inlineStr"/>
      <c r="G544"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H544" t="inlineStr">
        <is>
          <t>5 6 10 12 16</t>
        </is>
      </c>
      <c r="I544" t="inlineStr"/>
      <c r="J544" t="inlineStr">
        <is>
          <t>◎</t>
        </is>
      </c>
    </row>
    <row r="545">
      <c r="A545" t="inlineStr"/>
      <c r="B545" t="inlineStr">
        <is>
          <t xml:space="preserve"> 호호토종순대</t>
        </is>
      </c>
      <c r="C545" t="inlineStr">
        <is>
          <t>통</t>
        </is>
      </c>
      <c r="D545" t="inlineStr">
        <is>
          <t>2kg</t>
        </is>
      </c>
      <c r="E545" t="n">
        <v>21200</v>
      </c>
      <c r="F545" t="inlineStr">
        <is>
          <t>냉동</t>
        </is>
      </c>
      <c r="G545"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545" t="inlineStr">
        <is>
          <t>5 6 10 16</t>
        </is>
      </c>
      <c r="I545" t="inlineStr"/>
      <c r="J545" t="inlineStr">
        <is>
          <t>◎</t>
        </is>
      </c>
    </row>
    <row r="546">
      <c r="A546" t="inlineStr"/>
      <c r="B546" t="inlineStr"/>
      <c r="C546" t="inlineStr">
        <is>
          <t>슬라이스</t>
        </is>
      </c>
      <c r="D546" t="inlineStr">
        <is>
          <t>1kg 45±5</t>
        </is>
      </c>
      <c r="E546" t="n">
        <v>9900</v>
      </c>
      <c r="F546" t="inlineStr"/>
      <c r="G546" t="inlineStr"/>
      <c r="H546" t="inlineStr"/>
      <c r="I546" t="inlineStr"/>
      <c r="J546" t="inlineStr"/>
    </row>
    <row r="547">
      <c r="A547" t="inlineStr"/>
      <c r="B547" t="inlineStr">
        <is>
          <t xml:space="preserve"> 순대볶음소스</t>
        </is>
      </c>
      <c r="C547" t="inlineStr">
        <is>
          <t>매콤한맛</t>
        </is>
      </c>
      <c r="D547" t="inlineStr">
        <is>
          <t>1kg</t>
        </is>
      </c>
      <c r="E547" t="n">
        <v>8500</v>
      </c>
      <c r="F547" t="inlineStr"/>
      <c r="G547"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547" t="inlineStr">
        <is>
          <t>5 6</t>
        </is>
      </c>
      <c r="I547" t="inlineStr"/>
      <c r="J547" t="inlineStr">
        <is>
          <t>◎</t>
        </is>
      </c>
    </row>
    <row r="548">
      <c r="A548" t="inlineStr"/>
      <c r="B548" t="inlineStr"/>
      <c r="C548" t="inlineStr">
        <is>
          <t>순한맛</t>
        </is>
      </c>
      <c r="D548" t="inlineStr"/>
      <c r="E548" t="inlineStr"/>
      <c r="F548" t="inlineStr"/>
      <c r="G548"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548" t="inlineStr"/>
      <c r="I548" t="inlineStr"/>
      <c r="J548" t="inlineStr"/>
    </row>
    <row r="549">
      <c r="A549" t="inlineStr"/>
      <c r="B549" t="inlineStr">
        <is>
          <t xml:space="preserve"> 백순대요리양념</t>
        </is>
      </c>
      <c r="C549" t="inlineStr"/>
      <c r="D549" t="inlineStr">
        <is>
          <t>1kg</t>
        </is>
      </c>
      <c r="E549" t="n">
        <v>11200</v>
      </c>
      <c r="F549" t="inlineStr"/>
      <c r="G549"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549" t="inlineStr">
        <is>
          <t>2 5 6 18</t>
        </is>
      </c>
      <c r="I549" t="inlineStr"/>
      <c r="J549" t="inlineStr">
        <is>
          <t>◎</t>
        </is>
      </c>
    </row>
    <row r="550">
      <c r="A550" t="inlineStr"/>
      <c r="B550" t="inlineStr">
        <is>
          <t xml:space="preserve"> 순대국양념</t>
        </is>
      </c>
      <c r="C550" t="inlineStr">
        <is>
          <t>매콤한맛</t>
        </is>
      </c>
      <c r="D550" t="inlineStr">
        <is>
          <t>1kg</t>
        </is>
      </c>
      <c r="E550" t="n">
        <v>9400</v>
      </c>
      <c r="F550" t="inlineStr"/>
      <c r="G550"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550" t="n">
        <v>16</v>
      </c>
      <c r="I550" t="inlineStr"/>
      <c r="J550" t="inlineStr">
        <is>
          <t>◎</t>
        </is>
      </c>
    </row>
    <row r="551">
      <c r="A551" t="inlineStr"/>
      <c r="B551" t="inlineStr">
        <is>
          <t xml:space="preserve"> 돈두육</t>
        </is>
      </c>
      <c r="C551" t="inlineStr">
        <is>
          <t>슬라이스/냉동</t>
        </is>
      </c>
      <c r="D551" t="inlineStr">
        <is>
          <t>1kg</t>
        </is>
      </c>
      <c r="E551" t="n">
        <v>21700</v>
      </c>
      <c r="F551" t="inlineStr"/>
      <c r="G551" t="inlineStr">
        <is>
          <t>돈두육(국산,100%)</t>
        </is>
      </c>
      <c r="H551" t="n">
        <v>10</v>
      </c>
      <c r="I551" t="inlineStr"/>
      <c r="J551" t="inlineStr">
        <is>
          <t>◎</t>
        </is>
      </c>
    </row>
    <row r="552">
      <c r="A552" t="inlineStr"/>
      <c r="B552" t="inlineStr">
        <is>
          <t xml:space="preserve"> 돈우사골육수</t>
        </is>
      </c>
      <c r="C552" t="inlineStr">
        <is>
          <t>17배수/냉동</t>
        </is>
      </c>
      <c r="D552" t="inlineStr">
        <is>
          <t>1kg</t>
        </is>
      </c>
      <c r="E552" t="n">
        <v>17300</v>
      </c>
      <c r="F552" t="inlineStr"/>
      <c r="G552" t="inlineStr">
        <is>
          <t>돈우골추출물[고형분:46%이상]94%{돈골(국내산)34.30%,우사골(국내산,호주산)9.42%,우골(국내산,호주산)6.28%,정제수},정제소금(국내산)</t>
        </is>
      </c>
      <c r="H552" t="inlineStr">
        <is>
          <t>10 16</t>
        </is>
      </c>
      <c r="I552" t="inlineStr"/>
      <c r="J552" t="inlineStr">
        <is>
          <t>◎</t>
        </is>
      </c>
    </row>
    <row r="553">
      <c r="A553" t="inlineStr"/>
      <c r="B553" t="inlineStr">
        <is>
          <t xml:space="preserve"> 호호
찰순대볶음세트</t>
        </is>
      </c>
      <c r="C553" t="inlineStr">
        <is>
          <t>냉장</t>
        </is>
      </c>
      <c r="D553" t="inlineStr">
        <is>
          <t>세트
5kg</t>
        </is>
      </c>
      <c r="E553" t="n">
        <v>34500</v>
      </c>
      <c r="F553" t="inlineStr"/>
      <c r="G553" t="inlineStr">
        <is>
          <t xml:space="preserve"> 구성 50인분
 ◈ 호호누드순대(매콤한맛) 4kg 
 ◈ 순대볶음소스(매콤한맛.순한맛 택1) 1kg+G445:G456</t>
        </is>
      </c>
      <c r="H553" t="inlineStr"/>
      <c r="I553" t="inlineStr">
        <is>
          <t>㈜성빈순대</t>
        </is>
      </c>
      <c r="J553" t="inlineStr">
        <is>
          <t>◎</t>
        </is>
      </c>
    </row>
    <row r="554">
      <c r="A554" t="inlineStr"/>
      <c r="B554" t="inlineStr">
        <is>
          <t>호호
백순대볶음세트</t>
        </is>
      </c>
      <c r="C554" t="inlineStr">
        <is>
          <t>냉장</t>
        </is>
      </c>
      <c r="D554" t="inlineStr">
        <is>
          <t>세트
5kg</t>
        </is>
      </c>
      <c r="E554" t="n">
        <v>37000</v>
      </c>
      <c r="F554" t="inlineStr"/>
      <c r="G554" t="inlineStr">
        <is>
          <t xml:space="preserve"> 구성 50인분
 ◈ 호호누드순대(매콤한맛) 4kg =
 ◈ 백순대요리양념(매콤한맛.순한맛 택1) 1kg</t>
        </is>
      </c>
      <c r="H554" t="inlineStr"/>
      <c r="I554" t="inlineStr">
        <is>
          <t>㈜성빈순대</t>
        </is>
      </c>
      <c r="J554" t="inlineStr">
        <is>
          <t>◎</t>
        </is>
      </c>
    </row>
    <row r="555">
      <c r="A555" t="inlineStr"/>
      <c r="B555" t="inlineStr">
        <is>
          <t xml:space="preserve"> 호호 토종순대국밥세트
조리법:돈사골1:물17에 돈두육을 넣어 끓인다 → 순대는 미리 해동, 중탕으로 데움→국그릇 담아 끓인육수를 부어주세요 </t>
        </is>
      </c>
      <c r="C555" t="inlineStr">
        <is>
          <t>순대 냉장
그외 냉동</t>
        </is>
      </c>
      <c r="D555" t="inlineStr">
        <is>
          <t>세트
705kg</t>
        </is>
      </c>
      <c r="E555" t="n">
        <v>85000</v>
      </c>
      <c r="F555" t="inlineStr"/>
      <c r="G555" t="inlineStr">
        <is>
          <t xml:space="preserve"> 구성 50인분
 ◈ 호호토종순대(매콤한맛) 4kg  ◈ 돈두육 2kg 
 ◈ 돈사골육수 1kg(17배수  ◈ 순대국양념 500g
순대조리:밀페 포장된 제품을 완전히 잠길정도 끓는 물에 제품을 넣은 후 약불로 10분~15분간 데운다</t>
        </is>
      </c>
      <c r="H555" t="inlineStr"/>
      <c r="I555" t="inlineStr">
        <is>
          <t>㈜성빈순대</t>
        </is>
      </c>
      <c r="J555" t="inlineStr">
        <is>
          <t>◎</t>
        </is>
      </c>
    </row>
    <row r="556">
      <c r="A556" t="inlineStr"/>
      <c r="B556" t="inlineStr">
        <is>
          <t xml:space="preserve"> 바르올 찰순대국밥세트
</t>
        </is>
      </c>
      <c r="C556" t="inlineStr">
        <is>
          <t>순대 냉장
그외 냉동</t>
        </is>
      </c>
      <c r="D556" t="inlineStr">
        <is>
          <t>세트
7.5kg</t>
        </is>
      </c>
      <c r="E556" t="n">
        <v>85300</v>
      </c>
      <c r="F556" t="inlineStr"/>
      <c r="G556" t="inlineStr">
        <is>
          <t xml:space="preserve"> 구성 50인분
 ◈ 바르올찰순대(슬라이스) 4kg  ◈ 돈두육 2kg 
 ◈ 돈사골육수 1kg(17배수   ◈ 순대국양념 500g</t>
        </is>
      </c>
      <c r="H556" t="inlineStr"/>
      <c r="I556" t="inlineStr">
        <is>
          <t>㈜성빈순대</t>
        </is>
      </c>
      <c r="J556" t="inlineStr">
        <is>
          <t>◎</t>
        </is>
      </c>
    </row>
    <row r="557">
      <c r="A557" t="inlineStr"/>
      <c r="B557" t="inlineStr">
        <is>
          <t>호호
돼지국밥세트</t>
        </is>
      </c>
      <c r="C557" t="inlineStr">
        <is>
          <t>냉동</t>
        </is>
      </c>
      <c r="D557" t="inlineStr">
        <is>
          <t>세트
5kg</t>
        </is>
      </c>
      <c r="E557" t="n">
        <v>83000</v>
      </c>
      <c r="F557" t="inlineStr"/>
      <c r="G557" t="inlineStr">
        <is>
          <t xml:space="preserve"> 구성 50인분
 ◈ 돈두육 4kg 
 ◈ 돈사골육수 1kg (17배수)</t>
        </is>
      </c>
      <c r="H557" t="inlineStr"/>
      <c r="I557" t="inlineStr">
        <is>
          <t>㈜성빈순대</t>
        </is>
      </c>
      <c r="J557" t="inlineStr">
        <is>
          <t>◎</t>
        </is>
      </c>
    </row>
    <row r="558">
      <c r="A558" t="inlineStr">
        <is>
          <t>두부*순두부*연두부*콩비지</t>
        </is>
      </c>
      <c r="B558" t="inlineStr">
        <is>
          <t xml:space="preserve">   칼슘두부</t>
        </is>
      </c>
      <c r="C558" t="inlineStr">
        <is>
          <t>팩</t>
        </is>
      </c>
      <c r="D558" t="inlineStr">
        <is>
          <t>3kg</t>
        </is>
      </c>
      <c r="E558" t="n">
        <v>23700</v>
      </c>
      <c r="F558" t="inlineStr"/>
      <c r="G558" t="inlineStr">
        <is>
          <t>•무소포제, 무유화제, 천연응고제 사용  •국산콩(안동생명콩) 98.2% 
•꼬막칼슘0.5%   •100g당 칼슘 186mg함유
•원재료 저온관리   •알레르기 유발식품:대두(대두함유)</t>
        </is>
      </c>
      <c r="H558" t="inlineStr"/>
      <c r="I558" t="inlineStr">
        <is>
          <t>안동농협</t>
        </is>
      </c>
      <c r="J558" t="inlineStr">
        <is>
          <t>◎</t>
        </is>
      </c>
    </row>
    <row r="559">
      <c r="A559" t="inlineStr"/>
      <c r="B559" t="inlineStr">
        <is>
          <t xml:space="preserve">   찌개두부</t>
        </is>
      </c>
      <c r="C559" t="inlineStr">
        <is>
          <t>팩</t>
        </is>
      </c>
      <c r="D559" t="inlineStr">
        <is>
          <t>3kg</t>
        </is>
      </c>
      <c r="E559" t="n">
        <v>16400</v>
      </c>
      <c r="F559" t="inlineStr"/>
      <c r="G559" t="inlineStr">
        <is>
          <t>•무소포제, 무유화제, 천연응고제 사용  •국산콩(안동생명콩) 100%
•원재료 저온관리   •알레르기 유발식품:대두(대두함유)</t>
        </is>
      </c>
      <c r="H559" t="inlineStr"/>
      <c r="I559" t="inlineStr">
        <is>
          <t>안동농협</t>
        </is>
      </c>
      <c r="J559" t="inlineStr">
        <is>
          <t>◎</t>
        </is>
      </c>
    </row>
    <row r="560">
      <c r="A560" t="inlineStr"/>
      <c r="B560" t="inlineStr">
        <is>
          <t xml:space="preserve">   부침두부</t>
        </is>
      </c>
      <c r="C560" t="inlineStr">
        <is>
          <t>팩</t>
        </is>
      </c>
      <c r="D560" t="inlineStr">
        <is>
          <t>3kg</t>
        </is>
      </c>
      <c r="E560" t="n">
        <v>17000</v>
      </c>
      <c r="F560" t="inlineStr"/>
      <c r="G560" t="inlineStr"/>
      <c r="H560" t="inlineStr"/>
      <c r="I560" t="inlineStr">
        <is>
          <t>안동농협</t>
        </is>
      </c>
      <c r="J560" t="inlineStr">
        <is>
          <t>◎</t>
        </is>
      </c>
    </row>
    <row r="561">
      <c r="A561" t="inlineStr"/>
      <c r="B561" t="inlineStr">
        <is>
          <t xml:space="preserve">   부침용 슬라이스</t>
        </is>
      </c>
      <c r="C561" t="inlineStr">
        <is>
          <t>팩</t>
        </is>
      </c>
      <c r="D561" t="inlineStr">
        <is>
          <t>3kg</t>
        </is>
      </c>
      <c r="E561" t="n">
        <v>21500</v>
      </c>
      <c r="F561" t="inlineStr"/>
      <c r="G561" t="inlineStr">
        <is>
          <t>•무소포제, 무유화제, 천연응고제 사용
•국산콩(안동생명콩) 100%   •원재료 저온관리
•알레르기 유발식품:대두(대두함유)   •세로 2단 썰어져 있음</t>
        </is>
      </c>
      <c r="H561" t="inlineStr"/>
      <c r="I561" t="inlineStr">
        <is>
          <t>안동농협</t>
        </is>
      </c>
      <c r="J561" t="inlineStr">
        <is>
          <t>◎</t>
        </is>
      </c>
    </row>
    <row r="562">
      <c r="A562" t="inlineStr"/>
      <c r="B562" t="inlineStr">
        <is>
          <t xml:space="preserve">   무농약 찌개/부침 겸용</t>
        </is>
      </c>
      <c r="C562" t="inlineStr">
        <is>
          <t>팩/겸용</t>
        </is>
      </c>
      <c r="D562" t="inlineStr">
        <is>
          <t>3kg</t>
        </is>
      </c>
      <c r="E562" t="n">
        <v>24000</v>
      </c>
      <c r="F562" t="inlineStr"/>
      <c r="G562" t="inlineStr">
        <is>
          <t>•무소포제, 무유화제, 천연응고제사용  •무농약국산콩100%
•원재료 저온관리     •알레르기 유발식품:대두(대두함유)</t>
        </is>
      </c>
      <c r="H562" t="inlineStr"/>
      <c r="I562" t="inlineStr">
        <is>
          <t>안동농협</t>
        </is>
      </c>
      <c r="J562" t="inlineStr">
        <is>
          <t>◎</t>
        </is>
      </c>
    </row>
    <row r="563">
      <c r="A563" t="inlineStr"/>
      <c r="B563" t="inlineStr">
        <is>
          <t xml:space="preserve">   전통 순두부</t>
        </is>
      </c>
      <c r="C563" t="inlineStr">
        <is>
          <t>봉</t>
        </is>
      </c>
      <c r="D563" t="inlineStr">
        <is>
          <t>2kg</t>
        </is>
      </c>
      <c r="E563" t="n">
        <v>11000</v>
      </c>
      <c r="F563" t="inlineStr"/>
      <c r="G563" t="inlineStr">
        <is>
          <t>•국산콩(안동생명콩)100%     •원재료 저온관리
•알레르기 유발식품:대두(대두함유)</t>
        </is>
      </c>
      <c r="H563" t="inlineStr"/>
      <c r="I563" t="inlineStr">
        <is>
          <t>안동농협</t>
        </is>
      </c>
      <c r="J563" t="inlineStr">
        <is>
          <t>◎</t>
        </is>
      </c>
    </row>
    <row r="564">
      <c r="A564" t="inlineStr"/>
      <c r="B564" t="inlineStr">
        <is>
          <t xml:space="preserve">   순두부</t>
        </is>
      </c>
      <c r="C564" t="inlineStr">
        <is>
          <t>봉</t>
        </is>
      </c>
      <c r="D564" t="inlineStr">
        <is>
          <t>1kg</t>
        </is>
      </c>
      <c r="E564" t="n">
        <v>4000</v>
      </c>
      <c r="F564" t="inlineStr"/>
      <c r="G564" t="inlineStr">
        <is>
          <t>•국산콩(안동생명콩)100%
•원재료 저온관리
•알레르기 유발식품:대두(대두함유)</t>
        </is>
      </c>
      <c r="H564" t="inlineStr"/>
      <c r="I564" t="inlineStr">
        <is>
          <t>안동농협</t>
        </is>
      </c>
      <c r="J564" t="inlineStr">
        <is>
          <t>◎</t>
        </is>
      </c>
    </row>
    <row r="565">
      <c r="A565" t="inlineStr"/>
      <c r="B565" t="inlineStr"/>
      <c r="C565" t="inlineStr">
        <is>
          <t>봉</t>
        </is>
      </c>
      <c r="D565" t="inlineStr">
        <is>
          <t>400g</t>
        </is>
      </c>
      <c r="E565" t="n">
        <v>1750</v>
      </c>
      <c r="F565" t="inlineStr"/>
      <c r="G565" t="inlineStr"/>
      <c r="H565" t="inlineStr"/>
      <c r="I565" t="inlineStr"/>
      <c r="J565" t="inlineStr"/>
    </row>
    <row r="566">
      <c r="A566" t="inlineStr"/>
      <c r="B566" t="inlineStr"/>
      <c r="C566" t="inlineStr">
        <is>
          <t>kg</t>
        </is>
      </c>
      <c r="D566" t="inlineStr">
        <is>
          <t>무농약
1kg</t>
        </is>
      </c>
      <c r="E566" t="n">
        <v>5600</v>
      </c>
      <c r="F566" t="inlineStr"/>
      <c r="G566" t="inlineStr"/>
      <c r="H566" t="inlineStr"/>
      <c r="I566" t="inlineStr"/>
      <c r="J566" t="inlineStr"/>
    </row>
    <row r="567">
      <c r="A567" t="inlineStr"/>
      <c r="B567" t="inlineStr">
        <is>
          <t xml:space="preserve">   연두부</t>
        </is>
      </c>
      <c r="C567" t="inlineStr">
        <is>
          <t>300g</t>
        </is>
      </c>
      <c r="D567" t="inlineStr">
        <is>
          <t>1kg</t>
        </is>
      </c>
      <c r="E567" t="n">
        <v>4000</v>
      </c>
      <c r="F567" t="inlineStr"/>
      <c r="G567" t="inlineStr"/>
      <c r="H567" t="inlineStr"/>
      <c r="I567" t="inlineStr"/>
      <c r="J567" t="inlineStr"/>
    </row>
    <row r="568">
      <c r="A568" t="inlineStr"/>
      <c r="B568" t="inlineStr"/>
      <c r="C568" t="inlineStr">
        <is>
          <t>kg</t>
        </is>
      </c>
      <c r="D568" t="inlineStr">
        <is>
          <t>무농약
1kg</t>
        </is>
      </c>
      <c r="E568" t="n">
        <v>5600</v>
      </c>
      <c r="F568" t="inlineStr"/>
      <c r="G568" t="inlineStr"/>
      <c r="H568" t="inlineStr"/>
      <c r="I568" t="inlineStr"/>
      <c r="J568" t="inlineStr"/>
    </row>
    <row r="569">
      <c r="A569" t="inlineStr"/>
      <c r="B569" t="inlineStr">
        <is>
          <t xml:space="preserve">   현미연두부</t>
        </is>
      </c>
      <c r="C569" t="inlineStr">
        <is>
          <t>80g</t>
        </is>
      </c>
      <c r="D569" t="inlineStr">
        <is>
          <t>80g</t>
        </is>
      </c>
      <c r="E569" t="n">
        <v>530</v>
      </c>
      <c r="F569" t="inlineStr"/>
      <c r="G569" t="inlineStr">
        <is>
          <t>•안동생명콩96..2%
•국산현미추출액 
•원재료 저온관리
•알레르기 유발식품:대두(대두함유)</t>
        </is>
      </c>
      <c r="H569" t="inlineStr"/>
      <c r="I569" t="inlineStr">
        <is>
          <t>안동농협</t>
        </is>
      </c>
      <c r="J569" t="inlineStr">
        <is>
          <t>◎</t>
        </is>
      </c>
    </row>
    <row r="570">
      <c r="A570" t="inlineStr"/>
      <c r="B570" t="inlineStr"/>
      <c r="C570" t="inlineStr">
        <is>
          <t>100g</t>
        </is>
      </c>
      <c r="D570" t="inlineStr">
        <is>
          <t>100g</t>
        </is>
      </c>
      <c r="E570" t="n">
        <v>570</v>
      </c>
      <c r="F570" t="inlineStr"/>
      <c r="G570" t="inlineStr"/>
      <c r="H570" t="inlineStr"/>
      <c r="I570" t="inlineStr"/>
      <c r="J570" t="inlineStr"/>
    </row>
    <row r="571">
      <c r="A571" t="inlineStr"/>
      <c r="B571" t="inlineStr"/>
      <c r="C571" t="inlineStr">
        <is>
          <t>125g</t>
        </is>
      </c>
      <c r="D571" t="inlineStr">
        <is>
          <t>125g</t>
        </is>
      </c>
      <c r="E571" t="n">
        <v>620</v>
      </c>
      <c r="F571" t="inlineStr"/>
      <c r="G571" t="inlineStr"/>
      <c r="H571" t="inlineStr"/>
      <c r="I571" t="inlineStr"/>
      <c r="J571" t="inlineStr"/>
    </row>
    <row r="572">
      <c r="A572" t="inlineStr"/>
      <c r="B572" t="inlineStr">
        <is>
          <t xml:space="preserve">   콩비지</t>
        </is>
      </c>
      <c r="C572" t="inlineStr">
        <is>
          <t>2kg</t>
        </is>
      </c>
      <c r="D572" t="inlineStr">
        <is>
          <t>2kg</t>
        </is>
      </c>
      <c r="E572" t="n">
        <v>14900</v>
      </c>
      <c r="F572" t="inlineStr"/>
      <c r="G572" t="inlineStr">
        <is>
          <t xml:space="preserve">•국산콩(안동생명콩)100%       •원재료 저온관리
•알레르기 유발식품:대두(대두함유)                                            </t>
        </is>
      </c>
      <c r="H572" t="inlineStr"/>
      <c r="I572" t="inlineStr">
        <is>
          <t>안동농협</t>
        </is>
      </c>
      <c r="J572" t="inlineStr">
        <is>
          <t>◎</t>
        </is>
      </c>
    </row>
    <row r="573">
      <c r="A573" t="inlineStr">
        <is>
          <t>새싹</t>
        </is>
      </c>
      <c r="B573" t="inlineStr">
        <is>
          <t xml:space="preserve">   모듬 어린잎 채소</t>
        </is>
      </c>
      <c r="C573" t="inlineStr">
        <is>
          <t>250g</t>
        </is>
      </c>
      <c r="D573" t="inlineStr">
        <is>
          <t>250g</t>
        </is>
      </c>
      <c r="E573" t="n">
        <v>8300</v>
      </c>
      <c r="F573" t="inlineStr"/>
      <c r="G573"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573" t="inlineStr"/>
      <c r="I573" t="inlineStr">
        <is>
          <t>안동농협</t>
        </is>
      </c>
      <c r="J573" t="inlineStr"/>
    </row>
    <row r="574">
      <c r="A574" t="inlineStr"/>
      <c r="B574" t="inlineStr">
        <is>
          <t xml:space="preserve">   모듬 새싹 채소</t>
        </is>
      </c>
      <c r="C574" t="inlineStr">
        <is>
          <t>250g</t>
        </is>
      </c>
      <c r="D574" t="inlineStr">
        <is>
          <t>250g</t>
        </is>
      </c>
      <c r="E574" t="n">
        <v>9000</v>
      </c>
      <c r="F574" t="inlineStr"/>
      <c r="G574"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574" t="inlineStr"/>
      <c r="I574" t="inlineStr">
        <is>
          <t>안동농협</t>
        </is>
      </c>
      <c r="J574" t="inlineStr"/>
    </row>
    <row r="575">
      <c r="A575" t="inlineStr">
        <is>
          <t>가루</t>
        </is>
      </c>
      <c r="B575" t="inlineStr">
        <is>
          <t xml:space="preserve">   쌀가루(건식)</t>
        </is>
      </c>
      <c r="C575" t="inlineStr">
        <is>
          <t>1kg</t>
        </is>
      </c>
      <c r="D575" t="inlineStr">
        <is>
          <t>1kg</t>
        </is>
      </c>
      <c r="E575" t="n">
        <v>8000</v>
      </c>
      <c r="F575" t="inlineStr"/>
      <c r="G575" t="inlineStr">
        <is>
          <t>•국산100% 우리농산물만 사용
•국립 농산물 품질관리원에서 인증한 
•원산지 관리 우수업체</t>
        </is>
      </c>
      <c r="H575" t="inlineStr"/>
      <c r="I575" t="inlineStr">
        <is>
          <t>안동농협</t>
        </is>
      </c>
      <c r="J575" t="inlineStr"/>
    </row>
    <row r="576">
      <c r="A576" t="inlineStr"/>
      <c r="B576" t="inlineStr">
        <is>
          <t xml:space="preserve">   찹쌀가루(건식)</t>
        </is>
      </c>
      <c r="C576" t="inlineStr">
        <is>
          <t>1kg</t>
        </is>
      </c>
      <c r="D576" t="inlineStr">
        <is>
          <t>1kg</t>
        </is>
      </c>
      <c r="E576" t="n">
        <v>8700</v>
      </c>
      <c r="F576" t="inlineStr"/>
      <c r="G576" t="inlineStr"/>
      <c r="H576" t="inlineStr"/>
      <c r="I576" t="inlineStr">
        <is>
          <t>안동농협</t>
        </is>
      </c>
      <c r="J576" t="inlineStr"/>
    </row>
    <row r="577">
      <c r="A577" t="inlineStr"/>
      <c r="B577" t="inlineStr">
        <is>
          <t xml:space="preserve">   들깨가루</t>
        </is>
      </c>
      <c r="C577" t="inlineStr">
        <is>
          <t>1kg</t>
        </is>
      </c>
      <c r="D577" t="inlineStr">
        <is>
          <t>1kg</t>
        </is>
      </c>
      <c r="E577" t="n">
        <v>53000</v>
      </c>
      <c r="F577" t="inlineStr"/>
      <c r="G577" t="inlineStr"/>
      <c r="H577" t="inlineStr"/>
      <c r="I577" t="inlineStr">
        <is>
          <t>안동농협</t>
        </is>
      </c>
      <c r="J577" t="inlineStr"/>
    </row>
    <row r="578">
      <c r="A578" t="inlineStr"/>
      <c r="B578" t="inlineStr">
        <is>
          <t xml:space="preserve">   생콩가루</t>
        </is>
      </c>
      <c r="C578" t="inlineStr">
        <is>
          <t>1kg</t>
        </is>
      </c>
      <c r="D578" t="inlineStr">
        <is>
          <t>1kg</t>
        </is>
      </c>
      <c r="E578" t="n">
        <v>16200</v>
      </c>
      <c r="F578" t="inlineStr"/>
      <c r="G578" t="inlineStr"/>
      <c r="H578" t="inlineStr"/>
      <c r="I578" t="inlineStr">
        <is>
          <t>안동농협</t>
        </is>
      </c>
      <c r="J578" t="inlineStr"/>
    </row>
    <row r="579">
      <c r="A579" t="inlineStr">
        <is>
          <t>어간장</t>
        </is>
      </c>
      <c r="B579" t="inlineStr">
        <is>
          <t xml:space="preserve"> 바다천지 어간장(無첨가)</t>
        </is>
      </c>
      <c r="C579" t="inlineStr">
        <is>
          <t>9L</t>
        </is>
      </c>
      <c r="D579" t="inlineStr">
        <is>
          <t>9L</t>
        </is>
      </c>
      <c r="E579" t="n">
        <v>71000</v>
      </c>
      <c r="F579" t="inlineStr"/>
      <c r="G579" t="inlineStr">
        <is>
          <t xml:space="preserve"> 2년 발효간장 생멸치75%와 천일염25%외에는 일체無첨가
 감칠맛 어느요리와도어울림</t>
        </is>
      </c>
      <c r="H579" t="inlineStr"/>
      <c r="I579" t="inlineStr">
        <is>
          <t>대영수산</t>
        </is>
      </c>
      <c r="J579" t="inlineStr">
        <is>
          <t>◎</t>
        </is>
      </c>
    </row>
    <row r="580">
      <c r="A580" t="inlineStr"/>
      <c r="B580" t="inlineStr">
        <is>
          <t xml:space="preserve"> 바다천지 어간장(無첨가)</t>
        </is>
      </c>
      <c r="C580" t="inlineStr">
        <is>
          <t>4.5L</t>
        </is>
      </c>
      <c r="D580" t="inlineStr">
        <is>
          <t>4.5L</t>
        </is>
      </c>
      <c r="E580" t="n">
        <v>39500</v>
      </c>
      <c r="F580" t="inlineStr"/>
      <c r="G580" t="inlineStr"/>
      <c r="H580" t="inlineStr"/>
      <c r="I580" t="inlineStr"/>
      <c r="J580" t="inlineStr"/>
    </row>
    <row r="581">
      <c r="A581" t="inlineStr"/>
      <c r="B581" t="inlineStr">
        <is>
          <t xml:space="preserve"> 바다천지 어간장(無첨가)</t>
        </is>
      </c>
      <c r="C581" t="inlineStr">
        <is>
          <t>pet</t>
        </is>
      </c>
      <c r="D581" t="inlineStr">
        <is>
          <t>1.3L</t>
        </is>
      </c>
      <c r="E581" t="n">
        <v>21000</v>
      </c>
      <c r="F581" t="inlineStr"/>
      <c r="G581" t="inlineStr"/>
      <c r="H581" t="inlineStr"/>
      <c r="I581" t="inlineStr"/>
      <c r="J581" t="inlineStr"/>
    </row>
    <row r="582">
      <c r="A582" t="inlineStr"/>
      <c r="B582" t="inlineStr">
        <is>
          <t xml:space="preserve"> 바다천지 어간장프리미엄(3년숙성)</t>
        </is>
      </c>
      <c r="C582" t="inlineStr">
        <is>
          <t>와인병</t>
        </is>
      </c>
      <c r="D582" t="inlineStr">
        <is>
          <t>750ml</t>
        </is>
      </c>
      <c r="E582" t="n">
        <v>21500</v>
      </c>
      <c r="F582" t="inlineStr"/>
      <c r="G582" t="inlineStr">
        <is>
          <t xml:space="preserve"> 3년 발효간장 생멸치75%와 천일염25%외에는 일체無첨가
 감칠맛 어느요리와도 어울림</t>
        </is>
      </c>
      <c r="H582" t="inlineStr"/>
      <c r="I582" t="inlineStr">
        <is>
          <t>대영수산</t>
        </is>
      </c>
      <c r="J582" t="inlineStr">
        <is>
          <t>◎</t>
        </is>
      </c>
    </row>
    <row r="583">
      <c r="A583" t="inlineStr"/>
      <c r="B583" t="inlineStr">
        <is>
          <t xml:space="preserve"> 바다천지 어간장(3년숙성)</t>
        </is>
      </c>
      <c r="C583" t="inlineStr">
        <is>
          <t>와인병</t>
        </is>
      </c>
      <c r="D583" t="inlineStr">
        <is>
          <t>375ml</t>
        </is>
      </c>
      <c r="E583" t="n">
        <v>10800</v>
      </c>
      <c r="F583" t="inlineStr"/>
      <c r="G583" t="inlineStr"/>
      <c r="H583" t="inlineStr"/>
      <c r="I583" t="inlineStr"/>
      <c r="J583" t="inlineStr"/>
    </row>
    <row r="584">
      <c r="A584" t="inlineStr"/>
      <c r="B584" t="inlineStr">
        <is>
          <t xml:space="preserve"> 바다천지 어간장프리미엄(5년숙성)</t>
        </is>
      </c>
      <c r="C584" t="inlineStr">
        <is>
          <t>와인병</t>
        </is>
      </c>
      <c r="D584" t="inlineStr">
        <is>
          <t>750ml*2병</t>
        </is>
      </c>
      <c r="E584" t="n">
        <v>59000</v>
      </c>
      <c r="F584" t="inlineStr"/>
      <c r="G584" t="inlineStr">
        <is>
          <t xml:space="preserve"> 5년 발효간장 생멸치75%와 천일염25%외에는 일체無첨가
 감칠맛 어느요리와도어울림</t>
        </is>
      </c>
      <c r="H584" t="inlineStr"/>
      <c r="I584" t="inlineStr">
        <is>
          <t>대영수산</t>
        </is>
      </c>
      <c r="J584" t="inlineStr">
        <is>
          <t>◎</t>
        </is>
      </c>
    </row>
    <row r="585">
      <c r="A585" t="inlineStr">
        <is>
          <t>고추</t>
        </is>
      </c>
      <c r="B585" t="inlineStr">
        <is>
          <t xml:space="preserve"> 영양 빛깔찬 건고추 (보통맛)</t>
        </is>
      </c>
      <c r="C585" t="inlineStr">
        <is>
          <t>봉</t>
        </is>
      </c>
      <c r="D585" t="inlineStr">
        <is>
          <t>500g</t>
        </is>
      </c>
      <c r="E585" t="n">
        <v>20300</v>
      </c>
      <c r="F585" t="inlineStr">
        <is>
          <t>23년산
햇고추</t>
        </is>
      </c>
      <c r="G585" t="inlineStr">
        <is>
          <t xml:space="preserve"> 영양고추100%,세척절단고추/84가지잔류농약불검출/ 
 씻지않고 충분히 불려 사용</t>
        </is>
      </c>
      <c r="H585" t="inlineStr"/>
      <c r="I585" t="inlineStr">
        <is>
          <t>빛깔찬</t>
        </is>
      </c>
      <c r="J585" t="inlineStr"/>
    </row>
    <row r="586">
      <c r="A586" t="inlineStr"/>
      <c r="B586" t="inlineStr">
        <is>
          <t xml:space="preserve"> 영양 빛깔찬 고춧가루(양념용)</t>
        </is>
      </c>
      <c r="C586" t="inlineStr">
        <is>
          <t>지퍼팩</t>
        </is>
      </c>
      <c r="D586" t="inlineStr">
        <is>
          <t>1kg</t>
        </is>
      </c>
      <c r="E586" t="n">
        <v>42000</v>
      </c>
      <c r="F586" t="inlineStr"/>
      <c r="G586" t="inlineStr">
        <is>
          <t xml:space="preserve"> 영양고추100% / 84가지잔류농약불검출
 지리적특산품KPGI인증,전통식품인증 제450호//2026년6월1일까지유효</t>
        </is>
      </c>
      <c r="H586" t="inlineStr"/>
      <c r="I586" t="inlineStr">
        <is>
          <t>빛깔찬</t>
        </is>
      </c>
      <c r="J586" t="inlineStr">
        <is>
          <t>◎</t>
        </is>
      </c>
    </row>
    <row r="587">
      <c r="A587" t="inlineStr">
        <is>
          <t>기름&amp;참깨</t>
        </is>
      </c>
      <c r="B587" t="inlineStr">
        <is>
          <t xml:space="preserve"> 국산 참기름</t>
        </is>
      </c>
      <c r="C587" t="inlineStr">
        <is>
          <t>pet</t>
        </is>
      </c>
      <c r="D587" t="inlineStr">
        <is>
          <t>300ml</t>
        </is>
      </c>
      <c r="E587" t="n">
        <v>34500</v>
      </c>
      <c r="F587" t="inlineStr"/>
      <c r="G587" t="inlineStr">
        <is>
          <t xml:space="preserve"> 국내산 통깨100%, 초벌만 착유 / 전통 압착방식</t>
        </is>
      </c>
      <c r="H587" t="inlineStr"/>
      <c r="I587" t="inlineStr">
        <is>
          <t>햇살식품</t>
        </is>
      </c>
      <c r="J587" t="inlineStr">
        <is>
          <t>◎</t>
        </is>
      </c>
    </row>
    <row r="588">
      <c r="A588" t="inlineStr"/>
      <c r="B588" t="inlineStr"/>
      <c r="C588" t="inlineStr"/>
      <c r="D588" t="inlineStr">
        <is>
          <t>500ml</t>
        </is>
      </c>
      <c r="E588" t="n">
        <v>51000</v>
      </c>
      <c r="F588" t="inlineStr"/>
      <c r="G588" t="inlineStr"/>
      <c r="H588" t="inlineStr"/>
      <c r="I588" t="inlineStr"/>
      <c r="J588" t="inlineStr"/>
    </row>
    <row r="589">
      <c r="A589" t="inlineStr"/>
      <c r="B589" t="inlineStr"/>
      <c r="C589" t="inlineStr"/>
      <c r="D589" t="inlineStr">
        <is>
          <t>1L</t>
        </is>
      </c>
      <c r="E589" t="n">
        <v>100500</v>
      </c>
      <c r="F589" t="inlineStr"/>
      <c r="G589" t="inlineStr"/>
      <c r="H589" t="inlineStr"/>
      <c r="I589" t="inlineStr"/>
      <c r="J589" t="inlineStr"/>
    </row>
    <row r="590">
      <c r="A590" t="inlineStr"/>
      <c r="B590" t="inlineStr"/>
      <c r="C590" t="inlineStr"/>
      <c r="D590" t="inlineStr">
        <is>
          <t>1.8L</t>
        </is>
      </c>
      <c r="E590" t="n">
        <v>172500</v>
      </c>
      <c r="F590" t="inlineStr"/>
      <c r="G590" t="inlineStr"/>
      <c r="H590" t="inlineStr"/>
      <c r="I590" t="inlineStr"/>
      <c r="J590" t="inlineStr"/>
    </row>
    <row r="591">
      <c r="A591" t="inlineStr"/>
      <c r="B591" t="inlineStr">
        <is>
          <t xml:space="preserve"> 중국산 참기름</t>
        </is>
      </c>
      <c r="C591" t="inlineStr">
        <is>
          <t>pet</t>
        </is>
      </c>
      <c r="D591" t="inlineStr">
        <is>
          <t>300ml</t>
        </is>
      </c>
      <c r="E591" t="n">
        <v>9000</v>
      </c>
      <c r="F591" t="inlineStr"/>
      <c r="G591" t="inlineStr">
        <is>
          <t xml:space="preserve"> 중국산 통깨100%, 초벌만 착유 / 전통 압착방식</t>
        </is>
      </c>
      <c r="H591" t="inlineStr"/>
      <c r="I591" t="inlineStr">
        <is>
          <t>햇살식품</t>
        </is>
      </c>
      <c r="J591" t="inlineStr">
        <is>
          <t>◎</t>
        </is>
      </c>
    </row>
    <row r="592">
      <c r="A592" t="inlineStr"/>
      <c r="B592" t="inlineStr"/>
      <c r="C592" t="inlineStr"/>
      <c r="D592" t="inlineStr">
        <is>
          <t>500ml</t>
        </is>
      </c>
      <c r="E592" t="n">
        <v>15800</v>
      </c>
      <c r="F592" t="inlineStr"/>
      <c r="G592" t="inlineStr"/>
      <c r="H592" t="inlineStr"/>
      <c r="I592" t="inlineStr"/>
      <c r="J592" t="inlineStr"/>
    </row>
    <row r="593">
      <c r="A593" t="inlineStr"/>
      <c r="B593" t="inlineStr"/>
      <c r="C593" t="inlineStr"/>
      <c r="D593" t="inlineStr">
        <is>
          <t>1L</t>
        </is>
      </c>
      <c r="E593" t="n">
        <v>31500</v>
      </c>
      <c r="F593" t="inlineStr"/>
      <c r="G593" t="inlineStr"/>
      <c r="H593" t="inlineStr"/>
      <c r="I593" t="inlineStr"/>
      <c r="J593" t="inlineStr"/>
    </row>
    <row r="594">
      <c r="A594" t="inlineStr"/>
      <c r="B594" t="inlineStr"/>
      <c r="C594" t="inlineStr"/>
      <c r="D594" t="inlineStr">
        <is>
          <t>1.8L</t>
        </is>
      </c>
      <c r="E594" t="n">
        <v>55500</v>
      </c>
      <c r="F594" t="inlineStr"/>
      <c r="G594" t="inlineStr"/>
      <c r="H594" t="inlineStr"/>
      <c r="I594" t="inlineStr"/>
      <c r="J594" t="inlineStr"/>
    </row>
    <row r="595">
      <c r="A595" t="inlineStr"/>
      <c r="B595" t="inlineStr">
        <is>
          <t xml:space="preserve"> 국산껍질벗긴청결참기름</t>
        </is>
      </c>
      <c r="C595" t="inlineStr">
        <is>
          <t>pet</t>
        </is>
      </c>
      <c r="D595" t="inlineStr">
        <is>
          <t>300ml</t>
        </is>
      </c>
      <c r="E595" t="n">
        <v>39000</v>
      </c>
      <c r="F595" t="inlineStr"/>
      <c r="G595" t="inlineStr">
        <is>
          <t xml:space="preserve"> 국내산 통깨100%, 초벌만 착유 / 전통 압착방식
 (우리공장에서 직접 껍질제거)</t>
        </is>
      </c>
      <c r="H595" t="inlineStr"/>
      <c r="I595" t="inlineStr">
        <is>
          <t>햇살식품</t>
        </is>
      </c>
      <c r="J595" t="inlineStr">
        <is>
          <t>◎</t>
        </is>
      </c>
    </row>
    <row r="596">
      <c r="A596" t="inlineStr"/>
      <c r="B596" t="inlineStr"/>
      <c r="C596" t="inlineStr"/>
      <c r="D596" t="inlineStr">
        <is>
          <t>500ml</t>
        </is>
      </c>
      <c r="E596" t="n">
        <v>61500</v>
      </c>
      <c r="F596" t="inlineStr"/>
      <c r="G596" t="inlineStr"/>
      <c r="H596" t="inlineStr"/>
      <c r="I596" t="inlineStr"/>
      <c r="J596" t="inlineStr"/>
    </row>
    <row r="597">
      <c r="A597" t="inlineStr"/>
      <c r="B597" t="inlineStr"/>
      <c r="C597" t="inlineStr"/>
      <c r="D597" t="inlineStr">
        <is>
          <t>1L</t>
        </is>
      </c>
      <c r="E597" t="n">
        <v>120000</v>
      </c>
      <c r="F597" t="inlineStr"/>
      <c r="G597" t="inlineStr"/>
      <c r="H597" t="inlineStr"/>
      <c r="I597" t="inlineStr"/>
      <c r="J597" t="inlineStr"/>
    </row>
    <row r="598">
      <c r="A598" t="inlineStr"/>
      <c r="B598" t="inlineStr">
        <is>
          <t xml:space="preserve"> 중국산껍질벗긴청결참기름</t>
        </is>
      </c>
      <c r="C598" t="inlineStr">
        <is>
          <t>pet</t>
        </is>
      </c>
      <c r="D598" t="inlineStr">
        <is>
          <t>300ml</t>
        </is>
      </c>
      <c r="E598" t="n">
        <v>10500</v>
      </c>
      <c r="F598" t="inlineStr"/>
      <c r="G598" t="inlineStr">
        <is>
          <t xml:space="preserve"> 중국산 통깨100%,초벌만 착유 우리공장에서 직접 껍질제거 위생적</t>
        </is>
      </c>
      <c r="H598" t="inlineStr"/>
      <c r="I598" t="inlineStr">
        <is>
          <t>햇살식품</t>
        </is>
      </c>
      <c r="J598" t="inlineStr">
        <is>
          <t>◎</t>
        </is>
      </c>
    </row>
    <row r="599">
      <c r="A599" t="inlineStr"/>
      <c r="B599" t="inlineStr"/>
      <c r="C599" t="inlineStr"/>
      <c r="D599" t="inlineStr">
        <is>
          <t>500ml</t>
        </is>
      </c>
      <c r="E599" t="n">
        <v>20300</v>
      </c>
      <c r="F599" t="inlineStr"/>
      <c r="G599" t="inlineStr"/>
      <c r="H599" t="inlineStr"/>
      <c r="I599" t="inlineStr"/>
      <c r="J599" t="inlineStr"/>
    </row>
    <row r="600">
      <c r="A600" t="inlineStr"/>
      <c r="B600" t="inlineStr"/>
      <c r="C600" t="inlineStr"/>
      <c r="D600" t="inlineStr">
        <is>
          <t>1L</t>
        </is>
      </c>
      <c r="E600" t="n">
        <v>38300</v>
      </c>
      <c r="F600" t="inlineStr"/>
      <c r="G600" t="inlineStr"/>
      <c r="H600" t="inlineStr"/>
      <c r="I600" t="inlineStr"/>
      <c r="J600" t="inlineStr"/>
    </row>
    <row r="601">
      <c r="A601" t="inlineStr"/>
      <c r="B601" t="inlineStr">
        <is>
          <t xml:space="preserve"> 국산 들기름</t>
        </is>
      </c>
      <c r="C601" t="inlineStr">
        <is>
          <t>pet</t>
        </is>
      </c>
      <c r="D601" t="inlineStr">
        <is>
          <t>300ml</t>
        </is>
      </c>
      <c r="E601" t="n">
        <v>22500</v>
      </c>
      <c r="F601" t="inlineStr"/>
      <c r="G601" t="inlineStr">
        <is>
          <t xml:space="preserve"> 국내산 들깨100% ,초벌만 착유/ 전통 압착방식</t>
        </is>
      </c>
      <c r="H601" t="inlineStr"/>
      <c r="I601" t="inlineStr">
        <is>
          <t>햇살식품</t>
        </is>
      </c>
      <c r="J601" t="inlineStr">
        <is>
          <t>◎</t>
        </is>
      </c>
    </row>
    <row r="602">
      <c r="A602" t="inlineStr"/>
      <c r="B602" t="inlineStr"/>
      <c r="C602" t="inlineStr"/>
      <c r="D602" t="inlineStr">
        <is>
          <t>500ml</t>
        </is>
      </c>
      <c r="E602" t="n">
        <v>35300</v>
      </c>
      <c r="F602" t="inlineStr"/>
      <c r="G602" t="inlineStr"/>
      <c r="H602" t="inlineStr"/>
      <c r="I602" t="inlineStr"/>
      <c r="J602" t="inlineStr"/>
    </row>
    <row r="603">
      <c r="A603" t="inlineStr"/>
      <c r="B603" t="inlineStr"/>
      <c r="C603" t="inlineStr"/>
      <c r="D603" t="inlineStr">
        <is>
          <t>1L</t>
        </is>
      </c>
      <c r="E603" t="n">
        <v>70500</v>
      </c>
      <c r="F603" t="inlineStr"/>
      <c r="G603" t="inlineStr"/>
      <c r="H603" t="inlineStr"/>
      <c r="I603" t="inlineStr"/>
      <c r="J603" t="inlineStr"/>
    </row>
    <row r="604">
      <c r="A604" t="inlineStr"/>
      <c r="B604" t="inlineStr">
        <is>
          <t xml:space="preserve"> 중국산 들기름</t>
        </is>
      </c>
      <c r="C604" t="inlineStr">
        <is>
          <t>pet</t>
        </is>
      </c>
      <c r="D604" t="inlineStr">
        <is>
          <t>300ml</t>
        </is>
      </c>
      <c r="E604" t="n">
        <v>17400</v>
      </c>
      <c r="F604" t="inlineStr"/>
      <c r="G604" t="inlineStr">
        <is>
          <t xml:space="preserve"> 중국산 들깨100% ,초벌만 착유/ 전통 압착방식</t>
        </is>
      </c>
      <c r="H604" t="inlineStr"/>
      <c r="I604" t="inlineStr">
        <is>
          <t>햇살식품</t>
        </is>
      </c>
      <c r="J604" t="inlineStr">
        <is>
          <t>◎</t>
        </is>
      </c>
    </row>
    <row r="605">
      <c r="A605" t="inlineStr"/>
      <c r="B605" t="inlineStr"/>
      <c r="C605" t="inlineStr"/>
      <c r="D605" t="inlineStr">
        <is>
          <t>500ml</t>
        </is>
      </c>
      <c r="E605" t="n">
        <v>26300</v>
      </c>
      <c r="F605" t="inlineStr"/>
      <c r="G605" t="inlineStr"/>
      <c r="H605" t="inlineStr"/>
      <c r="I605" t="inlineStr"/>
      <c r="J605" t="inlineStr"/>
    </row>
    <row r="606">
      <c r="A606" t="inlineStr"/>
      <c r="B606" t="inlineStr"/>
      <c r="C606" t="inlineStr">
        <is>
          <t>Pet</t>
        </is>
      </c>
      <c r="D606" t="inlineStr">
        <is>
          <t>1L</t>
        </is>
      </c>
      <c r="E606" t="n">
        <v>51000</v>
      </c>
      <c r="F606" t="inlineStr"/>
      <c r="G606" t="inlineStr"/>
      <c r="H606" t="inlineStr"/>
      <c r="I606" t="inlineStr"/>
      <c r="J606" t="inlineStr"/>
    </row>
    <row r="607">
      <c r="A607" t="inlineStr"/>
      <c r="B607" t="inlineStr">
        <is>
          <t xml:space="preserve"> 국산볶음참깨&amp;깨소금</t>
        </is>
      </c>
      <c r="C607" t="inlineStr">
        <is>
          <t>pet
파우치400원감액</t>
        </is>
      </c>
      <c r="D607" t="inlineStr">
        <is>
          <t>500g</t>
        </is>
      </c>
      <c r="E607" t="n">
        <v>25500</v>
      </c>
      <c r="F607" t="inlineStr"/>
      <c r="G607" t="inlineStr">
        <is>
          <t xml:space="preserve"> 국내산 통깨100%, 신공법 통돌이공법</t>
        </is>
      </c>
      <c r="H607" t="inlineStr"/>
      <c r="I607" t="inlineStr">
        <is>
          <t>햇살식품</t>
        </is>
      </c>
      <c r="J607" t="inlineStr">
        <is>
          <t>◎</t>
        </is>
      </c>
    </row>
    <row r="608">
      <c r="A608" t="inlineStr"/>
      <c r="B608" t="inlineStr"/>
      <c r="C608" t="inlineStr"/>
      <c r="D608" t="inlineStr">
        <is>
          <t>1kg</t>
        </is>
      </c>
      <c r="E608" t="n">
        <v>49500</v>
      </c>
      <c r="F608" t="inlineStr"/>
      <c r="G608" t="inlineStr"/>
      <c r="H608" t="inlineStr"/>
      <c r="I608" t="inlineStr"/>
      <c r="J608" t="inlineStr"/>
    </row>
    <row r="609">
      <c r="A609" t="inlineStr"/>
      <c r="B609" t="inlineStr">
        <is>
          <t xml:space="preserve"> 중국산볶음참깨&amp;깨소금</t>
        </is>
      </c>
      <c r="C609" t="inlineStr">
        <is>
          <t>pet
파우치400원감액</t>
        </is>
      </c>
      <c r="D609" t="inlineStr">
        <is>
          <t>500g</t>
        </is>
      </c>
      <c r="E609" t="n">
        <v>9000</v>
      </c>
      <c r="F609" t="inlineStr"/>
      <c r="G609" t="inlineStr">
        <is>
          <t xml:space="preserve"> 중국산 통깨100%, 신공법 통돌이공법</t>
        </is>
      </c>
      <c r="H609" t="inlineStr"/>
      <c r="I609" t="inlineStr">
        <is>
          <t>햇살식품</t>
        </is>
      </c>
      <c r="J609" t="inlineStr">
        <is>
          <t>◎</t>
        </is>
      </c>
    </row>
    <row r="610">
      <c r="A610" t="inlineStr"/>
      <c r="B610" t="inlineStr"/>
      <c r="C610" t="inlineStr"/>
      <c r="D610" t="inlineStr">
        <is>
          <t>1kg</t>
        </is>
      </c>
      <c r="E610" t="n">
        <v>15800</v>
      </c>
      <c r="F610" t="inlineStr"/>
      <c r="G610" t="inlineStr"/>
      <c r="H610" t="inlineStr"/>
      <c r="I610" t="inlineStr"/>
      <c r="J610" t="inlineStr"/>
    </row>
    <row r="611">
      <c r="A611" t="inlineStr"/>
      <c r="B611" t="inlineStr">
        <is>
          <t xml:space="preserve"> 국산껍질벗긴청결볶음참깨 </t>
        </is>
      </c>
      <c r="C611" t="inlineStr">
        <is>
          <t>pet
파우치400원감액</t>
        </is>
      </c>
      <c r="D611" t="inlineStr">
        <is>
          <t>500g</t>
        </is>
      </c>
      <c r="E611" t="n">
        <v>28500</v>
      </c>
      <c r="F611" t="inlineStr"/>
      <c r="G611" t="inlineStr">
        <is>
          <t xml:space="preserve"> 국내산 통깨100%, 신공법 통돌이공법/우리공장에서 직접껍질제거</t>
        </is>
      </c>
      <c r="H611" t="inlineStr"/>
      <c r="I611" t="inlineStr">
        <is>
          <t>햇살식품</t>
        </is>
      </c>
      <c r="J611" t="inlineStr">
        <is>
          <t>◎</t>
        </is>
      </c>
    </row>
    <row r="612">
      <c r="A612" t="inlineStr"/>
      <c r="B612" t="inlineStr"/>
      <c r="C612" t="inlineStr"/>
      <c r="D612" t="inlineStr">
        <is>
          <t>1kg</t>
        </is>
      </c>
      <c r="E612" t="n">
        <v>55500</v>
      </c>
      <c r="F612" t="inlineStr"/>
      <c r="G612" t="inlineStr"/>
      <c r="H612" t="inlineStr"/>
      <c r="I612" t="inlineStr"/>
      <c r="J612" t="inlineStr"/>
    </row>
    <row r="613">
      <c r="A613" t="inlineStr"/>
      <c r="B613" t="inlineStr">
        <is>
          <t xml:space="preserve"> 중국산껍질벗긴청결볶음참깨</t>
        </is>
      </c>
      <c r="C613" t="inlineStr">
        <is>
          <t>pet
파우치400원감액</t>
        </is>
      </c>
      <c r="D613" t="inlineStr">
        <is>
          <t>500g</t>
        </is>
      </c>
      <c r="E613" t="n">
        <v>9800</v>
      </c>
      <c r="F613" t="inlineStr"/>
      <c r="G613" t="inlineStr">
        <is>
          <t xml:space="preserve"> 중국산 통깨100%, 신공법 통돌이공법/우리공장에서 직접껍질제거</t>
        </is>
      </c>
      <c r="H613" t="inlineStr"/>
      <c r="I613" t="inlineStr">
        <is>
          <t>햇살식품</t>
        </is>
      </c>
      <c r="J613" t="inlineStr">
        <is>
          <t>◎</t>
        </is>
      </c>
    </row>
    <row r="614">
      <c r="A614" t="inlineStr"/>
      <c r="B614" t="inlineStr"/>
      <c r="C614" t="inlineStr"/>
      <c r="D614" t="inlineStr">
        <is>
          <t>1kg</t>
        </is>
      </c>
      <c r="E614" t="n">
        <v>18800</v>
      </c>
      <c r="F614" t="inlineStr"/>
      <c r="G614" t="inlineStr"/>
      <c r="H614" t="inlineStr"/>
      <c r="I614" t="inlineStr"/>
      <c r="J614" t="inlineStr"/>
    </row>
    <row r="615">
      <c r="A615" t="inlineStr"/>
      <c r="B615" t="inlineStr">
        <is>
          <t xml:space="preserve"> 국산 검정깨볶음</t>
        </is>
      </c>
      <c r="C615" t="inlineStr">
        <is>
          <t>pet
파우치400원감액</t>
        </is>
      </c>
      <c r="D615" t="inlineStr">
        <is>
          <t>500g</t>
        </is>
      </c>
      <c r="E615" t="n">
        <v>32300</v>
      </c>
      <c r="F615" t="inlineStr"/>
      <c r="G615" t="inlineStr">
        <is>
          <t xml:space="preserve"> 검은깨100%,신공법 통들이공법</t>
        </is>
      </c>
      <c r="H615" t="inlineStr"/>
      <c r="I615" t="inlineStr">
        <is>
          <t>햇살식품</t>
        </is>
      </c>
      <c r="J615" t="inlineStr">
        <is>
          <t>◎</t>
        </is>
      </c>
    </row>
    <row r="616">
      <c r="A616" t="inlineStr"/>
      <c r="B616" t="inlineStr"/>
      <c r="C616" t="inlineStr"/>
      <c r="D616" t="inlineStr">
        <is>
          <t>1kg</t>
        </is>
      </c>
      <c r="E616" t="n">
        <v>61500</v>
      </c>
      <c r="F616" t="inlineStr"/>
      <c r="G616" t="inlineStr"/>
      <c r="H616" t="inlineStr"/>
      <c r="I616" t="inlineStr"/>
      <c r="J616" t="inlineStr"/>
    </row>
    <row r="617">
      <c r="A617" t="inlineStr"/>
      <c r="B617" t="inlineStr">
        <is>
          <t xml:space="preserve"> 중국산 검정깨볶음</t>
        </is>
      </c>
      <c r="C617" t="inlineStr">
        <is>
          <t>pet
파우치400원감액</t>
        </is>
      </c>
      <c r="D617" t="inlineStr">
        <is>
          <t>500kg</t>
        </is>
      </c>
      <c r="E617" t="n">
        <v>10500</v>
      </c>
      <c r="F617" t="inlineStr"/>
      <c r="G617" t="inlineStr"/>
      <c r="H617" t="inlineStr"/>
      <c r="I617" t="inlineStr"/>
      <c r="J617" t="inlineStr"/>
    </row>
    <row r="618">
      <c r="A618" t="inlineStr"/>
      <c r="B618" t="inlineStr"/>
      <c r="C618" t="inlineStr"/>
      <c r="D618" t="inlineStr">
        <is>
          <t>1kg</t>
        </is>
      </c>
      <c r="E618" t="n">
        <v>17300</v>
      </c>
      <c r="F618" t="inlineStr"/>
      <c r="G618" t="inlineStr"/>
      <c r="H618" t="inlineStr"/>
      <c r="I618" t="inlineStr"/>
      <c r="J618" t="inlineStr"/>
    </row>
    <row r="619">
      <c r="A619" t="inlineStr">
        <is>
          <t>들깨</t>
        </is>
      </c>
      <c r="B619" t="inlineStr">
        <is>
          <t xml:space="preserve"> 국산거피 들깨가루</t>
        </is>
      </c>
      <c r="C619" t="inlineStr">
        <is>
          <t>pet
파우치400원감액</t>
        </is>
      </c>
      <c r="D619" t="inlineStr">
        <is>
          <t>1kg</t>
        </is>
      </c>
      <c r="E619" t="n">
        <v>33000</v>
      </c>
      <c r="F619" t="inlineStr"/>
      <c r="G619" t="inlineStr">
        <is>
          <t xml:space="preserve"> 들깨100%,거피 후 분쇄</t>
        </is>
      </c>
      <c r="H619" t="inlineStr"/>
      <c r="I619" t="inlineStr">
        <is>
          <t>햇살식품</t>
        </is>
      </c>
      <c r="J619" t="inlineStr">
        <is>
          <t>◎</t>
        </is>
      </c>
    </row>
    <row r="620">
      <c r="A620" t="inlineStr"/>
      <c r="B620" t="inlineStr">
        <is>
          <t xml:space="preserve"> 중국산거피들깨가루</t>
        </is>
      </c>
      <c r="C620" t="inlineStr">
        <is>
          <t>pet
파우치400원감액</t>
        </is>
      </c>
      <c r="D620" t="inlineStr">
        <is>
          <t>1kg</t>
        </is>
      </c>
      <c r="E620" t="n">
        <v>22500</v>
      </c>
      <c r="F620" t="inlineStr"/>
      <c r="G620" t="inlineStr">
        <is>
          <t xml:space="preserve"> 들깨100%,거피 후 분쇄</t>
        </is>
      </c>
      <c r="H620" t="inlineStr"/>
      <c r="I620" t="inlineStr">
        <is>
          <t>햇살식품</t>
        </is>
      </c>
      <c r="J620" t="inlineStr">
        <is>
          <t>◎</t>
        </is>
      </c>
    </row>
    <row r="621">
      <c r="A621" t="inlineStr">
        <is>
          <t>땅콩</t>
        </is>
      </c>
      <c r="B621" t="inlineStr">
        <is>
          <t>땅콩볶음반쪽</t>
        </is>
      </c>
      <c r="C621" t="inlineStr">
        <is>
          <t>진공포장</t>
        </is>
      </c>
      <c r="D621" t="inlineStr">
        <is>
          <t>1kg</t>
        </is>
      </c>
      <c r="E621" t="n">
        <v>48000</v>
      </c>
      <c r="F621" t="inlineStr"/>
      <c r="G621" t="inlineStr">
        <is>
          <t xml:space="preserve"> 국내산</t>
        </is>
      </c>
      <c r="H621" t="inlineStr"/>
      <c r="I621" t="inlineStr">
        <is>
          <t>햇살식품</t>
        </is>
      </c>
      <c r="J621" t="inlineStr"/>
    </row>
    <row r="622">
      <c r="A622" t="inlineStr"/>
      <c r="B622" t="inlineStr">
        <is>
          <t>땅콩볶음조각</t>
        </is>
      </c>
      <c r="C622" t="inlineStr">
        <is>
          <t>진공포장</t>
        </is>
      </c>
      <c r="D622" t="inlineStr">
        <is>
          <t>1kg</t>
        </is>
      </c>
      <c r="E622" t="n">
        <v>21000</v>
      </c>
      <c r="F622" t="inlineStr"/>
      <c r="G622" t="inlineStr"/>
      <c r="H622" t="inlineStr"/>
      <c r="I622" t="inlineStr"/>
      <c r="J622" t="inlineStr"/>
    </row>
    <row r="623">
      <c r="A623" t="inlineStr"/>
      <c r="B623" t="inlineStr">
        <is>
          <t>땅콩가루</t>
        </is>
      </c>
      <c r="C623" t="inlineStr">
        <is>
          <t>진공포장</t>
        </is>
      </c>
      <c r="D623" t="inlineStr">
        <is>
          <t>1kg</t>
        </is>
      </c>
      <c r="E623" t="n">
        <v>21000</v>
      </c>
      <c r="F623" t="inlineStr"/>
      <c r="G623" t="inlineStr"/>
      <c r="H623" t="inlineStr"/>
      <c r="I623" t="inlineStr"/>
      <c r="J623" t="inlineStr"/>
    </row>
    <row r="624">
      <c r="A624" t="inlineStr"/>
      <c r="B624" t="inlineStr">
        <is>
          <t xml:space="preserve"> 국산 생땅콩</t>
        </is>
      </c>
      <c r="C624" t="inlineStr">
        <is>
          <t>진공포장</t>
        </is>
      </c>
      <c r="D624" t="inlineStr">
        <is>
          <t>1kg</t>
        </is>
      </c>
      <c r="E624" t="n">
        <v>28500</v>
      </c>
      <c r="F624" t="inlineStr"/>
      <c r="G624" t="inlineStr"/>
      <c r="H624" t="inlineStr"/>
      <c r="I624" t="inlineStr"/>
      <c r="J624" t="inlineStr"/>
    </row>
    <row r="625">
      <c r="A625" t="inlineStr">
        <is>
          <t>개별김</t>
        </is>
      </c>
      <c r="B625" t="inlineStr">
        <is>
          <t xml:space="preserve"> 개별김</t>
        </is>
      </c>
      <c r="C625" t="inlineStr">
        <is>
          <t>9절6매</t>
        </is>
      </c>
      <c r="D625" t="inlineStr">
        <is>
          <t>3g</t>
        </is>
      </c>
      <c r="E625" t="n">
        <v>350</v>
      </c>
      <c r="F625" t="inlineStr"/>
      <c r="G625" t="inlineStr">
        <is>
          <t xml:space="preserve">재래김(국산)50%,옥배유43%,참기름5%,천일염2%
천일염(국산)2%
</t>
        </is>
      </c>
      <c r="H625" t="inlineStr"/>
      <c r="I625" t="inlineStr">
        <is>
          <t>김사랑</t>
        </is>
      </c>
      <c r="J625" t="inlineStr">
        <is>
          <t>◎</t>
        </is>
      </c>
    </row>
    <row r="626">
      <c r="A626" t="inlineStr"/>
      <c r="B626" t="inlineStr"/>
      <c r="C626" t="inlineStr">
        <is>
          <t>9절7매</t>
        </is>
      </c>
      <c r="D626" t="inlineStr">
        <is>
          <t>4g</t>
        </is>
      </c>
      <c r="E626" t="n">
        <v>370</v>
      </c>
      <c r="F626" t="inlineStr"/>
      <c r="G626" t="inlineStr"/>
      <c r="H626" t="inlineStr"/>
      <c r="I626" t="inlineStr"/>
      <c r="J626" t="inlineStr"/>
    </row>
    <row r="627">
      <c r="A627" t="inlineStr"/>
      <c r="B627" t="inlineStr">
        <is>
          <t xml:space="preserve"> 녹차개별김</t>
        </is>
      </c>
      <c r="C627" t="inlineStr">
        <is>
          <t>9절6매</t>
        </is>
      </c>
      <c r="D627" t="inlineStr">
        <is>
          <t>3g</t>
        </is>
      </c>
      <c r="E627" t="n">
        <v>350</v>
      </c>
      <c r="F627" t="inlineStr"/>
      <c r="G627" t="inlineStr">
        <is>
          <t xml:space="preserve">김(국산)50%,옥배유42%,참기름5.2%,천일염2%,녹차가루0.8%
천일염(국산)1.2%,녹차가루(국산)0.8%
</t>
        </is>
      </c>
      <c r="H627" t="inlineStr"/>
      <c r="I627" t="inlineStr">
        <is>
          <t>김사랑</t>
        </is>
      </c>
      <c r="J627" t="inlineStr">
        <is>
          <t>◎</t>
        </is>
      </c>
    </row>
    <row r="628">
      <c r="A628" t="inlineStr"/>
      <c r="B628" t="inlineStr"/>
      <c r="C628" t="inlineStr">
        <is>
          <t>9절7매</t>
        </is>
      </c>
      <c r="D628" t="inlineStr">
        <is>
          <t>4g</t>
        </is>
      </c>
      <c r="E628" t="n">
        <v>370</v>
      </c>
      <c r="F628" t="inlineStr"/>
      <c r="G628" t="inlineStr"/>
      <c r="H628" t="inlineStr"/>
      <c r="I628" t="inlineStr"/>
      <c r="J628" t="inlineStr"/>
    </row>
    <row r="629">
      <c r="A629" t="inlineStr"/>
      <c r="B629" t="inlineStr">
        <is>
          <t xml:space="preserve"> 무염산녹차개별김</t>
        </is>
      </c>
      <c r="C629" t="inlineStr">
        <is>
          <t>9절6매</t>
        </is>
      </c>
      <c r="D629" t="inlineStr">
        <is>
          <t>3g</t>
        </is>
      </c>
      <c r="E629" t="n">
        <v>370</v>
      </c>
      <c r="F629" t="inlineStr"/>
      <c r="G629" t="inlineStr">
        <is>
          <t>재래김(국산)50%,옥배유42%,참기름5.2%,천일염(국산)2%,녹차가루(국산)0.8%,**친환경인증장흥무산김</t>
        </is>
      </c>
      <c r="H629" t="inlineStr"/>
      <c r="I629" t="inlineStr">
        <is>
          <t>김사랑</t>
        </is>
      </c>
      <c r="J629" t="inlineStr">
        <is>
          <t>◎</t>
        </is>
      </c>
    </row>
    <row r="630">
      <c r="A630" t="inlineStr"/>
      <c r="B630" t="inlineStr">
        <is>
          <t xml:space="preserve"> 무조미개별김</t>
        </is>
      </c>
      <c r="C630" t="inlineStr">
        <is>
          <t>9절6매</t>
        </is>
      </c>
      <c r="D630" t="inlineStr">
        <is>
          <t>1.5g</t>
        </is>
      </c>
      <c r="E630" t="n">
        <v>330</v>
      </c>
      <c r="F630" t="inlineStr"/>
      <c r="G630" t="inlineStr">
        <is>
          <t>김(국산)100% 재래70%,파래30%,청재래김//서해안산</t>
        </is>
      </c>
      <c r="H630" t="inlineStr"/>
      <c r="I630" t="inlineStr">
        <is>
          <t>김사랑</t>
        </is>
      </c>
      <c r="J630" t="inlineStr">
        <is>
          <t>◎</t>
        </is>
      </c>
    </row>
    <row r="631">
      <c r="A631" t="inlineStr">
        <is>
          <t>반별김</t>
        </is>
      </c>
      <c r="B631" t="inlineStr">
        <is>
          <t xml:space="preserve"> 반별김</t>
        </is>
      </c>
      <c r="C631" t="inlineStr">
        <is>
          <t>9절6매</t>
        </is>
      </c>
      <c r="D631" t="inlineStr">
        <is>
          <t>3g</t>
        </is>
      </c>
      <c r="E631" t="n">
        <v>350</v>
      </c>
      <c r="F631" t="inlineStr"/>
      <c r="G631" t="inlineStr">
        <is>
          <t xml:space="preserve">재래김(국산)50%,옥배유38%,참기름5%,들기름5%,
천일염(국산)2%
</t>
        </is>
      </c>
      <c r="H631" t="inlineStr"/>
      <c r="I631" t="inlineStr">
        <is>
          <t>김사랑</t>
        </is>
      </c>
      <c r="J631" t="inlineStr">
        <is>
          <t>◎</t>
        </is>
      </c>
    </row>
    <row r="632">
      <c r="A632" t="inlineStr"/>
      <c r="B632" t="inlineStr"/>
      <c r="C632" t="inlineStr">
        <is>
          <t>9절7매</t>
        </is>
      </c>
      <c r="D632" t="inlineStr">
        <is>
          <t>4g</t>
        </is>
      </c>
      <c r="E632" t="n">
        <v>370</v>
      </c>
      <c r="F632" t="inlineStr"/>
      <c r="G632" t="inlineStr"/>
      <c r="H632" t="inlineStr"/>
      <c r="I632" t="inlineStr"/>
      <c r="J632" t="inlineStr"/>
    </row>
    <row r="633">
      <c r="A633" t="inlineStr"/>
      <c r="B633" t="inlineStr">
        <is>
          <t xml:space="preserve"> 녹차반별김</t>
        </is>
      </c>
      <c r="C633" t="inlineStr">
        <is>
          <t>9절6매</t>
        </is>
      </c>
      <c r="D633" t="inlineStr">
        <is>
          <t>3g</t>
        </is>
      </c>
      <c r="E633" t="n">
        <v>350</v>
      </c>
      <c r="F633" t="inlineStr"/>
      <c r="G633" t="inlineStr">
        <is>
          <t xml:space="preserve">김(국산)50%,옥배유42%,참기름5.2%,천일염2%,녹차가루(국산)0.8%
천일염(국산)1.2%,녹차가루(국산)0.8%
</t>
        </is>
      </c>
      <c r="H633" t="inlineStr"/>
      <c r="I633" t="inlineStr">
        <is>
          <t>김사랑</t>
        </is>
      </c>
      <c r="J633" t="inlineStr">
        <is>
          <t>◎</t>
        </is>
      </c>
    </row>
    <row r="634">
      <c r="A634" t="inlineStr"/>
      <c r="B634" t="inlineStr"/>
      <c r="C634" t="inlineStr">
        <is>
          <t>9절7매</t>
        </is>
      </c>
      <c r="D634" t="inlineStr">
        <is>
          <t>4g</t>
        </is>
      </c>
      <c r="E634" t="n">
        <v>370</v>
      </c>
      <c r="F634" t="inlineStr"/>
      <c r="G634" t="inlineStr"/>
      <c r="H634" t="inlineStr"/>
      <c r="I634" t="inlineStr"/>
      <c r="J634" t="inlineStr"/>
    </row>
    <row r="635">
      <c r="A635" t="inlineStr"/>
      <c r="B635" t="inlineStr">
        <is>
          <t xml:space="preserve"> 무염산녹차반별김</t>
        </is>
      </c>
      <c r="C635" t="inlineStr">
        <is>
          <t>9절6매</t>
        </is>
      </c>
      <c r="D635" t="inlineStr">
        <is>
          <t>3g</t>
        </is>
      </c>
      <c r="E635" t="n">
        <v>370</v>
      </c>
      <c r="F635" t="inlineStr"/>
      <c r="G635" t="inlineStr">
        <is>
          <t>재래김(국산)50%,참기름5.2%,옥배유42%,천일염(국산)2%,녹차가루(국산)0.8%</t>
        </is>
      </c>
      <c r="H635" t="inlineStr"/>
      <c r="I635" t="inlineStr">
        <is>
          <t>김사랑</t>
        </is>
      </c>
      <c r="J635" t="inlineStr">
        <is>
          <t>◎</t>
        </is>
      </c>
    </row>
    <row r="636">
      <c r="A636" t="inlineStr"/>
      <c r="B636" t="inlineStr">
        <is>
          <t xml:space="preserve"> 무조미반별김</t>
        </is>
      </c>
      <c r="C636" t="inlineStr">
        <is>
          <t>9절6매</t>
        </is>
      </c>
      <c r="D636" t="inlineStr">
        <is>
          <t>1.5g</t>
        </is>
      </c>
      <c r="E636" t="n">
        <v>330</v>
      </c>
      <c r="F636" t="inlineStr"/>
      <c r="G636" t="inlineStr">
        <is>
          <t>김(국산)100%(재래70%,파래30%)</t>
        </is>
      </c>
      <c r="H636" t="inlineStr"/>
      <c r="I636" t="inlineStr">
        <is>
          <t>김사랑</t>
        </is>
      </c>
      <c r="J636" t="inlineStr">
        <is>
          <t>◎</t>
        </is>
      </c>
    </row>
    <row r="637">
      <c r="A637" t="inlineStr">
        <is>
          <t>전
장
김</t>
        </is>
      </c>
      <c r="B637" t="inlineStr">
        <is>
          <t xml:space="preserve"> 조미전장김</t>
        </is>
      </c>
      <c r="C637" t="inlineStr">
        <is>
          <t>5g*20매</t>
        </is>
      </c>
      <c r="D637" t="inlineStr">
        <is>
          <t>봉</t>
        </is>
      </c>
      <c r="E637" t="n">
        <v>6000</v>
      </c>
      <c r="F637" t="inlineStr"/>
      <c r="G637" t="inlineStr">
        <is>
          <t xml:space="preserve">재래김(국산)50%,옥배유43%,참기름5%,천일염(국산)2%,//서해안산
</t>
        </is>
      </c>
      <c r="H637" t="inlineStr"/>
      <c r="I637" t="inlineStr">
        <is>
          <t>김사랑</t>
        </is>
      </c>
      <c r="J637" t="inlineStr"/>
    </row>
    <row r="638">
      <c r="A638" t="inlineStr"/>
      <c r="B638" t="inlineStr">
        <is>
          <t xml:space="preserve"> 무조미전장김(김밥용아님)</t>
        </is>
      </c>
      <c r="C638" t="inlineStr">
        <is>
          <t>2.5g*20매</t>
        </is>
      </c>
      <c r="D638" t="inlineStr">
        <is>
          <t>봉</t>
        </is>
      </c>
      <c r="E638" t="n">
        <v>5700</v>
      </c>
      <c r="F638" t="inlineStr"/>
      <c r="G638" t="inlineStr">
        <is>
          <t>김(국산100% )재래70%,파래30%,청재래김</t>
        </is>
      </c>
      <c r="H638" t="inlineStr"/>
      <c r="I638" t="inlineStr">
        <is>
          <t>김사랑</t>
        </is>
      </c>
      <c r="J638" t="inlineStr">
        <is>
          <t>◎</t>
        </is>
      </c>
    </row>
    <row r="639">
      <c r="A639" t="inlineStr">
        <is>
          <t>자
반
류</t>
        </is>
      </c>
      <c r="B639" t="inlineStr">
        <is>
          <t xml:space="preserve"> 돌자반볶음(완제품)</t>
        </is>
      </c>
      <c r="C639" t="inlineStr">
        <is>
          <t>500g</t>
        </is>
      </c>
      <c r="D639" t="inlineStr">
        <is>
          <t>500g</t>
        </is>
      </c>
      <c r="E639" t="n">
        <v>21000</v>
      </c>
      <c r="F639" t="inlineStr"/>
      <c r="G639" t="inlineStr">
        <is>
          <t>김(국산)50%,옥배유36%,참기름8%,들기름4%,천일염2%,설탕3%,참깨1%</t>
        </is>
      </c>
      <c r="H639" t="inlineStr"/>
      <c r="I639" t="inlineStr">
        <is>
          <t>김사랑</t>
        </is>
      </c>
      <c r="J639" t="inlineStr">
        <is>
          <t>◎</t>
        </is>
      </c>
    </row>
    <row r="640">
      <c r="A640" t="inlineStr">
        <is>
          <t>김
가
루</t>
        </is>
      </c>
      <c r="B640" t="inlineStr">
        <is>
          <t xml:space="preserve"> 무조미김가루</t>
        </is>
      </c>
      <c r="C640" t="inlineStr">
        <is>
          <t>500g</t>
        </is>
      </c>
      <c r="D640" t="inlineStr">
        <is>
          <t>500g</t>
        </is>
      </c>
      <c r="E640" t="inlineStr"/>
      <c r="F640" t="inlineStr"/>
      <c r="G640" t="inlineStr">
        <is>
          <t>김(국산)100%//서해안산</t>
        </is>
      </c>
      <c r="H640" t="inlineStr"/>
      <c r="I640" t="inlineStr">
        <is>
          <t>김사랑</t>
        </is>
      </c>
      <c r="J640" t="inlineStr">
        <is>
          <t>◎</t>
        </is>
      </c>
    </row>
    <row r="641">
      <c r="A641" t="inlineStr"/>
      <c r="B641" t="inlineStr"/>
      <c r="C641" t="inlineStr">
        <is>
          <t>200g</t>
        </is>
      </c>
      <c r="D641" t="inlineStr">
        <is>
          <t>200g</t>
        </is>
      </c>
      <c r="E641" t="inlineStr"/>
      <c r="F641" t="inlineStr"/>
      <c r="G641" t="inlineStr"/>
      <c r="H641" t="inlineStr"/>
      <c r="I641" t="inlineStr"/>
      <c r="J641" t="inlineStr"/>
    </row>
    <row r="642">
      <c r="A642" t="inlineStr"/>
      <c r="B642" t="inlineStr">
        <is>
          <t xml:space="preserve"> 조미김가루</t>
        </is>
      </c>
      <c r="C642" t="inlineStr">
        <is>
          <t>봉</t>
        </is>
      </c>
      <c r="D642" t="inlineStr">
        <is>
          <t>500g</t>
        </is>
      </c>
      <c r="E642" t="n">
        <v>25600</v>
      </c>
      <c r="F642" t="inlineStr"/>
      <c r="G642" t="inlineStr">
        <is>
          <t xml:space="preserve">김(국산)58%,대두유34%,들기름5%,맛소금3%//서해안산
</t>
        </is>
      </c>
      <c r="H642" t="inlineStr"/>
      <c r="I642" t="inlineStr">
        <is>
          <t>김사랑</t>
        </is>
      </c>
      <c r="J642" t="inlineStr">
        <is>
          <t>◎</t>
        </is>
      </c>
    </row>
    <row r="643">
      <c r="A643" t="inlineStr"/>
      <c r="B643" t="inlineStr"/>
      <c r="C643" t="inlineStr"/>
      <c r="D643" t="inlineStr">
        <is>
          <t>200g</t>
        </is>
      </c>
      <c r="E643" t="n">
        <v>10500</v>
      </c>
      <c r="F643" t="inlineStr"/>
      <c r="G643" t="inlineStr"/>
      <c r="H643" t="inlineStr"/>
      <c r="I643" t="inlineStr"/>
      <c r="J643" t="inlineStr"/>
    </row>
    <row r="644">
      <c r="A644" t="inlineStr"/>
      <c r="B644" t="inlineStr">
        <is>
          <t>오리지널 바비큐폭립</t>
        </is>
      </c>
      <c r="C644" t="inlineStr">
        <is>
          <t>24~26ea</t>
        </is>
      </c>
      <c r="D644" t="inlineStr">
        <is>
          <t>2kg</t>
        </is>
      </c>
      <c r="E644" t="n">
        <v>77400</v>
      </c>
      <c r="F644" t="inlineStr"/>
      <c r="G644" t="inlineStr">
        <is>
          <t>돼지고기(등갈비;외국산)73.96%,오리지널바비큐소스24.77%</t>
        </is>
      </c>
      <c r="H644" t="inlineStr">
        <is>
          <t>2.5.6.10.12.13.15.16.18</t>
        </is>
      </c>
      <c r="I644" t="inlineStr">
        <is>
          <t>cj푸드빌</t>
        </is>
      </c>
      <c r="J644" t="inlineStr">
        <is>
          <t>◎</t>
        </is>
      </c>
    </row>
    <row r="645">
      <c r="A645" t="inlineStr"/>
      <c r="B645" t="inlineStr">
        <is>
          <t>훈제연어</t>
        </is>
      </c>
      <c r="C645" t="inlineStr">
        <is>
          <t>박스</t>
        </is>
      </c>
      <c r="D645" t="inlineStr">
        <is>
          <t>10kg</t>
        </is>
      </c>
      <c r="E645" t="n">
        <v>416000</v>
      </c>
      <c r="F645" t="inlineStr"/>
      <c r="G645" t="inlineStr">
        <is>
          <t>연어(칠레산)98.5%,천일염,정제소금,*** 참나무 훈연,저온숙성으로 풍미가득</t>
        </is>
      </c>
      <c r="H645" t="inlineStr">
        <is>
          <t>랄러지없음</t>
        </is>
      </c>
      <c r="I645" t="inlineStr">
        <is>
          <t>cj푸드빌</t>
        </is>
      </c>
      <c r="J645" t="inlineStr">
        <is>
          <t>◎</t>
        </is>
      </c>
    </row>
    <row r="646">
      <c r="A646" t="inlineStr">
        <is>
          <t>닭</t>
        </is>
      </c>
      <c r="B646" t="inlineStr">
        <is>
          <t>버팔로잉</t>
        </is>
      </c>
      <c r="C646" t="inlineStr">
        <is>
          <t>약12ea</t>
        </is>
      </c>
      <c r="D646" t="inlineStr">
        <is>
          <t>500g</t>
        </is>
      </c>
      <c r="E646" t="n">
        <v>12900</v>
      </c>
      <c r="F646" t="inlineStr"/>
      <c r="G646" t="inlineStr">
        <is>
          <t>닭날개(외국산)85.34%</t>
        </is>
      </c>
      <c r="H646" t="inlineStr">
        <is>
          <t>2.5.15</t>
        </is>
      </c>
      <c r="I646" t="inlineStr">
        <is>
          <t>cj푸드빌</t>
        </is>
      </c>
      <c r="J646" t="inlineStr">
        <is>
          <t>◎</t>
        </is>
      </c>
    </row>
    <row r="647">
      <c r="A647" t="inlineStr"/>
      <c r="B647" t="inlineStr">
        <is>
          <t>버팔로봉</t>
        </is>
      </c>
      <c r="C647" t="inlineStr">
        <is>
          <t>약9ea</t>
        </is>
      </c>
      <c r="D647" t="inlineStr">
        <is>
          <t>500g</t>
        </is>
      </c>
      <c r="E647" t="n">
        <v>12700</v>
      </c>
      <c r="F647" t="inlineStr"/>
      <c r="G647" t="inlineStr">
        <is>
          <t>닭날개(외국산)85.14%</t>
        </is>
      </c>
      <c r="H647" t="inlineStr">
        <is>
          <t>2.5.15</t>
        </is>
      </c>
      <c r="I647" t="inlineStr">
        <is>
          <t>cj푸드빌</t>
        </is>
      </c>
      <c r="J647" t="inlineStr">
        <is>
          <t>◎</t>
        </is>
      </c>
    </row>
    <row r="648">
      <c r="A648" t="inlineStr"/>
      <c r="B648" t="inlineStr">
        <is>
          <t>크리피스치킨텐더</t>
        </is>
      </c>
      <c r="C648" t="inlineStr">
        <is>
          <t>17-18ea</t>
        </is>
      </c>
      <c r="D648" t="inlineStr">
        <is>
          <t>1kg</t>
        </is>
      </c>
      <c r="E648" t="n">
        <v>23000</v>
      </c>
      <c r="F648" t="inlineStr"/>
      <c r="G648" t="inlineStr">
        <is>
          <t>닭고기(안심;국내산)</t>
        </is>
      </c>
      <c r="H648" t="inlineStr">
        <is>
          <t>1.5.6.15</t>
        </is>
      </c>
      <c r="I648" t="inlineStr">
        <is>
          <t>cj푸드빌</t>
        </is>
      </c>
      <c r="J648" t="inlineStr">
        <is>
          <t>◎</t>
        </is>
      </c>
    </row>
    <row r="649">
      <c r="A649" t="inlineStr"/>
      <c r="B649" t="inlineStr">
        <is>
          <t>오리지널치킨</t>
        </is>
      </c>
      <c r="C649" t="inlineStr">
        <is>
          <t>500g</t>
        </is>
      </c>
      <c r="D649" t="inlineStr">
        <is>
          <t>500g</t>
        </is>
      </c>
      <c r="E649" t="n">
        <v>7500</v>
      </c>
      <c r="F649" t="inlineStr"/>
      <c r="G649" t="inlineStr">
        <is>
          <t>닭정육(닭다리살:외국산)61.68%</t>
        </is>
      </c>
      <c r="H649" t="inlineStr">
        <is>
          <t>5.6.15.16</t>
        </is>
      </c>
      <c r="I649" t="inlineStr">
        <is>
          <t>cj푸드빌</t>
        </is>
      </c>
      <c r="J649" t="inlineStr">
        <is>
          <t>◎</t>
        </is>
      </c>
    </row>
    <row r="650">
      <c r="A650" t="inlineStr">
        <is>
          <t>피
자</t>
        </is>
      </c>
      <c r="B650" t="inlineStr">
        <is>
          <t>페퍼로니피자</t>
        </is>
      </c>
      <c r="C650" t="inlineStr">
        <is>
          <t>390g
4조각</t>
        </is>
      </c>
      <c r="D650" t="inlineStr">
        <is>
          <t>390g</t>
        </is>
      </c>
      <c r="E650" t="n">
        <v>9600</v>
      </c>
      <c r="F650" t="inlineStr"/>
      <c r="G650" t="inlineStr">
        <is>
          <t>포크페퍼로니슬라이스5.6%,치즈믹스k65c28%,피자소스11.85%</t>
        </is>
      </c>
      <c r="H650" t="inlineStr">
        <is>
          <t>2.5.6.10.12.
16</t>
        </is>
      </c>
      <c r="I650" t="inlineStr">
        <is>
          <t>cj푸드빌</t>
        </is>
      </c>
      <c r="J650" t="inlineStr">
        <is>
          <t>◎</t>
        </is>
      </c>
    </row>
    <row r="651">
      <c r="A651" t="inlineStr"/>
      <c r="B651" t="inlineStr">
        <is>
          <t>불고기피자</t>
        </is>
      </c>
      <c r="C651" t="inlineStr">
        <is>
          <t>110g*4조각</t>
        </is>
      </c>
      <c r="D651" t="inlineStr">
        <is>
          <t>440g</t>
        </is>
      </c>
      <c r="E651" t="n">
        <v>9600</v>
      </c>
      <c r="F651" t="inlineStr"/>
      <c r="G651" t="inlineStr">
        <is>
          <t>돈불고기토핑 8.52%, 피망 2.84%, 양파 2.84%, 새송이버섯 2.84%, 치즈믹스K65C 24.61%</t>
        </is>
      </c>
      <c r="H651" t="inlineStr">
        <is>
          <t>2.5.6.10.12.
16.18</t>
        </is>
      </c>
      <c r="I651" t="inlineStr">
        <is>
          <t>cj푸드빌</t>
        </is>
      </c>
      <c r="J651" t="inlineStr">
        <is>
          <t>◎</t>
        </is>
      </c>
    </row>
    <row r="652">
      <c r="A652" t="inlineStr"/>
      <c r="B652" t="inlineStr">
        <is>
          <t>고르곤졸라피자</t>
        </is>
      </c>
      <c r="C652" t="inlineStr">
        <is>
          <t>100g*4조각</t>
        </is>
      </c>
      <c r="D652" t="inlineStr">
        <is>
          <t>400g</t>
        </is>
      </c>
      <c r="E652" t="n">
        <v>9600</v>
      </c>
      <c r="F652" t="inlineStr"/>
      <c r="G652" t="inlineStr">
        <is>
          <t>무슈고르곤갈릭소스11.24%(고르곤졸라피칸테5%), 고르곤피자치즈3.07%, 피자치즈22.48%(모짜렐라치즈89.3%),코다노후레쉬모짜렐라슬라이스치즈11.44%</t>
        </is>
      </c>
      <c r="H652" t="inlineStr">
        <is>
          <t>1.2.5.6.16</t>
        </is>
      </c>
      <c r="I652" t="inlineStr">
        <is>
          <t>cj푸드빌</t>
        </is>
      </c>
      <c r="J652" t="inlineStr">
        <is>
          <t>◎</t>
        </is>
      </c>
    </row>
    <row r="653">
      <c r="A653" t="inlineStr"/>
      <c r="B653" t="inlineStr">
        <is>
          <t>콤비네이션피자</t>
        </is>
      </c>
      <c r="C653" t="inlineStr">
        <is>
          <t>110g*4조각</t>
        </is>
      </c>
      <c r="D653" t="inlineStr">
        <is>
          <t>440g</t>
        </is>
      </c>
      <c r="E653" t="n">
        <v>9600</v>
      </c>
      <c r="F653" t="inlineStr"/>
      <c r="G653" t="inlineStr">
        <is>
          <t xml:space="preserve">치즈믹스K65C 24.99%, 카나디안햄5%, 냉동슈퍼스위트콘2.31%,
블랙올리브1.35%, 피망2.88%, 감자후레이크1.35% </t>
        </is>
      </c>
      <c r="H653" t="inlineStr">
        <is>
          <t>1.2.5.6.10.12.16</t>
        </is>
      </c>
      <c r="I653" t="inlineStr">
        <is>
          <t>cj푸드빌</t>
        </is>
      </c>
      <c r="J653" t="inlineStr">
        <is>
          <t>◎</t>
        </is>
      </c>
    </row>
    <row r="654">
      <c r="A654" t="inlineStr"/>
      <c r="B654" t="inlineStr">
        <is>
          <t>빕스페퍼로니디트로이트피자</t>
        </is>
      </c>
      <c r="C654" t="inlineStr">
        <is>
          <t>125g</t>
        </is>
      </c>
      <c r="D654" t="inlineStr">
        <is>
          <t>125g</t>
        </is>
      </c>
      <c r="E654" t="n">
        <v>5000</v>
      </c>
      <c r="F654" t="inlineStr"/>
      <c r="G654" t="inlineStr">
        <is>
          <t>페퍼로니4.11%  **짜쪼름한 페퍼로니의 클레식한 풍미!!!</t>
        </is>
      </c>
      <c r="H654" t="inlineStr">
        <is>
          <t>2.5.6.10.12.
15</t>
        </is>
      </c>
      <c r="I654" t="inlineStr">
        <is>
          <t>cj푸드빌</t>
        </is>
      </c>
      <c r="J654" t="inlineStr">
        <is>
          <t>◎</t>
        </is>
      </c>
    </row>
    <row r="655">
      <c r="A655" t="inlineStr"/>
      <c r="B655" t="inlineStr">
        <is>
          <t>빕스고르곤졸라디트로이트피자</t>
        </is>
      </c>
      <c r="C655" t="inlineStr">
        <is>
          <t>115g</t>
        </is>
      </c>
      <c r="D655" t="inlineStr">
        <is>
          <t>115g</t>
        </is>
      </c>
      <c r="E655" t="n">
        <v>5000</v>
      </c>
      <c r="F655" t="inlineStr"/>
      <c r="G655" t="inlineStr">
        <is>
          <t>고르곤졸라k2.26%  **고르곤졸라 치즈의 고소한풍미!!!</t>
        </is>
      </c>
      <c r="H655" t="inlineStr">
        <is>
          <t>1.2.5.6.10.15.
16</t>
        </is>
      </c>
      <c r="I655" t="inlineStr">
        <is>
          <t>cj푸드빌</t>
        </is>
      </c>
      <c r="J655" t="inlineStr">
        <is>
          <t>◎</t>
        </is>
      </c>
    </row>
    <row r="656">
      <c r="A656" t="inlineStr"/>
      <c r="B656" t="inlineStr">
        <is>
          <t>빕스하와이안디트로이트피자</t>
        </is>
      </c>
      <c r="C656" t="inlineStr">
        <is>
          <t>100g</t>
        </is>
      </c>
      <c r="D656" t="inlineStr">
        <is>
          <t>100g</t>
        </is>
      </c>
      <c r="E656" t="n">
        <v>5000</v>
      </c>
      <c r="F656" t="inlineStr"/>
      <c r="G656" t="inlineStr">
        <is>
          <t>파인애플7.31%,살라미5.84%  **달콤한 파인애플과 짜쪼름한 살라미 듬뿍</t>
        </is>
      </c>
      <c r="H656" t="inlineStr">
        <is>
          <t>1.2.5.6.10.
12.15.16</t>
        </is>
      </c>
      <c r="I656" t="inlineStr">
        <is>
          <t>cj푸드빌</t>
        </is>
      </c>
      <c r="J656" t="inlineStr">
        <is>
          <t>◎</t>
        </is>
      </c>
    </row>
    <row r="657">
      <c r="A657" t="inlineStr"/>
      <c r="B657" t="inlineStr">
        <is>
          <t>빕스바비큐포크디트로이트피자</t>
        </is>
      </c>
      <c r="C657" t="inlineStr">
        <is>
          <t>125g</t>
        </is>
      </c>
      <c r="D657" t="inlineStr">
        <is>
          <t>125g</t>
        </is>
      </c>
      <c r="E657" t="n">
        <v>5000</v>
      </c>
      <c r="F657" t="inlineStr"/>
      <c r="G657" t="inlineStr">
        <is>
          <t>폭립소스13.22%,풀드포크[돼지고기72.50%]6.62%
**바베큐포크디트로이트피자</t>
        </is>
      </c>
      <c r="H657" t="inlineStr">
        <is>
          <t>2.5.6.10.16.
18</t>
        </is>
      </c>
      <c r="I657" t="inlineStr">
        <is>
          <t>cj푸드빌</t>
        </is>
      </c>
      <c r="J657" t="inlineStr">
        <is>
          <t>◎</t>
        </is>
      </c>
    </row>
    <row r="658">
      <c r="A658" t="inlineStr">
        <is>
          <t>볶
음
밥</t>
        </is>
      </c>
      <c r="B658" t="inlineStr">
        <is>
          <t>빕스불고기볶음밥</t>
        </is>
      </c>
      <c r="C658" t="inlineStr">
        <is>
          <t>1kg</t>
        </is>
      </c>
      <c r="D658" t="inlineStr">
        <is>
          <t>1kg</t>
        </is>
      </c>
      <c r="E658" t="n">
        <v>19300</v>
      </c>
      <c r="F658" t="inlineStr"/>
      <c r="G658" t="inlineStr">
        <is>
          <t xml:space="preserve"> 쌀(외국산) 39.97%, 양파(중국산),대두유,참기름</t>
        </is>
      </c>
      <c r="H658" t="inlineStr">
        <is>
          <t>2.5.6.15.16
18</t>
        </is>
      </c>
      <c r="I658" t="inlineStr">
        <is>
          <t>cj푸드빌</t>
        </is>
      </c>
      <c r="J658" t="inlineStr">
        <is>
          <t>◎</t>
        </is>
      </c>
    </row>
    <row r="659">
      <c r="A659" t="inlineStr"/>
      <c r="B659" t="inlineStr">
        <is>
          <t>빕스나시고랭라이스볶음밥</t>
        </is>
      </c>
      <c r="C659" t="inlineStr">
        <is>
          <t>1kg</t>
        </is>
      </c>
      <c r="D659" t="inlineStr">
        <is>
          <t>1kg</t>
        </is>
      </c>
      <c r="E659" t="n">
        <v>19300</v>
      </c>
      <c r="F659" t="inlineStr"/>
      <c r="G659" t="inlineStr">
        <is>
          <t>쌀(외국산) 29.93%, 새우 12.35%, 전란액(계란100%) 5.61%, 마늘 2.24%, 프리미엄노추(노두유) 0.82%</t>
        </is>
      </c>
      <c r="H659" t="inlineStr">
        <is>
          <t>1,2,5,6,8,9,10,15,16,17,18</t>
        </is>
      </c>
      <c r="I659" t="inlineStr">
        <is>
          <t>cj푸드빌</t>
        </is>
      </c>
      <c r="J659" t="inlineStr">
        <is>
          <t>◎</t>
        </is>
      </c>
    </row>
    <row r="660">
      <c r="A660" t="inlineStr"/>
      <c r="B660" t="inlineStr">
        <is>
          <t>빕스감바스라이스볶음밥</t>
        </is>
      </c>
      <c r="C660" t="inlineStr">
        <is>
          <t>1kg</t>
        </is>
      </c>
      <c r="D660" t="inlineStr">
        <is>
          <t>1kg</t>
        </is>
      </c>
      <c r="E660" t="n">
        <v>19300</v>
      </c>
      <c r="F660" t="inlineStr"/>
      <c r="G660" t="inlineStr">
        <is>
          <t>쌀(외국산) 27.9%, 새우12.21%, 빕스알리오소스 7.67%, 마늘 3.14%</t>
        </is>
      </c>
      <c r="H660" t="inlineStr">
        <is>
          <t>2,5,6,8,9,15,16,17,18</t>
        </is>
      </c>
      <c r="I660" t="inlineStr">
        <is>
          <t>cj푸드빌</t>
        </is>
      </c>
      <c r="J660" t="inlineStr">
        <is>
          <t>◎</t>
        </is>
      </c>
    </row>
    <row r="661">
      <c r="A661" t="inlineStr"/>
      <c r="B661" t="inlineStr">
        <is>
          <t>빕스베이스볶음밥</t>
        </is>
      </c>
      <c r="C661" t="inlineStr">
        <is>
          <t>1kg</t>
        </is>
      </c>
      <c r="D661" t="inlineStr">
        <is>
          <t>1kg</t>
        </is>
      </c>
      <c r="E661" t="n">
        <v>7700</v>
      </c>
      <c r="F661" t="inlineStr"/>
      <c r="G661" t="inlineStr">
        <is>
          <t xml:space="preserve"> 쌀(외국산) 39.97%, 양파(중국산),대두유,참기름</t>
        </is>
      </c>
      <c r="H661" t="inlineStr">
        <is>
          <t>2,5,6,12,15,16,18</t>
        </is>
      </c>
      <c r="I661" t="inlineStr">
        <is>
          <t>cj푸드빌</t>
        </is>
      </c>
      <c r="J661" t="inlineStr">
        <is>
          <t>◎</t>
        </is>
      </c>
    </row>
    <row r="662">
      <c r="A662" t="inlineStr">
        <is>
          <t>스
프</t>
        </is>
      </c>
      <c r="B662" t="inlineStr">
        <is>
          <t>콘크림스프</t>
        </is>
      </c>
      <c r="C662" t="inlineStr">
        <is>
          <t>2kg</t>
        </is>
      </c>
      <c r="D662" t="inlineStr">
        <is>
          <t>2kg</t>
        </is>
      </c>
      <c r="E662" t="n">
        <v>16600</v>
      </c>
      <c r="F662" t="inlineStr"/>
      <c r="G662" t="inlineStr">
        <is>
          <t>스위트콘25%(태국산)옥수수87.06%,설탈,정제소금외등등…</t>
        </is>
      </c>
      <c r="H662" t="inlineStr">
        <is>
          <t>1.5.6.15</t>
        </is>
      </c>
      <c r="I662" t="inlineStr">
        <is>
          <t>cj푸드빌</t>
        </is>
      </c>
      <c r="J662" t="inlineStr">
        <is>
          <t>◎</t>
        </is>
      </c>
    </row>
    <row r="663">
      <c r="A663" t="inlineStr"/>
      <c r="B663" t="inlineStr">
        <is>
          <t>양송이스프</t>
        </is>
      </c>
      <c r="C663" t="inlineStr">
        <is>
          <t>2kg</t>
        </is>
      </c>
      <c r="D663" t="inlineStr">
        <is>
          <t>2kg</t>
        </is>
      </c>
      <c r="E663" t="n">
        <v>14100</v>
      </c>
      <c r="F663" t="inlineStr"/>
      <c r="G663" t="inlineStr">
        <is>
          <t>양송이 8.23%, 양송이버섯추출물 0.016%[고형분 45%], 건양송이버섯조각 0.14%</t>
        </is>
      </c>
      <c r="H663" t="inlineStr">
        <is>
          <t>1.2.5.6.10.15</t>
        </is>
      </c>
      <c r="I663" t="inlineStr">
        <is>
          <t>cj푸드빌</t>
        </is>
      </c>
      <c r="J663" t="inlineStr">
        <is>
          <t>◎</t>
        </is>
      </c>
    </row>
    <row r="664">
      <c r="A664" t="inlineStr"/>
      <c r="B664" t="inlineStr">
        <is>
          <t>브로콜리스프</t>
        </is>
      </c>
      <c r="C664" t="inlineStr">
        <is>
          <t>2kg</t>
        </is>
      </c>
      <c r="D664" t="inlineStr">
        <is>
          <t>2kg</t>
        </is>
      </c>
      <c r="E664" t="n">
        <v>15800</v>
      </c>
      <c r="F664" t="inlineStr"/>
      <c r="G664" t="inlineStr">
        <is>
          <t>브로콜리 15%, 우유 5%</t>
        </is>
      </c>
      <c r="H664" t="inlineStr">
        <is>
          <t>1.2.5.6.10.15</t>
        </is>
      </c>
      <c r="I664" t="inlineStr">
        <is>
          <t>cj푸드빌</t>
        </is>
      </c>
      <c r="J664" t="inlineStr">
        <is>
          <t>◎</t>
        </is>
      </c>
    </row>
    <row r="665">
      <c r="A665" t="inlineStr"/>
      <c r="B665" t="inlineStr">
        <is>
          <t>차이나팩토리중화마라소스</t>
        </is>
      </c>
      <c r="C665" t="inlineStr">
        <is>
          <t>2kg</t>
        </is>
      </c>
      <c r="D665" t="inlineStr">
        <is>
          <t>2kg</t>
        </is>
      </c>
      <c r="E665" t="n">
        <v>54200</v>
      </c>
      <c r="F665" t="inlineStr">
        <is>
          <t>(혼합형) 대두,밀, 쇠고기, 닭고기, 우유, 계란, 땅콩 함유</t>
        </is>
      </c>
      <c r="G665"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665" t="inlineStr">
        <is>
          <t>1.2.4.5.6.15.16</t>
        </is>
      </c>
      <c r="I665" t="inlineStr">
        <is>
          <t>cj푸드빌</t>
        </is>
      </c>
      <c r="J665" t="inlineStr">
        <is>
          <t>◎</t>
        </is>
      </c>
    </row>
    <row r="666">
      <c r="A666" t="inlineStr"/>
      <c r="B666" t="inlineStr"/>
      <c r="C666" t="inlineStr"/>
      <c r="D666" t="inlineStr"/>
      <c r="E666" t="inlineStr"/>
      <c r="F666" t="inlineStr"/>
      <c r="G666" t="inlineStr">
        <is>
          <t>(마라탕 (30인분)) / 재료 : 마라 소스 2KG 기준, 조리용물 10L , 부재료 (고기, 채소 등) 5-10kg / 조리방법 : 조리용수와 마라소스, 고기를 먼저 넣고 끓여 준 후 채소 와 부재료를 넣어 완성한다.</t>
        </is>
      </c>
      <c r="H666" t="inlineStr"/>
      <c r="I666" t="inlineStr"/>
      <c r="J666" t="inlineStr"/>
    </row>
    <row r="667">
      <c r="A667" t="inlineStr">
        <is>
          <t>구분</t>
        </is>
      </c>
      <c r="B667" t="inlineStr">
        <is>
          <t>상품명</t>
        </is>
      </c>
      <c r="C667" t="inlineStr">
        <is>
          <t>규격</t>
        </is>
      </c>
      <c r="D667" t="inlineStr">
        <is>
          <t>규격단가</t>
        </is>
      </c>
      <c r="E667" t="inlineStr">
        <is>
          <t>규격단가</t>
        </is>
      </c>
      <c r="F667" t="inlineStr">
        <is>
          <t>주원료
인증사항</t>
        </is>
      </c>
      <c r="G667" t="inlineStr">
        <is>
          <t>원재료(원재료 100% 공개)</t>
        </is>
      </c>
      <c r="H667" t="inlineStr">
        <is>
          <t>알레르기</t>
        </is>
      </c>
      <c r="I667" t="inlineStr">
        <is>
          <t>브랜드</t>
        </is>
      </c>
      <c r="J667" t="inlineStr">
        <is>
          <t>haccp</t>
        </is>
      </c>
    </row>
    <row r="668">
      <c r="A668" t="inlineStr"/>
      <c r="B668" t="inlineStr"/>
      <c r="C668" t="inlineStr"/>
      <c r="D668" t="inlineStr">
        <is>
          <t>개당단가</t>
        </is>
      </c>
      <c r="E668" t="inlineStr">
        <is>
          <t>개당단가</t>
        </is>
      </c>
      <c r="F668" t="inlineStr"/>
      <c r="G668" t="inlineStr"/>
      <c r="H668" t="inlineStr"/>
      <c r="I668" t="inlineStr"/>
      <c r="J668" t="inlineStr"/>
    </row>
    <row r="669">
      <c r="A669" t="inlineStr">
        <is>
          <t>유
채
유</t>
        </is>
      </c>
      <c r="B669" t="inlineStr">
        <is>
          <t xml:space="preserve"> 냉압착 순수
 유채유</t>
        </is>
      </c>
      <c r="C669" t="inlineStr">
        <is>
          <t>10 L</t>
        </is>
      </c>
      <c r="D669" t="n">
        <v>43500</v>
      </c>
      <c r="E669" t="n">
        <v>43500</v>
      </c>
      <c r="F669" t="inlineStr">
        <is>
          <t>무농약
무항생제</t>
        </is>
      </c>
      <c r="G669" t="inlineStr">
        <is>
          <t>유채유(호주산) 100%
※ 업무의 과중을 줄여 줄수 있는 10L 용량으로 최초 출시!!</t>
        </is>
      </c>
      <c r="H669" t="inlineStr"/>
      <c r="I669" t="inlineStr">
        <is>
          <t>네니아</t>
        </is>
      </c>
      <c r="J669" t="inlineStr"/>
    </row>
    <row r="670">
      <c r="A670" t="inlineStr"/>
      <c r="B670" t="inlineStr"/>
      <c r="C670" t="inlineStr">
        <is>
          <t>상온</t>
        </is>
      </c>
      <c r="D670" t="inlineStr"/>
      <c r="E670" t="inlineStr"/>
      <c r="F670" t="inlineStr"/>
      <c r="G670" t="inlineStr"/>
      <c r="H670" t="inlineStr"/>
      <c r="I670" t="inlineStr"/>
      <c r="J670" t="inlineStr"/>
    </row>
    <row r="671">
      <c r="A671" t="inlineStr"/>
      <c r="B671" t="inlineStr">
        <is>
          <t xml:space="preserve"> 저온압착 착한
 유채유</t>
        </is>
      </c>
      <c r="C671" t="inlineStr">
        <is>
          <t>18 L</t>
        </is>
      </c>
      <c r="D671" t="n">
        <v>78000</v>
      </c>
      <c r="E671" t="n">
        <v>78000</v>
      </c>
      <c r="F671" t="inlineStr">
        <is>
          <t>무농약
무항생제</t>
        </is>
      </c>
      <c r="G671" t="inlineStr">
        <is>
          <t>유채유(호주산) 100%
※ 18 L는 (농협X네니아) 제품으로 "저온압착 착한 유채유"로 판매 되고 있습니다.</t>
        </is>
      </c>
      <c r="H671" t="inlineStr"/>
      <c r="I671" t="inlineStr">
        <is>
          <t>네니아</t>
        </is>
      </c>
      <c r="J671" t="inlineStr"/>
    </row>
    <row r="672">
      <c r="A672" t="inlineStr"/>
      <c r="B672" t="inlineStr"/>
      <c r="C672" t="inlineStr">
        <is>
          <t>상온</t>
        </is>
      </c>
      <c r="D672" t="inlineStr"/>
      <c r="E672" t="inlineStr"/>
      <c r="F672" t="inlineStr"/>
      <c r="G672" t="inlineStr"/>
      <c r="H672" t="inlineStr"/>
      <c r="I672" t="inlineStr"/>
      <c r="J672" t="inlineStr"/>
    </row>
    <row r="673">
      <c r="A673" t="inlineStr"/>
      <c r="B673" t="inlineStr">
        <is>
          <t xml:space="preserve"> (꽃밥에피다)
 냉압착 순수유채유</t>
        </is>
      </c>
      <c r="C673" t="inlineStr">
        <is>
          <t>1.8 L</t>
        </is>
      </c>
      <c r="D673" t="n">
        <v>18500</v>
      </c>
      <c r="E673" t="n">
        <v>18500</v>
      </c>
      <c r="F673" t="inlineStr">
        <is>
          <t>무농약
무항생제</t>
        </is>
      </c>
      <c r="G673" t="inlineStr">
        <is>
          <t>유채유(호주산) 100%</t>
        </is>
      </c>
      <c r="H673" t="inlineStr"/>
      <c r="I673" t="inlineStr">
        <is>
          <t>네니아</t>
        </is>
      </c>
      <c r="J673" t="inlineStr"/>
    </row>
    <row r="674">
      <c r="A674" t="inlineStr"/>
      <c r="B674" t="inlineStr"/>
      <c r="C674" t="inlineStr">
        <is>
          <t>상온</t>
        </is>
      </c>
      <c r="D674" t="inlineStr"/>
      <c r="E674" t="inlineStr"/>
      <c r="F674" t="inlineStr"/>
      <c r="G674" t="inlineStr"/>
      <c r="H674" t="inlineStr"/>
      <c r="I674" t="inlineStr"/>
      <c r="J674" t="inlineStr"/>
    </row>
    <row r="675">
      <c r="A675" t="inlineStr"/>
      <c r="B675" t="inlineStr">
        <is>
          <t xml:space="preserve"> (꽃밥에피다)
 냉압착 순수유채유</t>
        </is>
      </c>
      <c r="C675" t="inlineStr">
        <is>
          <t>480 ml</t>
        </is>
      </c>
      <c r="D675" t="inlineStr"/>
      <c r="E675" t="inlineStr"/>
      <c r="F675" t="inlineStr"/>
      <c r="G675" t="inlineStr"/>
      <c r="H675" t="inlineStr"/>
      <c r="I675" t="inlineStr"/>
      <c r="J675" t="inlineStr"/>
    </row>
    <row r="676">
      <c r="A676" t="inlineStr"/>
      <c r="B676" t="inlineStr"/>
      <c r="C676" t="inlineStr">
        <is>
          <t>상온</t>
        </is>
      </c>
      <c r="D676" t="inlineStr"/>
      <c r="E676" t="inlineStr"/>
      <c r="F676" t="inlineStr"/>
      <c r="G676" t="inlineStr"/>
      <c r="H676" t="inlineStr"/>
      <c r="I676" t="inlineStr"/>
      <c r="J676" t="inlineStr"/>
    </row>
    <row r="677">
      <c r="A677" t="inlineStr"/>
      <c r="B677"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677" t="inlineStr"/>
      <c r="D677" t="inlineStr"/>
      <c r="E677" t="inlineStr"/>
      <c r="F677" t="inlineStr"/>
      <c r="G677" t="inlineStr"/>
      <c r="H677" t="inlineStr"/>
      <c r="I677" t="inlineStr"/>
      <c r="J677" t="inlineStr"/>
    </row>
    <row r="678">
      <c r="A678" t="inlineStr">
        <is>
          <t>육
가
공
/
유
정
란
/
사
골
농
축
액</t>
        </is>
      </c>
      <c r="B678" t="inlineStr">
        <is>
          <t xml:space="preserve"> 자연소시지</t>
        </is>
      </c>
      <c r="C678" t="inlineStr">
        <is>
          <t>1 kg
(약 13 g
내외×77개)</t>
        </is>
      </c>
      <c r="D678" t="n">
        <v>24900</v>
      </c>
      <c r="E678" t="n">
        <v>24900</v>
      </c>
      <c r="F678" t="inlineStr">
        <is>
          <t>무농약
무항생제</t>
        </is>
      </c>
      <c r="G678"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678" t="inlineStr">
        <is>
          <t>10 16 18</t>
        </is>
      </c>
      <c r="I678" t="inlineStr">
        <is>
          <t>네니아</t>
        </is>
      </c>
      <c r="J678" t="inlineStr">
        <is>
          <t>◎</t>
        </is>
      </c>
    </row>
    <row r="679">
      <c r="A679" t="inlineStr"/>
      <c r="B679" t="inlineStr"/>
      <c r="C679" t="inlineStr">
        <is>
          <t>냉장</t>
        </is>
      </c>
      <c r="D679" t="inlineStr">
        <is>
          <t>약312</t>
        </is>
      </c>
      <c r="E679" t="inlineStr"/>
      <c r="F679" t="inlineStr"/>
      <c r="G679" t="inlineStr"/>
      <c r="H679" t="inlineStr"/>
      <c r="I679" t="inlineStr"/>
      <c r="J679" t="inlineStr"/>
    </row>
    <row r="680">
      <c r="A680" t="inlineStr"/>
      <c r="B680" t="inlineStr">
        <is>
          <t xml:space="preserve"> 순살등심돈까스</t>
        </is>
      </c>
      <c r="C680" t="inlineStr">
        <is>
          <t>1.2 kg
(약 60 g
내외×20개)</t>
        </is>
      </c>
      <c r="D680" t="n">
        <v>23900</v>
      </c>
      <c r="E680" t="n">
        <v>23900</v>
      </c>
      <c r="F680" t="inlineStr">
        <is>
          <t>무농약
무항생제</t>
        </is>
      </c>
      <c r="G680"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680" t="inlineStr">
        <is>
          <t>1 2 6 10</t>
        </is>
      </c>
      <c r="I680" t="inlineStr">
        <is>
          <t>네니아</t>
        </is>
      </c>
      <c r="J680" t="inlineStr">
        <is>
          <t>◎</t>
        </is>
      </c>
    </row>
    <row r="681">
      <c r="A681" t="inlineStr"/>
      <c r="B681" t="inlineStr"/>
      <c r="C681" t="inlineStr">
        <is>
          <t>냉동</t>
        </is>
      </c>
      <c r="D681" t="n">
        <v>1190</v>
      </c>
      <c r="E681" t="inlineStr"/>
      <c r="F681" t="inlineStr"/>
      <c r="G681" t="inlineStr"/>
      <c r="H681" t="inlineStr"/>
      <c r="I681" t="inlineStr"/>
      <c r="J681" t="inlineStr"/>
    </row>
    <row r="682">
      <c r="A682" t="inlineStr"/>
      <c r="B682" t="inlineStr">
        <is>
          <t xml:space="preserve"> 동물복지 유정란
 (대란이상)</t>
        </is>
      </c>
      <c r="C682" t="inlineStr">
        <is>
          <t>30알
(약 1.5 kg
이상)</t>
        </is>
      </c>
      <c r="D682" t="n">
        <v>17500</v>
      </c>
      <c r="E682" t="n">
        <v>17500</v>
      </c>
      <c r="F682" t="inlineStr">
        <is>
          <t>무항생제
동물복지</t>
        </is>
      </c>
      <c r="G682" t="inlineStr">
        <is>
          <t>유정란 100%(무항생제)
대지에서 방사해서 키운 무항생제 유정란 100%
(수급 불안정 시 동일 조건의 대체 생산지로 변경될 수 있습니다.)</t>
        </is>
      </c>
      <c r="H682" t="n">
        <v>1</v>
      </c>
      <c r="I682" t="inlineStr">
        <is>
          <t>네니아</t>
        </is>
      </c>
      <c r="J682" t="inlineStr">
        <is>
          <t>◎</t>
        </is>
      </c>
    </row>
    <row r="683">
      <c r="A683" t="inlineStr"/>
      <c r="B683" t="inlineStr"/>
      <c r="C683" t="inlineStr">
        <is>
          <t>냉장</t>
        </is>
      </c>
      <c r="D683" t="inlineStr">
        <is>
          <t>약584</t>
        </is>
      </c>
      <c r="E683" t="n">
        <v>1</v>
      </c>
      <c r="F683" t="inlineStr"/>
      <c r="G683" t="inlineStr"/>
      <c r="H683" t="inlineStr"/>
      <c r="I683" t="inlineStr"/>
      <c r="J683" t="inlineStr"/>
    </row>
    <row r="684">
      <c r="A684" t="inlineStr"/>
      <c r="B684" t="inlineStr">
        <is>
          <t xml:space="preserve"> 미트미트동그랑땡</t>
        </is>
      </c>
      <c r="C684" t="inlineStr">
        <is>
          <t>1kg          (약25g*39개내외)</t>
        </is>
      </c>
      <c r="D684" t="n">
        <v>21000</v>
      </c>
      <c r="E684" t="n">
        <v>21000</v>
      </c>
      <c r="F684" t="inlineStr">
        <is>
          <t>무농약 
무항생제</t>
        </is>
      </c>
      <c r="G684" t="inlineStr">
        <is>
          <t>국산무항생제돼지고기 64.4%, 무농약콩두부 8.3%, 국산대파 4.8%, 기네니아우리밀빵가루(건식/우리밀농설탕 2.13%, 감자전분</t>
        </is>
      </c>
      <c r="H684" t="inlineStr">
        <is>
          <t xml:space="preserve">1 2 5 6 10 </t>
        </is>
      </c>
      <c r="I684" t="inlineStr">
        <is>
          <t>네니아</t>
        </is>
      </c>
      <c r="J684" t="inlineStr">
        <is>
          <t>◎</t>
        </is>
      </c>
    </row>
    <row r="685">
      <c r="A685" t="inlineStr"/>
      <c r="B685" t="inlineStr">
        <is>
          <t xml:space="preserve"> 미니함박스테이크</t>
        </is>
      </c>
      <c r="C685" t="inlineStr">
        <is>
          <t>1.2kg          (약60g*20개내외)</t>
        </is>
      </c>
      <c r="D685" t="n">
        <v>33000</v>
      </c>
      <c r="E685" t="n">
        <v>33000</v>
      </c>
      <c r="F685" t="inlineStr">
        <is>
          <t>무농약 
무항생제</t>
        </is>
      </c>
      <c r="G685" t="inlineStr">
        <is>
          <t>국산무항생제돼지고기 64.4%, 무농약콩두부 8.3%, 국산대파 4.8%, 기네니아우리밀빵가루(건식/우리밀농설탕 2.13%, 감자전분</t>
        </is>
      </c>
      <c r="H685" t="inlineStr">
        <is>
          <t>2 5 6 10 16</t>
        </is>
      </c>
      <c r="I685" t="inlineStr">
        <is>
          <t>네니아</t>
        </is>
      </c>
      <c r="J685" t="inlineStr">
        <is>
          <t>◎</t>
        </is>
      </c>
    </row>
    <row r="686">
      <c r="A686" t="inlineStr"/>
      <c r="B686" t="inlineStr"/>
      <c r="C686" t="inlineStr">
        <is>
          <t>냉동</t>
        </is>
      </c>
      <c r="D686" t="n">
        <v>1650</v>
      </c>
      <c r="E686" t="inlineStr"/>
      <c r="F686" t="inlineStr"/>
      <c r="G686" t="inlineStr"/>
      <c r="H686" t="inlineStr"/>
      <c r="I686" t="inlineStr"/>
      <c r="J686" t="inlineStr"/>
    </row>
    <row r="687">
      <c r="A687" t="inlineStr"/>
      <c r="B687" t="inlineStr">
        <is>
          <t xml:space="preserve"> 한우로 만든 사골농축액</t>
        </is>
      </c>
      <c r="C687" t="inlineStr">
        <is>
          <t>1 kg</t>
        </is>
      </c>
      <c r="D687" t="n">
        <v>52500</v>
      </c>
      <c r="E687" t="n">
        <v>52500</v>
      </c>
      <c r="F687" t="inlineStr">
        <is>
          <t>무항생제</t>
        </is>
      </c>
      <c r="G687"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687" t="n">
        <v>16</v>
      </c>
      <c r="I687" t="inlineStr">
        <is>
          <t>네니아</t>
        </is>
      </c>
      <c r="J687" t="inlineStr">
        <is>
          <t>◎</t>
        </is>
      </c>
    </row>
    <row r="688">
      <c r="A688" t="inlineStr"/>
      <c r="B688" t="inlineStr"/>
      <c r="C688" t="inlineStr">
        <is>
          <t>상온</t>
        </is>
      </c>
      <c r="D688" t="inlineStr"/>
      <c r="E688" t="inlineStr"/>
      <c r="F688" t="inlineStr"/>
      <c r="G688" t="inlineStr"/>
      <c r="H688" t="inlineStr"/>
      <c r="I688" t="inlineStr"/>
      <c r="J688" t="inlineStr"/>
    </row>
    <row r="689">
      <c r="A689" t="inlineStr">
        <is>
          <t>훈
제
오
리
/
쌈
무
/
단
무
지</t>
        </is>
      </c>
      <c r="B689" t="inlineStr">
        <is>
          <t xml:space="preserve"> 착한 훈제 오리</t>
        </is>
      </c>
      <c r="C689" t="inlineStr">
        <is>
          <t>1 kg</t>
        </is>
      </c>
      <c r="D689" t="n">
        <v>47700</v>
      </c>
      <c r="E689" t="n">
        <v>47700</v>
      </c>
      <c r="F689" t="inlineStr">
        <is>
          <t>무항생제</t>
        </is>
      </c>
      <c r="G689"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689" t="inlineStr"/>
      <c r="I689" t="inlineStr">
        <is>
          <t>네니아</t>
        </is>
      </c>
      <c r="J689" t="inlineStr">
        <is>
          <t>◎</t>
        </is>
      </c>
    </row>
    <row r="690">
      <c r="A690" t="inlineStr"/>
      <c r="B690" t="inlineStr"/>
      <c r="C690" t="inlineStr">
        <is>
          <t>냉장</t>
        </is>
      </c>
      <c r="D690" t="inlineStr"/>
      <c r="E690" t="inlineStr"/>
      <c r="F690" t="inlineStr"/>
      <c r="G690" t="inlineStr"/>
      <c r="H690" t="inlineStr"/>
      <c r="I690" t="inlineStr"/>
      <c r="J690" t="inlineStr"/>
    </row>
    <row r="691">
      <c r="A691" t="inlineStr"/>
      <c r="B691" t="inlineStr">
        <is>
          <t xml:space="preserve"> 쌈무</t>
        </is>
      </c>
      <c r="C691" t="inlineStr">
        <is>
          <t>2 kg</t>
        </is>
      </c>
      <c r="D691" t="n">
        <v>11700</v>
      </c>
      <c r="E691" t="n">
        <v>11700</v>
      </c>
      <c r="F691" t="inlineStr">
        <is>
          <t>무농약</t>
        </is>
      </c>
      <c r="G691"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691" t="inlineStr"/>
      <c r="I691" t="inlineStr">
        <is>
          <t>네니아</t>
        </is>
      </c>
      <c r="J691" t="inlineStr">
        <is>
          <t>◎</t>
        </is>
      </c>
    </row>
    <row r="692">
      <c r="A692" t="inlineStr"/>
      <c r="B692" t="inlineStr"/>
      <c r="C692" t="inlineStr">
        <is>
          <t>냉장</t>
        </is>
      </c>
      <c r="D692" t="inlineStr"/>
      <c r="E692" t="inlineStr"/>
      <c r="F692" t="inlineStr"/>
      <c r="G692" t="inlineStr"/>
      <c r="H692" t="inlineStr"/>
      <c r="I692" t="inlineStr"/>
      <c r="J692" t="inlineStr"/>
    </row>
    <row r="693">
      <c r="A693" t="inlineStr"/>
      <c r="B693" t="inlineStr">
        <is>
          <t xml:space="preserve"> 단무지</t>
        </is>
      </c>
      <c r="C693" t="inlineStr">
        <is>
          <t>2 kg</t>
        </is>
      </c>
      <c r="D693" t="n">
        <v>10400</v>
      </c>
      <c r="E693" t="n">
        <v>10400</v>
      </c>
      <c r="F693" t="inlineStr">
        <is>
          <t>무농약</t>
        </is>
      </c>
      <c r="G693"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693" t="inlineStr"/>
      <c r="I693" t="inlineStr">
        <is>
          <t>네니아</t>
        </is>
      </c>
      <c r="J693" t="inlineStr">
        <is>
          <t>◎</t>
        </is>
      </c>
    </row>
    <row r="694">
      <c r="A694" t="inlineStr"/>
      <c r="B694" t="inlineStr"/>
      <c r="C694" t="inlineStr">
        <is>
          <t>냉장</t>
        </is>
      </c>
      <c r="D694" t="inlineStr"/>
      <c r="E694" t="inlineStr"/>
      <c r="F694" t="inlineStr"/>
      <c r="G694" t="inlineStr"/>
      <c r="H694" t="inlineStr"/>
      <c r="I694" t="inlineStr"/>
      <c r="J694" t="inlineStr"/>
    </row>
    <row r="695">
      <c r="A695" t="inlineStr">
        <is>
          <t xml:space="preserve">우
리
밀
만
두
/
꽃
빵
,
찐
빵
</t>
        </is>
      </c>
      <c r="B695" t="inlineStr">
        <is>
          <t xml:space="preserve"> 우리밀 고기 호떡만두</t>
        </is>
      </c>
      <c r="C695" t="inlineStr">
        <is>
          <t>1 kg
(30 g×33개 내외)</t>
        </is>
      </c>
      <c r="D695" t="n">
        <v>13700</v>
      </c>
      <c r="E695" t="n">
        <v>13700</v>
      </c>
      <c r="F695" t="inlineStr">
        <is>
          <t>무농약
무항생제</t>
        </is>
      </c>
      <c r="G695"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695" t="inlineStr">
        <is>
          <t>5 6 10</t>
        </is>
      </c>
      <c r="I695" t="inlineStr">
        <is>
          <t>네니아</t>
        </is>
      </c>
      <c r="J695" t="inlineStr">
        <is>
          <t>◎</t>
        </is>
      </c>
    </row>
    <row r="696">
      <c r="A696" t="inlineStr"/>
      <c r="B696" t="inlineStr"/>
      <c r="C696" t="inlineStr">
        <is>
          <t>냉동</t>
        </is>
      </c>
      <c r="D696" t="n">
        <v>416</v>
      </c>
      <c r="E696" t="inlineStr"/>
      <c r="F696" t="inlineStr"/>
      <c r="G696" t="inlineStr"/>
      <c r="H696" t="inlineStr"/>
      <c r="I696" t="inlineStr"/>
      <c r="J696" t="inlineStr"/>
    </row>
    <row r="697">
      <c r="A697" t="inlineStr"/>
      <c r="B697" t="inlineStr">
        <is>
          <t xml:space="preserve"> 메밀꽃 핀 전병</t>
        </is>
      </c>
      <c r="C697" t="inlineStr">
        <is>
          <t>1 kg
(약 30 g
×33개
내외)</t>
        </is>
      </c>
      <c r="D697" t="n">
        <v>14500</v>
      </c>
      <c r="E697" t="n">
        <v>14500</v>
      </c>
      <c r="F697" t="inlineStr">
        <is>
          <t>무농약
무항생제</t>
        </is>
      </c>
      <c r="G697"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697" t="inlineStr">
        <is>
          <t>3 5 6 10</t>
        </is>
      </c>
      <c r="I697" t="inlineStr">
        <is>
          <t>네니아</t>
        </is>
      </c>
      <c r="J697" t="inlineStr">
        <is>
          <t>◎</t>
        </is>
      </c>
    </row>
    <row r="698">
      <c r="A698" t="inlineStr"/>
      <c r="B698" t="inlineStr"/>
      <c r="C698" t="inlineStr">
        <is>
          <t>냉동</t>
        </is>
      </c>
      <c r="D698" t="n">
        <v>440</v>
      </c>
      <c r="E698" t="inlineStr"/>
      <c r="F698" t="inlineStr"/>
      <c r="G698" t="inlineStr"/>
      <c r="H698" t="inlineStr"/>
      <c r="I698" t="inlineStr"/>
      <c r="J698" t="inlineStr"/>
    </row>
    <row r="699">
      <c r="A699" t="inlineStr"/>
      <c r="B699" t="inlineStr">
        <is>
          <t xml:space="preserve"> 우리밀 군만두
 (500g / 1kg)</t>
        </is>
      </c>
      <c r="C699" t="inlineStr">
        <is>
          <t>1 kg
(약 20 g×
50개 내외)</t>
        </is>
      </c>
      <c r="D699" t="n">
        <v>13700</v>
      </c>
      <c r="E699" t="n">
        <v>13700</v>
      </c>
      <c r="F699" t="inlineStr">
        <is>
          <t>무농약
무항생제</t>
        </is>
      </c>
      <c r="G699"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699" t="inlineStr">
        <is>
          <t>1 5 6 10</t>
        </is>
      </c>
      <c r="I699" t="inlineStr">
        <is>
          <t>네니아</t>
        </is>
      </c>
      <c r="J699" t="inlineStr">
        <is>
          <t>◎</t>
        </is>
      </c>
    </row>
    <row r="700">
      <c r="A700" t="inlineStr"/>
      <c r="B700" t="inlineStr"/>
      <c r="C700" t="inlineStr">
        <is>
          <t>냉동</t>
        </is>
      </c>
      <c r="D700" t="n">
        <v>274</v>
      </c>
      <c r="E700" t="inlineStr"/>
      <c r="F700" t="inlineStr"/>
      <c r="G700" t="inlineStr"/>
      <c r="H700" t="inlineStr"/>
      <c r="I700" t="inlineStr"/>
      <c r="J700" t="inlineStr"/>
    </row>
    <row r="701">
      <c r="A701" t="inlineStr"/>
      <c r="B701" t="inlineStr"/>
      <c r="C701" t="inlineStr">
        <is>
          <t>500 g
(약 20 g×
25개 내외)</t>
        </is>
      </c>
      <c r="D701" t="inlineStr"/>
      <c r="E701" t="inlineStr"/>
      <c r="F701" t="inlineStr"/>
      <c r="G701" t="inlineStr"/>
      <c r="H701" t="inlineStr"/>
      <c r="I701" t="inlineStr"/>
      <c r="J701" t="inlineStr"/>
    </row>
    <row r="702">
      <c r="A702" t="inlineStr"/>
      <c r="B702" t="inlineStr"/>
      <c r="C702" t="inlineStr">
        <is>
          <t>냉동</t>
        </is>
      </c>
      <c r="D702" t="inlineStr"/>
      <c r="E702" t="inlineStr"/>
      <c r="F702" t="inlineStr"/>
      <c r="G702" t="inlineStr"/>
      <c r="H702" t="inlineStr"/>
      <c r="I702" t="inlineStr"/>
      <c r="J702" t="inlineStr"/>
    </row>
    <row r="703">
      <c r="A703" t="inlineStr"/>
      <c r="B703" t="inlineStr">
        <is>
          <t xml:space="preserve"> 우리밀 물만두
 (500g / 1kg)</t>
        </is>
      </c>
      <c r="C703" t="inlineStr">
        <is>
          <t>1 kg
(약 9 g×
110개 내외)</t>
        </is>
      </c>
      <c r="D703" t="n">
        <v>15600</v>
      </c>
      <c r="E703" t="n">
        <v>15600</v>
      </c>
      <c r="F703" t="inlineStr">
        <is>
          <t>무농약
무항생제</t>
        </is>
      </c>
      <c r="G703"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03" t="inlineStr">
        <is>
          <t>1 5 6 10</t>
        </is>
      </c>
      <c r="I703" t="inlineStr">
        <is>
          <t>네니아</t>
        </is>
      </c>
      <c r="J703" t="inlineStr">
        <is>
          <t>◎</t>
        </is>
      </c>
    </row>
    <row r="704">
      <c r="A704" t="inlineStr"/>
      <c r="B704" t="inlineStr"/>
      <c r="C704" t="inlineStr">
        <is>
          <t>냉동</t>
        </is>
      </c>
      <c r="D704" t="n">
        <v>142</v>
      </c>
      <c r="E704" t="inlineStr"/>
      <c r="F704" t="inlineStr"/>
      <c r="G704" t="inlineStr"/>
      <c r="H704" t="inlineStr"/>
      <c r="I704" t="inlineStr"/>
      <c r="J704" t="inlineStr"/>
    </row>
    <row r="705">
      <c r="A705" t="inlineStr"/>
      <c r="B705" t="inlineStr"/>
      <c r="C705" t="inlineStr">
        <is>
          <t>500 g
(약 9 g×
55개 내외)</t>
        </is>
      </c>
      <c r="D705" t="n">
        <v>8500</v>
      </c>
      <c r="E705" t="n">
        <v>8500</v>
      </c>
      <c r="F705" t="inlineStr"/>
      <c r="G705" t="inlineStr"/>
      <c r="H705" t="inlineStr"/>
      <c r="I705" t="inlineStr"/>
      <c r="J705" t="inlineStr"/>
    </row>
    <row r="706">
      <c r="A706" t="inlineStr"/>
      <c r="B706" t="inlineStr"/>
      <c r="C706" t="inlineStr">
        <is>
          <t>냉동</t>
        </is>
      </c>
      <c r="D706" t="n">
        <v>155</v>
      </c>
      <c r="E706" t="inlineStr"/>
      <c r="F706" t="inlineStr"/>
      <c r="G706" t="inlineStr"/>
      <c r="H706" t="inlineStr"/>
      <c r="I706" t="inlineStr"/>
      <c r="J706" t="inlineStr"/>
    </row>
    <row r="707">
      <c r="A707" t="inlineStr"/>
      <c r="B707" t="inlineStr">
        <is>
          <t xml:space="preserve"> 우리밀 왕교자</t>
        </is>
      </c>
      <c r="C707" t="inlineStr">
        <is>
          <t>1 kg
(약 36 g×
28개 
내외)</t>
        </is>
      </c>
      <c r="D707" t="n">
        <v>14900</v>
      </c>
      <c r="E707" t="n">
        <v>14900</v>
      </c>
      <c r="F707" t="inlineStr">
        <is>
          <t>무농약
무항생제</t>
        </is>
      </c>
      <c r="G707"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07" t="inlineStr">
        <is>
          <t>1 5 6 10</t>
        </is>
      </c>
      <c r="I707" t="inlineStr">
        <is>
          <t>네니아</t>
        </is>
      </c>
      <c r="J707" t="inlineStr">
        <is>
          <t>◎</t>
        </is>
      </c>
    </row>
    <row r="708">
      <c r="A708" t="inlineStr"/>
      <c r="B708" t="inlineStr"/>
      <c r="C708" t="inlineStr">
        <is>
          <t>냉동</t>
        </is>
      </c>
      <c r="D708" t="n">
        <v>533</v>
      </c>
      <c r="E708" t="inlineStr"/>
      <c r="F708" t="inlineStr"/>
      <c r="G708" t="inlineStr"/>
      <c r="H708" t="inlineStr"/>
      <c r="I708" t="inlineStr"/>
      <c r="J708" t="inlineStr"/>
    </row>
    <row r="709">
      <c r="A709" t="inlineStr"/>
      <c r="B709" t="inlineStr">
        <is>
          <t xml:space="preserve"> 우리밀 김치왕교자</t>
        </is>
      </c>
      <c r="C709" t="inlineStr">
        <is>
          <t>1 kg
(약 36 g×
28개 
내외)</t>
        </is>
      </c>
      <c r="D709" t="n">
        <v>14300</v>
      </c>
      <c r="E709" t="n">
        <v>14300</v>
      </c>
      <c r="F709" t="inlineStr">
        <is>
          <t>무농약
무항생제</t>
        </is>
      </c>
      <c r="G709"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09" t="inlineStr">
        <is>
          <t>2 5 6 10</t>
        </is>
      </c>
      <c r="I709" t="inlineStr">
        <is>
          <t>네니아</t>
        </is>
      </c>
      <c r="J709" t="inlineStr">
        <is>
          <t>◎</t>
        </is>
      </c>
    </row>
    <row r="710">
      <c r="A710" t="inlineStr"/>
      <c r="B710" t="inlineStr"/>
      <c r="C710" t="inlineStr">
        <is>
          <t>냉동</t>
        </is>
      </c>
      <c r="D710" t="n">
        <v>511</v>
      </c>
      <c r="E710" t="inlineStr"/>
      <c r="F710" t="inlineStr"/>
      <c r="G710" t="inlineStr"/>
      <c r="H710" t="inlineStr"/>
      <c r="I710" t="inlineStr"/>
      <c r="J710" t="inlineStr"/>
    </row>
    <row r="711">
      <c r="A711" t="inlineStr"/>
      <c r="B711" t="inlineStr">
        <is>
          <t xml:space="preserve"> 우리밀 손만두
 (500g/ 1kg)</t>
        </is>
      </c>
      <c r="C711" t="inlineStr">
        <is>
          <t>1 kg
(약 25 g×
39개 내외)</t>
        </is>
      </c>
      <c r="D711" t="n">
        <v>15500</v>
      </c>
      <c r="E711" t="n">
        <v>15500</v>
      </c>
      <c r="F711" t="inlineStr">
        <is>
          <t>무농약
무항생제</t>
        </is>
      </c>
      <c r="G711"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11" t="inlineStr">
        <is>
          <t>1 5 6 10</t>
        </is>
      </c>
      <c r="I711" t="inlineStr">
        <is>
          <t>네니아</t>
        </is>
      </c>
      <c r="J711" t="inlineStr">
        <is>
          <t>◎</t>
        </is>
      </c>
    </row>
    <row r="712">
      <c r="A712" t="inlineStr"/>
      <c r="B712" t="inlineStr"/>
      <c r="C712" t="inlineStr">
        <is>
          <t>냉동</t>
        </is>
      </c>
      <c r="D712" t="n">
        <v>398</v>
      </c>
      <c r="E712" t="inlineStr"/>
      <c r="F712" t="inlineStr"/>
      <c r="G712" t="inlineStr"/>
      <c r="H712" t="inlineStr"/>
      <c r="I712" t="inlineStr"/>
      <c r="J712" t="inlineStr"/>
    </row>
    <row r="713">
      <c r="A713" t="inlineStr"/>
      <c r="B713" t="inlineStr"/>
      <c r="C713" t="inlineStr">
        <is>
          <t>500 g
(약 25 g×
19개 내외)</t>
        </is>
      </c>
      <c r="D713" t="inlineStr"/>
      <c r="E713" t="inlineStr"/>
      <c r="F713" t="inlineStr"/>
      <c r="G713" t="inlineStr"/>
      <c r="H713" t="inlineStr"/>
      <c r="I713" t="inlineStr"/>
      <c r="J713" t="inlineStr"/>
    </row>
    <row r="714">
      <c r="A714" t="inlineStr"/>
      <c r="B714" t="inlineStr"/>
      <c r="C714" t="inlineStr">
        <is>
          <t>냉동</t>
        </is>
      </c>
      <c r="D714" t="inlineStr"/>
      <c r="E714" t="inlineStr"/>
      <c r="F714" t="inlineStr"/>
      <c r="G714" t="inlineStr"/>
      <c r="H714" t="inlineStr"/>
      <c r="I714" t="inlineStr"/>
      <c r="J714" t="inlineStr"/>
    </row>
    <row r="715">
      <c r="A715" t="inlineStr"/>
      <c r="B715" t="inlineStr">
        <is>
          <t xml:space="preserve"> 우리밀 김치 손만두</t>
        </is>
      </c>
      <c r="C715" t="inlineStr">
        <is>
          <t>1 kg
(약 30 g
×33개
내외)</t>
        </is>
      </c>
      <c r="D715" t="n">
        <v>15000</v>
      </c>
      <c r="E715" t="n">
        <v>15000</v>
      </c>
      <c r="F715" t="inlineStr">
        <is>
          <t>무농약
무항생제</t>
        </is>
      </c>
      <c r="G715"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15" t="inlineStr">
        <is>
          <t>1 6 10</t>
        </is>
      </c>
      <c r="I715" t="inlineStr">
        <is>
          <t>네니아</t>
        </is>
      </c>
      <c r="J715" t="inlineStr">
        <is>
          <t>◎</t>
        </is>
      </c>
    </row>
    <row r="716">
      <c r="A716" t="inlineStr"/>
      <c r="B716" t="inlineStr"/>
      <c r="C716" t="inlineStr">
        <is>
          <t>냉동</t>
        </is>
      </c>
      <c r="D716" t="n">
        <v>455</v>
      </c>
      <c r="E716" t="inlineStr"/>
      <c r="F716" t="inlineStr"/>
      <c r="G716" t="inlineStr"/>
      <c r="H716" t="inlineStr"/>
      <c r="I716" t="inlineStr"/>
      <c r="J716" t="inlineStr"/>
    </row>
    <row r="717">
      <c r="A717" t="inlineStr"/>
      <c r="B717" t="inlineStr">
        <is>
          <t xml:space="preserve"> 우리밀 왕만두</t>
        </is>
      </c>
      <c r="C717" t="inlineStr">
        <is>
          <t>1 kg
(약 50 g
×20개
내외)</t>
        </is>
      </c>
      <c r="D717" t="n">
        <v>14000</v>
      </c>
      <c r="E717" t="n">
        <v>14000</v>
      </c>
      <c r="F717" t="inlineStr">
        <is>
          <t>무농약
무항생제</t>
        </is>
      </c>
      <c r="G717"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17" t="inlineStr">
        <is>
          <t>1 5 6 10</t>
        </is>
      </c>
      <c r="I717" t="inlineStr">
        <is>
          <t>네니아</t>
        </is>
      </c>
      <c r="J717" t="inlineStr">
        <is>
          <t>◎</t>
        </is>
      </c>
    </row>
    <row r="718">
      <c r="A718" t="inlineStr"/>
      <c r="B718" t="inlineStr"/>
      <c r="C718" t="inlineStr">
        <is>
          <t>냉동</t>
        </is>
      </c>
      <c r="D718" t="n">
        <v>700</v>
      </c>
      <c r="E718" t="inlineStr"/>
      <c r="F718" t="inlineStr"/>
      <c r="G718" t="inlineStr"/>
      <c r="H718" t="inlineStr"/>
      <c r="I718" t="inlineStr"/>
      <c r="J718" t="inlineStr"/>
    </row>
    <row r="719">
      <c r="A719" t="inlineStr"/>
      <c r="B719" t="inlineStr">
        <is>
          <t xml:space="preserve"> [비건인증/채식추천]
 우리밀 노랑꼬마 채식만두</t>
        </is>
      </c>
      <c r="C719" t="inlineStr">
        <is>
          <t>1 kg
(약 10 g×100개
내외)</t>
        </is>
      </c>
      <c r="D719" t="n">
        <v>15900</v>
      </c>
      <c r="E719" t="n">
        <v>15900</v>
      </c>
      <c r="F719" t="inlineStr">
        <is>
          <t>비건인증
무농약</t>
        </is>
      </c>
      <c r="G719"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19" t="inlineStr">
        <is>
          <t>5 6</t>
        </is>
      </c>
      <c r="I719" t="inlineStr">
        <is>
          <t>네니아</t>
        </is>
      </c>
      <c r="J719" t="inlineStr">
        <is>
          <t>◎</t>
        </is>
      </c>
    </row>
    <row r="720">
      <c r="A720" t="inlineStr"/>
      <c r="B720" t="inlineStr"/>
      <c r="C720" t="inlineStr">
        <is>
          <t>냉동</t>
        </is>
      </c>
      <c r="D720" t="n">
        <v>159</v>
      </c>
      <c r="E720" t="inlineStr"/>
      <c r="F720" t="inlineStr"/>
      <c r="G720" t="inlineStr"/>
      <c r="H720" t="inlineStr"/>
      <c r="I720" t="inlineStr"/>
      <c r="J720" t="inlineStr"/>
    </row>
    <row r="721">
      <c r="A721" t="inlineStr"/>
      <c r="B721" t="inlineStr">
        <is>
          <t xml:space="preserve"> 우리밀
 파삭당면만두[추천채식]</t>
        </is>
      </c>
      <c r="C721" t="inlineStr">
        <is>
          <t>1kg          (약35g*29개내외)</t>
        </is>
      </c>
      <c r="D721" t="n">
        <v>9900</v>
      </c>
      <c r="E721" t="n">
        <v>9900</v>
      </c>
      <c r="F721" t="inlineStr">
        <is>
          <t>무농약</t>
        </is>
      </c>
      <c r="G721" t="inlineStr">
        <is>
          <t>무농약우리밀28.7% , 국산고구마당면35.2% ,국산생대파 22.4%, 유기농설탕 2.13%, 감자전분</t>
        </is>
      </c>
      <c r="H721" t="inlineStr">
        <is>
          <t>5 6</t>
        </is>
      </c>
      <c r="I721" t="inlineStr">
        <is>
          <t>네니아</t>
        </is>
      </c>
      <c r="J721" t="inlineStr">
        <is>
          <t>◎</t>
        </is>
      </c>
    </row>
    <row r="722">
      <c r="A722" t="inlineStr"/>
      <c r="B722" t="inlineStr"/>
      <c r="C722" t="inlineStr">
        <is>
          <t>냉동</t>
        </is>
      </c>
      <c r="D722" t="inlineStr"/>
      <c r="E722" t="inlineStr"/>
      <c r="F722" t="inlineStr"/>
      <c r="G722" t="inlineStr"/>
      <c r="H722" t="inlineStr"/>
      <c r="I722" t="inlineStr"/>
      <c r="J722" t="inlineStr"/>
    </row>
    <row r="723">
      <c r="A723" t="inlineStr"/>
      <c r="B723" t="inlineStr">
        <is>
          <t xml:space="preserve"> 우리밀 꽃빵</t>
        </is>
      </c>
      <c r="C723" t="inlineStr">
        <is>
          <t>900 g
(30 g×30개)</t>
        </is>
      </c>
      <c r="D723" t="n">
        <v>14100</v>
      </c>
      <c r="E723" t="n">
        <v>14100</v>
      </c>
      <c r="F723" t="inlineStr">
        <is>
          <t>무농약</t>
        </is>
      </c>
      <c r="G723"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23" t="n">
        <v>6</v>
      </c>
      <c r="I723" t="inlineStr">
        <is>
          <t>네니아</t>
        </is>
      </c>
      <c r="J723" t="inlineStr">
        <is>
          <t>◎</t>
        </is>
      </c>
    </row>
    <row r="724">
      <c r="A724" t="inlineStr"/>
      <c r="B724" t="inlineStr"/>
      <c r="C724" t="inlineStr">
        <is>
          <t>냉동</t>
        </is>
      </c>
      <c r="D724" t="inlineStr"/>
      <c r="E724" t="inlineStr"/>
      <c r="F724" t="inlineStr"/>
      <c r="G724" t="inlineStr"/>
      <c r="H724" t="inlineStr"/>
      <c r="I724" t="inlineStr"/>
      <c r="J724" t="inlineStr"/>
    </row>
    <row r="725">
      <c r="A725" t="inlineStr"/>
      <c r="B725" t="inlineStr">
        <is>
          <t xml:space="preserve"> 우리밀 통팥찐빵
 (30 g/ 50 g)</t>
        </is>
      </c>
      <c r="C725" t="inlineStr">
        <is>
          <t>600 g
(30 g×20개)</t>
        </is>
      </c>
      <c r="D725" t="n">
        <v>17400</v>
      </c>
      <c r="E725" t="n">
        <v>17400</v>
      </c>
      <c r="F725" t="inlineStr">
        <is>
          <t>무농약</t>
        </is>
      </c>
      <c r="G725"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25" t="n">
        <v>6</v>
      </c>
      <c r="I725" t="inlineStr">
        <is>
          <t>네니아</t>
        </is>
      </c>
      <c r="J725" t="inlineStr">
        <is>
          <t>◎</t>
        </is>
      </c>
    </row>
    <row r="726">
      <c r="A726" t="inlineStr"/>
      <c r="B726" t="inlineStr"/>
      <c r="C726" t="inlineStr">
        <is>
          <t>냉동</t>
        </is>
      </c>
      <c r="D726" t="n">
        <v>870</v>
      </c>
      <c r="E726" t="inlineStr"/>
      <c r="F726" t="inlineStr"/>
      <c r="G726" t="inlineStr"/>
      <c r="H726" t="inlineStr"/>
      <c r="I726" t="inlineStr"/>
      <c r="J726" t="inlineStr"/>
    </row>
    <row r="727">
      <c r="A727" t="inlineStr"/>
      <c r="B727" t="inlineStr"/>
      <c r="C727" t="inlineStr">
        <is>
          <t>1 kg
(50 g×20개)</t>
        </is>
      </c>
      <c r="D727" t="n">
        <v>22900</v>
      </c>
      <c r="E727" t="n">
        <v>22900</v>
      </c>
      <c r="F727" t="inlineStr"/>
      <c r="G727" t="inlineStr"/>
      <c r="H727" t="inlineStr"/>
      <c r="I727" t="inlineStr"/>
      <c r="J727" t="inlineStr"/>
    </row>
    <row r="728">
      <c r="A728" t="inlineStr"/>
      <c r="B728" t="inlineStr"/>
      <c r="C728" t="inlineStr">
        <is>
          <t>냉동</t>
        </is>
      </c>
      <c r="D728" t="n">
        <v>1145</v>
      </c>
      <c r="E728" t="inlineStr"/>
      <c r="F728" t="inlineStr"/>
      <c r="G728" t="inlineStr"/>
      <c r="H728" t="inlineStr"/>
      <c r="I728" t="inlineStr"/>
      <c r="J728" t="inlineStr"/>
    </row>
    <row r="729">
      <c r="A729" t="inlineStr"/>
      <c r="B729" t="inlineStr">
        <is>
          <t xml:space="preserve"> 우리밀 단호박팥찐빵
 (30 g/ 50 g)</t>
        </is>
      </c>
      <c r="C729" t="inlineStr">
        <is>
          <t>600 g
(30 g×20개)</t>
        </is>
      </c>
      <c r="D729" t="n">
        <v>17400</v>
      </c>
      <c r="E729" t="n">
        <v>17400</v>
      </c>
      <c r="F729" t="inlineStr">
        <is>
          <t>무농약</t>
        </is>
      </c>
      <c r="G729"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29" t="n">
        <v>6</v>
      </c>
      <c r="I729" t="inlineStr">
        <is>
          <t>네니아</t>
        </is>
      </c>
      <c r="J729" t="inlineStr">
        <is>
          <t>◎</t>
        </is>
      </c>
    </row>
    <row r="730">
      <c r="A730" t="inlineStr"/>
      <c r="B730" t="inlineStr"/>
      <c r="C730" t="inlineStr">
        <is>
          <t>냉동</t>
        </is>
      </c>
      <c r="D730" t="n">
        <v>870</v>
      </c>
      <c r="E730" t="inlineStr"/>
      <c r="F730" t="inlineStr"/>
      <c r="G730" t="inlineStr"/>
      <c r="H730" t="inlineStr"/>
      <c r="I730" t="inlineStr"/>
      <c r="J730" t="inlineStr"/>
    </row>
    <row r="731">
      <c r="A731" t="inlineStr"/>
      <c r="B731" t="inlineStr"/>
      <c r="C731" t="inlineStr">
        <is>
          <t>1 kg
(50 g×20개)</t>
        </is>
      </c>
      <c r="D731" t="n">
        <v>22900</v>
      </c>
      <c r="E731" t="n">
        <v>22900</v>
      </c>
      <c r="F731" t="inlineStr"/>
      <c r="G731" t="inlineStr"/>
      <c r="H731" t="inlineStr"/>
      <c r="I731" t="inlineStr"/>
      <c r="J731" t="inlineStr"/>
    </row>
    <row r="732">
      <c r="A732" t="inlineStr"/>
      <c r="B732" t="inlineStr"/>
      <c r="C732" t="inlineStr">
        <is>
          <t>냉동</t>
        </is>
      </c>
      <c r="D732" t="n">
        <v>1145</v>
      </c>
      <c r="E732" t="inlineStr"/>
      <c r="F732" t="inlineStr"/>
      <c r="G732" t="inlineStr"/>
      <c r="H732" t="inlineStr"/>
      <c r="I732" t="inlineStr"/>
      <c r="J732" t="inlineStr"/>
    </row>
    <row r="733">
      <c r="A733" t="inlineStr"/>
      <c r="B733" t="inlineStr">
        <is>
          <t xml:space="preserve"> 우리밀 흑미찐빵
 (30 g/ 50 g)</t>
        </is>
      </c>
      <c r="C733" t="inlineStr">
        <is>
          <t>600 g
(30 g×20개)</t>
        </is>
      </c>
      <c r="D733" t="n">
        <v>17400</v>
      </c>
      <c r="E733" t="n">
        <v>17400</v>
      </c>
      <c r="F733" t="inlineStr">
        <is>
          <t>무농약</t>
        </is>
      </c>
      <c r="G733"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33" t="n">
        <v>6</v>
      </c>
      <c r="I733" t="inlineStr">
        <is>
          <t>네니아</t>
        </is>
      </c>
      <c r="J733" t="inlineStr">
        <is>
          <t>◎</t>
        </is>
      </c>
    </row>
    <row r="734">
      <c r="A734" t="inlineStr"/>
      <c r="B734" t="inlineStr"/>
      <c r="C734" t="inlineStr">
        <is>
          <t>냉동</t>
        </is>
      </c>
      <c r="D734" t="n">
        <v>870</v>
      </c>
      <c r="E734" t="inlineStr"/>
      <c r="F734" t="inlineStr"/>
      <c r="G734" t="inlineStr"/>
      <c r="H734" t="inlineStr"/>
      <c r="I734" t="inlineStr"/>
      <c r="J734" t="inlineStr"/>
    </row>
    <row r="735">
      <c r="A735" t="inlineStr"/>
      <c r="B735" t="inlineStr"/>
      <c r="C735" t="inlineStr">
        <is>
          <t>1 kg
(50 g×20개)</t>
        </is>
      </c>
      <c r="D735" t="n">
        <v>22900</v>
      </c>
      <c r="E735" t="n">
        <v>22900</v>
      </c>
      <c r="F735" t="inlineStr"/>
      <c r="G735" t="inlineStr"/>
      <c r="H735" t="inlineStr"/>
      <c r="I735" t="inlineStr"/>
      <c r="J735" t="inlineStr"/>
    </row>
    <row r="736">
      <c r="A736" t="inlineStr"/>
      <c r="B736" t="inlineStr"/>
      <c r="C736" t="inlineStr">
        <is>
          <t>냉동</t>
        </is>
      </c>
      <c r="D736" t="n">
        <v>1145</v>
      </c>
      <c r="E736" t="inlineStr"/>
      <c r="F736" t="inlineStr"/>
      <c r="G736" t="inlineStr"/>
      <c r="H736" t="inlineStr"/>
      <c r="I736" t="inlineStr"/>
      <c r="J736" t="inlineStr"/>
    </row>
    <row r="737">
      <c r="A737" t="inlineStr"/>
      <c r="B737" t="inlineStr">
        <is>
          <t xml:space="preserve"> 우리밀 쌀찐빵
 (30 g/ 50 g)</t>
        </is>
      </c>
      <c r="C737" t="inlineStr">
        <is>
          <t>600 g
(30 g×20개)</t>
        </is>
      </c>
      <c r="D737" t="n">
        <v>17600</v>
      </c>
      <c r="E737" t="n">
        <v>17600</v>
      </c>
      <c r="F737" t="inlineStr">
        <is>
          <t>무농약</t>
        </is>
      </c>
      <c r="G737"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37" t="n">
        <v>6</v>
      </c>
      <c r="I737" t="inlineStr">
        <is>
          <t>네니아</t>
        </is>
      </c>
      <c r="J737" t="inlineStr">
        <is>
          <t>◎</t>
        </is>
      </c>
    </row>
    <row r="738">
      <c r="A738" t="inlineStr"/>
      <c r="B738" t="inlineStr"/>
      <c r="C738" t="inlineStr">
        <is>
          <t>냉동</t>
        </is>
      </c>
      <c r="D738" t="n">
        <v>880</v>
      </c>
      <c r="E738" t="inlineStr"/>
      <c r="F738" t="inlineStr"/>
      <c r="G738" t="inlineStr"/>
      <c r="H738" t="inlineStr"/>
      <c r="I738" t="inlineStr"/>
      <c r="J738" t="inlineStr"/>
    </row>
    <row r="739">
      <c r="A739" t="inlineStr"/>
      <c r="B739" t="inlineStr"/>
      <c r="C739" t="inlineStr">
        <is>
          <t>1 kg
(50 g×20개)</t>
        </is>
      </c>
      <c r="D739" t="n">
        <v>24500</v>
      </c>
      <c r="E739" t="n">
        <v>24500</v>
      </c>
      <c r="F739" t="inlineStr"/>
      <c r="G739" t="inlineStr"/>
      <c r="H739" t="inlineStr"/>
      <c r="I739" t="inlineStr"/>
      <c r="J739" t="inlineStr"/>
    </row>
    <row r="740">
      <c r="A740" t="inlineStr"/>
      <c r="B740" t="inlineStr"/>
      <c r="C740" t="inlineStr">
        <is>
          <t>냉동</t>
        </is>
      </c>
      <c r="D740" t="n">
        <v>1225</v>
      </c>
      <c r="E740" t="inlineStr"/>
      <c r="F740" t="inlineStr"/>
      <c r="G740" t="inlineStr"/>
      <c r="H740" t="inlineStr"/>
      <c r="I740" t="inlineStr"/>
      <c r="J740" t="inlineStr"/>
    </row>
    <row r="741">
      <c r="A741" t="inlineStr">
        <is>
          <t>음
료
/
식
혜
/
아
이
스
크
림
/
유
제
품</t>
        </is>
      </c>
      <c r="B741" t="inlineStr">
        <is>
          <t xml:space="preserve"> 한라봉 감귤다솜</t>
        </is>
      </c>
      <c r="C741" t="n">
        <v>1050</v>
      </c>
      <c r="D741" t="n">
        <v>1050</v>
      </c>
      <c r="E741" t="n">
        <v>1050</v>
      </c>
      <c r="F741" t="inlineStr">
        <is>
          <t>무농약
무농약가공인</t>
        </is>
      </c>
      <c r="G741" t="inlineStr">
        <is>
          <t>무농약 한라봉과즙 5%(한라봉 100%:제주산), 무농약 감귤농축과즙 9%(감귤과즙으로60%:제주산), 유기농설탕, 비타민C, 정제수
양 옆을 누른 후 빨때를 꽂아 주세요~</t>
        </is>
      </c>
      <c r="H741" t="inlineStr"/>
      <c r="I741" t="inlineStr">
        <is>
          <t>네니아</t>
        </is>
      </c>
      <c r="J741" t="inlineStr">
        <is>
          <t>◎</t>
        </is>
      </c>
    </row>
    <row r="742">
      <c r="A742" t="inlineStr"/>
      <c r="B742" t="inlineStr"/>
      <c r="C742" t="inlineStr">
        <is>
          <t>상온</t>
        </is>
      </c>
      <c r="D742" t="inlineStr"/>
      <c r="E742" t="inlineStr"/>
      <c r="F742" t="inlineStr"/>
      <c r="G742" t="inlineStr"/>
      <c r="H742" t="inlineStr"/>
      <c r="I742" t="inlineStr"/>
      <c r="J742" t="inlineStr"/>
    </row>
    <row r="743">
      <c r="A743" t="inlineStr"/>
      <c r="B743" t="inlineStr">
        <is>
          <t xml:space="preserve"> 오미자아잉</t>
        </is>
      </c>
      <c r="C743" t="inlineStr">
        <is>
          <t>100 ml</t>
        </is>
      </c>
      <c r="D743" t="n">
        <v>1220</v>
      </c>
      <c r="E743" t="n">
        <v>1220</v>
      </c>
      <c r="F743" t="inlineStr">
        <is>
          <t>리뉴얼</t>
        </is>
      </c>
      <c r="G743" t="inlineStr">
        <is>
          <t>오미자추출액 83%[오미자 고형분 1%(국산), 정제수], 유기농설탕 17%
단오절기에 수리취떡과 함께 드시면 좋아요~
안전캡이라 더욱 안심!</t>
        </is>
      </c>
      <c r="H743" t="inlineStr"/>
      <c r="I743" t="inlineStr">
        <is>
          <t>네니아</t>
        </is>
      </c>
      <c r="J743" t="inlineStr">
        <is>
          <t>◎</t>
        </is>
      </c>
    </row>
    <row r="744">
      <c r="A744" t="inlineStr"/>
      <c r="B744" t="inlineStr"/>
      <c r="C744" t="inlineStr">
        <is>
          <t>상온</t>
        </is>
      </c>
      <c r="D744" t="inlineStr"/>
      <c r="E744" t="inlineStr"/>
      <c r="F744" t="inlineStr"/>
      <c r="G744" t="inlineStr"/>
      <c r="H744" t="inlineStr"/>
      <c r="I744" t="inlineStr"/>
      <c r="J744" t="inlineStr"/>
    </row>
    <row r="745">
      <c r="A745" t="inlineStr"/>
      <c r="B745" t="inlineStr">
        <is>
          <t>유기농유자아잉</t>
        </is>
      </c>
      <c r="C745" t="inlineStr">
        <is>
          <t>100 ml</t>
        </is>
      </c>
      <c r="D745" t="n">
        <v>1170</v>
      </c>
      <c r="E745" t="n">
        <v>1170</v>
      </c>
      <c r="F745" t="inlineStr">
        <is>
          <t>리뉴얼</t>
        </is>
      </c>
      <c r="G745" t="inlineStr">
        <is>
          <t>유기농 유자(국산) 12%, 유기농 설탕 8%, 유기농 유자원액(유자 100%:국산) 6%, 정제수,유기농, 유기가공인증으로 UPGRADE!
24년 1학기 안전캡 뚜껑으로 교체 됩니다.</t>
        </is>
      </c>
      <c r="H745" t="inlineStr"/>
      <c r="I745" t="inlineStr">
        <is>
          <t>네니아</t>
        </is>
      </c>
      <c r="J745" t="inlineStr">
        <is>
          <t>◎</t>
        </is>
      </c>
    </row>
    <row r="746">
      <c r="A746" t="inlineStr"/>
      <c r="B746" t="inlineStr"/>
      <c r="C746" t="inlineStr">
        <is>
          <t>상온</t>
        </is>
      </c>
      <c r="D746" t="inlineStr"/>
      <c r="E746" t="inlineStr"/>
      <c r="F746" t="inlineStr"/>
      <c r="G746" t="inlineStr"/>
      <c r="H746" t="inlineStr"/>
      <c r="I746" t="inlineStr"/>
      <c r="J746" t="inlineStr"/>
    </row>
    <row r="747">
      <c r="A747" t="inlineStr"/>
      <c r="B747" t="inlineStr">
        <is>
          <t xml:space="preserve"> 쪼오옥 배도라지</t>
        </is>
      </c>
      <c r="C747" t="inlineStr">
        <is>
          <t>50ml</t>
        </is>
      </c>
      <c r="D747" t="n">
        <v>540</v>
      </c>
      <c r="E747" t="n">
        <v>540</v>
      </c>
      <c r="F747" t="inlineStr">
        <is>
          <t>무농약</t>
        </is>
      </c>
      <c r="G747" t="inlineStr">
        <is>
          <t>배농축액[고형분 60%, 배(국산)] 17.14%, 도라지농축액[고형분 60%이상, 
도라지(국산, 무농약)] 0.5%, 정제수</t>
        </is>
      </c>
      <c r="H747" t="inlineStr"/>
      <c r="I747" t="inlineStr">
        <is>
          <t>네니아</t>
        </is>
      </c>
      <c r="J747" t="inlineStr">
        <is>
          <t>◎</t>
        </is>
      </c>
    </row>
    <row r="748">
      <c r="A748" t="inlineStr"/>
      <c r="B748" t="inlineStr"/>
      <c r="C748" t="inlineStr">
        <is>
          <t>상온</t>
        </is>
      </c>
      <c r="D748" t="inlineStr"/>
      <c r="E748" t="inlineStr"/>
      <c r="F748" t="inlineStr"/>
      <c r="G748" t="inlineStr"/>
      <c r="H748" t="inlineStr"/>
      <c r="I748" t="inlineStr"/>
      <c r="J748" t="inlineStr"/>
    </row>
    <row r="749">
      <c r="A749" t="inlineStr"/>
      <c r="B749" t="inlineStr">
        <is>
          <t xml:space="preserve"> 한컵 사과매실</t>
        </is>
      </c>
      <c r="C749" t="inlineStr">
        <is>
          <t>100 ml</t>
        </is>
      </c>
      <c r="D749" t="n">
        <v>560</v>
      </c>
      <c r="E749" t="n">
        <v>560</v>
      </c>
      <c r="F749" t="inlineStr">
        <is>
          <t>신상품</t>
        </is>
      </c>
      <c r="G749" t="inlineStr">
        <is>
          <t>정제수,사과농축액(사과100%국산)7%, 유기농설탕(브라질산)7%,                                                               ※매실농축액(매실 100%국산)1%, 비타민C(미국산)</t>
        </is>
      </c>
      <c r="H749" t="inlineStr"/>
      <c r="I749" t="inlineStr">
        <is>
          <t>네니아</t>
        </is>
      </c>
      <c r="J749" t="inlineStr">
        <is>
          <t>◎</t>
        </is>
      </c>
    </row>
    <row r="750">
      <c r="A750" t="inlineStr"/>
      <c r="B750" t="inlineStr"/>
      <c r="C750" t="inlineStr">
        <is>
          <t>냉장</t>
        </is>
      </c>
      <c r="D750" t="inlineStr"/>
      <c r="E750" t="inlineStr"/>
      <c r="F750" t="inlineStr"/>
      <c r="G750" t="inlineStr"/>
      <c r="H750" t="inlineStr"/>
      <c r="I750" t="inlineStr"/>
      <c r="J750" t="inlineStr"/>
    </row>
    <row r="751">
      <c r="A751" t="inlineStr"/>
      <c r="B751" t="inlineStr">
        <is>
          <t xml:space="preserve"> 지고지순
 (유기농사과 착즙주스)</t>
        </is>
      </c>
      <c r="C751" t="inlineStr">
        <is>
          <t>100 ml</t>
        </is>
      </c>
      <c r="D751" t="n">
        <v>1550</v>
      </c>
      <c r="E751" t="n">
        <v>1550</v>
      </c>
      <c r="F751" t="inlineStr">
        <is>
          <t>유기농
유기가공식품
품질인증
어린이기호식품</t>
        </is>
      </c>
      <c r="G751"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751" t="inlineStr"/>
      <c r="I751" t="inlineStr">
        <is>
          <t>네니아</t>
        </is>
      </c>
      <c r="J751" t="inlineStr">
        <is>
          <t>◎</t>
        </is>
      </c>
    </row>
    <row r="752">
      <c r="A752" t="inlineStr"/>
      <c r="B752" t="inlineStr"/>
      <c r="C752" t="inlineStr">
        <is>
          <t>상온</t>
        </is>
      </c>
      <c r="D752" t="inlineStr"/>
      <c r="E752" t="inlineStr"/>
      <c r="F752" t="inlineStr"/>
      <c r="G752" t="inlineStr"/>
      <c r="H752" t="inlineStr"/>
      <c r="I752" t="inlineStr"/>
      <c r="J752" t="inlineStr"/>
    </row>
    <row r="753">
      <c r="A753" t="inlineStr"/>
      <c r="B753" t="inlineStr">
        <is>
          <t xml:space="preserve"> 사과즙</t>
        </is>
      </c>
      <c r="C753" t="inlineStr">
        <is>
          <t>100 ml</t>
        </is>
      </c>
      <c r="D753" t="n">
        <v>1170</v>
      </c>
      <c r="E753" t="n">
        <v>1170</v>
      </c>
      <c r="F753" t="inlineStr">
        <is>
          <t>품질인증
어린이기호식품</t>
        </is>
      </c>
      <c r="G753" t="inlineStr">
        <is>
          <t>사과(국산) 100%
10월 24일 사과데이에 추천합니다!
※원료수급 불안정으로 인해 공급시기가 조정될 수 있습니다.</t>
        </is>
      </c>
      <c r="H753" t="inlineStr"/>
      <c r="I753" t="inlineStr">
        <is>
          <t>네니아</t>
        </is>
      </c>
      <c r="J753" t="inlineStr">
        <is>
          <t>◎</t>
        </is>
      </c>
    </row>
    <row r="754">
      <c r="A754" t="inlineStr"/>
      <c r="B754" t="inlineStr"/>
      <c r="C754" t="inlineStr">
        <is>
          <t>상온</t>
        </is>
      </c>
      <c r="D754" t="inlineStr"/>
      <c r="E754" t="inlineStr"/>
      <c r="F754" t="inlineStr"/>
      <c r="G754" t="inlineStr"/>
      <c r="H754" t="inlineStr"/>
      <c r="I754" t="inlineStr"/>
      <c r="J754" t="inlineStr"/>
    </row>
    <row r="755">
      <c r="A755" t="inlineStr"/>
      <c r="B755" t="inlineStr">
        <is>
          <t xml:space="preserve"> 배즙</t>
        </is>
      </c>
      <c r="C755" t="inlineStr">
        <is>
          <t>100 ml</t>
        </is>
      </c>
      <c r="D755" t="n">
        <v>1070</v>
      </c>
      <c r="E755" t="n">
        <v>1070</v>
      </c>
      <c r="F755" t="inlineStr"/>
      <c r="G755" t="inlineStr">
        <is>
          <t>배(국산) 100%
※원료수급 불안정으로 인해 공급시기가 조정될 수 있습니다.</t>
        </is>
      </c>
      <c r="H755" t="inlineStr"/>
      <c r="I755" t="inlineStr">
        <is>
          <t>네니아</t>
        </is>
      </c>
      <c r="J755" t="inlineStr">
        <is>
          <t>◎</t>
        </is>
      </c>
    </row>
    <row r="756">
      <c r="A756" t="inlineStr"/>
      <c r="B756" t="inlineStr"/>
      <c r="C756" t="inlineStr">
        <is>
          <t>상온</t>
        </is>
      </c>
      <c r="D756" t="inlineStr"/>
      <c r="E756" t="inlineStr"/>
      <c r="F756" t="inlineStr"/>
      <c r="G756" t="inlineStr"/>
      <c r="H756" t="inlineStr"/>
      <c r="I756" t="inlineStr"/>
      <c r="J756" t="inlineStr"/>
    </row>
    <row r="757">
      <c r="A757" t="inlineStr"/>
      <c r="B757" t="inlineStr">
        <is>
          <t xml:space="preserve"> 포도아잉</t>
        </is>
      </c>
      <c r="C757" t="inlineStr">
        <is>
          <t>100 ml</t>
        </is>
      </c>
      <c r="D757" t="n">
        <v>1270</v>
      </c>
      <c r="E757" t="n">
        <v>1270</v>
      </c>
      <c r="F757" t="inlineStr">
        <is>
          <t>어린이기호식품</t>
        </is>
      </c>
      <c r="G757"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757" t="inlineStr"/>
      <c r="I757" t="inlineStr">
        <is>
          <t>네니아</t>
        </is>
      </c>
      <c r="J757" t="inlineStr">
        <is>
          <t>◎</t>
        </is>
      </c>
    </row>
    <row r="758">
      <c r="A758" t="inlineStr"/>
      <c r="B758" t="inlineStr"/>
      <c r="C758" t="inlineStr">
        <is>
          <t>상온</t>
        </is>
      </c>
      <c r="D758" t="inlineStr"/>
      <c r="E758" t="inlineStr"/>
      <c r="F758" t="inlineStr"/>
      <c r="G758" t="inlineStr"/>
      <c r="H758" t="inlineStr"/>
      <c r="I758" t="inlineStr"/>
      <c r="J758" t="inlineStr"/>
    </row>
    <row r="759">
      <c r="A759" t="inlineStr"/>
      <c r="B759" t="inlineStr">
        <is>
          <t xml:space="preserve"> 귤은 껍질까지</t>
        </is>
      </c>
      <c r="C759" t="inlineStr">
        <is>
          <t>100 ml</t>
        </is>
      </c>
      <c r="D759" t="n">
        <v>1270</v>
      </c>
      <c r="E759" t="n">
        <v>1270</v>
      </c>
      <c r="F759" t="inlineStr">
        <is>
          <t>무농약
무농약인증
가공식품</t>
        </is>
      </c>
      <c r="G759" t="inlineStr">
        <is>
          <t>무농약 귤(국산) 100%                                                              ※원료수급 불안정으로 인해 공급시기가 조정될 수 있습니다</t>
        </is>
      </c>
      <c r="H759" t="inlineStr"/>
      <c r="I759" t="inlineStr">
        <is>
          <t>네니아</t>
        </is>
      </c>
      <c r="J759" t="inlineStr">
        <is>
          <t>◎</t>
        </is>
      </c>
    </row>
    <row r="760">
      <c r="A760" t="inlineStr"/>
      <c r="B760" t="inlineStr"/>
      <c r="C760" t="inlineStr">
        <is>
          <t>상온</t>
        </is>
      </c>
      <c r="D760" t="inlineStr"/>
      <c r="E760" t="inlineStr"/>
      <c r="F760" t="inlineStr"/>
      <c r="G760" t="inlineStr"/>
      <c r="H760" t="inlineStr"/>
      <c r="I760" t="inlineStr"/>
      <c r="J760" t="inlineStr"/>
    </row>
    <row r="761">
      <c r="A761" t="inlineStr"/>
      <c r="B761" t="inlineStr">
        <is>
          <t xml:space="preserve"> 유기농 쌀식혜</t>
        </is>
      </c>
      <c r="C761" t="inlineStr">
        <is>
          <t>100 ml</t>
        </is>
      </c>
      <c r="D761" t="n">
        <v>660</v>
      </c>
      <c r="E761" t="n">
        <v>660</v>
      </c>
      <c r="F761" t="inlineStr">
        <is>
          <t>유기농
유기가공식품</t>
        </is>
      </c>
      <c r="G761" t="inlineStr">
        <is>
          <t>유기농 엿기름(국산) 4.3%, 유기농 멥쌀(국산) 2.5%, 정제수, 유기농설탕
유통기한:제조일로부터 6개월
유기가공인증/ 2번 살균하여 더 안전합니다.</t>
        </is>
      </c>
      <c r="H761" t="inlineStr"/>
      <c r="I761" t="inlineStr">
        <is>
          <t>네니아</t>
        </is>
      </c>
      <c r="J761" t="inlineStr">
        <is>
          <t>◎</t>
        </is>
      </c>
    </row>
    <row r="762">
      <c r="A762" t="inlineStr"/>
      <c r="B762" t="inlineStr"/>
      <c r="C762" t="inlineStr">
        <is>
          <t>냉장</t>
        </is>
      </c>
      <c r="D762" t="inlineStr"/>
      <c r="E762" t="inlineStr"/>
      <c r="F762" t="inlineStr"/>
      <c r="G762" t="inlineStr"/>
      <c r="H762" t="inlineStr"/>
      <c r="I762" t="inlineStr"/>
      <c r="J762" t="inlineStr"/>
    </row>
    <row r="763">
      <c r="A763" t="inlineStr"/>
      <c r="B763" t="inlineStr">
        <is>
          <t xml:space="preserve"> 유기농 진眞식혜</t>
        </is>
      </c>
      <c r="C763" t="inlineStr">
        <is>
          <t>80 ml</t>
        </is>
      </c>
      <c r="D763" t="n">
        <v>880</v>
      </c>
      <c r="E763" t="n">
        <v>880</v>
      </c>
      <c r="F763" t="inlineStr">
        <is>
          <t>유기농
유기가공식품</t>
        </is>
      </c>
      <c r="G763" t="inlineStr">
        <is>
          <t>유기농 엿기름(국산) 3%, 유기농 멥쌀(국산) 1.7%, 정제수, 유기농생강(국산), 유기농설탕
유기가공인증
실온보관으로 더욱 간편한 식헤입니다.</t>
        </is>
      </c>
      <c r="H763" t="inlineStr"/>
      <c r="I763" t="inlineStr">
        <is>
          <t>네니아</t>
        </is>
      </c>
      <c r="J763" t="inlineStr">
        <is>
          <t>◎</t>
        </is>
      </c>
    </row>
    <row r="764">
      <c r="A764" t="inlineStr"/>
      <c r="B764" t="inlineStr"/>
      <c r="C764" t="inlineStr">
        <is>
          <t>상온</t>
        </is>
      </c>
      <c r="D764" t="inlineStr"/>
      <c r="E764" t="inlineStr"/>
      <c r="F764" t="inlineStr"/>
      <c r="G764" t="inlineStr"/>
      <c r="H764" t="inlineStr"/>
      <c r="I764" t="inlineStr"/>
      <c r="J764" t="inlineStr"/>
    </row>
    <row r="765">
      <c r="A765" t="inlineStr"/>
      <c r="B765" t="inlineStr">
        <is>
          <t xml:space="preserve"> 유기농 전통식혜</t>
        </is>
      </c>
      <c r="C765" t="inlineStr">
        <is>
          <t>1.5 L</t>
        </is>
      </c>
      <c r="D765" t="n">
        <v>8600</v>
      </c>
      <c r="E765" t="n">
        <v>8600</v>
      </c>
      <c r="F765" t="inlineStr">
        <is>
          <t>유기농
유기가공식품</t>
        </is>
      </c>
      <c r="G765" t="inlineStr">
        <is>
          <t>유기농 엿기름 당화액(국산) 36%, 유기농 쌀(국산) 6%, 유기농 설탕 13%, 유기농 생강(국산), 정제수
유기가공인증</t>
        </is>
      </c>
      <c r="H765" t="inlineStr"/>
      <c r="I765" t="inlineStr">
        <is>
          <t>네니아</t>
        </is>
      </c>
      <c r="J765" t="inlineStr">
        <is>
          <t>◎</t>
        </is>
      </c>
    </row>
    <row r="766">
      <c r="A766" t="inlineStr"/>
      <c r="B766" t="inlineStr"/>
      <c r="C766" t="inlineStr">
        <is>
          <t>냉동</t>
        </is>
      </c>
      <c r="D766" t="inlineStr"/>
      <c r="E766" t="inlineStr"/>
      <c r="F766" t="inlineStr"/>
      <c r="G766" t="inlineStr"/>
      <c r="H766" t="inlineStr"/>
      <c r="I766" t="inlineStr"/>
      <c r="J766" t="inlineStr"/>
    </row>
    <row r="767">
      <c r="A767" t="inlineStr"/>
      <c r="B767" t="inlineStr">
        <is>
          <t xml:space="preserve"> 유기농 호박식혜</t>
        </is>
      </c>
      <c r="C767" t="inlineStr">
        <is>
          <t>1.5 L</t>
        </is>
      </c>
      <c r="D767" t="n">
        <v>9400</v>
      </c>
      <c r="E767" t="n">
        <v>9400</v>
      </c>
      <c r="F767" t="inlineStr">
        <is>
          <t>유기농
유기가공식품</t>
        </is>
      </c>
      <c r="G767" t="inlineStr">
        <is>
          <t>유기농 자숙 단호박(국산) 34%, 유기농 엿기름 당화액(국산) 22%, 유기농 쌀(국산) 4%, 유기농 설탕 12%, 정제수
유기가공인증</t>
        </is>
      </c>
      <c r="H767" t="inlineStr"/>
      <c r="I767" t="inlineStr">
        <is>
          <t>네니아</t>
        </is>
      </c>
      <c r="J767" t="inlineStr">
        <is>
          <t>◎</t>
        </is>
      </c>
    </row>
    <row r="768">
      <c r="A768" t="inlineStr"/>
      <c r="B768" t="inlineStr"/>
      <c r="C768" t="inlineStr">
        <is>
          <t>냉동</t>
        </is>
      </c>
      <c r="D768" t="inlineStr"/>
      <c r="E768" t="inlineStr"/>
      <c r="F768" t="inlineStr"/>
      <c r="G768" t="inlineStr"/>
      <c r="H768" t="inlineStr"/>
      <c r="I768" t="inlineStr"/>
      <c r="J768" t="inlineStr"/>
    </row>
    <row r="769">
      <c r="A769" t="inlineStr"/>
      <c r="B769" t="inlineStr">
        <is>
          <t xml:space="preserve"> 블루베리 요구르트</t>
        </is>
      </c>
      <c r="C769" t="inlineStr">
        <is>
          <t>100 ml</t>
        </is>
      </c>
      <c r="D769" t="n">
        <v>1480</v>
      </c>
      <c r="E769" t="n">
        <v>1480</v>
      </c>
      <c r="F769" t="inlineStr">
        <is>
          <t>무항생제
무농약
D-7일발주</t>
        </is>
      </c>
      <c r="G769"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769" t="n">
        <v>2</v>
      </c>
      <c r="I769" t="inlineStr">
        <is>
          <t>네니아</t>
        </is>
      </c>
      <c r="J769" t="inlineStr">
        <is>
          <t>◎</t>
        </is>
      </c>
    </row>
    <row r="770">
      <c r="A770" t="inlineStr"/>
      <c r="B770" t="inlineStr"/>
      <c r="C770" t="inlineStr">
        <is>
          <t>냉장</t>
        </is>
      </c>
      <c r="D770" t="inlineStr"/>
      <c r="E770" t="inlineStr"/>
      <c r="F770" t="inlineStr"/>
      <c r="G770" t="inlineStr"/>
      <c r="H770" t="inlineStr"/>
      <c r="I770" t="inlineStr"/>
      <c r="J770" t="inlineStr"/>
    </row>
    <row r="771">
      <c r="A771" t="inlineStr"/>
      <c r="B771" t="inlineStr">
        <is>
          <t xml:space="preserve"> 딸기 요구르트</t>
        </is>
      </c>
      <c r="C771" t="inlineStr">
        <is>
          <t>100 ml</t>
        </is>
      </c>
      <c r="D771" t="n">
        <v>1430</v>
      </c>
      <c r="E771" t="n">
        <v>1430</v>
      </c>
      <c r="F771" t="inlineStr">
        <is>
          <t>무항생제
무농약
D-7일발주</t>
        </is>
      </c>
      <c r="G771"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771" t="n">
        <v>2</v>
      </c>
      <c r="I771" t="inlineStr">
        <is>
          <t>네니아</t>
        </is>
      </c>
      <c r="J771" t="inlineStr">
        <is>
          <t>◎</t>
        </is>
      </c>
    </row>
    <row r="772">
      <c r="A772" t="inlineStr"/>
      <c r="B772" t="inlineStr"/>
      <c r="C772" t="inlineStr">
        <is>
          <t>냉장</t>
        </is>
      </c>
      <c r="D772" t="inlineStr"/>
      <c r="E772" t="inlineStr"/>
      <c r="F772" t="inlineStr"/>
      <c r="G772" t="inlineStr"/>
      <c r="H772" t="inlineStr"/>
      <c r="I772" t="inlineStr"/>
      <c r="J772" t="inlineStr"/>
    </row>
    <row r="773">
      <c r="A773" t="inlineStr"/>
      <c r="B773" t="inlineStr">
        <is>
          <t xml:space="preserve"> 자연에서 온 플레인요구르트
 (가당)</t>
        </is>
      </c>
      <c r="C773" t="inlineStr">
        <is>
          <t>1 L</t>
        </is>
      </c>
      <c r="D773" t="n">
        <v>10500</v>
      </c>
      <c r="E773" t="n">
        <v>10500</v>
      </c>
      <c r="F773" t="inlineStr">
        <is>
          <t>무항생제
무농약
D-7일발주</t>
        </is>
      </c>
      <c r="G773" t="inlineStr">
        <is>
          <t>무항생제 원유(국산) 95.995%, 유기원당 4%, 유산균
유통기한:제조일로부터 20일
떠먹는 요구르트로 사용 적합! 생크림으로 농도 조절 가능</t>
        </is>
      </c>
      <c r="H773" t="n">
        <v>2</v>
      </c>
      <c r="I773" t="inlineStr">
        <is>
          <t>네니아</t>
        </is>
      </c>
      <c r="J773" t="inlineStr">
        <is>
          <t>◎</t>
        </is>
      </c>
    </row>
    <row r="774">
      <c r="A774" t="inlineStr"/>
      <c r="B774" t="inlineStr"/>
      <c r="C774" t="inlineStr">
        <is>
          <t>냉장</t>
        </is>
      </c>
      <c r="D774" t="inlineStr"/>
      <c r="E774" t="inlineStr"/>
      <c r="F774" t="inlineStr"/>
      <c r="G774" t="inlineStr"/>
      <c r="H774" t="inlineStr"/>
      <c r="I774" t="inlineStr"/>
      <c r="J774" t="inlineStr"/>
    </row>
    <row r="775">
      <c r="A775" t="inlineStr"/>
      <c r="B775" t="inlineStr">
        <is>
          <t xml:space="preserve"> 정통 그릭 요거트
 (무가당)</t>
        </is>
      </c>
      <c r="C775" t="inlineStr">
        <is>
          <t>1 kg</t>
        </is>
      </c>
      <c r="D775" t="n">
        <v>23500</v>
      </c>
      <c r="E775" t="n">
        <v>23500</v>
      </c>
      <c r="F775" t="inlineStr">
        <is>
          <t>유기농
유기가공식품
D-7일전발주</t>
        </is>
      </c>
      <c r="G775" t="inlineStr">
        <is>
          <t>유기농 우유(국산) 99.8%, 유산균
유통기한:제조일로부터 20일
유기가공인증제품
유기농 원유를 1.8배 농축, 발효한 제품.
샐러드, 드레싱 마요네즈 대용 사용가능, 떠먹는 요거트로도 활용</t>
        </is>
      </c>
      <c r="H775" t="n">
        <v>2</v>
      </c>
      <c r="I775" t="inlineStr">
        <is>
          <t>네니아</t>
        </is>
      </c>
      <c r="J775" t="inlineStr">
        <is>
          <t>◎</t>
        </is>
      </c>
    </row>
    <row r="776">
      <c r="A776" t="inlineStr"/>
      <c r="B776" t="inlineStr"/>
      <c r="C776" t="inlineStr">
        <is>
          <t>냉장</t>
        </is>
      </c>
      <c r="D776" t="inlineStr"/>
      <c r="E776" t="inlineStr"/>
      <c r="F776" t="inlineStr"/>
      <c r="G776" t="inlineStr"/>
      <c r="H776" t="inlineStr"/>
      <c r="I776" t="inlineStr"/>
      <c r="J776" t="inlineStr"/>
    </row>
    <row r="777">
      <c r="A777" t="inlineStr"/>
      <c r="B777" t="inlineStr">
        <is>
          <t xml:space="preserve"> 유기농 딸기 아이스크림</t>
        </is>
      </c>
      <c r="C777" t="inlineStr">
        <is>
          <t>100 ml</t>
        </is>
      </c>
      <c r="D777" t="n">
        <v>2500</v>
      </c>
      <c r="E777" t="n">
        <v>2500</v>
      </c>
      <c r="F777" t="inlineStr">
        <is>
          <t>유기농
유기가공식품</t>
        </is>
      </c>
      <c r="G777" t="inlineStr">
        <is>
          <t>유기농우유(국산) 52.04%, 유기농딸기잼(국산) 13.99%, 유기농유크림(국산) 18.92%, 유기농설탕, 유기농탈지분유(미국산) 4.3%, 유기농딸기잼(국산) 2.58%, 무항생제 액상난황(국산), 유기농아가베시럽</t>
        </is>
      </c>
      <c r="H777" t="inlineStr">
        <is>
          <t>1 2</t>
        </is>
      </c>
      <c r="I777" t="inlineStr">
        <is>
          <t>네니아</t>
        </is>
      </c>
      <c r="J777" t="inlineStr">
        <is>
          <t>◎</t>
        </is>
      </c>
    </row>
    <row r="778">
      <c r="A778" t="inlineStr"/>
      <c r="B778" t="inlineStr"/>
      <c r="C778" t="inlineStr">
        <is>
          <t>냉동</t>
        </is>
      </c>
      <c r="D778" t="inlineStr"/>
      <c r="E778" t="inlineStr"/>
      <c r="F778" t="inlineStr"/>
      <c r="G778" t="inlineStr"/>
      <c r="H778" t="inlineStr"/>
      <c r="I778" t="inlineStr"/>
      <c r="J778" t="inlineStr"/>
    </row>
    <row r="779">
      <c r="A779" t="inlineStr"/>
      <c r="B779" t="inlineStr">
        <is>
          <t xml:space="preserve"> 유기농 바닐라 아이스크림
</t>
        </is>
      </c>
      <c r="C779" t="inlineStr">
        <is>
          <t>100 ml</t>
        </is>
      </c>
      <c r="D779" t="n">
        <v>2400</v>
      </c>
      <c r="E779" t="n">
        <v>2400</v>
      </c>
      <c r="F779" t="inlineStr">
        <is>
          <t>유기농
유기가공식품</t>
        </is>
      </c>
      <c r="G779"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779" t="inlineStr">
        <is>
          <t>1 2</t>
        </is>
      </c>
      <c r="I779" t="inlineStr">
        <is>
          <t>네니아</t>
        </is>
      </c>
      <c r="J779" t="inlineStr">
        <is>
          <t>◎</t>
        </is>
      </c>
    </row>
    <row r="780">
      <c r="A780" t="inlineStr"/>
      <c r="B780" t="inlineStr"/>
      <c r="C780" t="inlineStr">
        <is>
          <t>냉동</t>
        </is>
      </c>
      <c r="D780" t="inlineStr"/>
      <c r="E780" t="inlineStr"/>
      <c r="F780" t="inlineStr"/>
      <c r="G780" t="inlineStr"/>
      <c r="H780" t="inlineStr"/>
      <c r="I780" t="inlineStr"/>
      <c r="J780" t="inlineStr"/>
    </row>
    <row r="781">
      <c r="A781" t="inlineStr"/>
      <c r="B781" t="inlineStr">
        <is>
          <t xml:space="preserve"> 유기농 초코 아이스크림</t>
        </is>
      </c>
      <c r="C781" t="inlineStr">
        <is>
          <t>100 ml</t>
        </is>
      </c>
      <c r="D781" t="n">
        <v>2400</v>
      </c>
      <c r="E781" t="n">
        <v>2400</v>
      </c>
      <c r="F781" t="inlineStr">
        <is>
          <t>유기농
유기가공식품</t>
        </is>
      </c>
      <c r="G781"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781" t="inlineStr">
        <is>
          <t>1 2</t>
        </is>
      </c>
      <c r="I781" t="inlineStr">
        <is>
          <t>네니아</t>
        </is>
      </c>
      <c r="J781" t="inlineStr">
        <is>
          <t>◎</t>
        </is>
      </c>
    </row>
    <row r="782">
      <c r="A782" t="inlineStr"/>
      <c r="B782" t="inlineStr"/>
      <c r="C782" t="inlineStr">
        <is>
          <t>냉동</t>
        </is>
      </c>
      <c r="D782" t="inlineStr"/>
      <c r="E782" t="inlineStr"/>
      <c r="F782" t="inlineStr"/>
      <c r="G782" t="inlineStr"/>
      <c r="H782" t="inlineStr"/>
      <c r="I782" t="inlineStr"/>
      <c r="J782" t="inlineStr"/>
    </row>
    <row r="783">
      <c r="A783" t="inlineStr"/>
      <c r="B783" t="inlineStr">
        <is>
          <t xml:space="preserve"> 오미자로쭈(4~10월공급)</t>
        </is>
      </c>
      <c r="C783" t="inlineStr">
        <is>
          <t>120 ml</t>
        </is>
      </c>
      <c r="D783" t="n">
        <v>1370</v>
      </c>
      <c r="E783" t="n">
        <v>1370</v>
      </c>
      <c r="F783" t="inlineStr">
        <is>
          <t>HACCP</t>
        </is>
      </c>
      <c r="G783"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783" t="n">
        <v>2</v>
      </c>
      <c r="I783" t="inlineStr">
        <is>
          <t>네니아</t>
        </is>
      </c>
      <c r="J783" t="inlineStr">
        <is>
          <t>◎</t>
        </is>
      </c>
    </row>
    <row r="784">
      <c r="A784" t="inlineStr"/>
      <c r="B784" t="inlineStr"/>
      <c r="C784" t="inlineStr">
        <is>
          <t>냉동</t>
        </is>
      </c>
      <c r="D784" t="inlineStr"/>
      <c r="E784" t="inlineStr"/>
      <c r="F784" t="inlineStr"/>
      <c r="G784" t="inlineStr"/>
      <c r="H784" t="inlineStr"/>
      <c r="I784" t="inlineStr"/>
      <c r="J784" t="inlineStr"/>
    </row>
    <row r="785">
      <c r="A785" t="inlineStr"/>
      <c r="B785" t="inlineStr">
        <is>
          <t xml:space="preserve"> 아이스 홍시(4~10월공급)</t>
        </is>
      </c>
      <c r="C785" t="inlineStr">
        <is>
          <t>60 g</t>
        </is>
      </c>
      <c r="D785" t="n">
        <v>1300</v>
      </c>
      <c r="E785" t="n">
        <v>1300</v>
      </c>
      <c r="F785" t="inlineStr"/>
      <c r="G785" t="inlineStr">
        <is>
          <t>감(국산) 100%
청도감은 씨가 거의 없어 껍질만 제거 후 성형없이 가공합니다.
포장 씰링이 부드럽게 벗겨집니다. 원재료 소진 시 공급중단 될 수 있습니다.</t>
        </is>
      </c>
      <c r="H785" t="inlineStr"/>
      <c r="I785" t="inlineStr">
        <is>
          <t>네니아</t>
        </is>
      </c>
      <c r="J785" t="inlineStr"/>
    </row>
    <row r="786">
      <c r="A786" t="inlineStr"/>
      <c r="B786" t="inlineStr"/>
      <c r="C786" t="inlineStr">
        <is>
          <t>냉동</t>
        </is>
      </c>
      <c r="D786" t="inlineStr"/>
      <c r="E786" t="inlineStr"/>
      <c r="F786" t="inlineStr"/>
      <c r="G786" t="inlineStr"/>
      <c r="H786" t="inlineStr"/>
      <c r="I786" t="inlineStr"/>
      <c r="J786" t="inlineStr"/>
    </row>
    <row r="787">
      <c r="A787" t="inlineStr">
        <is>
          <t>떡</t>
        </is>
      </c>
      <c r="B787" t="inlineStr">
        <is>
          <t>퐁당 새알심
(사리용)</t>
        </is>
      </c>
      <c r="C787" t="inlineStr">
        <is>
          <t>1kg
dir9g*112개내외</t>
        </is>
      </c>
      <c r="D787" t="n">
        <v>14400</v>
      </c>
      <c r="E787" t="n">
        <v>14400</v>
      </c>
      <c r="F787" t="inlineStr">
        <is>
          <t>유기농</t>
        </is>
      </c>
      <c r="G787"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787" t="inlineStr"/>
      <c r="I787" t="inlineStr">
        <is>
          <t>네니아</t>
        </is>
      </c>
      <c r="J787" t="inlineStr">
        <is>
          <t>◎</t>
        </is>
      </c>
    </row>
    <row r="788">
      <c r="A788" t="inlineStr"/>
      <c r="B788" t="inlineStr"/>
      <c r="C788" t="inlineStr">
        <is>
          <t>냉장</t>
        </is>
      </c>
      <c r="D788" t="n">
        <v>129</v>
      </c>
      <c r="E788" t="inlineStr"/>
      <c r="F788" t="inlineStr"/>
      <c r="G788" t="inlineStr"/>
      <c r="H788" t="inlineStr"/>
      <c r="I788" t="inlineStr"/>
      <c r="J788" t="inlineStr"/>
    </row>
    <row r="789">
      <c r="A789" t="inlineStr"/>
      <c r="B789" t="inlineStr">
        <is>
          <t>유기농가래떡              (굳은떡/조리용)</t>
        </is>
      </c>
      <c r="C789" t="inlineStr">
        <is>
          <t>1 kg
(약 30g
×33개 내외)</t>
        </is>
      </c>
      <c r="D789" t="n">
        <v>12700</v>
      </c>
      <c r="E789" t="n">
        <v>12700</v>
      </c>
      <c r="F789" t="inlineStr">
        <is>
          <t>유기농
유기가공
식품</t>
        </is>
      </c>
      <c r="G789"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789" t="inlineStr"/>
      <c r="I789" t="inlineStr">
        <is>
          <t>네니아</t>
        </is>
      </c>
      <c r="J789" t="inlineStr">
        <is>
          <t>◎</t>
        </is>
      </c>
    </row>
    <row r="790">
      <c r="A790" t="inlineStr"/>
      <c r="B790" t="inlineStr"/>
      <c r="C790" t="inlineStr">
        <is>
          <t>냉장</t>
        </is>
      </c>
      <c r="D790" t="n">
        <v>385</v>
      </c>
      <c r="E790" t="inlineStr"/>
      <c r="F790" t="inlineStr"/>
      <c r="G790" t="inlineStr"/>
      <c r="H790" t="inlineStr"/>
      <c r="I790" t="inlineStr"/>
      <c r="J790" t="inlineStr"/>
    </row>
    <row r="791">
      <c r="A791" t="inlineStr"/>
      <c r="B791" t="inlineStr">
        <is>
          <t xml:space="preserve"> 유기농 떡국떡</t>
        </is>
      </c>
      <c r="C791" t="inlineStr">
        <is>
          <t>1 kg
(개당 약 5g)</t>
        </is>
      </c>
      <c r="D791" t="n">
        <v>11600</v>
      </c>
      <c r="E791" t="n">
        <v>11600</v>
      </c>
      <c r="F791" t="inlineStr">
        <is>
          <t>유기농
유기가공
식품</t>
        </is>
      </c>
      <c r="G791" t="inlineStr">
        <is>
          <t>유기농 멥쌀(국산) 99%, 천일염(국산)
유통기한:제조일로부터 5일
유기가공인증! 물에 불리거나 데치는 과정 없이 바로 조리하세요!</t>
        </is>
      </c>
      <c r="H791" t="inlineStr"/>
      <c r="I791" t="inlineStr">
        <is>
          <t>네니아</t>
        </is>
      </c>
      <c r="J791" t="inlineStr">
        <is>
          <t>◎</t>
        </is>
      </c>
    </row>
    <row r="792">
      <c r="A792" t="inlineStr"/>
      <c r="B792" t="inlineStr"/>
      <c r="C792" t="inlineStr">
        <is>
          <t>냉장</t>
        </is>
      </c>
      <c r="D792" t="inlineStr"/>
      <c r="E792" t="inlineStr"/>
      <c r="F792" t="inlineStr"/>
      <c r="G792" t="inlineStr"/>
      <c r="H792" t="inlineStr"/>
      <c r="I792" t="inlineStr"/>
      <c r="J792" t="inlineStr"/>
    </row>
    <row r="793">
      <c r="A793" t="inlineStr"/>
      <c r="B793" t="inlineStr">
        <is>
          <t xml:space="preserve"> 유기농 떡볶이떡</t>
        </is>
      </c>
      <c r="C793" t="inlineStr">
        <is>
          <t>1 kg
(개당 약 8~9g)</t>
        </is>
      </c>
      <c r="D793" t="n">
        <v>11600</v>
      </c>
      <c r="E793" t="n">
        <v>11600</v>
      </c>
      <c r="F793" t="inlineStr">
        <is>
          <t>유기농
유기가공
식품</t>
        </is>
      </c>
      <c r="G793" t="inlineStr">
        <is>
          <t>유기농 멥쌀(국산) 99%, 천일염(국산)
유통기한:제조일로부터 5일
유기가공인증! 물에 불리거나 데치는 과정 없이 바로 조리하세요!</t>
        </is>
      </c>
      <c r="H793" t="inlineStr"/>
      <c r="I793" t="inlineStr">
        <is>
          <t>네니아</t>
        </is>
      </c>
      <c r="J793" t="inlineStr">
        <is>
          <t>◎</t>
        </is>
      </c>
    </row>
    <row r="794">
      <c r="A794" t="inlineStr"/>
      <c r="B794" t="inlineStr"/>
      <c r="C794" t="inlineStr">
        <is>
          <t>냉장</t>
        </is>
      </c>
      <c r="D794" t="inlineStr"/>
      <c r="E794" t="inlineStr"/>
      <c r="F794" t="inlineStr"/>
      <c r="G794" t="inlineStr"/>
      <c r="H794" t="inlineStr"/>
      <c r="I794" t="inlineStr"/>
      <c r="J794" t="inlineStr"/>
    </row>
    <row r="795">
      <c r="A795" t="inlineStr"/>
      <c r="B795" t="inlineStr">
        <is>
          <t xml:space="preserve"> 꽃소떡</t>
        </is>
      </c>
      <c r="C795" t="inlineStr">
        <is>
          <t>1 kg
(25 g×40개)</t>
        </is>
      </c>
      <c r="D795" t="n">
        <v>21900</v>
      </c>
      <c r="E795" t="n">
        <v>21900</v>
      </c>
      <c r="F795" t="inlineStr">
        <is>
          <t>무농약
무항생제</t>
        </is>
      </c>
      <c r="G795"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795" t="inlineStr"/>
      <c r="I795" t="inlineStr">
        <is>
          <t>네니아</t>
        </is>
      </c>
      <c r="J795" t="inlineStr">
        <is>
          <t>◎</t>
        </is>
      </c>
    </row>
    <row r="796">
      <c r="A796" t="inlineStr"/>
      <c r="B796" t="inlineStr"/>
      <c r="C796" t="inlineStr">
        <is>
          <t>냉동</t>
        </is>
      </c>
      <c r="D796" t="n">
        <v>510</v>
      </c>
      <c r="E796" t="n">
        <v>548</v>
      </c>
      <c r="F796" t="inlineStr"/>
      <c r="G796" t="inlineStr"/>
      <c r="H796" t="inlineStr"/>
      <c r="I796" t="inlineStr"/>
      <c r="J796" t="inlineStr"/>
    </row>
    <row r="797">
      <c r="A797" t="inlineStr"/>
      <c r="B797" t="inlineStr">
        <is>
          <t xml:space="preserve"> 우리쌀 한입 달콤호떡</t>
        </is>
      </c>
      <c r="C797" t="inlineStr">
        <is>
          <t>1 kg
(25 g×40개)</t>
        </is>
      </c>
      <c r="D797" t="n">
        <v>18000</v>
      </c>
      <c r="E797" t="n">
        <v>18000</v>
      </c>
      <c r="F797" t="inlineStr">
        <is>
          <t>무농약</t>
        </is>
      </c>
      <c r="G797"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797" t="inlineStr">
        <is>
          <t>2. 4. 6</t>
        </is>
      </c>
      <c r="I797" t="inlineStr">
        <is>
          <t>네니아</t>
        </is>
      </c>
      <c r="J797" t="inlineStr">
        <is>
          <t>◎</t>
        </is>
      </c>
    </row>
    <row r="798">
      <c r="A798" t="inlineStr"/>
      <c r="B798" t="inlineStr"/>
      <c r="C798" t="inlineStr">
        <is>
          <t>냉동</t>
        </is>
      </c>
      <c r="D798" t="n">
        <v>450</v>
      </c>
      <c r="E798" t="inlineStr"/>
      <c r="F798" t="inlineStr"/>
      <c r="G798" t="inlineStr"/>
      <c r="H798" t="inlineStr"/>
      <c r="I798" t="inlineStr"/>
      <c r="J798" t="inlineStr"/>
    </row>
    <row r="799">
      <c r="A799" t="inlineStr"/>
      <c r="B799" t="inlineStr">
        <is>
          <t xml:space="preserve"> 우리쌀 떡스틱(튀김용떡)</t>
        </is>
      </c>
      <c r="C799" t="inlineStr">
        <is>
          <t>1 kg
(약 7g× 
135개 내외)</t>
        </is>
      </c>
      <c r="D799" t="n">
        <v>13700</v>
      </c>
      <c r="E799" t="n">
        <v>13700</v>
      </c>
      <c r="F799" t="inlineStr">
        <is>
          <t>무농약</t>
        </is>
      </c>
      <c r="G799"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799" t="inlineStr">
        <is>
          <t>2 6</t>
        </is>
      </c>
      <c r="I799" t="inlineStr">
        <is>
          <t>네니아</t>
        </is>
      </c>
      <c r="J799" t="inlineStr">
        <is>
          <t>◎</t>
        </is>
      </c>
    </row>
    <row r="800">
      <c r="A800" t="inlineStr"/>
      <c r="B800" t="inlineStr"/>
      <c r="C800" t="inlineStr">
        <is>
          <t>냉동</t>
        </is>
      </c>
      <c r="D800" t="n">
        <v>102</v>
      </c>
      <c r="E800" t="inlineStr"/>
      <c r="F800" t="inlineStr"/>
      <c r="G800" t="inlineStr"/>
      <c r="H800" t="inlineStr"/>
      <c r="I800" t="inlineStr"/>
      <c r="J800" t="inlineStr"/>
    </row>
    <row r="801">
      <c r="A801" t="inlineStr"/>
      <c r="B801" t="inlineStr">
        <is>
          <t xml:space="preserve"> 우리쌀
 감자랑 쌀스틱(튀김용떡)</t>
        </is>
      </c>
      <c r="C801" t="inlineStr">
        <is>
          <t>1 kg
(약 7 g× 
135개 내외)</t>
        </is>
      </c>
      <c r="D801" t="n">
        <v>14900</v>
      </c>
      <c r="E801" t="n">
        <v>14900</v>
      </c>
      <c r="F801" t="inlineStr">
        <is>
          <t>무농약</t>
        </is>
      </c>
      <c r="G801"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01" t="inlineStr">
        <is>
          <t>2 6</t>
        </is>
      </c>
      <c r="I801" t="inlineStr">
        <is>
          <t>네니아</t>
        </is>
      </c>
      <c r="J801" t="inlineStr">
        <is>
          <t>◎</t>
        </is>
      </c>
    </row>
    <row r="802">
      <c r="A802" t="inlineStr"/>
      <c r="B802" t="inlineStr"/>
      <c r="C802" t="inlineStr">
        <is>
          <t>냉동</t>
        </is>
      </c>
      <c r="D802" t="n">
        <v>111</v>
      </c>
      <c r="E802" t="inlineStr"/>
      <c r="F802" t="inlineStr"/>
      <c r="G802" t="inlineStr"/>
      <c r="H802" t="inlineStr"/>
      <c r="I802" t="inlineStr"/>
      <c r="J802" t="inlineStr"/>
    </row>
    <row r="803">
      <c r="A803" t="inlineStr"/>
      <c r="B803" t="inlineStr">
        <is>
          <t xml:space="preserve"> 나리랑 달래랑</t>
        </is>
      </c>
      <c r="C803" t="inlineStr">
        <is>
          <t>1 kg
(약 40 g×25개 내외)</t>
        </is>
      </c>
      <c r="D803" t="n">
        <v>17000</v>
      </c>
      <c r="E803" t="n">
        <v>17000</v>
      </c>
      <c r="F803" t="inlineStr">
        <is>
          <t>무농약</t>
        </is>
      </c>
      <c r="G803"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03" t="inlineStr"/>
      <c r="I803" t="inlineStr">
        <is>
          <t>네니아</t>
        </is>
      </c>
      <c r="J803" t="inlineStr">
        <is>
          <t>◎</t>
        </is>
      </c>
    </row>
    <row r="804">
      <c r="A804" t="inlineStr"/>
      <c r="B804" t="inlineStr"/>
      <c r="C804" t="inlineStr">
        <is>
          <t>냉동</t>
        </is>
      </c>
      <c r="D804" t="n">
        <v>680</v>
      </c>
      <c r="E804" t="inlineStr"/>
      <c r="F804" t="inlineStr"/>
      <c r="G804" t="inlineStr"/>
      <c r="H804" t="inlineStr"/>
      <c r="I804" t="inlineStr"/>
      <c r="J804" t="inlineStr"/>
    </row>
    <row r="805">
      <c r="A805" t="inlineStr"/>
      <c r="B805" t="inlineStr">
        <is>
          <t xml:space="preserve"> 우리찹쌀로만든 
            쑥오쟁이떡</t>
        </is>
      </c>
      <c r="C805" t="inlineStr">
        <is>
          <t>1 kg
(약 40 g×25개 내외)</t>
        </is>
      </c>
      <c r="D805" t="n">
        <v>24900</v>
      </c>
      <c r="E805" t="n">
        <v>24900</v>
      </c>
      <c r="F805" t="inlineStr">
        <is>
          <t>무농약</t>
        </is>
      </c>
      <c r="G805"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05" t="n">
        <v>5</v>
      </c>
      <c r="I805" t="inlineStr">
        <is>
          <t>네니아</t>
        </is>
      </c>
      <c r="J805" t="inlineStr">
        <is>
          <t>◎</t>
        </is>
      </c>
    </row>
    <row r="806">
      <c r="A806" t="inlineStr"/>
      <c r="B806" t="inlineStr"/>
      <c r="C806" t="inlineStr">
        <is>
          <t>냉동</t>
        </is>
      </c>
      <c r="D806" t="n">
        <v>996</v>
      </c>
      <c r="E806" t="inlineStr"/>
      <c r="F806" t="inlineStr"/>
      <c r="G806" t="inlineStr"/>
      <c r="H806" t="inlineStr"/>
      <c r="I806" t="inlineStr"/>
      <c r="J806" t="inlineStr"/>
    </row>
    <row r="807">
      <c r="A807" t="inlineStr"/>
      <c r="B807" t="inlineStr">
        <is>
          <t xml:space="preserve"> 우리쌀  삼색꿀떡</t>
        </is>
      </c>
      <c r="C807" t="inlineStr">
        <is>
          <t>1 kg
(약 20 g×50개 내외)</t>
        </is>
      </c>
      <c r="D807" t="n">
        <v>15900</v>
      </c>
      <c r="E807" t="n">
        <v>15900</v>
      </c>
      <c r="F807" t="inlineStr">
        <is>
          <t>무농약</t>
        </is>
      </c>
      <c r="G807" t="inlineStr">
        <is>
          <t>무농약 멥쌀(국산) 82.5%, 유기농 설탕, 참깨(국산) 5%, 천일염(국산), 단호박가루(단호박 100%:국산) 2%, 백년초가루(백년초 100%:국산) 2%, 참기름(국산)
자연해동 후 말랑이 떡으로 변신!</t>
        </is>
      </c>
      <c r="H807" t="inlineStr"/>
      <c r="I807" t="inlineStr">
        <is>
          <t>네니아</t>
        </is>
      </c>
      <c r="J807" t="inlineStr">
        <is>
          <t>◎</t>
        </is>
      </c>
    </row>
    <row r="808">
      <c r="A808" t="inlineStr"/>
      <c r="B808" t="inlineStr"/>
      <c r="C808" t="inlineStr">
        <is>
          <t>냉동</t>
        </is>
      </c>
      <c r="D808" t="n">
        <v>318</v>
      </c>
      <c r="E808" t="inlineStr"/>
      <c r="F808" t="inlineStr"/>
      <c r="G808" t="inlineStr"/>
      <c r="H808" t="inlineStr"/>
      <c r="I808" t="inlineStr"/>
      <c r="J808" t="inlineStr"/>
    </row>
    <row r="809">
      <c r="A809" t="inlineStr"/>
      <c r="B809" t="inlineStr">
        <is>
          <t xml:space="preserve"> [시즌:단오]
 수리취 앙금가래떡</t>
        </is>
      </c>
      <c r="C809" t="inlineStr">
        <is>
          <t>1 kg
(약 40g
×25개 내외)</t>
        </is>
      </c>
      <c r="D809" t="inlineStr"/>
      <c r="E809" t="inlineStr"/>
      <c r="F809" t="inlineStr">
        <is>
          <t>무농약</t>
        </is>
      </c>
      <c r="G809" t="inlineStr">
        <is>
          <t>무농약 멥쌀(국산) 42.6%, 수리취(국산:정선산) 25%, 팥앙금[팥(국산), 설탕] 29.7%, 유기농 설탕, 천일염(국산)
개별포장/ 자연 해동 후 드시면 됩니다.
※단오:2023.06.22 (음력 5/5)</t>
        </is>
      </c>
      <c r="H809" t="inlineStr"/>
      <c r="I809" t="inlineStr">
        <is>
          <t>네니아</t>
        </is>
      </c>
      <c r="J809" t="inlineStr">
        <is>
          <t>◎</t>
        </is>
      </c>
    </row>
    <row r="810">
      <c r="A810" t="inlineStr"/>
      <c r="B810" t="inlineStr"/>
      <c r="C810" t="inlineStr">
        <is>
          <t>냉동</t>
        </is>
      </c>
      <c r="D810" t="inlineStr"/>
      <c r="E810" t="inlineStr"/>
      <c r="F810" t="inlineStr"/>
      <c r="G810" t="inlineStr"/>
      <c r="H810" t="inlineStr"/>
      <c r="I810" t="inlineStr"/>
      <c r="J810" t="inlineStr"/>
    </row>
    <row r="811">
      <c r="A811" t="inlineStr"/>
      <c r="B811" t="inlineStr">
        <is>
          <t xml:space="preserve"> [시즌:단오]
 수리취 꿀떡</t>
        </is>
      </c>
      <c r="C811" t="inlineStr">
        <is>
          <t>1 kg
(20g×50개 )</t>
        </is>
      </c>
      <c r="D811" t="inlineStr"/>
      <c r="E811" t="inlineStr"/>
      <c r="F811" t="inlineStr">
        <is>
          <t>무농약</t>
        </is>
      </c>
      <c r="G811" t="inlineStr">
        <is>
          <t>무농약맵쌀9국산)6839%,수리취잎9국산)15%,유기농설탕12.2%,참깨(국산),
천일염(국산),포도씨유</t>
        </is>
      </c>
      <c r="H811" t="inlineStr"/>
      <c r="I811" t="inlineStr">
        <is>
          <t>네니아</t>
        </is>
      </c>
      <c r="J811" t="inlineStr">
        <is>
          <t>◎</t>
        </is>
      </c>
    </row>
    <row r="812">
      <c r="A812" t="inlineStr"/>
      <c r="B812" t="inlineStr"/>
      <c r="C812" t="inlineStr">
        <is>
          <t>냉동</t>
        </is>
      </c>
      <c r="D812" t="inlineStr"/>
      <c r="E812" t="inlineStr"/>
      <c r="F812" t="inlineStr"/>
      <c r="G812" t="inlineStr"/>
      <c r="H812" t="inlineStr"/>
      <c r="I812" t="inlineStr"/>
      <c r="J812" t="inlineStr"/>
    </row>
    <row r="813">
      <c r="A813" t="inlineStr"/>
      <c r="B813" t="inlineStr">
        <is>
          <t xml:space="preserve"> [시즌:추석]
 우리쌀 모시잎송편</t>
        </is>
      </c>
      <c r="C813" t="inlineStr">
        <is>
          <t>1 kg
(약 35g
×29개 내외)</t>
        </is>
      </c>
      <c r="D813" t="inlineStr"/>
      <c r="E813" t="inlineStr"/>
      <c r="F813" t="inlineStr">
        <is>
          <t>무농약</t>
        </is>
      </c>
      <c r="G813" t="inlineStr">
        <is>
          <t>무농약 멥쌀(국산) 50.5 %, 모시잎(국산) 20 %, 녹두(국산) 21 %, 유기농설탕 7.5 %, 천일염(국산) 1 %
개별포장/ 자연 해동 후 드시면 됩니다.
 ※추석:2023.09.29</t>
        </is>
      </c>
      <c r="H813" t="inlineStr"/>
      <c r="I813" t="inlineStr">
        <is>
          <t>네니아</t>
        </is>
      </c>
      <c r="J813" t="inlineStr">
        <is>
          <t>◎</t>
        </is>
      </c>
    </row>
    <row r="814">
      <c r="A814" t="inlineStr"/>
      <c r="B814" t="inlineStr"/>
      <c r="C814" t="inlineStr">
        <is>
          <t>냉동</t>
        </is>
      </c>
      <c r="D814" t="inlineStr"/>
      <c r="E814" t="inlineStr"/>
      <c r="F814" t="inlineStr"/>
      <c r="G814" t="inlineStr"/>
      <c r="H814" t="inlineStr"/>
      <c r="I814" t="inlineStr"/>
      <c r="J814" t="inlineStr"/>
    </row>
    <row r="815">
      <c r="A815" t="inlineStr"/>
      <c r="B815" t="inlineStr">
        <is>
          <t xml:space="preserve"> [시즌:추석]
 우리쌀 삼색송편</t>
        </is>
      </c>
      <c r="C815" t="inlineStr">
        <is>
          <t>1 kg
(약 20g
×50개 내외)</t>
        </is>
      </c>
      <c r="D815" t="inlineStr"/>
      <c r="E815" t="inlineStr"/>
      <c r="F815" t="inlineStr">
        <is>
          <t>무농약</t>
        </is>
      </c>
      <c r="G815" t="inlineStr">
        <is>
          <t>무농약 멥쌀(국산) 69.7 %, 참깨(국산) 9.1 %, 대두(국산) 6.8 %, 대두(국산) 09.8 %, 단호박 가루(국산) 0.7 %, 유기농설탕 12 %, 천일염(국산) 자연 해동 후 드시면 됩니다.
 ※추석:2023.09.29</t>
        </is>
      </c>
      <c r="H815" t="inlineStr"/>
      <c r="I815" t="inlineStr">
        <is>
          <t>네니아</t>
        </is>
      </c>
      <c r="J815" t="inlineStr">
        <is>
          <t>◎</t>
        </is>
      </c>
    </row>
    <row r="816">
      <c r="A816" t="inlineStr"/>
      <c r="B816" t="inlineStr"/>
      <c r="C816" t="inlineStr">
        <is>
          <t>냉동</t>
        </is>
      </c>
      <c r="D816" t="inlineStr"/>
      <c r="E816" t="inlineStr"/>
      <c r="F816" t="inlineStr"/>
      <c r="G816" t="inlineStr"/>
      <c r="H816" t="inlineStr"/>
      <c r="I816" t="inlineStr"/>
      <c r="J816" t="inlineStr"/>
    </row>
    <row r="817">
      <c r="A817" t="inlineStr"/>
      <c r="B817" t="inlineStr">
        <is>
          <t xml:space="preserve"> [시즌:추석]
 우리쌀 흰송편</t>
        </is>
      </c>
      <c r="C817" t="inlineStr">
        <is>
          <t>1 kg
(약 20g
×50개 내외)</t>
        </is>
      </c>
      <c r="D817" t="inlineStr"/>
      <c r="E817" t="inlineStr"/>
      <c r="F817" t="inlineStr">
        <is>
          <t>무농약</t>
        </is>
      </c>
      <c r="G817" t="inlineStr">
        <is>
          <t>무농약 멥쌀(국산) 69.9 %, 참깨(국산) 9.4 %, 대두(국산) 7 %, 쑥가루(국산) 0.7 %, 단호박 가루(국산) 0.7 %, 유기농설탕 12.7%, 천일염(국산) 
 자연 해동 후 드시면 됩니다.</t>
        </is>
      </c>
      <c r="H817" t="inlineStr"/>
      <c r="I817" t="inlineStr">
        <is>
          <t>네니아</t>
        </is>
      </c>
      <c r="J817" t="inlineStr">
        <is>
          <t>◎</t>
        </is>
      </c>
    </row>
    <row r="818">
      <c r="A818" t="inlineStr"/>
      <c r="B818" t="inlineStr"/>
      <c r="C818" t="inlineStr">
        <is>
          <t>냉동</t>
        </is>
      </c>
      <c r="D818" t="inlineStr"/>
      <c r="E818" t="inlineStr"/>
      <c r="F818" t="inlineStr"/>
      <c r="G818" t="inlineStr"/>
      <c r="H818" t="inlineStr"/>
      <c r="I818" t="inlineStr"/>
      <c r="J818" t="inlineStr"/>
    </row>
    <row r="819">
      <c r="A819" t="inlineStr"/>
      <c r="B819" t="inlineStr">
        <is>
          <t xml:space="preserve"> [시즌:추석]
 우리쌀 단호박송편</t>
        </is>
      </c>
      <c r="C819" t="inlineStr">
        <is>
          <t>1 kg
(약 20 g×50개 내외)</t>
        </is>
      </c>
      <c r="D819" t="inlineStr"/>
      <c r="E819" t="inlineStr"/>
      <c r="F819" t="inlineStr">
        <is>
          <t>유기농
유기가공
식품</t>
        </is>
      </c>
      <c r="G819" t="inlineStr">
        <is>
          <t>무농약 멥쌀(국산) 698.7 %, 참깨(국산) 9.4 %, 대두(국산) 7 %, 단호박분발(국산) 1.7 %, 단호박 가루(국산) 0.7 %, 유기농설탕 12.4%, 천일염(국산) 
 자연 해동 후 드시면 됩니다.</t>
        </is>
      </c>
      <c r="H819" t="inlineStr"/>
      <c r="I819" t="inlineStr">
        <is>
          <t>네니아</t>
        </is>
      </c>
      <c r="J819" t="inlineStr">
        <is>
          <t>◎</t>
        </is>
      </c>
    </row>
    <row r="820">
      <c r="A820" t="inlineStr"/>
      <c r="B820" t="inlineStr"/>
      <c r="C820" t="inlineStr">
        <is>
          <t>냉동</t>
        </is>
      </c>
      <c r="D820" t="inlineStr"/>
      <c r="E820" t="inlineStr"/>
      <c r="F820" t="inlineStr"/>
      <c r="G820" t="inlineStr"/>
      <c r="H820" t="inlineStr"/>
      <c r="I820" t="inlineStr"/>
      <c r="J820" t="inlineStr"/>
    </row>
    <row r="821">
      <c r="A821" t="inlineStr"/>
      <c r="B821" t="inlineStr">
        <is>
          <t xml:space="preserve"> [시즌:농업인의날]
 유기농 삼색가래떡</t>
        </is>
      </c>
      <c r="C821" t="inlineStr">
        <is>
          <t>1 kg
(약 30 g×33개 내외)</t>
        </is>
      </c>
      <c r="D821" t="inlineStr"/>
      <c r="E821" t="inlineStr"/>
      <c r="F821" t="inlineStr">
        <is>
          <t>유기농
유기가공
식품</t>
        </is>
      </c>
      <c r="G821" t="inlineStr">
        <is>
          <t>유기농 멥쌀(국산) 94.75%, 단호박 가루(국산) 3%, 백년초 가루(국산) 1%, 천일염(국산) 1%, 우리밀(국산) 0.2%, 포도씨유
굳지않는 말랑이떡으로 냉장 보관후 배식. 
별도의 조리과정 없이 바로 먹을수 있는 떡 
※농업인의 날:2024.11.11 (해당기간 1주일만 공급 가능합니다.)
※소비기한:제조일로부터 5일</t>
        </is>
      </c>
      <c r="H821" t="inlineStr"/>
      <c r="I821" t="inlineStr">
        <is>
          <t>네니아</t>
        </is>
      </c>
      <c r="J821" t="inlineStr">
        <is>
          <t>◎</t>
        </is>
      </c>
    </row>
    <row r="822">
      <c r="A822" t="inlineStr"/>
      <c r="B822" t="inlineStr"/>
      <c r="C822" t="inlineStr">
        <is>
          <t>냉장</t>
        </is>
      </c>
      <c r="D822" t="inlineStr"/>
      <c r="E822" t="inlineStr"/>
      <c r="F822" t="inlineStr"/>
      <c r="G822" t="inlineStr"/>
      <c r="H822" t="inlineStr"/>
      <c r="I822" t="inlineStr"/>
      <c r="J822" t="inlineStr"/>
    </row>
    <row r="823">
      <c r="A823" t="inlineStr"/>
      <c r="B823" t="inlineStr">
        <is>
          <t xml:space="preserve"> [시즌:농업인의날]
 유기농 가래떡(말랑이)</t>
        </is>
      </c>
      <c r="C823" t="inlineStr">
        <is>
          <t>1 kg
(약 30 g×33개 내외)</t>
        </is>
      </c>
      <c r="D823" t="inlineStr"/>
      <c r="E823" t="inlineStr"/>
      <c r="F823" t="inlineStr">
        <is>
          <t>유기농
유기가공
식품</t>
        </is>
      </c>
      <c r="G823" t="inlineStr">
        <is>
          <t>유기농 멥쌀(국산) 98.75%,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23" t="inlineStr"/>
      <c r="I823" t="inlineStr">
        <is>
          <t>네니아</t>
        </is>
      </c>
      <c r="J823" t="inlineStr">
        <is>
          <t>◎</t>
        </is>
      </c>
    </row>
    <row r="824">
      <c r="A824" t="inlineStr"/>
      <c r="B824" t="inlineStr"/>
      <c r="C824" t="inlineStr">
        <is>
          <t>냉장</t>
        </is>
      </c>
      <c r="D824" t="inlineStr"/>
      <c r="E824" t="inlineStr"/>
      <c r="F824" t="inlineStr"/>
      <c r="G824" t="inlineStr"/>
      <c r="H824" t="inlineStr"/>
      <c r="I824" t="inlineStr"/>
      <c r="J824" t="inlineStr"/>
    </row>
    <row r="825">
      <c r="A825" t="inlineStr">
        <is>
          <t xml:space="preserve">
베
이
커
리
/
잼</t>
        </is>
      </c>
      <c r="B825" t="inlineStr">
        <is>
          <t xml:space="preserve"> 우리밀로 만든 또띠아
 (6 inch)</t>
        </is>
      </c>
      <c r="C825" t="inlineStr">
        <is>
          <t>200 g
(20 g×10장)</t>
        </is>
      </c>
      <c r="D825" t="n">
        <v>5400</v>
      </c>
      <c r="E825" t="n">
        <v>5400</v>
      </c>
      <c r="F825" t="inlineStr">
        <is>
          <t>무농약</t>
        </is>
      </c>
      <c r="G825"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25" t="inlineStr">
        <is>
          <t>2 6</t>
        </is>
      </c>
      <c r="I825" t="inlineStr">
        <is>
          <t>네니아</t>
        </is>
      </c>
      <c r="J825" t="inlineStr">
        <is>
          <t>◎</t>
        </is>
      </c>
    </row>
    <row r="826">
      <c r="A826" t="inlineStr"/>
      <c r="B826" t="inlineStr"/>
      <c r="C826" t="inlineStr">
        <is>
          <t>냉동</t>
        </is>
      </c>
      <c r="D826" t="n">
        <v>540</v>
      </c>
      <c r="E826" t="inlineStr"/>
      <c r="F826" t="inlineStr"/>
      <c r="G826" t="inlineStr"/>
      <c r="H826" t="inlineStr"/>
      <c r="I826" t="inlineStr"/>
      <c r="J826" t="inlineStr"/>
    </row>
    <row r="827">
      <c r="A827" t="inlineStr"/>
      <c r="B827" t="inlineStr">
        <is>
          <t xml:space="preserve"> 우리밀 초코칩쿠키
 (생지)</t>
        </is>
      </c>
      <c r="C827" t="inlineStr">
        <is>
          <t>600 g
(30 g×20개)</t>
        </is>
      </c>
      <c r="D827" t="n">
        <v>18500</v>
      </c>
      <c r="E827" t="n">
        <v>18500</v>
      </c>
      <c r="F827" t="inlineStr">
        <is>
          <t>무농약</t>
        </is>
      </c>
      <c r="G827"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827" t="inlineStr">
        <is>
          <t>1 2 5 6</t>
        </is>
      </c>
      <c r="I827" t="inlineStr">
        <is>
          <t>네니아</t>
        </is>
      </c>
      <c r="J827" t="inlineStr">
        <is>
          <t>◎</t>
        </is>
      </c>
    </row>
    <row r="828">
      <c r="A828" t="inlineStr"/>
      <c r="B828" t="inlineStr"/>
      <c r="C828" t="inlineStr">
        <is>
          <t>냉동</t>
        </is>
      </c>
      <c r="D828" t="n">
        <v>925</v>
      </c>
      <c r="E828" t="inlineStr"/>
      <c r="F828" t="inlineStr"/>
      <c r="G828" t="inlineStr"/>
      <c r="H828" t="inlineStr"/>
      <c r="I828" t="inlineStr"/>
      <c r="J828" t="inlineStr"/>
    </row>
    <row r="829">
      <c r="A829" t="inlineStr"/>
      <c r="B829" t="inlineStr">
        <is>
          <t xml:space="preserve"> 우리밀 마늘토스트(반제)</t>
        </is>
      </c>
      <c r="C829" t="inlineStr">
        <is>
          <t>540 g
(18 g×30개)</t>
        </is>
      </c>
      <c r="D829" t="n">
        <v>25000</v>
      </c>
      <c r="E829" t="n">
        <v>25000</v>
      </c>
      <c r="F829" t="inlineStr">
        <is>
          <t>무농약</t>
        </is>
      </c>
      <c r="G829"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829" t="inlineStr">
        <is>
          <t>2 6</t>
        </is>
      </c>
      <c r="I829" t="inlineStr">
        <is>
          <t>네니아</t>
        </is>
      </c>
      <c r="J829" t="inlineStr">
        <is>
          <t>◎</t>
        </is>
      </c>
    </row>
    <row r="830">
      <c r="A830" t="inlineStr"/>
      <c r="B830" t="inlineStr"/>
      <c r="C830" t="inlineStr">
        <is>
          <t>냉동</t>
        </is>
      </c>
      <c r="D830" t="n">
        <v>834</v>
      </c>
      <c r="E830" t="inlineStr"/>
      <c r="F830" t="inlineStr"/>
      <c r="G830" t="inlineStr"/>
      <c r="H830" t="inlineStr"/>
      <c r="I830" t="inlineStr"/>
      <c r="J830" t="inlineStr"/>
    </row>
    <row r="831">
      <c r="A831" t="inlineStr"/>
      <c r="B831" t="inlineStr">
        <is>
          <t xml:space="preserve"> 우리밀 바게트(반제)</t>
        </is>
      </c>
      <c r="C831" t="inlineStr">
        <is>
          <t>420 g
(14 g×30개)</t>
        </is>
      </c>
      <c r="D831" t="n">
        <v>16200</v>
      </c>
      <c r="E831" t="n">
        <v>16200</v>
      </c>
      <c r="F831" t="inlineStr">
        <is>
          <t>무농약</t>
        </is>
      </c>
      <c r="G831"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831" t="n">
        <v>6</v>
      </c>
      <c r="I831" t="inlineStr">
        <is>
          <t>네니아</t>
        </is>
      </c>
      <c r="J831" t="inlineStr">
        <is>
          <t>◎</t>
        </is>
      </c>
    </row>
    <row r="832">
      <c r="A832" t="inlineStr"/>
      <c r="B832" t="inlineStr"/>
      <c r="C832" t="inlineStr">
        <is>
          <t>냉동</t>
        </is>
      </c>
      <c r="D832" t="n">
        <v>540</v>
      </c>
      <c r="E832" t="inlineStr"/>
      <c r="F832" t="inlineStr"/>
      <c r="G832" t="inlineStr"/>
      <c r="H832" t="inlineStr"/>
      <c r="I832" t="inlineStr"/>
      <c r="J832" t="inlineStr"/>
    </row>
    <row r="833">
      <c r="A833" t="inlineStr"/>
      <c r="B833" t="inlineStr">
        <is>
          <t xml:space="preserve"> 우리밀 고구마파이(생지)</t>
        </is>
      </c>
      <c r="C833" t="inlineStr">
        <is>
          <t>900 g
(30 g×30개)</t>
        </is>
      </c>
      <c r="D833" t="n">
        <v>28800</v>
      </c>
      <c r="E833" t="n">
        <v>28800</v>
      </c>
      <c r="F833" t="inlineStr">
        <is>
          <t>무농약</t>
        </is>
      </c>
      <c r="G833"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833" t="inlineStr">
        <is>
          <t>2 6</t>
        </is>
      </c>
      <c r="I833" t="inlineStr">
        <is>
          <t>네니아</t>
        </is>
      </c>
      <c r="J833" t="inlineStr">
        <is>
          <t>◎</t>
        </is>
      </c>
    </row>
    <row r="834">
      <c r="A834" t="inlineStr"/>
      <c r="B834" t="inlineStr"/>
      <c r="C834" t="inlineStr">
        <is>
          <t>냉동</t>
        </is>
      </c>
      <c r="D834" t="n">
        <v>960</v>
      </c>
      <c r="E834" t="inlineStr"/>
      <c r="F834" t="inlineStr"/>
      <c r="G834" t="inlineStr"/>
      <c r="H834" t="inlineStr"/>
      <c r="I834" t="inlineStr"/>
      <c r="J834" t="inlineStr"/>
    </row>
    <row r="835">
      <c r="A835" t="inlineStr"/>
      <c r="B835" t="inlineStr">
        <is>
          <t xml:space="preserve"> 우리밀 애플파이(생지)</t>
        </is>
      </c>
      <c r="C835" t="inlineStr">
        <is>
          <t>750 g
(25 g×30개)</t>
        </is>
      </c>
      <c r="D835" t="n">
        <v>28800</v>
      </c>
      <c r="E835" t="n">
        <v>28800</v>
      </c>
      <c r="F835" t="inlineStr">
        <is>
          <t>무농약</t>
        </is>
      </c>
      <c r="G835"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835" t="inlineStr">
        <is>
          <t>2 6</t>
        </is>
      </c>
      <c r="I835" t="inlineStr">
        <is>
          <t>네니아</t>
        </is>
      </c>
      <c r="J835" t="inlineStr">
        <is>
          <t>◎</t>
        </is>
      </c>
    </row>
    <row r="836">
      <c r="A836" t="inlineStr"/>
      <c r="B836" t="inlineStr"/>
      <c r="C836" t="inlineStr">
        <is>
          <t>냉동</t>
        </is>
      </c>
      <c r="D836" t="n">
        <v>960</v>
      </c>
      <c r="E836" t="inlineStr"/>
      <c r="F836" t="inlineStr"/>
      <c r="G836" t="inlineStr"/>
      <c r="H836" t="inlineStr"/>
      <c r="I836" t="inlineStr"/>
      <c r="J836" t="inlineStr"/>
    </row>
    <row r="837">
      <c r="A837" t="inlineStr"/>
      <c r="B837" t="inlineStr">
        <is>
          <t xml:space="preserve">
 우리밀 가나슈케이크</t>
        </is>
      </c>
      <c r="C837" t="inlineStr">
        <is>
          <t>360 g
(30 g×12개)</t>
        </is>
      </c>
      <c r="D837" t="n">
        <v>21600</v>
      </c>
      <c r="E837" t="n">
        <v>21600</v>
      </c>
      <c r="F837" t="inlineStr">
        <is>
          <t>무농약
무항생제</t>
        </is>
      </c>
      <c r="G837"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837" t="inlineStr">
        <is>
          <t>1 2 5 6</t>
        </is>
      </c>
      <c r="I837" t="inlineStr">
        <is>
          <t>네니아</t>
        </is>
      </c>
      <c r="J837" t="inlineStr">
        <is>
          <t>◎</t>
        </is>
      </c>
    </row>
    <row r="838">
      <c r="A838" t="inlineStr"/>
      <c r="B838" t="inlineStr"/>
      <c r="C838" t="inlineStr">
        <is>
          <t>냉동</t>
        </is>
      </c>
      <c r="D838" t="n">
        <v>1800</v>
      </c>
      <c r="E838" t="inlineStr"/>
      <c r="F838" t="inlineStr"/>
      <c r="G838" t="inlineStr"/>
      <c r="H838" t="inlineStr"/>
      <c r="I838" t="inlineStr"/>
      <c r="J838" t="inlineStr"/>
    </row>
    <row r="839">
      <c r="A839" t="inlineStr"/>
      <c r="B839" t="inlineStr">
        <is>
          <t xml:space="preserve"> 우리밀 화이트케이크</t>
        </is>
      </c>
      <c r="C839" t="inlineStr">
        <is>
          <t>360 g
(30 g×12개)</t>
        </is>
      </c>
      <c r="D839" t="n">
        <v>21600</v>
      </c>
      <c r="E839" t="n">
        <v>21600</v>
      </c>
      <c r="F839" t="inlineStr">
        <is>
          <t>무농약
무항생제</t>
        </is>
      </c>
      <c r="G839"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839" t="inlineStr">
        <is>
          <t>1 2 5 6</t>
        </is>
      </c>
      <c r="I839" t="inlineStr">
        <is>
          <t>네니아</t>
        </is>
      </c>
      <c r="J839" t="inlineStr">
        <is>
          <t>◎</t>
        </is>
      </c>
    </row>
    <row r="840">
      <c r="A840" t="inlineStr"/>
      <c r="B840" t="inlineStr"/>
      <c r="C840" t="inlineStr">
        <is>
          <t>냉동</t>
        </is>
      </c>
      <c r="D840" t="n">
        <v>1800</v>
      </c>
      <c r="E840" t="inlineStr"/>
      <c r="F840" t="inlineStr"/>
      <c r="G840" t="inlineStr"/>
      <c r="H840" t="inlineStr"/>
      <c r="I840" t="inlineStr"/>
      <c r="J840" t="inlineStr"/>
    </row>
    <row r="841">
      <c r="A841" t="inlineStr"/>
      <c r="B841" t="inlineStr">
        <is>
          <t xml:space="preserve"> 우리밀로 만든 초코머핀</t>
        </is>
      </c>
      <c r="C841" t="inlineStr">
        <is>
          <t>600 g
(30 g×20개)</t>
        </is>
      </c>
      <c r="D841" t="n">
        <v>19000</v>
      </c>
      <c r="E841" t="n">
        <v>19000</v>
      </c>
      <c r="F841" t="inlineStr">
        <is>
          <t>무농약
무항생제</t>
        </is>
      </c>
      <c r="G841"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841" t="inlineStr">
        <is>
          <t>1. 2. 6</t>
        </is>
      </c>
      <c r="I841" t="inlineStr">
        <is>
          <t>네니아</t>
        </is>
      </c>
      <c r="J841" t="inlineStr">
        <is>
          <t>◎</t>
        </is>
      </c>
    </row>
    <row r="842">
      <c r="A842" t="inlineStr"/>
      <c r="B842" t="inlineStr"/>
      <c r="C842" t="inlineStr">
        <is>
          <t>냉동</t>
        </is>
      </c>
      <c r="D842" t="n">
        <v>950</v>
      </c>
      <c r="E842" t="inlineStr"/>
      <c r="F842" t="inlineStr"/>
      <c r="G842" t="inlineStr"/>
      <c r="H842" t="inlineStr"/>
      <c r="I842" t="inlineStr"/>
      <c r="J842" t="inlineStr"/>
    </row>
    <row r="843">
      <c r="A843" t="inlineStr"/>
      <c r="B843" t="inlineStr">
        <is>
          <t xml:space="preserve"> 우리밀로 만든 유자머핀</t>
        </is>
      </c>
      <c r="C843" t="inlineStr">
        <is>
          <t>600 g
(30 g×20개)</t>
        </is>
      </c>
      <c r="D843" t="n">
        <v>19200</v>
      </c>
      <c r="E843" t="n">
        <v>19200</v>
      </c>
      <c r="F843" t="inlineStr">
        <is>
          <t>무농약
무항생제</t>
        </is>
      </c>
      <c r="G843"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843" t="inlineStr">
        <is>
          <t>1. 2. 6</t>
        </is>
      </c>
      <c r="I843" t="inlineStr">
        <is>
          <t>네니아</t>
        </is>
      </c>
      <c r="J843" t="inlineStr">
        <is>
          <t>◎</t>
        </is>
      </c>
    </row>
    <row r="844">
      <c r="A844" t="inlineStr"/>
      <c r="B844" t="inlineStr"/>
      <c r="C844" t="inlineStr">
        <is>
          <t>냉동</t>
        </is>
      </c>
      <c r="D844" t="n">
        <v>960</v>
      </c>
      <c r="E844" t="inlineStr"/>
      <c r="F844" t="inlineStr"/>
      <c r="G844" t="inlineStr"/>
      <c r="H844" t="inlineStr"/>
      <c r="I844" t="inlineStr"/>
      <c r="J844" t="inlineStr"/>
    </row>
    <row r="845">
      <c r="A845" t="inlineStr"/>
      <c r="B845" t="inlineStr">
        <is>
          <t xml:space="preserve"> 우리밀 촉촉 초코케익</t>
        </is>
      </c>
      <c r="C845" t="inlineStr">
        <is>
          <t>600 g
(30 g×20개)</t>
        </is>
      </c>
      <c r="D845" t="n">
        <v>18700</v>
      </c>
      <c r="E845" t="n">
        <v>18700</v>
      </c>
      <c r="F845" t="inlineStr">
        <is>
          <t>무농약</t>
        </is>
      </c>
      <c r="G845"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845" t="inlineStr">
        <is>
          <t>1. 2. 6</t>
        </is>
      </c>
      <c r="I845" t="inlineStr">
        <is>
          <t>네니아</t>
        </is>
      </c>
      <c r="J845" t="inlineStr">
        <is>
          <t>◎</t>
        </is>
      </c>
    </row>
    <row r="846">
      <c r="A846" t="inlineStr"/>
      <c r="B846" t="inlineStr"/>
      <c r="C846" t="inlineStr">
        <is>
          <t>냉동</t>
        </is>
      </c>
      <c r="D846" t="n">
        <v>935</v>
      </c>
      <c r="E846" t="inlineStr"/>
      <c r="F846" t="inlineStr"/>
      <c r="G846" t="inlineStr"/>
      <c r="H846" t="inlineStr"/>
      <c r="I846" t="inlineStr"/>
      <c r="J846" t="inlineStr"/>
    </row>
    <row r="847">
      <c r="A847" t="inlineStr"/>
      <c r="B847" t="inlineStr">
        <is>
          <t xml:space="preserve"> 우리밀 와플</t>
        </is>
      </c>
      <c r="C847" t="inlineStr">
        <is>
          <t>500 g
(25 g×20개)</t>
        </is>
      </c>
      <c r="D847" t="n">
        <v>23900</v>
      </c>
      <c r="E847" t="n">
        <v>23900</v>
      </c>
      <c r="F847" t="inlineStr">
        <is>
          <t>무농약</t>
        </is>
      </c>
      <c r="G847"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847" t="inlineStr">
        <is>
          <t>1. 2. 6</t>
        </is>
      </c>
      <c r="I847" t="inlineStr">
        <is>
          <t>네니아</t>
        </is>
      </c>
      <c r="J847" t="inlineStr">
        <is>
          <t>◎</t>
        </is>
      </c>
    </row>
    <row r="848">
      <c r="A848" t="inlineStr"/>
      <c r="B848" t="inlineStr"/>
      <c r="C848" t="inlineStr">
        <is>
          <t>냉동</t>
        </is>
      </c>
      <c r="D848" t="n">
        <v>1195</v>
      </c>
      <c r="E848" t="inlineStr"/>
      <c r="F848" t="inlineStr"/>
      <c r="G848" t="inlineStr"/>
      <c r="H848" t="inlineStr"/>
      <c r="I848" t="inlineStr"/>
      <c r="J848" t="inlineStr"/>
    </row>
    <row r="849">
      <c r="A849" t="inlineStr"/>
      <c r="B849" t="inlineStr">
        <is>
          <t xml:space="preserve"> 우리밀 초코 브라우니</t>
        </is>
      </c>
      <c r="C849" t="inlineStr">
        <is>
          <t>500 g
(25 g×20개)</t>
        </is>
      </c>
      <c r="D849" t="n">
        <v>18900</v>
      </c>
      <c r="E849" t="n">
        <v>18900</v>
      </c>
      <c r="F849" t="inlineStr">
        <is>
          <t>무농약
무항생제</t>
        </is>
      </c>
      <c r="G849"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849" t="inlineStr">
        <is>
          <t>1 2 5 6</t>
        </is>
      </c>
      <c r="I849" t="inlineStr">
        <is>
          <t>네니아</t>
        </is>
      </c>
      <c r="J849" t="inlineStr">
        <is>
          <t>◎</t>
        </is>
      </c>
    </row>
    <row r="850">
      <c r="A850" t="inlineStr"/>
      <c r="B850" t="inlineStr"/>
      <c r="C850" t="inlineStr">
        <is>
          <t>냉동</t>
        </is>
      </c>
      <c r="D850" t="n">
        <v>945</v>
      </c>
      <c r="E850" t="inlineStr"/>
      <c r="F850" t="inlineStr"/>
      <c r="G850" t="inlineStr"/>
      <c r="H850" t="inlineStr"/>
      <c r="I850" t="inlineStr"/>
      <c r="J850" t="inlineStr"/>
    </row>
    <row r="851">
      <c r="A851" t="inlineStr"/>
      <c r="B851" t="inlineStr">
        <is>
          <t xml:space="preserve"> 우리밀로 만든 
 유자 마들렌</t>
        </is>
      </c>
      <c r="C851" t="inlineStr">
        <is>
          <t>400 g
(20 g×20개)</t>
        </is>
      </c>
      <c r="D851" t="n">
        <v>18200</v>
      </c>
      <c r="E851" t="n">
        <v>18200</v>
      </c>
      <c r="F851" t="inlineStr">
        <is>
          <t>무농약
무항생제</t>
        </is>
      </c>
      <c r="G851"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851" t="inlineStr">
        <is>
          <t>1. 2. 6</t>
        </is>
      </c>
      <c r="I851" t="inlineStr">
        <is>
          <t>네니아</t>
        </is>
      </c>
      <c r="J851" t="inlineStr">
        <is>
          <t>◎</t>
        </is>
      </c>
    </row>
    <row r="852">
      <c r="A852" t="inlineStr"/>
      <c r="B852" t="inlineStr"/>
      <c r="C852" t="inlineStr">
        <is>
          <t>냉동</t>
        </is>
      </c>
      <c r="D852" t="n">
        <v>910</v>
      </c>
      <c r="E852" t="inlineStr"/>
      <c r="F852" t="inlineStr"/>
      <c r="G852" t="inlineStr"/>
      <c r="H852" t="inlineStr"/>
      <c r="I852" t="inlineStr"/>
      <c r="J852" t="inlineStr"/>
    </row>
    <row r="853">
      <c r="A853" t="inlineStr"/>
      <c r="B853" t="inlineStr">
        <is>
          <t xml:space="preserve"> 우리밀 시몬 카스테라
 (1개 / 8개)</t>
        </is>
      </c>
      <c r="C853" t="inlineStr">
        <is>
          <t>45 g
(1개)</t>
        </is>
      </c>
      <c r="D853" t="n">
        <v>1650</v>
      </c>
      <c r="E853" t="n">
        <v>1650</v>
      </c>
      <c r="F853" t="inlineStr">
        <is>
          <t>무농약
무항생제</t>
        </is>
      </c>
      <c r="G853"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853" t="inlineStr">
        <is>
          <t>1 6</t>
        </is>
      </c>
      <c r="I853" t="inlineStr">
        <is>
          <t>네니아</t>
        </is>
      </c>
      <c r="J853" t="inlineStr">
        <is>
          <t>◎</t>
        </is>
      </c>
    </row>
    <row r="854">
      <c r="A854" t="inlineStr"/>
      <c r="B854" t="inlineStr"/>
      <c r="C854" t="inlineStr">
        <is>
          <t>냉동</t>
        </is>
      </c>
      <c r="D854" t="inlineStr"/>
      <c r="E854" t="inlineStr"/>
      <c r="F854" t="inlineStr"/>
      <c r="G854" t="inlineStr"/>
      <c r="H854" t="inlineStr"/>
      <c r="I854" t="inlineStr"/>
      <c r="J854" t="inlineStr"/>
    </row>
    <row r="855">
      <c r="A855" t="inlineStr"/>
      <c r="B855" t="inlineStr"/>
      <c r="C855" t="inlineStr">
        <is>
          <t>360 g
(약 45g×
8개)</t>
        </is>
      </c>
      <c r="D855" t="n">
        <v>10700</v>
      </c>
      <c r="E855" t="n">
        <v>10700</v>
      </c>
      <c r="F855" t="inlineStr"/>
      <c r="G855" t="inlineStr"/>
      <c r="H855" t="inlineStr"/>
      <c r="I855" t="inlineStr"/>
      <c r="J855" t="inlineStr"/>
    </row>
    <row r="856">
      <c r="A856" t="inlineStr"/>
      <c r="B856" t="inlineStr"/>
      <c r="C856" t="inlineStr">
        <is>
          <t>냉동</t>
        </is>
      </c>
      <c r="D856" t="n">
        <v>1398</v>
      </c>
      <c r="E856" t="inlineStr"/>
      <c r="F856" t="inlineStr"/>
      <c r="G856" t="inlineStr"/>
      <c r="H856" t="inlineStr"/>
      <c r="I856" t="inlineStr"/>
      <c r="J856" t="inlineStr"/>
    </row>
    <row r="857">
      <c r="A857" t="inlineStr"/>
      <c r="B857" t="inlineStr">
        <is>
          <t xml:space="preserve"> 팥 찰보리 팬케익
 (사랑해)</t>
        </is>
      </c>
      <c r="C857" t="inlineStr">
        <is>
          <t>600 g
(30 g×20개)</t>
        </is>
      </c>
      <c r="D857" t="n">
        <v>19500</v>
      </c>
      <c r="E857" t="n">
        <v>19500</v>
      </c>
      <c r="F857" t="inlineStr">
        <is>
          <t>무농약
무항생제</t>
        </is>
      </c>
      <c r="G857"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857" t="inlineStr">
        <is>
          <t>1 2</t>
        </is>
      </c>
      <c r="I857" t="inlineStr">
        <is>
          <t>네니아</t>
        </is>
      </c>
      <c r="J857" t="inlineStr">
        <is>
          <t>◎</t>
        </is>
      </c>
    </row>
    <row r="858">
      <c r="A858" t="inlineStr"/>
      <c r="B858" t="inlineStr"/>
      <c r="C858" t="inlineStr">
        <is>
          <t>냉동</t>
        </is>
      </c>
      <c r="D858" t="n">
        <v>975</v>
      </c>
      <c r="E858" t="inlineStr"/>
      <c r="F858" t="inlineStr"/>
      <c r="G858" t="inlineStr"/>
      <c r="H858" t="inlineStr"/>
      <c r="I858" t="inlineStr"/>
      <c r="J858" t="inlineStr"/>
    </row>
    <row r="859">
      <c r="A859" t="inlineStr"/>
      <c r="B859" t="inlineStr">
        <is>
          <t xml:space="preserve"> 딸기 찰보리 팬케익
 (사랑해)</t>
        </is>
      </c>
      <c r="C859" t="inlineStr">
        <is>
          <t>600 g
(30 g×20개)</t>
        </is>
      </c>
      <c r="D859" t="n">
        <v>20500</v>
      </c>
      <c r="E859" t="n">
        <v>20500</v>
      </c>
      <c r="F859" t="inlineStr">
        <is>
          <t>무농약
무항생제</t>
        </is>
      </c>
      <c r="G859"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859" t="inlineStr">
        <is>
          <t>1 2</t>
        </is>
      </c>
      <c r="I859" t="inlineStr">
        <is>
          <t>네니아</t>
        </is>
      </c>
      <c r="J859" t="inlineStr">
        <is>
          <t>◎</t>
        </is>
      </c>
    </row>
    <row r="860">
      <c r="A860" t="inlineStr"/>
      <c r="B860" t="inlineStr"/>
      <c r="C860" t="inlineStr">
        <is>
          <t>냉동</t>
        </is>
      </c>
      <c r="D860" t="n">
        <v>1025</v>
      </c>
      <c r="E860" t="inlineStr"/>
      <c r="F860" t="inlineStr"/>
      <c r="G860" t="inlineStr"/>
      <c r="H860" t="inlineStr"/>
      <c r="I860" t="inlineStr"/>
      <c r="J860" t="inlineStr"/>
    </row>
    <row r="861">
      <c r="A861" t="inlineStr"/>
      <c r="B861" t="inlineStr">
        <is>
          <t xml:space="preserve"> 찰보리 팬케익</t>
        </is>
      </c>
      <c r="C861" t="inlineStr">
        <is>
          <t>600 g
(30 g×20개)</t>
        </is>
      </c>
      <c r="D861" t="n">
        <v>18900</v>
      </c>
      <c r="E861" t="n">
        <v>18900</v>
      </c>
      <c r="F861" t="inlineStr"/>
      <c r="G861" t="inlineStr">
        <is>
          <t>찰보리가루(찰보리100%:국산) 29.92%, 계란(국산) 25.71%, 갈색설탕, 통팥앙금[팥(국산), 설탕] 15.62%, 우유(국산) 8.44%, 청주, 쌀엿(쌀:국산), 천일염(국산), 탄산수소나트륨
자연해동 후 드세요! 
※사이즈:지름 약 6cm</t>
        </is>
      </c>
      <c r="H861" t="inlineStr">
        <is>
          <t xml:space="preserve">1 2 </t>
        </is>
      </c>
      <c r="I861" t="inlineStr">
        <is>
          <t>네니아</t>
        </is>
      </c>
      <c r="J861" t="inlineStr">
        <is>
          <t>◎</t>
        </is>
      </c>
    </row>
    <row r="862">
      <c r="A862" t="inlineStr"/>
      <c r="B862" t="inlineStr"/>
      <c r="C862" t="inlineStr">
        <is>
          <t>냉동</t>
        </is>
      </c>
      <c r="D862" t="n">
        <v>945</v>
      </c>
      <c r="E862" t="inlineStr"/>
      <c r="F862" t="inlineStr"/>
      <c r="G862" t="inlineStr"/>
      <c r="H862" t="inlineStr"/>
      <c r="I862" t="inlineStr"/>
      <c r="J862" t="inlineStr"/>
    </row>
    <row r="863">
      <c r="A863" t="inlineStr"/>
      <c r="B863" t="inlineStr">
        <is>
          <t xml:space="preserve"> 우리쌀 바사삭</t>
        </is>
      </c>
      <c r="C863" t="inlineStr">
        <is>
          <t>260 g
(13 g×20개)</t>
        </is>
      </c>
      <c r="D863" t="n">
        <v>13600</v>
      </c>
      <c r="E863" t="n">
        <v>13600</v>
      </c>
      <c r="F863" t="inlineStr">
        <is>
          <t>무농약
무항생제</t>
        </is>
      </c>
      <c r="G863"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863" t="inlineStr">
        <is>
          <t>1. 2. 6</t>
        </is>
      </c>
      <c r="I863" t="inlineStr">
        <is>
          <t>네니아</t>
        </is>
      </c>
      <c r="J863" t="inlineStr">
        <is>
          <t>◎</t>
        </is>
      </c>
    </row>
    <row r="864">
      <c r="A864" t="inlineStr"/>
      <c r="B864" t="inlineStr"/>
      <c r="C864" t="inlineStr">
        <is>
          <t>상온</t>
        </is>
      </c>
      <c r="D864" t="n">
        <v>680</v>
      </c>
      <c r="E864" t="inlineStr"/>
      <c r="F864" t="inlineStr"/>
      <c r="G864" t="inlineStr"/>
      <c r="H864" t="inlineStr"/>
      <c r="I864" t="inlineStr"/>
      <c r="J864" t="inlineStr"/>
    </row>
    <row r="865">
      <c r="A865" t="inlineStr"/>
      <c r="B865" t="inlineStr">
        <is>
          <t xml:space="preserve"> 우리밀 초코칩쿠키(완제)</t>
        </is>
      </c>
      <c r="C865" t="inlineStr">
        <is>
          <t>400 g
(20 g×20개)</t>
        </is>
      </c>
      <c r="D865" t="n">
        <v>21300</v>
      </c>
      <c r="E865" t="n">
        <v>21300</v>
      </c>
      <c r="F865" t="inlineStr">
        <is>
          <t>무농약</t>
        </is>
      </c>
      <c r="G865"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865" t="inlineStr">
        <is>
          <t>1 2 5 6</t>
        </is>
      </c>
      <c r="I865" t="inlineStr">
        <is>
          <t>네니아</t>
        </is>
      </c>
      <c r="J865" t="inlineStr">
        <is>
          <t>◎</t>
        </is>
      </c>
    </row>
    <row r="866">
      <c r="A866" t="inlineStr"/>
      <c r="B866" t="inlineStr"/>
      <c r="C866" t="inlineStr">
        <is>
          <t>상온</t>
        </is>
      </c>
      <c r="D866" t="n">
        <v>1065</v>
      </c>
      <c r="E866" t="inlineStr"/>
      <c r="F866" t="inlineStr"/>
      <c r="G866" t="inlineStr"/>
      <c r="H866" t="inlineStr"/>
      <c r="I866" t="inlineStr"/>
      <c r="J866" t="inlineStr"/>
    </row>
    <row r="867">
      <c r="A867" t="inlineStr"/>
      <c r="B867" t="inlineStr">
        <is>
          <t xml:space="preserve"> 우리밀 마늘토스트(완제)</t>
        </is>
      </c>
      <c r="C867" t="inlineStr">
        <is>
          <t>200 g
(10 g×20개)</t>
        </is>
      </c>
      <c r="D867" t="n">
        <v>19300</v>
      </c>
      <c r="E867" t="n">
        <v>19300</v>
      </c>
      <c r="F867" t="inlineStr">
        <is>
          <t>무농약</t>
        </is>
      </c>
      <c r="G867" t="inlineStr">
        <is>
          <t xml:space="preserve">무농약 우리밀(국산) 53.79%, 천연버터(우유100%:국산) 23.4%, 유기농설탕, 생마늘(국산) 6.93%, 미강유(태국산), 효모(생효모 100%), 천일염(국산), 파슬리(국산)
※사이즈:약 7cm*약 7.5cm
</t>
        </is>
      </c>
      <c r="H867" t="inlineStr">
        <is>
          <t>2 6</t>
        </is>
      </c>
      <c r="I867" t="inlineStr">
        <is>
          <t>네니아</t>
        </is>
      </c>
      <c r="J867" t="inlineStr">
        <is>
          <t>◎</t>
        </is>
      </c>
    </row>
    <row r="868">
      <c r="A868" t="inlineStr"/>
      <c r="B868" t="inlineStr"/>
      <c r="C868" t="inlineStr">
        <is>
          <t>상온</t>
        </is>
      </c>
      <c r="D868" t="n">
        <v>965</v>
      </c>
      <c r="E868" t="inlineStr"/>
      <c r="F868" t="inlineStr"/>
      <c r="G868" t="inlineStr"/>
      <c r="H868" t="inlineStr"/>
      <c r="I868" t="inlineStr"/>
      <c r="J868" t="inlineStr"/>
    </row>
    <row r="869">
      <c r="A869" t="inlineStr"/>
      <c r="B869" t="inlineStr">
        <is>
          <t xml:space="preserve"> 우리밀 핫도그빵(홀)        </t>
        </is>
      </c>
      <c r="C869" t="inlineStr">
        <is>
          <t>약 30 g</t>
        </is>
      </c>
      <c r="D869" t="n">
        <v>750</v>
      </c>
      <c r="E869" t="n">
        <v>750</v>
      </c>
      <c r="F869" t="inlineStr">
        <is>
          <t>무농약
무항생제
D-7일발주</t>
        </is>
      </c>
      <c r="G869"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869" t="inlineStr">
        <is>
          <t>1. 2. 6</t>
        </is>
      </c>
      <c r="I869" t="inlineStr">
        <is>
          <t>네니아</t>
        </is>
      </c>
      <c r="J869" t="inlineStr">
        <is>
          <t>◎</t>
        </is>
      </c>
    </row>
    <row r="870">
      <c r="A870" t="inlineStr"/>
      <c r="B870" t="inlineStr"/>
      <c r="C870" t="inlineStr">
        <is>
          <t>상온</t>
        </is>
      </c>
      <c r="D870" t="inlineStr"/>
      <c r="E870" t="inlineStr"/>
      <c r="F870" t="inlineStr"/>
      <c r="G870" t="inlineStr"/>
      <c r="H870" t="inlineStr"/>
      <c r="I870" t="inlineStr"/>
      <c r="J870" t="inlineStr"/>
    </row>
    <row r="871">
      <c r="A871" t="inlineStr"/>
      <c r="B871" t="inlineStr">
        <is>
          <t xml:space="preserve"> 우리밀 핫도그빵
 (슬라이스)</t>
        </is>
      </c>
      <c r="C871" t="inlineStr">
        <is>
          <t>약 30 g</t>
        </is>
      </c>
      <c r="D871" t="n">
        <v>760</v>
      </c>
      <c r="E871" t="n">
        <v>760</v>
      </c>
      <c r="F871" t="inlineStr"/>
      <c r="G871" t="inlineStr"/>
      <c r="H871" t="inlineStr"/>
      <c r="I871" t="inlineStr"/>
      <c r="J871" t="inlineStr"/>
    </row>
    <row r="872">
      <c r="A872" t="inlineStr"/>
      <c r="B872" t="inlineStr"/>
      <c r="C872" t="inlineStr">
        <is>
          <t>상온</t>
        </is>
      </c>
      <c r="D872" t="n">
        <v>760</v>
      </c>
      <c r="E872" t="inlineStr"/>
      <c r="F872" t="inlineStr"/>
      <c r="G872" t="inlineStr"/>
      <c r="H872" t="inlineStr"/>
      <c r="I872" t="inlineStr"/>
      <c r="J872" t="inlineStr"/>
    </row>
    <row r="873">
      <c r="A873" t="inlineStr"/>
      <c r="B873" t="inlineStr">
        <is>
          <t xml:space="preserve"> 우리밀 모닝빵</t>
        </is>
      </c>
      <c r="C873" t="inlineStr">
        <is>
          <t>약 30 g*20개</t>
        </is>
      </c>
      <c r="D873" t="n">
        <v>12800</v>
      </c>
      <c r="E873" t="n">
        <v>12800</v>
      </c>
      <c r="F873" t="inlineStr">
        <is>
          <t>무농약
무항생제
D-7일발주</t>
        </is>
      </c>
      <c r="G873"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873" t="inlineStr">
        <is>
          <t>1. 2. 6</t>
        </is>
      </c>
      <c r="I873" t="inlineStr">
        <is>
          <t>네니아</t>
        </is>
      </c>
      <c r="J873" t="inlineStr">
        <is>
          <t>◎</t>
        </is>
      </c>
    </row>
    <row r="874">
      <c r="A874" t="inlineStr"/>
      <c r="B874" t="inlineStr"/>
      <c r="C874" t="inlineStr">
        <is>
          <t>상온</t>
        </is>
      </c>
      <c r="D874" t="n">
        <v>640</v>
      </c>
      <c r="E874" t="inlineStr"/>
      <c r="F874" t="inlineStr"/>
      <c r="G874" t="inlineStr"/>
      <c r="H874" t="inlineStr"/>
      <c r="I874" t="inlineStr"/>
      <c r="J874" t="inlineStr"/>
    </row>
    <row r="875">
      <c r="A875" t="inlineStr"/>
      <c r="B875" t="inlineStr">
        <is>
          <t xml:space="preserve"> 우리밀 모닝빵(슬라이스)</t>
        </is>
      </c>
      <c r="C875" t="inlineStr">
        <is>
          <t>약 30 g*20개</t>
        </is>
      </c>
      <c r="D875" t="n">
        <v>13000</v>
      </c>
      <c r="E875" t="n">
        <v>13000</v>
      </c>
      <c r="F875" t="inlineStr"/>
      <c r="G875" t="inlineStr"/>
      <c r="H875" t="inlineStr"/>
      <c r="I875" t="inlineStr"/>
      <c r="J875" t="inlineStr"/>
    </row>
    <row r="876">
      <c r="A876" t="inlineStr"/>
      <c r="B876" t="inlineStr"/>
      <c r="C876" t="inlineStr">
        <is>
          <t>상온</t>
        </is>
      </c>
      <c r="D876" t="n">
        <v>650</v>
      </c>
      <c r="E876" t="inlineStr"/>
      <c r="F876" t="inlineStr"/>
      <c r="G876" t="inlineStr"/>
      <c r="H876" t="inlineStr"/>
      <c r="I876" t="inlineStr"/>
      <c r="J876" t="inlineStr"/>
    </row>
    <row r="877">
      <c r="A877" t="inlineStr"/>
      <c r="B877" t="inlineStr">
        <is>
          <t xml:space="preserve"> 우리밀 어린이 샌드위치식빵</t>
        </is>
      </c>
      <c r="C877" t="inlineStr">
        <is>
          <t>180g
(10쪽/양쪽꼬투리 제외)</t>
        </is>
      </c>
      <c r="D877" t="n">
        <v>4300</v>
      </c>
      <c r="E877" t="n">
        <v>4300</v>
      </c>
      <c r="F877" t="inlineStr">
        <is>
          <t>무농약
D-7일발주</t>
        </is>
      </c>
      <c r="G877"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877" t="inlineStr">
        <is>
          <t>2 6</t>
        </is>
      </c>
      <c r="I877" t="inlineStr">
        <is>
          <t>네니아</t>
        </is>
      </c>
      <c r="J877" t="inlineStr">
        <is>
          <t>◎</t>
        </is>
      </c>
    </row>
    <row r="878">
      <c r="A878" t="inlineStr"/>
      <c r="B878" t="inlineStr"/>
      <c r="C878" t="inlineStr">
        <is>
          <t>상온</t>
        </is>
      </c>
      <c r="D878" t="inlineStr">
        <is>
          <t>-</t>
        </is>
      </c>
      <c r="E878" t="inlineStr"/>
      <c r="F878" t="inlineStr"/>
      <c r="G878" t="inlineStr"/>
      <c r="H878" t="inlineStr"/>
      <c r="I878" t="inlineStr"/>
      <c r="J878" t="inlineStr"/>
    </row>
    <row r="879">
      <c r="A879" t="inlineStr"/>
      <c r="B879" t="inlineStr">
        <is>
          <t xml:space="preserve"> 우리밀식빵(샌드위치겸용)</t>
        </is>
      </c>
      <c r="C879" t="inlineStr">
        <is>
          <t>350 g
(약 35 g
×10개/
꼬투리 제외)</t>
        </is>
      </c>
      <c r="D879" t="n">
        <v>6200</v>
      </c>
      <c r="E879" t="n">
        <v>6200</v>
      </c>
      <c r="F879" t="inlineStr">
        <is>
          <t>무농약
D-7일발주</t>
        </is>
      </c>
      <c r="G879"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879" t="inlineStr">
        <is>
          <t>2 6</t>
        </is>
      </c>
      <c r="I879" t="inlineStr">
        <is>
          <t>네니아</t>
        </is>
      </c>
      <c r="J879" t="inlineStr">
        <is>
          <t>◎</t>
        </is>
      </c>
    </row>
    <row r="880">
      <c r="A880" t="inlineStr"/>
      <c r="B880" t="inlineStr"/>
      <c r="C880" t="inlineStr">
        <is>
          <t>상온</t>
        </is>
      </c>
      <c r="D880" t="inlineStr">
        <is>
          <t>-</t>
        </is>
      </c>
      <c r="E880" t="inlineStr"/>
      <c r="F880" t="inlineStr"/>
      <c r="G880" t="inlineStr"/>
      <c r="H880" t="inlineStr"/>
      <c r="I880" t="inlineStr"/>
      <c r="J880" t="inlineStr"/>
    </row>
    <row r="881">
      <c r="A881" t="inlineStr"/>
      <c r="B881" t="inlineStr">
        <is>
          <t xml:space="preserve"> 우리밀 통밀식빵
 (샌드위치겸용)</t>
        </is>
      </c>
      <c r="C881" t="inlineStr">
        <is>
          <t>350 g
(약 35 g
×10개/
꼬투리 제외)</t>
        </is>
      </c>
      <c r="D881" t="n">
        <v>6500</v>
      </c>
      <c r="E881" t="n">
        <v>6500</v>
      </c>
      <c r="F881" t="inlineStr">
        <is>
          <t>무농약
무항생제
D-7일발주</t>
        </is>
      </c>
      <c r="G881"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881" t="inlineStr">
        <is>
          <t>1. 2. 6</t>
        </is>
      </c>
      <c r="I881" t="inlineStr">
        <is>
          <t>네니아</t>
        </is>
      </c>
      <c r="J881" t="inlineStr">
        <is>
          <t>◎</t>
        </is>
      </c>
    </row>
    <row r="882">
      <c r="A882" t="inlineStr"/>
      <c r="B882" t="inlineStr"/>
      <c r="C882" t="inlineStr">
        <is>
          <t>상온</t>
        </is>
      </c>
      <c r="D882" t="inlineStr">
        <is>
          <t>-</t>
        </is>
      </c>
      <c r="E882" t="inlineStr"/>
      <c r="F882" t="inlineStr"/>
      <c r="G882" t="inlineStr"/>
      <c r="H882" t="inlineStr"/>
      <c r="I882" t="inlineStr"/>
      <c r="J882" t="inlineStr"/>
    </row>
    <row r="883">
      <c r="A883" t="inlineStr"/>
      <c r="B883" t="inlineStr">
        <is>
          <t xml:space="preserve"> 유기농 딸기잼</t>
        </is>
      </c>
      <c r="C883" t="inlineStr">
        <is>
          <t>1 kg</t>
        </is>
      </c>
      <c r="D883" t="n">
        <v>26800</v>
      </c>
      <c r="E883" t="n">
        <v>26800</v>
      </c>
      <c r="F883" t="inlineStr">
        <is>
          <t>유기농
유기가공식품</t>
        </is>
      </c>
      <c r="G883" t="inlineStr">
        <is>
          <t>유기농 딸기(국산) 60%, 유기농 설탕 40%
유기가공인증 제품이예요!
파우치로 되어 있어 사용하기 편리해요!</t>
        </is>
      </c>
      <c r="H883" t="inlineStr"/>
      <c r="I883" t="inlineStr">
        <is>
          <t>네니아</t>
        </is>
      </c>
      <c r="J883" t="inlineStr"/>
    </row>
    <row r="884">
      <c r="A884" t="inlineStr"/>
      <c r="B884" t="inlineStr"/>
      <c r="C884" t="inlineStr">
        <is>
          <t>상온</t>
        </is>
      </c>
      <c r="D884" t="inlineStr">
        <is>
          <t>-</t>
        </is>
      </c>
      <c r="E884" t="inlineStr"/>
      <c r="F884" t="inlineStr"/>
      <c r="G884" t="inlineStr"/>
      <c r="H884" t="inlineStr"/>
      <c r="I884" t="inlineStr"/>
      <c r="J884" t="inlineStr"/>
    </row>
    <row r="885">
      <c r="A885" t="inlineStr"/>
      <c r="B885" t="inlineStr">
        <is>
          <t xml:space="preserve"> 유기농 딸기잼</t>
        </is>
      </c>
      <c r="C885" t="inlineStr">
        <is>
          <t>600 g</t>
        </is>
      </c>
      <c r="D885" t="n">
        <v>18400</v>
      </c>
      <c r="E885" t="n">
        <v>18400</v>
      </c>
      <c r="F885" t="inlineStr">
        <is>
          <t>유기농
유기가공식품</t>
        </is>
      </c>
      <c r="G885" t="inlineStr">
        <is>
          <t>유기농 딸기(국산) 60%, 유기농 설탕 40%
유기가공인증 제품이예요!</t>
        </is>
      </c>
      <c r="H885" t="inlineStr"/>
      <c r="I885" t="inlineStr">
        <is>
          <t>네니아</t>
        </is>
      </c>
      <c r="J885" t="inlineStr"/>
    </row>
    <row r="886">
      <c r="A886" t="inlineStr"/>
      <c r="B886" t="inlineStr"/>
      <c r="C886" t="inlineStr">
        <is>
          <t>상온</t>
        </is>
      </c>
      <c r="D886" t="inlineStr">
        <is>
          <t>-</t>
        </is>
      </c>
      <c r="E886" t="inlineStr"/>
      <c r="F886" t="inlineStr"/>
      <c r="G886" t="inlineStr"/>
      <c r="H886" t="inlineStr"/>
      <c r="I886" t="inlineStr"/>
      <c r="J886" t="inlineStr"/>
    </row>
    <row r="887">
      <c r="A887" t="inlineStr"/>
      <c r="B887" t="inlineStr">
        <is>
          <t xml:space="preserve"> 생딸기잼</t>
        </is>
      </c>
      <c r="C887" t="inlineStr">
        <is>
          <t>600 g</t>
        </is>
      </c>
      <c r="D887" t="n">
        <v>18500</v>
      </c>
      <c r="E887" t="n">
        <v>18500</v>
      </c>
      <c r="F887" t="inlineStr">
        <is>
          <t>유기농</t>
        </is>
      </c>
      <c r="G887" t="inlineStr">
        <is>
          <t>유기농 딸기(국산) 70%, 유기농 설탕 30%
40℃ 저온 농축이라 영양이 살아있고 색이 선명해요.
원료수급 불안정으로 인해 공급시기가 조정될 수 있습니다.</t>
        </is>
      </c>
      <c r="H887" t="inlineStr"/>
      <c r="I887" t="inlineStr">
        <is>
          <t>네니아</t>
        </is>
      </c>
      <c r="J887" t="inlineStr"/>
    </row>
    <row r="888">
      <c r="A888" t="inlineStr"/>
      <c r="B888" t="inlineStr"/>
      <c r="C888" t="inlineStr">
        <is>
          <t>냉장</t>
        </is>
      </c>
      <c r="D888" t="inlineStr">
        <is>
          <t>-</t>
        </is>
      </c>
      <c r="E888" t="inlineStr"/>
      <c r="F888" t="inlineStr"/>
      <c r="G888" t="inlineStr"/>
      <c r="H888" t="inlineStr"/>
      <c r="I888" t="inlineStr"/>
      <c r="J888" t="inlineStr"/>
    </row>
    <row r="889">
      <c r="A889" t="inlineStr">
        <is>
          <t xml:space="preserve">
유
기
농
김
/
우
리
바
다
어
묵</t>
        </is>
      </c>
      <c r="B889" t="inlineStr">
        <is>
          <t xml:space="preserve"> 유기원초로 만든 죽염김
</t>
        </is>
      </c>
      <c r="C889" t="inlineStr">
        <is>
          <t>60g
(3g*20ea)</t>
        </is>
      </c>
      <c r="D889" t="n">
        <v>8200</v>
      </c>
      <c r="E889" t="n">
        <v>8200</v>
      </c>
      <c r="F889" t="inlineStr">
        <is>
          <t>유기농
유기가공식품</t>
        </is>
      </c>
      <c r="G889"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889" t="inlineStr"/>
      <c r="I889" t="inlineStr">
        <is>
          <t>네니아</t>
        </is>
      </c>
      <c r="J889" t="inlineStr">
        <is>
          <t>◎</t>
        </is>
      </c>
    </row>
    <row r="890">
      <c r="A890" t="inlineStr"/>
      <c r="B890" t="inlineStr"/>
      <c r="C890" t="inlineStr">
        <is>
          <t>상온</t>
        </is>
      </c>
      <c r="D890" t="n">
        <v>410</v>
      </c>
      <c r="E890" t="inlineStr">
        <is>
          <t>-</t>
        </is>
      </c>
      <c r="F890" t="inlineStr"/>
      <c r="G890" t="inlineStr"/>
      <c r="H890" t="inlineStr"/>
      <c r="I890" t="inlineStr"/>
      <c r="J890" t="inlineStr"/>
    </row>
    <row r="891">
      <c r="A891" t="inlineStr"/>
      <c r="B891" t="inlineStr">
        <is>
          <t xml:space="preserve"> 유기원초로 만든 죽염김</t>
        </is>
      </c>
      <c r="C891" t="inlineStr">
        <is>
          <t>120 g
(3 g*40입/
1칸:7매)</t>
        </is>
      </c>
      <c r="D891" t="n">
        <v>15000</v>
      </c>
      <c r="E891" t="n">
        <v>15000</v>
      </c>
      <c r="F891" t="inlineStr"/>
      <c r="G891" t="inlineStr"/>
      <c r="H891" t="inlineStr"/>
      <c r="I891" t="inlineStr"/>
      <c r="J891" t="inlineStr"/>
    </row>
    <row r="892">
      <c r="A892" t="inlineStr"/>
      <c r="B892" t="inlineStr"/>
      <c r="C892" t="inlineStr">
        <is>
          <t>상온</t>
        </is>
      </c>
      <c r="D892" t="n">
        <v>375</v>
      </c>
      <c r="E892" t="inlineStr">
        <is>
          <t>-</t>
        </is>
      </c>
      <c r="F892" t="inlineStr"/>
      <c r="G892" t="inlineStr"/>
      <c r="H892" t="inlineStr"/>
      <c r="I892" t="inlineStr"/>
      <c r="J892" t="inlineStr"/>
    </row>
    <row r="893">
      <c r="A893" t="inlineStr"/>
      <c r="B893" t="inlineStr">
        <is>
          <t xml:space="preserve"> 유기농 죽염 돌김자반</t>
        </is>
      </c>
      <c r="C893" t="inlineStr">
        <is>
          <t>500 g</t>
        </is>
      </c>
      <c r="D893" t="n">
        <v>31000</v>
      </c>
      <c r="E893" t="n">
        <v>31000</v>
      </c>
      <c r="F893" t="inlineStr">
        <is>
          <t>유기농
유기가공식품</t>
        </is>
      </c>
      <c r="G893" t="inlineStr">
        <is>
          <t>유기농 돌김 46%(국산), 유기농 카놀라유(유기인증/ 미국산), 유기농설탕, 참깨(국산), 들기름(국산), 죽염(국산)
유기원초와 죽염을 사용! 유기가공식품 인증!</t>
        </is>
      </c>
      <c r="H893" t="inlineStr"/>
      <c r="I893" t="inlineStr">
        <is>
          <t>네니아</t>
        </is>
      </c>
      <c r="J893" t="inlineStr">
        <is>
          <t>◎</t>
        </is>
      </c>
    </row>
    <row r="894">
      <c r="A894" t="inlineStr"/>
      <c r="B894" t="inlineStr"/>
      <c r="C894" t="inlineStr">
        <is>
          <t>상온</t>
        </is>
      </c>
      <c r="D894" t="inlineStr">
        <is>
          <t>-</t>
        </is>
      </c>
      <c r="E894" t="inlineStr"/>
      <c r="F894" t="inlineStr"/>
      <c r="G894" t="inlineStr"/>
      <c r="H894" t="inlineStr"/>
      <c r="I894" t="inlineStr"/>
      <c r="J894" t="inlineStr"/>
    </row>
    <row r="895">
      <c r="A895" t="inlineStr"/>
      <c r="B895" t="inlineStr">
        <is>
          <t xml:space="preserve"> 우리바다 어묵(사각)</t>
        </is>
      </c>
      <c r="C895" t="inlineStr">
        <is>
          <t>1 kg
(20장)</t>
        </is>
      </c>
      <c r="D895" t="n">
        <v>11500</v>
      </c>
      <c r="E895" t="n">
        <v>11500</v>
      </c>
      <c r="F895" t="inlineStr">
        <is>
          <t>무농약
D- 7일발주</t>
        </is>
      </c>
      <c r="G895"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895" t="n">
        <v>6</v>
      </c>
      <c r="I895" t="inlineStr">
        <is>
          <t>네니아</t>
        </is>
      </c>
      <c r="J895" t="inlineStr">
        <is>
          <t>◎</t>
        </is>
      </c>
    </row>
    <row r="896">
      <c r="A896" t="inlineStr"/>
      <c r="B896" t="inlineStr"/>
      <c r="C896" t="inlineStr">
        <is>
          <t>냉장</t>
        </is>
      </c>
      <c r="D896" t="inlineStr"/>
      <c r="E896" t="inlineStr"/>
      <c r="F896" t="inlineStr"/>
      <c r="G896" t="inlineStr"/>
      <c r="H896" t="inlineStr"/>
      <c r="I896" t="inlineStr"/>
      <c r="J896" t="inlineStr"/>
    </row>
    <row r="897">
      <c r="A897" t="inlineStr"/>
      <c r="B897" t="inlineStr">
        <is>
          <t xml:space="preserve"> 우리바다 어묵(해삼)</t>
        </is>
      </c>
      <c r="C897" t="inlineStr">
        <is>
          <t>1 kg
(45개)</t>
        </is>
      </c>
      <c r="D897" t="n">
        <v>11500</v>
      </c>
      <c r="E897" t="n">
        <v>11500</v>
      </c>
      <c r="F897" t="inlineStr"/>
      <c r="G897" t="inlineStr"/>
      <c r="H897" t="inlineStr"/>
      <c r="I897" t="inlineStr"/>
      <c r="J897" t="inlineStr"/>
    </row>
    <row r="898">
      <c r="A898" t="inlineStr"/>
      <c r="B898" t="inlineStr"/>
      <c r="C898" t="inlineStr">
        <is>
          <t>냉장</t>
        </is>
      </c>
      <c r="D898" t="inlineStr"/>
      <c r="E898" t="inlineStr"/>
      <c r="F898" t="inlineStr"/>
      <c r="G898" t="inlineStr"/>
      <c r="H898" t="inlineStr"/>
      <c r="I898" t="inlineStr"/>
      <c r="J898" t="inlineStr"/>
    </row>
    <row r="899">
      <c r="A899" t="inlineStr"/>
      <c r="B899" t="inlineStr">
        <is>
          <t xml:space="preserve"> 우리바다 어묵(종합)</t>
        </is>
      </c>
      <c r="C899" t="inlineStr">
        <is>
          <t>1 kg</t>
        </is>
      </c>
      <c r="D899" t="n">
        <v>11900</v>
      </c>
      <c r="E899" t="n">
        <v>11900</v>
      </c>
      <c r="F899" t="inlineStr"/>
      <c r="G899" t="inlineStr"/>
      <c r="H899" t="inlineStr"/>
      <c r="I899" t="inlineStr"/>
      <c r="J899" t="inlineStr"/>
    </row>
    <row r="900">
      <c r="A900" t="inlineStr"/>
      <c r="B900" t="inlineStr"/>
      <c r="C900" t="inlineStr">
        <is>
          <t>냉장</t>
        </is>
      </c>
      <c r="D900" t="inlineStr"/>
      <c r="E900" t="inlineStr"/>
      <c r="F900" t="inlineStr"/>
      <c r="G900" t="inlineStr"/>
      <c r="H900" t="inlineStr"/>
      <c r="I900" t="inlineStr"/>
      <c r="J900" t="inlineStr"/>
    </row>
    <row r="901">
      <c r="A901" t="inlineStr"/>
      <c r="B901" t="inlineStr">
        <is>
          <t xml:space="preserve"> 우리바다 어묵
 (야채맛/사각)</t>
        </is>
      </c>
      <c r="C901" t="inlineStr">
        <is>
          <t>1 kg
(20장)</t>
        </is>
      </c>
      <c r="D901" t="n">
        <v>11500</v>
      </c>
      <c r="E901" t="n">
        <v>11500</v>
      </c>
      <c r="F901" t="inlineStr">
        <is>
          <t>무농약
D-7일발주</t>
        </is>
      </c>
      <c r="G901"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01" t="n">
        <v>6</v>
      </c>
      <c r="I901" t="inlineStr">
        <is>
          <t>네니아</t>
        </is>
      </c>
      <c r="J901" t="inlineStr">
        <is>
          <t>◎</t>
        </is>
      </c>
    </row>
    <row r="902">
      <c r="A902" t="inlineStr"/>
      <c r="B902" t="inlineStr"/>
      <c r="C902" t="inlineStr">
        <is>
          <t>냉장</t>
        </is>
      </c>
      <c r="D902" t="inlineStr"/>
      <c r="E902" t="inlineStr"/>
      <c r="F902" t="inlineStr"/>
      <c r="G902" t="inlineStr"/>
      <c r="H902" t="inlineStr"/>
      <c r="I902" t="inlineStr"/>
      <c r="J902" t="inlineStr"/>
    </row>
    <row r="903">
      <c r="A903" t="inlineStr"/>
      <c r="B903" t="inlineStr">
        <is>
          <t xml:space="preserve"> 우리바다 어묵
 (야채맛/볼)</t>
        </is>
      </c>
      <c r="C903" t="inlineStr">
        <is>
          <t>1 kg
(약 170개~200개 내외)</t>
        </is>
      </c>
      <c r="D903" t="n">
        <v>11500</v>
      </c>
      <c r="E903" t="n">
        <v>11500</v>
      </c>
      <c r="F903" t="inlineStr"/>
      <c r="G903" t="inlineStr"/>
      <c r="H903" t="inlineStr"/>
      <c r="I903" t="inlineStr"/>
      <c r="J903" t="inlineStr"/>
    </row>
    <row r="904">
      <c r="A904" t="inlineStr"/>
      <c r="B904" t="inlineStr"/>
      <c r="C904" t="inlineStr">
        <is>
          <t>냉장</t>
        </is>
      </c>
      <c r="D904" t="inlineStr"/>
      <c r="E904" t="inlineStr"/>
      <c r="F904" t="inlineStr"/>
      <c r="G904" t="inlineStr"/>
      <c r="H904" t="inlineStr"/>
      <c r="I904" t="inlineStr"/>
      <c r="J904" t="inlineStr"/>
    </row>
    <row r="905">
      <c r="A905" t="inlineStr">
        <is>
          <t>묵
/
우
리
콩
두
부
/
콩
고
기</t>
        </is>
      </c>
      <c r="B905" t="inlineStr">
        <is>
          <t xml:space="preserve"> 국산 도토리묵</t>
        </is>
      </c>
      <c r="C905" t="inlineStr">
        <is>
          <t>2 kg</t>
        </is>
      </c>
      <c r="D905" t="n">
        <v>25800</v>
      </c>
      <c r="E905" t="n">
        <v>25800</v>
      </c>
      <c r="F905" t="inlineStr">
        <is>
          <t>HACCP
D-7일발주</t>
        </is>
      </c>
      <c r="G905"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05" t="inlineStr"/>
      <c r="I905" t="inlineStr">
        <is>
          <t>네니아</t>
        </is>
      </c>
      <c r="J905" t="inlineStr">
        <is>
          <t>◎</t>
        </is>
      </c>
    </row>
    <row r="906">
      <c r="A906" t="inlineStr"/>
      <c r="B906" t="inlineStr"/>
      <c r="C906" t="inlineStr">
        <is>
          <t>상온
(개봉후냉장)</t>
        </is>
      </c>
      <c r="D906" t="inlineStr"/>
      <c r="E906" t="inlineStr"/>
      <c r="F906" t="inlineStr"/>
      <c r="G906" t="inlineStr"/>
      <c r="H906" t="inlineStr"/>
      <c r="I906" t="inlineStr"/>
      <c r="J906" t="inlineStr"/>
    </row>
    <row r="907">
      <c r="A907" t="inlineStr"/>
      <c r="B907" t="inlineStr">
        <is>
          <t xml:space="preserve"> 국산 도토리묵(슬라이스)</t>
        </is>
      </c>
      <c r="C907" t="inlineStr">
        <is>
          <t>2 kg(약 155조각 내외)</t>
        </is>
      </c>
      <c r="D907" t="n">
        <v>26800</v>
      </c>
      <c r="E907" t="n">
        <v>26800</v>
      </c>
      <c r="F907" t="inlineStr"/>
      <c r="G907" t="inlineStr"/>
      <c r="H907" t="inlineStr"/>
      <c r="I907" t="inlineStr"/>
      <c r="J907" t="inlineStr"/>
    </row>
    <row r="908">
      <c r="A908" t="inlineStr"/>
      <c r="B908" t="inlineStr"/>
      <c r="C908" t="inlineStr">
        <is>
          <t>상온(개봉 후 냉장)</t>
        </is>
      </c>
      <c r="D908" t="inlineStr"/>
      <c r="E908" t="inlineStr"/>
      <c r="F908" t="inlineStr"/>
      <c r="G908" t="inlineStr"/>
      <c r="H908" t="inlineStr"/>
      <c r="I908" t="inlineStr"/>
      <c r="J908" t="inlineStr"/>
    </row>
    <row r="909">
      <c r="A909" t="inlineStr"/>
      <c r="B909" t="inlineStr">
        <is>
          <t xml:space="preserve"> 국산 도토리묵(채)</t>
        </is>
      </c>
      <c r="C909" t="inlineStr">
        <is>
          <t>2 kg(약 265~270개 내외)</t>
        </is>
      </c>
      <c r="D909" t="n">
        <v>26800</v>
      </c>
      <c r="E909" t="n">
        <v>26800</v>
      </c>
      <c r="F909" t="inlineStr"/>
      <c r="G909" t="inlineStr"/>
      <c r="H909" t="inlineStr"/>
      <c r="I909" t="inlineStr"/>
      <c r="J909" t="inlineStr"/>
    </row>
    <row r="910">
      <c r="A910" t="inlineStr"/>
      <c r="B910" t="inlineStr"/>
      <c r="C910" t="inlineStr">
        <is>
          <t>상온
(개봉후냉장)</t>
        </is>
      </c>
      <c r="D910" t="inlineStr"/>
      <c r="E910" t="inlineStr"/>
      <c r="F910" t="inlineStr"/>
      <c r="G910" t="inlineStr"/>
      <c r="H910" t="inlineStr"/>
      <c r="I910" t="inlineStr"/>
      <c r="J910" t="inlineStr"/>
    </row>
    <row r="911">
      <c r="A911" t="inlineStr"/>
      <c r="B911" t="inlineStr">
        <is>
          <t xml:space="preserve"> (5~8월 공급)
 국산 우무묵(채)</t>
        </is>
      </c>
      <c r="C911" t="inlineStr">
        <is>
          <t>2 kg</t>
        </is>
      </c>
      <c r="D911" t="n">
        <v>12000</v>
      </c>
      <c r="E911" t="n">
        <v>12000</v>
      </c>
      <c r="F911" t="inlineStr"/>
      <c r="G911" t="inlineStr">
        <is>
          <t xml:space="preserve">
우뭇가사리(국산) 100%
유통기한:제조일로부터 30일
데치지 말고 사용하세요!
채 사이즈:약 0.7cm*약 6~8cm</t>
        </is>
      </c>
      <c r="H911" t="inlineStr"/>
      <c r="I911" t="inlineStr">
        <is>
          <t>네니아</t>
        </is>
      </c>
      <c r="J911" t="inlineStr">
        <is>
          <t>◎</t>
        </is>
      </c>
    </row>
    <row r="912">
      <c r="A912" t="inlineStr"/>
      <c r="B912" t="inlineStr"/>
      <c r="C912" t="inlineStr">
        <is>
          <t>냉장</t>
        </is>
      </c>
      <c r="D912" t="inlineStr"/>
      <c r="E912" t="inlineStr"/>
      <c r="F912" t="inlineStr"/>
      <c r="G912" t="inlineStr"/>
      <c r="H912" t="inlineStr"/>
      <c r="I912" t="inlineStr"/>
      <c r="J912" t="inlineStr"/>
    </row>
    <row r="913">
      <c r="A913" t="inlineStr"/>
      <c r="B913" t="inlineStr">
        <is>
          <t xml:space="preserve"> (10~3월 공급)
 국산 메밀묵</t>
        </is>
      </c>
      <c r="C913" t="inlineStr">
        <is>
          <t>2 kg</t>
        </is>
      </c>
      <c r="D913" t="n">
        <v>31800</v>
      </c>
      <c r="E913" t="n">
        <v>31800</v>
      </c>
      <c r="F913" t="inlineStr"/>
      <c r="G913" t="inlineStr">
        <is>
          <t>메밀(국산) 99.8%, 천일염(국산)
유통기한:제조일로부터 12일
데치지 말고 사용하세요!
슬라이스 사이즈:2.5cm*2cm*1.5cm</t>
        </is>
      </c>
      <c r="H913" t="n">
        <v>3</v>
      </c>
      <c r="I913" t="inlineStr">
        <is>
          <t>네니아</t>
        </is>
      </c>
      <c r="J913" t="inlineStr">
        <is>
          <t>◎</t>
        </is>
      </c>
    </row>
    <row r="914">
      <c r="A914" t="inlineStr"/>
      <c r="B914" t="inlineStr"/>
      <c r="C914" t="inlineStr">
        <is>
          <t>냉장</t>
        </is>
      </c>
      <c r="D914" t="inlineStr"/>
      <c r="E914" t="inlineStr"/>
      <c r="F914" t="inlineStr"/>
      <c r="G914" t="inlineStr"/>
      <c r="H914" t="inlineStr"/>
      <c r="I914" t="inlineStr"/>
      <c r="J914" t="inlineStr"/>
    </row>
    <row r="915">
      <c r="A915" t="inlineStr"/>
      <c r="B915" t="inlineStr">
        <is>
          <t xml:space="preserve"> 국산 메밀묵(슬라이스)</t>
        </is>
      </c>
      <c r="C915" t="inlineStr">
        <is>
          <t>2 kg(약 155조각 내외)</t>
        </is>
      </c>
      <c r="D915" t="n">
        <v>32000</v>
      </c>
      <c r="E915" t="n">
        <v>32000</v>
      </c>
      <c r="F915" t="inlineStr"/>
      <c r="G915" t="inlineStr"/>
      <c r="H915" t="inlineStr"/>
      <c r="I915" t="inlineStr"/>
      <c r="J915" t="inlineStr"/>
    </row>
    <row r="916">
      <c r="A916" t="inlineStr"/>
      <c r="B916" t="inlineStr"/>
      <c r="C916" t="inlineStr">
        <is>
          <t>냉장</t>
        </is>
      </c>
      <c r="D916" t="inlineStr"/>
      <c r="E916" t="inlineStr"/>
      <c r="F916" t="inlineStr"/>
      <c r="G916" t="inlineStr"/>
      <c r="H916" t="inlineStr"/>
      <c r="I916" t="inlineStr"/>
      <c r="J916" t="inlineStr"/>
    </row>
    <row r="917">
      <c r="A917" t="inlineStr"/>
      <c r="B917" t="inlineStr">
        <is>
          <t xml:space="preserve"> 국산 청포묵</t>
        </is>
      </c>
      <c r="C917" t="inlineStr">
        <is>
          <t>2 kg</t>
        </is>
      </c>
      <c r="D917" t="n">
        <v>49600</v>
      </c>
      <c r="E917" t="n">
        <v>49600</v>
      </c>
      <c r="F917" t="inlineStr"/>
      <c r="G917" t="inlineStr">
        <is>
          <t>녹두전분(녹두 100%:국산) 99.8%, 천일염(국산)
유통기한:제조일로부터 12일
슬라이스 사이즈:2.5cm*2cm*1.5cm
채 사이즈:약 0.7cm*약 6~8cm</t>
        </is>
      </c>
      <c r="H917" t="inlineStr"/>
      <c r="I917" t="inlineStr">
        <is>
          <t>네니아</t>
        </is>
      </c>
      <c r="J917" t="inlineStr">
        <is>
          <t>◎</t>
        </is>
      </c>
    </row>
    <row r="918">
      <c r="A918" t="inlineStr"/>
      <c r="B918" t="inlineStr"/>
      <c r="C918" t="inlineStr">
        <is>
          <t>냉장</t>
        </is>
      </c>
      <c r="D918" t="inlineStr"/>
      <c r="E918" t="inlineStr"/>
      <c r="F918" t="inlineStr"/>
      <c r="G918" t="inlineStr"/>
      <c r="H918" t="inlineStr"/>
      <c r="I918" t="inlineStr"/>
      <c r="J918" t="inlineStr"/>
    </row>
    <row r="919">
      <c r="A919" t="inlineStr"/>
      <c r="B919" t="inlineStr">
        <is>
          <t xml:space="preserve"> 국산 청포묵(채)</t>
        </is>
      </c>
      <c r="C919" t="inlineStr">
        <is>
          <t>2 kg(약 265~270개 내외)</t>
        </is>
      </c>
      <c r="D919" t="n">
        <v>49800</v>
      </c>
      <c r="E919" t="n">
        <v>49800</v>
      </c>
      <c r="F919" t="inlineStr"/>
      <c r="G919" t="inlineStr"/>
      <c r="H919" t="inlineStr"/>
      <c r="I919" t="inlineStr"/>
      <c r="J919" t="inlineStr"/>
    </row>
    <row r="920">
      <c r="A920" t="inlineStr"/>
      <c r="B920" t="inlineStr"/>
      <c r="C920" t="inlineStr">
        <is>
          <t>냉장</t>
        </is>
      </c>
      <c r="D920" t="inlineStr"/>
      <c r="E920" t="inlineStr"/>
      <c r="F920" t="inlineStr"/>
      <c r="G920" t="inlineStr"/>
      <c r="H920" t="inlineStr"/>
      <c r="I920" t="inlineStr"/>
      <c r="J920" t="inlineStr"/>
    </row>
    <row r="921">
      <c r="A921" t="inlineStr"/>
      <c r="B921" t="inlineStr">
        <is>
          <t xml:space="preserve"> 국산 청포묵(슬라이스)</t>
        </is>
      </c>
      <c r="C921" t="inlineStr">
        <is>
          <t>2 kg(약 155조각 내외)</t>
        </is>
      </c>
      <c r="D921" t="n">
        <v>49800</v>
      </c>
      <c r="E921" t="n">
        <v>49800</v>
      </c>
      <c r="F921" t="inlineStr"/>
      <c r="G921" t="inlineStr"/>
      <c r="H921" t="inlineStr"/>
      <c r="I921" t="inlineStr"/>
      <c r="J921" t="inlineStr"/>
    </row>
    <row r="922">
      <c r="A922" t="inlineStr"/>
      <c r="B922" t="inlineStr"/>
      <c r="C922" t="inlineStr">
        <is>
          <t>냉장</t>
        </is>
      </c>
      <c r="D922" t="inlineStr"/>
      <c r="E922" t="inlineStr"/>
      <c r="F922" t="inlineStr"/>
      <c r="G922" t="inlineStr"/>
      <c r="H922" t="inlineStr"/>
      <c r="I922" t="inlineStr"/>
      <c r="J922" t="inlineStr"/>
    </row>
    <row r="923">
      <c r="A923" t="inlineStr"/>
      <c r="B923" t="inlineStr">
        <is>
          <t xml:space="preserve"> 치자 청포묵</t>
        </is>
      </c>
      <c r="C923" t="inlineStr">
        <is>
          <t>2 kg</t>
        </is>
      </c>
      <c r="D923" t="n">
        <v>49600</v>
      </c>
      <c r="E923" t="n">
        <v>49600</v>
      </c>
      <c r="F923" t="inlineStr"/>
      <c r="G923" t="inlineStr">
        <is>
          <t>녹두전분(녹두 100%:국산) 99.3%, 치자(국산) 0.5%, 천일염(국산)
유통기한:제조일로부터 12일
슬라이스 사이즈:2.5cm*2cm*1.5cm
채 사이즈:약 0.7cm*약 6~8cm</t>
        </is>
      </c>
      <c r="H923" t="inlineStr"/>
      <c r="I923" t="inlineStr">
        <is>
          <t>네니아</t>
        </is>
      </c>
      <c r="J923" t="inlineStr">
        <is>
          <t>◎</t>
        </is>
      </c>
    </row>
    <row r="924">
      <c r="A924" t="inlineStr"/>
      <c r="B924" t="inlineStr"/>
      <c r="C924" t="inlineStr">
        <is>
          <t>냉장</t>
        </is>
      </c>
      <c r="D924" t="inlineStr"/>
      <c r="E924" t="inlineStr"/>
      <c r="F924" t="inlineStr"/>
      <c r="G924" t="inlineStr"/>
      <c r="H924" t="inlineStr"/>
      <c r="I924" t="inlineStr"/>
      <c r="J924" t="inlineStr"/>
    </row>
    <row r="925">
      <c r="A925" t="inlineStr"/>
      <c r="B925" t="inlineStr">
        <is>
          <t xml:space="preserve"> 치자청포묵(채)</t>
        </is>
      </c>
      <c r="C925" t="inlineStr">
        <is>
          <t>2 kg(약 265~270개 내외)</t>
        </is>
      </c>
      <c r="D925" t="n">
        <v>49800</v>
      </c>
      <c r="E925" t="n">
        <v>49800</v>
      </c>
      <c r="F925" t="inlineStr"/>
      <c r="G925" t="inlineStr"/>
      <c r="H925" t="inlineStr"/>
      <c r="I925" t="inlineStr"/>
      <c r="J925" t="inlineStr"/>
    </row>
    <row r="926">
      <c r="A926" t="inlineStr"/>
      <c r="B926" t="inlineStr"/>
      <c r="C926" t="inlineStr">
        <is>
          <t>냉장</t>
        </is>
      </c>
      <c r="D926" t="inlineStr"/>
      <c r="E926" t="inlineStr"/>
      <c r="F926" t="inlineStr"/>
      <c r="G926" t="inlineStr"/>
      <c r="H926" t="inlineStr"/>
      <c r="I926" t="inlineStr"/>
      <c r="J926" t="inlineStr"/>
    </row>
    <row r="927">
      <c r="A927" t="inlineStr"/>
      <c r="B927" t="inlineStr">
        <is>
          <t xml:space="preserve"> 치자 청포묵(슬라이스)</t>
        </is>
      </c>
      <c r="C927" t="inlineStr">
        <is>
          <t>2 kg(약 155조각 내외)</t>
        </is>
      </c>
      <c r="D927" t="n">
        <v>49800</v>
      </c>
      <c r="E927" t="n">
        <v>49800</v>
      </c>
      <c r="F927" t="inlineStr"/>
      <c r="G927" t="inlineStr"/>
      <c r="H927" t="inlineStr"/>
      <c r="I927" t="inlineStr"/>
      <c r="J927" t="inlineStr"/>
    </row>
    <row r="928">
      <c r="A928" t="inlineStr"/>
      <c r="B928" t="inlineStr"/>
      <c r="C928" t="inlineStr">
        <is>
          <t>냉장</t>
        </is>
      </c>
      <c r="D928" t="inlineStr"/>
      <c r="E928" t="inlineStr"/>
      <c r="F928" t="inlineStr"/>
      <c r="G928" t="inlineStr"/>
      <c r="H928" t="inlineStr"/>
      <c r="I928" t="inlineStr"/>
      <c r="J928" t="inlineStr"/>
    </row>
    <row r="929">
      <c r="A929" t="inlineStr"/>
      <c r="B929" t="inlineStr">
        <is>
          <t xml:space="preserve"> 비트 청포묵</t>
        </is>
      </c>
      <c r="C929" t="inlineStr">
        <is>
          <t>2 kg</t>
        </is>
      </c>
      <c r="D929" t="n">
        <v>49600</v>
      </c>
      <c r="E929" t="n">
        <v>49600</v>
      </c>
      <c r="F929" t="inlineStr"/>
      <c r="G929" t="inlineStr">
        <is>
          <t>녹두(국산)전분 99.3%, 비트레드(국산) 0.5%, 천일염(국산)
유통기한:제조일로부터 12일
슬라이스 사이즈:2.5cm*2cm*1.5cm
채 사이즈:약 0.7cm*약 6~8cm</t>
        </is>
      </c>
      <c r="H929" t="inlineStr"/>
      <c r="I929" t="inlineStr">
        <is>
          <t>네니아</t>
        </is>
      </c>
      <c r="J929" t="inlineStr">
        <is>
          <t>◎</t>
        </is>
      </c>
    </row>
    <row r="930">
      <c r="A930" t="inlineStr"/>
      <c r="B930" t="inlineStr"/>
      <c r="C930" t="inlineStr">
        <is>
          <t>냉장</t>
        </is>
      </c>
      <c r="D930" t="inlineStr"/>
      <c r="E930" t="inlineStr"/>
      <c r="F930" t="inlineStr"/>
      <c r="G930" t="inlineStr"/>
      <c r="H930" t="inlineStr"/>
      <c r="I930" t="inlineStr"/>
      <c r="J930" t="inlineStr"/>
    </row>
    <row r="931">
      <c r="A931" t="inlineStr"/>
      <c r="B931" t="inlineStr">
        <is>
          <t xml:space="preserve"> 비트 청포묵(채)</t>
        </is>
      </c>
      <c r="C931" t="inlineStr">
        <is>
          <t>2 kg(약 155조각 내외)</t>
        </is>
      </c>
      <c r="D931" t="n">
        <v>49800</v>
      </c>
      <c r="E931" t="n">
        <v>49800</v>
      </c>
      <c r="F931" t="inlineStr"/>
      <c r="G931" t="inlineStr"/>
      <c r="H931" t="inlineStr"/>
      <c r="I931" t="inlineStr"/>
      <c r="J931" t="inlineStr"/>
    </row>
    <row r="932">
      <c r="A932" t="inlineStr"/>
      <c r="B932" t="inlineStr"/>
      <c r="C932" t="inlineStr">
        <is>
          <t>냉장</t>
        </is>
      </c>
      <c r="D932" t="inlineStr"/>
      <c r="E932" t="inlineStr"/>
      <c r="F932" t="inlineStr"/>
      <c r="G932" t="inlineStr"/>
      <c r="H932" t="inlineStr"/>
      <c r="I932" t="inlineStr"/>
      <c r="J932" t="inlineStr"/>
    </row>
    <row r="933">
      <c r="A933" t="inlineStr"/>
      <c r="B933" t="inlineStr">
        <is>
          <t xml:space="preserve"> 비트 청포묵(슬라이스)</t>
        </is>
      </c>
      <c r="C933" t="inlineStr">
        <is>
          <t>2 kg(약 265~270개 내외)</t>
        </is>
      </c>
      <c r="D933" t="n">
        <v>49800</v>
      </c>
      <c r="E933" t="n">
        <v>49800</v>
      </c>
      <c r="F933" t="inlineStr"/>
      <c r="G933" t="inlineStr"/>
      <c r="H933" t="inlineStr"/>
      <c r="I933" t="inlineStr"/>
      <c r="J933" t="inlineStr"/>
    </row>
    <row r="934">
      <c r="A934" t="inlineStr"/>
      <c r="B934" t="inlineStr"/>
      <c r="C934" t="inlineStr">
        <is>
          <t>냉장</t>
        </is>
      </c>
      <c r="D934" t="inlineStr"/>
      <c r="E934" t="inlineStr"/>
      <c r="F934" t="inlineStr"/>
      <c r="G934" t="inlineStr"/>
      <c r="H934" t="inlineStr"/>
      <c r="I934" t="inlineStr"/>
      <c r="J934" t="inlineStr"/>
    </row>
    <row r="935">
      <c r="A935" t="inlineStr"/>
      <c r="B935" t="inlineStr">
        <is>
          <t xml:space="preserve"> 부드러운 콩비지
 (무농약 콩)</t>
        </is>
      </c>
      <c r="C935" t="inlineStr">
        <is>
          <t>2 kg</t>
        </is>
      </c>
      <c r="D935" t="n">
        <v>31800</v>
      </c>
      <c r="E935" t="n">
        <v>31800</v>
      </c>
      <c r="F935" t="inlineStr">
        <is>
          <t>무농약</t>
        </is>
      </c>
      <c r="G935"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935" t="n">
        <v>5</v>
      </c>
      <c r="I935" t="inlineStr">
        <is>
          <t>네니아</t>
        </is>
      </c>
      <c r="J935" t="inlineStr">
        <is>
          <t>◎</t>
        </is>
      </c>
    </row>
    <row r="936">
      <c r="A936" t="inlineStr"/>
      <c r="B936" t="inlineStr"/>
      <c r="C936" t="inlineStr">
        <is>
          <t>냉장</t>
        </is>
      </c>
      <c r="D936" t="inlineStr"/>
      <c r="E936" t="inlineStr"/>
      <c r="F936" t="inlineStr"/>
      <c r="G936" t="inlineStr"/>
      <c r="H936" t="inlineStr"/>
      <c r="I936" t="inlineStr"/>
      <c r="J936" t="inlineStr"/>
    </row>
    <row r="937">
      <c r="A937" t="inlineStr"/>
      <c r="B937" t="inlineStr">
        <is>
          <t xml:space="preserve"> 부드러운 콩비지 국산
 (우리 콩)</t>
        </is>
      </c>
      <c r="C937" t="inlineStr">
        <is>
          <t>2 kg</t>
        </is>
      </c>
      <c r="D937" t="n">
        <v>21500</v>
      </c>
      <c r="E937" t="n">
        <v>21500</v>
      </c>
      <c r="F937" t="inlineStr"/>
      <c r="G937"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937" t="n">
        <v>5</v>
      </c>
      <c r="I937" t="inlineStr">
        <is>
          <t>네니아</t>
        </is>
      </c>
      <c r="J937" t="inlineStr">
        <is>
          <t>◎</t>
        </is>
      </c>
    </row>
    <row r="938">
      <c r="A938" t="inlineStr"/>
      <c r="B938" t="inlineStr"/>
      <c r="C938" t="inlineStr">
        <is>
          <t>냉장</t>
        </is>
      </c>
      <c r="D938" t="inlineStr"/>
      <c r="E938" t="inlineStr"/>
      <c r="F938" t="inlineStr"/>
      <c r="G938" t="inlineStr"/>
      <c r="H938" t="inlineStr"/>
      <c r="I938" t="inlineStr"/>
      <c r="J938" t="inlineStr"/>
    </row>
    <row r="939">
      <c r="A939" t="inlineStr"/>
      <c r="B939" t="inlineStr">
        <is>
          <t xml:space="preserve"> (6~9월 공급)
 흑임자 생콩국물</t>
        </is>
      </c>
      <c r="C939" t="inlineStr">
        <is>
          <t>1 L</t>
        </is>
      </c>
      <c r="D939" t="n">
        <v>5850</v>
      </c>
      <c r="E939" t="n">
        <v>5850</v>
      </c>
      <c r="F939" t="inlineStr"/>
      <c r="G939" t="inlineStr">
        <is>
          <t>우리콩(국산) 97%(국산), 흑임자 2%(국산), 천일염 1%(국산)
유통기한:제조일로부터 14일
침전물이 가라앉을 수 있으니 꼭 흔들어 드세요~
전 재료 100% 국산/ 국산 콩&amp;국산 흑임자</t>
        </is>
      </c>
      <c r="H939" t="n">
        <v>5</v>
      </c>
      <c r="I939" t="inlineStr">
        <is>
          <t>네니아</t>
        </is>
      </c>
      <c r="J939" t="inlineStr"/>
    </row>
    <row r="940">
      <c r="A940" t="inlineStr"/>
      <c r="B940" t="inlineStr"/>
      <c r="C940" t="inlineStr">
        <is>
          <t>냉장</t>
        </is>
      </c>
      <c r="D940" t="inlineStr"/>
      <c r="E940" t="inlineStr"/>
      <c r="F940" t="inlineStr"/>
      <c r="G940" t="inlineStr"/>
      <c r="H940" t="inlineStr"/>
      <c r="I940" t="inlineStr"/>
      <c r="J940" t="inlineStr"/>
    </row>
    <row r="941">
      <c r="A941" t="inlineStr"/>
      <c r="B941" t="inlineStr">
        <is>
          <t xml:space="preserve"> 우리콩두부
 (무농약콩/ 부침)</t>
        </is>
      </c>
      <c r="C941" t="inlineStr">
        <is>
          <t>3 kg</t>
        </is>
      </c>
      <c r="D941" t="n">
        <v>32800</v>
      </c>
      <c r="E941" t="n">
        <v>32800</v>
      </c>
      <c r="F941" t="inlineStr">
        <is>
          <t>무농약
전통식품</t>
        </is>
      </c>
      <c r="G941" t="inlineStr">
        <is>
          <t>무농약 콩(국산) 100%, 응고제(식물성 유지, 올리브유, 조제해수염화마그네슘), 정제수
유통기한:제조일로부터 15일
슬라이스 사이즈(가로*세로*두께): 5.7~6cm*4~4.5cm*1.2~1.4cm
마파두부 사이즈(가로*세로*두께):각2.2~2.5cm</t>
        </is>
      </c>
      <c r="H941" t="n">
        <v>5</v>
      </c>
      <c r="I941" t="inlineStr">
        <is>
          <t>네니아</t>
        </is>
      </c>
      <c r="J941" t="inlineStr">
        <is>
          <t>◎</t>
        </is>
      </c>
    </row>
    <row r="942">
      <c r="A942" t="inlineStr"/>
      <c r="B942" t="inlineStr"/>
      <c r="C942" t="inlineStr">
        <is>
          <t>냉장</t>
        </is>
      </c>
      <c r="D942" t="inlineStr"/>
      <c r="E942" t="inlineStr"/>
      <c r="F942" t="inlineStr"/>
      <c r="G942" t="inlineStr"/>
      <c r="H942" t="inlineStr"/>
      <c r="I942" t="inlineStr"/>
      <c r="J942" t="inlineStr"/>
    </row>
    <row r="943">
      <c r="A943" t="inlineStr"/>
      <c r="B943" t="inlineStr">
        <is>
          <t xml:space="preserve"> 우리콩두부
 (무농약콩/ 찌개)</t>
        </is>
      </c>
      <c r="C943" t="inlineStr">
        <is>
          <t>3 kg</t>
        </is>
      </c>
      <c r="D943" t="n">
        <v>32800</v>
      </c>
      <c r="E943" t="n">
        <v>32800</v>
      </c>
      <c r="F943" t="inlineStr"/>
      <c r="G943" t="inlineStr"/>
      <c r="H943" t="inlineStr"/>
      <c r="I943" t="inlineStr"/>
      <c r="J943" t="inlineStr"/>
    </row>
    <row r="944">
      <c r="A944" t="inlineStr"/>
      <c r="B944" t="inlineStr"/>
      <c r="C944" t="inlineStr">
        <is>
          <t>냉장</t>
        </is>
      </c>
      <c r="D944" t="inlineStr"/>
      <c r="E944" t="inlineStr"/>
      <c r="F944" t="inlineStr"/>
      <c r="G944" t="inlineStr"/>
      <c r="H944" t="inlineStr"/>
      <c r="I944" t="inlineStr"/>
      <c r="J944" t="inlineStr"/>
    </row>
    <row r="945">
      <c r="A945" t="inlineStr"/>
      <c r="B945" t="inlineStr">
        <is>
          <t xml:space="preserve"> 우리콩두부
 (무농약콩/ 슬라이스)</t>
        </is>
      </c>
      <c r="C945" t="inlineStr">
        <is>
          <t>3 kg(약 72조각 내외)</t>
        </is>
      </c>
      <c r="D945" t="n">
        <v>36700</v>
      </c>
      <c r="E945" t="n">
        <v>36700</v>
      </c>
      <c r="F945" t="inlineStr"/>
      <c r="G945" t="inlineStr"/>
      <c r="H945" t="inlineStr"/>
      <c r="I945" t="inlineStr"/>
      <c r="J945" t="inlineStr"/>
    </row>
    <row r="946">
      <c r="A946" t="inlineStr"/>
      <c r="B946" t="inlineStr"/>
      <c r="C946" t="inlineStr">
        <is>
          <t>냉장</t>
        </is>
      </c>
      <c r="D946" t="inlineStr"/>
      <c r="E946" t="inlineStr"/>
      <c r="F946" t="inlineStr"/>
      <c r="G946" t="inlineStr"/>
      <c r="H946" t="inlineStr"/>
      <c r="I946" t="inlineStr"/>
      <c r="J946" t="inlineStr"/>
    </row>
    <row r="947">
      <c r="A947" t="inlineStr"/>
      <c r="B947" t="inlineStr">
        <is>
          <t xml:space="preserve"> 우리콩두부
 (무농약콩/ 마파)</t>
        </is>
      </c>
      <c r="C947" t="inlineStr">
        <is>
          <t>3 kg(약 300조각 내외)</t>
        </is>
      </c>
      <c r="D947" t="n">
        <v>36700</v>
      </c>
      <c r="E947" t="n">
        <v>36700</v>
      </c>
      <c r="F947" t="inlineStr"/>
      <c r="G947" t="inlineStr"/>
      <c r="H947" t="inlineStr"/>
      <c r="I947" t="inlineStr"/>
      <c r="J947" t="inlineStr"/>
    </row>
    <row r="948">
      <c r="A948" t="inlineStr"/>
      <c r="B948" t="inlineStr"/>
      <c r="C948" t="inlineStr">
        <is>
          <t>냉장</t>
        </is>
      </c>
      <c r="D948" t="inlineStr"/>
      <c r="E948" t="inlineStr"/>
      <c r="F948" t="inlineStr"/>
      <c r="G948" t="inlineStr"/>
      <c r="H948" t="inlineStr"/>
      <c r="I948" t="inlineStr"/>
      <c r="J948" t="inlineStr"/>
    </row>
    <row r="949">
      <c r="A949" t="inlineStr"/>
      <c r="B949" t="inlineStr">
        <is>
          <t xml:space="preserve"> 국산 우리콩두부(부침)</t>
        </is>
      </c>
      <c r="C949" t="inlineStr">
        <is>
          <t>3 kg</t>
        </is>
      </c>
      <c r="D949" t="n">
        <v>19700</v>
      </c>
      <c r="E949" t="n">
        <v>19700</v>
      </c>
      <c r="F949" t="inlineStr">
        <is>
          <t>전통식품</t>
        </is>
      </c>
      <c r="G949" t="inlineStr">
        <is>
          <t>우리 콩(국산) 100%, 응고제(식물성 유지, 올리브유, 조제해수염화마그네슘), 정제수
유통기한:제조일로부터 15일
슬라이스 사이즈(가로*세로*두께): 5.7~6cm*4~4.5cm*1.2~1.4cm
마파두부 사이즈(가로*세로*두께):각2.2~2.5cm</t>
        </is>
      </c>
      <c r="H949" t="n">
        <v>5</v>
      </c>
      <c r="I949" t="inlineStr">
        <is>
          <t>네니아</t>
        </is>
      </c>
      <c r="J949" t="inlineStr">
        <is>
          <t>◎</t>
        </is>
      </c>
    </row>
    <row r="950">
      <c r="A950" t="inlineStr"/>
      <c r="B950" t="inlineStr"/>
      <c r="C950" t="inlineStr">
        <is>
          <t>냉장</t>
        </is>
      </c>
      <c r="D950" t="inlineStr"/>
      <c r="E950" t="inlineStr"/>
      <c r="F950" t="inlineStr"/>
      <c r="G950" t="inlineStr"/>
      <c r="H950" t="inlineStr"/>
      <c r="I950" t="inlineStr"/>
      <c r="J950" t="inlineStr"/>
    </row>
    <row r="951">
      <c r="A951" t="inlineStr"/>
      <c r="B951" t="inlineStr">
        <is>
          <t xml:space="preserve"> 국산 우리콩두부(찌개)</t>
        </is>
      </c>
      <c r="C951" t="inlineStr">
        <is>
          <t>3 kg</t>
        </is>
      </c>
      <c r="D951" t="n">
        <v>19700</v>
      </c>
      <c r="E951" t="n">
        <v>19700</v>
      </c>
      <c r="F951" t="inlineStr"/>
      <c r="G951" t="inlineStr"/>
      <c r="H951" t="inlineStr"/>
      <c r="I951" t="inlineStr"/>
      <c r="J951" t="inlineStr"/>
    </row>
    <row r="952">
      <c r="A952" t="inlineStr"/>
      <c r="B952" t="inlineStr"/>
      <c r="C952" t="inlineStr">
        <is>
          <t>냉장</t>
        </is>
      </c>
      <c r="D952" t="inlineStr"/>
      <c r="E952" t="inlineStr"/>
      <c r="F952" t="inlineStr"/>
      <c r="G952" t="inlineStr"/>
      <c r="H952" t="inlineStr"/>
      <c r="I952" t="inlineStr"/>
      <c r="J952" t="inlineStr"/>
    </row>
    <row r="953">
      <c r="A953" t="inlineStr"/>
      <c r="B953" t="inlineStr">
        <is>
          <t xml:space="preserve"> 국산 우리콩두부(슬라이스)</t>
        </is>
      </c>
      <c r="C953" t="inlineStr">
        <is>
          <t>3 kg(약 72조각 내외)</t>
        </is>
      </c>
      <c r="D953" t="n">
        <v>23900</v>
      </c>
      <c r="E953" t="n">
        <v>23900</v>
      </c>
      <c r="F953" t="inlineStr"/>
      <c r="G953" t="inlineStr"/>
      <c r="H953" t="inlineStr"/>
      <c r="I953" t="inlineStr"/>
      <c r="J953" t="inlineStr"/>
    </row>
    <row r="954">
      <c r="A954" t="inlineStr"/>
      <c r="B954" t="inlineStr"/>
      <c r="C954" t="inlineStr">
        <is>
          <t>냉장</t>
        </is>
      </c>
      <c r="D954" t="inlineStr"/>
      <c r="E954" t="inlineStr"/>
      <c r="F954" t="inlineStr"/>
      <c r="G954" t="inlineStr"/>
      <c r="H954" t="inlineStr"/>
      <c r="I954" t="inlineStr"/>
      <c r="J954" t="inlineStr"/>
    </row>
    <row r="955">
      <c r="A955" t="inlineStr"/>
      <c r="B955" t="inlineStr">
        <is>
          <t xml:space="preserve"> 국산 우리콩두부(마파)</t>
        </is>
      </c>
      <c r="C955" t="inlineStr">
        <is>
          <t>3 kg(약 300조각 내외)</t>
        </is>
      </c>
      <c r="D955" t="n">
        <v>23900</v>
      </c>
      <c r="E955" t="n">
        <v>23900</v>
      </c>
      <c r="F955" t="inlineStr"/>
      <c r="G955" t="inlineStr"/>
      <c r="H955" t="inlineStr"/>
      <c r="I955" t="inlineStr"/>
      <c r="J955" t="inlineStr"/>
    </row>
    <row r="956">
      <c r="A956" t="inlineStr"/>
      <c r="B956" t="inlineStr"/>
      <c r="C956" t="inlineStr">
        <is>
          <t>냉장</t>
        </is>
      </c>
      <c r="D956" t="inlineStr"/>
      <c r="E956" t="inlineStr"/>
      <c r="F956" t="inlineStr"/>
      <c r="G956" t="inlineStr"/>
      <c r="H956" t="inlineStr"/>
      <c r="I956" t="inlineStr"/>
      <c r="J956" t="inlineStr"/>
    </row>
    <row r="957">
      <c r="A957" t="inlineStr"/>
      <c r="B957" t="inlineStr">
        <is>
          <t xml:space="preserve"> 우리콩연두부(무농약 콩)</t>
        </is>
      </c>
      <c r="C957" t="inlineStr">
        <is>
          <t>1 kg</t>
        </is>
      </c>
      <c r="D957" t="n">
        <v>5600</v>
      </c>
      <c r="E957" t="n">
        <v>5600</v>
      </c>
      <c r="F957" t="inlineStr">
        <is>
          <t>무농약     HACCP</t>
        </is>
      </c>
      <c r="G957" t="inlineStr">
        <is>
          <t>무농약 콩(국산) 100%, 응고제(글루코노델타락톤), 정제수
유통기한:제조일로부터 15일
꼬마연두부 중탕법:찬물에 넣어서 물 온도 80℃가 되고 중심온도가 나오면 돼요!</t>
        </is>
      </c>
      <c r="H957" t="n">
        <v>5</v>
      </c>
      <c r="I957" t="inlineStr">
        <is>
          <t>네니아</t>
        </is>
      </c>
      <c r="J957" t="inlineStr">
        <is>
          <t>◎</t>
        </is>
      </c>
    </row>
    <row r="958">
      <c r="A958" t="inlineStr"/>
      <c r="B958" t="inlineStr"/>
      <c r="C958" t="inlineStr">
        <is>
          <t>냉장</t>
        </is>
      </c>
      <c r="D958" t="inlineStr"/>
      <c r="E958" t="inlineStr"/>
      <c r="F958" t="inlineStr"/>
      <c r="G958" t="inlineStr"/>
      <c r="H958" t="inlineStr"/>
      <c r="I958" t="inlineStr"/>
      <c r="J958" t="inlineStr"/>
    </row>
    <row r="959">
      <c r="A959" t="inlineStr"/>
      <c r="B959" t="inlineStr">
        <is>
          <t xml:space="preserve"> 우리콩연두부(무농약 콩)</t>
        </is>
      </c>
      <c r="C959" t="inlineStr">
        <is>
          <t>2 kg</t>
        </is>
      </c>
      <c r="D959" t="n">
        <v>14900</v>
      </c>
      <c r="E959" t="n">
        <v>14900</v>
      </c>
      <c r="F959" t="inlineStr"/>
      <c r="G959" t="inlineStr"/>
      <c r="H959" t="inlineStr"/>
      <c r="I959" t="inlineStr"/>
      <c r="J959" t="inlineStr"/>
    </row>
    <row r="960">
      <c r="A960" t="inlineStr"/>
      <c r="B960" t="inlineStr"/>
      <c r="C960" t="inlineStr">
        <is>
          <t>냉장</t>
        </is>
      </c>
      <c r="D960" t="inlineStr"/>
      <c r="E960" t="inlineStr"/>
      <c r="F960" t="inlineStr"/>
      <c r="G960" t="inlineStr"/>
      <c r="H960" t="inlineStr"/>
      <c r="I960" t="inlineStr"/>
      <c r="J960" t="inlineStr"/>
    </row>
    <row r="961">
      <c r="A961" t="inlineStr"/>
      <c r="B961" t="inlineStr">
        <is>
          <t xml:space="preserve"> 꼬마연두부(무농약 콩)</t>
        </is>
      </c>
      <c r="C961" t="inlineStr">
        <is>
          <t>80 g</t>
        </is>
      </c>
      <c r="D961" t="n">
        <v>1090</v>
      </c>
      <c r="E961" t="n">
        <v>1090</v>
      </c>
      <c r="F961" t="inlineStr"/>
      <c r="G961" t="inlineStr"/>
      <c r="H961" t="inlineStr"/>
      <c r="I961" t="inlineStr"/>
      <c r="J961" t="inlineStr"/>
    </row>
    <row r="962">
      <c r="A962" t="inlineStr"/>
      <c r="B962" t="inlineStr"/>
      <c r="C962" t="inlineStr">
        <is>
          <t>냉장</t>
        </is>
      </c>
      <c r="D962" t="inlineStr"/>
      <c r="E962" t="inlineStr"/>
      <c r="F962" t="inlineStr"/>
      <c r="G962" t="inlineStr"/>
      <c r="H962" t="inlineStr"/>
      <c r="I962" t="inlineStr"/>
      <c r="J962" t="inlineStr"/>
    </row>
    <row r="963">
      <c r="A963" t="inlineStr"/>
      <c r="B963" t="inlineStr">
        <is>
          <t xml:space="preserve"> 우리콩순두부(무농약 콩)</t>
        </is>
      </c>
      <c r="C963" t="inlineStr">
        <is>
          <t>1 kg</t>
        </is>
      </c>
      <c r="D963" t="n">
        <v>5600</v>
      </c>
      <c r="E963" t="n">
        <v>5600</v>
      </c>
      <c r="F963" t="inlineStr"/>
      <c r="G963" t="inlineStr"/>
      <c r="H963" t="inlineStr"/>
      <c r="I963" t="inlineStr"/>
      <c r="J963" t="inlineStr"/>
    </row>
    <row r="964">
      <c r="A964" t="inlineStr"/>
      <c r="B964" t="inlineStr"/>
      <c r="C964" t="inlineStr">
        <is>
          <t>냉장</t>
        </is>
      </c>
      <c r="D964" t="inlineStr"/>
      <c r="E964" t="inlineStr"/>
      <c r="F964" t="inlineStr"/>
      <c r="G964" t="inlineStr"/>
      <c r="H964" t="inlineStr"/>
      <c r="I964" t="inlineStr"/>
      <c r="J964" t="inlineStr"/>
    </row>
    <row r="965">
      <c r="A965" t="inlineStr"/>
      <c r="B965" t="inlineStr">
        <is>
          <t xml:space="preserve"> 우리콩두부
 (무농약 콩/ 모두부)</t>
        </is>
      </c>
      <c r="C965" t="inlineStr">
        <is>
          <t>400 g</t>
        </is>
      </c>
      <c r="D965" t="n">
        <v>5900</v>
      </c>
      <c r="E965" t="n">
        <v>5900</v>
      </c>
      <c r="F965" t="inlineStr">
        <is>
          <t>무농약</t>
        </is>
      </c>
      <c r="G965" t="inlineStr">
        <is>
          <t>무농약 콩(국산) 100%, 응고제(식물성 유지, 올리브유, 조제해수염화마그네슘), 정제수
유통기한:제조일로부터 15일</t>
        </is>
      </c>
      <c r="H965" t="n">
        <v>5</v>
      </c>
      <c r="I965" t="inlineStr">
        <is>
          <t>네니아</t>
        </is>
      </c>
      <c r="J965" t="inlineStr">
        <is>
          <t>◎</t>
        </is>
      </c>
    </row>
    <row r="966">
      <c r="A966" t="inlineStr"/>
      <c r="B966" t="inlineStr"/>
      <c r="C966" t="inlineStr">
        <is>
          <t>냉장</t>
        </is>
      </c>
      <c r="D966" t="inlineStr"/>
      <c r="E966" t="inlineStr"/>
      <c r="F966" t="inlineStr"/>
      <c r="G966" t="inlineStr"/>
      <c r="H966" t="inlineStr"/>
      <c r="I966" t="inlineStr"/>
      <c r="J966" t="inlineStr"/>
    </row>
    <row r="967">
      <c r="A967" t="inlineStr"/>
      <c r="B967" t="inlineStr">
        <is>
          <t xml:space="preserve"> 콩그대로전두부
 (우리콩/ 통)</t>
        </is>
      </c>
      <c r="C967" t="inlineStr">
        <is>
          <t>1.5kg</t>
        </is>
      </c>
      <c r="D967" t="n">
        <v>16200</v>
      </c>
      <c r="E967" t="n">
        <v>16200</v>
      </c>
      <c r="F967" t="inlineStr"/>
      <c r="G967" t="inlineStr">
        <is>
          <t>우리 콩(국산) 100%, 조제해수염화마그네슘, 대두유, 팜유, 트랜스글루타미나아제(효소제)
유통기한:제조일로부터 25일</t>
        </is>
      </c>
      <c r="H967" t="n">
        <v>5</v>
      </c>
      <c r="I967" t="inlineStr">
        <is>
          <t>네니아</t>
        </is>
      </c>
      <c r="J967" t="inlineStr">
        <is>
          <t>◎</t>
        </is>
      </c>
    </row>
    <row r="968">
      <c r="A968" t="inlineStr"/>
      <c r="B968" t="inlineStr"/>
      <c r="C968" t="inlineStr">
        <is>
          <t>냉장</t>
        </is>
      </c>
      <c r="D968" t="inlineStr"/>
      <c r="E968" t="inlineStr"/>
      <c r="F968" t="inlineStr"/>
      <c r="G968" t="inlineStr"/>
      <c r="H968" t="inlineStr"/>
      <c r="I968" t="inlineStr"/>
      <c r="J968" t="inlineStr"/>
    </row>
    <row r="969">
      <c r="A969" t="inlineStr"/>
      <c r="B969" t="inlineStr">
        <is>
          <t xml:space="preserve"> 콩그대로전두부
 (우리콩/ 슬라이스)</t>
        </is>
      </c>
      <c r="C969" t="inlineStr">
        <is>
          <t>1.5kg
(약 30조각)</t>
        </is>
      </c>
      <c r="D969" t="n">
        <v>16300</v>
      </c>
      <c r="E969" t="n">
        <v>16300</v>
      </c>
      <c r="F969" t="inlineStr"/>
      <c r="G969" t="inlineStr"/>
      <c r="H969" t="inlineStr"/>
      <c r="I969" t="inlineStr"/>
      <c r="J969" t="inlineStr"/>
    </row>
    <row r="970">
      <c r="A970" t="inlineStr"/>
      <c r="B970" t="inlineStr"/>
      <c r="C970" t="inlineStr">
        <is>
          <t>냉장</t>
        </is>
      </c>
      <c r="D970" t="inlineStr"/>
      <c r="E970" t="inlineStr"/>
      <c r="F970" t="inlineStr"/>
      <c r="G970" t="inlineStr"/>
      <c r="H970" t="inlineStr"/>
      <c r="I970" t="inlineStr"/>
      <c r="J970" t="inlineStr"/>
    </row>
    <row r="971">
      <c r="A971" t="inlineStr"/>
      <c r="B971" t="inlineStr">
        <is>
          <t xml:space="preserve"> 눌러만든 채식콩고기</t>
        </is>
      </c>
      <c r="C971" t="inlineStr">
        <is>
          <t>500g</t>
        </is>
      </c>
      <c r="D971" t="n">
        <v>17900</v>
      </c>
      <c r="E971" t="n">
        <v>17900</v>
      </c>
      <c r="F971" t="inlineStr"/>
      <c r="G971" t="inlineStr">
        <is>
          <t>압착 대두 플레이크(대두 100%:러시아산) 100%</t>
        </is>
      </c>
      <c r="H971" t="n">
        <v>5</v>
      </c>
      <c r="I971" t="inlineStr">
        <is>
          <t>네니아</t>
        </is>
      </c>
      <c r="J971" t="inlineStr">
        <is>
          <t>◎</t>
        </is>
      </c>
    </row>
    <row r="972">
      <c r="A972" t="inlineStr"/>
      <c r="B972" t="inlineStr"/>
      <c r="C972" t="inlineStr">
        <is>
          <t>상온</t>
        </is>
      </c>
      <c r="D972" t="inlineStr"/>
      <c r="E972" t="inlineStr"/>
      <c r="F972" t="inlineStr"/>
      <c r="G972" t="inlineStr"/>
      <c r="H972" t="inlineStr"/>
      <c r="I972" t="inlineStr"/>
      <c r="J972" t="inlineStr"/>
    </row>
    <row r="973">
      <c r="A973" t="inlineStr"/>
      <c r="B973" t="inlineStr">
        <is>
          <t xml:space="preserve"> 우리쌀로 만든미면 
 1mm(소면용)</t>
        </is>
      </c>
      <c r="C973" t="inlineStr">
        <is>
          <t>1 kg</t>
        </is>
      </c>
      <c r="D973" t="n">
        <v>10700</v>
      </c>
      <c r="E973" t="n">
        <v>10700</v>
      </c>
      <c r="F973" t="inlineStr">
        <is>
          <t>무농약</t>
        </is>
      </c>
      <c r="G973"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973" t="inlineStr"/>
      <c r="I973" t="inlineStr">
        <is>
          <t>네니아</t>
        </is>
      </c>
      <c r="J973" t="inlineStr">
        <is>
          <t>◎</t>
        </is>
      </c>
    </row>
    <row r="974">
      <c r="A974" t="inlineStr"/>
      <c r="B974" t="inlineStr"/>
      <c r="C974" t="inlineStr">
        <is>
          <t>냉동</t>
        </is>
      </c>
      <c r="D974" t="inlineStr"/>
      <c r="E974" t="inlineStr"/>
      <c r="F974" t="inlineStr"/>
      <c r="G974" t="inlineStr"/>
      <c r="H974" t="inlineStr"/>
      <c r="I974" t="inlineStr"/>
      <c r="J974" t="inlineStr"/>
    </row>
    <row r="975">
      <c r="A975" t="inlineStr"/>
      <c r="B975" t="inlineStr">
        <is>
          <t xml:space="preserve"> 우리쌀로 만든 미면 
 2mm(굵은면용)</t>
        </is>
      </c>
      <c r="C975" t="inlineStr">
        <is>
          <t>1 kg</t>
        </is>
      </c>
      <c r="D975" t="n">
        <v>10700</v>
      </c>
      <c r="E975" t="n">
        <v>10700</v>
      </c>
      <c r="F975" t="inlineStr">
        <is>
          <t>무농약</t>
        </is>
      </c>
      <c r="G975"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975" t="inlineStr"/>
      <c r="I975" t="inlineStr">
        <is>
          <t>네니아</t>
        </is>
      </c>
      <c r="J975" t="inlineStr">
        <is>
          <t>◎</t>
        </is>
      </c>
    </row>
    <row r="976">
      <c r="A976" t="inlineStr"/>
      <c r="B976" t="inlineStr"/>
      <c r="C976" t="inlineStr">
        <is>
          <t>냉동</t>
        </is>
      </c>
      <c r="D976" t="inlineStr"/>
      <c r="E976" t="inlineStr"/>
      <c r="F976" t="inlineStr"/>
      <c r="G976" t="inlineStr"/>
      <c r="H976" t="inlineStr"/>
      <c r="I976" t="inlineStr"/>
      <c r="J976" t="inlineStr"/>
    </row>
    <row r="977">
      <c r="A977" t="inlineStr"/>
      <c r="B977" t="inlineStr">
        <is>
          <t xml:space="preserve"> 유기농 우리밀 한입 쫄면</t>
        </is>
      </c>
      <c r="C977" t="inlineStr">
        <is>
          <t>1 kg</t>
        </is>
      </c>
      <c r="D977" t="n">
        <v>8700</v>
      </c>
      <c r="E977" t="n">
        <v>8700</v>
      </c>
      <c r="F977" t="inlineStr">
        <is>
          <t>유기농
유기가공식품
전통식품</t>
        </is>
      </c>
      <c r="G977" t="inlineStr">
        <is>
          <t>유기농밀가루(밀:국산) 99.5%, 정제염(국산) 0.5%</t>
        </is>
      </c>
      <c r="H977" t="n">
        <v>6</v>
      </c>
      <c r="I977" t="inlineStr">
        <is>
          <t>네니아</t>
        </is>
      </c>
      <c r="J977" t="inlineStr">
        <is>
          <t>◎</t>
        </is>
      </c>
    </row>
    <row r="978">
      <c r="A978" t="inlineStr"/>
      <c r="B978" t="inlineStr"/>
      <c r="C978" t="inlineStr">
        <is>
          <t>냉동</t>
        </is>
      </c>
      <c r="D978" t="inlineStr"/>
      <c r="E978" t="inlineStr"/>
      <c r="F978" t="inlineStr"/>
      <c r="G978" t="inlineStr"/>
      <c r="H978" t="inlineStr"/>
      <c r="I978" t="inlineStr"/>
      <c r="J978" t="inlineStr"/>
    </row>
    <row r="979">
      <c r="A979" t="inlineStr"/>
      <c r="B979" t="inlineStr">
        <is>
          <t xml:space="preserve"> 우리밀 냉동우동면</t>
        </is>
      </c>
      <c r="C979" t="inlineStr">
        <is>
          <t>1.15 kg
(230 g×5개)</t>
        </is>
      </c>
      <c r="D979" t="n">
        <v>7500</v>
      </c>
      <c r="E979" t="n">
        <v>7500</v>
      </c>
      <c r="F979" t="inlineStr">
        <is>
          <t>무농약</t>
        </is>
      </c>
      <c r="G979" t="inlineStr">
        <is>
          <t>무농약 우리밀(국산) 57.1%, 감자전분(감자 100%:국산) 10.17%, 천일염(국산), 정제수
증숙면 (약간의 소금을 넣어 2~3분 살짝만 데쳐 찬물에 헹궈주면 쫄깃!)
우동국 메뉴시 1인양 70~80g</t>
        </is>
      </c>
      <c r="H979" t="n">
        <v>6</v>
      </c>
      <c r="I979" t="inlineStr">
        <is>
          <t>네니아</t>
        </is>
      </c>
      <c r="J979" t="inlineStr">
        <is>
          <t>◎</t>
        </is>
      </c>
    </row>
    <row r="980">
      <c r="A980" t="inlineStr"/>
      <c r="B980" t="inlineStr"/>
      <c r="C980" t="inlineStr">
        <is>
          <t>냉동</t>
        </is>
      </c>
      <c r="D980" t="inlineStr"/>
      <c r="E980" t="inlineStr"/>
      <c r="F980" t="inlineStr"/>
      <c r="G980" t="inlineStr"/>
      <c r="H980" t="inlineStr"/>
      <c r="I980" t="inlineStr"/>
      <c r="J980" t="inlineStr"/>
    </row>
    <row r="981">
      <c r="A981" t="inlineStr"/>
      <c r="B981" t="inlineStr">
        <is>
          <t xml:space="preserve"> 무농약우리밀로만든
 백밀국수(건면)</t>
        </is>
      </c>
      <c r="C981" t="inlineStr">
        <is>
          <t>1 kg</t>
        </is>
      </c>
      <c r="D981" t="n">
        <v>8900</v>
      </c>
      <c r="E981" t="n">
        <v>8900</v>
      </c>
      <c r="F981" t="inlineStr">
        <is>
          <t>무농약</t>
        </is>
      </c>
      <c r="G981" t="inlineStr">
        <is>
          <t>무농약 우리밀(국산) 100%
[無염국수] 소금 함량 0%, 무염이라 더욱 좋아요!</t>
        </is>
      </c>
      <c r="H981" t="n">
        <v>6</v>
      </c>
      <c r="I981" t="inlineStr">
        <is>
          <t>네니아</t>
        </is>
      </c>
      <c r="J981" t="inlineStr">
        <is>
          <t>◎</t>
        </is>
      </c>
    </row>
    <row r="982">
      <c r="A982" t="inlineStr"/>
      <c r="B982" t="inlineStr"/>
      <c r="C982" t="inlineStr">
        <is>
          <t>상온</t>
        </is>
      </c>
      <c r="D982" t="inlineStr"/>
      <c r="E982" t="inlineStr"/>
      <c r="F982" t="inlineStr"/>
      <c r="G982" t="inlineStr"/>
      <c r="H982" t="inlineStr"/>
      <c r="I982" t="inlineStr"/>
      <c r="J982" t="inlineStr"/>
    </row>
    <row r="983">
      <c r="A983" t="inlineStr"/>
      <c r="B983" t="inlineStr">
        <is>
          <t xml:space="preserve"> 무농약우리밀로만든
 통밀국수(건면)</t>
        </is>
      </c>
      <c r="C983" t="inlineStr">
        <is>
          <t>1 kg</t>
        </is>
      </c>
      <c r="D983" t="n">
        <v>8500</v>
      </c>
      <c r="E983" t="n">
        <v>8500</v>
      </c>
      <c r="F983" t="inlineStr">
        <is>
          <t>무농약</t>
        </is>
      </c>
      <c r="G983" t="inlineStr">
        <is>
          <t>무농약 통밀가루(국산) 98%, 정제염(국산) 
비빔국수로 좋아요!</t>
        </is>
      </c>
      <c r="H983" t="n">
        <v>6</v>
      </c>
      <c r="I983" t="inlineStr">
        <is>
          <t>네니아</t>
        </is>
      </c>
      <c r="J983" t="inlineStr">
        <is>
          <t>◎</t>
        </is>
      </c>
    </row>
    <row r="984">
      <c r="A984" t="inlineStr"/>
      <c r="B984" t="inlineStr"/>
      <c r="C984" t="inlineStr">
        <is>
          <t>상온</t>
        </is>
      </c>
      <c r="D984" t="inlineStr"/>
      <c r="E984" t="inlineStr"/>
      <c r="F984" t="inlineStr"/>
      <c r="G984" t="inlineStr"/>
      <c r="H984" t="inlineStr"/>
      <c r="I984" t="inlineStr"/>
      <c r="J984" t="inlineStr"/>
    </row>
    <row r="985">
      <c r="A985" t="inlineStr"/>
      <c r="B985" t="inlineStr">
        <is>
          <t xml:space="preserve"> 유기농우리밀 수제비</t>
        </is>
      </c>
      <c r="C985" t="inlineStr">
        <is>
          <t>1 kg</t>
        </is>
      </c>
      <c r="D985" t="n">
        <v>8600</v>
      </c>
      <c r="E985" t="n">
        <v>8600</v>
      </c>
      <c r="F985" t="inlineStr">
        <is>
          <t>유기농
유기가공식품
전통식품</t>
        </is>
      </c>
      <c r="G985" t="inlineStr">
        <is>
          <t>유기농밀가루(밀:국산) 99.5%, 정제염(국산) 0.5%</t>
        </is>
      </c>
      <c r="H985" t="n">
        <v>6</v>
      </c>
      <c r="I985" t="inlineStr">
        <is>
          <t>네니아</t>
        </is>
      </c>
      <c r="J985" t="inlineStr">
        <is>
          <t>◎</t>
        </is>
      </c>
    </row>
    <row r="986">
      <c r="A986" t="inlineStr"/>
      <c r="B986" t="inlineStr"/>
      <c r="C986" t="inlineStr">
        <is>
          <t>냉동</t>
        </is>
      </c>
      <c r="D986" t="inlineStr"/>
      <c r="E986" t="inlineStr"/>
      <c r="F986" t="inlineStr"/>
      <c r="G986" t="inlineStr"/>
      <c r="H986" t="inlineStr"/>
      <c r="I986" t="inlineStr"/>
      <c r="J986" t="inlineStr"/>
    </row>
    <row r="987">
      <c r="A987" t="inlineStr"/>
      <c r="B987" t="inlineStr">
        <is>
          <t xml:space="preserve"> 우리밀 감자 수제비</t>
        </is>
      </c>
      <c r="C987" t="inlineStr">
        <is>
          <t>1 kg</t>
        </is>
      </c>
      <c r="D987" t="n">
        <v>8700</v>
      </c>
      <c r="E987" t="n">
        <v>8700</v>
      </c>
      <c r="F987" t="inlineStr">
        <is>
          <t>유기농
전통식품</t>
        </is>
      </c>
      <c r="G987" t="inlineStr">
        <is>
          <t>유기농밀가루(밀:국산) 94.8%, 감자전분(감자:국산) 4.7%, 정제염(국산) 0.5%</t>
        </is>
      </c>
      <c r="H987" t="n">
        <v>6</v>
      </c>
      <c r="I987" t="inlineStr">
        <is>
          <t>네니아</t>
        </is>
      </c>
      <c r="J987" t="inlineStr">
        <is>
          <t>◎</t>
        </is>
      </c>
    </row>
    <row r="988">
      <c r="A988" t="inlineStr"/>
      <c r="B988" t="inlineStr"/>
      <c r="C988" t="inlineStr">
        <is>
          <t>냉동</t>
        </is>
      </c>
      <c r="D988" t="inlineStr"/>
      <c r="E988" t="inlineStr"/>
      <c r="F988" t="inlineStr"/>
      <c r="G988" t="inlineStr"/>
      <c r="H988" t="inlineStr"/>
      <c r="I988" t="inlineStr"/>
      <c r="J988" t="inlineStr"/>
    </row>
    <row r="989">
      <c r="A989" t="inlineStr"/>
      <c r="B989" t="inlineStr">
        <is>
          <t xml:space="preserve"> 유기농 우리밀
 삼색 수제비</t>
        </is>
      </c>
      <c r="C989" t="inlineStr">
        <is>
          <t>1 kg</t>
        </is>
      </c>
      <c r="D989" t="n">
        <v>8700</v>
      </c>
      <c r="E989" t="n">
        <v>8700</v>
      </c>
      <c r="F989" t="inlineStr">
        <is>
          <t>유기농
유기가공식품
전통식품</t>
        </is>
      </c>
      <c r="G989"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989" t="n">
        <v>6</v>
      </c>
      <c r="I989" t="inlineStr">
        <is>
          <t>네니아</t>
        </is>
      </c>
      <c r="J989" t="inlineStr">
        <is>
          <t>◎</t>
        </is>
      </c>
    </row>
    <row r="990">
      <c r="A990" t="inlineStr"/>
      <c r="B990" t="inlineStr"/>
      <c r="C990" t="inlineStr">
        <is>
          <t>냉동</t>
        </is>
      </c>
      <c r="D990" t="inlineStr"/>
      <c r="E990" t="inlineStr"/>
      <c r="F990" t="inlineStr"/>
      <c r="G990" t="inlineStr"/>
      <c r="H990" t="inlineStr"/>
      <c r="I990" t="inlineStr"/>
      <c r="J990" t="inlineStr"/>
    </row>
    <row r="991">
      <c r="A991" t="inlineStr">
        <is>
          <t>면
/
우
리
밀
가
루</t>
        </is>
      </c>
      <c r="B991" t="inlineStr">
        <is>
          <t xml:space="preserve"> 우리밀우리쌀부침가루
 (무농약우리밀)</t>
        </is>
      </c>
      <c r="C991" t="inlineStr">
        <is>
          <t>1 kg</t>
        </is>
      </c>
      <c r="D991" t="n">
        <v>8700</v>
      </c>
      <c r="E991" t="n">
        <v>8700</v>
      </c>
      <c r="F991" t="inlineStr">
        <is>
          <t>무농약
유기농</t>
        </is>
      </c>
      <c r="G991" t="inlineStr">
        <is>
          <t>무농약 우리밀(국산) 91%, 유기농 쌀가루(쌀 100%:국산) 5.4%, 태움용융소금[1번구운죽염(국산)] 1.8%, 유기농설탕, 양파분말(국산), 마늘분말(국산), 백후추향료</t>
        </is>
      </c>
      <c r="H991" t="n">
        <v>6</v>
      </c>
      <c r="I991" t="inlineStr">
        <is>
          <t>네니아</t>
        </is>
      </c>
      <c r="J991" t="inlineStr"/>
    </row>
    <row r="992">
      <c r="A992" t="inlineStr"/>
      <c r="B992" t="inlineStr"/>
      <c r="C992" t="inlineStr">
        <is>
          <t>상온</t>
        </is>
      </c>
      <c r="D992" t="inlineStr"/>
      <c r="E992" t="inlineStr"/>
      <c r="F992" t="inlineStr"/>
      <c r="G992" t="inlineStr"/>
      <c r="H992" t="inlineStr"/>
      <c r="I992" t="inlineStr"/>
      <c r="J992" t="inlineStr"/>
    </row>
    <row r="993">
      <c r="A993" t="inlineStr"/>
      <c r="B993" t="inlineStr">
        <is>
          <t xml:space="preserve"> 우리밀우리쌀노릇노릇
 부침가루</t>
        </is>
      </c>
      <c r="C993" t="inlineStr">
        <is>
          <t>1 kg</t>
        </is>
      </c>
      <c r="D993" t="n">
        <v>8500</v>
      </c>
      <c r="E993" t="n">
        <v>8500</v>
      </c>
      <c r="F993" t="inlineStr">
        <is>
          <t>유기농</t>
        </is>
      </c>
      <c r="G993" t="inlineStr">
        <is>
          <t>우리밀가루(국산) 91%, 유기농 우리쌀가루(국산) 5.4%, 죽염(국산), 유기농설탕, 마늘분말(국산), 양파분말(국산), 백후추향료</t>
        </is>
      </c>
      <c r="H993" t="n">
        <v>6</v>
      </c>
      <c r="I993" t="inlineStr">
        <is>
          <t>네니아</t>
        </is>
      </c>
      <c r="J993" t="inlineStr"/>
    </row>
    <row r="994">
      <c r="A994" t="inlineStr"/>
      <c r="B994" t="inlineStr"/>
      <c r="C994" t="inlineStr">
        <is>
          <t>상온</t>
        </is>
      </c>
      <c r="D994" t="inlineStr"/>
      <c r="E994" t="inlineStr"/>
      <c r="F994" t="inlineStr"/>
      <c r="G994" t="inlineStr"/>
      <c r="H994" t="inlineStr"/>
      <c r="I994" t="inlineStr"/>
      <c r="J994" t="inlineStr"/>
    </row>
    <row r="995">
      <c r="A995" t="inlineStr"/>
      <c r="B995" t="inlineStr">
        <is>
          <t xml:space="preserve"> 우리밀우리쌀튀김가루
 (무농약우리밀)</t>
        </is>
      </c>
      <c r="C995" t="inlineStr">
        <is>
          <t>1 kg</t>
        </is>
      </c>
      <c r="D995" t="n">
        <v>8700</v>
      </c>
      <c r="E995" t="n">
        <v>8700</v>
      </c>
      <c r="F995" t="inlineStr">
        <is>
          <t>무농약
유기농</t>
        </is>
      </c>
      <c r="G995" t="inlineStr">
        <is>
          <t>무농약 우리밀(국산) 87.2%, 유기농 쌀가루(쌀 100%:국산) 7.2%, 옥수수전분(옥수수 100%:국산) 3%, 태움용융소금[1번구운죽염(국산)] 2%, 마늘분말(국산), 양파분말(국산), 백후추향료, 강황가루(국산)</t>
        </is>
      </c>
      <c r="H995" t="n">
        <v>6</v>
      </c>
      <c r="I995" t="inlineStr">
        <is>
          <t>네니아</t>
        </is>
      </c>
      <c r="J995" t="inlineStr"/>
    </row>
    <row r="996">
      <c r="A996" t="inlineStr"/>
      <c r="B996" t="inlineStr"/>
      <c r="C996" t="inlineStr">
        <is>
          <t>상온</t>
        </is>
      </c>
      <c r="D996" t="inlineStr"/>
      <c r="E996" t="inlineStr"/>
      <c r="F996" t="inlineStr"/>
      <c r="G996" t="inlineStr"/>
      <c r="H996" t="inlineStr"/>
      <c r="I996" t="inlineStr"/>
      <c r="J996" t="inlineStr"/>
    </row>
    <row r="997">
      <c r="A997" t="inlineStr"/>
      <c r="B997" t="inlineStr">
        <is>
          <t xml:space="preserve"> 우리밀우리쌀바삭바삭
 튀김가루</t>
        </is>
      </c>
      <c r="C997" t="inlineStr">
        <is>
          <t>1 kg</t>
        </is>
      </c>
      <c r="D997" t="n">
        <v>8500</v>
      </c>
      <c r="E997" t="n">
        <v>8500</v>
      </c>
      <c r="F997" t="inlineStr">
        <is>
          <t>유기농</t>
        </is>
      </c>
      <c r="G997" t="inlineStr">
        <is>
          <t>우리밀가루(국산) 87.2%, 유기농 우리쌀가루(국산) 7.2%, 옥수수전분(국산) 3%, 죽염(국산), 마늘분말(국산), 양파분말(국산), 백후추향료, 강황가루(국산)</t>
        </is>
      </c>
      <c r="H997" t="n">
        <v>6</v>
      </c>
      <c r="I997" t="inlineStr">
        <is>
          <t>네니아</t>
        </is>
      </c>
      <c r="J997" t="inlineStr"/>
    </row>
    <row r="998">
      <c r="A998" t="inlineStr"/>
      <c r="B998" t="inlineStr"/>
      <c r="C998" t="inlineStr">
        <is>
          <t>상온</t>
        </is>
      </c>
      <c r="D998" t="inlineStr"/>
      <c r="E998" t="inlineStr"/>
      <c r="F998" t="inlineStr"/>
      <c r="G998" t="inlineStr"/>
      <c r="H998" t="inlineStr"/>
      <c r="I998" t="inlineStr"/>
      <c r="J998" t="inlineStr"/>
    </row>
    <row r="999">
      <c r="A999" t="inlineStr"/>
      <c r="B999" t="inlineStr">
        <is>
          <t xml:space="preserve"> 쌀가루</t>
        </is>
      </c>
      <c r="C999" t="inlineStr">
        <is>
          <t>1 kg</t>
        </is>
      </c>
      <c r="D999" t="n">
        <v>11700</v>
      </c>
      <c r="E999" t="n">
        <v>11700</v>
      </c>
      <c r="F999" t="inlineStr">
        <is>
          <t>무농약</t>
        </is>
      </c>
      <c r="G999" t="inlineStr">
        <is>
          <t xml:space="preserve">무농약 쌀(국산) 100%
튀김 반죽 시 밀가루 90 : 쌀가루&amp;전분 10 배합 </t>
        </is>
      </c>
      <c r="H999" t="inlineStr"/>
      <c r="I999" t="inlineStr">
        <is>
          <t>네니아</t>
        </is>
      </c>
      <c r="J999" t="inlineStr"/>
    </row>
    <row r="1000">
      <c r="A1000" t="inlineStr"/>
      <c r="B1000" t="inlineStr"/>
      <c r="C1000" t="inlineStr">
        <is>
          <t>상온</t>
        </is>
      </c>
      <c r="D1000" t="inlineStr"/>
      <c r="E1000" t="inlineStr"/>
      <c r="F1000" t="inlineStr"/>
      <c r="G1000" t="inlineStr"/>
      <c r="H1000" t="inlineStr"/>
      <c r="I1000" t="inlineStr"/>
      <c r="J1000" t="inlineStr"/>
    </row>
    <row r="1001">
      <c r="A1001" t="inlineStr"/>
      <c r="B1001" t="inlineStr">
        <is>
          <t xml:space="preserve"> 우리밀 빵가루(건식)*6mm</t>
        </is>
      </c>
      <c r="C1001" t="inlineStr">
        <is>
          <t>1 kg</t>
        </is>
      </c>
      <c r="D1001" t="n">
        <v>12400</v>
      </c>
      <c r="E1001" t="n">
        <v>12400</v>
      </c>
      <c r="F1001" t="inlineStr">
        <is>
          <t>무농약</t>
        </is>
      </c>
      <c r="G1001" t="inlineStr">
        <is>
          <t xml:space="preserve">무농약 우리밀(국산) 93.11%, 천연버터(우유 100%:국산), 유기농설탕, 생이스트(국산), 재제염(천일염:국산)
조리TIP) 돈까스(돈등심 80g 경우 ) 1인양:건식 10g + 습식 15g        </t>
        </is>
      </c>
      <c r="H1001" t="inlineStr">
        <is>
          <t>2 6</t>
        </is>
      </c>
      <c r="I1001" t="inlineStr">
        <is>
          <t>네니아</t>
        </is>
      </c>
      <c r="J1001" t="inlineStr"/>
    </row>
    <row r="1002">
      <c r="A1002" t="inlineStr"/>
      <c r="B1002" t="inlineStr"/>
      <c r="C1002" t="inlineStr">
        <is>
          <t>상온</t>
        </is>
      </c>
      <c r="D1002" t="inlineStr"/>
      <c r="E1002" t="inlineStr"/>
      <c r="F1002" t="inlineStr"/>
      <c r="G1002" t="inlineStr"/>
      <c r="H1002" t="inlineStr"/>
      <c r="I1002" t="inlineStr"/>
      <c r="J1002" t="inlineStr"/>
    </row>
    <row r="1003">
      <c r="A1003" t="inlineStr"/>
      <c r="B1003" t="inlineStr">
        <is>
          <t xml:space="preserve"> 우리밀 빵가루(습식)*8mm</t>
        </is>
      </c>
      <c r="C1003" t="inlineStr">
        <is>
          <t>1 kg</t>
        </is>
      </c>
      <c r="D1003" t="n">
        <v>10700</v>
      </c>
      <c r="E1003" t="n">
        <v>10700</v>
      </c>
      <c r="F1003" t="inlineStr">
        <is>
          <t>무농약</t>
        </is>
      </c>
      <c r="G1003" t="inlineStr">
        <is>
          <t>무농약 우리밀(국산) 93.11%, 천연버터(우유 100%:국산), 유기농설탕, 생이스트(국산), 재제염(천일염:국산)
건식 빵가루보다 1.5 배 사용</t>
        </is>
      </c>
      <c r="H1003" t="inlineStr">
        <is>
          <t>2 6</t>
        </is>
      </c>
      <c r="I1003" t="inlineStr">
        <is>
          <t>네니아</t>
        </is>
      </c>
      <c r="J1003" t="inlineStr"/>
    </row>
    <row r="1004">
      <c r="A1004" t="inlineStr"/>
      <c r="B1004" t="inlineStr"/>
      <c r="C1004" t="inlineStr">
        <is>
          <t>냉동</t>
        </is>
      </c>
      <c r="D1004" t="inlineStr"/>
      <c r="E1004" t="inlineStr"/>
      <c r="F1004" t="inlineStr"/>
      <c r="G1004" t="inlineStr"/>
      <c r="H1004" t="inlineStr"/>
      <c r="I1004" t="inlineStr"/>
      <c r="J1004" t="inlineStr"/>
    </row>
    <row r="1005">
      <c r="A1005" t="inlineStr"/>
      <c r="B1005" t="inlineStr">
        <is>
          <t xml:space="preserve"> 무농약 우리밀로 만든
 백밀가루</t>
        </is>
      </c>
      <c r="C1005" t="inlineStr">
        <is>
          <t>1 kg</t>
        </is>
      </c>
      <c r="D1005" t="n">
        <v>5700</v>
      </c>
      <c r="E1005" t="n">
        <v>5700</v>
      </c>
      <c r="F1005" t="inlineStr">
        <is>
          <t>무농약</t>
        </is>
      </c>
      <c r="G1005" t="inlineStr">
        <is>
          <t>무농약 우리밀(국산) 100%</t>
        </is>
      </c>
      <c r="H1005" t="n">
        <v>6</v>
      </c>
      <c r="I1005" t="inlineStr">
        <is>
          <t>네니아</t>
        </is>
      </c>
      <c r="J1005" t="inlineStr"/>
    </row>
    <row r="1006">
      <c r="A1006" t="inlineStr"/>
      <c r="B1006" t="inlineStr"/>
      <c r="C1006" t="inlineStr">
        <is>
          <t>상온</t>
        </is>
      </c>
      <c r="D1006" t="inlineStr"/>
      <c r="E1006" t="inlineStr"/>
      <c r="F1006" t="inlineStr"/>
      <c r="G1006" t="inlineStr"/>
      <c r="H1006" t="inlineStr"/>
      <c r="I1006" t="inlineStr"/>
      <c r="J1006" t="inlineStr"/>
    </row>
    <row r="1007">
      <c r="A1007" t="inlineStr"/>
      <c r="B1007" t="inlineStr">
        <is>
          <t xml:space="preserve"> 우리밀 백밀가루</t>
        </is>
      </c>
      <c r="C1007" t="inlineStr">
        <is>
          <t>1 kg</t>
        </is>
      </c>
      <c r="D1007" t="n">
        <v>5100</v>
      </c>
      <c r="E1007" t="n">
        <v>5100</v>
      </c>
      <c r="F1007" t="inlineStr"/>
      <c r="G1007" t="inlineStr">
        <is>
          <t>우리밀(국산) 100%</t>
        </is>
      </c>
      <c r="H1007" t="n">
        <v>6</v>
      </c>
      <c r="I1007" t="inlineStr">
        <is>
          <t>네니아</t>
        </is>
      </c>
      <c r="J1007" t="inlineStr"/>
    </row>
    <row r="1008">
      <c r="A1008" t="inlineStr"/>
      <c r="B1008" t="inlineStr"/>
      <c r="C1008" t="inlineStr">
        <is>
          <t>상온</t>
        </is>
      </c>
      <c r="D1008" t="inlineStr"/>
      <c r="E1008" t="inlineStr"/>
      <c r="F1008" t="inlineStr"/>
      <c r="G1008" t="inlineStr"/>
      <c r="H1008" t="inlineStr"/>
      <c r="I1008" t="inlineStr"/>
      <c r="J1008" t="inlineStr"/>
    </row>
    <row r="1009">
      <c r="A1009" t="inlineStr"/>
      <c r="B1009" t="inlineStr">
        <is>
          <t xml:space="preserve"> 우리밀 통밀가루</t>
        </is>
      </c>
      <c r="C1009" t="inlineStr">
        <is>
          <t>1 kg</t>
        </is>
      </c>
      <c r="D1009" t="n">
        <v>5100</v>
      </c>
      <c r="E1009" t="n">
        <v>5100</v>
      </c>
      <c r="F1009" t="inlineStr"/>
      <c r="G1009" t="inlineStr">
        <is>
          <t>우리밀(국산) 100%</t>
        </is>
      </c>
      <c r="H1009" t="n">
        <v>6</v>
      </c>
      <c r="I1009" t="inlineStr">
        <is>
          <t>네니아</t>
        </is>
      </c>
      <c r="J1009" t="inlineStr"/>
    </row>
    <row r="1010">
      <c r="A1010" t="inlineStr"/>
      <c r="B1010" t="inlineStr"/>
      <c r="C1010" t="inlineStr">
        <is>
          <t>상온</t>
        </is>
      </c>
      <c r="D1010" t="inlineStr"/>
      <c r="E1010" t="inlineStr"/>
      <c r="F1010" t="inlineStr"/>
      <c r="G1010" t="inlineStr"/>
      <c r="H1010" t="inlineStr"/>
      <c r="I1010" t="inlineStr"/>
      <c r="J1010" t="inlineStr"/>
    </row>
    <row r="1011">
      <c r="A1011" t="inlineStr"/>
      <c r="B1011" t="inlineStr">
        <is>
          <t xml:space="preserve"> 유기농 미숫가루</t>
        </is>
      </c>
      <c r="C1011" t="inlineStr">
        <is>
          <t>1 kg</t>
        </is>
      </c>
      <c r="D1011" t="n">
        <v>22000</v>
      </c>
      <c r="E1011" t="n">
        <v>22000</v>
      </c>
      <c r="F1011" t="inlineStr">
        <is>
          <t>유기농
유기가공식품</t>
        </is>
      </c>
      <c r="G1011"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11" t="inlineStr">
        <is>
          <t>5 6</t>
        </is>
      </c>
      <c r="I1011" t="inlineStr">
        <is>
          <t>네니아</t>
        </is>
      </c>
      <c r="J1011" t="inlineStr">
        <is>
          <t>◎</t>
        </is>
      </c>
    </row>
    <row r="1012">
      <c r="A1012" t="inlineStr"/>
      <c r="B1012" t="inlineStr"/>
      <c r="C1012" t="inlineStr">
        <is>
          <t>상온</t>
        </is>
      </c>
      <c r="D1012" t="inlineStr"/>
      <c r="E1012" t="inlineStr"/>
      <c r="F1012" t="inlineStr"/>
      <c r="G1012" t="inlineStr"/>
      <c r="H1012" t="inlineStr"/>
      <c r="I1012" t="inlineStr"/>
      <c r="J1012" t="inlineStr"/>
    </row>
    <row r="1013">
      <c r="A1013" t="inlineStr"/>
      <c r="B1013" t="inlineStr">
        <is>
          <t xml:space="preserve"> 국산 감자전분</t>
        </is>
      </c>
      <c r="C1013" t="inlineStr">
        <is>
          <t>1 kg</t>
        </is>
      </c>
      <c r="D1013" t="n">
        <v>9200</v>
      </c>
      <c r="E1013" t="n">
        <v>9200</v>
      </c>
      <c r="F1013" t="inlineStr"/>
      <c r="G1013" t="inlineStr">
        <is>
          <t>감자(국산) 100%</t>
        </is>
      </c>
      <c r="H1013" t="inlineStr"/>
      <c r="I1013" t="inlineStr">
        <is>
          <t>네니아</t>
        </is>
      </c>
      <c r="J1013" t="inlineStr">
        <is>
          <t>◎</t>
        </is>
      </c>
    </row>
    <row r="1014">
      <c r="A1014" t="inlineStr"/>
      <c r="B1014" t="inlineStr"/>
      <c r="C1014" t="inlineStr">
        <is>
          <t>상온</t>
        </is>
      </c>
      <c r="D1014" t="inlineStr"/>
      <c r="E1014" t="inlineStr"/>
      <c r="F1014" t="inlineStr"/>
      <c r="G1014" t="inlineStr"/>
      <c r="H1014" t="inlineStr"/>
      <c r="I1014" t="inlineStr"/>
      <c r="J1014" t="inlineStr"/>
    </row>
    <row r="1015">
      <c r="A1015" t="inlineStr"/>
      <c r="B1015" t="inlineStr">
        <is>
          <t xml:space="preserve"> 맛있는 카레타임</t>
        </is>
      </c>
      <c r="C1015" t="inlineStr">
        <is>
          <t>500 g</t>
        </is>
      </c>
      <c r="D1015" t="n">
        <v>19000</v>
      </c>
      <c r="E1015" t="n">
        <v>19000</v>
      </c>
      <c r="F1015" t="inlineStr">
        <is>
          <t>무농약</t>
        </is>
      </c>
      <c r="G1015"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15" t="inlineStr">
        <is>
          <t>2 5 6 16</t>
        </is>
      </c>
      <c r="I1015" t="inlineStr">
        <is>
          <t>네니아</t>
        </is>
      </c>
      <c r="J1015" t="inlineStr">
        <is>
          <t>◎</t>
        </is>
      </c>
    </row>
    <row r="1016">
      <c r="A1016" t="inlineStr"/>
      <c r="B1016" t="inlineStr"/>
      <c r="C1016" t="inlineStr">
        <is>
          <t>상온</t>
        </is>
      </c>
      <c r="D1016" t="inlineStr"/>
      <c r="E1016" t="inlineStr"/>
      <c r="F1016" t="inlineStr"/>
      <c r="G1016" t="inlineStr"/>
      <c r="H1016" t="inlineStr"/>
      <c r="I1016" t="inlineStr"/>
      <c r="J1016" t="inlineStr"/>
    </row>
    <row r="1017">
      <c r="A1017" t="inlineStr">
        <is>
          <t>소
스
/
장
류
/
양
념</t>
        </is>
      </c>
      <c r="B1017" t="inlineStr">
        <is>
          <t xml:space="preserve"> 토마토 농축 퓨레</t>
        </is>
      </c>
      <c r="C1017" t="inlineStr">
        <is>
          <t>2 kg</t>
        </is>
      </c>
      <c r="D1017" t="n">
        <v>51000</v>
      </c>
      <c r="E1017" t="n">
        <v>51000</v>
      </c>
      <c r="F1017" t="inlineStr">
        <is>
          <t>무농약</t>
        </is>
      </c>
      <c r="G1017"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017" t="n">
        <v>12</v>
      </c>
      <c r="I1017" t="inlineStr">
        <is>
          <t>네니아</t>
        </is>
      </c>
      <c r="J1017" t="inlineStr">
        <is>
          <t>◎</t>
        </is>
      </c>
    </row>
    <row r="1018">
      <c r="A1018" t="inlineStr"/>
      <c r="B1018" t="inlineStr"/>
      <c r="C1018" t="inlineStr">
        <is>
          <t>냉동</t>
        </is>
      </c>
      <c r="D1018" t="inlineStr"/>
      <c r="E1018" t="inlineStr"/>
      <c r="F1018" t="inlineStr"/>
      <c r="G1018" t="inlineStr"/>
      <c r="H1018" t="inlineStr"/>
      <c r="I1018" t="inlineStr"/>
      <c r="J1018" t="inlineStr"/>
    </row>
    <row r="1019">
      <c r="A1019" t="inlineStr"/>
      <c r="B1019" t="inlineStr">
        <is>
          <t xml:space="preserve"> 토마토를 가득 담은 
 진케첩</t>
        </is>
      </c>
      <c r="C1019" t="inlineStr">
        <is>
          <t>1 kg</t>
        </is>
      </c>
      <c r="D1019" t="n">
        <v>26900</v>
      </c>
      <c r="E1019" t="n">
        <v>26900</v>
      </c>
      <c r="F1019" t="inlineStr">
        <is>
          <t>무농약</t>
        </is>
      </c>
      <c r="G1019"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019" t="n">
        <v>12</v>
      </c>
      <c r="I1019" t="inlineStr">
        <is>
          <t>네니아</t>
        </is>
      </c>
      <c r="J1019" t="inlineStr">
        <is>
          <t>◎</t>
        </is>
      </c>
    </row>
    <row r="1020">
      <c r="A1020" t="inlineStr"/>
      <c r="B1020" t="inlineStr"/>
      <c r="C1020" t="inlineStr">
        <is>
          <t>상온
(개봉 후
냉장)</t>
        </is>
      </c>
      <c r="D1020" t="inlineStr"/>
      <c r="E1020" t="inlineStr"/>
      <c r="F1020" t="inlineStr"/>
      <c r="G1020" t="inlineStr"/>
      <c r="H1020" t="inlineStr"/>
      <c r="I1020" t="inlineStr"/>
      <c r="J1020" t="inlineStr"/>
    </row>
    <row r="1021">
      <c r="A1021" t="inlineStr"/>
      <c r="B1021" t="inlineStr">
        <is>
          <t xml:space="preserve"> 마요네즈</t>
        </is>
      </c>
      <c r="C1021" t="inlineStr">
        <is>
          <t>1 kg</t>
        </is>
      </c>
      <c r="D1021" t="n">
        <v>21800</v>
      </c>
      <c r="E1021" t="n">
        <v>21800</v>
      </c>
      <c r="F1021" t="inlineStr">
        <is>
          <t>무항생제</t>
        </is>
      </c>
      <c r="G1021"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021" t="inlineStr">
        <is>
          <t>1 13</t>
        </is>
      </c>
      <c r="I1021" t="inlineStr">
        <is>
          <t>네니아</t>
        </is>
      </c>
      <c r="J1021" t="inlineStr">
        <is>
          <t>◎</t>
        </is>
      </c>
    </row>
    <row r="1022">
      <c r="A1022" t="inlineStr"/>
      <c r="B1022" t="inlineStr"/>
      <c r="C1022" t="inlineStr">
        <is>
          <t>냉장</t>
        </is>
      </c>
      <c r="D1022" t="inlineStr"/>
      <c r="E1022" t="inlineStr"/>
      <c r="F1022" t="inlineStr"/>
      <c r="G1022" t="inlineStr"/>
      <c r="H1022" t="inlineStr"/>
      <c r="I1022" t="inlineStr"/>
      <c r="J1022" t="inlineStr"/>
    </row>
    <row r="1023">
      <c r="A1023" t="inlineStr"/>
      <c r="B1023" t="inlineStr">
        <is>
          <t xml:space="preserve"> 화이트 크림소스</t>
        </is>
      </c>
      <c r="C1023" t="inlineStr">
        <is>
          <t>1 kg</t>
        </is>
      </c>
      <c r="D1023" t="n">
        <v>18500</v>
      </c>
      <c r="E1023" t="n">
        <v>18500</v>
      </c>
      <c r="F1023" t="inlineStr">
        <is>
          <t>무농약
유기농</t>
        </is>
      </c>
      <c r="G1023"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023" t="inlineStr">
        <is>
          <t>2 6</t>
        </is>
      </c>
      <c r="I1023" t="inlineStr">
        <is>
          <t>네니아</t>
        </is>
      </c>
      <c r="J1023" t="inlineStr">
        <is>
          <t>◎</t>
        </is>
      </c>
    </row>
    <row r="1024">
      <c r="A1024" t="inlineStr"/>
      <c r="B1024" t="inlineStr"/>
      <c r="C1024" t="inlineStr">
        <is>
          <t>냉동</t>
        </is>
      </c>
      <c r="D1024" t="inlineStr"/>
      <c r="E1024" t="inlineStr"/>
      <c r="F1024" t="inlineStr"/>
      <c r="G1024" t="inlineStr"/>
      <c r="H1024" t="inlineStr"/>
      <c r="I1024" t="inlineStr"/>
      <c r="J1024" t="inlineStr"/>
    </row>
    <row r="1025">
      <c r="A1025" t="inlineStr"/>
      <c r="B1025" t="inlineStr">
        <is>
          <t xml:space="preserve"> 돈가스
 베이스 소스</t>
        </is>
      </c>
      <c r="C1025" t="inlineStr">
        <is>
          <t>1 kg</t>
        </is>
      </c>
      <c r="D1025" t="n">
        <v>21000</v>
      </c>
      <c r="E1025" t="n">
        <v>21000</v>
      </c>
      <c r="F1025" t="inlineStr">
        <is>
          <t>무농약</t>
        </is>
      </c>
      <c r="G1025"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025" t="inlineStr">
        <is>
          <t>5 12</t>
        </is>
      </c>
      <c r="I1025" t="inlineStr">
        <is>
          <t>네니아</t>
        </is>
      </c>
      <c r="J1025" t="inlineStr">
        <is>
          <t>◎</t>
        </is>
      </c>
    </row>
    <row r="1026">
      <c r="A1026" t="inlineStr"/>
      <c r="B1026" t="inlineStr"/>
      <c r="C1026" t="inlineStr">
        <is>
          <t>냉동</t>
        </is>
      </c>
      <c r="D1026" t="inlineStr"/>
      <c r="E1026" t="inlineStr"/>
      <c r="F1026" t="inlineStr"/>
      <c r="G1026" t="inlineStr"/>
      <c r="H1026" t="inlineStr"/>
      <c r="I1026" t="inlineStr"/>
      <c r="J1026" t="inlineStr"/>
    </row>
    <row r="1027">
      <c r="A1027" t="inlineStr"/>
      <c r="B1027" t="inlineStr">
        <is>
          <t xml:space="preserve"> 프리미엄 만능소스
 굴을담다</t>
        </is>
      </c>
      <c r="C1027" t="inlineStr">
        <is>
          <t>1 kg</t>
        </is>
      </c>
      <c r="D1027" t="n">
        <v>16500</v>
      </c>
      <c r="E1027" t="n">
        <v>16500</v>
      </c>
      <c r="F1027" t="inlineStr"/>
      <c r="G1027"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027" t="inlineStr">
        <is>
          <t>5 9 18</t>
        </is>
      </c>
      <c r="I1027" t="inlineStr">
        <is>
          <t>네니아</t>
        </is>
      </c>
      <c r="J1027" t="inlineStr">
        <is>
          <t>◎</t>
        </is>
      </c>
    </row>
    <row r="1028">
      <c r="A1028" t="inlineStr"/>
      <c r="B1028" t="inlineStr"/>
      <c r="C1028" t="inlineStr">
        <is>
          <t>냉장</t>
        </is>
      </c>
      <c r="D1028" t="inlineStr"/>
      <c r="E1028" t="inlineStr"/>
      <c r="F1028" t="inlineStr"/>
      <c r="G1028" t="inlineStr"/>
      <c r="H1028" t="inlineStr"/>
      <c r="I1028" t="inlineStr"/>
      <c r="J1028" t="inlineStr"/>
    </row>
    <row r="1029">
      <c r="A1029" t="inlineStr"/>
      <c r="B1029" t="inlineStr">
        <is>
          <t xml:space="preserve"> 훈연멸치
 만능간장소스</t>
        </is>
      </c>
      <c r="C1029" t="inlineStr">
        <is>
          <t>1 kg</t>
        </is>
      </c>
      <c r="D1029" t="n">
        <v>16900</v>
      </c>
      <c r="E1029" t="n">
        <v>16900</v>
      </c>
      <c r="F1029" t="inlineStr"/>
      <c r="G1029"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029" t="inlineStr">
        <is>
          <t>5 6</t>
        </is>
      </c>
      <c r="I1029" t="inlineStr">
        <is>
          <t>네니아</t>
        </is>
      </c>
      <c r="J1029" t="inlineStr">
        <is>
          <t>◎</t>
        </is>
      </c>
    </row>
    <row r="1030">
      <c r="A1030" t="inlineStr"/>
      <c r="B1030" t="inlineStr"/>
      <c r="C1030" t="inlineStr">
        <is>
          <t>냉장</t>
        </is>
      </c>
      <c r="D1030" t="inlineStr"/>
      <c r="E1030" t="inlineStr"/>
      <c r="F1030" t="inlineStr"/>
      <c r="G1030" t="inlineStr"/>
      <c r="H1030" t="inlineStr"/>
      <c r="I1030" t="inlineStr"/>
      <c r="J1030" t="inlineStr"/>
    </row>
    <row r="1031">
      <c r="A1031" t="inlineStr"/>
      <c r="B1031" t="inlineStr">
        <is>
          <t xml:space="preserve"> 튀김N강정소스</t>
        </is>
      </c>
      <c r="C1031" t="inlineStr">
        <is>
          <t xml:space="preserve">1kg          </t>
        </is>
      </c>
      <c r="D1031" t="n">
        <v>26500</v>
      </c>
      <c r="E1031" t="n">
        <v>26500</v>
      </c>
      <c r="F1031" t="inlineStr">
        <is>
          <t>무농약</t>
        </is>
      </c>
      <c r="G1031"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031" t="inlineStr">
        <is>
          <t>5 6 12</t>
        </is>
      </c>
      <c r="I1031" t="inlineStr">
        <is>
          <t>네니아</t>
        </is>
      </c>
      <c r="J1031" t="inlineStr">
        <is>
          <t>◎</t>
        </is>
      </c>
    </row>
    <row r="1032">
      <c r="A1032" t="inlineStr"/>
      <c r="B1032" t="inlineStr"/>
      <c r="C1032" t="inlineStr">
        <is>
          <t>냉장</t>
        </is>
      </c>
      <c r="D1032" t="inlineStr"/>
      <c r="E1032" t="inlineStr"/>
      <c r="F1032" t="inlineStr"/>
      <c r="G1032" t="inlineStr"/>
      <c r="H1032" t="inlineStr"/>
      <c r="I1032" t="inlineStr"/>
      <c r="J1032" t="inlineStr"/>
    </row>
    <row r="1033">
      <c r="A1033" t="inlineStr"/>
      <c r="B1033" t="inlineStr">
        <is>
          <t xml:space="preserve"> 쌀조청</t>
        </is>
      </c>
      <c r="C1033" t="inlineStr">
        <is>
          <t>1 kg</t>
        </is>
      </c>
      <c r="D1033" t="n">
        <v>12700</v>
      </c>
      <c r="E1033" t="n">
        <v>12700</v>
      </c>
      <c r="F1033" t="inlineStr"/>
      <c r="G1033"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033" t="inlineStr"/>
      <c r="I1033" t="inlineStr">
        <is>
          <t>네니아</t>
        </is>
      </c>
      <c r="J1033" t="inlineStr">
        <is>
          <t>◎</t>
        </is>
      </c>
    </row>
    <row r="1034">
      <c r="A1034" t="inlineStr"/>
      <c r="B1034" t="inlineStr"/>
      <c r="C1034" t="inlineStr">
        <is>
          <t>상온
(개봉 후
냉장)</t>
        </is>
      </c>
      <c r="D1034" t="inlineStr"/>
      <c r="E1034" t="inlineStr"/>
      <c r="F1034" t="inlineStr"/>
      <c r="G1034" t="inlineStr"/>
      <c r="H1034" t="inlineStr"/>
      <c r="I1034" t="inlineStr"/>
      <c r="J1034" t="inlineStr"/>
    </row>
    <row r="1035">
      <c r="A1035" t="inlineStr"/>
      <c r="B1035" t="inlineStr"/>
      <c r="C1035" t="inlineStr">
        <is>
          <t>3 kg</t>
        </is>
      </c>
      <c r="D1035" t="n">
        <v>35000</v>
      </c>
      <c r="E1035" t="n">
        <v>35000</v>
      </c>
      <c r="F1035" t="inlineStr"/>
      <c r="G1035" t="inlineStr"/>
      <c r="H1035" t="inlineStr"/>
      <c r="I1035" t="inlineStr"/>
      <c r="J1035" t="inlineStr"/>
    </row>
    <row r="1036">
      <c r="A1036" t="inlineStr"/>
      <c r="B1036" t="inlineStr"/>
      <c r="C1036" t="inlineStr">
        <is>
          <t>상온
(개봉 후
냉장)</t>
        </is>
      </c>
      <c r="D1036" t="inlineStr"/>
      <c r="E1036" t="inlineStr"/>
      <c r="F1036" t="inlineStr"/>
      <c r="G1036" t="inlineStr"/>
      <c r="H1036" t="inlineStr"/>
      <c r="I1036" t="inlineStr"/>
      <c r="J1036" t="inlineStr"/>
    </row>
    <row r="1037">
      <c r="A1037" t="inlineStr"/>
      <c r="B1037" t="inlineStr">
        <is>
          <t xml:space="preserve"> 2년 숙성 황매실</t>
        </is>
      </c>
      <c r="C1037" t="inlineStr">
        <is>
          <t>1 L</t>
        </is>
      </c>
      <c r="D1037" t="n">
        <v>24300</v>
      </c>
      <c r="E1037" t="n">
        <v>24300</v>
      </c>
      <c r="F1037" t="inlineStr">
        <is>
          <t>무농약</t>
        </is>
      </c>
      <c r="G1037" t="inlineStr">
        <is>
          <t>매실청[무농약 매실(국산) 60%, 유기농설탕 40%] 100%
나무에서 노랗게 잘익은 무농약 황매실로 청을 담아
2년간 자연숙성 시켜 맛이 부드럽고 당도가 좋습니다.</t>
        </is>
      </c>
      <c r="H1037" t="inlineStr">
        <is>
          <t>5 6 12</t>
        </is>
      </c>
      <c r="I1037" t="inlineStr">
        <is>
          <t>네니아</t>
        </is>
      </c>
      <c r="J1037" t="inlineStr">
        <is>
          <t>◎</t>
        </is>
      </c>
    </row>
    <row r="1038">
      <c r="A1038" t="inlineStr"/>
      <c r="B1038" t="inlineStr"/>
      <c r="C1038" t="inlineStr">
        <is>
          <t>상온</t>
        </is>
      </c>
      <c r="D1038" t="inlineStr"/>
      <c r="E1038" t="inlineStr"/>
      <c r="F1038" t="inlineStr"/>
      <c r="G1038" t="inlineStr"/>
      <c r="H1038" t="inlineStr"/>
      <c r="I1038" t="inlineStr"/>
      <c r="J1038" t="inlineStr"/>
    </row>
    <row r="1039">
      <c r="A1039" t="inlineStr"/>
      <c r="B1039" t="inlineStr">
        <is>
          <t xml:space="preserve"> 순수 참기름</t>
        </is>
      </c>
      <c r="C1039" t="inlineStr">
        <is>
          <t>500 ml</t>
        </is>
      </c>
      <c r="D1039" t="n">
        <v>85800</v>
      </c>
      <c r="E1039" t="n">
        <v>85800</v>
      </c>
      <c r="F1039" t="inlineStr"/>
      <c r="G1039" t="inlineStr">
        <is>
          <t>참깨(국산) 100%
저온에서 볶은 후 전통압착방식으로 1회만 착유해 
벤조피렌 발생과 고형물을 최소화(2회 필터작업으로 더욱 깨끗합니다!)</t>
        </is>
      </c>
      <c r="H1039" t="inlineStr"/>
      <c r="I1039" t="inlineStr">
        <is>
          <t>네니아</t>
        </is>
      </c>
      <c r="J1039" t="inlineStr">
        <is>
          <t>◎</t>
        </is>
      </c>
    </row>
    <row r="1040">
      <c r="A1040" t="inlineStr"/>
      <c r="B1040" t="inlineStr"/>
      <c r="C1040" t="inlineStr">
        <is>
          <t>상온</t>
        </is>
      </c>
      <c r="D1040" t="inlineStr"/>
      <c r="E1040" t="inlineStr"/>
      <c r="F1040" t="inlineStr"/>
      <c r="G1040" t="inlineStr"/>
      <c r="H1040" t="inlineStr"/>
      <c r="I1040" t="inlineStr"/>
      <c r="J1040" t="inlineStr"/>
    </row>
    <row r="1041">
      <c r="A1041" t="inlineStr"/>
      <c r="B1041" t="inlineStr">
        <is>
          <t xml:space="preserve"> 순수 들기름</t>
        </is>
      </c>
      <c r="C1041" t="inlineStr">
        <is>
          <t>500 ml</t>
        </is>
      </c>
      <c r="D1041" t="n">
        <v>56000</v>
      </c>
      <c r="E1041" t="n">
        <v>56000</v>
      </c>
      <c r="F1041" t="inlineStr"/>
      <c r="G1041" t="inlineStr">
        <is>
          <t>들깨(국산) 100%
저온에서 볶은 후 전통압착방식으로 1회만 착유해 
벤조피렌 발생과 고형물을 최소화(2회 필터작업으로 더욱 깨끗합니다!)</t>
        </is>
      </c>
      <c r="H1041" t="inlineStr"/>
      <c r="I1041" t="inlineStr">
        <is>
          <t>네니아</t>
        </is>
      </c>
      <c r="J1041" t="inlineStr">
        <is>
          <t>◎</t>
        </is>
      </c>
    </row>
    <row r="1042">
      <c r="A1042" t="inlineStr"/>
      <c r="B1042" t="inlineStr"/>
      <c r="C1042" t="inlineStr">
        <is>
          <t>상온</t>
        </is>
      </c>
      <c r="D1042" t="inlineStr"/>
      <c r="E1042" t="inlineStr"/>
      <c r="F1042" t="inlineStr"/>
      <c r="G1042" t="inlineStr"/>
      <c r="H1042" t="inlineStr"/>
      <c r="I1042" t="inlineStr"/>
      <c r="J1042" t="inlineStr"/>
    </row>
    <row r="1043">
      <c r="A1043" t="inlineStr"/>
      <c r="B1043" t="inlineStr">
        <is>
          <t xml:space="preserve"> 맑은 참기름</t>
        </is>
      </c>
      <c r="C1043" t="inlineStr">
        <is>
          <t>500 ml</t>
        </is>
      </c>
      <c r="D1043" t="n">
        <v>66700</v>
      </c>
      <c r="E1043" t="n">
        <v>66700</v>
      </c>
      <c r="F1043" t="inlineStr">
        <is>
          <t>HACCP            전통식품</t>
        </is>
      </c>
      <c r="G1043" t="inlineStr">
        <is>
          <t>참깨(국산) 100%
전통식품품질 인증을 받았습니다.</t>
        </is>
      </c>
      <c r="H1043" t="inlineStr"/>
      <c r="I1043" t="inlineStr">
        <is>
          <t>네니아</t>
        </is>
      </c>
      <c r="J1043" t="inlineStr">
        <is>
          <t>◎</t>
        </is>
      </c>
    </row>
    <row r="1044">
      <c r="A1044" t="inlineStr"/>
      <c r="B1044" t="inlineStr"/>
      <c r="C1044" t="inlineStr">
        <is>
          <t>상온</t>
        </is>
      </c>
      <c r="D1044" t="inlineStr"/>
      <c r="E1044" t="inlineStr"/>
      <c r="F1044" t="inlineStr"/>
      <c r="G1044" t="inlineStr"/>
      <c r="H1044" t="inlineStr"/>
      <c r="I1044" t="inlineStr"/>
      <c r="J1044" t="inlineStr"/>
    </row>
    <row r="1045">
      <c r="A1045" t="inlineStr"/>
      <c r="B1045" t="inlineStr">
        <is>
          <t xml:space="preserve"> 맑은 들기름</t>
        </is>
      </c>
      <c r="C1045" t="inlineStr">
        <is>
          <t>500 ml</t>
        </is>
      </c>
      <c r="D1045" t="n">
        <v>45600</v>
      </c>
      <c r="E1045" t="n">
        <v>45600</v>
      </c>
      <c r="F1045" t="inlineStr">
        <is>
          <t xml:space="preserve">HACCP           전통식품   </t>
        </is>
      </c>
      <c r="G1045" t="inlineStr">
        <is>
          <t xml:space="preserve">들깨(국산) 100%                                                                      전통식품 인증을 받았습니다.   </t>
        </is>
      </c>
      <c r="H1045" t="inlineStr"/>
      <c r="I1045" t="inlineStr">
        <is>
          <t>네니아</t>
        </is>
      </c>
      <c r="J1045" t="inlineStr">
        <is>
          <t>◎</t>
        </is>
      </c>
    </row>
    <row r="1046">
      <c r="A1046" t="inlineStr"/>
      <c r="B1046" t="inlineStr"/>
      <c r="C1046" t="inlineStr">
        <is>
          <t>상온</t>
        </is>
      </c>
      <c r="D1046" t="inlineStr"/>
      <c r="E1046" t="inlineStr"/>
      <c r="F1046" t="inlineStr"/>
      <c r="G1046" t="inlineStr"/>
      <c r="H1046" t="inlineStr"/>
      <c r="I1046" t="inlineStr"/>
      <c r="J1046" t="inlineStr"/>
    </row>
    <row r="1047">
      <c r="A1047" t="inlineStr"/>
      <c r="B1047" t="inlineStr">
        <is>
          <t xml:space="preserve"> 국산 고춧가루(순한맛)</t>
        </is>
      </c>
      <c r="C1047" t="inlineStr">
        <is>
          <t>1kg</t>
        </is>
      </c>
      <c r="D1047" t="n">
        <v>42900</v>
      </c>
      <c r="E1047" t="n">
        <v>42900</v>
      </c>
      <c r="F1047" t="inlineStr">
        <is>
          <t>HACCP          전통식품        경기도지사인증</t>
        </is>
      </c>
      <c r="G1047" t="inlineStr">
        <is>
          <t>건고추(국산) 100%                                                                   캡사이신 검사를 하여 일정하게 매운맛을 관리합니다.
세균최소화로 특허 받은 향균동 건조방식으로 생산됩니다.</t>
        </is>
      </c>
      <c r="H1047" t="inlineStr"/>
      <c r="I1047" t="inlineStr">
        <is>
          <t>네니아</t>
        </is>
      </c>
      <c r="J1047" t="inlineStr">
        <is>
          <t>◎</t>
        </is>
      </c>
    </row>
    <row r="1048">
      <c r="A1048" t="inlineStr"/>
      <c r="B1048" t="inlineStr"/>
      <c r="C1048" t="inlineStr">
        <is>
          <t>상온</t>
        </is>
      </c>
      <c r="D1048" t="inlineStr"/>
      <c r="E1048" t="inlineStr"/>
      <c r="F1048" t="inlineStr"/>
      <c r="G1048" t="inlineStr"/>
      <c r="H1048" t="inlineStr"/>
      <c r="I1048" t="inlineStr"/>
      <c r="J1048" t="inlineStr"/>
    </row>
    <row r="1049">
      <c r="A1049" t="inlineStr"/>
      <c r="B1049" t="inlineStr">
        <is>
          <t xml:space="preserve"> 1번구운 다용도죽염</t>
        </is>
      </c>
      <c r="C1049" t="inlineStr">
        <is>
          <t>500 g</t>
        </is>
      </c>
      <c r="D1049" t="n">
        <v>9300</v>
      </c>
      <c r="E1049" t="n">
        <v>9300</v>
      </c>
      <c r="F1049" t="inlineStr"/>
      <c r="G1049" t="inlineStr">
        <is>
          <t>천일염(국산) 100%</t>
        </is>
      </c>
      <c r="H1049" t="inlineStr"/>
      <c r="I1049" t="inlineStr">
        <is>
          <t>네니아</t>
        </is>
      </c>
      <c r="J1049" t="inlineStr"/>
    </row>
    <row r="1050">
      <c r="A1050" t="inlineStr"/>
      <c r="B1050" t="inlineStr"/>
      <c r="C1050" t="inlineStr">
        <is>
          <t>상온</t>
        </is>
      </c>
      <c r="D1050" t="inlineStr"/>
      <c r="E1050" t="inlineStr"/>
      <c r="F1050" t="inlineStr"/>
      <c r="G1050" t="inlineStr"/>
      <c r="H1050" t="inlineStr"/>
      <c r="I1050" t="inlineStr"/>
      <c r="J1050" t="inlineStr"/>
    </row>
    <row r="1051">
      <c r="A1051" t="inlineStr"/>
      <c r="B1051" t="inlineStr">
        <is>
          <t xml:space="preserve"> 하늘담은 
순창 고추장</t>
        </is>
      </c>
      <c r="C1051" t="inlineStr">
        <is>
          <t>5kg</t>
        </is>
      </c>
      <c r="D1051" t="n">
        <v>84000</v>
      </c>
      <c r="E1051" t="n">
        <v>84000</v>
      </c>
      <c r="F1051" t="inlineStr">
        <is>
          <t>전통식품</t>
        </is>
      </c>
      <c r="G1051" t="inlineStr">
        <is>
          <t xml:space="preserve">고춧가루(국산) 17%, 찹쌀(국산) 22%, 천일염(국산) 11%, 쌀조청(쌀:국산) 9%, 메주가루[대두(국산), 멥쌀(국산), 엿기름(겉보리/국산)], 정제수
</t>
        </is>
      </c>
      <c r="H1051" t="n">
        <v>5</v>
      </c>
      <c r="I1051" t="inlineStr">
        <is>
          <t>네니아</t>
        </is>
      </c>
      <c r="J1051" t="inlineStr"/>
    </row>
    <row r="1052">
      <c r="A1052" t="inlineStr"/>
      <c r="B1052" t="inlineStr"/>
      <c r="C1052" t="inlineStr">
        <is>
          <t xml:space="preserve">               상온(개봉 후 냉장)
</t>
        </is>
      </c>
      <c r="D1052" t="inlineStr"/>
      <c r="E1052" t="inlineStr"/>
      <c r="F1052" t="inlineStr"/>
      <c r="G1052" t="inlineStr"/>
      <c r="H1052" t="inlineStr"/>
      <c r="I1052" t="inlineStr"/>
      <c r="J1052" t="inlineStr"/>
    </row>
    <row r="1053">
      <c r="A1053" t="inlineStr"/>
      <c r="B1053" t="inlineStr"/>
      <c r="C1053" t="inlineStr">
        <is>
          <t>10 kg</t>
        </is>
      </c>
      <c r="D1053" t="n">
        <v>154900</v>
      </c>
      <c r="E1053" t="n">
        <v>154900</v>
      </c>
      <c r="F1053" t="inlineStr"/>
      <c r="G1053" t="inlineStr"/>
      <c r="H1053" t="n">
        <v>5</v>
      </c>
      <c r="I1053" t="inlineStr">
        <is>
          <t>네니아</t>
        </is>
      </c>
      <c r="J1053" t="inlineStr">
        <is>
          <t>전통인증</t>
        </is>
      </c>
    </row>
    <row r="1054">
      <c r="A1054" t="inlineStr"/>
      <c r="B1054" t="inlineStr"/>
      <c r="C1054" t="inlineStr">
        <is>
          <t>상온</t>
        </is>
      </c>
      <c r="D1054" t="inlineStr"/>
      <c r="E1054" t="inlineStr"/>
      <c r="F1054" t="inlineStr"/>
      <c r="G1054" t="inlineStr"/>
      <c r="H1054" t="inlineStr"/>
      <c r="I1054" t="inlineStr"/>
      <c r="J1054" t="inlineStr"/>
    </row>
    <row r="1055">
      <c r="A1055" t="inlineStr"/>
      <c r="B1055" t="inlineStr">
        <is>
          <t xml:space="preserve"> 하늘 담은 순창 된장</t>
        </is>
      </c>
      <c r="C1055" t="inlineStr">
        <is>
          <t>5kg</t>
        </is>
      </c>
      <c r="D1055" t="n">
        <v>66300</v>
      </c>
      <c r="E1055" t="n">
        <v>66300</v>
      </c>
      <c r="F1055" t="inlineStr">
        <is>
          <t>전통식품</t>
        </is>
      </c>
      <c r="G1055" t="inlineStr">
        <is>
          <t>한식메주(대두:국산 100%) 88%, 천일염(국산), 정제수</t>
        </is>
      </c>
      <c r="H1055" t="n">
        <v>5</v>
      </c>
      <c r="I1055" t="inlineStr">
        <is>
          <t>네니아</t>
        </is>
      </c>
      <c r="J1055" t="inlineStr">
        <is>
          <t>전통인증</t>
        </is>
      </c>
    </row>
    <row r="1056">
      <c r="A1056" t="inlineStr"/>
      <c r="B1056" t="inlineStr"/>
      <c r="C1056" t="inlineStr">
        <is>
          <t>상온
(개봉 후
냉장)</t>
        </is>
      </c>
      <c r="D1056" t="inlineStr"/>
      <c r="E1056" t="inlineStr"/>
      <c r="F1056" t="inlineStr"/>
      <c r="G1056" t="inlineStr"/>
      <c r="H1056" t="inlineStr"/>
      <c r="I1056" t="inlineStr"/>
      <c r="J1056" t="inlineStr"/>
    </row>
    <row r="1057">
      <c r="A1057" t="inlineStr"/>
      <c r="B1057" t="inlineStr"/>
      <c r="C1057" t="inlineStr">
        <is>
          <t>10kg</t>
        </is>
      </c>
      <c r="D1057" t="n">
        <v>129000</v>
      </c>
      <c r="E1057" t="n">
        <v>129000</v>
      </c>
      <c r="F1057" t="inlineStr"/>
      <c r="G1057" t="inlineStr"/>
      <c r="H1057" t="inlineStr"/>
      <c r="I1057" t="inlineStr"/>
      <c r="J1057" t="inlineStr"/>
    </row>
    <row r="1058">
      <c r="A1058" t="inlineStr"/>
      <c r="B1058" t="inlineStr"/>
      <c r="C1058" t="inlineStr">
        <is>
          <t>상온
(개봉 후
냉장)</t>
        </is>
      </c>
      <c r="D1058" t="inlineStr"/>
      <c r="E1058" t="inlineStr"/>
      <c r="F1058" t="inlineStr"/>
      <c r="G1058" t="inlineStr"/>
      <c r="H1058" t="inlineStr"/>
      <c r="I1058" t="inlineStr"/>
      <c r="J1058" t="inlineStr"/>
    </row>
    <row r="1059">
      <c r="A1059" t="inlineStr"/>
      <c r="B1059" t="inlineStr">
        <is>
          <t xml:space="preserve"> 하늘담은 국간장</t>
        </is>
      </c>
      <c r="C1059" t="inlineStr">
        <is>
          <t>1.8L</t>
        </is>
      </c>
      <c r="D1059" t="n">
        <v>22800</v>
      </c>
      <c r="E1059" t="n">
        <v>22800</v>
      </c>
      <c r="F1059" t="inlineStr">
        <is>
          <t>전통식품</t>
        </is>
      </c>
      <c r="G1059" t="inlineStr">
        <is>
          <t>한식메주(대두:국산 100%) 26%, 천일염(국산) 20%, 정제수</t>
        </is>
      </c>
      <c r="H1059" t="n">
        <v>5</v>
      </c>
      <c r="I1059" t="inlineStr">
        <is>
          <t>네니아</t>
        </is>
      </c>
      <c r="J1059" t="inlineStr">
        <is>
          <t>전통인증</t>
        </is>
      </c>
    </row>
    <row r="1060">
      <c r="A1060" t="inlineStr"/>
      <c r="B1060" t="inlineStr"/>
      <c r="C1060" t="inlineStr">
        <is>
          <t>상온
(개봉 후
냉장)</t>
        </is>
      </c>
      <c r="D1060" t="inlineStr"/>
      <c r="E1060" t="inlineStr"/>
      <c r="F1060" t="inlineStr"/>
      <c r="G1060" t="inlineStr"/>
      <c r="H1060" t="inlineStr"/>
      <c r="I1060" t="inlineStr"/>
      <c r="J1060" t="inlineStr"/>
    </row>
    <row r="1061">
      <c r="A1061" t="inlineStr"/>
      <c r="B1061" t="inlineStr"/>
      <c r="C1061" t="inlineStr">
        <is>
          <t>10L</t>
        </is>
      </c>
      <c r="D1061" t="n">
        <v>96800</v>
      </c>
      <c r="E1061" t="n">
        <v>96800</v>
      </c>
      <c r="F1061" t="inlineStr"/>
      <c r="G1061" t="inlineStr"/>
      <c r="H1061" t="inlineStr"/>
      <c r="I1061" t="inlineStr"/>
      <c r="J1061" t="inlineStr"/>
    </row>
    <row r="1062">
      <c r="A1062" t="inlineStr"/>
      <c r="B1062" t="inlineStr"/>
      <c r="C1062" t="inlineStr">
        <is>
          <t>상온
(개봉 후
냉장)</t>
        </is>
      </c>
      <c r="D1062" t="inlineStr"/>
      <c r="E1062" t="inlineStr"/>
      <c r="F1062" t="inlineStr"/>
      <c r="G1062" t="inlineStr"/>
      <c r="H1062" t="inlineStr"/>
      <c r="I1062" t="inlineStr"/>
      <c r="J1062" t="inlineStr"/>
    </row>
    <row r="1063">
      <c r="A1063" t="inlineStr"/>
      <c r="B1063" t="inlineStr">
        <is>
          <t xml:space="preserve"> 하늘 담은 순창 청국장</t>
        </is>
      </c>
      <c r="C1063" t="inlineStr">
        <is>
          <t xml:space="preserve">1kg </t>
        </is>
      </c>
      <c r="D1063" t="n">
        <v>16900</v>
      </c>
      <c r="E1063" t="n">
        <v>16900</v>
      </c>
      <c r="F1063" t="inlineStr">
        <is>
          <t>전통식품</t>
        </is>
      </c>
      <c r="G1063" t="inlineStr">
        <is>
          <t>대두(국산) 95%, 천일염(국산) 5%</t>
        </is>
      </c>
      <c r="H1063" t="n">
        <v>5</v>
      </c>
      <c r="I1063" t="inlineStr">
        <is>
          <t>네니아</t>
        </is>
      </c>
      <c r="J1063" t="inlineStr">
        <is>
          <t>전통인증</t>
        </is>
      </c>
    </row>
    <row r="1064">
      <c r="A1064" t="inlineStr"/>
      <c r="B1064" t="inlineStr"/>
      <c r="C1064" t="inlineStr">
        <is>
          <t>냉장</t>
        </is>
      </c>
      <c r="D1064" t="inlineStr"/>
      <c r="E1064" t="inlineStr"/>
      <c r="F1064" t="inlineStr"/>
      <c r="G1064" t="inlineStr"/>
      <c r="H1064" t="inlineStr"/>
      <c r="I1064" t="inlineStr"/>
      <c r="J1064" t="inlineStr"/>
    </row>
    <row r="1065">
      <c r="A1065" t="inlineStr"/>
      <c r="B1065" t="inlineStr">
        <is>
          <t xml:space="preserve"> 어간장</t>
        </is>
      </c>
      <c r="C1065" t="inlineStr">
        <is>
          <t>1.8 L</t>
        </is>
      </c>
      <c r="D1065" t="n">
        <v>20600</v>
      </c>
      <c r="E1065" t="n">
        <v>20600</v>
      </c>
      <c r="F1065" t="inlineStr"/>
      <c r="G1065"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065" t="n">
        <v>5</v>
      </c>
      <c r="I1065" t="inlineStr">
        <is>
          <t>네니아</t>
        </is>
      </c>
      <c r="J1065" t="inlineStr"/>
    </row>
    <row r="1066">
      <c r="A1066" t="inlineStr"/>
      <c r="B1066" t="inlineStr"/>
      <c r="C1066" t="inlineStr">
        <is>
          <t>상온
(개봉 후
냉장)</t>
        </is>
      </c>
      <c r="D1066" t="inlineStr"/>
      <c r="E1066" t="inlineStr"/>
      <c r="F1066" t="inlineStr"/>
      <c r="G1066" t="inlineStr"/>
      <c r="H1066" t="inlineStr"/>
      <c r="I1066" t="inlineStr"/>
      <c r="J1066" t="inlineStr"/>
    </row>
    <row r="1067">
      <c r="A1067" t="inlineStr"/>
      <c r="B1067" t="inlineStr">
        <is>
          <t xml:space="preserve"> 전통된장</t>
        </is>
      </c>
      <c r="C1067" t="inlineStr">
        <is>
          <t>5 kg</t>
        </is>
      </c>
      <c r="D1067" t="n">
        <v>59200</v>
      </c>
      <c r="E1067" t="n">
        <v>59200</v>
      </c>
      <c r="F1067" t="inlineStr">
        <is>
          <t>전통식품</t>
        </is>
      </c>
      <c r="G1067" t="inlineStr">
        <is>
          <t>한식메주(대두:국산) 90%, 천일염(국산) 10%</t>
        </is>
      </c>
      <c r="H1067" t="n">
        <v>5</v>
      </c>
      <c r="I1067" t="inlineStr">
        <is>
          <t>네니아</t>
        </is>
      </c>
      <c r="J1067" t="inlineStr">
        <is>
          <t>전통인증</t>
        </is>
      </c>
    </row>
    <row r="1068">
      <c r="A1068" t="inlineStr"/>
      <c r="B1068" t="inlineStr"/>
      <c r="C1068" t="inlineStr">
        <is>
          <t>상온
(개봉 후
냉장)</t>
        </is>
      </c>
      <c r="D1068" t="inlineStr"/>
      <c r="E1068" t="inlineStr"/>
      <c r="F1068" t="inlineStr"/>
      <c r="G1068" t="inlineStr"/>
      <c r="H1068" t="inlineStr"/>
      <c r="I1068" t="inlineStr"/>
      <c r="J1068" t="inlineStr"/>
    </row>
    <row r="1069">
      <c r="A1069" t="inlineStr"/>
      <c r="B1069" t="inlineStr">
        <is>
          <t xml:space="preserve"> 전통고추장</t>
        </is>
      </c>
      <c r="C1069" t="inlineStr">
        <is>
          <t>5 kg</t>
        </is>
      </c>
      <c r="D1069" t="n">
        <v>104000</v>
      </c>
      <c r="E1069" t="n">
        <v>104000</v>
      </c>
      <c r="F1069" t="inlineStr">
        <is>
          <t>전통식품</t>
        </is>
      </c>
      <c r="G1069" t="inlineStr">
        <is>
          <t>쌀조청[쌀(국산), 엿기름(보리:국산)], 고춧가루 18%(국산), 쌀(국산), 식염(천일염:국산), 메주가루(대두:국산), 정제수</t>
        </is>
      </c>
      <c r="H1069" t="n">
        <v>5</v>
      </c>
      <c r="I1069" t="inlineStr">
        <is>
          <t>네니아</t>
        </is>
      </c>
      <c r="J1069" t="inlineStr">
        <is>
          <t>전통인증</t>
        </is>
      </c>
    </row>
    <row r="1070">
      <c r="A1070" t="inlineStr"/>
      <c r="B1070" t="inlineStr"/>
      <c r="C1070" t="inlineStr">
        <is>
          <t>상온
(개봉 후
냉장)</t>
        </is>
      </c>
      <c r="D1070" t="inlineStr"/>
      <c r="E1070" t="inlineStr"/>
      <c r="F1070" t="inlineStr"/>
      <c r="G1070" t="inlineStr"/>
      <c r="H1070" t="inlineStr"/>
      <c r="I1070" t="inlineStr"/>
      <c r="J1070" t="inlineStr"/>
    </row>
    <row r="1071">
      <c r="A1071" t="inlineStr"/>
      <c r="B1071" t="inlineStr">
        <is>
          <t xml:space="preserve"> 전통간장(국간장)</t>
        </is>
      </c>
      <c r="C1071" t="inlineStr">
        <is>
          <t>10 L</t>
        </is>
      </c>
      <c r="D1071" t="n">
        <v>95000</v>
      </c>
      <c r="E1071" t="n">
        <v>95000</v>
      </c>
      <c r="F1071" t="inlineStr">
        <is>
          <t>전통식품</t>
        </is>
      </c>
      <c r="G1071" t="inlineStr">
        <is>
          <t>정제수, 한식메주(대두:국산) 26.08%, 천일염(국산) 14.78%</t>
        </is>
      </c>
      <c r="H1071" t="n">
        <v>5</v>
      </c>
      <c r="I1071" t="inlineStr">
        <is>
          <t>네니아</t>
        </is>
      </c>
      <c r="J1071" t="inlineStr">
        <is>
          <t>전통인증</t>
        </is>
      </c>
    </row>
    <row r="1072">
      <c r="A1072" t="inlineStr"/>
      <c r="B1072" t="inlineStr"/>
      <c r="C1072" t="inlineStr">
        <is>
          <t>상온
(개봉 후
냉장)</t>
        </is>
      </c>
      <c r="D1072" t="inlineStr"/>
      <c r="E1072" t="inlineStr"/>
      <c r="F1072" t="inlineStr"/>
      <c r="G1072" t="inlineStr"/>
      <c r="H1072" t="inlineStr"/>
      <c r="I1072" t="inlineStr"/>
      <c r="J1072" t="inlineStr"/>
    </row>
    <row r="1073">
      <c r="A1073" t="inlineStr"/>
      <c r="B1073" t="inlineStr"/>
      <c r="C1073" t="inlineStr">
        <is>
          <t>1.8 L</t>
        </is>
      </c>
      <c r="D1073" t="n">
        <v>22100</v>
      </c>
      <c r="E1073" t="n">
        <v>22100</v>
      </c>
      <c r="F1073" t="inlineStr"/>
      <c r="G1073" t="inlineStr"/>
      <c r="H1073" t="inlineStr"/>
      <c r="I1073" t="inlineStr"/>
      <c r="J1073" t="inlineStr"/>
    </row>
    <row r="1074">
      <c r="A1074" t="inlineStr"/>
      <c r="B1074" t="inlineStr"/>
      <c r="C1074" t="inlineStr">
        <is>
          <t>상온
(개봉 후
냉장)</t>
        </is>
      </c>
      <c r="D1074" t="inlineStr"/>
      <c r="E1074" t="inlineStr"/>
      <c r="F1074" t="inlineStr"/>
      <c r="G1074" t="inlineStr"/>
      <c r="H1074" t="inlineStr"/>
      <c r="I1074" t="inlineStr"/>
      <c r="J1074" t="inlineStr"/>
    </row>
    <row r="1075">
      <c r="A1075" t="inlineStr"/>
      <c r="B1075" t="inlineStr">
        <is>
          <t xml:space="preserve"> 낱알메주 진간장</t>
        </is>
      </c>
      <c r="C1075" t="inlineStr">
        <is>
          <t>10 L</t>
        </is>
      </c>
      <c r="D1075" t="n">
        <v>123000</v>
      </c>
      <c r="E1075" t="n">
        <v>123000</v>
      </c>
      <c r="F1075" t="inlineStr"/>
      <c r="G1075" t="inlineStr">
        <is>
          <t>우리콩(국산) 30%, 밀(국산) 10%, 천일염(국산), 종국, 정제수</t>
        </is>
      </c>
      <c r="H1075" t="inlineStr">
        <is>
          <t>5 6</t>
        </is>
      </c>
      <c r="I1075" t="inlineStr">
        <is>
          <t>네니아</t>
        </is>
      </c>
      <c r="J1075" t="inlineStr">
        <is>
          <t>◎</t>
        </is>
      </c>
    </row>
    <row r="1076">
      <c r="A1076" t="inlineStr"/>
      <c r="B1076" t="inlineStr"/>
      <c r="C1076" t="inlineStr">
        <is>
          <t>상온
(개봉 후
냉장)</t>
        </is>
      </c>
      <c r="D1076" t="inlineStr"/>
      <c r="E1076" t="inlineStr"/>
      <c r="F1076" t="inlineStr"/>
      <c r="G1076" t="inlineStr"/>
      <c r="H1076" t="inlineStr"/>
      <c r="I1076" t="inlineStr"/>
      <c r="J1076" t="inlineStr"/>
    </row>
  </sheetData>
  <hyperlinks>
    <hyperlink ref="A2" r:id="rId1"/>
  </hyperlinks>
  <pageMargins left="0.75" right="0.75" top="1" bottom="1" header="0.5" footer="0.5"/>
</worksheet>
</file>

<file path=xl/worksheets/sheet140.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맑은유통</t>
        </is>
      </c>
      <c r="B3" s="1" t="inlineStr"/>
      <c r="C3" s="1" t="inlineStr">
        <is>
          <t>6월</t>
        </is>
      </c>
    </row>
    <row r="4">
      <c r="A4" t="inlineStr">
        <is>
          <t>브랜드</t>
        </is>
      </c>
      <c r="B4" t="inlineStr">
        <is>
          <t>주요상품</t>
        </is>
      </c>
      <c r="C4" t="inlineStr">
        <is>
          <t>페이지</t>
        </is>
      </c>
    </row>
    <row r="5">
      <c r="A5" t="inlineStr">
        <is>
          <t>이목원</t>
        </is>
      </c>
      <c r="B5" t="inlineStr">
        <is>
          <t xml:space="preserve"> 연잎오리*돼지바베큐</t>
        </is>
      </c>
      <c r="C5" t="inlineStr">
        <is>
          <t>1~4</t>
        </is>
      </c>
    </row>
    <row r="6">
      <c r="A6" t="inlineStr">
        <is>
          <t>해피트레이</t>
        </is>
      </c>
      <c r="B6" t="inlineStr">
        <is>
          <t>오븐치킨*튀긴치킨</t>
        </is>
      </c>
      <c r="C6" t="inlineStr">
        <is>
          <t>5~23</t>
        </is>
      </c>
    </row>
    <row r="7">
      <c r="A7" t="inlineStr">
        <is>
          <t>포크밸리(부경양돈농협)</t>
        </is>
      </c>
      <c r="B7" t="inlineStr">
        <is>
          <t xml:space="preserve"> 훈제족살*사태수육</t>
        </is>
      </c>
      <c r="C7" t="inlineStr">
        <is>
          <t>24~40</t>
        </is>
      </c>
    </row>
    <row r="8">
      <c r="A8" t="inlineStr">
        <is>
          <t>나인쿡</t>
        </is>
      </c>
      <c r="B8" t="inlineStr">
        <is>
          <t xml:space="preserve"> 돼지*닭</t>
        </is>
      </c>
      <c r="C8" t="inlineStr">
        <is>
          <t>41~51</t>
        </is>
      </c>
    </row>
    <row r="9">
      <c r="A9" t="inlineStr">
        <is>
          <t>체리부로</t>
        </is>
      </c>
      <c r="B9" t="inlineStr">
        <is>
          <t xml:space="preserve"> 닭고기가공</t>
        </is>
      </c>
      <c r="C9" t="n">
        <v>52</v>
      </c>
    </row>
    <row r="10">
      <c r="A10" t="inlineStr">
        <is>
          <t>달구지</t>
        </is>
      </c>
      <c r="B10" t="inlineStr">
        <is>
          <t xml:space="preserve"> 막창*곱창</t>
        </is>
      </c>
      <c r="C10" t="n">
        <v>53</v>
      </c>
    </row>
    <row r="11">
      <c r="A11" t="inlineStr">
        <is>
          <t>노고단</t>
        </is>
      </c>
      <c r="B11" t="inlineStr">
        <is>
          <t xml:space="preserve"> 묵*냉콩물</t>
        </is>
      </c>
      <c r="C11" t="n">
        <v>54</v>
      </c>
    </row>
    <row r="12">
      <c r="A12" t="inlineStr">
        <is>
          <t>성빈순대</t>
        </is>
      </c>
      <c r="B12" t="inlineStr">
        <is>
          <t xml:space="preserve"> 순대*국밥</t>
        </is>
      </c>
      <c r="C12" t="inlineStr">
        <is>
          <t>55~56</t>
        </is>
      </c>
    </row>
    <row r="13">
      <c r="A13" t="inlineStr">
        <is>
          <t>착한들</t>
        </is>
      </c>
      <c r="B13" t="inlineStr">
        <is>
          <t xml:space="preserve"> 사골곰탕</t>
        </is>
      </c>
      <c r="C13" t="inlineStr">
        <is>
          <t>57~58</t>
        </is>
      </c>
    </row>
    <row r="14">
      <c r="A14" t="inlineStr">
        <is>
          <t>우리미면</t>
        </is>
      </c>
      <c r="B14" t="inlineStr">
        <is>
          <t xml:space="preserve"> 쌀국수*쌀스파게티</t>
        </is>
      </c>
      <c r="C14" t="n">
        <v>58</v>
      </c>
    </row>
    <row r="15">
      <c r="A15" t="inlineStr">
        <is>
          <t>바다천지</t>
        </is>
      </c>
      <c r="B15" t="inlineStr">
        <is>
          <t xml:space="preserve"> 어간장</t>
        </is>
      </c>
      <c r="C15" t="n">
        <v>59</v>
      </c>
    </row>
    <row r="16">
      <c r="A16" t="inlineStr">
        <is>
          <t>안동농협</t>
        </is>
      </c>
      <c r="B16" t="inlineStr">
        <is>
          <t xml:space="preserve"> 두부*순두부</t>
        </is>
      </c>
      <c r="C16" t="n">
        <v>60</v>
      </c>
    </row>
    <row r="17">
      <c r="A17" t="inlineStr">
        <is>
          <t>빛깔찬</t>
        </is>
      </c>
      <c r="B17" t="inlineStr">
        <is>
          <t xml:space="preserve"> 건고추*고추가루</t>
        </is>
      </c>
      <c r="C17" t="n">
        <v>61</v>
      </c>
    </row>
    <row r="18">
      <c r="A18" t="inlineStr">
        <is>
          <t>부산어묵</t>
        </is>
      </c>
      <c r="B18" t="inlineStr">
        <is>
          <t xml:space="preserve"> 어묵*행사</t>
        </is>
      </c>
      <c r="C18" t="inlineStr">
        <is>
          <t>62~65</t>
        </is>
      </c>
    </row>
    <row r="19">
      <c r="A19" t="inlineStr">
        <is>
          <t>김사랑</t>
        </is>
      </c>
      <c r="B19" t="inlineStr">
        <is>
          <t xml:space="preserve"> 개별김*조미김</t>
        </is>
      </c>
      <c r="C19" t="n">
        <v>66</v>
      </c>
    </row>
    <row r="20">
      <c r="A20" t="inlineStr">
        <is>
          <t>스쿨쉐프</t>
        </is>
      </c>
      <c r="B20" t="inlineStr">
        <is>
          <t xml:space="preserve"> 냉동공산품</t>
        </is>
      </c>
      <c r="C20" t="inlineStr">
        <is>
          <t>67~77</t>
        </is>
      </c>
    </row>
    <row r="21">
      <c r="A21" t="inlineStr">
        <is>
          <t>햇살식품</t>
        </is>
      </c>
      <c r="B21" t="inlineStr">
        <is>
          <t xml:space="preserve"> 참기름*들기름*참깨</t>
        </is>
      </c>
      <c r="C21" t="n">
        <v>78</v>
      </c>
    </row>
    <row r="22">
      <c r="A22" t="inlineStr">
        <is>
          <t xml:space="preserve">   ◈▣ 맑은유통  ☎ 062)513-5911 / FAX 062)576-5914 
                        E mail : mocos4234@hanmail.net
                        추경희 010-7704-4787</t>
        </is>
      </c>
      <c r="B22" t="inlineStr"/>
      <c r="C22" t="inlineStr"/>
    </row>
  </sheetData>
  <hyperlinks>
    <hyperlink ref="A2" r:id="rId1"/>
  </hyperlinks>
  <pageMargins left="0.75" right="0.75" top="1" bottom="1" header="0.5" footer="0.5"/>
</worksheet>
</file>

<file path=xl/worksheets/sheet141.xml><?xml version="1.0" encoding="utf-8"?>
<worksheet xmlns:r="http://schemas.openxmlformats.org/officeDocument/2006/relationships"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유형</t>
        </is>
      </c>
      <c r="B3" s="1" t="inlineStr">
        <is>
          <t>사   진</t>
        </is>
      </c>
      <c r="C3" s="1" t="inlineStr">
        <is>
          <t>요   리</t>
        </is>
      </c>
      <c r="D3" s="1" t="inlineStr">
        <is>
          <t>희석율
사골:물</t>
        </is>
      </c>
      <c r="E3" s="1" t="inlineStr">
        <is>
          <t>소요량 및 비용 (1,000명 기준시)</t>
        </is>
      </c>
      <c r="F3" s="1" t="inlineStr"/>
      <c r="G3" s="1" t="inlineStr"/>
      <c r="H3" s="1" t="inlineStr"/>
      <c r="I3" s="1" t="inlineStr"/>
      <c r="J3" s="1" t="inlineStr"/>
      <c r="K3" s="1" t="inlineStr"/>
      <c r="L3" s="1" t="inlineStr"/>
      <c r="M3" s="1" t="inlineStr"/>
      <c r="N3" s="1" t="inlineStr"/>
    </row>
    <row r="4">
      <c r="A4" t="inlineStr"/>
      <c r="B4" t="inlineStr"/>
      <c r="C4" t="inlineStr"/>
      <c r="D4" t="inlineStr"/>
      <c r="E4" t="inlineStr">
        <is>
          <t>구분</t>
        </is>
      </c>
      <c r="F4" t="inlineStr">
        <is>
          <t>㎖/인</t>
        </is>
      </c>
      <c r="G4" t="inlineStr"/>
      <c r="H4" t="inlineStr">
        <is>
          <t>1,000명</t>
        </is>
      </c>
      <c r="I4" t="inlineStr"/>
      <c r="J4" t="inlineStr">
        <is>
          <t>희석시
사골량</t>
        </is>
      </c>
      <c r="K4" t="inlineStr"/>
      <c r="L4" t="inlineStr">
        <is>
          <t>사골
ℓ 단가</t>
        </is>
      </c>
      <c r="M4" t="inlineStr">
        <is>
          <t>총소요
비용</t>
        </is>
      </c>
      <c r="N4" t="inlineStr">
        <is>
          <t>1인
비용</t>
        </is>
      </c>
    </row>
    <row r="5">
      <c r="A5" t="inlineStr">
        <is>
          <t>사  골</t>
        </is>
      </c>
      <c r="B5" t="inlineStr"/>
      <c r="C5" t="inlineStr">
        <is>
          <t xml:space="preserve">설렁탕(사골곰탕)
</t>
        </is>
      </c>
      <c r="D5" t="inlineStr">
        <is>
          <t>1 : 3</t>
        </is>
      </c>
      <c r="E5" t="inlineStr">
        <is>
          <t>초등</t>
        </is>
      </c>
      <c r="F5" t="n">
        <v>100</v>
      </c>
      <c r="G5" t="inlineStr">
        <is>
          <t>㎖</t>
        </is>
      </c>
      <c r="H5">
        <f>F5*$F$21</f>
        <v/>
      </c>
      <c r="I5" t="inlineStr">
        <is>
          <t>ℓ</t>
        </is>
      </c>
      <c r="J5">
        <f>H5/$E$21</f>
        <v/>
      </c>
      <c r="K5" t="inlineStr">
        <is>
          <t>ℓ</t>
        </is>
      </c>
      <c r="L5" t="inlineStr"/>
      <c r="M5" t="inlineStr"/>
      <c r="N5" t="inlineStr"/>
    </row>
    <row r="6">
      <c r="A6" t="inlineStr"/>
      <c r="B6" t="inlineStr"/>
      <c r="C6" t="inlineStr">
        <is>
          <t>사골 만두국</t>
        </is>
      </c>
      <c r="D6" t="inlineStr"/>
      <c r="E6" t="inlineStr">
        <is>
          <t>중등</t>
        </is>
      </c>
      <c r="F6" t="n">
        <v>140</v>
      </c>
      <c r="G6" t="inlineStr">
        <is>
          <t>㎖</t>
        </is>
      </c>
      <c r="H6">
        <f>F6*$F$21</f>
        <v/>
      </c>
      <c r="I6" t="inlineStr">
        <is>
          <t>ℓ</t>
        </is>
      </c>
      <c r="J6">
        <f>H6/$E$21</f>
        <v/>
      </c>
      <c r="K6" t="inlineStr">
        <is>
          <t>ℓ</t>
        </is>
      </c>
      <c r="L6" t="inlineStr"/>
      <c r="M6" t="inlineStr"/>
      <c r="N6" t="inlineStr"/>
    </row>
    <row r="7">
      <c r="A7" t="inlineStr"/>
      <c r="B7" t="inlineStr"/>
      <c r="C7" t="inlineStr">
        <is>
          <t>사골 떡만두국</t>
        </is>
      </c>
      <c r="D7" t="inlineStr"/>
      <c r="E7" t="inlineStr">
        <is>
          <t>고등</t>
        </is>
      </c>
      <c r="F7" t="n">
        <v>180</v>
      </c>
      <c r="G7" t="inlineStr">
        <is>
          <t>㎖</t>
        </is>
      </c>
      <c r="H7">
        <f>F7*$F$21</f>
        <v/>
      </c>
      <c r="I7" t="inlineStr">
        <is>
          <t>ℓ</t>
        </is>
      </c>
      <c r="J7">
        <f>H7/$E$21</f>
        <v/>
      </c>
      <c r="K7" t="inlineStr">
        <is>
          <t>ℓ</t>
        </is>
      </c>
      <c r="L7" t="inlineStr"/>
      <c r="M7" t="inlineStr"/>
      <c r="N7" t="inlineStr"/>
    </row>
    <row r="8">
      <c r="A8" t="inlineStr"/>
      <c r="B8" t="inlineStr"/>
      <c r="C8" t="inlineStr">
        <is>
          <t>사골 떡국</t>
        </is>
      </c>
      <c r="D8" t="inlineStr"/>
      <c r="E8" t="inlineStr">
        <is>
          <t>성인</t>
        </is>
      </c>
      <c r="F8" t="n">
        <v>250</v>
      </c>
      <c r="G8" t="inlineStr">
        <is>
          <t>㎖</t>
        </is>
      </c>
      <c r="H8">
        <f>F8*$F$21</f>
        <v/>
      </c>
      <c r="I8" t="inlineStr">
        <is>
          <t>ℓ</t>
        </is>
      </c>
      <c r="J8">
        <f>H8/$E$21</f>
        <v/>
      </c>
      <c r="K8" t="inlineStr">
        <is>
          <t>ℓ</t>
        </is>
      </c>
      <c r="L8" t="inlineStr"/>
      <c r="M8" t="inlineStr"/>
      <c r="N8" t="inlineStr"/>
    </row>
    <row r="9">
      <c r="A9" t="inlineStr">
        <is>
          <t>사골미역국</t>
        </is>
      </c>
      <c r="B9" t="inlineStr"/>
      <c r="C9" t="inlineStr">
        <is>
          <t>사골 미역국</t>
        </is>
      </c>
      <c r="D9" t="inlineStr">
        <is>
          <t>1 : 4</t>
        </is>
      </c>
      <c r="E9" t="inlineStr">
        <is>
          <t>초등</t>
        </is>
      </c>
      <c r="F9" t="n">
        <v>80</v>
      </c>
      <c r="G9" t="inlineStr">
        <is>
          <t>㎖</t>
        </is>
      </c>
      <c r="H9">
        <f>F9*$F$21</f>
        <v/>
      </c>
      <c r="I9" t="inlineStr">
        <is>
          <t>ℓ</t>
        </is>
      </c>
      <c r="J9" t="n">
        <v>16</v>
      </c>
      <c r="K9" t="inlineStr">
        <is>
          <t>ℓ</t>
        </is>
      </c>
      <c r="L9" t="inlineStr"/>
      <c r="M9" t="inlineStr"/>
      <c r="N9" t="inlineStr"/>
    </row>
    <row r="10">
      <c r="A10" t="inlineStr"/>
      <c r="B10" t="inlineStr"/>
      <c r="C10" t="inlineStr"/>
      <c r="D10" t="inlineStr"/>
      <c r="E10" t="inlineStr">
        <is>
          <t>중</t>
        </is>
      </c>
      <c r="F10" t="n">
        <v>100</v>
      </c>
      <c r="G10" t="inlineStr">
        <is>
          <t>㎖</t>
        </is>
      </c>
      <c r="H10">
        <f>F10*$F$21</f>
        <v/>
      </c>
      <c r="I10" t="inlineStr">
        <is>
          <t>ℓ</t>
        </is>
      </c>
      <c r="J10" t="n">
        <v>20</v>
      </c>
      <c r="K10" t="inlineStr">
        <is>
          <t>ℓ</t>
        </is>
      </c>
      <c r="L10" t="inlineStr"/>
      <c r="M10" t="inlineStr"/>
      <c r="N10" t="inlineStr"/>
    </row>
    <row r="11">
      <c r="A11" t="inlineStr"/>
      <c r="B11" t="inlineStr"/>
      <c r="C11" t="inlineStr">
        <is>
          <t>사골 조랭이미역국</t>
        </is>
      </c>
      <c r="D11" t="inlineStr"/>
      <c r="E11" t="inlineStr">
        <is>
          <t>고등</t>
        </is>
      </c>
      <c r="F11" t="n">
        <v>120</v>
      </c>
      <c r="G11" t="inlineStr">
        <is>
          <t>㎖</t>
        </is>
      </c>
      <c r="H11">
        <f>F11*$F$21</f>
        <v/>
      </c>
      <c r="I11" t="inlineStr">
        <is>
          <t>ℓ</t>
        </is>
      </c>
      <c r="J11" t="n">
        <v>24</v>
      </c>
      <c r="K11" t="inlineStr">
        <is>
          <t>ℓ</t>
        </is>
      </c>
      <c r="L11" t="inlineStr"/>
      <c r="M11" t="inlineStr"/>
      <c r="N11" t="inlineStr"/>
    </row>
    <row r="12">
      <c r="A12" t="inlineStr"/>
      <c r="B12" t="inlineStr"/>
      <c r="C12" t="inlineStr"/>
      <c r="D12" t="inlineStr"/>
      <c r="E12" t="inlineStr">
        <is>
          <t>성인</t>
        </is>
      </c>
      <c r="F12" t="n">
        <v>250</v>
      </c>
      <c r="G12" t="inlineStr">
        <is>
          <t>㎖</t>
        </is>
      </c>
      <c r="H12">
        <f>F12*$F$21</f>
        <v/>
      </c>
      <c r="I12" t="inlineStr">
        <is>
          <t>ℓ</t>
        </is>
      </c>
      <c r="J12" t="n">
        <v>50</v>
      </c>
      <c r="K12" t="inlineStr">
        <is>
          <t>ℓ</t>
        </is>
      </c>
      <c r="L12" t="inlineStr"/>
      <c r="M12" t="inlineStr"/>
      <c r="N12" t="inlineStr"/>
    </row>
    <row r="13">
      <c r="A13" t="inlineStr">
        <is>
          <t>사골된장국</t>
        </is>
      </c>
      <c r="B13" t="inlineStr"/>
      <c r="C13" t="inlineStr">
        <is>
          <t>사골 순대국
사골두부호박된장</t>
        </is>
      </c>
      <c r="D13" t="inlineStr">
        <is>
          <t>1 : 5</t>
        </is>
      </c>
      <c r="E13" t="inlineStr">
        <is>
          <t>초등</t>
        </is>
      </c>
      <c r="F13" t="n">
        <v>80</v>
      </c>
      <c r="G13" t="inlineStr">
        <is>
          <t>㎖</t>
        </is>
      </c>
      <c r="H13">
        <f>F13*$F$21</f>
        <v/>
      </c>
      <c r="I13" t="inlineStr">
        <is>
          <t>ℓ</t>
        </is>
      </c>
      <c r="J13" t="n">
        <v>13</v>
      </c>
      <c r="K13" t="inlineStr">
        <is>
          <t>ℓ</t>
        </is>
      </c>
      <c r="L13" t="inlineStr"/>
      <c r="M13" t="inlineStr"/>
      <c r="N13" t="inlineStr"/>
    </row>
    <row r="14">
      <c r="A14" t="inlineStr"/>
      <c r="B14" t="inlineStr"/>
      <c r="C14" t="inlineStr">
        <is>
          <t>사골 배추된장국
사골 열무된장국</t>
        </is>
      </c>
      <c r="D14" t="inlineStr"/>
      <c r="E14" t="inlineStr">
        <is>
          <t>중</t>
        </is>
      </c>
      <c r="F14" t="n">
        <v>100</v>
      </c>
      <c r="G14" t="inlineStr">
        <is>
          <t>㎖</t>
        </is>
      </c>
      <c r="H14">
        <f>F14*$F$21</f>
        <v/>
      </c>
      <c r="I14" t="inlineStr">
        <is>
          <t>ℓ</t>
        </is>
      </c>
      <c r="J14" t="n">
        <v>17</v>
      </c>
      <c r="K14" t="inlineStr">
        <is>
          <t>ℓ</t>
        </is>
      </c>
      <c r="L14" t="inlineStr"/>
      <c r="M14" t="inlineStr"/>
      <c r="N14" t="inlineStr"/>
    </row>
    <row r="15">
      <c r="A15" t="inlineStr"/>
      <c r="B15" t="inlineStr"/>
      <c r="C15" t="inlineStr">
        <is>
          <t>사골우거지된장국</t>
        </is>
      </c>
      <c r="D15" t="inlineStr"/>
      <c r="E15" t="inlineStr">
        <is>
          <t>고등</t>
        </is>
      </c>
      <c r="F15" t="n">
        <v>120</v>
      </c>
      <c r="G15" t="inlineStr">
        <is>
          <t>㎖</t>
        </is>
      </c>
      <c r="H15">
        <f>F15*$F$21</f>
        <v/>
      </c>
      <c r="I15" t="inlineStr">
        <is>
          <t>ℓ</t>
        </is>
      </c>
      <c r="J15" t="n">
        <v>20</v>
      </c>
      <c r="K15" t="inlineStr">
        <is>
          <t>ℓ</t>
        </is>
      </c>
      <c r="L15" t="inlineStr"/>
      <c r="M15" t="inlineStr"/>
      <c r="N15" t="inlineStr"/>
    </row>
    <row r="16">
      <c r="A16" t="inlineStr"/>
      <c r="B16" t="inlineStr"/>
      <c r="C16" t="inlineStr">
        <is>
          <t>사골 아욱된장국
사골 근대된장국</t>
        </is>
      </c>
      <c r="D16" t="inlineStr"/>
      <c r="E16" t="inlineStr">
        <is>
          <t>성인</t>
        </is>
      </c>
      <c r="F16" t="n">
        <v>250</v>
      </c>
      <c r="G16" t="inlineStr">
        <is>
          <t>㎖</t>
        </is>
      </c>
      <c r="H16">
        <f>F16*$F$21</f>
        <v/>
      </c>
      <c r="I16" t="inlineStr">
        <is>
          <t>ℓ</t>
        </is>
      </c>
      <c r="J16" t="n">
        <v>42</v>
      </c>
      <c r="K16" t="inlineStr">
        <is>
          <t>ℓ</t>
        </is>
      </c>
      <c r="L16" t="inlineStr"/>
      <c r="M16" t="inlineStr"/>
      <c r="N16" t="inlineStr"/>
    </row>
    <row r="17">
      <c r="A17" t="inlineStr">
        <is>
          <t>사골찌개류</t>
        </is>
      </c>
      <c r="B17" t="inlineStr"/>
      <c r="C17" t="inlineStr">
        <is>
          <t>사골 김치찌개</t>
        </is>
      </c>
      <c r="D17" t="inlineStr">
        <is>
          <t>1 : 8</t>
        </is>
      </c>
      <c r="E17" t="inlineStr">
        <is>
          <t>초등</t>
        </is>
      </c>
      <c r="F17" t="n">
        <v>60</v>
      </c>
      <c r="G17" t="inlineStr">
        <is>
          <t>㎖</t>
        </is>
      </c>
      <c r="H17">
        <f>F17*$F$21</f>
        <v/>
      </c>
      <c r="I17" t="inlineStr">
        <is>
          <t>ℓ</t>
        </is>
      </c>
      <c r="J17" t="n">
        <v>7</v>
      </c>
      <c r="K17" t="inlineStr">
        <is>
          <t>ℓ</t>
        </is>
      </c>
      <c r="L17" t="inlineStr"/>
      <c r="M17" t="inlineStr"/>
      <c r="N17" t="inlineStr"/>
    </row>
    <row r="18">
      <c r="A18" t="inlineStr"/>
      <c r="B18" t="inlineStr"/>
      <c r="C18" t="inlineStr">
        <is>
          <t>사골 부대찌개
사골 햄모듬찌개</t>
        </is>
      </c>
      <c r="D18" t="inlineStr"/>
      <c r="E18" t="inlineStr">
        <is>
          <t>중</t>
        </is>
      </c>
      <c r="F18" t="n">
        <v>80</v>
      </c>
      <c r="G18" t="inlineStr">
        <is>
          <t>㎖</t>
        </is>
      </c>
      <c r="H18">
        <f>F18*$F$21</f>
        <v/>
      </c>
      <c r="I18" t="inlineStr">
        <is>
          <t>ℓ</t>
        </is>
      </c>
      <c r="J18" t="n">
        <v>9</v>
      </c>
      <c r="K18" t="inlineStr">
        <is>
          <t>ℓ</t>
        </is>
      </c>
      <c r="L18" t="inlineStr"/>
      <c r="M18" t="inlineStr"/>
      <c r="N18" t="inlineStr"/>
    </row>
    <row r="19">
      <c r="A19" t="inlineStr"/>
      <c r="B19" t="inlineStr"/>
      <c r="C19" t="inlineStr">
        <is>
          <t>사골 감자탕</t>
        </is>
      </c>
      <c r="D19" t="inlineStr"/>
      <c r="E19" t="inlineStr">
        <is>
          <t>고등</t>
        </is>
      </c>
      <c r="F19" t="n">
        <v>100</v>
      </c>
      <c r="G19" t="inlineStr">
        <is>
          <t>㎖</t>
        </is>
      </c>
      <c r="H19">
        <f>F19*$F$21</f>
        <v/>
      </c>
      <c r="I19" t="inlineStr">
        <is>
          <t>ℓ</t>
        </is>
      </c>
      <c r="J19" t="n">
        <v>11</v>
      </c>
      <c r="K19" t="inlineStr">
        <is>
          <t>ℓ</t>
        </is>
      </c>
      <c r="L19" t="inlineStr"/>
      <c r="M19" t="inlineStr"/>
      <c r="N19" t="inlineStr"/>
    </row>
    <row r="20">
      <c r="A20" t="inlineStr"/>
      <c r="B20" t="inlineStr"/>
      <c r="C20" t="inlineStr">
        <is>
          <t>사골 등뼈우거지탕</t>
        </is>
      </c>
      <c r="D20" t="inlineStr"/>
      <c r="E20" t="inlineStr">
        <is>
          <t>성인</t>
        </is>
      </c>
      <c r="F20" t="n">
        <v>250</v>
      </c>
      <c r="G20" t="inlineStr">
        <is>
          <t>㎖</t>
        </is>
      </c>
      <c r="H20">
        <f>F20*$F$21</f>
        <v/>
      </c>
      <c r="I20" t="inlineStr">
        <is>
          <t>ℓ</t>
        </is>
      </c>
      <c r="J20" t="n">
        <v>28</v>
      </c>
      <c r="K20" t="inlineStr">
        <is>
          <t>ℓ</t>
        </is>
      </c>
      <c r="L20" t="inlineStr"/>
      <c r="M20" t="inlineStr"/>
      <c r="N20" t="inlineStr"/>
    </row>
    <row r="21">
      <c r="A21" t="inlineStr"/>
      <c r="B21" t="inlineStr"/>
      <c r="C21" t="inlineStr"/>
      <c r="D21" t="inlineStr"/>
      <c r="E21" t="n">
        <v>4</v>
      </c>
      <c r="F21" t="n">
        <v>1</v>
      </c>
      <c r="G21" t="inlineStr"/>
      <c r="H21">
        <f>F21*$A$1</f>
        <v/>
      </c>
      <c r="I21" t="inlineStr"/>
      <c r="J21">
        <f>H21/$E$21</f>
        <v/>
      </c>
      <c r="K21" t="inlineStr"/>
      <c r="L21" t="inlineStr"/>
      <c r="M21" t="inlineStr"/>
      <c r="N21" t="inlineStr"/>
    </row>
    <row r="22">
      <c r="A22" t="inlineStr">
        <is>
          <t>추 경 희  010 - 7704 - 4787</t>
        </is>
      </c>
      <c r="B22" t="inlineStr"/>
      <c r="C22" t="inlineStr"/>
      <c r="D22" t="inlineStr"/>
      <c r="E22" t="inlineStr"/>
      <c r="F22" t="inlineStr"/>
      <c r="G22" t="inlineStr"/>
      <c r="H22" t="inlineStr"/>
      <c r="I22" t="inlineStr"/>
      <c r="J22" t="inlineStr"/>
      <c r="K22" t="inlineStr"/>
      <c r="L22" t="inlineStr"/>
      <c r="M22" t="inlineStr"/>
      <c r="N22" t="inlineStr"/>
    </row>
  </sheetData>
  <hyperlinks>
    <hyperlink ref="A2" r:id="rId1"/>
  </hyperlinks>
  <pageMargins left="0.75" right="0.75" top="1" bottom="1" header="0.5" footer="0.5"/>
</worksheet>
</file>

<file path=xl/worksheets/sheet142.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맑은유통 513-5911 / 추경희 010-7704-4787</t>
        </is>
      </c>
      <c r="B3" s="1" t="inlineStr"/>
      <c r="C3" s="1" t="inlineStr"/>
      <c r="D3" s="1" t="inlineStr"/>
      <c r="E3" s="1" t="inlineStr"/>
      <c r="F3" s="1" t="inlineStr"/>
      <c r="G3" s="1" t="inlineStr"/>
      <c r="H3" s="1" t="inlineStr"/>
      <c r="I3" s="1" t="inlineStr"/>
    </row>
    <row r="4">
      <c r="A4" t="inlineStr">
        <is>
          <t>사진</t>
        </is>
      </c>
      <c r="B4" t="inlineStr">
        <is>
          <t>제품명</t>
        </is>
      </c>
      <c r="C4" t="inlineStr">
        <is>
          <t>규격</t>
        </is>
      </c>
      <c r="D4" t="inlineStr">
        <is>
          <t>업체가</t>
        </is>
      </c>
      <c r="E4" t="inlineStr">
        <is>
          <t>학교가</t>
        </is>
      </c>
      <c r="F4" t="inlineStr"/>
      <c r="G4" t="inlineStr">
        <is>
          <t>제품특성</t>
        </is>
      </c>
      <c r="H4" t="inlineStr"/>
      <c r="I4" t="inlineStr">
        <is>
          <t>원재료 함량</t>
        </is>
      </c>
    </row>
    <row r="5">
      <c r="A5" t="inlineStr"/>
      <c r="B5" t="inlineStr"/>
      <c r="C5" t="inlineStr"/>
      <c r="D5" t="inlineStr">
        <is>
          <t>단가</t>
        </is>
      </c>
      <c r="E5" t="inlineStr">
        <is>
          <t>보관</t>
        </is>
      </c>
      <c r="F5" t="inlineStr">
        <is>
          <t>단가</t>
        </is>
      </c>
      <c r="G5" t="inlineStr"/>
      <c r="H5" t="inlineStr"/>
      <c r="I5" t="inlineStr"/>
    </row>
    <row r="6">
      <c r="A6" t="inlineStr"/>
      <c r="B6" t="inlineStr">
        <is>
          <t>한우
사골곰탕</t>
        </is>
      </c>
      <c r="C6" t="inlineStr">
        <is>
          <t>1L</t>
        </is>
      </c>
      <c r="D6" t="n">
        <v>24300</v>
      </c>
      <c r="E6" t="inlineStr">
        <is>
          <t>냉동
24개월</t>
        </is>
      </c>
      <c r="F6" t="n">
        <v>14200</v>
      </c>
      <c r="G6" t="inlineStr">
        <is>
          <t xml:space="preserve"> 
  - 농협에서 엄선한 100% 한우원료
  - 3無(유화제,합성감미료,합성착향료)
  - 국내산천일염 사용
  - 기존곰탕대비6.2%
</t>
        </is>
      </c>
      <c r="H6" t="inlineStr"/>
      <c r="I6" t="inlineStr">
        <is>
          <t xml:space="preserve"> - 유통형태
 : 냉동(-18℃이하)
 - 한우뼈추출액
      : 99.8%
 - 천일염    0.2%
 - 알레르기정보
    5</t>
        </is>
      </c>
    </row>
    <row r="7">
      <c r="A7" t="inlineStr"/>
      <c r="B7" t="inlineStr">
        <is>
          <t>무항생제
한우사골
곰탕</t>
        </is>
      </c>
      <c r="C7" t="inlineStr">
        <is>
          <t>2L</t>
        </is>
      </c>
      <c r="D7" t="inlineStr"/>
      <c r="E7" t="inlineStr">
        <is>
          <t>냉동
24개월</t>
        </is>
      </c>
      <c r="F7" t="n">
        <v>30700</v>
      </c>
      <c r="G7" t="inlineStr"/>
      <c r="H7" t="inlineStr"/>
      <c r="I7" t="inlineStr"/>
    </row>
    <row r="8">
      <c r="A8" t="inlineStr"/>
      <c r="B8" t="inlineStr">
        <is>
          <t>동치미
냉면육수</t>
        </is>
      </c>
      <c r="C8" t="inlineStr">
        <is>
          <t>2.5L</t>
        </is>
      </c>
      <c r="D8" t="inlineStr"/>
      <c r="E8" t="inlineStr">
        <is>
          <t>냉동
18개월</t>
        </is>
      </c>
      <c r="F8" t="n">
        <v>5900</v>
      </c>
      <c r="G8" t="inlineStr">
        <is>
          <t xml:space="preserve"> - 국내산 농축산 원물 사용
 - 착한들 한우뼈 추출액과 한우추출물을  
   사용하여 한층 더 소고기의 깊은
   진한맛을 느낄 수 있습니다. </t>
        </is>
      </c>
      <c r="H8" t="inlineStr"/>
      <c r="I8" t="inlineStr">
        <is>
          <t xml:space="preserve"> - 유통형태
  :냉동(-18℃이하)
  - 알레르기정보
    5 6 15 16</t>
        </is>
      </c>
    </row>
    <row r="9">
      <c r="A9" t="inlineStr"/>
      <c r="B9" t="inlineStr"/>
      <c r="C9" t="inlineStr"/>
      <c r="D9" t="inlineStr"/>
      <c r="E9" t="inlineStr"/>
      <c r="F9" t="inlineStr"/>
      <c r="G9" t="inlineStr"/>
      <c r="H9" t="inlineStr"/>
      <c r="I9" t="inlineStr">
        <is>
          <t>7.8월</t>
        </is>
      </c>
    </row>
    <row r="10">
      <c r="A10" t="inlineStr">
        <is>
          <t>제품명</t>
        </is>
      </c>
      <c r="B10" t="inlineStr"/>
      <c r="C10" t="inlineStr">
        <is>
          <t>규 격</t>
        </is>
      </c>
      <c r="D10" t="inlineStr"/>
      <c r="E10" t="inlineStr">
        <is>
          <t>일반쌀</t>
        </is>
      </c>
      <c r="F10" t="inlineStr"/>
      <c r="G10" t="inlineStr">
        <is>
          <t>무농약쌀</t>
        </is>
      </c>
      <c r="H10" t="inlineStr">
        <is>
          <t>성 분 함 량</t>
        </is>
      </c>
      <c r="I10" t="inlineStr"/>
    </row>
    <row r="11">
      <c r="A11" t="inlineStr">
        <is>
          <t xml:space="preserve">
   쌀국수</t>
        </is>
      </c>
      <c r="B11" t="inlineStr"/>
      <c r="C11" t="inlineStr">
        <is>
          <t>1kg
1mm</t>
        </is>
      </c>
      <c r="D11" t="inlineStr"/>
      <c r="E11" t="n">
        <v>6600</v>
      </c>
      <c r="F11" t="inlineStr"/>
      <c r="G11" t="n">
        <v>7500</v>
      </c>
      <c r="H11" t="inlineStr">
        <is>
          <t xml:space="preserve">  쌀95%[(쌀과 소량의 쌀가루)/국내산 
  고아밀로스 27%이상의 쌀],
  전분,정제염</t>
        </is>
      </c>
      <c r="I11" t="inlineStr"/>
    </row>
    <row r="12">
      <c r="A12" t="inlineStr"/>
      <c r="B12" t="inlineStr"/>
      <c r="C12" t="inlineStr">
        <is>
          <t>1kg
2mm</t>
        </is>
      </c>
      <c r="D12" t="inlineStr"/>
      <c r="E12" t="inlineStr"/>
      <c r="F12" t="inlineStr"/>
      <c r="G12" t="inlineStr"/>
      <c r="H12" t="inlineStr"/>
      <c r="I12" t="inlineStr"/>
    </row>
    <row r="13">
      <c r="A13" t="inlineStr">
        <is>
          <t>쌀스파게티면</t>
        </is>
      </c>
      <c r="B13" t="inlineStr"/>
      <c r="C13" t="inlineStr">
        <is>
          <t>1kg
2mm</t>
        </is>
      </c>
      <c r="D13" t="inlineStr"/>
      <c r="E13" t="inlineStr"/>
      <c r="F13" t="inlineStr"/>
      <c r="G13" t="inlineStr"/>
      <c r="H13" t="inlineStr">
        <is>
          <t xml:space="preserve">  쌀95%(국내산 고아밀로스 27%이상의 
  쌀),전분,천연치자,정제염</t>
        </is>
      </c>
      <c r="I13" t="inlineStr"/>
    </row>
    <row r="14">
      <c r="A14" t="inlineStr">
        <is>
          <t>쌀메밀냉면</t>
        </is>
      </c>
      <c r="B14" t="inlineStr"/>
      <c r="C14" t="inlineStr">
        <is>
          <t>1kg
1mm</t>
        </is>
      </c>
      <c r="D14" t="inlineStr"/>
      <c r="E14" t="inlineStr"/>
      <c r="F14" t="inlineStr"/>
      <c r="G14" t="inlineStr"/>
      <c r="H14" t="inlineStr">
        <is>
          <t xml:space="preserve">  쌀90%,전분,메밀,정제염</t>
        </is>
      </c>
      <c r="I14" t="inlineStr"/>
    </row>
    <row r="15">
      <c r="A15" t="inlineStr">
        <is>
          <t>쌀국수</t>
        </is>
      </c>
      <c r="B15" t="inlineStr"/>
      <c r="C15" t="inlineStr"/>
      <c r="D15" t="inlineStr"/>
      <c r="E15" t="inlineStr">
        <is>
          <t xml:space="preserve">     1mm면 ▷ 잔치국수,비빔면,샐러드면 외
     2mm면 ▷ 자장면,쫄면,우동,볶음면 외</t>
        </is>
      </c>
      <c r="F15" t="inlineStr"/>
      <c r="G15" t="inlineStr"/>
      <c r="H15" t="inlineStr"/>
      <c r="I15" t="inlineStr"/>
    </row>
    <row r="16">
      <c r="A16" t="inlineStr">
        <is>
          <t xml:space="preserve">     ◈ 성분 : 쌀95%(국내산 고아밀로스 27%이상의 쌀), 전분, 정제염
     ◈ 우리미면은 냉동숙면이라 건면처럼 조리시간이 길지 않습니다.
     ◈ 우리미면은 밀가루,방부제,화학색소가 전혀 들어있지않아 소화가
         잘되고 속이 편안합니다.
     ◈ 우리미면은 아밀로스 함량이 27%이상인 고아밀로스 기능성쌀을 사용합니다.
         (식이섬유가 일반쌀에 비해 3배 이상)
     ◈ 우리미면은 계약재배된 아밀로스 함량쌀을 사용합니다.</t>
        </is>
      </c>
      <c r="B16" t="inlineStr"/>
      <c r="C16" t="inlineStr"/>
      <c r="D16" t="inlineStr"/>
      <c r="E16" t="inlineStr"/>
      <c r="F16" t="inlineStr"/>
      <c r="G16" t="inlineStr"/>
      <c r="H16" t="inlineStr"/>
      <c r="I16" t="inlineStr"/>
    </row>
    <row r="17">
      <c r="A17" t="inlineStr"/>
      <c r="B17" t="inlineStr"/>
      <c r="C17" t="inlineStr"/>
      <c r="D17" t="inlineStr"/>
      <c r="E17" t="inlineStr"/>
      <c r="F17" t="inlineStr"/>
      <c r="G17" t="inlineStr"/>
      <c r="H17" t="inlineStr"/>
      <c r="I17" t="inlineStr">
        <is>
          <t>58P</t>
        </is>
      </c>
    </row>
  </sheetData>
  <hyperlinks>
    <hyperlink ref="A2" r:id="rId1"/>
  </hyperlinks>
  <pageMargins left="0.75" right="0.75" top="1" bottom="1" header="0.5" footer="0.5"/>
</worksheet>
</file>

<file path=xl/worksheets/sheet143.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바 다 천 지  어魚간장    </t>
        </is>
      </c>
      <c r="B3" s="1" t="inlineStr"/>
      <c r="C3" s="1" t="inlineStr"/>
      <c r="D3" s="1" t="inlineStr"/>
      <c r="E3" s="1" t="inlineStr"/>
      <c r="F3" s="1" t="inlineStr">
        <is>
          <t>7.8월</t>
        </is>
      </c>
    </row>
    <row r="4">
      <c r="A4" t="inlineStr">
        <is>
          <t>이미지</t>
        </is>
      </c>
      <c r="B4" t="inlineStr">
        <is>
          <t>제품명</t>
        </is>
      </c>
      <c r="C4" t="inlineStr">
        <is>
          <t>단가</t>
        </is>
      </c>
      <c r="D4" t="inlineStr">
        <is>
          <t>이미지</t>
        </is>
      </c>
      <c r="E4" t="inlineStr">
        <is>
          <t>제품명</t>
        </is>
      </c>
      <c r="F4" t="inlineStr">
        <is>
          <t>단가</t>
        </is>
      </c>
    </row>
    <row r="5">
      <c r="A5" t="inlineStr"/>
      <c r="B5" t="inlineStr">
        <is>
          <t>어魚간장(2년숙성)
9L
수산전통식품인증
제133호</t>
        </is>
      </c>
      <c r="C5" t="n">
        <v>71000</v>
      </c>
      <c r="D5" t="inlineStr"/>
      <c r="E5" t="inlineStr">
        <is>
          <t>어魚간장(3년숙성)
375ml</t>
        </is>
      </c>
      <c r="F5" t="n">
        <v>10800</v>
      </c>
    </row>
    <row r="6">
      <c r="A6" t="inlineStr"/>
      <c r="B6" t="inlineStr">
        <is>
          <t>어魚간장(2년숙성)
4.5L</t>
        </is>
      </c>
      <c r="C6" t="n">
        <v>39500</v>
      </c>
      <c r="D6" t="inlineStr"/>
      <c r="E6" t="inlineStr">
        <is>
          <t>어魚간장(2년숙성)
1.3L</t>
        </is>
      </c>
      <c r="F6" t="n">
        <v>21000</v>
      </c>
    </row>
    <row r="7">
      <c r="A7" t="inlineStr"/>
      <c r="B7" t="inlineStr">
        <is>
          <t>어魚간장 프리미엄
(3년숙성)
750ml</t>
        </is>
      </c>
      <c r="C7" t="n">
        <v>21500</v>
      </c>
      <c r="D7" t="inlineStr"/>
      <c r="E7" t="inlineStr">
        <is>
          <t>어魚간장  프리미엄
(5년숙성)
750ml*2入</t>
        </is>
      </c>
      <c r="F7" t="n">
        <v>59000</v>
      </c>
    </row>
    <row r="8">
      <c r="A8" t="inlineStr">
        <is>
          <t xml:space="preserve">     성분 ▷ 남해 생멸치 75%, 천일염 25% 
               자연발효숙성 / 원액 그대로의 감칠맛~~~
               유통기한 : 제조일로부터 1년6개월</t>
        </is>
      </c>
      <c r="B8" t="inlineStr"/>
      <c r="C8" t="inlineStr"/>
      <c r="D8" t="inlineStr"/>
      <c r="E8" t="inlineStr"/>
      <c r="F8" t="inlineStr"/>
    </row>
    <row r="9">
      <c r="A9" t="inlineStr"/>
      <c r="B9" t="inlineStr"/>
      <c r="C9" t="inlineStr"/>
      <c r="D9" t="inlineStr"/>
      <c r="E9" t="inlineStr">
        <is>
          <t xml:space="preserve">                  육    수</t>
        </is>
      </c>
      <c r="F9" t="inlineStr"/>
    </row>
    <row r="10">
      <c r="A10" t="inlineStr"/>
      <c r="B10" t="inlineStr"/>
      <c r="C10" t="inlineStr"/>
      <c r="D10" t="inlineStr"/>
      <c r="E10" t="inlineStr">
        <is>
          <t xml:space="preserve">                    겉절이무침</t>
        </is>
      </c>
      <c r="F10" t="inlineStr"/>
    </row>
    <row r="11">
      <c r="A11" t="inlineStr"/>
      <c r="B11" t="inlineStr"/>
      <c r="C11" t="inlineStr"/>
      <c r="D11" t="inlineStr"/>
      <c r="E11" t="inlineStr">
        <is>
          <t xml:space="preserve">                     나물무침</t>
        </is>
      </c>
      <c r="F11" t="inlineStr"/>
    </row>
    <row r="12">
      <c r="A12" t="inlineStr">
        <is>
          <t>♡♡맑은유통 513-5911  fas 576-5914 ♡♡</t>
        </is>
      </c>
      <c r="B12" t="inlineStr"/>
      <c r="C12" t="inlineStr"/>
      <c r="D12" t="inlineStr"/>
      <c r="E12" t="inlineStr">
        <is>
          <t xml:space="preserve">                     해물찜</t>
        </is>
      </c>
      <c r="F12" t="inlineStr"/>
    </row>
  </sheetData>
  <hyperlinks>
    <hyperlink ref="A2" r:id="rId1"/>
  </hyperlinks>
  <pageMargins left="0.75" right="0.75" top="1" bottom="1" header="0.5" footer="0.5"/>
</worksheet>
</file>

<file path=xl/worksheets/sheet144.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7.8월  
</t>
        </is>
      </c>
      <c r="B3" s="1" t="inlineStr"/>
      <c r="C3" s="1" t="inlineStr"/>
      <c r="D3" s="1" t="inlineStr"/>
      <c r="E3" s="1" t="inlineStr"/>
    </row>
    <row r="4">
      <c r="A4" t="inlineStr">
        <is>
          <t>제품명</t>
        </is>
      </c>
      <c r="B4" t="inlineStr">
        <is>
          <t>이미지</t>
        </is>
      </c>
      <c r="C4" t="inlineStr">
        <is>
          <t>규격</t>
        </is>
      </c>
      <c r="D4" t="inlineStr">
        <is>
          <t>단가</t>
        </is>
      </c>
      <c r="E4" t="inlineStr">
        <is>
          <t>성분*특징</t>
        </is>
      </c>
    </row>
    <row r="5">
      <c r="A5" t="inlineStr">
        <is>
          <t xml:space="preserve">   칼슘두부</t>
        </is>
      </c>
      <c r="B5" t="inlineStr"/>
      <c r="C5" t="inlineStr">
        <is>
          <t>3kg</t>
        </is>
      </c>
      <c r="D5" t="n">
        <v>23700</v>
      </c>
      <c r="E5" t="inlineStr">
        <is>
          <t>•무소포제, 무유화제, 천연응고제 사용  
•국산콩(안동생명콩) 98.2%                       
•꼬막칼슘0.5%  •100g당 칼슘 186mg함유                        
•원재료 저온관리
•알레르기 유발식품:대두(대두함유)</t>
        </is>
      </c>
    </row>
    <row r="6">
      <c r="A6" t="inlineStr">
        <is>
          <t xml:space="preserve">   찌개두부</t>
        </is>
      </c>
      <c r="B6" t="inlineStr"/>
      <c r="C6" t="inlineStr">
        <is>
          <t>3kg</t>
        </is>
      </c>
      <c r="D6" t="n">
        <v>16400</v>
      </c>
      <c r="E6" t="inlineStr">
        <is>
          <t>•무소포제, 무유화제, 천연응고제 사용  
•국산콩(안동생명콩) 100%                       
•원재료 저온관리
•알레르기 유발식품:대두(대두함유)</t>
        </is>
      </c>
    </row>
    <row r="7">
      <c r="A7" t="inlineStr">
        <is>
          <t xml:space="preserve">   부침두부</t>
        </is>
      </c>
      <c r="B7" t="inlineStr"/>
      <c r="C7" t="inlineStr">
        <is>
          <t>3kg</t>
        </is>
      </c>
      <c r="D7" t="n">
        <v>17000</v>
      </c>
      <c r="E7" t="inlineStr"/>
    </row>
    <row r="8">
      <c r="A8" t="inlineStr">
        <is>
          <t xml:space="preserve">   마파용 세로2단절단</t>
        </is>
      </c>
      <c r="B8" t="inlineStr"/>
      <c r="C8" t="inlineStr">
        <is>
          <t>3kg</t>
        </is>
      </c>
      <c r="D8" t="n">
        <v>23700</v>
      </c>
      <c r="E8" t="inlineStr">
        <is>
          <t>•무소포제, 무유화제, 천연응고제 사용  
•국산콩(안동생명콩) 100%                       
•원재료 저온관리
•알레르기 유발식품:대두(대두함유)</t>
        </is>
      </c>
    </row>
    <row r="9">
      <c r="A9" t="inlineStr">
        <is>
          <t xml:space="preserve">   부침용(51조각슬라이스)</t>
        </is>
      </c>
      <c r="B9" t="inlineStr"/>
      <c r="C9" t="inlineStr">
        <is>
          <t>3kg</t>
        </is>
      </c>
      <c r="D9" t="n">
        <v>21500</v>
      </c>
      <c r="E9" t="inlineStr"/>
    </row>
    <row r="10">
      <c r="A10" t="inlineStr">
        <is>
          <t xml:space="preserve">   무농약 찌개/부침 겸용</t>
        </is>
      </c>
      <c r="B10" t="inlineStr"/>
      <c r="C10" t="inlineStr">
        <is>
          <t>3kg</t>
        </is>
      </c>
      <c r="D10" t="n">
        <v>24000</v>
      </c>
      <c r="E10" t="inlineStr">
        <is>
          <t>•무소포제, 무유화제, 천연응고제사용  
•무농약국산콩100%                                 
•원재료 저온관리
•알레르기 유발식품:대두(대두함유)</t>
        </is>
      </c>
    </row>
    <row r="11">
      <c r="A11" t="inlineStr">
        <is>
          <t xml:space="preserve">   전통 순두부</t>
        </is>
      </c>
      <c r="B11" t="inlineStr"/>
      <c r="C11" t="inlineStr">
        <is>
          <t>2kg</t>
        </is>
      </c>
      <c r="D11" t="n">
        <v>11000</v>
      </c>
      <c r="E11" t="inlineStr">
        <is>
          <t>•국산콩(안동생명콩)100%                          
•원재료 저온관리
•알레르기 유발식품:대두(대두함유)</t>
        </is>
      </c>
    </row>
    <row r="12">
      <c r="A12" t="inlineStr">
        <is>
          <t xml:space="preserve">   순두부</t>
        </is>
      </c>
      <c r="B12" t="inlineStr"/>
      <c r="C12" t="inlineStr">
        <is>
          <t>1kg</t>
        </is>
      </c>
      <c r="D12" t="n">
        <v>4000</v>
      </c>
      <c r="E12" t="inlineStr">
        <is>
          <t>•국산콩(안동생명콩)100%                           
•원재료 저온관리
•알레르기 유발식품:대두(대두함유)</t>
        </is>
      </c>
    </row>
    <row r="13">
      <c r="A13" t="inlineStr"/>
      <c r="B13" t="inlineStr"/>
      <c r="C13" t="inlineStr">
        <is>
          <t>400g</t>
        </is>
      </c>
      <c r="D13" t="n">
        <v>1750</v>
      </c>
      <c r="E13" t="inlineStr"/>
    </row>
    <row r="14">
      <c r="A14" t="inlineStr"/>
      <c r="B14" t="inlineStr"/>
      <c r="C14" t="inlineStr">
        <is>
          <t>무농약
1kg</t>
        </is>
      </c>
      <c r="D14" t="n">
        <v>5600</v>
      </c>
      <c r="E14" t="inlineStr"/>
    </row>
    <row r="15">
      <c r="A15" t="inlineStr">
        <is>
          <t xml:space="preserve">   연두부</t>
        </is>
      </c>
      <c r="B15" t="inlineStr"/>
      <c r="C15" t="inlineStr">
        <is>
          <t>1kg</t>
        </is>
      </c>
      <c r="D15" t="n">
        <v>4000</v>
      </c>
      <c r="E15" t="inlineStr"/>
    </row>
    <row r="16">
      <c r="A16" t="inlineStr"/>
      <c r="B16" t="inlineStr"/>
      <c r="C16" t="inlineStr">
        <is>
          <t>무농약
1kg</t>
        </is>
      </c>
      <c r="D16" t="n">
        <v>5600</v>
      </c>
      <c r="E16" t="inlineStr"/>
    </row>
    <row r="17">
      <c r="A17" t="inlineStr">
        <is>
          <t xml:space="preserve">   현미연두부</t>
        </is>
      </c>
      <c r="B17" t="inlineStr"/>
      <c r="C17" t="inlineStr">
        <is>
          <t>80g</t>
        </is>
      </c>
      <c r="D17" t="n">
        <v>530</v>
      </c>
      <c r="E17" t="inlineStr">
        <is>
          <t>•안동생명콩96.2%                                 
•국산현미추출액 3%
•원재료 저온관리
•알레르기 유발식품:대두(대두함유)</t>
        </is>
      </c>
    </row>
    <row r="18">
      <c r="A18" t="inlineStr"/>
      <c r="B18" t="inlineStr"/>
      <c r="C18" t="inlineStr">
        <is>
          <t>100g</t>
        </is>
      </c>
      <c r="D18" t="n">
        <v>570</v>
      </c>
      <c r="E18" t="inlineStr"/>
    </row>
    <row r="19">
      <c r="A19" t="inlineStr"/>
      <c r="B19" t="inlineStr"/>
      <c r="C19" t="inlineStr">
        <is>
          <t>125g</t>
        </is>
      </c>
      <c r="D19" t="n">
        <v>620</v>
      </c>
      <c r="E19" t="inlineStr"/>
    </row>
    <row r="20">
      <c r="A20" t="inlineStr">
        <is>
          <t xml:space="preserve">   콩비지</t>
        </is>
      </c>
      <c r="B20" t="inlineStr">
        <is>
          <t>HACCP
전통식품인증 
해당사항 없음</t>
        </is>
      </c>
      <c r="C20" t="inlineStr">
        <is>
          <t>2kg</t>
        </is>
      </c>
      <c r="D20" t="n">
        <v>14900</v>
      </c>
      <c r="E20" t="inlineStr">
        <is>
          <t xml:space="preserve">•국산콩(안동생명콩)100%                          
•원재료 저온관리
•알레르기 유발식품:대두(대두함유)
(HACCP, 전통식품인증 해당사항 없음)                                               </t>
        </is>
      </c>
    </row>
    <row r="21">
      <c r="A21" t="inlineStr">
        <is>
          <t xml:space="preserve">   모듬 어린잎 채소</t>
        </is>
      </c>
      <c r="B21" t="inlineStr"/>
      <c r="C21" t="inlineStr">
        <is>
          <t>250g</t>
        </is>
      </c>
      <c r="D21" t="n">
        <v>8300</v>
      </c>
      <c r="E2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row>
    <row r="22">
      <c r="A22" t="inlineStr">
        <is>
          <t xml:space="preserve">   모듬 새싹 채소</t>
        </is>
      </c>
      <c r="B22" t="inlineStr"/>
      <c r="C22" t="inlineStr">
        <is>
          <t>250g</t>
        </is>
      </c>
      <c r="D22" t="n">
        <v>9000</v>
      </c>
      <c r="E2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                                                    유채, 다채, 배추, 콜라비(이상 중국산),적무(이태리산),브로콜리(미국산) 클로버(파키스탄)</t>
        </is>
      </c>
    </row>
    <row r="23">
      <c r="A23" t="inlineStr">
        <is>
          <t xml:space="preserve">   쌀가루(건식)</t>
        </is>
      </c>
      <c r="B23" t="inlineStr"/>
      <c r="C23" t="inlineStr">
        <is>
          <t>1kg</t>
        </is>
      </c>
      <c r="D23" t="n">
        <v>8000</v>
      </c>
      <c r="E23" t="inlineStr">
        <is>
          <t xml:space="preserve">     *국산100% 우리농산물만 사용
  *국립 농산물 품질관리원에서 인증한 
   원산지 관리 우수업체</t>
        </is>
      </c>
    </row>
    <row r="24">
      <c r="A24" t="inlineStr">
        <is>
          <t xml:space="preserve">   찹쌀가루(건식)</t>
        </is>
      </c>
      <c r="B24" t="inlineStr"/>
      <c r="C24" t="inlineStr">
        <is>
          <t>1kg</t>
        </is>
      </c>
      <c r="D24" t="n">
        <v>8700</v>
      </c>
      <c r="E24" t="inlineStr"/>
    </row>
    <row r="25">
      <c r="A25" t="inlineStr">
        <is>
          <t xml:space="preserve">   들깨가루</t>
        </is>
      </c>
      <c r="B25" t="inlineStr"/>
      <c r="C25" t="inlineStr">
        <is>
          <t>1kg</t>
        </is>
      </c>
      <c r="D25" t="n">
        <v>53000</v>
      </c>
      <c r="E25" t="inlineStr"/>
    </row>
    <row r="26">
      <c r="A26" t="inlineStr">
        <is>
          <t xml:space="preserve">   생콩가루</t>
        </is>
      </c>
      <c r="B26" t="inlineStr"/>
      <c r="C26" t="inlineStr">
        <is>
          <t>1kg</t>
        </is>
      </c>
      <c r="D26" t="n">
        <v>16200</v>
      </c>
      <c r="E26" t="inlineStr"/>
    </row>
    <row r="27">
      <c r="A27" t="inlineStr">
        <is>
          <t>♡♡ 맑은유통 513-5911    fas 576-5914 ♡♡</t>
        </is>
      </c>
      <c r="B27" t="inlineStr"/>
      <c r="C27" t="inlineStr"/>
      <c r="D27" t="inlineStr"/>
      <c r="E27" t="inlineStr">
        <is>
          <t>60p</t>
        </is>
      </c>
    </row>
  </sheetData>
  <hyperlinks>
    <hyperlink ref="A2" r:id="rId1"/>
  </hyperlinks>
  <pageMargins left="0.75" right="0.75" top="1" bottom="1" header="0.5" footer="0.5"/>
</worksheet>
</file>

<file path=xl/worksheets/sheet145.xml><?xml version="1.0" encoding="utf-8"?>
<worksheet xmlns:r="http://schemas.openxmlformats.org/officeDocument/2006/relationships" xmlns="http://schemas.openxmlformats.org/spreadsheetml/2006/main">
  <sheetPr>
    <outlinePr summaryBelow="1" summaryRight="1"/>
    <pageSetUpPr/>
  </sheetPr>
  <dimension ref="A1:D7"/>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7.8월 </t>
        </is>
      </c>
      <c r="B3" s="1" t="inlineStr"/>
      <c r="C3" s="1" t="inlineStr"/>
      <c r="D3" s="1" t="inlineStr"/>
    </row>
    <row r="4">
      <c r="A4" t="inlineStr"/>
      <c r="B4" t="inlineStr">
        <is>
          <t xml:space="preserve">
빛깔찬 고춧가루(양념용)                               (지퍼팩포장)                                     </t>
        </is>
      </c>
      <c r="C4" t="inlineStr">
        <is>
          <t>1kg
42,000</t>
        </is>
      </c>
      <c r="D4" t="inlineStr">
        <is>
          <t>*우수농산물 가공품(전통식품인증/지리적표시인증)
영양고추100%(지리적표시KPGI 등록)
한국전통식품 품질인증
*식약청 HACCP인증/ISO22000인증 
(식품안전경영시스템)
*농산물이력추적관리 등록
84가지 잔류농약불검출/완전건조로 곰팡이균0%!!/
저온쾌속건조로 비타민 A,C함유량최고!</t>
        </is>
      </c>
    </row>
    <row r="5">
      <c r="A5" t="inlineStr"/>
      <c r="B5" t="inlineStr">
        <is>
          <t>빛깔찬 세척절단 건고추
(씻지 마시고 그대로 충분히
물에 담궜다가 사용해주세요.)</t>
        </is>
      </c>
      <c r="C5" t="inlineStr">
        <is>
          <t>500g
20,300</t>
        </is>
      </c>
      <c r="D5" t="inlineStr">
        <is>
          <t>영양고추100%
ISO22000인증(식품안전경영시스템)
농산물이력추적관리등록
84가지 잔류농약불검출/완전건조로 곰팡이균0%!!/
저온쾌속건조로 비타민 A,C함유량최고!</t>
        </is>
      </c>
    </row>
    <row r="6">
      <c r="A6" t="inlineStr">
        <is>
          <t>옛
간</t>
        </is>
      </c>
      <c r="B6" t="inlineStr">
        <is>
          <t>미숫가루
1kg
24,500원</t>
        </is>
      </c>
      <c r="C6" t="inlineStr"/>
      <c r="D6" t="inlineStr">
        <is>
          <t>검은콩2%,약콩2%,백태3%,흑진주5%,현미25%,
찰현미10%,찹쌀5%,보리쌀10%,쌀보리18%,
수수5%,옥수수5%,찐쌀(일반미)10% 
※ 모든 재료가 국내산 100%
※ 레시피:종이컵기준(미숫가루15g.설탕10g)</t>
        </is>
      </c>
    </row>
    <row r="7">
      <c r="A7" t="inlineStr">
        <is>
          <t>Tel. 513-5911  추경희 010-7704-4787</t>
        </is>
      </c>
      <c r="B7" t="inlineStr"/>
      <c r="C7" t="inlineStr"/>
      <c r="D7" t="inlineStr">
        <is>
          <t>61p</t>
        </is>
      </c>
    </row>
  </sheetData>
  <hyperlinks>
    <hyperlink ref="A2" r:id="rId1"/>
  </hyperlinks>
  <pageMargins left="0.75" right="0.75" top="1" bottom="1" header="0.5" footer="0.5"/>
</worksheet>
</file>

<file path=xl/worksheets/sheet146.xml><?xml version="1.0" encoding="utf-8"?>
<worksheet xmlns:r="http://schemas.openxmlformats.org/officeDocument/2006/relationships" xmlns="http://schemas.openxmlformats.org/spreadsheetml/2006/main">
  <sheetPr>
    <outlinePr summaryBelow="1" summaryRight="1"/>
    <pageSetUpPr/>
  </sheetPr>
  <dimension ref="A1:E35"/>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BFC(주)부산어묵 </t>
        </is>
      </c>
      <c r="B3" s="1" t="inlineStr"/>
      <c r="C3" s="1" t="inlineStr"/>
      <c r="D3" s="1" t="inlineStr"/>
      <c r="E3" s="1" t="inlineStr">
        <is>
          <t>7.8월</t>
        </is>
      </c>
    </row>
    <row r="4">
      <c r="A4" t="inlineStr">
        <is>
          <t>제품명</t>
        </is>
      </c>
      <c r="B4" t="inlineStr">
        <is>
          <t>이미지</t>
        </is>
      </c>
      <c r="C4" t="inlineStr">
        <is>
          <t>규격</t>
        </is>
      </c>
      <c r="D4" t="inlineStr">
        <is>
          <t>단가</t>
        </is>
      </c>
      <c r="E4" t="inlineStr">
        <is>
          <t>성분</t>
        </is>
      </c>
    </row>
    <row r="5">
      <c r="A5" t="inlineStr">
        <is>
          <t xml:space="preserve"> 1등급6無표고버섯어묵</t>
        </is>
      </c>
      <c r="B5" t="inlineStr"/>
      <c r="C5" t="inlineStr">
        <is>
          <t>1kg
6g*166</t>
        </is>
      </c>
      <c r="D5" t="n">
        <v>12500</v>
      </c>
      <c r="E5" t="inlineStr">
        <is>
          <t xml:space="preserve"> 연육(수입)83.26%,표고버섯(국산)2.5%,당근2.08%,전분5.83%,</t>
        </is>
      </c>
    </row>
    <row r="6">
      <c r="A6" t="inlineStr">
        <is>
          <t xml:space="preserve"> 1등급6無양파어묵</t>
        </is>
      </c>
      <c r="B6" t="inlineStr"/>
      <c r="C6" t="inlineStr">
        <is>
          <t>1kg
6g*166</t>
        </is>
      </c>
      <c r="D6" t="n">
        <v>12500</v>
      </c>
      <c r="E6" t="inlineStr">
        <is>
          <t xml:space="preserve"> 연육(수입)83.26%,양파(국산)5%,당근1%,전분5.83%</t>
        </is>
      </c>
    </row>
    <row r="7">
      <c r="A7" t="inlineStr">
        <is>
          <t xml:space="preserve"> 1등급6無우엉어묵</t>
        </is>
      </c>
      <c r="B7" t="inlineStr"/>
      <c r="C7" t="inlineStr">
        <is>
          <t>1ktg
6g*166</t>
        </is>
      </c>
      <c r="D7" t="n">
        <v>12500</v>
      </c>
      <c r="E7" t="inlineStr">
        <is>
          <t xml:space="preserve"> 연육(수입)83.26%,우엉(국산)2.5%,전분5.83,당근1%</t>
        </is>
      </c>
    </row>
    <row r="8">
      <c r="A8" t="inlineStr">
        <is>
          <t xml:space="preserve"> 1등급6無순한사각</t>
        </is>
      </c>
      <c r="B8" t="inlineStr"/>
      <c r="C8" t="inlineStr">
        <is>
          <t>1.05kg
70g*15</t>
        </is>
      </c>
      <c r="D8" t="n">
        <v>12500</v>
      </c>
      <c r="E8" t="inlineStr">
        <is>
          <t xml:space="preserve"> 연육(수입)87.64%,전분6.13%,정제염1.4%,당근1.31%,
 부추0.89%</t>
        </is>
      </c>
    </row>
    <row r="9">
      <c r="A9" t="inlineStr">
        <is>
          <t xml:space="preserve"> 1등급6無황금마리</t>
        </is>
      </c>
      <c r="B9" t="inlineStr"/>
      <c r="C9" t="inlineStr">
        <is>
          <t>1.05kg
70g*15</t>
        </is>
      </c>
      <c r="D9" t="n">
        <v>13600</v>
      </c>
      <c r="E9" t="inlineStr">
        <is>
          <t xml:space="preserve"> 연육(수입)87.64%,굴소스1.05%,정제염2.5%,감자전분6.88%</t>
        </is>
      </c>
    </row>
    <row r="10">
      <c r="A10" t="inlineStr">
        <is>
          <t xml:space="preserve"> 종합어묵(특)</t>
        </is>
      </c>
      <c r="B10" t="inlineStr"/>
      <c r="C10" t="inlineStr">
        <is>
          <t>1kg</t>
        </is>
      </c>
      <c r="D10" t="n">
        <v>13500</v>
      </c>
      <c r="E10" t="inlineStr">
        <is>
          <t>연육(외국산) 85.01%,전분5.77%, 양파9국산)2.02%,표고버섯(국산)0.5%,정제염(국산) 1.41%, 굴소스 1.02%,당근1.08%외
(1등급순한사각,1등급황금마리,1등급양파어묵,1등급우엉어묵,1등급표고버섯어묵)</t>
        </is>
      </c>
    </row>
    <row r="11">
      <c r="A11" t="inlineStr">
        <is>
          <t xml:space="preserve"> 6無-소르빈산칼륨(보존료), 아스코르빈산(산화방지제),삭카린나트륨제제(합성감미료),L-글루타민나트륨(향미증진제),글루코노델타락토(산도조절제),스테비올배당체</t>
        </is>
      </c>
      <c r="B11" t="inlineStr"/>
      <c r="C11" t="inlineStr"/>
      <c r="D11" t="inlineStr"/>
      <c r="E11" t="inlineStr"/>
    </row>
    <row r="12">
      <c r="A12" t="inlineStr">
        <is>
          <t xml:space="preserve"> 구운대죽마리어묵</t>
        </is>
      </c>
      <c r="B12" t="inlineStr"/>
      <c r="C12" t="inlineStr">
        <is>
          <t>800g
40g*20</t>
        </is>
      </c>
      <c r="D12" t="n">
        <v>9900</v>
      </c>
      <c r="E12" t="inlineStr">
        <is>
          <t xml:space="preserve"> 연육(수입)75.44%,밀전분15.73%,정제소금2.01%,
 난백액(국산)3.77%,분리대두단백1.26%</t>
        </is>
      </c>
    </row>
    <row r="13">
      <c r="A13" t="inlineStr">
        <is>
          <t xml:space="preserve"> 프리미엄 사각어묵</t>
        </is>
      </c>
      <c r="B13" t="inlineStr"/>
      <c r="C13" t="inlineStr">
        <is>
          <t>1kg
40g*25</t>
        </is>
      </c>
      <c r="D13" t="n">
        <v>8600</v>
      </c>
      <c r="E13" t="inlineStr">
        <is>
          <t xml:space="preserve"> 연육(수입)80.48%,밀가루13.41%,정제소금(국산)2.58%</t>
        </is>
      </c>
    </row>
    <row r="14">
      <c r="A14" t="inlineStr">
        <is>
          <t xml:space="preserve"> 프리미엄 봉어묵</t>
        </is>
      </c>
      <c r="B14" t="inlineStr"/>
      <c r="C14" t="inlineStr">
        <is>
          <t>1kg
32g*32</t>
        </is>
      </c>
      <c r="D14" t="n">
        <v>8600</v>
      </c>
      <c r="E14" t="inlineStr">
        <is>
          <t xml:space="preserve"> 연육(수입)80.48%,밀가루13.41%,정제소금(국산)2.58%</t>
        </is>
      </c>
    </row>
    <row r="15">
      <c r="A15" t="inlineStr">
        <is>
          <t xml:space="preserve"> 프리미엄 볼어묵</t>
        </is>
      </c>
      <c r="B15" t="inlineStr"/>
      <c r="C15" t="inlineStr">
        <is>
          <t>1kg
6g*166</t>
        </is>
      </c>
      <c r="D15" t="n">
        <v>8600</v>
      </c>
      <c r="E15" t="inlineStr">
        <is>
          <t xml:space="preserve"> 연육(수입)80.48%,밀가루13.41%,정제소금(국산)2.58%</t>
        </is>
      </c>
    </row>
    <row r="16">
      <c r="A16" t="inlineStr">
        <is>
          <t xml:space="preserve"> 싱싱 사각어묵</t>
        </is>
      </c>
      <c r="B16" t="inlineStr"/>
      <c r="C16" t="inlineStr">
        <is>
          <t>1kg
40g*25</t>
        </is>
      </c>
      <c r="D16" t="n">
        <v>8000</v>
      </c>
      <c r="E16" t="inlineStr">
        <is>
          <t xml:space="preserve"> 연육(수입)72.01%,밀가루19.64%,정제소금(국산)2.13%</t>
        </is>
      </c>
    </row>
    <row r="17">
      <c r="A17" t="inlineStr">
        <is>
          <t xml:space="preserve"> 싱싱 봉어묵</t>
        </is>
      </c>
      <c r="B17" t="inlineStr"/>
      <c r="C17" t="inlineStr">
        <is>
          <t>1kg
32g*32</t>
        </is>
      </c>
      <c r="D17" t="n">
        <v>8000</v>
      </c>
      <c r="E17" t="inlineStr">
        <is>
          <t xml:space="preserve"> 연육(수입)72.01%,밀가루19.64%,정제소금(국산)2.13%</t>
        </is>
      </c>
    </row>
    <row r="18">
      <c r="A18" t="inlineStr">
        <is>
          <t xml:space="preserve"> 싱싱 볼어묵</t>
        </is>
      </c>
      <c r="B18" t="inlineStr"/>
      <c r="C18" t="inlineStr">
        <is>
          <t>1kg
6g*166</t>
        </is>
      </c>
      <c r="D18" t="n">
        <v>8000</v>
      </c>
      <c r="E18" t="inlineStr">
        <is>
          <t xml:space="preserve"> 연육(수입)72.01%,밀가루19.64%,정제소금(국산)2.13%</t>
        </is>
      </c>
    </row>
    <row r="19">
      <c r="A19" t="inlineStr">
        <is>
          <t xml:space="preserve"> 어머니 사각어묵</t>
        </is>
      </c>
      <c r="B19" t="inlineStr"/>
      <c r="C19" t="inlineStr">
        <is>
          <t>1kg*25장</t>
        </is>
      </c>
      <c r="D19" t="n">
        <v>6900</v>
      </c>
      <c r="E19" t="inlineStr">
        <is>
          <t xml:space="preserve"> 연육(수입)61.95%,밀가루22.11%,정제소금2.96%,
 당근(국산)4.42%,부추2.21%</t>
        </is>
      </c>
    </row>
    <row r="20">
      <c r="A20" t="inlineStr">
        <is>
          <t xml:space="preserve"> 어머니 봉어묵</t>
        </is>
      </c>
      <c r="B20" t="inlineStr"/>
      <c r="C20" t="inlineStr">
        <is>
          <t>1kg
32g*32</t>
        </is>
      </c>
      <c r="D20" t="n">
        <v>6900</v>
      </c>
      <c r="E20" t="inlineStr">
        <is>
          <t xml:space="preserve"> 연육(수입)61.95%,밀가루22.11%,정제소금2.96%,
 당근(국산)4.42%,부추2.21%</t>
        </is>
      </c>
    </row>
    <row r="21">
      <c r="A21" t="inlineStr">
        <is>
          <t xml:space="preserve"> 어머니 볼어묵(수제비)</t>
        </is>
      </c>
      <c r="B21" t="inlineStr"/>
      <c r="C21" t="inlineStr">
        <is>
          <t>1kg
6g*166</t>
        </is>
      </c>
      <c r="D21" t="n">
        <v>6900</v>
      </c>
      <c r="E21" t="inlineStr">
        <is>
          <t xml:space="preserve"> 연육(수입)61.95%,밀가루22.11%,정제소금2.96%,
 당근(국산)4.42%,부추2.21%</t>
        </is>
      </c>
    </row>
    <row r="22">
      <c r="A22" t="inlineStr">
        <is>
          <t xml:space="preserve">    냉 동 제 품</t>
        </is>
      </c>
      <c r="B22" t="inlineStr"/>
      <c r="C22" t="inlineStr"/>
      <c r="D22" t="inlineStr"/>
      <c r="E22" t="inlineStr"/>
    </row>
    <row r="23">
      <c r="A23" t="inlineStr">
        <is>
          <t xml:space="preserve">  왕해물완자전*냉동</t>
        </is>
      </c>
      <c r="B23" t="inlineStr"/>
      <c r="C23" t="inlineStr">
        <is>
          <t>1kg
30g*±35</t>
        </is>
      </c>
      <c r="D23" t="n">
        <v>15700</v>
      </c>
      <c r="E23" t="inlineStr">
        <is>
          <t xml:space="preserve"> 연육31.38%,오징어(칠레,페루산)15.69%,당근,양파,부추,
 옥수수전분,밀가루,대두유 </t>
        </is>
      </c>
    </row>
    <row r="24">
      <c r="A24" t="inlineStr">
        <is>
          <t xml:space="preserve"> 야채어두부*냉동</t>
        </is>
      </c>
      <c r="B24" t="inlineStr"/>
      <c r="C24" t="inlineStr">
        <is>
          <t>1kg
±18g*53±3</t>
        </is>
      </c>
      <c r="D24" t="n">
        <v>11800</v>
      </c>
      <c r="E24" t="inlineStr">
        <is>
          <t xml:space="preserve"> 연육37.29%,양파27.96%,대두단백16.38%,대두유9.98%,
 당근2.8% 외</t>
        </is>
      </c>
    </row>
    <row r="25">
      <c r="A25" t="inlineStr">
        <is>
          <t xml:space="preserve"> 큐브어두부*냉동</t>
        </is>
      </c>
      <c r="B25" t="inlineStr"/>
      <c r="C25" t="inlineStr">
        <is>
          <t>1kg
±18g*52±3</t>
        </is>
      </c>
      <c r="D25" t="inlineStr">
        <is>
          <t>11,800
10,620</t>
        </is>
      </c>
      <c r="E25" t="inlineStr">
        <is>
          <t xml:space="preserve"> 연육58.23%,대두단백14.26%,변성전분11.64%,대두유10.71%</t>
        </is>
      </c>
    </row>
    <row r="26">
      <c r="A26" t="inlineStr">
        <is>
          <t xml:space="preserve"> 크랩피쉬볼*냉동</t>
        </is>
      </c>
      <c r="B26" t="inlineStr"/>
      <c r="C26" t="inlineStr">
        <is>
          <t>1kg
15g~16g*
62~66</t>
        </is>
      </c>
      <c r="D26" t="n">
        <v>13300</v>
      </c>
      <c r="E26" t="inlineStr">
        <is>
          <t xml:space="preserve"> 연육57.48%,변성전분11.5%,콩기름6.56%,대두단백6.56% 외</t>
        </is>
      </c>
    </row>
    <row r="27">
      <c r="A27" t="inlineStr">
        <is>
          <t xml:space="preserve"> 쉬림프리쉬볼*냉동</t>
        </is>
      </c>
      <c r="B27" t="inlineStr"/>
      <c r="C27" t="inlineStr">
        <is>
          <t>1kg
±15g*62±3</t>
        </is>
      </c>
      <c r="D27" t="n">
        <v>13300</v>
      </c>
      <c r="E27" t="inlineStr">
        <is>
          <t xml:space="preserve"> 연육57.52%,변성전분11.5%,콩기름6.56%,밀전분5.75%,외</t>
        </is>
      </c>
    </row>
    <row r="28">
      <c r="A28" t="inlineStr">
        <is>
          <t xml:space="preserve"> 랍스타피쉬볼*냉동</t>
        </is>
      </c>
      <c r="B28" t="inlineStr"/>
      <c r="C28" t="inlineStr">
        <is>
          <t>1kg
±15g*62±3</t>
        </is>
      </c>
      <c r="D28" t="n">
        <v>13300</v>
      </c>
      <c r="E28" t="inlineStr">
        <is>
          <t xml:space="preserve"> 연육57.55%,변성전분11.5%,콩기름6.56%,밀전분5.75%,외</t>
        </is>
      </c>
    </row>
    <row r="29">
      <c r="A29" t="inlineStr">
        <is>
          <t xml:space="preserve"> 어묵꼬지*냉동</t>
        </is>
      </c>
      <c r="B29" t="inlineStr"/>
      <c r="C29" t="inlineStr">
        <is>
          <t xml:space="preserve">1kg
100g*10 </t>
        </is>
      </c>
      <c r="D29" t="n">
        <v>12600</v>
      </c>
      <c r="E29" t="inlineStr">
        <is>
          <t xml:space="preserve"> 연육76.88%,밀가루12.12%,밀전분1.21%,
 분리대두단백분말0.73%,당근3.06%</t>
        </is>
      </c>
    </row>
    <row r="30">
      <c r="A30" t="inlineStr">
        <is>
          <t xml:space="preserve"> 오리지날어묵바*냉동</t>
        </is>
      </c>
      <c r="B30" t="inlineStr"/>
      <c r="C30" t="inlineStr">
        <is>
          <t>700g
70g*10</t>
        </is>
      </c>
      <c r="D30" t="inlineStr">
        <is>
          <t>12,000
10,800</t>
        </is>
      </c>
      <c r="E30" t="inlineStr">
        <is>
          <t xml:space="preserve"> 연육(수입)73.75%,감자전분7.37%,양파(국산)5.36%,
 파프리카(국산)5.36%,당근4.02%</t>
        </is>
      </c>
    </row>
    <row r="31">
      <c r="A31" t="inlineStr">
        <is>
          <t xml:space="preserve"> 문어어묵바*냉동</t>
        </is>
      </c>
      <c r="B31" t="inlineStr"/>
      <c r="C31" t="inlineStr">
        <is>
          <t>700g
70g*10</t>
        </is>
      </c>
      <c r="D31" t="inlineStr">
        <is>
          <t>16,000
14,400</t>
        </is>
      </c>
      <c r="E31" t="inlineStr">
        <is>
          <t xml:space="preserve"> 연육(수입)70.65%,문어(필리핀산)12.85%,감자전분7.06%,
 양파2.57%,당근2.57% </t>
        </is>
      </c>
    </row>
    <row r="32">
      <c r="A32" t="inlineStr">
        <is>
          <t xml:space="preserve"> 매콤당면어묵바*냉동</t>
        </is>
      </c>
      <c r="B32" t="inlineStr"/>
      <c r="C32" t="inlineStr">
        <is>
          <t>700g
70g*10</t>
        </is>
      </c>
      <c r="D32" t="n">
        <v>12600</v>
      </c>
      <c r="E32" t="inlineStr">
        <is>
          <t xml:space="preserve"> 연육(수입)70.97%,당면(수입)12.9%,감자전분7.1%,
 청양고추3.23%,당근3.23% </t>
        </is>
      </c>
    </row>
    <row r="33">
      <c r="A33" t="inlineStr">
        <is>
          <t xml:space="preserve"> 콘체다어묵바*냉동</t>
        </is>
      </c>
      <c r="B33" t="inlineStr"/>
      <c r="C33" t="inlineStr">
        <is>
          <t>700g
70g*10</t>
        </is>
      </c>
      <c r="D33" t="inlineStr">
        <is>
          <t>14,200
12,780</t>
        </is>
      </c>
      <c r="E33" t="inlineStr">
        <is>
          <t xml:space="preserve"> 연육(수입)71.02%,가공치즈[체다치즈,외국산]16.14%,
 감자전분7.1%,옥수수냉동1.98%</t>
        </is>
      </c>
    </row>
    <row r="34">
      <c r="A34" t="inlineStr">
        <is>
          <t xml:space="preserve"> 모짜렐라치즈어묵바*냉동</t>
        </is>
      </c>
      <c r="B34" t="inlineStr"/>
      <c r="C34" t="inlineStr">
        <is>
          <t>700g
70g*10</t>
        </is>
      </c>
      <c r="D34" t="inlineStr">
        <is>
          <t>15,300
13,770</t>
        </is>
      </c>
      <c r="E34" t="inlineStr">
        <is>
          <t xml:space="preserve"> 연육(수입)70.88%,가공치즈[모짜렐라,외국산]19.33%,
 감자전분7.08%,정제소금1.98%</t>
        </is>
      </c>
    </row>
    <row r="35">
      <c r="A35" t="inlineStr">
        <is>
          <t xml:space="preserve">♡♡ 맑은유통 513-5911    fas 576-5914 ♡♡                                        </t>
        </is>
      </c>
      <c r="B35" t="inlineStr"/>
      <c r="C35" t="inlineStr"/>
      <c r="D35" t="inlineStr"/>
      <c r="E35" t="inlineStr">
        <is>
          <t>63p</t>
        </is>
      </c>
    </row>
  </sheetData>
  <hyperlinks>
    <hyperlink ref="A2" r:id="rId1"/>
  </hyperlinks>
  <pageMargins left="0.75" right="0.75" top="1" bottom="1" header="0.5" footer="0.5"/>
</worksheet>
</file>

<file path=xl/worksheets/sheet147.xml><?xml version="1.0" encoding="utf-8"?>
<worksheet xmlns:r="http://schemas.openxmlformats.org/officeDocument/2006/relationships" xmlns="http://schemas.openxmlformats.org/spreadsheetml/2006/main">
  <sheetPr>
    <outlinePr summaryBelow="1" summaryRight="1"/>
    <pageSetUpPr/>
  </sheetPr>
  <dimension ref="A1:I26"/>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김 사 랑</t>
        </is>
      </c>
      <c r="B3" s="1" t="inlineStr"/>
      <c r="C3" s="1" t="inlineStr"/>
      <c r="D3" s="1" t="inlineStr"/>
      <c r="E3" s="1" t="inlineStr"/>
      <c r="F3" s="1" t="inlineStr"/>
      <c r="G3" s="1" t="inlineStr">
        <is>
          <t>7.8월</t>
        </is>
      </c>
      <c r="H3" s="1" t="inlineStr"/>
      <c r="I3" s="1" t="inlineStr"/>
    </row>
    <row r="4">
      <c r="A4" t="inlineStr">
        <is>
          <t>구분</t>
        </is>
      </c>
      <c r="B4" t="inlineStr">
        <is>
          <t>품명</t>
        </is>
      </c>
      <c r="C4" t="inlineStr">
        <is>
          <t>규격</t>
        </is>
      </c>
      <c r="D4" t="inlineStr">
        <is>
          <t>중량</t>
        </is>
      </c>
      <c r="E4" t="inlineStr">
        <is>
          <t>규격</t>
        </is>
      </c>
      <c r="F4" t="inlineStr">
        <is>
          <t>단가</t>
        </is>
      </c>
      <c r="G4" t="inlineStr">
        <is>
          <t>원재료 및 함량</t>
        </is>
      </c>
      <c r="H4" t="inlineStr">
        <is>
          <t>비고</t>
        </is>
      </c>
      <c r="I4" t="inlineStr">
        <is>
          <t>haccp</t>
        </is>
      </c>
    </row>
    <row r="5">
      <c r="A5" t="inlineStr">
        <is>
          <t>개별김</t>
        </is>
      </c>
      <c r="B5" t="inlineStr">
        <is>
          <t>개별김</t>
        </is>
      </c>
      <c r="C5" t="inlineStr">
        <is>
          <t xml:space="preserve">개
(1인분)
반별
포장
가능
</t>
        </is>
      </c>
      <c r="D5" t="inlineStr">
        <is>
          <t>3g</t>
        </is>
      </c>
      <c r="E5" t="inlineStr">
        <is>
          <t>9절6매</t>
        </is>
      </c>
      <c r="F5" t="n">
        <v>350</v>
      </c>
      <c r="G5" t="inlineStr">
        <is>
          <t>김(국산)50%,옥배유43%,
참기름5%,천일염(국산)2%</t>
        </is>
      </c>
      <c r="H5" t="inlineStr">
        <is>
          <t>국내/서해안산
1인개별포장
(50인분/1봉)</t>
        </is>
      </c>
      <c r="I5" t="inlineStr">
        <is>
          <t>●</t>
        </is>
      </c>
    </row>
    <row r="6">
      <c r="A6" t="inlineStr"/>
      <c r="B6" t="inlineStr"/>
      <c r="C6" t="inlineStr"/>
      <c r="D6" t="inlineStr">
        <is>
          <t>4g</t>
        </is>
      </c>
      <c r="E6" t="inlineStr">
        <is>
          <t>9절7매</t>
        </is>
      </c>
      <c r="F6" t="n">
        <v>370</v>
      </c>
      <c r="G6" t="inlineStr"/>
      <c r="H6" t="inlineStr"/>
      <c r="I6" t="inlineStr"/>
    </row>
    <row r="7">
      <c r="A7" t="inlineStr"/>
      <c r="B7" t="inlineStr">
        <is>
          <t>녹차개별김</t>
        </is>
      </c>
      <c r="C7" t="inlineStr"/>
      <c r="D7" t="inlineStr">
        <is>
          <t>3g</t>
        </is>
      </c>
      <c r="E7" t="inlineStr">
        <is>
          <t>9절6매</t>
        </is>
      </c>
      <c r="F7" t="n">
        <v>350</v>
      </c>
      <c r="G7" t="inlineStr">
        <is>
          <t>김(국산)50%,옥배유42%,
참기름5.2%,천일염(국산)2%,녹차가루(국산)0.8%</t>
        </is>
      </c>
      <c r="H7" t="inlineStr"/>
      <c r="I7" t="inlineStr"/>
    </row>
    <row r="8">
      <c r="A8" t="inlineStr"/>
      <c r="B8" t="inlineStr"/>
      <c r="C8" t="inlineStr"/>
      <c r="D8" t="inlineStr">
        <is>
          <t>4g</t>
        </is>
      </c>
      <c r="E8" t="inlineStr">
        <is>
          <t>9절7매</t>
        </is>
      </c>
      <c r="F8" t="n">
        <v>370</v>
      </c>
      <c r="G8" t="inlineStr"/>
      <c r="H8" t="inlineStr"/>
      <c r="I8" t="inlineStr"/>
    </row>
    <row r="9">
      <c r="A9" t="inlineStr"/>
      <c r="B9" t="inlineStr">
        <is>
          <t>무염산 녹차개별김</t>
        </is>
      </c>
      <c r="C9" t="inlineStr"/>
      <c r="D9" t="inlineStr">
        <is>
          <t>3g</t>
        </is>
      </c>
      <c r="E9" t="inlineStr">
        <is>
          <t>9절6매</t>
        </is>
      </c>
      <c r="F9" t="n">
        <v>290</v>
      </c>
      <c r="G9" t="inlineStr">
        <is>
          <t>김(국산)50%,옥배유42%,
참기름5.2%,천일염(국산)2%,녹차가루(국산)0.8%</t>
        </is>
      </c>
      <c r="H9" t="inlineStr">
        <is>
          <t>국내산</t>
        </is>
      </c>
      <c r="I9" t="inlineStr"/>
    </row>
    <row r="10">
      <c r="A10" t="inlineStr"/>
      <c r="B10" t="inlineStr">
        <is>
          <t>무조미개별김</t>
        </is>
      </c>
      <c r="C10" t="inlineStr"/>
      <c r="D10" t="inlineStr">
        <is>
          <t>1.5g</t>
        </is>
      </c>
      <c r="E10" t="inlineStr">
        <is>
          <t>9절6매</t>
        </is>
      </c>
      <c r="F10" t="n">
        <v>330</v>
      </c>
      <c r="G10" t="inlineStr">
        <is>
          <t>김(국산)100%</t>
        </is>
      </c>
      <c r="H10" t="inlineStr">
        <is>
          <t>국내/서해안산</t>
        </is>
      </c>
      <c r="I10" t="inlineStr"/>
    </row>
    <row r="11">
      <c r="A11" t="inlineStr">
        <is>
          <t>*반별김 제품은 유통기한이 짧고 주문생산제품이므로 반품/교환이 절대 불가능한 제품이오니 참고 부탁드립니다.</t>
        </is>
      </c>
      <c r="B11" t="inlineStr"/>
      <c r="C11" t="inlineStr"/>
      <c r="D11" t="inlineStr"/>
      <c r="E11" t="inlineStr"/>
      <c r="F11" t="inlineStr"/>
      <c r="G11" t="inlineStr"/>
      <c r="H11" t="inlineStr"/>
      <c r="I11" t="inlineStr"/>
    </row>
    <row r="12">
      <c r="A12" t="inlineStr">
        <is>
          <t>반별김</t>
        </is>
      </c>
      <c r="B12" t="inlineStr">
        <is>
          <t>반별김</t>
        </is>
      </c>
      <c r="C12" t="inlineStr">
        <is>
          <t xml:space="preserve">개
(1인분)
반별
포장
가능
</t>
        </is>
      </c>
      <c r="D12" t="inlineStr">
        <is>
          <t>3g</t>
        </is>
      </c>
      <c r="E12" t="inlineStr">
        <is>
          <t>9절6매</t>
        </is>
      </c>
      <c r="F12" t="n">
        <v>350</v>
      </c>
      <c r="G12" t="inlineStr">
        <is>
          <t>김(국산)50%,옥배유43%,
참기름5%,천일염(국산)2%</t>
        </is>
      </c>
      <c r="H12" t="inlineStr">
        <is>
          <t xml:space="preserve">국내/서해안산
 (40인분/1팩)
간지없는
트레이 포장
</t>
        </is>
      </c>
      <c r="I12" t="inlineStr">
        <is>
          <t>●</t>
        </is>
      </c>
    </row>
    <row r="13">
      <c r="A13" t="inlineStr"/>
      <c r="B13" t="inlineStr"/>
      <c r="C13" t="inlineStr"/>
      <c r="D13" t="inlineStr">
        <is>
          <t>4g</t>
        </is>
      </c>
      <c r="E13" t="inlineStr">
        <is>
          <t>9절7매</t>
        </is>
      </c>
      <c r="F13" t="n">
        <v>370</v>
      </c>
      <c r="G13" t="inlineStr"/>
      <c r="H13" t="inlineStr"/>
      <c r="I13" t="inlineStr"/>
    </row>
    <row r="14">
      <c r="A14" t="inlineStr"/>
      <c r="B14" t="inlineStr">
        <is>
          <t>녹차반별김</t>
        </is>
      </c>
      <c r="C14" t="inlineStr"/>
      <c r="D14" t="inlineStr">
        <is>
          <t>3g</t>
        </is>
      </c>
      <c r="E14" t="inlineStr">
        <is>
          <t>9절6매</t>
        </is>
      </c>
      <c r="F14" t="n">
        <v>350</v>
      </c>
      <c r="G14" t="inlineStr">
        <is>
          <t>김(국산)50%,옥배유42%,
참기름5.2%,천일염(국산)2%,녹차가루(국산)0.8%</t>
        </is>
      </c>
      <c r="H14" t="inlineStr"/>
      <c r="I14" t="inlineStr"/>
    </row>
    <row r="15">
      <c r="A15" t="inlineStr"/>
      <c r="B15" t="inlineStr"/>
      <c r="C15" t="inlineStr"/>
      <c r="D15" t="inlineStr">
        <is>
          <t>4g</t>
        </is>
      </c>
      <c r="E15" t="inlineStr">
        <is>
          <t>9절7매</t>
        </is>
      </c>
      <c r="F15" t="n">
        <v>370</v>
      </c>
      <c r="G15" t="inlineStr"/>
      <c r="H15" t="inlineStr"/>
      <c r="I15" t="inlineStr"/>
    </row>
    <row r="16">
      <c r="A16" t="inlineStr"/>
      <c r="B16" t="inlineStr">
        <is>
          <t>무염산 녹차반별김</t>
        </is>
      </c>
      <c r="C16" t="inlineStr"/>
      <c r="D16" t="inlineStr">
        <is>
          <t>3g</t>
        </is>
      </c>
      <c r="E16" t="inlineStr">
        <is>
          <t>9절6매</t>
        </is>
      </c>
      <c r="F16" t="n">
        <v>370</v>
      </c>
      <c r="G16" t="inlineStr">
        <is>
          <t>김(국산)50%,옥배유42%,
참기름5.2%,천일염(국산)2%,녹차가루(국산)0.8%</t>
        </is>
      </c>
      <c r="H16" t="inlineStr">
        <is>
          <t>국내산</t>
        </is>
      </c>
      <c r="I16" t="inlineStr"/>
    </row>
    <row r="17">
      <c r="A17" t="inlineStr"/>
      <c r="B17" t="inlineStr">
        <is>
          <t>무조미 반별김</t>
        </is>
      </c>
      <c r="C17" t="inlineStr"/>
      <c r="D17" t="inlineStr">
        <is>
          <t>1.5g</t>
        </is>
      </c>
      <c r="E17" t="inlineStr">
        <is>
          <t>9절6매</t>
        </is>
      </c>
      <c r="F17" t="n">
        <v>330</v>
      </c>
      <c r="G17" t="inlineStr">
        <is>
          <t>김(국산)100%</t>
        </is>
      </c>
      <c r="H17" t="inlineStr">
        <is>
          <t>국내/서해안산</t>
        </is>
      </c>
      <c r="I17" t="inlineStr"/>
    </row>
    <row r="18">
      <c r="A18" t="inlineStr">
        <is>
          <t>전장김</t>
        </is>
      </c>
      <c r="B18" t="inlineStr">
        <is>
          <t>조미전장김</t>
        </is>
      </c>
      <c r="C18" t="inlineStr">
        <is>
          <t>5g/매</t>
        </is>
      </c>
      <c r="D18" t="inlineStr">
        <is>
          <t>5g/매</t>
        </is>
      </c>
      <c r="E18" t="inlineStr">
        <is>
          <t>20매/봉</t>
        </is>
      </c>
      <c r="F18" t="n">
        <v>4800</v>
      </c>
      <c r="G18" t="inlineStr">
        <is>
          <t>김(국산)50%,옥배유43%,
참기름5%,천일염(국산)2%
*유통기한15일</t>
        </is>
      </c>
      <c r="H18" t="inlineStr">
        <is>
          <t>국내/서해안산</t>
        </is>
      </c>
      <c r="I18" t="inlineStr">
        <is>
          <t>●</t>
        </is>
      </c>
    </row>
    <row r="19">
      <c r="A19" t="inlineStr"/>
      <c r="B19" t="inlineStr">
        <is>
          <t>무조미전장김
(김밥용X)</t>
        </is>
      </c>
      <c r="C19" t="inlineStr">
        <is>
          <t>2.5g/매</t>
        </is>
      </c>
      <c r="D19" t="inlineStr">
        <is>
          <t>2.5g/매</t>
        </is>
      </c>
      <c r="E19" t="inlineStr">
        <is>
          <t>20매/봉</t>
        </is>
      </c>
      <c r="F19" t="n">
        <v>5700</v>
      </c>
      <c r="G19" t="inlineStr">
        <is>
          <t>김(국산)100%</t>
        </is>
      </c>
      <c r="H19" t="inlineStr">
        <is>
          <t>국내/서해안산</t>
        </is>
      </c>
      <c r="I19" t="inlineStr"/>
    </row>
    <row r="20">
      <c r="A20" t="inlineStr">
        <is>
          <t>자
반</t>
        </is>
      </c>
      <c r="B20" t="inlineStr">
        <is>
          <t>돌자반볶음
(완제품)</t>
        </is>
      </c>
      <c r="C20" t="inlineStr">
        <is>
          <t>500g</t>
        </is>
      </c>
      <c r="D20" t="inlineStr">
        <is>
          <t>500g</t>
        </is>
      </c>
      <c r="E20" t="inlineStr">
        <is>
          <t>봉</t>
        </is>
      </c>
      <c r="F20" t="n">
        <v>16700</v>
      </c>
      <c r="G20" t="inlineStr">
        <is>
          <t>김(국산)50%,옥배유36%,
참기름8%,참깨1%,
천일염2%,설탕3%</t>
        </is>
      </c>
      <c r="H20" t="inlineStr">
        <is>
          <t>국내/남해안산</t>
        </is>
      </c>
      <c r="I20" t="inlineStr">
        <is>
          <t>●</t>
        </is>
      </c>
    </row>
    <row r="21">
      <c r="A21" t="inlineStr">
        <is>
          <t>김가루</t>
        </is>
      </c>
      <c r="B21" t="inlineStr">
        <is>
          <t>무조미김가루</t>
        </is>
      </c>
      <c r="C21" t="inlineStr">
        <is>
          <t>500g</t>
        </is>
      </c>
      <c r="D21" t="inlineStr">
        <is>
          <t>500g</t>
        </is>
      </c>
      <c r="E21" t="inlineStr">
        <is>
          <t>봉</t>
        </is>
      </c>
      <c r="F21" t="inlineStr"/>
      <c r="G21" t="inlineStr">
        <is>
          <t>김(국산)100%</t>
        </is>
      </c>
      <c r="H21" t="inlineStr">
        <is>
          <t>국내산</t>
        </is>
      </c>
      <c r="I21" t="inlineStr">
        <is>
          <t>●</t>
        </is>
      </c>
    </row>
    <row r="22">
      <c r="A22" t="inlineStr"/>
      <c r="B22" t="inlineStr"/>
      <c r="C22" t="inlineStr">
        <is>
          <t>200g</t>
        </is>
      </c>
      <c r="D22" t="inlineStr">
        <is>
          <t>200g</t>
        </is>
      </c>
      <c r="E22" t="inlineStr"/>
      <c r="F22" t="inlineStr"/>
      <c r="G22" t="inlineStr"/>
      <c r="H22" t="inlineStr"/>
      <c r="I22" t="inlineStr"/>
    </row>
    <row r="23">
      <c r="A23" t="inlineStr"/>
      <c r="B23" t="inlineStr"/>
      <c r="C23" t="inlineStr">
        <is>
          <t>500g</t>
        </is>
      </c>
      <c r="D23" t="inlineStr">
        <is>
          <t>500g</t>
        </is>
      </c>
      <c r="E23" t="inlineStr"/>
      <c r="F23" t="n">
        <v>25600</v>
      </c>
      <c r="G23" t="inlineStr">
        <is>
          <t xml:space="preserve">김(국산)58%,옥배유34%,
참기름5%,천일염3% </t>
        </is>
      </c>
      <c r="H23" t="inlineStr">
        <is>
          <t>국내/서해안산</t>
        </is>
      </c>
      <c r="I23" t="inlineStr">
        <is>
          <t>●</t>
        </is>
      </c>
    </row>
    <row r="24">
      <c r="A24" t="inlineStr"/>
      <c r="B24" t="inlineStr"/>
      <c r="C24" t="inlineStr">
        <is>
          <t>200g</t>
        </is>
      </c>
      <c r="D24" t="inlineStr">
        <is>
          <t>200g</t>
        </is>
      </c>
      <c r="E24" t="inlineStr"/>
      <c r="F24" t="n">
        <v>10500</v>
      </c>
      <c r="G24" t="inlineStr"/>
      <c r="H24" t="inlineStr"/>
      <c r="I24" t="inlineStr"/>
    </row>
    <row r="25">
      <c r="A25" t="inlineStr">
        <is>
          <t xml:space="preserve">       ◑ 무조미전장김은 무조미개별김,무조미반별김과 동일한 원초사용 제품으로 두께가 앏아 김밥용김으로  
           사용할 수 없습니다.                                                                                                                         66P</t>
        </is>
      </c>
      <c r="B25" t="inlineStr"/>
      <c r="C25" t="inlineStr"/>
      <c r="D25" t="inlineStr"/>
      <c r="E25" t="inlineStr"/>
      <c r="F25" t="inlineStr"/>
      <c r="G25" t="inlineStr"/>
      <c r="H25" t="inlineStr"/>
      <c r="I25" t="inlineStr"/>
    </row>
    <row r="26">
      <c r="A26" t="inlineStr">
        <is>
          <t xml:space="preserve">♡♡ 맑은유통 513-5911 fas 576-5914 ♡♡    </t>
        </is>
      </c>
      <c r="B26" t="inlineStr"/>
      <c r="C26" t="inlineStr"/>
      <c r="D26" t="inlineStr"/>
      <c r="E26" t="inlineStr"/>
      <c r="F26" t="inlineStr"/>
      <c r="G26" t="inlineStr"/>
      <c r="H26" t="inlineStr"/>
      <c r="I26" t="inlineStr"/>
    </row>
  </sheetData>
  <hyperlinks>
    <hyperlink ref="A2" r:id="rId1"/>
  </hyperlinks>
  <pageMargins left="0.75" right="0.75" top="1" bottom="1" header="0.5" footer="0.5"/>
</worksheet>
</file>

<file path=xl/worksheets/sheet148.xml><?xml version="1.0" encoding="utf-8"?>
<worksheet xmlns:r="http://schemas.openxmlformats.org/officeDocument/2006/relationships" xmlns="http://schemas.openxmlformats.org/spreadsheetml/2006/main">
  <sheetPr>
    <outlinePr summaryBelow="1" summaryRight="1"/>
    <pageSetUpPr/>
  </sheetPr>
  <dimension ref="A1:H154"/>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스쿨쉐프(다산실업)</t>
        </is>
      </c>
      <c r="B3" s="1" t="inlineStr"/>
      <c r="C3" s="1" t="inlineStr"/>
      <c r="D3" s="1" t="inlineStr"/>
      <c r="E3" s="1" t="inlineStr"/>
      <c r="F3" s="1" t="inlineStr"/>
      <c r="G3" s="1" t="inlineStr"/>
      <c r="H3" s="1" t="inlineStr"/>
    </row>
    <row r="4">
      <c r="A4" t="inlineStr">
        <is>
          <t>7.8월</t>
        </is>
      </c>
      <c r="B4" t="inlineStr"/>
      <c r="C4" t="inlineStr"/>
      <c r="D4" t="inlineStr">
        <is>
          <t>알레르기 정보
①난류 ②우유 ③메밀 ④땅콩 ⑤대두 ⑥밀 ⑦고등어 
⑧게 ⑨새우 ⑩돼지고기 ⑪복숭아 ⑫토마토 ⑬ 아황산류 ⑭호두 
⑮닭고기 ⑯쇠고기 ⑰오징어⑱조개류(굴,전복,홍합포함)</t>
        </is>
      </c>
      <c r="E4" t="inlineStr"/>
      <c r="F4" t="inlineStr"/>
      <c r="G4" t="inlineStr"/>
      <c r="H4" t="inlineStr"/>
    </row>
    <row r="5">
      <c r="A5" t="inlineStr">
        <is>
          <t>신제품</t>
        </is>
      </c>
      <c r="B5" t="inlineStr"/>
      <c r="C5" t="inlineStr"/>
      <c r="D5" t="inlineStr"/>
      <c r="E5" t="inlineStr"/>
      <c r="F5" t="inlineStr"/>
      <c r="G5" t="inlineStr"/>
      <c r="H5" t="inlineStr"/>
    </row>
    <row r="6">
      <c r="A6" t="inlineStr">
        <is>
          <t xml:space="preserve"> ◎ 수제마라 떡갈비</t>
        </is>
      </c>
      <c r="B6" t="inlineStr"/>
      <c r="C6" t="inlineStr"/>
      <c r="D6" t="inlineStr"/>
      <c r="E6" t="inlineStr"/>
      <c r="F6" t="inlineStr">
        <is>
          <t xml:space="preserve"> ◎ 우리쌀 숙성 탕수육 세트</t>
        </is>
      </c>
      <c r="G6" t="inlineStr"/>
      <c r="H6" t="inlineStr"/>
    </row>
    <row r="7">
      <c r="A7" t="inlineStr">
        <is>
          <t xml:space="preserve">
1 5 6 10 12 16</t>
        </is>
      </c>
      <c r="B7" t="inlineStr"/>
      <c r="C7" t="inlineStr">
        <is>
          <t xml:space="preserve">
※ 마라소스 20% 지원
 1kg(100g*10)  
 ▷ 26,400 / 개당 2,640
 800g(80g*10)
    ▷ 21,500 / 개당 2,150
돼지고기(국산)60.63%,
한우지방(국산)15.16%,양파(국산)3.79%,
마라훠궈소스
</t>
        </is>
      </c>
      <c r="D7" t="inlineStr"/>
      <c r="E7" t="inlineStr"/>
      <c r="F7" t="inlineStr">
        <is>
          <t xml:space="preserve">5 6 10
</t>
        </is>
      </c>
      <c r="G7" t="inlineStr"/>
      <c r="H7" t="inlineStr">
        <is>
          <t xml:space="preserve"> ※ 허니소스 20% 지원
1kg(14g*71±4) ▷ 14,800
돼지고기(국산)51%,화이트스노우베타믹스(기타가공품)24.9%,정제수</t>
        </is>
      </c>
    </row>
    <row r="8">
      <c r="A8" t="inlineStr"/>
      <c r="B8" t="inlineStr"/>
      <c r="C8" t="inlineStr"/>
      <c r="D8" t="inlineStr"/>
      <c r="E8" t="inlineStr"/>
      <c r="F8" t="inlineStr">
        <is>
          <t xml:space="preserve"> ◎ 고메 미트볼</t>
        </is>
      </c>
      <c r="G8" t="inlineStr"/>
      <c r="H8" t="inlineStr"/>
    </row>
    <row r="9">
      <c r="A9" t="inlineStr"/>
      <c r="B9" t="inlineStr"/>
      <c r="C9" t="inlineStr"/>
      <c r="D9" t="inlineStr"/>
      <c r="E9" t="inlineStr"/>
      <c r="F9" t="inlineStr"/>
      <c r="G9" t="inlineStr"/>
      <c r="H9" t="inlineStr">
        <is>
          <t>1kg(25g*40) ▷ 20,400
돼지고기(국산)47.4%,소고기(호주산)10.5%,양파 다이스17.6% 외</t>
        </is>
      </c>
    </row>
    <row r="10">
      <c r="A10" t="inlineStr">
        <is>
          <t xml:space="preserve"> ◎ 마라 불고기</t>
        </is>
      </c>
      <c r="B10" t="inlineStr"/>
      <c r="C10" t="inlineStr"/>
      <c r="D10" t="inlineStr"/>
      <c r="E10" t="inlineStr"/>
      <c r="F10" t="inlineStr"/>
      <c r="G10" t="inlineStr"/>
      <c r="H10" t="inlineStr"/>
    </row>
    <row r="11">
      <c r="A11" t="inlineStr"/>
      <c r="B11" t="inlineStr"/>
      <c r="C11" t="inlineStr">
        <is>
          <t>1kg ▷ 18,900
돼지고기(국산)70%,
마라소스30% 등</t>
        </is>
      </c>
      <c r="D11" t="inlineStr"/>
      <c r="E11" t="inlineStr"/>
      <c r="F11" t="inlineStr">
        <is>
          <t>1 5 6 12 13 15 16 18</t>
        </is>
      </c>
      <c r="G11" t="inlineStr"/>
      <c r="H11" t="inlineStr"/>
    </row>
    <row r="12">
      <c r="A12" t="inlineStr"/>
      <c r="B12" t="inlineStr"/>
      <c r="C12" t="inlineStr"/>
      <c r="D12" t="inlineStr"/>
      <c r="E12" t="inlineStr"/>
      <c r="F12" t="inlineStr">
        <is>
          <t xml:space="preserve"> ◎ 망고패션후르츠 아이스</t>
        </is>
      </c>
      <c r="G12" t="inlineStr"/>
      <c r="H12" t="inlineStr"/>
    </row>
    <row r="13">
      <c r="A13" t="n">
        <v>10</v>
      </c>
      <c r="B13" t="inlineStr"/>
      <c r="C13" t="inlineStr"/>
      <c r="D13" t="inlineStr"/>
      <c r="E13" t="inlineStr"/>
      <c r="F13" t="inlineStr"/>
      <c r="G13" t="inlineStr"/>
      <c r="H13" t="inlineStr">
        <is>
          <t xml:space="preserve">
360g(60g*6) 
 ▷10,500  / 개당 1,750
망고7%,패션후르츠쥬스5%,정제수</t>
        </is>
      </c>
    </row>
    <row r="14">
      <c r="A14" t="inlineStr">
        <is>
          <t xml:space="preserve"> ◎ 닭가슴살 스테이크</t>
        </is>
      </c>
      <c r="B14" t="inlineStr"/>
      <c r="C14" t="inlineStr"/>
      <c r="D14" t="inlineStr"/>
      <c r="E14" t="inlineStr"/>
      <c r="F14" t="inlineStr"/>
      <c r="G14" t="inlineStr"/>
      <c r="H14" t="inlineStr"/>
    </row>
    <row r="15">
      <c r="A15" t="inlineStr"/>
      <c r="B15" t="inlineStr"/>
      <c r="C15" t="inlineStr">
        <is>
          <t>1kg(100g*10) ▷ 19,500
닭가슴살(국산)53.8%,
닭껍질(국산)22.46% 등</t>
        </is>
      </c>
      <c r="D15" t="inlineStr"/>
      <c r="E15" t="inlineStr"/>
      <c r="F15" t="inlineStr"/>
      <c r="G15" t="inlineStr"/>
      <c r="H15" t="inlineStr"/>
    </row>
    <row r="16">
      <c r="A16" t="inlineStr"/>
      <c r="B16" t="inlineStr"/>
      <c r="C16" t="inlineStr"/>
      <c r="D16" t="inlineStr"/>
      <c r="E16" t="inlineStr"/>
      <c r="F16" t="inlineStr">
        <is>
          <t xml:space="preserve"> ◎ 명인 유기농 식혜</t>
        </is>
      </c>
      <c r="G16" t="inlineStr"/>
      <c r="H16" t="inlineStr"/>
    </row>
    <row r="17">
      <c r="A17" t="inlineStr">
        <is>
          <t>4 5 6 15</t>
        </is>
      </c>
      <c r="B17" t="inlineStr"/>
      <c r="C17" t="inlineStr"/>
      <c r="D17" t="inlineStr"/>
      <c r="E17" t="inlineStr"/>
      <c r="F17" t="inlineStr"/>
      <c r="G17" t="inlineStr"/>
      <c r="H17" t="inlineStr">
        <is>
          <t>3kg(125ml*24) 
 ▷ 20,640 / 개당 960
유기농엿기름추출액10.02%,유기농쌀(국산),유기농백설탕,정제수</t>
        </is>
      </c>
    </row>
    <row r="18">
      <c r="A18" t="inlineStr">
        <is>
          <t xml:space="preserve"> ◎ 닭가슴살 스테이크 세트 </t>
        </is>
      </c>
      <c r="B18" t="inlineStr"/>
      <c r="C18" t="inlineStr"/>
      <c r="D18" t="inlineStr"/>
      <c r="E18" t="inlineStr"/>
      <c r="F18" t="inlineStr"/>
      <c r="G18" t="inlineStr"/>
      <c r="H18" t="inlineStr"/>
    </row>
    <row r="19">
      <c r="A19" t="inlineStr"/>
      <c r="B19" t="inlineStr"/>
      <c r="C19" t="inlineStr">
        <is>
          <t xml:space="preserve">2.45kg(240g*10)
 ▷ 32,300 / 개당 3,230
구성
1.닭가슴살스테이크 100g*10개[1kg]
2.쉐프샘 커리소스 20g*10인분[200g]
3.유기농식혜 125ml*10개[1,250ml]
</t>
        </is>
      </c>
      <c r="D19" t="inlineStr"/>
      <c r="E19" t="inlineStr"/>
      <c r="F19" t="inlineStr">
        <is>
          <t>1 2 34 5 6 10 11 12 13 14 16</t>
        </is>
      </c>
      <c r="G19" t="inlineStr"/>
      <c r="H19" t="inlineStr"/>
    </row>
    <row r="20">
      <c r="A20" t="inlineStr"/>
      <c r="B20" t="inlineStr"/>
      <c r="C20" t="inlineStr"/>
      <c r="D20" t="inlineStr"/>
      <c r="E20" t="inlineStr"/>
      <c r="F20" t="inlineStr">
        <is>
          <t xml:space="preserve"> ◎ 프레쉬 사과매실 주스</t>
        </is>
      </c>
      <c r="G20" t="inlineStr"/>
      <c r="H20" t="inlineStr"/>
    </row>
    <row r="21">
      <c r="A21" t="inlineStr"/>
      <c r="B21" t="inlineStr"/>
      <c r="C21" t="inlineStr"/>
      <c r="D21" t="inlineStr"/>
      <c r="E21" t="inlineStr"/>
      <c r="F21" t="inlineStr"/>
      <c r="G21" t="inlineStr"/>
      <c r="H21" t="inlineStr">
        <is>
          <t>3kg(125ml*24) 
 ▷ 21,960 / 개당 915
매실농축액3%,사과농축액1%,
비타민c,설탕,정제수           67P</t>
        </is>
      </c>
    </row>
    <row r="22">
      <c r="A22" t="inlineStr"/>
      <c r="B22" t="inlineStr"/>
      <c r="C22" t="inlineStr"/>
      <c r="D22" t="inlineStr"/>
      <c r="E22" t="inlineStr"/>
      <c r="F22" t="inlineStr">
        <is>
          <t>1 2 34 5 6 10 11 12 13 14 16</t>
        </is>
      </c>
      <c r="G22" t="inlineStr"/>
      <c r="H22" t="inlineStr"/>
    </row>
    <row r="23">
      <c r="A23" t="inlineStr">
        <is>
          <t>◎ 왕새우튀김</t>
        </is>
      </c>
      <c r="B23" t="inlineStr"/>
      <c r="C23" t="inlineStr"/>
      <c r="D23" t="inlineStr"/>
      <c r="E23" t="inlineStr"/>
      <c r="F23" t="inlineStr">
        <is>
          <t>◎  버터플라이</t>
        </is>
      </c>
      <c r="G23" t="inlineStr"/>
      <c r="H23" t="inlineStr"/>
    </row>
    <row r="24">
      <c r="A24" t="inlineStr">
        <is>
          <t xml:space="preserve">
1 5 6 9</t>
        </is>
      </c>
      <c r="B24" t="inlineStr"/>
      <c r="C24" t="inlineStr">
        <is>
          <t xml:space="preserve"> 300g(50g*6개) 새우39.6%
 7,690원  6,060 / 개당 1,010
 300g(30g*10개) 새우30%
 6,900원    4,800 / 개당 480
 600g(20g*30개) 새우40%
 15,000원 10,500 / 개당 350         
 백색빵가루17.5%,노란빵가루17.5%</t>
        </is>
      </c>
      <c r="D24" t="inlineStr"/>
      <c r="E24" t="inlineStr"/>
      <c r="F24" t="inlineStr">
        <is>
          <t xml:space="preserve">
6 9</t>
        </is>
      </c>
      <c r="G24" t="inlineStr"/>
      <c r="H24" t="inlineStr">
        <is>
          <t xml:space="preserve"> 250g(25g*10개)   8,400원
      5,880 / 개당 588
흰다리새우(수입산40%),빵가루32%</t>
        </is>
      </c>
    </row>
    <row r="25">
      <c r="A25" t="inlineStr">
        <is>
          <t xml:space="preserve"> ◎ 생등심 돈까스세트(최소발주200인)</t>
        </is>
      </c>
      <c r="B25" t="inlineStr"/>
      <c r="C25" t="inlineStr"/>
      <c r="D25" t="inlineStr"/>
      <c r="E25" t="inlineStr"/>
      <c r="F25" t="inlineStr">
        <is>
          <t xml:space="preserve"> ◎ 쉐프의 고메함바그세트(최소발주 30kg)</t>
        </is>
      </c>
      <c r="G25" t="inlineStr"/>
      <c r="H25" t="inlineStr"/>
    </row>
    <row r="26">
      <c r="A26" t="inlineStr">
        <is>
          <t xml:space="preserve">1 2 5 6 10 16
</t>
        </is>
      </c>
      <c r="B26" t="inlineStr"/>
      <c r="C26" t="inlineStr">
        <is>
          <t>1.6kg(160g*10인분)
  26,200 / 개당2,620
 23,500 / 개당 2,350
구성
1.생등심돈까스 100g*10개[1,000g]
  돼지고기(등심/국산)60.8%,빵가루
2.슈스트롱30g*10인분[300g]
  감자95%,식물성유지
3.브라운페퍼소스30g*10인분[300g]
  사과과즙농축액(사과과즙농축100%)</t>
        </is>
      </c>
      <c r="D26" t="inlineStr"/>
      <c r="E26" t="inlineStr"/>
      <c r="F26" t="inlineStr">
        <is>
          <t xml:space="preserve"> 
   감추출물이 함유된 
 수제함박과 심플로트 
 감자와 파인스테이크
 소스의 환상적인 조합
  1 5 6 12 13 15 16 18
</t>
        </is>
      </c>
      <c r="G26" t="inlineStr"/>
      <c r="H26" t="inlineStr">
        <is>
          <t>1.7kg(170g*10인분)
  29,900 / 개당 2,990원
 27,900 / 개당 2,790
구성 A세트
1.고메함바그 100g*10개[1,000g]
2.세이보리 스트레이트컷 감자 
  50g*10인분[500g]
3.파인스테이크소스20g*10인분[200g]</t>
        </is>
      </c>
    </row>
    <row r="27">
      <c r="A27" t="inlineStr"/>
      <c r="B27" t="inlineStr"/>
      <c r="C27" t="inlineStr"/>
      <c r="D27" t="inlineStr"/>
      <c r="E27" t="inlineStr"/>
      <c r="F27" t="inlineStr"/>
      <c r="G27" t="inlineStr"/>
      <c r="H27" t="inlineStr">
        <is>
          <t>1.35kg(135g*10인분)
    24,200  / 개당 2,420원
 21,800 / 개당 2,180
구성 B세트
1.고메함바그 80g*10개[800g
  돼지고기(국내산)53.32%,
  우목심(호주)10.27%
2.세이보리 스트레이트컷 감자 
  40g*10인분[400g]
  감자81%,식물성유지
3.파인스테이크소스10g*10인분[150g]
 향신료조제품,설탕,크러시드파인애플</t>
        </is>
      </c>
    </row>
    <row r="28">
      <c r="A28" t="inlineStr">
        <is>
          <t xml:space="preserve"> ◎ 갈떡궁합꼬치세트(최소발주 30kg) </t>
        </is>
      </c>
      <c r="B28" t="inlineStr"/>
      <c r="C28" t="inlineStr"/>
      <c r="D28" t="inlineStr"/>
      <c r="E28" t="inlineStr"/>
      <c r="F28" t="inlineStr"/>
      <c r="G28" t="inlineStr"/>
      <c r="H28" t="inlineStr"/>
    </row>
    <row r="29">
      <c r="A29" t="inlineStr">
        <is>
          <t xml:space="preserve">
2 5 6 10 15 16
</t>
        </is>
      </c>
      <c r="B29" t="inlineStr"/>
      <c r="C29" t="inlineStr">
        <is>
          <t xml:space="preserve"> 1.3kg(130g*10)
  17,600 / 1인 1,760
  14,400 /1인1,440
 쌀떡볶이57.14%,분쇄가공육42.86%
 [돼지고기(국산)70.18%,미트분말,
 불고기양념장]
구성: 갈떡궁합꼬치130g*10 [1.3kg] 
        파인스테이크소스 20*10 [200]</t>
        </is>
      </c>
      <c r="D29" t="inlineStr"/>
      <c r="E29" t="inlineStr"/>
      <c r="F29" t="inlineStr"/>
      <c r="G29" t="inlineStr"/>
      <c r="H29" t="inlineStr"/>
    </row>
    <row r="30">
      <c r="A30" t="inlineStr">
        <is>
          <t xml:space="preserve"> ◎ 킹왕짱깐쇼새우세트(최소발주 30kg)</t>
        </is>
      </c>
      <c r="B30" t="inlineStr"/>
      <c r="C30" t="inlineStr"/>
      <c r="D30" t="inlineStr"/>
      <c r="E30" t="inlineStr"/>
      <c r="F30" t="inlineStr">
        <is>
          <t>◎  통살 오징어링</t>
        </is>
      </c>
      <c r="G30" t="inlineStr"/>
      <c r="H30" t="inlineStr"/>
    </row>
    <row r="31">
      <c r="A31" t="inlineStr">
        <is>
          <t xml:space="preserve">5 6 9
</t>
        </is>
      </c>
      <c r="B31" t="inlineStr"/>
      <c r="C31" t="inlineStr">
        <is>
          <t>1.2kg  36,700  ▶ 29,800     
 새우(베트남)63.6%,
 전분가공품6.55%,밀가루4.34%,
 식물성유지 외
구성 
1.깐쇼새우1kg(20g*50±2)
2.칠리앤스위트소스 200g</t>
        </is>
      </c>
      <c r="D31" t="inlineStr"/>
      <c r="E31" t="inlineStr"/>
      <c r="F31" t="inlineStr">
        <is>
          <t xml:space="preserve">
1 6 17</t>
        </is>
      </c>
      <c r="G31" t="inlineStr"/>
      <c r="H31" t="inlineStr">
        <is>
          <t xml:space="preserve"> 1kg(17g±3*55±3개) 
 ▷ 17,000원     15,500원
 오징어50%,빵가루,베타믹스 등</t>
        </is>
      </c>
    </row>
    <row r="32">
      <c r="A32" t="inlineStr">
        <is>
          <t xml:space="preserve"> ◎ 국내산 베이컨</t>
        </is>
      </c>
      <c r="B32" t="inlineStr"/>
      <c r="C32" t="inlineStr"/>
      <c r="D32" t="inlineStr"/>
      <c r="E32" t="inlineStr"/>
      <c r="F32" t="inlineStr">
        <is>
          <t>◎ 우리쌀 숙성 꿔바로우세트</t>
        </is>
      </c>
      <c r="G32" t="inlineStr"/>
      <c r="H32" t="inlineStr"/>
    </row>
    <row r="33">
      <c r="A33" t="inlineStr">
        <is>
          <t xml:space="preserve">
2 5 10
</t>
        </is>
      </c>
      <c r="B33" t="inlineStr"/>
      <c r="C33" t="inlineStr">
        <is>
          <t xml:space="preserve">  500g ▷ 
     12,000원    11,700
 돼지고기(국산/삼겹)96.612%
 정제소금(국산),복합조미식품,
 비타민C</t>
        </is>
      </c>
      <c r="D33" t="inlineStr"/>
      <c r="E33" t="inlineStr"/>
      <c r="F33" t="inlineStr">
        <is>
          <t xml:space="preserve">         5 6 9
</t>
        </is>
      </c>
      <c r="G33" t="inlineStr"/>
      <c r="H33" t="inlineStr">
        <is>
          <t>1.2kg  24,400  ▶ 17,000     
구성 
1.꿔바로우1kg(18g*55±5)
  돼지고기(후지/국내산)51%,
  곡류가공품(우리쌀/국내산)
2.깐풍소스 200g
  토마토페이스트,대파퓨레(국산),
  사과퓨레(국산), 배농축과즙액(국산)</t>
        </is>
      </c>
    </row>
    <row r="34">
      <c r="A34" t="inlineStr">
        <is>
          <t>◎  수제 돈치킨 카츠롤 세트</t>
        </is>
      </c>
      <c r="B34" t="inlineStr"/>
      <c r="C34" t="inlineStr"/>
      <c r="D34" t="inlineStr"/>
      <c r="E34" t="inlineStr"/>
      <c r="F34" t="inlineStr">
        <is>
          <t>◎  통살치킨커리까스 세트</t>
        </is>
      </c>
      <c r="G34" t="inlineStr"/>
      <c r="H34" t="inlineStr"/>
    </row>
    <row r="35">
      <c r="A35" t="inlineStr">
        <is>
          <t xml:space="preserve">돈치킨 롤카츠 1 6 10 15
또띠아 2 5 6
</t>
        </is>
      </c>
      <c r="B35" t="inlineStr"/>
      <c r="C35" t="inlineStr">
        <is>
          <t xml:space="preserve">2.22kg(111g*20인분)
 43,800 / 개당 2,1920
구성 
1.돈치킨카츠롤 70g*20개[1.4kg]
  돈등심(국산)35%,닭안심(국산)28%
2.또띠아8" 41g*20인분[820g] 
  또띠아전용분70.66%,대두유,정제수
</t>
        </is>
      </c>
      <c r="D35" t="inlineStr"/>
      <c r="E35" t="inlineStr"/>
      <c r="F35" t="inlineStr">
        <is>
          <t xml:space="preserve"> 구성
▶치킨까스 : 
  닭고기(국산/
  가슴살)64.52%,빵가루
▶슈스트롱 : 
  감자90.5%
▶쉐프쌤 커리소스 :
 커리파우더시즈닝13.4%,
 토마토페이스트,정제수
</t>
        </is>
      </c>
      <c r="G35" t="inlineStr"/>
      <c r="H35" t="inlineStr">
        <is>
          <t>A세트
 2.040g(102g*20인분)
    25,400  / 개당 1,185
 22,800 / 개당 1,140
1.통살치킨까스 60g*20개[1200g]
2.슈스트링 30g*20인[600g]
3.쉐프쌤 커리소스 12g*20인[240g]
B세트 
1.260g(126g*10인분)
     17,900  / 개당 1,750
 16,100 / 개당 1,610
1.통살치킨까스 80g*10개[800g]
2.슈스트링 30g*10인[300g]
3.쉐프쌤 커리소스 16g*10인[160g]
C세트 
1.500g(150g*10인분)
      21,700  / 개당2,170
  19,500 / 1,950
 21,800 / 개당 2,180
1.통살치킨까스 100g*10개[1,000g]
2.슈스트링 30g*10인[300g]
3.쉐프쌤 커리소스 20g*10인[200g]</t>
        </is>
      </c>
    </row>
    <row r="36">
      <c r="A36" t="inlineStr">
        <is>
          <t>◎  피쉬앤칩스 세트</t>
        </is>
      </c>
      <c r="B36" t="inlineStr"/>
      <c r="C36" t="inlineStr"/>
      <c r="D36" t="inlineStr"/>
      <c r="E36" t="inlineStr"/>
      <c r="F36" t="inlineStr"/>
      <c r="G36" t="inlineStr"/>
      <c r="H36" t="inlineStr"/>
    </row>
    <row r="37">
      <c r="A37" t="inlineStr">
        <is>
          <t xml:space="preserve">1 2 5 6 16
</t>
        </is>
      </c>
      <c r="B37" t="inlineStr"/>
      <c r="C37" t="inlineStr">
        <is>
          <t xml:space="preserve">2.22kg(111g*20인분)
 32,900 / 개당 1,645
구성 
1.하이피쉬커틀렛 60g*20개[1.2kg]
  명태살54.17%(러시아산),생빵가루
2.포테이토칩 40g*20인분[800g] 
  감자89.95%,대두유
3.어니언크리미소스 25g*20[500g]
  양파21%(국산),정제수
4.새우튀김 1인당 20g 1개
</t>
        </is>
      </c>
      <c r="D37" t="inlineStr"/>
      <c r="E37" t="inlineStr"/>
      <c r="F37" t="inlineStr"/>
      <c r="G37" t="inlineStr"/>
      <c r="H37" t="inlineStr"/>
    </row>
    <row r="38">
      <c r="A38" t="inlineStr">
        <is>
          <t xml:space="preserve"> ◎ 떡함박버거세트</t>
        </is>
      </c>
      <c r="B38" t="inlineStr"/>
      <c r="C38" t="inlineStr"/>
      <c r="D38" t="inlineStr"/>
      <c r="E38" t="inlineStr"/>
      <c r="F38" t="inlineStr"/>
      <c r="G38" t="inlineStr"/>
      <c r="H38" t="inlineStr"/>
    </row>
    <row r="39">
      <c r="A39" t="inlineStr">
        <is>
          <t xml:space="preserve">
유산지제공
</t>
        </is>
      </c>
      <c r="B39" t="inlineStr"/>
      <c r="C39" t="inlineStr">
        <is>
          <t xml:space="preserve"> 3.4kg(170g*20)
  44,900 / 1인 2,245
구성
1.햄버거빵 50g*20개 [1kg]
2. 떡함박스테이크 60g*20개 [1.2kg]
3.W버거소스 30g*20인분 [600g]
4.슈스트링 30g*20인분 [600g]</t>
        </is>
      </c>
      <c r="D39" t="inlineStr"/>
      <c r="E39" t="inlineStr"/>
      <c r="F39" t="inlineStr">
        <is>
          <t xml:space="preserve"> 성분함량
* 햄버거빵 : 밀가루(국산)36%,마가린,백설탕,효모,정제소금 
             알레르기 1 2 6
* 떡함박스테이크 : 닭고기(국내산)40.21%,돼지고기(국내산)26.8,
      돼지고기(지방/국내산)4.47%,조랭이쌀떡볶이4.46% 외
             알레르기 2 5 6 10 12 15 16
* W버거소스 : 마요네즈,난황액(국산),발효식초,설탕 외
             알레르기 5 6
* 슈스트링 : 감자95%,식물성유지(팜유)
             알레르기 5</t>
        </is>
      </c>
      <c r="G39" t="inlineStr"/>
      <c r="H39" t="inlineStr"/>
    </row>
    <row r="40">
      <c r="A40" t="inlineStr">
        <is>
          <t xml:space="preserve"> ◎ 새우버거세트</t>
        </is>
      </c>
      <c r="B40" t="inlineStr"/>
      <c r="C40" t="inlineStr"/>
      <c r="D40" t="inlineStr"/>
      <c r="E40" t="inlineStr"/>
      <c r="F40" t="inlineStr"/>
      <c r="G40" t="inlineStr"/>
      <c r="H40" t="inlineStr"/>
    </row>
    <row r="41">
      <c r="A41" t="inlineStr">
        <is>
          <t>
</t>
        </is>
      </c>
      <c r="B41" t="inlineStr"/>
      <c r="C41" t="inlineStr">
        <is>
          <t xml:space="preserve"> 3.6kg(178g*20)
  60,800/ 1인 3,040
구성
1.햄버거빵 50g*20개 [1kg]
2.통살새우까스 70g*20개 [1.4kg]
3.W버거소스 30g*20인분 [600g]
4.슈스트링 30g*20인분 [600g]</t>
        </is>
      </c>
      <c r="D41" t="inlineStr"/>
      <c r="E41" t="inlineStr"/>
      <c r="F41" t="inlineStr">
        <is>
          <t xml:space="preserve"> 성분함량
* 햄버거빵 : 밀가루(국산)36%,마가린,백설탕,효모,정제소금 
             알레르기 1 2 6
* 통살새우까스 : 새우(수입산)51.42%,연육(수입산)12.93%
             알레르기 1 5 6 9
* W버거소스 : 마요네즈,난황액(국산),발효식초,설탕 외
             알레르기 5 6
* 슈스트링 : 감자95%,식물성유지(팜유)
             알레르기 5</t>
        </is>
      </c>
      <c r="G41" t="inlineStr"/>
      <c r="H41" t="inlineStr"/>
    </row>
    <row r="42">
      <c r="A42" t="inlineStr">
        <is>
          <t>◎  고기짬뽕 완제소스 세트</t>
        </is>
      </c>
      <c r="B42" t="inlineStr"/>
      <c r="C42" t="inlineStr"/>
      <c r="D42" t="inlineStr"/>
      <c r="E42" t="inlineStr"/>
      <c r="F42" t="inlineStr">
        <is>
          <t>◎  백짬뽕 완제소스 세트</t>
        </is>
      </c>
      <c r="G42" t="inlineStr"/>
      <c r="H42" t="inlineStr"/>
    </row>
    <row r="43">
      <c r="A43" t="inlineStr">
        <is>
          <t xml:space="preserve">
1 2 5 61 0 15 16 17 18
</t>
        </is>
      </c>
      <c r="B43" t="inlineStr"/>
      <c r="C43" t="inlineStr">
        <is>
          <t xml:space="preserve"> 5kg(250g*20)
  75,600/ 1인 3,780
구성
1.고기짬뽕 완제소스  [5kg]
  돈육(국산),돈사골추출물(국산),
  목이버섯,당근,대파,양파(국산) 외
2.당면튀김만두 1인2개  [40개]
  당면(수입)31.9%,중력분(수입산) 외</t>
        </is>
      </c>
      <c r="D43" t="inlineStr"/>
      <c r="E43" t="inlineStr"/>
      <c r="F43" t="inlineStr">
        <is>
          <t xml:space="preserve">1 2 5 6 10 15 16 17
</t>
        </is>
      </c>
      <c r="G43" t="inlineStr"/>
      <c r="H43" t="inlineStr">
        <is>
          <t xml:space="preserve"> 5kg(250g*20)
  66,800/ 1인 3,340
구성
1.백짬뽕 완제소스  [5kg]
  백짬뽕소스(정제수,복합조미식품),
 오징어(칠레),양배추(국산),목이버섯
2.당면튀김만두 1인2개  [40개]
  당면(수입)31.9%,중력분(수입산) 외</t>
        </is>
      </c>
    </row>
    <row r="44">
      <c r="A44" t="inlineStr">
        <is>
          <t>육  가  공</t>
        </is>
      </c>
      <c r="B44" t="inlineStr"/>
      <c r="C44" t="inlineStr"/>
      <c r="D44" t="inlineStr"/>
      <c r="E44" t="inlineStr"/>
      <c r="F44" t="inlineStr"/>
      <c r="G44" t="inlineStr"/>
      <c r="H44" t="inlineStr"/>
    </row>
    <row r="45">
      <c r="A45" t="inlineStr">
        <is>
          <t>◈ 숙성수제 통살 등심돈까스</t>
        </is>
      </c>
      <c r="B45" t="inlineStr"/>
      <c r="C45" t="inlineStr"/>
      <c r="D45" t="inlineStr"/>
      <c r="E45" t="inlineStr"/>
      <c r="F45" t="inlineStr"/>
      <c r="G45" t="inlineStr"/>
      <c r="H45" t="inlineStr"/>
    </row>
    <row r="46">
      <c r="A46" t="inlineStr">
        <is>
          <t xml:space="preserve">
1 2 5 6 10</t>
        </is>
      </c>
      <c r="B46" t="inlineStr"/>
      <c r="C46" t="inlineStr"/>
      <c r="D46" t="inlineStr">
        <is>
          <t xml:space="preserve">
  1kg (100g*10개)   ▷  25,500원 / 개당 2,550원
 돼지고기(등심/국내산)60%,빵가루(수입산)18.1%,밀가루(수입산)9%,계란(국산)4.5% </t>
        </is>
      </c>
      <c r="E46" t="inlineStr"/>
      <c r="F46" t="inlineStr"/>
      <c r="G46" t="inlineStr"/>
      <c r="H46" t="inlineStr"/>
    </row>
    <row r="47">
      <c r="A47" t="inlineStr">
        <is>
          <t>◈ 생등심돈까스</t>
        </is>
      </c>
      <c r="B47" t="inlineStr"/>
      <c r="C47" t="inlineStr"/>
      <c r="D47" t="inlineStr"/>
      <c r="E47" t="inlineStr"/>
      <c r="F47" t="inlineStr"/>
      <c r="G47" t="inlineStr"/>
      <c r="H47" t="inlineStr"/>
    </row>
    <row r="48">
      <c r="A48" t="inlineStr">
        <is>
          <t xml:space="preserve">
1 2 5 6 10</t>
        </is>
      </c>
      <c r="B48" t="inlineStr"/>
      <c r="C48" t="inlineStr"/>
      <c r="D48" t="inlineStr">
        <is>
          <t xml:space="preserve">  1.2Kg(60g*20개)   ▷  22,600원 / 개당 1,260원
  800g (80g*10개)   ▷  13,700원 / 개당 1,370원
  1kg (100g*10개)   ▷  16,700원 / 개당 1,670원
  1.35kg(130g*10개) ▷  22,100원 / 개당 2,210원
  돼지고기(등심/국내산)60.8%,빵가루,베타믹스,후추,정제수 </t>
        </is>
      </c>
      <c r="E48" t="inlineStr"/>
      <c r="F48" t="inlineStr"/>
      <c r="G48" t="inlineStr"/>
      <c r="H48" t="inlineStr"/>
    </row>
    <row r="49">
      <c r="A49" t="inlineStr">
        <is>
          <t>◈ 순살돈까스</t>
        </is>
      </c>
      <c r="B49" t="inlineStr"/>
      <c r="C49" t="inlineStr"/>
      <c r="D49" t="inlineStr"/>
      <c r="E49" t="inlineStr"/>
      <c r="F49" t="inlineStr"/>
      <c r="G49" t="inlineStr"/>
      <c r="H49" t="inlineStr"/>
    </row>
    <row r="50">
      <c r="A50" t="inlineStr">
        <is>
          <t xml:space="preserve">
1 2 5 6 10</t>
        </is>
      </c>
      <c r="B50" t="inlineStr"/>
      <c r="C50" t="inlineStr"/>
      <c r="D50" t="inlineStr">
        <is>
          <t xml:space="preserve">  800g( 80g*10개)   ▷  11,800원 / 개당 1,180원
  1kg (100g*10개)   ▷  14,600원 / 개당 1,460원
 돼지고기(국내산)60.8%,빵가루,베타믹스,정제수</t>
        </is>
      </c>
      <c r="E50" t="inlineStr"/>
      <c r="F50" t="inlineStr"/>
      <c r="G50" t="inlineStr"/>
      <c r="H50" t="inlineStr"/>
    </row>
    <row r="51">
      <c r="A51" t="inlineStr">
        <is>
          <t>◈ 등심치즈돈까스</t>
        </is>
      </c>
      <c r="B51" t="inlineStr"/>
      <c r="C51" t="inlineStr"/>
      <c r="D51" t="inlineStr"/>
      <c r="E51" t="inlineStr"/>
      <c r="F51" t="inlineStr"/>
      <c r="G51" t="inlineStr"/>
      <c r="H51" t="inlineStr"/>
    </row>
    <row r="52">
      <c r="A52" t="inlineStr">
        <is>
          <t xml:space="preserve">
1 2 5 6 10</t>
        </is>
      </c>
      <c r="B52" t="inlineStr"/>
      <c r="C52" t="inlineStr"/>
      <c r="D52" t="inlineStr">
        <is>
          <t xml:space="preserve">  800g( 80g*10개)   ▷  20,600원 / 개당 2,060원
  1kg (100g*10개)   ▷  25,300원 / 개당 2,530원
 돼지고기(등심/국내산)50.3%,모짜렐라치즈(우유/수입산)18.84%,빵가루,정제수 </t>
        </is>
      </c>
      <c r="E52" t="inlineStr"/>
      <c r="F52" t="inlineStr"/>
      <c r="G52" t="inlineStr"/>
      <c r="H52" t="inlineStr"/>
    </row>
    <row r="53">
      <c r="A53" t="inlineStr">
        <is>
          <t>◈ 쉐프의 조은감 고메 함바그</t>
        </is>
      </c>
      <c r="B53" t="inlineStr"/>
      <c r="C53" t="inlineStr"/>
      <c r="D53" t="inlineStr"/>
      <c r="E53" t="inlineStr"/>
      <c r="F53" t="inlineStr"/>
      <c r="G53" t="inlineStr"/>
      <c r="H53" t="inlineStr"/>
    </row>
    <row r="54">
      <c r="A54" t="inlineStr">
        <is>
          <t xml:space="preserve">
1 5 6 12 15 16 18</t>
        </is>
      </c>
      <c r="B54" t="inlineStr"/>
      <c r="C54" t="inlineStr"/>
      <c r="D54" t="inlineStr">
        <is>
          <t xml:space="preserve">  800g( 80g*10개)   ▷  19,300원 / 개당 1,930원
  1kg (100g*10개)   ▷  22,900원 / 개당 2,290원
 돼지고기(국내산)53.32%,우목심(호주산)10.27%,양파,마늘,전란액 </t>
        </is>
      </c>
      <c r="E54" t="inlineStr"/>
      <c r="F54" t="inlineStr"/>
      <c r="G54" t="inlineStr"/>
      <c r="H54" t="inlineStr"/>
    </row>
    <row r="55">
      <c r="A55" t="inlineStr">
        <is>
          <t>◈ 표고함박스테이크</t>
        </is>
      </c>
      <c r="B55" t="inlineStr"/>
      <c r="C55" t="inlineStr"/>
      <c r="D55" t="inlineStr"/>
      <c r="E55" t="inlineStr"/>
      <c r="F55" t="inlineStr"/>
      <c r="G55" t="inlineStr"/>
      <c r="H55" t="inlineStr"/>
    </row>
    <row r="56">
      <c r="A56" t="inlineStr">
        <is>
          <t xml:space="preserve">
5 6 10 15 16</t>
        </is>
      </c>
      <c r="B56" t="inlineStr"/>
      <c r="C56" t="inlineStr"/>
      <c r="D56" t="inlineStr">
        <is>
          <t xml:space="preserve">  1.2kg(60g*20개)   ▷  12,400원 / 개당 620원
  800g( 80g*10개)   ▷   8,200원 / 개당 820원
  1kg (100g*10개)   ▷  10,000원 / 개당 1,000원
 돼지고기(국내산)27.65%,닭고기(국산)46%,표고버섯(국산)4.5%</t>
        </is>
      </c>
      <c r="E56" t="inlineStr"/>
      <c r="F56" t="inlineStr"/>
      <c r="G56" t="inlineStr"/>
      <c r="H56" t="inlineStr"/>
    </row>
    <row r="57">
      <c r="A57" t="inlineStr">
        <is>
          <t>◈ 갈릭함박스테이크</t>
        </is>
      </c>
      <c r="B57" t="inlineStr"/>
      <c r="C57" t="inlineStr"/>
      <c r="D57" t="inlineStr"/>
      <c r="E57" t="inlineStr"/>
      <c r="F57" t="inlineStr"/>
      <c r="G57" t="inlineStr"/>
      <c r="H57" t="inlineStr"/>
    </row>
    <row r="58">
      <c r="A58" t="inlineStr">
        <is>
          <t xml:space="preserve">
5 6 10 16</t>
        </is>
      </c>
      <c r="B58" t="inlineStr"/>
      <c r="C58" t="inlineStr"/>
      <c r="D58" t="inlineStr">
        <is>
          <t xml:space="preserve">  1.2kg( 60g*20개)   ▷  21,500원 / 개당 1,075원
  800g( 80g*10개)   ▷   11,900원 / 개당 1,190원
 돼지고기(국내산)75%,마늘(국내산)2.44%,양파,빵가루</t>
        </is>
      </c>
      <c r="E58" t="inlineStr"/>
      <c r="F58" t="inlineStr"/>
      <c r="G58" t="inlineStr"/>
      <c r="H58" t="inlineStr"/>
    </row>
    <row r="59">
      <c r="A59" t="inlineStr">
        <is>
          <t>◈ 떡함박스테이크</t>
        </is>
      </c>
      <c r="B59" t="inlineStr"/>
      <c r="C59" t="inlineStr"/>
      <c r="D59" t="inlineStr"/>
      <c r="E59" t="inlineStr"/>
      <c r="F59" t="inlineStr">
        <is>
          <t>◈ 수제 돈치킨 카츠롤</t>
        </is>
      </c>
      <c r="G59" t="inlineStr"/>
      <c r="H59" t="inlineStr"/>
    </row>
    <row r="60">
      <c r="A60" t="inlineStr">
        <is>
          <t xml:space="preserve">
2 5 6 10 12 15 16</t>
        </is>
      </c>
      <c r="B60" t="inlineStr"/>
      <c r="C60" t="inlineStr">
        <is>
          <t xml:space="preserve"> 1.2kg(60g*20개) ▷ 12,100원
                     개당 605원
 닭고기(국산)40.21%,돼지고기(국
 산)26.8%,돼지지방(국산)4.47%,
 조랭이쌀떡볶이4.46%</t>
        </is>
      </c>
      <c r="D60" t="inlineStr"/>
      <c r="E60" t="inlineStr"/>
      <c r="F60" t="inlineStr">
        <is>
          <t xml:space="preserve">
1 6 10 15</t>
        </is>
      </c>
      <c r="G60" t="inlineStr"/>
      <c r="H60" t="inlineStr">
        <is>
          <t xml:space="preserve"> 1.4kg(70g*20개) ▷ 35,000원
                    개당 1,750원 
 돈등심(국산)35%,닭안심(국산)28%,
 빵가루,계란(국산)4.5%</t>
        </is>
      </c>
    </row>
    <row r="61">
      <c r="A61" t="inlineStr">
        <is>
          <t>◈ 불맛나는 볼카츠</t>
        </is>
      </c>
      <c r="B61" t="inlineStr"/>
      <c r="C61" t="inlineStr"/>
      <c r="D61" t="inlineStr"/>
      <c r="E61" t="inlineStr"/>
      <c r="F61" t="inlineStr">
        <is>
          <t>◈ 미트볼</t>
        </is>
      </c>
      <c r="G61" t="inlineStr"/>
      <c r="H61" t="inlineStr"/>
    </row>
    <row r="62">
      <c r="A62" t="inlineStr">
        <is>
          <t xml:space="preserve">
1 2 5 6 10</t>
        </is>
      </c>
      <c r="B62" t="inlineStr"/>
      <c r="C62" t="inlineStr">
        <is>
          <t xml:space="preserve"> 1kg(31g*33개±2) ▷ 21,800원
                   개당 약 660원
 돼지고기(국산)46.8%,
 빵가루(기타가공)22.3%,양파10%,
 소스4.1%</t>
        </is>
      </c>
      <c r="D62" t="inlineStr"/>
      <c r="E62" t="inlineStr"/>
      <c r="F62" t="inlineStr">
        <is>
          <t xml:space="preserve">
1 5 6 10</t>
        </is>
      </c>
      <c r="G62" t="inlineStr"/>
      <c r="H62" t="inlineStr">
        <is>
          <t xml:space="preserve"> 1kg(11g* ±90개) ▷ 11,200원
 돼지고기(국산)66.22%,두부2.5%,
 소맥분(수입산)10%,양파,마늘,생강,
 당근</t>
        </is>
      </c>
    </row>
    <row r="63">
      <c r="A63" t="inlineStr">
        <is>
          <t>◈ 돌돌떡갈비</t>
        </is>
      </c>
      <c r="B63" t="inlineStr"/>
      <c r="C63" t="inlineStr"/>
      <c r="D63" t="inlineStr">
        <is>
          <t>◈ 통등심탕수육</t>
        </is>
      </c>
      <c r="E63" t="inlineStr"/>
      <c r="F63" t="inlineStr"/>
      <c r="G63" t="inlineStr">
        <is>
          <t>◈ 베이컨떡말이</t>
        </is>
      </c>
      <c r="H63" t="inlineStr"/>
    </row>
    <row r="64">
      <c r="A64" t="inlineStr">
        <is>
          <t xml:space="preserve">
2 5 6 10 16</t>
        </is>
      </c>
      <c r="B64" t="inlineStr">
        <is>
          <t xml:space="preserve"> 1kg(30g*33개±2) 
 ▷ 23,400원 / 709원
 돼지고기(국산)46.8%,
 빵가루(기타가공)22.3%.
 양파10%,소스4.1%</t>
        </is>
      </c>
      <c r="C64" t="inlineStr"/>
      <c r="D64" t="inlineStr">
        <is>
          <t xml:space="preserve">
5 6 10</t>
        </is>
      </c>
      <c r="E64" t="inlineStr">
        <is>
          <t xml:space="preserve">   1kg(12g* ±83개) 
     ▷ 16,500원
   돼지고기(국산/
   등심)58.5%,밀가루
 (수입산)18.03%,
 옥수수전분</t>
        </is>
      </c>
      <c r="F64" t="inlineStr"/>
      <c r="G64" t="inlineStr">
        <is>
          <t xml:space="preserve">
1 10</t>
        </is>
      </c>
      <c r="H64" t="inlineStr">
        <is>
          <t xml:space="preserve">   1.2kg(60g*20개) 
   ▷ 37,800원 / 개당 1,890원
   저염베이컨(돼지고기/수입산)40%,
    떡(쌀/국산)60%</t>
        </is>
      </c>
    </row>
    <row r="65">
      <c r="A65" t="inlineStr">
        <is>
          <t>◈ 핫도그용 뉴욕소시지</t>
        </is>
      </c>
      <c r="B65" t="inlineStr"/>
      <c r="C65" t="inlineStr"/>
      <c r="D65" t="inlineStr"/>
      <c r="E65" t="inlineStr"/>
      <c r="F65" t="inlineStr">
        <is>
          <t>◈ 비프 아란치니</t>
        </is>
      </c>
      <c r="G65" t="inlineStr"/>
      <c r="H65" t="inlineStr"/>
    </row>
    <row r="66">
      <c r="A66" t="inlineStr">
        <is>
          <t xml:space="preserve">
1 2 6</t>
        </is>
      </c>
      <c r="B66" t="inlineStr"/>
      <c r="C66" t="inlineStr">
        <is>
          <t xml:space="preserve"> 300g(60g*5) 
 ▷ 5,700원 / 1,146원
 돼지고기69.85%,
 소고기(호주산)21.83%,전분</t>
        </is>
      </c>
      <c r="D66" t="inlineStr"/>
      <c r="E66" t="inlineStr"/>
      <c r="F66" t="inlineStr">
        <is>
          <t xml:space="preserve">
1 6 16</t>
        </is>
      </c>
      <c r="G66" t="inlineStr"/>
      <c r="H66" t="inlineStr">
        <is>
          <t xml:space="preserve">       1kg(30g*34±2) 
        20,500원 / 약 603원
 쌀(국산),냉동생빵가루,고로케파우더,
 옥수수가루,정제소금,자연치즈,
 소고기,양파(국산)</t>
        </is>
      </c>
    </row>
    <row r="67">
      <c r="A67" t="inlineStr">
        <is>
          <t>수 산 가 공</t>
        </is>
      </c>
      <c r="B67" t="inlineStr"/>
      <c r="C67" t="inlineStr"/>
      <c r="D67" t="inlineStr"/>
      <c r="E67" t="inlineStr"/>
      <c r="F67" t="inlineStr"/>
      <c r="G67" t="inlineStr"/>
      <c r="H67" t="inlineStr"/>
    </row>
    <row r="68">
      <c r="A68" t="inlineStr">
        <is>
          <t>◐ 통순살새우볼</t>
        </is>
      </c>
      <c r="B68" t="inlineStr"/>
      <c r="C68" t="inlineStr"/>
      <c r="D68" t="inlineStr"/>
      <c r="E68" t="inlineStr"/>
      <c r="F68" t="inlineStr">
        <is>
          <t>◐ 새우롤</t>
        </is>
      </c>
      <c r="G68" t="inlineStr"/>
      <c r="H68" t="inlineStr"/>
    </row>
    <row r="69">
      <c r="A69" t="inlineStr">
        <is>
          <t xml:space="preserve">
6 9</t>
        </is>
      </c>
      <c r="B69" t="inlineStr"/>
      <c r="C69" t="inlineStr">
        <is>
          <t xml:space="preserve"> 900g(30g*30개) 
  ▷ 22,800원 / 개당 760원
 새우48%,백색빵가루14%,
 베타믹스14%,시즈닝7%,프리더스트</t>
        </is>
      </c>
      <c r="D69" t="inlineStr"/>
      <c r="E69" t="inlineStr"/>
      <c r="F69" t="inlineStr">
        <is>
          <t xml:space="preserve">
1 5 6 9</t>
        </is>
      </c>
      <c r="G69" t="inlineStr"/>
      <c r="H69" t="inlineStr">
        <is>
          <t xml:space="preserve"> 400g(20g*20개) 
 ▷ 13,000원 / 개당 650원
 새우42%,쌀피,실꼬리돔,양파</t>
        </is>
      </c>
    </row>
    <row r="70">
      <c r="A70" t="inlineStr">
        <is>
          <t>◐ 하이피쉬커틀렛</t>
        </is>
      </c>
      <c r="B70" t="inlineStr"/>
      <c r="C70" t="inlineStr"/>
      <c r="D70" t="inlineStr"/>
      <c r="E70" t="inlineStr"/>
      <c r="F70" t="inlineStr">
        <is>
          <t>◐ 코코넛통살새우까스</t>
        </is>
      </c>
      <c r="G70" t="inlineStr"/>
      <c r="H70" t="inlineStr"/>
    </row>
    <row r="71">
      <c r="A71" t="inlineStr">
        <is>
          <t xml:space="preserve">
1 2 5</t>
        </is>
      </c>
      <c r="B71" t="inlineStr"/>
      <c r="C71" t="inlineStr">
        <is>
          <t xml:space="preserve"> 1.2kg(60g*20개) 
 ▷ 21,500원 / 개당 1,075원
 명태살(러시아산)54.71%,생빵가루
 22.76%,정제수,옥수수가루</t>
        </is>
      </c>
      <c r="D71" t="inlineStr"/>
      <c r="E71" t="inlineStr"/>
      <c r="F71" t="inlineStr">
        <is>
          <t xml:space="preserve">
1 5 6 9</t>
        </is>
      </c>
      <c r="G71" t="inlineStr"/>
      <c r="H71" t="inlineStr">
        <is>
          <t xml:space="preserve"> 1.4kg(70g* 20개)
 ▷ 26,600원  / 개당 1,330원
 새우(수입산)51.42%,
 연육(수입산)12.93%,생빵가루15.5%,
 양파,코코넛</t>
        </is>
      </c>
    </row>
    <row r="72">
      <c r="A72" t="inlineStr">
        <is>
          <t>◐ 킹왕짱 깐쇼새우</t>
        </is>
      </c>
      <c r="B72" t="inlineStr"/>
      <c r="C72" t="inlineStr"/>
      <c r="D72" t="inlineStr"/>
      <c r="E72" t="inlineStr"/>
      <c r="F72" t="inlineStr">
        <is>
          <t>◐ 대구생선까스</t>
        </is>
      </c>
      <c r="G72" t="inlineStr"/>
      <c r="H72" t="inlineStr"/>
    </row>
    <row r="73">
      <c r="A73" t="inlineStr">
        <is>
          <t xml:space="preserve">
5 6 9</t>
        </is>
      </c>
      <c r="B73" t="inlineStr"/>
      <c r="C73" t="inlineStr">
        <is>
          <t xml:space="preserve"> 1kg(20g*50개±2) ▷ 33,200원
 새우(베트남)63.6%,
 전분가공품6.55%,밀가루4.34%,
 식물성유지 외</t>
        </is>
      </c>
      <c r="D73" t="inlineStr"/>
      <c r="E73" t="inlineStr"/>
      <c r="F73" t="inlineStr">
        <is>
          <t xml:space="preserve">
5 6</t>
        </is>
      </c>
      <c r="G73" t="inlineStr"/>
      <c r="H73" t="inlineStr">
        <is>
          <t xml:space="preserve"> 1.2kg(60g*20개) ▷ 12,700원
                      개당 635원
 청대구(네덜란드산)45%,빵가루,
 베타믹스,밀전분
                                71P</t>
        </is>
      </c>
    </row>
    <row r="74">
      <c r="A74" t="inlineStr">
        <is>
          <t>치 킨 류</t>
        </is>
      </c>
      <c r="B74" t="inlineStr"/>
      <c r="C74" t="inlineStr"/>
      <c r="D74" t="inlineStr"/>
      <c r="E74" t="inlineStr"/>
      <c r="F74" t="inlineStr"/>
      <c r="G74" t="inlineStr"/>
      <c r="H74" t="inlineStr"/>
    </row>
    <row r="75">
      <c r="A75" t="inlineStr">
        <is>
          <t>▣ 매콤한 치킨텐더</t>
        </is>
      </c>
      <c r="B75" t="inlineStr"/>
      <c r="C75" t="inlineStr"/>
      <c r="D75" t="inlineStr"/>
      <c r="E75" t="inlineStr"/>
      <c r="F75" t="inlineStr">
        <is>
          <t>▣ 코코넛 치킨볼</t>
        </is>
      </c>
      <c r="G75" t="inlineStr"/>
      <c r="H75" t="inlineStr"/>
    </row>
    <row r="76">
      <c r="A76" t="inlineStr">
        <is>
          <t xml:space="preserve">
1 5 6 15</t>
        </is>
      </c>
      <c r="B76" t="inlineStr"/>
      <c r="C76" t="inlineStr">
        <is>
          <t xml:space="preserve"> 1kg(50g*20개) 
 ▷ 18,200원 / 개당 910원
 닭고기(국산/안심살),
 치킨꼬치용가루12.3%,밀가루</t>
        </is>
      </c>
      <c r="D76" t="inlineStr"/>
      <c r="E76" t="inlineStr"/>
      <c r="F76" t="inlineStr">
        <is>
          <t xml:space="preserve">
1 2 5 6 15</t>
        </is>
      </c>
      <c r="G76" t="inlineStr"/>
      <c r="H76" t="inlineStr">
        <is>
          <t xml:space="preserve"> 1kg(20g*50개) 
 ▷ 15,000원 / 개당 300원
 닭고기(국산/가슴살)51%,치즈22%,
 양파,빵가루,코코넛크림파우더</t>
        </is>
      </c>
    </row>
    <row r="77">
      <c r="A77" t="inlineStr">
        <is>
          <t>▣ 매콤한 닭가슴살패티</t>
        </is>
      </c>
      <c r="B77" t="inlineStr"/>
      <c r="C77" t="inlineStr"/>
      <c r="D77" t="inlineStr">
        <is>
          <t>▣ 싸이스틱*부정형</t>
        </is>
      </c>
      <c r="E77" t="inlineStr"/>
      <c r="F77" t="inlineStr"/>
      <c r="G77" t="inlineStr">
        <is>
          <t>▣ 통안심 스틱</t>
        </is>
      </c>
      <c r="H77" t="inlineStr"/>
    </row>
    <row r="78">
      <c r="A78" t="inlineStr">
        <is>
          <t xml:space="preserve">
4 5 6 15</t>
        </is>
      </c>
      <c r="B78" t="inlineStr">
        <is>
          <t xml:space="preserve">       1Kg(100g*10) 
       ▷ 17,500원 
      개당 1,750원
 닭고기(국산/가슴
 살)65.3%,대두유,박력분</t>
        </is>
      </c>
      <c r="C78" t="inlineStr"/>
      <c r="D78" t="inlineStr">
        <is>
          <t xml:space="preserve">
4 5 6 15</t>
        </is>
      </c>
      <c r="E78" t="inlineStr">
        <is>
          <t xml:space="preserve"> 1kg(20g*50±3) 
 ▷21,200원 / 424원
 닭고기(국산/정육)87%,
 빵가루6%,치킨파우더3% </t>
        </is>
      </c>
      <c r="F78" t="inlineStr"/>
      <c r="G78" t="inlineStr">
        <is>
          <t xml:space="preserve">
6 15</t>
        </is>
      </c>
      <c r="H78" t="inlineStr">
        <is>
          <t xml:space="preserve">       875g(±35g*25) 
       ▷ 18,200원 / 개당 728원
 닭고기(국산/안심살)66.6%,
 밀가루9%,계란(국산)4.5%,구운빵가루</t>
        </is>
      </c>
    </row>
    <row r="79">
      <c r="A79" t="inlineStr">
        <is>
          <t>▣ 수제 프리미엄 통살치킨 슈니첼</t>
        </is>
      </c>
      <c r="B79" t="inlineStr"/>
      <c r="C79" t="inlineStr"/>
      <c r="D79" t="inlineStr"/>
      <c r="E79" t="inlineStr"/>
      <c r="F79" t="inlineStr">
        <is>
          <t>▣ 통살치킨까스</t>
        </is>
      </c>
      <c r="G79" t="inlineStr"/>
      <c r="H79" t="inlineStr"/>
    </row>
    <row r="80">
      <c r="A80" t="inlineStr">
        <is>
          <t xml:space="preserve">
6 15</t>
        </is>
      </c>
      <c r="B80" t="inlineStr"/>
      <c r="C80" t="inlineStr">
        <is>
          <t xml:space="preserve">  1.2kg(120g*10개)  
▷  21,800원 / 개당 2,180원
 닭고기(국산/가슴살)66.8%,밀가루9%,
 계란4.5%,빵가루18.1%</t>
        </is>
      </c>
      <c r="D80" t="inlineStr"/>
      <c r="E80" t="inlineStr"/>
      <c r="F80" t="inlineStr">
        <is>
          <t xml:space="preserve">
1 2 5 6 15</t>
        </is>
      </c>
      <c r="G80" t="inlineStr">
        <is>
          <t xml:space="preserve">  1.2Kg(60g*20개) ▷  17,600원 /개당  880원
  800g (80g*10개) ▷  11,800원 /개당 1,180원
  1kg (100g*10개) ▷  14,600원 /개당 1,460원
 닭고기(국산/가슴살)64.52%,빵가루,베타믹스 </t>
        </is>
      </c>
      <c r="H80" t="inlineStr"/>
    </row>
    <row r="81">
      <c r="A81" t="inlineStr">
        <is>
          <t>고로케 * 만두</t>
        </is>
      </c>
      <c r="B81" t="inlineStr"/>
      <c r="C81" t="inlineStr"/>
      <c r="D81" t="inlineStr"/>
      <c r="E81" t="inlineStr"/>
      <c r="F81" t="inlineStr"/>
      <c r="G81" t="inlineStr"/>
      <c r="H81" t="inlineStr"/>
    </row>
    <row r="82">
      <c r="A82" t="inlineStr">
        <is>
          <t>♠ 오리지널 치즈볼</t>
        </is>
      </c>
      <c r="B82" t="inlineStr"/>
      <c r="C82" t="inlineStr"/>
      <c r="D82" t="inlineStr">
        <is>
          <t>♠ 크림치즈볼</t>
        </is>
      </c>
      <c r="E82" t="inlineStr"/>
      <c r="F82" t="inlineStr"/>
      <c r="G82" t="inlineStr">
        <is>
          <t>♠ 더치어링</t>
        </is>
      </c>
      <c r="H82" t="inlineStr"/>
    </row>
    <row r="83">
      <c r="A83" t="inlineStr">
        <is>
          <t xml:space="preserve">
2 5 6 15 16</t>
        </is>
      </c>
      <c r="B83" t="inlineStr">
        <is>
          <t xml:space="preserve">     1Kg(35g*28±2) 
     ▷ 19,600원 
      개당 700원
 자연치즈(미국,덴마크)
 49%,빵가루27.5%,
 베타믹스</t>
        </is>
      </c>
      <c r="C83" t="inlineStr"/>
      <c r="D83" t="inlineStr">
        <is>
          <t xml:space="preserve">
2 5 6 15 16</t>
        </is>
      </c>
      <c r="E83" t="inlineStr">
        <is>
          <t xml:space="preserve">        1kg(20g*50) 
      ▷ 17,300원 
        개당 346원
 크림치즈(수입)49%,
 빵가루28%,베타믹스21% </t>
        </is>
      </c>
      <c r="F83" t="inlineStr"/>
      <c r="G83" t="inlineStr">
        <is>
          <t xml:space="preserve">
6</t>
        </is>
      </c>
      <c r="H83" t="inlineStr">
        <is>
          <t xml:space="preserve">       1kg(17g*60±2) 
       ▷ 12,700원 / 개당 212원
 양파57%,빵가루,팜유,정제수,밀전분,
 쌀가루</t>
        </is>
      </c>
    </row>
    <row r="84">
      <c r="A84" t="inlineStr">
        <is>
          <t>♠ 수제치즈고구마고로케</t>
        </is>
      </c>
      <c r="B84" t="inlineStr"/>
      <c r="C84" t="inlineStr"/>
      <c r="D84" t="inlineStr">
        <is>
          <t>♠ 수제감자고로케</t>
        </is>
      </c>
      <c r="E84" t="inlineStr"/>
      <c r="F84" t="inlineStr"/>
      <c r="G84" t="inlineStr">
        <is>
          <t>♠ 수제야채고로케</t>
        </is>
      </c>
      <c r="H84" t="inlineStr"/>
    </row>
    <row r="85">
      <c r="A85" t="inlineStr">
        <is>
          <t xml:space="preserve">
1 2 5 6 10</t>
        </is>
      </c>
      <c r="B85" t="inlineStr">
        <is>
          <t xml:space="preserve">       1.2Kg(35g*40) 
       ▷ 25,600원 
       개당 640원
 고구마(중국)53.6%,모짜
 렐라치즈(국산)15%,양파
(국산)6.8%,돼지고기(국산)</t>
        </is>
      </c>
      <c r="C85" t="inlineStr"/>
      <c r="D85" t="inlineStr">
        <is>
          <t xml:space="preserve">
1 2 5 6 10</t>
        </is>
      </c>
      <c r="E85" t="inlineStr">
        <is>
          <t xml:space="preserve">        1.2kg(30g*40) 
      ▷ 21,000원 
        개당 700원
 감자(국산)58.6%,돼지고
 기(국산)5%,당근5%,
 옥수수,빵가루</t>
        </is>
      </c>
      <c r="F85" t="inlineStr"/>
      <c r="G85" t="inlineStr">
        <is>
          <t xml:space="preserve">
1 2 5 6</t>
        </is>
      </c>
      <c r="H85" t="inlineStr">
        <is>
          <t xml:space="preserve">       1.2kg(30g*40) 
       ▷ 23,200원 / 개당 580원
 감자(국산)51%,빵가루13.6%,
 양파(국산)6.8%,완두콩,옥수수</t>
        </is>
      </c>
    </row>
    <row r="86">
      <c r="A86" t="inlineStr">
        <is>
          <t>♠ 치즈스틱</t>
        </is>
      </c>
      <c r="B86" t="inlineStr"/>
      <c r="C86" t="inlineStr"/>
      <c r="D86" t="inlineStr"/>
      <c r="E86" t="inlineStr"/>
      <c r="F86" t="inlineStr">
        <is>
          <t>♠ 포테이토 치즈스틱</t>
        </is>
      </c>
      <c r="G86" t="inlineStr"/>
      <c r="H86" t="inlineStr"/>
    </row>
    <row r="87">
      <c r="A87" t="inlineStr">
        <is>
          <t xml:space="preserve">
1 2 5 6</t>
        </is>
      </c>
      <c r="B87" t="inlineStr"/>
      <c r="C87" t="inlineStr">
        <is>
          <t>1Kg(25g*40) 
   ▷ 13,800원 / 개당 345원
 스트링치즈(수입산)49%,빵가루30%,
 베타믹스20.5%</t>
        </is>
      </c>
      <c r="D87" t="inlineStr"/>
      <c r="E87" t="inlineStr"/>
      <c r="F87" t="inlineStr">
        <is>
          <t xml:space="preserve">
2 6</t>
        </is>
      </c>
      <c r="G87" t="inlineStr"/>
      <c r="H87" t="inlineStr">
        <is>
          <t xml:space="preserve">  1.05kg(70g*15)
   ▷ 20,600원 / 개당 1,373원
 감자28%,모짜렐라치즈21%,
 혼합제제49%
                                      72P</t>
        </is>
      </c>
    </row>
    <row r="88">
      <c r="A88" t="inlineStr">
        <is>
          <t>♠ 치즈스틱 꼬지</t>
        </is>
      </c>
      <c r="B88" t="inlineStr"/>
      <c r="C88" t="inlineStr"/>
      <c r="D88" t="inlineStr"/>
      <c r="E88" t="inlineStr"/>
      <c r="F88" t="inlineStr">
        <is>
          <t>♠  소떡치떡 꼬지</t>
        </is>
      </c>
      <c r="G88" t="inlineStr"/>
      <c r="H88" t="inlineStr"/>
    </row>
    <row r="89">
      <c r="A89" t="inlineStr">
        <is>
          <t xml:space="preserve">
2 5 6 15 16</t>
        </is>
      </c>
      <c r="B89" t="inlineStr"/>
      <c r="C89" t="inlineStr">
        <is>
          <t xml:space="preserve"> 1.2kg(60g*20개) 
  ▷ 15,400원 / 770원
 골든치즈29.2%,빵가루37.3%,
 베타믹스 등</t>
        </is>
      </c>
      <c r="D89" t="inlineStr"/>
      <c r="E89" t="inlineStr"/>
      <c r="F89" t="inlineStr">
        <is>
          <t xml:space="preserve">
2 6 10 15</t>
        </is>
      </c>
      <c r="G89" t="inlineStr"/>
      <c r="H89" t="inlineStr">
        <is>
          <t xml:space="preserve"> 960g(80g*12) ▷ 17,300원
  14,100 / 개당1,410원 
 소시지50%(닭고기58.48%,
 가공치즈20%,돼지고기14.62%)
 쌀떡볶이50%</t>
        </is>
      </c>
    </row>
    <row r="90">
      <c r="A90" t="inlineStr">
        <is>
          <t>♠  고기 복만두</t>
        </is>
      </c>
      <c r="B90" t="inlineStr"/>
      <c r="C90" t="inlineStr"/>
      <c r="D90" t="inlineStr"/>
      <c r="E90" t="inlineStr"/>
      <c r="F90" t="inlineStr">
        <is>
          <t>♠ 김치 복만두</t>
        </is>
      </c>
      <c r="G90" t="inlineStr"/>
      <c r="H90" t="inlineStr"/>
    </row>
    <row r="91">
      <c r="A91" t="inlineStr">
        <is>
          <t xml:space="preserve">
1 5 6 10</t>
        </is>
      </c>
      <c r="B91" t="inlineStr"/>
      <c r="C91" t="inlineStr">
        <is>
          <t xml:space="preserve"> 1.5kg(20g*75±2개) 
  25,000원 / 개당 333원
 돼지고기(국산)17.5%,강력분(수입산)20.4%,대파(중국)10.5%,정제수,
 당면,무말랭이,부추 외</t>
        </is>
      </c>
      <c r="D91" t="inlineStr"/>
      <c r="E91" t="inlineStr"/>
      <c r="F91" t="inlineStr">
        <is>
          <t xml:space="preserve">
1 5 6 10</t>
        </is>
      </c>
      <c r="G91" t="inlineStr"/>
      <c r="H91" t="inlineStr">
        <is>
          <t xml:space="preserve"> 1.5kg(20g75±2개) 
  25,000원 / 개당 333원 
 돼지고기(국산)14.1%,강력분(수입산)
 19.7%,절임배추14.1%,대파12.3%,
 무말랭이,정제수 외</t>
        </is>
      </c>
    </row>
    <row r="92">
      <c r="A92" t="inlineStr">
        <is>
          <t>♠ 당면튀김만두</t>
        </is>
      </c>
      <c r="B92" t="inlineStr"/>
      <c r="C92" t="inlineStr"/>
      <c r="D92" t="inlineStr">
        <is>
          <t>♠ 고추납작군만두</t>
        </is>
      </c>
      <c r="E92" t="inlineStr"/>
      <c r="F92" t="inlineStr"/>
      <c r="G92" t="inlineStr">
        <is>
          <t>♠ 소문난 메밀전병</t>
        </is>
      </c>
      <c r="H92" t="inlineStr"/>
    </row>
    <row r="93">
      <c r="A93" t="inlineStr">
        <is>
          <t xml:space="preserve">
1 5 6 10
16 18</t>
        </is>
      </c>
      <c r="B93" t="inlineStr">
        <is>
          <t xml:space="preserve">       1Kg(22g*45) 
       ▷ 12,200원 
       개당 271원
 당면(수입산)31.9%,중력
 분(수입산)31.7%,정제수,
 양파,옥수수,전분</t>
        </is>
      </c>
      <c r="C93" t="inlineStr"/>
      <c r="D93" t="inlineStr">
        <is>
          <t xml:space="preserve">
1 2 5 6 10</t>
        </is>
      </c>
      <c r="E93" t="inlineStr">
        <is>
          <t xml:space="preserve">        1kg(50g*20) 
      ▷ 9,800원 
        개당 490원
 돼지고기(국산)15%,
 소맥분(수입)25%,당면
 19.5%,부추6%,청량고추</t>
        </is>
      </c>
      <c r="F93" t="inlineStr"/>
      <c r="G93" t="inlineStr">
        <is>
          <t xml:space="preserve">
1 3 5 6 10</t>
        </is>
      </c>
      <c r="H93" t="inlineStr">
        <is>
          <t xml:space="preserve">       1.4kg(70g*20) 
       ▷ 16,700원 / 개당 835원
 냉장김치(국산재료)33.1%,메밀만두용
 믹스29%,당면,메밀가루(국산),
 돼지고기(국산)9.5%</t>
        </is>
      </c>
    </row>
    <row r="94">
      <c r="A94" t="inlineStr">
        <is>
          <t>♠ 짜장만두</t>
        </is>
      </c>
      <c r="B94" t="inlineStr"/>
      <c r="C94" t="inlineStr"/>
      <c r="D94" t="inlineStr">
        <is>
          <t>♠ 짬뽕만두</t>
        </is>
      </c>
      <c r="E94" t="inlineStr"/>
      <c r="F94" t="inlineStr"/>
      <c r="G94" t="inlineStr">
        <is>
          <t>♠ 숯불갈비만두</t>
        </is>
      </c>
      <c r="H94" t="inlineStr"/>
    </row>
    <row r="95">
      <c r="A95" t="inlineStr">
        <is>
          <t xml:space="preserve">
2 5 6 10
12 16</t>
        </is>
      </c>
      <c r="B95" t="inlineStr">
        <is>
          <t xml:space="preserve">       1Kg(33g*30) 
       ▷ 10,500원 
       개당 350원
 밀가루(수입)
 ,즉석조리식품[짜장분
 (춘장)]33%,설탕</t>
        </is>
      </c>
      <c r="C95" t="inlineStr"/>
      <c r="D95" t="inlineStr">
        <is>
          <t xml:space="preserve">
2 5 6 10
12 16</t>
        </is>
      </c>
      <c r="E95" t="inlineStr">
        <is>
          <t xml:space="preserve">        1kg(33g*30) 
      ▷ 14,400원 
        개당 480원
 밀가루(수입),짬뽕소스,
 돼지고기(국산),부추,양파</t>
        </is>
      </c>
      <c r="F95" t="inlineStr"/>
      <c r="G95" t="inlineStr">
        <is>
          <t xml:space="preserve">
2 5 6 10
12 16</t>
        </is>
      </c>
      <c r="H95" t="inlineStr">
        <is>
          <t xml:space="preserve">       1kg(20g*50±3) 
       ▷ 14,700원 / 개당 294원
       돼지고기(국산)37.97%,돼지갈비살
 (국산)2.09%,밀가루15.42%,소고기
 (국산),마늘,부추,들깨가루 </t>
        </is>
      </c>
    </row>
    <row r="96">
      <c r="A96" t="inlineStr">
        <is>
          <t>베이커리 * 후식 * 냉동과일</t>
        </is>
      </c>
      <c r="B96" t="inlineStr"/>
      <c r="C96" t="inlineStr"/>
      <c r="D96" t="inlineStr"/>
      <c r="E96" t="inlineStr"/>
      <c r="F96" t="inlineStr"/>
      <c r="G96" t="inlineStr"/>
      <c r="H96" t="inlineStr"/>
    </row>
    <row r="97">
      <c r="A97" t="inlineStr">
        <is>
          <t>◑ 프렌치까망베르케익</t>
        </is>
      </c>
      <c r="B97" t="inlineStr"/>
      <c r="C97" t="inlineStr"/>
      <c r="D97" t="inlineStr"/>
      <c r="E97" t="inlineStr"/>
      <c r="F97" t="inlineStr">
        <is>
          <t>◑ 크레이프케익(레드벨벳)</t>
        </is>
      </c>
      <c r="G97" t="inlineStr"/>
      <c r="H97" t="inlineStr"/>
    </row>
    <row r="98">
      <c r="A98" t="inlineStr">
        <is>
          <t xml:space="preserve">
2 6</t>
        </is>
      </c>
      <c r="B98" t="inlineStr"/>
      <c r="C98" t="inlineStr">
        <is>
          <t xml:space="preserve"> 900g(30g*30) 
   ▷ 29,900원 / 개당 997원
 까망베르치즈1.8%,쿠키크런치2.1%,
 코코아가루2.5%,계란36.4%</t>
        </is>
      </c>
      <c r="D98" t="inlineStr"/>
      <c r="E98" t="inlineStr"/>
      <c r="F98" t="inlineStr">
        <is>
          <t xml:space="preserve">
1 2 5 6</t>
        </is>
      </c>
      <c r="G98" t="inlineStr"/>
      <c r="H98" t="inlineStr">
        <is>
          <t xml:space="preserve"> 540g(45g*12) 
   27,200원 / 개당 2,267원
 우유(국산)33.7%,가공유크림(수입산),
 연성치즈,생치즈  </t>
        </is>
      </c>
    </row>
    <row r="99">
      <c r="A99" t="inlineStr">
        <is>
          <t>◑ 아이스티라미슈 컵케익</t>
        </is>
      </c>
      <c r="B99" t="inlineStr"/>
      <c r="C99" t="inlineStr"/>
      <c r="D99" t="inlineStr"/>
      <c r="E99" t="inlineStr"/>
      <c r="F99" t="inlineStr">
        <is>
          <t>◑ 더블쵸코케익</t>
        </is>
      </c>
      <c r="G99" t="inlineStr"/>
      <c r="H99" t="inlineStr"/>
    </row>
    <row r="100">
      <c r="A100" t="inlineStr">
        <is>
          <t xml:space="preserve">
1 2 6</t>
        </is>
      </c>
      <c r="B100" t="inlineStr"/>
      <c r="C100" t="inlineStr">
        <is>
          <t xml:space="preserve"> 50g  ▷ 1,460원
 계란(국산)18.6%,크림치즈5.12%,
 박력밀가루,코코아</t>
        </is>
      </c>
      <c r="D100" t="inlineStr"/>
      <c r="E100" t="inlineStr"/>
      <c r="F100" t="inlineStr">
        <is>
          <t xml:space="preserve">
1 2 6</t>
        </is>
      </c>
      <c r="G100" t="inlineStr"/>
      <c r="H100" t="inlineStr">
        <is>
          <t xml:space="preserve"> 900g(30g*30)
 ▷ 28,800원 / 개당 960원 
 다크쵸코렛1.9%,코코아2.4%,
 계란40%,설탕,우유,우리밀 
                                 73P</t>
        </is>
      </c>
    </row>
    <row r="101">
      <c r="A101" t="inlineStr">
        <is>
          <t>◑ 갈릭버터바게트</t>
        </is>
      </c>
      <c r="B101" t="inlineStr"/>
      <c r="C101" t="inlineStr"/>
      <c r="D101" t="inlineStr"/>
      <c r="E101" t="inlineStr"/>
      <c r="F101" t="inlineStr">
        <is>
          <t>◑ 초콜릿청크 쿠키 (생지)</t>
        </is>
      </c>
      <c r="G101" t="inlineStr"/>
      <c r="H101" t="inlineStr"/>
    </row>
    <row r="102">
      <c r="A102" t="inlineStr">
        <is>
          <t xml:space="preserve">
2 6</t>
        </is>
      </c>
      <c r="B102" t="inlineStr"/>
      <c r="C102" t="inlineStr">
        <is>
          <t xml:space="preserve"> 500g(17g*30개) 
 ▷ 13,800원 / 개당 460원 
 바게트빵(강력분/96%)90%,버터5%,
 마늘(국산)2.5%,파슬리(수입)2.3%</t>
        </is>
      </c>
      <c r="D102" t="inlineStr"/>
      <c r="E102" t="inlineStr"/>
      <c r="F102" t="inlineStr">
        <is>
          <t xml:space="preserve">
1 2 5 6</t>
        </is>
      </c>
      <c r="G102" t="inlineStr"/>
      <c r="H102" t="inlineStr">
        <is>
          <t xml:space="preserve"> 1.275kg(42.5g*30) 
 ▷ 24,000원 / 개당 800원 
 영양강화밀가루(밀가루),초코릿류
 22.14%,설탕,마가린,버터류</t>
        </is>
      </c>
    </row>
    <row r="103">
      <c r="A103" t="inlineStr">
        <is>
          <t>◑ 뉴욕핫도그 번</t>
        </is>
      </c>
      <c r="B103" t="inlineStr"/>
      <c r="C103" t="inlineStr"/>
      <c r="D103" t="inlineStr"/>
      <c r="E103" t="inlineStr"/>
      <c r="F103" t="inlineStr">
        <is>
          <t>◑ 우리밀 햄버거 빵</t>
        </is>
      </c>
      <c r="G103" t="inlineStr"/>
      <c r="H103" t="inlineStr"/>
    </row>
    <row r="104">
      <c r="A104" t="inlineStr">
        <is>
          <t xml:space="preserve">
1 2 6</t>
        </is>
      </c>
      <c r="B104" t="inlineStr"/>
      <c r="C104" t="inlineStr">
        <is>
          <t xml:space="preserve"> 275g(55g*5) 
   ▷ 3,500원 / 개당 700원
 밀가루(캐나다,미국),설탕,마가린,
 분유,계란,효모</t>
        </is>
      </c>
      <c r="D104" t="inlineStr"/>
      <c r="E104" t="inlineStr"/>
      <c r="F104" t="inlineStr">
        <is>
          <t xml:space="preserve">
1 2 6</t>
        </is>
      </c>
      <c r="G104" t="inlineStr"/>
      <c r="H104" t="inlineStr">
        <is>
          <t xml:space="preserve"> 1kg(50g*20) 
  ▷ 20,700원 / 개당 1,035원
 밀가루(국산)36%,기타가공품</t>
        </is>
      </c>
    </row>
    <row r="105">
      <c r="A105" t="inlineStr">
        <is>
          <t>◑ 슈크림 붕어빵</t>
        </is>
      </c>
      <c r="B105" t="inlineStr"/>
      <c r="C105" t="inlineStr"/>
      <c r="D105" t="inlineStr">
        <is>
          <t>◑ 우리밀 귀요미 붕어빵</t>
        </is>
      </c>
      <c r="E105" t="inlineStr"/>
      <c r="F105" t="inlineStr"/>
      <c r="G105" t="inlineStr">
        <is>
          <t>◑ 또띠아</t>
        </is>
      </c>
      <c r="H105" t="inlineStr"/>
    </row>
    <row r="106">
      <c r="A106" t="inlineStr">
        <is>
          <t xml:space="preserve">
1 2 6</t>
        </is>
      </c>
      <c r="B106" t="inlineStr">
        <is>
          <t xml:space="preserve">       900g(25g*36) 
       ▷ 17,300원 
       개당 480원
밀가루(수입)30.4%,
백앙금29.5%,계란(국산)</t>
        </is>
      </c>
      <c r="C106" t="inlineStr"/>
      <c r="D106" t="inlineStr">
        <is>
          <t xml:space="preserve">
1 6</t>
        </is>
      </c>
      <c r="E106" t="inlineStr">
        <is>
          <t xml:space="preserve">       900g(25g*36) 
       ▷ 18,900원 
       개당 525원
 우리밀(국산)24.45%,
 계란(국산)19.1%,팥앙금
 (수입)29.5%,찹쌀가루</t>
        </is>
      </c>
      <c r="F106" t="inlineStr"/>
      <c r="G106" t="inlineStr">
        <is>
          <t xml:space="preserve">
2 5 6</t>
        </is>
      </c>
      <c r="H106" t="inlineStr">
        <is>
          <t xml:space="preserve">  6" ▶ 240g(20g*12) / 4,300원
  8" ▶ 492g(41g*12) / 5,500원
 또띠아전용분70.66%(밀/수입:호주,
 미국),대두유,정제수</t>
        </is>
      </c>
    </row>
    <row r="107">
      <c r="A107" t="inlineStr">
        <is>
          <t>◑ 수제 행복한 씨앗호떡</t>
        </is>
      </c>
      <c r="B107" t="inlineStr"/>
      <c r="C107" t="inlineStr"/>
      <c r="D107" t="inlineStr">
        <is>
          <t>◑ 망고 씨앗 호떡볼</t>
        </is>
      </c>
      <c r="E107" t="inlineStr"/>
      <c r="F107" t="inlineStr"/>
      <c r="G107" t="inlineStr">
        <is>
          <t>◑ 우리밀 한입 단팥찐빵</t>
        </is>
      </c>
      <c r="H107" t="inlineStr"/>
    </row>
    <row r="108">
      <c r="A108" t="inlineStr">
        <is>
          <t xml:space="preserve">
2 4</t>
        </is>
      </c>
      <c r="B108" t="inlineStr">
        <is>
          <t xml:space="preserve">       1.2kg(60g*20) 
       ▷ 19,800원 
       개당 990원
 소맥분(수입)39.16%,
 옥수수가루(수입)5.85%,
 땅콩가루,해바라기씨</t>
        </is>
      </c>
      <c r="C108" t="inlineStr"/>
      <c r="D108" t="inlineStr">
        <is>
          <t xml:space="preserve">
1 2 5 6</t>
        </is>
      </c>
      <c r="E108" t="inlineStr">
        <is>
          <t xml:space="preserve">   1kg(30g*34±2) 
  ▷21,600원/개당 603원
  18,400 / 약 541
 찰호떡믹스41.4%,
 망고앙금19.1%,마가린
 5.9%,계란4%</t>
        </is>
      </c>
      <c r="F108" t="inlineStr"/>
      <c r="G108" t="inlineStr">
        <is>
          <t xml:space="preserve">
5 6</t>
        </is>
      </c>
      <c r="H108" t="inlineStr">
        <is>
          <t xml:space="preserve">  1.2kg(30g*40±2) 
  ▷ 15,500원 / 개당 388원 
 우리밀(국산)53.1%,통팥앙금(팥:중국,
 설탕,물엿,정제염},백설탕4.6%,
 베이킹파우더</t>
        </is>
      </c>
    </row>
    <row r="109">
      <c r="A109" t="inlineStr">
        <is>
          <t>◑ 고구마맛탕</t>
        </is>
      </c>
      <c r="B109" t="inlineStr"/>
      <c r="C109" t="inlineStr"/>
      <c r="D109" t="inlineStr"/>
      <c r="E109" t="inlineStr">
        <is>
          <t>◑ 한입 쏙 말랑 과일떡</t>
        </is>
      </c>
      <c r="F109" t="inlineStr"/>
      <c r="G109" t="inlineStr"/>
      <c r="H109" t="inlineStr"/>
    </row>
    <row r="110">
      <c r="A110" t="inlineStr">
        <is>
          <t xml:space="preserve">
5
</t>
        </is>
      </c>
      <c r="B110" t="inlineStr"/>
      <c r="C110" t="inlineStr">
        <is>
          <t xml:space="preserve"> 2kg(20g*100) 
     ▷ 15,300원 
 고구마95%,팜유5%</t>
        </is>
      </c>
      <c r="D110" t="inlineStr"/>
      <c r="E110" t="inlineStr">
        <is>
          <t xml:space="preserve">
1kg(30g*33±2) 
11,600 / 개당 352
6 13 17</t>
        </is>
      </c>
      <c r="F110" t="inlineStr"/>
      <c r="G110" t="inlineStr">
        <is>
          <t>빨간:멥쌀(수입)47.11%,딸기분말
주황:멥쌀(수입)47.11%,오렌지농축액
노란:멥쌀(수입)47.18%,치자분말
초록:멥쌀(수입)46.73%,모시잎,쑥가루
파란:멥쌀(수입)47.18%,치자청색소
남색:멥쌀(수입)47.18%,오징어먹물
보라:멥쌀(수입)47.33%,자색고구마
 ※ 천연색소사용</t>
        </is>
      </c>
      <c r="H110" t="inlineStr"/>
    </row>
    <row r="111">
      <c r="A111" t="inlineStr">
        <is>
          <t>▧ 옥수수알(컷콘)</t>
        </is>
      </c>
      <c r="B111" t="inlineStr"/>
      <c r="C111" t="inlineStr"/>
      <c r="D111" t="inlineStr">
        <is>
          <t>▧ 익스트림 슈프림 구아까몰</t>
        </is>
      </c>
      <c r="E111" t="inlineStr"/>
      <c r="F111" t="inlineStr"/>
      <c r="G111" t="inlineStr">
        <is>
          <t>▧ 야채춘권</t>
        </is>
      </c>
      <c r="H111" t="inlineStr"/>
    </row>
    <row r="112">
      <c r="A112" t="inlineStr">
        <is>
          <t xml:space="preserve">
5</t>
        </is>
      </c>
      <c r="B112" t="inlineStr">
        <is>
          <t xml:space="preserve"> (NON GMO)
 1k ▷ 10,500원 
 옥수수(미국산)100%</t>
        </is>
      </c>
      <c r="C112" t="inlineStr"/>
      <c r="D112" t="inlineStr">
        <is>
          <t xml:space="preserve">
1 5 6 10 12</t>
        </is>
      </c>
      <c r="E112" t="inlineStr">
        <is>
          <t xml:space="preserve"> 450g ▷ 18,900원 
 아보카도89.8%,홍피망,
 양파 외</t>
        </is>
      </c>
      <c r="F112" t="inlineStr"/>
      <c r="G112" t="inlineStr">
        <is>
          <t xml:space="preserve">
1 5 6</t>
        </is>
      </c>
      <c r="H112" t="inlineStr">
        <is>
          <t xml:space="preserve"> 1.08kg(15g*72개) ▷ 7,800원
 1kg   (50g*20개) ▷ 7,400원 
 소맥분(밀),양배추,당근,양파
                                74P</t>
        </is>
      </c>
    </row>
    <row r="113">
      <c r="A113" t="inlineStr">
        <is>
          <t>▧ 애플망고*부정형</t>
        </is>
      </c>
      <c r="B113" t="inlineStr"/>
      <c r="C113" t="inlineStr"/>
      <c r="D113" t="inlineStr">
        <is>
          <t>▧ 딸기*부정형</t>
        </is>
      </c>
      <c r="E113" t="inlineStr"/>
      <c r="F113" t="inlineStr"/>
      <c r="G113" t="inlineStr">
        <is>
          <t>▧ 블루베리*부정형</t>
        </is>
      </c>
      <c r="H113" t="inlineStr"/>
    </row>
    <row r="114">
      <c r="A114" t="inlineStr">
        <is>
          <t>
</t>
        </is>
      </c>
      <c r="B114" t="inlineStr">
        <is>
          <t xml:space="preserve">   1kg(±10g*100±5) 
       ▷ 12,200원 
  망고(페루산)100%</t>
        </is>
      </c>
      <c r="C114" t="inlineStr"/>
      <c r="D114" t="inlineStr">
        <is>
          <t>
</t>
        </is>
      </c>
      <c r="E114" t="inlineStr">
        <is>
          <t xml:space="preserve">   1kg(±8g*120±5) 
       ▷ 9,500원 
  딸기(중국산)100%</t>
        </is>
      </c>
      <c r="F114" t="inlineStr"/>
      <c r="G114" t="inlineStr">
        <is>
          <t>
</t>
        </is>
      </c>
      <c r="H114" t="inlineStr">
        <is>
          <t xml:space="preserve">   1kg(±2g*510±10) 
       ▷ 15,500원 
 블루베리(칠레산)100%</t>
        </is>
      </c>
    </row>
    <row r="115">
      <c r="A115" t="inlineStr">
        <is>
          <t>◑  씬도우피자 고르곤졸라 12"</t>
        </is>
      </c>
      <c r="B115" t="inlineStr"/>
      <c r="C115" t="inlineStr"/>
      <c r="D115" t="inlineStr"/>
      <c r="E115" t="inlineStr"/>
      <c r="F115" t="inlineStr">
        <is>
          <t>◑ 씬도우피자 콤비네이션 12"</t>
        </is>
      </c>
      <c r="G115" t="inlineStr"/>
      <c r="H115" t="inlineStr"/>
    </row>
    <row r="116">
      <c r="A116" t="inlineStr">
        <is>
          <t xml:space="preserve">
1 2 5 6</t>
        </is>
      </c>
      <c r="B116" t="inlineStr"/>
      <c r="C116" t="inlineStr">
        <is>
          <t xml:space="preserve"> 350g(44g*8조각) 
 ▷ 10,800원 / 개당 1,350원 
 씬크러스트피자베이스39.79%,
 자연치즈,갈릭샤워크림소스,
 자연치즈(고르곤졸라) 등
 </t>
        </is>
      </c>
      <c r="D116" t="inlineStr"/>
      <c r="E116" t="inlineStr"/>
      <c r="F116" t="inlineStr">
        <is>
          <t xml:space="preserve">
1 2 5 6 10 12 13 15 16</t>
        </is>
      </c>
      <c r="G116" t="inlineStr"/>
      <c r="H116" t="inlineStr">
        <is>
          <t xml:space="preserve"> 430g(54g*8조각) 
 ▷ 10,900원 / 개당 1,363원 
 씬크러스트피자베이스32.47%,
 자연치즈,피자소스,양파,
 소시지(페파로니) 등</t>
        </is>
      </c>
    </row>
    <row r="117">
      <c r="A117" t="inlineStr">
        <is>
          <t>◑  오징어먹물 불고기피자 12"</t>
        </is>
      </c>
      <c r="B117" t="inlineStr"/>
      <c r="C117" t="inlineStr"/>
      <c r="D117" t="inlineStr"/>
      <c r="E117" t="inlineStr"/>
      <c r="F117" t="inlineStr">
        <is>
          <t>◑ 오징어먹물 콤미네이션피자 12"</t>
        </is>
      </c>
      <c r="G117" t="inlineStr"/>
      <c r="H117" t="inlineStr"/>
    </row>
    <row r="118">
      <c r="A118" t="inlineStr">
        <is>
          <t xml:space="preserve">2 5 6 12 16 17
</t>
        </is>
      </c>
      <c r="B118" t="inlineStr"/>
      <c r="C118" t="inlineStr">
        <is>
          <t xml:space="preserve"> 620g(78g*8조각) 
 ▷ 14,300원 / 개당 1,787.5원 
 오징어먹물도우 47.76%,
 자연치즈29.85%,불고기토핑7.46%,
 소스,양파 등</t>
        </is>
      </c>
      <c r="D118" t="inlineStr"/>
      <c r="E118" t="inlineStr"/>
      <c r="F118" t="inlineStr">
        <is>
          <t xml:space="preserve">1 2 5 6 10 12 13 15
 16 17
</t>
        </is>
      </c>
      <c r="G118" t="inlineStr"/>
      <c r="H118" t="inlineStr">
        <is>
          <t xml:space="preserve"> 670g(84g*8조각) 
 ▷ 13,800원 /개당 1,725원 
 오징어먹물도우44.08%,
 자연치즈27.55%,피자도우9.64%,
 양파 등</t>
        </is>
      </c>
    </row>
    <row r="119">
      <c r="A119" t="inlineStr">
        <is>
          <t xml:space="preserve">◑  고르곤졸라 치즈 왕창왕창 네모난피자 </t>
        </is>
      </c>
      <c r="B119" t="inlineStr"/>
      <c r="C119" t="inlineStr"/>
      <c r="D119" t="inlineStr"/>
      <c r="E119" t="inlineStr"/>
      <c r="F119" t="inlineStr">
        <is>
          <t>◑ 페퍼로니 왕창왕창 네모난피자</t>
        </is>
      </c>
      <c r="G119" t="inlineStr"/>
      <c r="H119" t="inlineStr"/>
    </row>
    <row r="120">
      <c r="A120" t="inlineStr">
        <is>
          <t xml:space="preserve">1 2 5 6
</t>
        </is>
      </c>
      <c r="B120" t="inlineStr"/>
      <c r="C120" t="inlineStr">
        <is>
          <t xml:space="preserve"> 1.68kg(60g*28조각) 
 ▷ 60,200 / 개당 2,150원 
 피자도우48.7%,자연치즈23.9%,
 골드치즈15.9%,고르곤졸라소스,
 피자소스 등</t>
        </is>
      </c>
      <c r="D120" t="inlineStr"/>
      <c r="E120" t="inlineStr"/>
      <c r="F120" t="inlineStr">
        <is>
          <t xml:space="preserve">1 2 5 6 10 12 13 15 16
</t>
        </is>
      </c>
      <c r="G120" t="inlineStr"/>
      <c r="H120" t="inlineStr">
        <is>
          <t xml:space="preserve"> 2.24kg(80g*28조각) 
 ▷ 67,200원 / 개당 2,400원 
 피자도우39%,자연치즈18.1%, 
 골드치즈12%,피자소스,미트토핑,
 바베큐스모크햄,양파,페퍼로니 등
 </t>
        </is>
      </c>
    </row>
    <row r="121">
      <c r="A121" t="inlineStr">
        <is>
          <t>◑  도우넛 튀김감자</t>
        </is>
      </c>
      <c r="B121" t="inlineStr"/>
      <c r="C121" t="inlineStr"/>
      <c r="D121" t="inlineStr">
        <is>
          <t>◑ 미니 보트 감자튀김</t>
        </is>
      </c>
      <c r="E121" t="inlineStr"/>
      <c r="F121" t="inlineStr"/>
      <c r="G121" t="inlineStr">
        <is>
          <t>◑ 해피데이 꿀땅콩</t>
        </is>
      </c>
      <c r="H121" t="inlineStr"/>
    </row>
    <row r="122">
      <c r="A122" t="inlineStr">
        <is>
          <t xml:space="preserve">
5 6</t>
        </is>
      </c>
      <c r="B122" t="inlineStr">
        <is>
          <t xml:space="preserve"> 1kg(15g*65개) 
▷ 20,800원 / 320
감자85%,해바라기유,유채유,감자전분4%,양파분말,후추,허브 외</t>
        </is>
      </c>
      <c r="C122" t="inlineStr"/>
      <c r="D122" t="inlineStr">
        <is>
          <t xml:space="preserve">
5</t>
        </is>
      </c>
      <c r="E122" t="inlineStr">
        <is>
          <t xml:space="preserve">   2kg(44g*45개) 
  ▷ 34,200원 / 760
감자84%,해바라기유,포도당,강황 외</t>
        </is>
      </c>
      <c r="F122" t="inlineStr"/>
      <c r="G122" t="inlineStr">
        <is>
          <t xml:space="preserve">
4</t>
        </is>
      </c>
      <c r="H122" t="inlineStr">
        <is>
          <t xml:space="preserve"> 390g(13g*30개) 
  ▷18,900원 / 630
 구운땅콩71.4%(미국산),
 아카시아꿀3.6%(국내산),설탕,
 천일염(국내산) 등</t>
        </is>
      </c>
    </row>
    <row r="123">
      <c r="A123" t="inlineStr">
        <is>
          <t>냉동감자</t>
        </is>
      </c>
      <c r="B123" t="inlineStr"/>
      <c r="C123" t="inlineStr"/>
      <c r="D123" t="inlineStr"/>
      <c r="E123" t="inlineStr"/>
      <c r="F123" t="inlineStr"/>
      <c r="G123" t="inlineStr"/>
      <c r="H123" t="inlineStr"/>
    </row>
    <row r="124">
      <c r="A124" t="inlineStr">
        <is>
          <t>♣ 미니 삼각 해쉬브라운</t>
        </is>
      </c>
      <c r="B124" t="inlineStr"/>
      <c r="C124" t="inlineStr"/>
      <c r="D124" t="inlineStr">
        <is>
          <t>♣ 해쉬브라운</t>
        </is>
      </c>
      <c r="E124" t="inlineStr"/>
      <c r="F124" t="inlineStr"/>
      <c r="G124" t="inlineStr">
        <is>
          <t>♣ 코코넛 포테이토 패티</t>
        </is>
      </c>
      <c r="H124" t="inlineStr"/>
    </row>
    <row r="125">
      <c r="A125" t="inlineStr">
        <is>
          <t xml:space="preserve">
5</t>
        </is>
      </c>
      <c r="B125" t="inlineStr">
        <is>
          <t xml:space="preserve">      2.26kg(28g*80) 
   ▷ 18,800원 / 235
 감자(수입)90.05%,식물성
 유지,정제소금,포도당</t>
        </is>
      </c>
      <c r="C125" t="inlineStr"/>
      <c r="D125" t="inlineStr">
        <is>
          <t xml:space="preserve">
5</t>
        </is>
      </c>
      <c r="E125" t="inlineStr">
        <is>
          <t xml:space="preserve"> 1.27kg(64g*20) 
 ▷ 13,400원 / 670
 감자(수입)87.5%,식물성
 유지,카놀라유,면실유,
 해바라기유</t>
        </is>
      </c>
      <c r="F125" t="inlineStr"/>
      <c r="G125" t="inlineStr">
        <is>
          <t xml:space="preserve">
1 2 5 6</t>
        </is>
      </c>
      <c r="H125" t="inlineStr">
        <is>
          <t xml:space="preserve">  
    1kg(100g*10)
   ▷ 14,500원 / 개당 1,450원 
 해쉬브라운73%(감자86.9%),빵가루
 밀가루,코코넛크림파우다 
                                         75P</t>
        </is>
      </c>
    </row>
    <row r="126">
      <c r="A126" t="inlineStr">
        <is>
          <t>♣ 포테이토칩</t>
        </is>
      </c>
      <c r="B126" t="inlineStr"/>
      <c r="C126" t="inlineStr"/>
      <c r="D126" t="inlineStr">
        <is>
          <t>♣ 랜치웨지10컷*반달감자</t>
        </is>
      </c>
      <c r="E126" t="inlineStr"/>
      <c r="F126" t="inlineStr"/>
      <c r="G126" t="inlineStr">
        <is>
          <t>♣ 레귤러컷</t>
        </is>
      </c>
      <c r="H126" t="inlineStr"/>
    </row>
    <row r="127">
      <c r="A127" t="inlineStr">
        <is>
          <t xml:space="preserve">
5</t>
        </is>
      </c>
      <c r="B127" t="inlineStr">
        <is>
          <t xml:space="preserve">       2kg(약300개) 
       ▷ 16,500원 
 감자89.95%,대두유,
 포도당</t>
        </is>
      </c>
      <c r="C127" t="inlineStr"/>
      <c r="D127" t="inlineStr">
        <is>
          <t xml:space="preserve">
5</t>
        </is>
      </c>
      <c r="E127" t="inlineStr">
        <is>
          <t xml:space="preserve">        2kg(240개) 
       ▷ 12,800원
감자84%,해바라기유,포도당,강황 외</t>
        </is>
      </c>
      <c r="F127" t="inlineStr"/>
      <c r="G127" t="inlineStr">
        <is>
          <t xml:space="preserve">
5</t>
        </is>
      </c>
      <c r="H127" t="inlineStr">
        <is>
          <t xml:space="preserve">        2kg ▷ 17,500원
 감자86.6%,대두유,쌀가루,옥수수전분,
 포도당 </t>
        </is>
      </c>
    </row>
    <row r="128">
      <c r="A128" t="inlineStr">
        <is>
          <t>♣ 메가크런치*부정형</t>
        </is>
      </c>
      <c r="B128" t="inlineStr"/>
      <c r="C128" t="inlineStr"/>
      <c r="D128" t="inlineStr">
        <is>
          <t>♣ 세리보리 스트레이트컷</t>
        </is>
      </c>
      <c r="E128" t="inlineStr"/>
      <c r="F128" t="inlineStr"/>
      <c r="G128" t="inlineStr">
        <is>
          <t>♣ 크런치웨지8컷*양념반달감자</t>
        </is>
      </c>
      <c r="H128" t="inlineStr"/>
    </row>
    <row r="129">
      <c r="A129" t="inlineStr">
        <is>
          <t xml:space="preserve">
5 6</t>
        </is>
      </c>
      <c r="B129" t="inlineStr">
        <is>
          <t xml:space="preserve">     2.04kg(약600개) 
       ▷ 23,500원 
      감자74%,
       식물성유지,
 영양강화밀가루</t>
        </is>
      </c>
      <c r="C129" t="inlineStr"/>
      <c r="D129" t="inlineStr">
        <is>
          <t xml:space="preserve">
5 6</t>
        </is>
      </c>
      <c r="E129" t="inlineStr">
        <is>
          <t xml:space="preserve">     2.26kg(약220개) 
       ▷ 18,000원 
     감자80%,식물성
      유지,쌀가루,
 분말(마늘,양파,옥수수)</t>
        </is>
      </c>
      <c r="F129" t="inlineStr"/>
      <c r="G129" t="inlineStr">
        <is>
          <t xml:space="preserve">
5 6</t>
        </is>
      </c>
      <c r="H129" t="inlineStr">
        <is>
          <t xml:space="preserve">       2kg(약95개) ▷ 19,600원
          감자83.62%,대두유,
          영양강화밀가루,
          향신료(고추,후추),마늘분말 </t>
        </is>
      </c>
    </row>
    <row r="130">
      <c r="A130" t="inlineStr">
        <is>
          <t>♣ 고메 케이준프라이</t>
        </is>
      </c>
      <c r="B130" t="inlineStr"/>
      <c r="C130" t="inlineStr"/>
      <c r="D130" t="inlineStr">
        <is>
          <t>♣ 마이디벨 크링클컷</t>
        </is>
      </c>
      <c r="E130" t="inlineStr"/>
      <c r="F130" t="inlineStr"/>
      <c r="G130" t="inlineStr">
        <is>
          <t>♣ 마이디벨 슈스트링</t>
        </is>
      </c>
      <c r="H130" t="inlineStr"/>
    </row>
    <row r="131">
      <c r="A131" t="inlineStr">
        <is>
          <t xml:space="preserve">
5 6</t>
        </is>
      </c>
      <c r="B131" t="inlineStr">
        <is>
          <t xml:space="preserve">        2kg 
        ▷ 18,000원 
 감자83.74%,식물성유지,
 밀가루,쌀가루</t>
        </is>
      </c>
      <c r="C131" t="inlineStr"/>
      <c r="D131" t="inlineStr">
        <is>
          <t xml:space="preserve">
5</t>
        </is>
      </c>
      <c r="E131" t="inlineStr">
        <is>
          <t xml:space="preserve">        2kg 
       ▷ 14,200원 
 감자97%,야자유</t>
        </is>
      </c>
      <c r="F131" t="inlineStr"/>
      <c r="G131" t="inlineStr">
        <is>
          <t xml:space="preserve">
5</t>
        </is>
      </c>
      <c r="H131" t="inlineStr">
        <is>
          <t xml:space="preserve">        2kg ▷ 13,900원 
 감자95%,식물성유지,덱스트로즈</t>
        </is>
      </c>
    </row>
    <row r="132">
      <c r="A132" t="inlineStr">
        <is>
          <t>♣  마이디벨 맛감자(테이터잼)</t>
        </is>
      </c>
      <c r="B132" t="inlineStr"/>
      <c r="C132" t="inlineStr"/>
      <c r="D132" t="inlineStr">
        <is>
          <t>♣ 와플감자</t>
        </is>
      </c>
      <c r="E132" t="inlineStr"/>
      <c r="F132" t="inlineStr"/>
      <c r="G132" t="inlineStr">
        <is>
          <t>♣ 해피스타 스마일 감자</t>
        </is>
      </c>
      <c r="H132" t="inlineStr"/>
    </row>
    <row r="133">
      <c r="A133" t="inlineStr">
        <is>
          <t xml:space="preserve">
5</t>
        </is>
      </c>
      <c r="B133" t="inlineStr">
        <is>
          <t xml:space="preserve"> 2kg ▷ 14,700원
 감자91%,팜유,정제소금,
 포도당,양파분말,후추</t>
        </is>
      </c>
      <c r="C133" t="inlineStr"/>
      <c r="D133" t="inlineStr">
        <is>
          <t xml:space="preserve">
6</t>
        </is>
      </c>
      <c r="E133" t="inlineStr">
        <is>
          <t xml:space="preserve"> 750g(19g±2g*38개)
  ▷ 7,400원
 으깬감자74.0%,감자플레이크9%,
 해바라기유</t>
        </is>
      </c>
      <c r="F133" t="inlineStr"/>
      <c r="G133" t="inlineStr">
        <is>
          <t xml:space="preserve">
5</t>
        </is>
      </c>
      <c r="H133" t="inlineStr">
        <is>
          <t xml:space="preserve">      2kg(22g*90) 
        ▷ 16,600원
 감자90.5%,해바라기유,감자플레이크,
 쌀가루,포도당</t>
        </is>
      </c>
    </row>
    <row r="134">
      <c r="A134" t="inlineStr">
        <is>
          <t xml:space="preserve">순대 * 머릿고기 </t>
        </is>
      </c>
      <c r="B134" t="inlineStr"/>
      <c r="C134" t="inlineStr"/>
      <c r="D134" t="inlineStr"/>
      <c r="E134" t="inlineStr"/>
      <c r="F134" t="inlineStr"/>
      <c r="G134" t="inlineStr"/>
      <c r="H134" t="inlineStr"/>
    </row>
    <row r="135">
      <c r="A135" t="inlineStr">
        <is>
          <t>▧ 찰순대슬라이스</t>
        </is>
      </c>
      <c r="B135" t="inlineStr"/>
      <c r="C135" t="inlineStr"/>
      <c r="D135" t="inlineStr"/>
      <c r="E135" t="inlineStr"/>
      <c r="F135" t="inlineStr">
        <is>
          <t>▧ 머릿고기</t>
        </is>
      </c>
      <c r="G135" t="inlineStr"/>
      <c r="H135" t="inlineStr"/>
    </row>
    <row r="136">
      <c r="A136" t="inlineStr">
        <is>
          <t xml:space="preserve">
4 6 10</t>
        </is>
      </c>
      <c r="B136" t="inlineStr"/>
      <c r="C136" t="inlineStr">
        <is>
          <t>2kg ▷14,100원 
당면(수입)60%,돼지소창
(국산)16%,선지(국산)
 5.5%,생강,마늘,소금</t>
        </is>
      </c>
      <c r="D136" t="inlineStr"/>
      <c r="E136" t="inlineStr"/>
      <c r="F136" t="inlineStr">
        <is>
          <t xml:space="preserve">
10</t>
        </is>
      </c>
      <c r="G136" t="inlineStr"/>
      <c r="H136" t="inlineStr">
        <is>
          <t>1kg ▷ 23,100원 
돼지머릿고기(국산)100%</t>
        </is>
      </c>
    </row>
    <row r="137">
      <c r="A137" t="inlineStr">
        <is>
          <t>▧ 고기짬뽕 완제소스</t>
        </is>
      </c>
      <c r="B137" t="inlineStr"/>
      <c r="C137" t="inlineStr"/>
      <c r="D137" t="inlineStr">
        <is>
          <t>▧ 백짬뽕 완제소스</t>
        </is>
      </c>
      <c r="E137" t="inlineStr"/>
      <c r="F137" t="inlineStr"/>
      <c r="G137" t="inlineStr">
        <is>
          <t>▧ 유니짜장 완제소스</t>
        </is>
      </c>
      <c r="H137" t="inlineStr"/>
    </row>
    <row r="138">
      <c r="A138" t="inlineStr">
        <is>
          <t xml:space="preserve">
2 5 6 10
15 16 17 </t>
        </is>
      </c>
      <c r="B138" t="inlineStr">
        <is>
          <t xml:space="preserve">  5kg(250g*20인분) 
      ▷ 65,300원 
  돈육(국산)목이버섯,
  당근,대파,돈사골(국산),
 양파(국산),양배추(국산)</t>
        </is>
      </c>
      <c r="C138" t="inlineStr"/>
      <c r="D138" t="inlineStr">
        <is>
          <t xml:space="preserve">
2 5 6 10
15 16 17 </t>
        </is>
      </c>
      <c r="E138" t="inlineStr">
        <is>
          <t xml:space="preserve">  5kg(250g*20인분) 
      ▷ 56,700원 
  백짬뽕소스,복합조미식
 품,오징어(칠레),양배추
 (국산),목이버섯</t>
        </is>
      </c>
      <c r="F138" t="inlineStr"/>
      <c r="G138" t="inlineStr">
        <is>
          <t xml:space="preserve">
1 2 5 6
10 16</t>
        </is>
      </c>
      <c r="H138" t="inlineStr">
        <is>
          <t xml:space="preserve">   5kg(167g*30인분) 
        ▷ 66,500원
 양파(국산),홍야비법짜장소스,
 식용돈지(국산),돈육(국산),감자전분
                                 76P</t>
        </is>
      </c>
    </row>
    <row r="139">
      <c r="A139" t="inlineStr">
        <is>
          <t xml:space="preserve">                          소  스</t>
        </is>
      </c>
      <c r="B139" t="inlineStr"/>
      <c r="C139" t="inlineStr"/>
      <c r="D139" t="inlineStr"/>
      <c r="E139" t="inlineStr"/>
      <c r="F139" t="inlineStr"/>
      <c r="G139" t="inlineStr"/>
      <c r="H139" t="inlineStr"/>
    </row>
    <row r="140">
      <c r="A140" t="inlineStr">
        <is>
          <t xml:space="preserve"> W버거 소스</t>
        </is>
      </c>
      <c r="B140" t="inlineStr"/>
      <c r="C140" t="inlineStr"/>
      <c r="D140" t="inlineStr">
        <is>
          <t>1kg</t>
        </is>
      </c>
      <c r="E140" t="n">
        <v>13800</v>
      </c>
      <c r="F140" t="inlineStr"/>
      <c r="G140" t="inlineStr">
        <is>
          <t>5 6</t>
        </is>
      </c>
      <c r="H140" t="inlineStr">
        <is>
          <t>마요네즈,발효식초,설탕,정제소금 외</t>
        </is>
      </c>
    </row>
    <row r="141">
      <c r="A141" t="inlineStr">
        <is>
          <t xml:space="preserve"> 칠리 앤 스위트 소스</t>
        </is>
      </c>
      <c r="B141" t="inlineStr"/>
      <c r="C141" t="inlineStr"/>
      <c r="D141" t="inlineStr">
        <is>
          <t>1kg</t>
        </is>
      </c>
      <c r="E141" t="n">
        <v>10900</v>
      </c>
      <c r="F141" t="inlineStr"/>
      <c r="G141" t="inlineStr">
        <is>
          <t>5 6</t>
        </is>
      </c>
      <c r="H141" t="inlineStr">
        <is>
          <t>홍피망(국산),발효식초,오렌지농축액 외</t>
        </is>
      </c>
    </row>
    <row r="142">
      <c r="A142" t="inlineStr">
        <is>
          <t xml:space="preserve"> 브라운페퍼 소스</t>
        </is>
      </c>
      <c r="B142" t="inlineStr"/>
      <c r="C142" t="inlineStr"/>
      <c r="D142" t="inlineStr">
        <is>
          <t>1kg</t>
        </is>
      </c>
      <c r="E142" t="n">
        <v>7500</v>
      </c>
      <c r="F142" t="inlineStr"/>
      <c r="G142" t="inlineStr">
        <is>
          <t>2 5 6 10 16</t>
        </is>
      </c>
      <c r="H142" t="inlineStr">
        <is>
          <t>[사과과즙농축액{사과과즙농축액100%, 흑후추분말 3.97%{흑후추100%(외국산:베트남,인도네시아,말레이시아 등)</t>
        </is>
      </c>
    </row>
    <row r="143">
      <c r="A143" t="inlineStr">
        <is>
          <t xml:space="preserve"> 매콤고추장 소스</t>
        </is>
      </c>
      <c r="B143" t="inlineStr"/>
      <c r="C143" t="inlineStr"/>
      <c r="D143" t="inlineStr">
        <is>
          <t>2kg</t>
        </is>
      </c>
      <c r="E143" t="n">
        <v>14100</v>
      </c>
      <c r="F143" t="inlineStr"/>
      <c r="G143" t="inlineStr">
        <is>
          <t>2 5 6 12 16</t>
        </is>
      </c>
      <c r="H143" t="inlineStr">
        <is>
          <t>고추장,토마토케첩,간장</t>
        </is>
      </c>
    </row>
    <row r="144">
      <c r="A144" t="inlineStr">
        <is>
          <t xml:space="preserve"> 파인스테이크 소스</t>
        </is>
      </c>
      <c r="B144" t="inlineStr"/>
      <c r="C144" t="inlineStr"/>
      <c r="D144" t="inlineStr">
        <is>
          <t>1kg</t>
        </is>
      </c>
      <c r="E144" t="n">
        <v>7300</v>
      </c>
      <c r="F144" t="inlineStr"/>
      <c r="G144" t="inlineStr">
        <is>
          <t>5 12 16</t>
        </is>
      </c>
      <c r="H144" t="inlineStr">
        <is>
          <t>향신료조제품,설탕,크러시드파인애플</t>
        </is>
      </c>
    </row>
    <row r="145">
      <c r="A145" t="inlineStr">
        <is>
          <t xml:space="preserve"> 어니언 크리미소스</t>
        </is>
      </c>
      <c r="B145" t="inlineStr"/>
      <c r="C145" t="inlineStr"/>
      <c r="D145" t="inlineStr">
        <is>
          <t>1kg</t>
        </is>
      </c>
      <c r="E145" t="n">
        <v>10300</v>
      </c>
      <c r="F145" t="inlineStr"/>
      <c r="G145" t="inlineStr">
        <is>
          <t>1 2 5 6</t>
        </is>
      </c>
      <c r="H145" t="inlineStr">
        <is>
          <t>발효식초,마늘,가당연유,혼합제제</t>
        </is>
      </c>
    </row>
    <row r="146">
      <c r="A146" t="inlineStr">
        <is>
          <t xml:space="preserve"> 깐풍소스</t>
        </is>
      </c>
      <c r="B146" t="inlineStr"/>
      <c r="C146" t="inlineStr"/>
      <c r="D146" t="inlineStr">
        <is>
          <t>1kg</t>
        </is>
      </c>
      <c r="E146" t="n">
        <v>9600</v>
      </c>
      <c r="F146" t="inlineStr"/>
      <c r="G146" t="inlineStr">
        <is>
          <t>2 5 6 12 16</t>
        </is>
      </c>
      <c r="H146" t="inlineStr">
        <is>
          <t>토마노페이스트,대파퓨레,사과퓨레</t>
        </is>
      </c>
    </row>
    <row r="147">
      <c r="A147" t="inlineStr">
        <is>
          <t xml:space="preserve"> 허니소스</t>
        </is>
      </c>
      <c r="B147" t="inlineStr"/>
      <c r="C147" t="inlineStr"/>
      <c r="D147" t="inlineStr">
        <is>
          <t>1kg</t>
        </is>
      </c>
      <c r="E147" t="n">
        <v>9300</v>
      </c>
      <c r="F147" t="inlineStr"/>
      <c r="G147" t="inlineStr">
        <is>
          <t>2 5 6 10 16</t>
        </is>
      </c>
      <c r="H147" t="inlineStr">
        <is>
          <t>벌꿀5%(사향벌꿀100%/국산),요리장 외</t>
        </is>
      </c>
    </row>
    <row r="148">
      <c r="A148" t="inlineStr">
        <is>
          <t xml:space="preserve"> 사골육수</t>
        </is>
      </c>
      <c r="B148" t="inlineStr"/>
      <c r="C148" t="inlineStr"/>
      <c r="D148" t="inlineStr">
        <is>
          <t>1kg</t>
        </is>
      </c>
      <c r="E148" t="n">
        <v>24900</v>
      </c>
      <c r="F148" t="inlineStr"/>
      <c r="G148" t="inlineStr">
        <is>
          <t>5 6 16</t>
        </is>
      </c>
      <c r="H148" t="inlineStr">
        <is>
          <t>한우사골농축액,볶은살가루,복합조미식품</t>
        </is>
      </c>
    </row>
    <row r="149">
      <c r="A149" t="inlineStr">
        <is>
          <t xml:space="preserve"> 온탑(생크림)</t>
        </is>
      </c>
      <c r="B149" t="inlineStr"/>
      <c r="C149" t="inlineStr"/>
      <c r="D149" t="inlineStr">
        <is>
          <t>340g</t>
        </is>
      </c>
      <c r="E149" t="n">
        <v>7300</v>
      </c>
      <c r="F149" t="inlineStr"/>
      <c r="G149" t="inlineStr">
        <is>
          <t>2 5</t>
        </is>
      </c>
      <c r="H149" t="inlineStr">
        <is>
          <t>자연치즈99%(모짜렐라치즈/독일)</t>
        </is>
      </c>
    </row>
    <row r="150">
      <c r="A150" t="inlineStr">
        <is>
          <t xml:space="preserve"> 모짜렐라 치즈</t>
        </is>
      </c>
      <c r="B150" t="inlineStr"/>
      <c r="C150" t="inlineStr"/>
      <c r="D150" t="inlineStr">
        <is>
          <t>2.5kg</t>
        </is>
      </c>
      <c r="E150" t="n">
        <v>51500</v>
      </c>
      <c r="F150" t="inlineStr"/>
      <c r="G150" t="n">
        <v>2</v>
      </c>
      <c r="H150" t="inlineStr">
        <is>
          <t>휩토핑골드라벨(식물성크림),정제수</t>
        </is>
      </c>
    </row>
    <row r="151">
      <c r="A151" t="inlineStr">
        <is>
          <t xml:space="preserve"> 허니버터맛 시즈닝</t>
        </is>
      </c>
      <c r="B151" t="inlineStr"/>
      <c r="C151" t="inlineStr"/>
      <c r="D151" t="inlineStr">
        <is>
          <t>1kg</t>
        </is>
      </c>
      <c r="E151" t="n">
        <v>18800</v>
      </c>
      <c r="F151" t="inlineStr"/>
      <c r="G151" t="inlineStr">
        <is>
          <t>2 5</t>
        </is>
      </c>
      <c r="H151" t="inlineStr">
        <is>
          <t>버터혼합분말15%,크림버터혼합분말5%</t>
        </is>
      </c>
    </row>
    <row r="152">
      <c r="A152" t="inlineStr">
        <is>
          <t xml:space="preserve"> 미트 스파케티 소스</t>
        </is>
      </c>
      <c r="B152" t="inlineStr"/>
      <c r="C152" t="inlineStr"/>
      <c r="D152" t="inlineStr">
        <is>
          <t>2kg</t>
        </is>
      </c>
      <c r="E152" t="n">
        <v>36900</v>
      </c>
      <c r="F152" t="inlineStr"/>
      <c r="G152" t="inlineStr">
        <is>
          <t>2 16</t>
        </is>
      </c>
      <c r="H152" t="inlineStr">
        <is>
          <t>과.채가공품58.7%,우민찌16.5%,양파5.6%,당근,셀러리,자연치즈,유채유 등</t>
        </is>
      </c>
    </row>
    <row r="153">
      <c r="A153" t="inlineStr">
        <is>
          <t>◎  한우곱창 전골세트</t>
        </is>
      </c>
      <c r="B153" t="inlineStr"/>
      <c r="C153" t="inlineStr"/>
      <c r="D153" t="inlineStr"/>
      <c r="E153" t="inlineStr"/>
      <c r="F153" t="inlineStr">
        <is>
          <t>◎  한우곱창 볶음세트</t>
        </is>
      </c>
      <c r="G153" t="inlineStr"/>
      <c r="H153" t="inlineStr"/>
    </row>
    <row r="154">
      <c r="A154" t="inlineStr">
        <is>
          <t xml:space="preserve">
5 6 16
</t>
        </is>
      </c>
      <c r="B154" t="inlineStr"/>
      <c r="C154" t="inlineStr">
        <is>
          <t xml:space="preserve"> 4.75kg(95g*50)
 188,000 / 1인 3,760
구성
1.한우곱창(국내산)100%  [3kg]
2.한우사골육수:
  한우사골농축액(국내산)  [1kg]
3.다데기[750g]
*부재료중량:깐양파20g/대파15g/깻잎3g/팽이버섯10g/간마늘2g/불린당면20g/물140g
1)한우곱창은 해동해서 준비
2)야채 먹기좋게 손질
3)당면 30분이상 불린후 물기제거
4)한우곱창,다데기,사골육수,당면을 
 넣고 끓여준다. </t>
        </is>
      </c>
      <c r="D154" t="inlineStr"/>
      <c r="E154" t="inlineStr"/>
      <c r="F154" t="inlineStr">
        <is>
          <t xml:space="preserve">5 6 16
</t>
        </is>
      </c>
      <c r="G154" t="inlineStr"/>
      <c r="H154" t="inlineStr">
        <is>
          <t xml:space="preserve"> 1.25kg(62.5g*20)
  61,300 / 1인 3,065
구성
1.한우곱창(국내산)100%  [3kg]
2.다데기[250g]
*부재료중량:깐양파20g/대파15g/깻잎5g/팽이버섯5g/간마늘2g/숙주80g/
식용유10g/진간장3g/올리고당5g
1)한우곱창.다데기는 해동해서 준비
2)야채 먹기좋게 손질
3)팬에 중불로 예열후 식용유 두르고 간마늘,숙주,양파,대파를 넣고 볶아줌
4)한우곱창이 익을때까지 볶아준다
5)깻잎.팽이버섯 넣고 맛과 색깔을
  보면서 완성한다.                 77P </t>
        </is>
      </c>
    </row>
  </sheetData>
  <hyperlinks>
    <hyperlink ref="A2" r:id="rId1"/>
  </hyperlinks>
  <pageMargins left="0.75" right="0.75" top="1" bottom="1" header="0.5" footer="0.5"/>
</worksheet>
</file>

<file path=xl/worksheets/sheet149.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햇살식품      7.8월</t>
        </is>
      </c>
      <c r="B3" s="1" t="inlineStr"/>
      <c r="C3" s="1" t="inlineStr"/>
      <c r="D3" s="1" t="inlineStr"/>
      <c r="E3" s="1" t="inlineStr"/>
    </row>
    <row r="4">
      <c r="A4" t="inlineStr">
        <is>
          <t>제품명</t>
        </is>
      </c>
      <c r="B4" t="inlineStr">
        <is>
          <t>규격</t>
        </is>
      </c>
      <c r="C4" t="inlineStr">
        <is>
          <t>학교가</t>
        </is>
      </c>
      <c r="D4" t="inlineStr"/>
      <c r="E4" t="inlineStr">
        <is>
          <t>제품특징</t>
        </is>
      </c>
    </row>
    <row r="5">
      <c r="A5" t="inlineStr"/>
      <c r="B5" t="inlineStr"/>
      <c r="C5" t="inlineStr">
        <is>
          <t>국내산</t>
        </is>
      </c>
      <c r="D5" t="inlineStr">
        <is>
          <t>중국산</t>
        </is>
      </c>
      <c r="E5" t="inlineStr"/>
    </row>
    <row r="6">
      <c r="A6" t="inlineStr">
        <is>
          <t xml:space="preserve">  참기름</t>
        </is>
      </c>
      <c r="B6" t="inlineStr">
        <is>
          <t>300ml</t>
        </is>
      </c>
      <c r="C6" t="n">
        <v>34500</v>
      </c>
      <c r="D6" t="n">
        <v>9000</v>
      </c>
      <c r="E6" t="inlineStr">
        <is>
          <t xml:space="preserve"> 통깨100%,
 초벌만착유
 전통 압착방식
 금속검출기통과
 침전물제거</t>
        </is>
      </c>
    </row>
    <row r="7">
      <c r="A7" t="inlineStr"/>
      <c r="B7" t="inlineStr">
        <is>
          <t>500ml</t>
        </is>
      </c>
      <c r="C7" t="n">
        <v>51000</v>
      </c>
      <c r="D7" t="n">
        <v>15800</v>
      </c>
      <c r="E7" t="inlineStr"/>
    </row>
    <row r="8">
      <c r="A8" t="inlineStr"/>
      <c r="B8" t="inlineStr">
        <is>
          <t>1L</t>
        </is>
      </c>
      <c r="C8" t="n">
        <v>100500</v>
      </c>
      <c r="D8" t="n">
        <v>31500</v>
      </c>
      <c r="E8" t="inlineStr"/>
    </row>
    <row r="9">
      <c r="A9" t="inlineStr"/>
      <c r="B9" t="inlineStr">
        <is>
          <t>1.8L</t>
        </is>
      </c>
      <c r="C9" t="n">
        <v>172500</v>
      </c>
      <c r="D9" t="n">
        <v>55500</v>
      </c>
      <c r="E9" t="inlineStr"/>
    </row>
    <row r="10">
      <c r="A10" t="inlineStr">
        <is>
          <t xml:space="preserve">   껍질벗긴 
    청결 참기름</t>
        </is>
      </c>
      <c r="B10" t="inlineStr">
        <is>
          <t>300ml</t>
        </is>
      </c>
      <c r="C10" t="n">
        <v>39000</v>
      </c>
      <c r="D10" t="n">
        <v>10500</v>
      </c>
      <c r="E10" t="inlineStr">
        <is>
          <t xml:space="preserve"> 통깨100%,초벌만착유/전통 압착방식
 우리공장에서 직접 껍질제거</t>
        </is>
      </c>
    </row>
    <row r="11">
      <c r="A11" t="inlineStr"/>
      <c r="B11" t="inlineStr">
        <is>
          <t>500ml</t>
        </is>
      </c>
      <c r="C11" t="n">
        <v>61500</v>
      </c>
      <c r="D11" t="n">
        <v>20300</v>
      </c>
      <c r="E11" t="inlineStr"/>
    </row>
    <row r="12">
      <c r="A12" t="inlineStr"/>
      <c r="B12" t="inlineStr">
        <is>
          <t>1L</t>
        </is>
      </c>
      <c r="C12" t="n">
        <v>120000</v>
      </c>
      <c r="D12" t="n">
        <v>38300</v>
      </c>
      <c r="E12" t="inlineStr"/>
    </row>
    <row r="13">
      <c r="A13" t="inlineStr">
        <is>
          <t xml:space="preserve">  들기름</t>
        </is>
      </c>
      <c r="B13" t="inlineStr">
        <is>
          <t>300ml</t>
        </is>
      </c>
      <c r="C13" t="n">
        <v>22500</v>
      </c>
      <c r="D13" t="n">
        <v>17400</v>
      </c>
      <c r="E13" t="inlineStr">
        <is>
          <t xml:space="preserve"> 들깨100%</t>
        </is>
      </c>
    </row>
    <row r="14">
      <c r="A14" t="inlineStr"/>
      <c r="B14" t="inlineStr">
        <is>
          <t>500ml</t>
        </is>
      </c>
      <c r="C14" t="n">
        <v>35300</v>
      </c>
      <c r="D14" t="n">
        <v>26300</v>
      </c>
      <c r="E14" t="inlineStr"/>
    </row>
    <row r="15">
      <c r="A15" t="inlineStr"/>
      <c r="B15" t="inlineStr">
        <is>
          <t>1L</t>
        </is>
      </c>
      <c r="C15" t="n">
        <v>70500</v>
      </c>
      <c r="D15" t="n">
        <v>51000</v>
      </c>
      <c r="E15" t="inlineStr"/>
    </row>
    <row r="16">
      <c r="A16" t="inlineStr">
        <is>
          <t xml:space="preserve">  볶음참깨 / 깨소금</t>
        </is>
      </c>
      <c r="B16" t="inlineStr">
        <is>
          <t>500g</t>
        </is>
      </c>
      <c r="C16" t="n">
        <v>25500</v>
      </c>
      <c r="D16" t="n">
        <v>9000</v>
      </c>
      <c r="E16" t="inlineStr">
        <is>
          <t xml:space="preserve"> 통깨100%, 신공법 통들이공법</t>
        </is>
      </c>
    </row>
    <row r="17">
      <c r="A17" t="inlineStr"/>
      <c r="B17" t="inlineStr">
        <is>
          <t>1kg</t>
        </is>
      </c>
      <c r="C17" t="n">
        <v>49500</v>
      </c>
      <c r="D17" t="n">
        <v>15800</v>
      </c>
      <c r="E17" t="inlineStr"/>
    </row>
    <row r="18">
      <c r="A18" t="inlineStr">
        <is>
          <t xml:space="preserve">   껍질벗긴 
    청결볶음참깨</t>
        </is>
      </c>
      <c r="B18" t="inlineStr">
        <is>
          <t>500g</t>
        </is>
      </c>
      <c r="C18" t="n">
        <v>28500</v>
      </c>
      <c r="D18" t="n">
        <v>9800</v>
      </c>
      <c r="E18" t="inlineStr">
        <is>
          <t xml:space="preserve"> 통깨100%, 신공법 통들이공법
 /우리공장에서 직접 껍질제거 </t>
        </is>
      </c>
    </row>
    <row r="19">
      <c r="A19" t="inlineStr"/>
      <c r="B19" t="inlineStr">
        <is>
          <t>1kg</t>
        </is>
      </c>
      <c r="C19" t="n">
        <v>55500</v>
      </c>
      <c r="D19" t="n">
        <v>18800</v>
      </c>
      <c r="E19" t="inlineStr"/>
    </row>
    <row r="20">
      <c r="A20" t="inlineStr">
        <is>
          <t xml:space="preserve">  검정깨볶음</t>
        </is>
      </c>
      <c r="B20" t="inlineStr">
        <is>
          <t>500g</t>
        </is>
      </c>
      <c r="C20" t="n">
        <v>32300</v>
      </c>
      <c r="D20" t="n">
        <v>10500</v>
      </c>
      <c r="E20" t="inlineStr">
        <is>
          <t xml:space="preserve"> 검은깨100%, 신공법 통들이공법</t>
        </is>
      </c>
    </row>
    <row r="21">
      <c r="A21" t="inlineStr"/>
      <c r="B21" t="inlineStr">
        <is>
          <t>1kg</t>
        </is>
      </c>
      <c r="C21" t="n">
        <v>61500</v>
      </c>
      <c r="D21" t="n">
        <v>17300</v>
      </c>
      <c r="E21" t="inlineStr"/>
    </row>
    <row r="22">
      <c r="A22" t="inlineStr">
        <is>
          <t xml:space="preserve">  거피들깨가루</t>
        </is>
      </c>
      <c r="B22" t="inlineStr">
        <is>
          <t>1kg</t>
        </is>
      </c>
      <c r="C22" t="n">
        <v>33000</v>
      </c>
      <c r="D22" t="n">
        <v>22500</v>
      </c>
      <c r="E22" t="inlineStr">
        <is>
          <t xml:space="preserve"> 들깨100%,거피 후 분쇄</t>
        </is>
      </c>
    </row>
    <row r="23">
      <c r="A23" t="inlineStr">
        <is>
          <t xml:space="preserve">  땅콩 볶음반쪽</t>
        </is>
      </c>
      <c r="B23" t="inlineStr">
        <is>
          <t>1kg</t>
        </is>
      </c>
      <c r="C23" t="n">
        <v>48000</v>
      </c>
      <c r="D23" t="n">
        <v>7800</v>
      </c>
      <c r="E23" t="inlineStr">
        <is>
          <t>78P</t>
        </is>
      </c>
    </row>
    <row r="24">
      <c r="A24" t="inlineStr">
        <is>
          <t xml:space="preserve">  땅콩 볶음조각</t>
        </is>
      </c>
      <c r="B24" t="inlineStr">
        <is>
          <t>1kg</t>
        </is>
      </c>
      <c r="C24" t="n">
        <v>21000</v>
      </c>
      <c r="D24" t="inlineStr"/>
      <c r="E24" t="inlineStr"/>
    </row>
    <row r="25">
      <c r="A25" t="inlineStr">
        <is>
          <t xml:space="preserve">  땅콩가루</t>
        </is>
      </c>
      <c r="B25" t="inlineStr">
        <is>
          <t>1kg</t>
        </is>
      </c>
      <c r="C25" t="n">
        <v>21000</v>
      </c>
      <c r="D25" t="inlineStr"/>
      <c r="E25" t="inlineStr"/>
    </row>
    <row r="26">
      <c r="A26" t="inlineStr">
        <is>
          <t xml:space="preserve">  생땅콩</t>
        </is>
      </c>
      <c r="B26" t="inlineStr">
        <is>
          <t>1kg</t>
        </is>
      </c>
      <c r="C26" t="n">
        <v>28500</v>
      </c>
      <c r="D26" t="inlineStr"/>
      <c r="E26" t="inlineStr"/>
    </row>
    <row r="27">
      <c r="A27" t="inlineStr">
        <is>
          <t>♡ 맑은유통 513_5911  fas 576-5914 ♡</t>
        </is>
      </c>
      <c r="B27" t="inlineStr"/>
      <c r="C27" t="inlineStr"/>
      <c r="D27" t="inlineStr"/>
      <c r="E27" t="inlineStr"/>
    </row>
  </sheetData>
  <hyperlinks>
    <hyperlink ref="A2" r:id="rId1"/>
  </hyperlinks>
  <pageMargins left="0.75" right="0.75" top="1" bottom="1" header="0.5" footer="0.5"/>
</worksheet>
</file>

<file path=xl/worksheets/sheet150.xml><?xml version="1.0" encoding="utf-8"?>
<worksheet xmlns:r="http://schemas.openxmlformats.org/officeDocument/2006/relationships" xmlns="http://schemas.openxmlformats.org/spreadsheetml/2006/main">
  <sheetPr>
    <outlinePr summaryBelow="1" summaryRight="1"/>
    <pageSetUpPr/>
  </sheetPr>
  <dimension ref="A1:E82"/>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이목원
              &lt;오리랑 돼지랑&gt;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7.8월단가표</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연잎오리훈제슬라이스*9無</t>
        </is>
      </c>
      <c r="B6" t="inlineStr"/>
      <c r="C6" t="inlineStr"/>
      <c r="D6" t="inlineStr">
        <is>
          <t>9無(합성아질산나트륨,합성보존료,합성산화방지제,
L-글루탐산나트륨(MSG),합성향료,D-소비톨,전분,설탕,카라기난)</t>
        </is>
      </c>
      <c r="E6" t="inlineStr"/>
    </row>
    <row r="7">
      <c r="A7" t="inlineStr">
        <is>
          <t>2 5 6 16 18</t>
        </is>
      </c>
      <c r="B7" t="inlineStr">
        <is>
          <t>1kg*1등급.              ▷   22,200</t>
        </is>
      </c>
      <c r="C7" t="inlineStr"/>
      <c r="D7" t="inlineStr"/>
      <c r="E7" t="inlineStr">
        <is>
          <t>두께 5mm만 가능합니다</t>
        </is>
      </c>
    </row>
    <row r="8">
      <c r="A8" t="inlineStr"/>
      <c r="B8" t="inlineStr">
        <is>
          <t>1kg*1등급.무항생제    ▷   22,700</t>
        </is>
      </c>
      <c r="C8" t="inlineStr"/>
      <c r="D8" t="inlineStr"/>
      <c r="E8" t="inlineStr">
        <is>
          <t>두께 3mm*5mm 선택</t>
        </is>
      </c>
    </row>
    <row r="9">
      <c r="A9" t="inlineStr"/>
      <c r="B9" t="inlineStr">
        <is>
          <t>오리고기(국내산)87.46%,연잎(국내산.친환경)6.13%,우유(국내산),굴소스,참기름
우유첨가 고소한맛 향상 / 참나무 훈연제품 / 중탕가능</t>
        </is>
      </c>
      <c r="C9" t="inlineStr"/>
      <c r="D9" t="inlineStr"/>
      <c r="E9" t="inlineStr"/>
    </row>
    <row r="10">
      <c r="A10" t="inlineStr">
        <is>
          <t xml:space="preserve">   ◐ 오리훈제슬라이스*9無</t>
        </is>
      </c>
      <c r="B10" t="inlineStr"/>
      <c r="C10" t="inlineStr"/>
      <c r="D10" t="inlineStr">
        <is>
          <t>9無(합성아질산나트륨,합성보존료,합성산화방지제,
L-글루탐산나트륨(MSG),합성향료,D-소비톨,전분,설탕,카라기난)</t>
        </is>
      </c>
      <c r="E10" t="inlineStr"/>
    </row>
    <row r="11">
      <c r="A11" t="inlineStr">
        <is>
          <t>2 5 6 16 18</t>
        </is>
      </c>
      <c r="B11" t="inlineStr">
        <is>
          <t>1kg*1등급.              ▷   22,200</t>
        </is>
      </c>
      <c r="C11" t="inlineStr"/>
      <c r="D11" t="inlineStr"/>
      <c r="E11" t="inlineStr">
        <is>
          <t>두께 3m만 가능합니다</t>
        </is>
      </c>
    </row>
    <row r="12">
      <c r="A12" t="inlineStr"/>
      <c r="B12" t="inlineStr">
        <is>
          <t>1kg*1등급.무항생제    ▷   22,700</t>
        </is>
      </c>
      <c r="C12" t="inlineStr"/>
      <c r="D12" t="inlineStr"/>
      <c r="E12" t="inlineStr">
        <is>
          <t>두께 3mm*5mm 선택</t>
        </is>
      </c>
    </row>
    <row r="13">
      <c r="A13" t="inlineStr"/>
      <c r="B13" t="inlineStr">
        <is>
          <t>오리고기(국내산)93.015%,우유(국내산),굴소스,참기름
우유첨가 고소한맛 향상 / 참나무 훈연제품 / 중탕가능</t>
        </is>
      </c>
      <c r="C13" t="inlineStr"/>
      <c r="D13" t="inlineStr"/>
      <c r="E13" t="inlineStr"/>
    </row>
    <row r="14">
      <c r="A14" t="inlineStr">
        <is>
          <t xml:space="preserve">   ◐ 인도식탄두리오리바베큐슬라이스</t>
        </is>
      </c>
      <c r="B14" t="inlineStr"/>
      <c r="C14" t="inlineStr"/>
      <c r="D14" t="inlineStr"/>
      <c r="E14" t="inlineStr"/>
    </row>
    <row r="15">
      <c r="A15" t="inlineStr">
        <is>
          <t>2 5 6 12 16 18</t>
        </is>
      </c>
      <c r="B15" t="inlineStr">
        <is>
          <t>1kg*1등급.무항생제    ▷   22,700</t>
        </is>
      </c>
      <c r="C15" t="inlineStr"/>
      <c r="D15" t="inlineStr"/>
      <c r="E15" t="inlineStr">
        <is>
          <t xml:space="preserve">두께 3mm </t>
        </is>
      </c>
    </row>
    <row r="16">
      <c r="A16" t="inlineStr"/>
      <c r="B16" t="inlineStr">
        <is>
          <t>오리고기(국내산)68.042%,탄두리소스26.97%,헛개나무열매농축액 / 중탕가능
콩나물 아삭하게 데쳐 함께 드시면 굿~~/소스가 충분합니다.</t>
        </is>
      </c>
      <c r="C16" t="inlineStr"/>
      <c r="D16" t="inlineStr"/>
      <c r="E16" t="inlineStr"/>
    </row>
    <row r="17">
      <c r="A17" t="inlineStr">
        <is>
          <t xml:space="preserve">   ◐ 오리정육슬라이스</t>
        </is>
      </c>
      <c r="B17" t="inlineStr"/>
      <c r="C17" t="inlineStr"/>
      <c r="D17" t="inlineStr"/>
      <c r="E17" t="inlineStr"/>
    </row>
    <row r="18">
      <c r="A18" t="inlineStr"/>
      <c r="B18" t="inlineStr">
        <is>
          <t>1kg*1등급.무항생제    ▷ 17,800</t>
        </is>
      </c>
      <c r="C18" t="inlineStr"/>
      <c r="D18" t="inlineStr"/>
      <c r="E18" t="inlineStr">
        <is>
          <t xml:space="preserve">두께 6mm </t>
        </is>
      </c>
    </row>
    <row r="19">
      <c r="A19" t="inlineStr"/>
      <c r="B19" t="inlineStr">
        <is>
          <t>오리고기(국내산)100%</t>
        </is>
      </c>
      <c r="C19" t="inlineStr"/>
      <c r="D19" t="inlineStr"/>
      <c r="E19" t="inlineStr"/>
    </row>
    <row r="20">
      <c r="A20" t="inlineStr">
        <is>
          <t xml:space="preserve">   ◐ 엄마가 직접고른 달콤한 오리불고기</t>
        </is>
      </c>
      <c r="B20" t="inlineStr"/>
      <c r="C20" t="inlineStr"/>
      <c r="D20" t="inlineStr"/>
      <c r="E20" t="inlineStr"/>
    </row>
    <row r="21">
      <c r="A21" t="inlineStr"/>
      <c r="B21" t="inlineStr">
        <is>
          <t>1kg*1등급.무항생제    ▷   22,200</t>
        </is>
      </c>
      <c r="C21" t="inlineStr"/>
      <c r="D21" t="inlineStr"/>
      <c r="E21" t="inlineStr">
        <is>
          <t>매콤한맛*숯불갈비맛 선택
두께 3mm</t>
        </is>
      </c>
    </row>
    <row r="22">
      <c r="A22" t="inlineStr">
        <is>
          <t>매콤한맛 2 5 6 16  
숯불갈비맛 2 5 6 12 16 18</t>
        </is>
      </c>
      <c r="B22" t="inlineStr">
        <is>
          <t>오리정육(국내산)68.21%,오리주물럭시즈닝10.23%,간마늘,진간장,백설탕</t>
        </is>
      </c>
      <c r="C22" t="inlineStr"/>
      <c r="D22" t="inlineStr"/>
      <c r="E22" t="inlineStr"/>
    </row>
    <row r="23">
      <c r="A23" t="inlineStr">
        <is>
          <t xml:space="preserve">   ▣ 버섯품은 바싹 대패 불고기</t>
        </is>
      </c>
      <c r="B23" t="inlineStr"/>
      <c r="C23" t="inlineStr"/>
      <c r="D23" t="inlineStr"/>
      <c r="E23" t="inlineStr"/>
    </row>
    <row r="24">
      <c r="A24" t="inlineStr">
        <is>
          <t xml:space="preserve">5 6 10 16 </t>
        </is>
      </c>
      <c r="B24" t="inlineStr">
        <is>
          <t>1kg*1등급.무항생제    ▷   17,900</t>
        </is>
      </c>
      <c r="C24" t="inlineStr"/>
      <c r="D24" t="inlineStr"/>
      <c r="E24" t="inlineStr">
        <is>
          <t xml:space="preserve">두께 1.8-2.5mm </t>
        </is>
      </c>
    </row>
    <row r="25">
      <c r="A25" t="inlineStr"/>
      <c r="B25" t="inlineStr">
        <is>
          <t xml:space="preserve">돈육[국내산(전지30%,후지70%)70%,정제수5.7%,물엿5%,혼합간장10%,복합버섯분말0.2% </t>
        </is>
      </c>
      <c r="C25" t="inlineStr"/>
      <c r="D25" t="inlineStr"/>
      <c r="E25" t="inlineStr"/>
    </row>
    <row r="26">
      <c r="A26" t="inlineStr">
        <is>
          <t xml:space="preserve">         ▣ 버섯품은 연잎 벌집돼지찜</t>
        </is>
      </c>
      <c r="B26" t="inlineStr"/>
      <c r="C26" t="inlineStr"/>
      <c r="D26" t="inlineStr"/>
      <c r="E26" t="inlineStr"/>
    </row>
    <row r="27">
      <c r="A27" t="inlineStr">
        <is>
          <t>5 6 8 9 10 16</t>
        </is>
      </c>
      <c r="B27" t="inlineStr">
        <is>
          <t>1kg*1등급.무항생제    ▷   19,600</t>
        </is>
      </c>
      <c r="C27" t="inlineStr"/>
      <c r="D27" t="inlineStr"/>
      <c r="E27" t="inlineStr"/>
    </row>
    <row r="28">
      <c r="A28" t="inlineStr"/>
      <c r="B28" t="inlineStr">
        <is>
          <t>돈육[국내산(전지30%,후지70%)70%,사과퓨레0.25%,혼합간장10%,버섯균사채0.2%,사양벌꿀0.2%,연잎분말가루0.1%,물엿5.5%,정제수3.15%,간양파3%,설탕3%,간마늘2.1%,참께0.3%</t>
        </is>
      </c>
      <c r="C28" t="inlineStr"/>
      <c r="D28" t="inlineStr"/>
      <c r="E28" t="inlineStr"/>
    </row>
    <row r="29">
      <c r="A29" t="inlineStr">
        <is>
          <t xml:space="preserve">         ▣ 버섯품은 한우 대패 불고기</t>
        </is>
      </c>
      <c r="B29" t="inlineStr"/>
      <c r="C29" t="inlineStr"/>
      <c r="D29" t="inlineStr"/>
      <c r="E29" t="inlineStr"/>
    </row>
    <row r="30">
      <c r="A30" t="inlineStr">
        <is>
          <t>5 6 16 18</t>
        </is>
      </c>
      <c r="B30" t="inlineStr">
        <is>
          <t>1kg ▷   50,500</t>
        </is>
      </c>
      <c r="C30" t="inlineStr"/>
      <c r="D30" t="inlineStr"/>
      <c r="E30" t="inlineStr">
        <is>
          <t xml:space="preserve">두께 1.5mm </t>
        </is>
      </c>
    </row>
    <row r="31">
      <c r="A31" t="inlineStr"/>
      <c r="B31" t="inlineStr">
        <is>
          <t>한우정육(국내산/목심)70%,정제수10%,물엿6.5%,혼합간장6%,키위퓨레3%,간양파1.1%,
백설탕0.5%,백설탕,간마늘1.1%,파프리카추출0.5%,생강,흑후추가루,버섯균사체0.2%,
사양벌꿀</t>
        </is>
      </c>
      <c r="C31" t="inlineStr"/>
      <c r="D31" t="inlineStr"/>
      <c r="E31" t="inlineStr"/>
    </row>
    <row r="32">
      <c r="A32" t="inlineStr">
        <is>
          <t xml:space="preserve">   ▣ 인도식탄두리순살돼지바베큐(슬)</t>
        </is>
      </c>
      <c r="B32" t="inlineStr"/>
      <c r="C32" t="inlineStr"/>
      <c r="D32" t="inlineStr">
        <is>
          <t xml:space="preserve">           두께 3mm </t>
        </is>
      </c>
      <c r="E32" t="inlineStr"/>
    </row>
    <row r="33">
      <c r="A33" t="inlineStr">
        <is>
          <t>1 2 5 6 10 12 16 18</t>
        </is>
      </c>
      <c r="B33" t="inlineStr">
        <is>
          <t xml:space="preserve">1kg*1등급.무항생제    ▷   14,900     </t>
        </is>
      </c>
      <c r="C33" t="inlineStr"/>
      <c r="D33" t="inlineStr"/>
      <c r="E33" t="inlineStr"/>
    </row>
    <row r="34">
      <c r="A34" t="inlineStr"/>
      <c r="B34" t="inlineStr">
        <is>
          <t>돼지고기(국내산/뒷다리살)70.59%,탄두리소스24.28% / 중탕가능
콩나물 아삭하게 데쳐 함께 드시면 굿~~/소스가 충분합니다.</t>
        </is>
      </c>
      <c r="C34" t="inlineStr"/>
      <c r="D34" t="inlineStr"/>
      <c r="E34" t="inlineStr"/>
    </row>
    <row r="35">
      <c r="A35" t="inlineStr">
        <is>
          <t xml:space="preserve">   ▣ 돼지훈제바베큐(슬)연잎*후지</t>
        </is>
      </c>
      <c r="B35" t="inlineStr"/>
      <c r="C35" t="inlineStr"/>
      <c r="D35" t="inlineStr">
        <is>
          <t xml:space="preserve">              두께 3mm </t>
        </is>
      </c>
      <c r="E35" t="inlineStr"/>
    </row>
    <row r="36">
      <c r="A36" t="inlineStr">
        <is>
          <t>1 5 6 10</t>
        </is>
      </c>
      <c r="B36" t="inlineStr">
        <is>
          <t xml:space="preserve">1kg*1등급.무항생제    ▷   14,900     </t>
        </is>
      </c>
      <c r="C36" t="inlineStr"/>
      <c r="D36" t="inlineStr"/>
      <c r="E36" t="inlineStr"/>
    </row>
    <row r="37">
      <c r="A37" t="inlineStr"/>
      <c r="B37" t="inlineStr">
        <is>
          <t>돼지고기(국내산)87.05%,연잎(국내산.친환경)6.13%
뒷다리살을 이용해 만든 돼지바베큐에 연잎을 감사서 기존 제품보다 맛과향이 뛰어나며
보다더 부드러운 맛을 느낄수 있는제품 / 중탕가능</t>
        </is>
      </c>
      <c r="C37" t="inlineStr"/>
      <c r="D37" t="inlineStr"/>
      <c r="E37" t="inlineStr"/>
    </row>
    <row r="38">
      <c r="A38" t="inlineStr">
        <is>
          <t xml:space="preserve">   ▣ 돼지훈제바베큐(슬)*후지</t>
        </is>
      </c>
      <c r="B38" t="inlineStr"/>
      <c r="C38" t="inlineStr"/>
      <c r="D38" t="inlineStr">
        <is>
          <t xml:space="preserve">          두께 3mm</t>
        </is>
      </c>
      <c r="E38" t="inlineStr"/>
    </row>
    <row r="39">
      <c r="A39" t="inlineStr">
        <is>
          <t>1 5 6 10</t>
        </is>
      </c>
      <c r="B39" t="inlineStr">
        <is>
          <t>1kg*1등급.              ▷   14,500</t>
        </is>
      </c>
      <c r="C39" t="inlineStr"/>
      <c r="D39" t="inlineStr"/>
      <c r="E39" t="inlineStr"/>
    </row>
    <row r="40">
      <c r="A40" t="inlineStr"/>
      <c r="B40" t="inlineStr">
        <is>
          <t xml:space="preserve">1kg*1등급.무항생제    ▷   14,900    </t>
        </is>
      </c>
      <c r="C40" t="inlineStr"/>
      <c r="D40" t="inlineStr"/>
      <c r="E40" t="inlineStr"/>
    </row>
    <row r="41">
      <c r="A41" t="inlineStr"/>
      <c r="B41" t="inlineStr">
        <is>
          <t>돼지고기(국내산/뒷다리살)93.21%,신선한 냉장육만 사용 / 중탕가능
*두껍지 않고 얇아요!!  NO퍽퍽~~</t>
        </is>
      </c>
      <c r="C41" t="inlineStr"/>
      <c r="D41" t="inlineStr"/>
      <c r="E41" t="inlineStr"/>
    </row>
    <row r="42">
      <c r="A42" t="inlineStr">
        <is>
          <t xml:space="preserve">   ▣ 돼지훈제바베큐(슬)*전지</t>
        </is>
      </c>
      <c r="B42" t="inlineStr"/>
      <c r="C42" t="inlineStr"/>
      <c r="D42" t="inlineStr"/>
      <c r="E42" t="inlineStr"/>
    </row>
    <row r="43">
      <c r="A43" t="inlineStr">
        <is>
          <t>1 5 6 10</t>
        </is>
      </c>
      <c r="B43" t="inlineStr">
        <is>
          <t>1kg*1등급          ▷     23,100</t>
        </is>
      </c>
      <c r="C43" t="inlineStr"/>
      <c r="D43" t="inlineStr"/>
      <c r="E43" t="inlineStr">
        <is>
          <t xml:space="preserve">두께 3mm </t>
        </is>
      </c>
    </row>
    <row r="44">
      <c r="A44" t="inlineStr"/>
      <c r="B44" t="inlineStr">
        <is>
          <t>돼지고기(국내산)95.68% / 중탕가능
슬라이스 제품으로 조리가 용이하고 앞다리살을 이용해 쫄깃한 식감이 뛰어난 제품
                                                                                                                         2p</t>
        </is>
      </c>
      <c r="C44" t="inlineStr"/>
      <c r="D44" t="inlineStr"/>
      <c r="E44" t="inlineStr"/>
    </row>
    <row r="45">
      <c r="A45" t="inlineStr">
        <is>
          <t xml:space="preserve">   ▣ 베이컨 떡말이 꼬지</t>
        </is>
      </c>
      <c r="B45" t="inlineStr"/>
      <c r="C45" t="inlineStr"/>
      <c r="D45" t="inlineStr"/>
      <c r="E45" t="inlineStr"/>
    </row>
    <row r="46">
      <c r="A46" t="inlineStr">
        <is>
          <t>1 10</t>
        </is>
      </c>
      <c r="B46" t="inlineStr">
        <is>
          <t>1.2kg(60g*20)  ▷  30,000  / 개당 1,500</t>
        </is>
      </c>
      <c r="C46" t="inlineStr"/>
      <c r="D46" t="inlineStr"/>
      <c r="E46" t="inlineStr">
        <is>
          <t xml:space="preserve">   베이컨 풀리지 않아요</t>
        </is>
      </c>
    </row>
    <row r="47">
      <c r="A47" t="inlineStr"/>
      <c r="B47" t="inlineStr">
        <is>
          <t xml:space="preserve">떡(국내산/쌀 99%),정제염(국내산)
베이컨(돼지고기삼겹부위(스페인,독일,네덜란드)96.07%,정제소슴(국산),설탕,분리대두단백,
대두,밀,토마토                                                                                                        </t>
        </is>
      </c>
      <c r="C47" t="inlineStr"/>
      <c r="D47" t="inlineStr"/>
      <c r="E47" t="inlineStr"/>
    </row>
    <row r="48">
      <c r="A48" t="inlineStr">
        <is>
          <t xml:space="preserve">   ◇◆ 배나무골 훈제삼겹</t>
        </is>
      </c>
      <c r="B48" t="inlineStr"/>
      <c r="C48" t="inlineStr"/>
      <c r="D48" t="inlineStr"/>
      <c r="E48" t="inlineStr"/>
    </row>
    <row r="49">
      <c r="A49" t="inlineStr">
        <is>
          <t>5 10</t>
        </is>
      </c>
      <c r="B49" t="inlineStr">
        <is>
          <t xml:space="preserve">1kg ▷ 23,200 </t>
        </is>
      </c>
      <c r="C49" t="inlineStr"/>
      <c r="D49" t="inlineStr"/>
      <c r="E49" t="inlineStr"/>
    </row>
    <row r="50">
      <c r="A50" t="inlineStr"/>
      <c r="B50" t="inlineStr">
        <is>
          <t>돼지고기(외국산/네델란드,브라질)96.5%,리갈브라인믹스
통삼겹을 저온숙성 후 훈연하여 슬라이스 한 제품으로 완조리상태라 살짝 굽거나 데워 
먹을수 있는 제품</t>
        </is>
      </c>
      <c r="C50" t="inlineStr"/>
      <c r="D50" t="inlineStr"/>
      <c r="E50" t="inlineStr"/>
    </row>
    <row r="51">
      <c r="A51" t="inlineStr">
        <is>
          <t xml:space="preserve">   ▣ 7無 불고기소시지 / 칼집</t>
        </is>
      </c>
      <c r="B51" t="inlineStr"/>
      <c r="C51" t="inlineStr"/>
      <c r="D51" t="inlineStr">
        <is>
          <t>7無(합성아질산나트륨,합성보존료,합성산화방지제,
L-글루탐산나트륨,합성향료,설탕,D-소비톨)</t>
        </is>
      </c>
      <c r="E51" t="inlineStr"/>
    </row>
    <row r="52">
      <c r="A52" t="inlineStr">
        <is>
          <t>2 5 6 10 16</t>
        </is>
      </c>
      <c r="B52" t="inlineStr">
        <is>
          <t xml:space="preserve">  1kg(50g*20)     ▷  13,500  / 개당 675</t>
        </is>
      </c>
      <c r="C52" t="inlineStr"/>
      <c r="D52" t="inlineStr"/>
      <c r="E52" t="inlineStr"/>
    </row>
    <row r="53">
      <c r="A53" t="inlineStr"/>
      <c r="B53" t="inlineStr">
        <is>
          <t xml:space="preserve">  비엔나소시지 1kg(8.5g*115-120개)   ▷   14,000</t>
        </is>
      </c>
      <c r="C53" t="inlineStr"/>
      <c r="D53" t="inlineStr"/>
      <c r="E53" t="inlineStr"/>
    </row>
    <row r="54">
      <c r="A54" t="inlineStr"/>
      <c r="B54" t="inlineStr">
        <is>
          <t xml:space="preserve">칼집을 낸(7無)
돼지고기(국내산)91.724% 
고기함량을 놓여 맛이 고급스러우며 수제소시지의 맛을 느낄 수 있는 제품 * 중탕가능   </t>
        </is>
      </c>
      <c r="C54" t="inlineStr"/>
      <c r="D54" t="inlineStr"/>
      <c r="E54" t="inlineStr"/>
    </row>
    <row r="55">
      <c r="A55" t="inlineStr">
        <is>
          <t xml:space="preserve">   ▣ 5無 구워먹는 ok햄(슬)</t>
        </is>
      </c>
      <c r="B55" t="inlineStr"/>
      <c r="C55" t="inlineStr"/>
      <c r="D55" t="inlineStr">
        <is>
          <t>5無(합성아질산나트륨,합성보존료,합성산화방지제,
난백분말,전분을 첨가하지 않은 웰빙햄)</t>
        </is>
      </c>
      <c r="E55" t="inlineStr"/>
    </row>
    <row r="56">
      <c r="A56" t="inlineStr">
        <is>
          <t>2 5 6 10 16</t>
        </is>
      </c>
      <c r="B56" t="inlineStr">
        <is>
          <t>1kg(25g*40)        ▷  12,300  / 개당 307.5</t>
        </is>
      </c>
      <c r="C56" t="inlineStr"/>
      <c r="D56" t="inlineStr"/>
      <c r="E56" t="inlineStr"/>
    </row>
    <row r="57">
      <c r="A57" t="inlineStr"/>
      <c r="B57" t="inlineStr">
        <is>
          <t>돼지고기(국내산)92.739% / 스팸행태</t>
        </is>
      </c>
      <c r="C57" t="inlineStr"/>
      <c r="D57" t="inlineStr"/>
      <c r="E57" t="inlineStr"/>
    </row>
    <row r="58">
      <c r="A58" t="inlineStr">
        <is>
          <t xml:space="preserve">         ▣ 치즈품은 ok햄(슬)</t>
        </is>
      </c>
      <c r="B58" t="inlineStr"/>
      <c r="C58" t="inlineStr"/>
      <c r="D58" t="inlineStr"/>
      <c r="E58" t="inlineStr"/>
    </row>
    <row r="59">
      <c r="A59" t="inlineStr">
        <is>
          <t>1 2 5 6 10 16</t>
        </is>
      </c>
      <c r="B59" t="inlineStr">
        <is>
          <t xml:space="preserve">    1kg(25g*40)    ▷  12,600 / 개당 315</t>
        </is>
      </c>
      <c r="C59" t="inlineStr"/>
      <c r="D59" t="inlineStr"/>
      <c r="E59" t="inlineStr"/>
    </row>
    <row r="60">
      <c r="A60" t="inlineStr"/>
      <c r="B60" t="inlineStr">
        <is>
          <t>돼지고기(국내산)87.19%,하이멜트치즈4.36%
(체다치즈70%,체다치즈파우더1.54% / 스팸행태</t>
        </is>
      </c>
      <c r="C60" t="inlineStr"/>
      <c r="D60" t="inlineStr"/>
      <c r="E60" t="inlineStr"/>
    </row>
    <row r="61">
      <c r="A61" t="inlineStr">
        <is>
          <t xml:space="preserve">   ▣ 5無 ok부대찌개햄3종</t>
        </is>
      </c>
      <c r="B61" t="inlineStr"/>
      <c r="C61" t="inlineStr"/>
      <c r="D61" t="inlineStr"/>
      <c r="E61" t="inlineStr">
        <is>
          <t>5無(합성아질산나트륨,합성보존료,
합성산화방지제,D-소비톨,전분)</t>
        </is>
      </c>
    </row>
    <row r="62">
      <c r="A62" t="inlineStr">
        <is>
          <t>1 2 5 6 10 16</t>
        </is>
      </c>
      <c r="B62" t="inlineStr">
        <is>
          <t>1kg(25g*40)        ▷    12,600</t>
        </is>
      </c>
      <c r="C62" t="inlineStr"/>
      <c r="D62" t="inlineStr"/>
      <c r="E62" t="inlineStr"/>
    </row>
    <row r="63">
      <c r="A63" t="inlineStr"/>
      <c r="B63" t="inlineStr">
        <is>
          <t xml:space="preserve"> 스모크햄(40%) → 돼지고기(국내산)90.895% 
 오케이햄(30%) → 돼지고기(국내산)92.739%
 후 랑 크 (30%) → 돼지고기(국내산)92.010%  / 찌개용 . 볶음용 강추</t>
        </is>
      </c>
      <c r="C63" t="inlineStr"/>
      <c r="D63" t="inlineStr"/>
      <c r="E63" t="inlineStr"/>
    </row>
    <row r="64">
      <c r="A64" t="inlineStr">
        <is>
          <t>3p</t>
        </is>
      </c>
      <c r="B64" t="inlineStr"/>
      <c r="C64" t="inlineStr"/>
      <c r="D64" t="inlineStr"/>
      <c r="E64" t="inlineStr"/>
    </row>
    <row r="65">
      <c r="A65" t="inlineStr">
        <is>
          <t xml:space="preserve">   ◇◆ 빅레드 폭립</t>
        </is>
      </c>
      <c r="B65" t="inlineStr"/>
      <c r="C65" t="inlineStr"/>
      <c r="D65" t="inlineStr"/>
      <c r="E65" t="inlineStr"/>
    </row>
    <row r="66">
      <c r="A66" t="inlineStr">
        <is>
          <t>2 5 6 10 12 16 18</t>
        </is>
      </c>
      <c r="B66" t="inlineStr"/>
      <c r="C66" t="inlineStr">
        <is>
          <t>1kg(90g~105g / 9~10개)  ▷  22,600     18,500</t>
        </is>
      </c>
      <c r="D66" t="inlineStr"/>
      <c r="E66" t="inlineStr"/>
    </row>
    <row r="67">
      <c r="A67" t="inlineStr"/>
      <c r="B67" t="inlineStr"/>
      <c r="C67" t="inlineStr">
        <is>
          <t>돼지등심갈비(미국산,스페인산)70.25%,소스</t>
        </is>
      </c>
      <c r="D67" t="inlineStr"/>
      <c r="E67" t="inlineStr"/>
    </row>
    <row r="68">
      <c r="A68" t="inlineStr">
        <is>
          <t xml:space="preserve">           ◈ 망고 몬스터 컵 케이크</t>
        </is>
      </c>
      <c r="B68" t="inlineStr"/>
      <c r="C68" t="inlineStr"/>
      <c r="D68" t="inlineStr"/>
      <c r="E68" t="inlineStr"/>
    </row>
    <row r="69">
      <c r="A69" t="inlineStr">
        <is>
          <t xml:space="preserve">2 5 12 15 </t>
        </is>
      </c>
      <c r="B69" t="inlineStr">
        <is>
          <t xml:space="preserve">   840g(35g*24)     ▷   21,600  / 개당 900</t>
        </is>
      </c>
      <c r="C69" t="inlineStr"/>
      <c r="D69" t="inlineStr"/>
      <c r="E69" t="inlineStr"/>
    </row>
    <row r="70">
      <c r="A70" t="inlineStr"/>
      <c r="B70" t="inlineStr">
        <is>
          <t>식물성크림,설탕,밀가루(미국산),전란,망고쿠키크런치5.7%,화이트초콜릿,우유,아몬드가루,
다크초콜릿,베이킹파우더,바닐라향,주정</t>
        </is>
      </c>
      <c r="C70" t="inlineStr"/>
      <c r="D70" t="inlineStr"/>
      <c r="E70" t="inlineStr"/>
    </row>
    <row r="71">
      <c r="A71" t="inlineStr">
        <is>
          <t xml:space="preserve">           ◈ 페파로니 하트 피자</t>
        </is>
      </c>
      <c r="B71" t="inlineStr"/>
      <c r="C71" t="inlineStr"/>
      <c r="D71" t="inlineStr"/>
      <c r="E71" t="inlineStr"/>
    </row>
    <row r="72">
      <c r="A72" t="inlineStr">
        <is>
          <t>1 2 5 6</t>
        </is>
      </c>
      <c r="B72" t="inlineStr">
        <is>
          <t xml:space="preserve">  1kg(50g*20)        ▷   19,600   / 개당 980</t>
        </is>
      </c>
      <c r="C72" t="inlineStr"/>
      <c r="D72" t="inlineStr"/>
      <c r="E72" t="inlineStr"/>
    </row>
    <row r="73">
      <c r="A73" t="inlineStr"/>
      <c r="B73" t="inlineStr">
        <is>
          <t>밀가루(미국산),모짜렐라치즈22.3%,피자소스,양파,콘,피망,페파로니3.7%,통밀가루,
식용유,설탕,정제소금</t>
        </is>
      </c>
      <c r="C73" t="inlineStr"/>
      <c r="D73" t="inlineStr"/>
      <c r="E73" t="inlineStr"/>
    </row>
    <row r="74">
      <c r="A74" t="inlineStr">
        <is>
          <t xml:space="preserve">         ◈ 우유크림쇼콜라케익</t>
        </is>
      </c>
      <c r="B74" t="inlineStr"/>
      <c r="C74" t="inlineStr"/>
      <c r="D74" t="inlineStr"/>
      <c r="E74" t="inlineStr"/>
    </row>
    <row r="75">
      <c r="A75" t="inlineStr">
        <is>
          <t>1 2 6</t>
        </is>
      </c>
      <c r="B75" t="inlineStr">
        <is>
          <t xml:space="preserve">    1,08kg(45g*24)      ▷   30,000   / 개당 1,250</t>
        </is>
      </c>
      <c r="C75" t="inlineStr"/>
      <c r="D75" t="inlineStr"/>
      <c r="E75" t="inlineStr"/>
    </row>
    <row r="76">
      <c r="A76" t="inlineStr"/>
      <c r="B76" t="inlineStr">
        <is>
          <t>계란23.9%,밀가루15.8%,설탕18.8%,버터(뉴질랜드산)15%,우유(국내산)12.3%,
크림치즈(호주산)12.3%,코코아분말,바나나레진 외</t>
        </is>
      </c>
      <c r="C76" t="inlineStr"/>
      <c r="D76" t="inlineStr"/>
      <c r="E76" t="inlineStr"/>
    </row>
    <row r="77">
      <c r="A77" t="inlineStr">
        <is>
          <t xml:space="preserve">         ◈ 팸떡팸떡 5無</t>
        </is>
      </c>
      <c r="B77" t="inlineStr"/>
      <c r="C77" t="inlineStr"/>
      <c r="D77" t="inlineStr"/>
      <c r="E77" t="inlineStr"/>
    </row>
    <row r="78">
      <c r="A78" t="inlineStr">
        <is>
          <t>5 10</t>
        </is>
      </c>
      <c r="B78" t="inlineStr">
        <is>
          <t xml:space="preserve">    1,5kg(75g*20)      ▷  24,300   / 개당 1,215</t>
        </is>
      </c>
      <c r="C78" t="inlineStr"/>
      <c r="D78" t="inlineStr"/>
      <c r="E78" t="inlineStr"/>
    </row>
    <row r="79">
      <c r="A79" t="inlineStr"/>
      <c r="B79" t="inlineStr">
        <is>
          <t xml:space="preserve">떡(국내산/쌀 99%),정제염(국내산),오케이햄(돼지고기/국내산)81.4%
                                                                                                    </t>
        </is>
      </c>
      <c r="C79" t="inlineStr"/>
      <c r="D79" t="inlineStr"/>
      <c r="E79" t="inlineStr"/>
    </row>
    <row r="80">
      <c r="A80" t="inlineStr">
        <is>
          <t xml:space="preserve">   ● 탄두리소스</t>
        </is>
      </c>
      <c r="B80" t="inlineStr"/>
      <c r="C80" t="inlineStr">
        <is>
          <t>2kg   ▷  18,900</t>
        </is>
      </c>
      <c r="D80" t="inlineStr">
        <is>
          <t>야채수[마늘(중국산),생강(국산)],고과당,시즈닝,카레,
카레분(강황/인도산)       2 5 6 12 16 18</t>
        </is>
      </c>
      <c r="E80" t="inlineStr"/>
    </row>
    <row r="81">
      <c r="A81" t="inlineStr">
        <is>
          <t xml:space="preserve">   ● 훈제바베큐*머스타드소스</t>
        </is>
      </c>
      <c r="B81" t="inlineStr"/>
      <c r="C81" t="inlineStr">
        <is>
          <t>1kg   ▷   7,600</t>
        </is>
      </c>
      <c r="D81" t="inlineStr">
        <is>
          <t>조제겨자27%  
단맛을 줄이고 고추가루 첨가한 제품</t>
        </is>
      </c>
      <c r="E81" t="inlineStr"/>
    </row>
    <row r="82">
      <c r="A82" t="inlineStr">
        <is>
          <t>4p</t>
        </is>
      </c>
      <c r="B82" t="inlineStr"/>
      <c r="C82" t="inlineStr"/>
      <c r="D82" t="inlineStr"/>
      <c r="E82" t="inlineStr"/>
    </row>
  </sheetData>
  <hyperlinks>
    <hyperlink ref="A2" r:id="rId1"/>
  </hyperlinks>
  <pageMargins left="0.75" right="0.75" top="1" bottom="1" header="0.5" footer="0.5"/>
</worksheet>
</file>

<file path=xl/worksheets/sheet151.xml><?xml version="1.0" encoding="utf-8"?>
<worksheet xmlns:r="http://schemas.openxmlformats.org/officeDocument/2006/relationships" xmlns="http://schemas.openxmlformats.org/spreadsheetml/2006/main">
  <sheetPr>
    <outlinePr summaryBelow="1" summaryRight="1"/>
    <pageSetUpPr/>
  </sheetPr>
  <dimension ref="A1:E156"/>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나인쿡
              &lt;돼지랑 닭이랑&gt;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7.8월</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매콤 직화 통 바베큐                             </t>
        </is>
      </c>
      <c r="B6" t="inlineStr"/>
      <c r="C6" t="inlineStr"/>
      <c r="D6" t="inlineStr"/>
      <c r="E6" t="inlineStr"/>
    </row>
    <row r="7">
      <c r="A7" t="inlineStr"/>
      <c r="B7" t="inlineStr">
        <is>
          <t xml:space="preserve"> 구성 : 1.3kg / 전지(냉장,원료육선진) / 21,900원
                 전지:사태(1:1)(냉장,원료육선진) / 19,500원
                 후지(NO퍽퍽~)(해동숙성육) / 16,900원
    국내산 1등급 신선돈육 1kg (등판첨부)
    3초쓱소스 100g + 바베큐소스 100g +
    매콤화닭소스 50g</t>
        </is>
      </c>
      <c r="C7" t="inlineStr"/>
      <c r="D7" t="inlineStr"/>
      <c r="E7" t="inlineStr"/>
    </row>
    <row r="8">
      <c r="A8" t="inlineStr">
        <is>
          <t xml:space="preserve">
                    1. 돼지고기는 미청, 여러가지 향신 야채등을 넣고 30분정도 삶는다.
                    2. 3초쓱소스를 바른 후 180도 15분정도 익혀낸다.
                    3. 2를 편으로 썰어 둔다.
                    4. 바비큐소스, 매콤화닭소스, 다진마늘 조금, 물 50g을 끌여  
                       썰어둔 고기위에 충분히 적셔 배식한다.
            ▶ 초등은 매콤화닭소스를 기호에 맞게 사용하시면 됩니다</t>
        </is>
      </c>
      <c r="B8" t="inlineStr"/>
      <c r="C8" t="inlineStr"/>
      <c r="D8" t="inlineStr"/>
      <c r="E8" t="inlineStr"/>
    </row>
    <row r="9">
      <c r="A9" t="n">
        <v>41</v>
      </c>
      <c r="B9" t="inlineStr"/>
      <c r="C9" t="inlineStr"/>
      <c r="D9" t="inlineStr"/>
      <c r="E9" t="inlineStr"/>
    </row>
    <row r="10">
      <c r="A10" t="inlineStr">
        <is>
          <t xml:space="preserve">    ◎ 통 바베큐 마늘 보쌈                                 강추</t>
        </is>
      </c>
      <c r="B10" t="inlineStr"/>
      <c r="C10" t="inlineStr"/>
      <c r="D10" t="inlineStr"/>
      <c r="E10" t="inlineStr"/>
    </row>
    <row r="11">
      <c r="A11" t="inlineStr"/>
      <c r="B11" t="inlineStr">
        <is>
          <t xml:space="preserve"> 구성 : 1.3kg / 전지(냉장,원료육선진) / 22,800원
                 전지:사태(1:1)(냉장,원료육선진) / 20,400원
                 후지(NO퍽퍽~)(해동숙성육) / 17,500원
    국내산 1등급 신선돈육 1kg (등판첨부)
    3초쓱소스 100g +마늘듬뿍소스 200g </t>
        </is>
      </c>
      <c r="C11" t="inlineStr"/>
      <c r="D11" t="inlineStr"/>
      <c r="E11" t="inlineStr"/>
    </row>
    <row r="12">
      <c r="A12" t="inlineStr">
        <is>
          <t xml:space="preserve">
                    1. 돼지고기는 미청, 여러가지 향신 야채등을 넣고 30분정도 삶는다.
                    2. 3초쓱소스를 바른 후 180도 15분정도 익혀낸다.
                    3. 2를 편으로 썰어 둔다.
                    4. 마늘듬뿍소스를 부어 배식한다..
          </t>
        </is>
      </c>
      <c r="B12" t="inlineStr"/>
      <c r="C12" t="inlineStr"/>
      <c r="D12" t="inlineStr"/>
      <c r="E12" t="inlineStr"/>
    </row>
    <row r="13">
      <c r="A13" t="inlineStr">
        <is>
          <t xml:space="preserve">  ◎ 속이꽉찬 치즈볼</t>
        </is>
      </c>
      <c r="B13" t="inlineStr"/>
      <c r="C13" t="inlineStr"/>
      <c r="D13" t="inlineStr"/>
      <c r="E13" t="inlineStr"/>
    </row>
    <row r="14">
      <c r="A14" t="inlineStr">
        <is>
          <t xml:space="preserve">                             2 5 6</t>
        </is>
      </c>
      <c r="B14" t="inlineStr"/>
      <c r="C14" t="inlineStr">
        <is>
          <t>900g(30g*30)  ▶ 19,500원</t>
        </is>
      </c>
      <c r="D14" t="inlineStr"/>
      <c r="E14" t="inlineStr"/>
    </row>
    <row r="15">
      <c r="A15" t="inlineStr"/>
      <c r="B15" t="inlineStr"/>
      <c r="C15" t="inlineStr">
        <is>
          <t>찰링도넛믹스,혼합분유,유청분말,자연치즈19.53%,정제수,크림플러스,유크림,
가공버터 등</t>
        </is>
      </c>
      <c r="D15" t="inlineStr"/>
      <c r="E15" t="inlineStr"/>
    </row>
    <row r="16">
      <c r="A16" t="inlineStr">
        <is>
          <t xml:space="preserve">  ◎ 레몬퐁당 탕수소스</t>
        </is>
      </c>
      <c r="B16" t="inlineStr"/>
      <c r="C16" t="inlineStr">
        <is>
          <t>2kg  ▷ 15,300원</t>
        </is>
      </c>
      <c r="D16" t="inlineStr">
        <is>
          <t>양조식초10.3%,설탕18.2%,유기농레몬농축액10%,라임농축액0.5%,레몬슬라이스</t>
        </is>
      </c>
      <c r="E16" t="inlineStr"/>
    </row>
    <row r="17">
      <c r="A17" t="inlineStr">
        <is>
          <t xml:space="preserve">  ◎ 치폴레소스</t>
        </is>
      </c>
      <c r="B17" t="inlineStr"/>
      <c r="C17" t="inlineStr">
        <is>
          <t>2kg  ▷ 24,400원</t>
        </is>
      </c>
      <c r="D17" t="inlineStr">
        <is>
          <t>마요네즈,정제수,난황액(계란:국산),발효식초,
정백당,양조식초,양파,토마토,레몬</t>
        </is>
      </c>
      <c r="E17" t="inlineStr"/>
    </row>
    <row r="18">
      <c r="A18" t="n">
        <v>42</v>
      </c>
      <c r="B18" t="inlineStr"/>
      <c r="C18" t="inlineStr"/>
      <c r="D18" t="inlineStr"/>
      <c r="E18" t="inlineStr"/>
    </row>
    <row r="19">
      <c r="A19" t="inlineStr">
        <is>
          <t xml:space="preserve">    ◎ 마왕갈비구이(칼짐.양념육)                             강추</t>
        </is>
      </c>
      <c r="B19" t="inlineStr"/>
      <c r="C19" t="inlineStr"/>
      <c r="D19" t="inlineStr"/>
      <c r="E19" t="inlineStr"/>
    </row>
    <row r="20">
      <c r="A20" t="inlineStr">
        <is>
          <t>2 5 6 7 10 16</t>
        </is>
      </c>
      <c r="B20" t="inlineStr"/>
      <c r="C20" t="inlineStr">
        <is>
          <t>전지(냉장)100%  ▶   19,500 원</t>
        </is>
      </c>
      <c r="D20" t="inlineStr"/>
      <c r="E20" t="inlineStr"/>
    </row>
    <row r="21">
      <c r="A21" t="inlineStr"/>
      <c r="B21" t="inlineStr"/>
      <c r="C21" t="inlineStr">
        <is>
          <t>후지(냉장*No퍽퍽)100%  ▶   13,300 원  ※절대퍽퍽하지 않아요</t>
        </is>
      </c>
      <c r="D21" t="inlineStr"/>
      <c r="E21" t="inlineStr"/>
    </row>
    <row r="22">
      <c r="A22" t="inlineStr"/>
      <c r="B22" t="inlineStr"/>
      <c r="C22" t="inlineStr">
        <is>
          <t xml:space="preserve">구성 : 1kg ▷ 국내산돈육(등판첨부) 70%,
              + 마왕갈비소스 30% + 2차 마왕갈비소스별도 제공     </t>
        </is>
      </c>
      <c r="D22" t="inlineStr"/>
      <c r="E22" t="inlineStr"/>
    </row>
    <row r="23">
      <c r="A23" t="inlineStr"/>
      <c r="B23" t="inlineStr"/>
      <c r="C23" t="inlineStr">
        <is>
          <t xml:space="preserve">                      
                     한입크기*칼집
1. 예열된 오븐에 양념된 고기를 패닝을 한후 180도 
   습도 10-15%정도 넣고 15분-20분정도 익힌다.
   (원하는 색이 아닐때는 한번더 짧게 조리한다)
2. 2차 소스는 다진마늘을 첨가하여 끓인후 살짝 버무려 
   윤기를 더한다.
</t>
        </is>
      </c>
      <c r="D23" t="inlineStr"/>
      <c r="E23" t="inlineStr"/>
    </row>
    <row r="24">
      <c r="A24" t="inlineStr">
        <is>
          <t xml:space="preserve">    ◎ 마왕갈비(고기1kg+소스)</t>
        </is>
      </c>
      <c r="B24" t="inlineStr"/>
      <c r="C24" t="inlineStr"/>
      <c r="D24" t="inlineStr"/>
      <c r="E24" t="inlineStr"/>
    </row>
    <row r="25">
      <c r="A25" t="inlineStr">
        <is>
          <t xml:space="preserve">2 5 6 7 10 16
</t>
        </is>
      </c>
      <c r="B25" t="inlineStr"/>
      <c r="C25" t="inlineStr">
        <is>
          <t>등갈비(냉동)16-17개  ▶   39,000 원</t>
        </is>
      </c>
      <c r="D25" t="inlineStr"/>
      <c r="E25" t="inlineStr"/>
    </row>
    <row r="26">
      <c r="A26" t="inlineStr"/>
      <c r="B26" t="inlineStr"/>
      <c r="C26" t="inlineStr">
        <is>
          <t>갈비(냉동)100%  ▶   20,700 원</t>
        </is>
      </c>
      <c r="D26" t="inlineStr"/>
      <c r="E26" t="inlineStr"/>
    </row>
    <row r="27">
      <c r="A27" t="inlineStr"/>
      <c r="B27" t="inlineStr"/>
      <c r="C27" t="inlineStr">
        <is>
          <t>전지(냉장)100%  ▶   20,700 원</t>
        </is>
      </c>
      <c r="D27" t="inlineStr"/>
      <c r="E27" t="inlineStr"/>
    </row>
    <row r="28">
      <c r="A28" t="inlineStr"/>
      <c r="B28" t="inlineStr"/>
      <c r="C28" t="inlineStr">
        <is>
          <t>후지(냉장)100%  ▶   13,300  원</t>
        </is>
      </c>
      <c r="D28" t="inlineStr"/>
      <c r="E28" t="inlineStr"/>
    </row>
    <row r="29">
      <c r="A29" t="inlineStr"/>
      <c r="B29" t="inlineStr"/>
      <c r="C29" t="inlineStr">
        <is>
          <t xml:space="preserve">갈비(냉동)1:후지(냉장)1   ▶   16,900 원  </t>
        </is>
      </c>
      <c r="D29" t="inlineStr"/>
      <c r="E29" t="inlineStr"/>
    </row>
    <row r="30">
      <c r="A30" t="inlineStr"/>
      <c r="B30" t="inlineStr"/>
      <c r="C30" t="inlineStr">
        <is>
          <t xml:space="preserve">구성 : 1kg ▷ 국내산돈육(등판첨부) 1kg
              + 마왕갈비소스 200g     </t>
        </is>
      </c>
      <c r="D30" t="inlineStr"/>
      <c r="E30" t="inlineStr"/>
    </row>
    <row r="31">
      <c r="A31" t="inlineStr"/>
      <c r="B31" t="inlineStr"/>
      <c r="C31" t="inlineStr">
        <is>
          <t xml:space="preserve">
                    한입크기*칼집되었음
1.  뜨거운 물에 살짝 데쳐낸다.(핏물,불순물 제거과정)
2.  1에 1차 갈비소스(80%) + 미청 + 물을 자작하게 부어 
    충분히 익힌다.
3.  고기를 익힌 후 여분의 물은 따라 버린다.
4.  2차 갈비소스(20%)를 솥에 따로 넣고 기포가 올라올때까지 끓인다.
5.  3에 4를 넣어 버무린다.</t>
        </is>
      </c>
      <c r="D31" t="inlineStr"/>
      <c r="E31" t="inlineStr"/>
    </row>
    <row r="32">
      <c r="A32" t="n">
        <v>43</v>
      </c>
      <c r="B32" t="inlineStr"/>
      <c r="C32" t="inlineStr"/>
      <c r="D32" t="inlineStr"/>
      <c r="E32" t="inlineStr"/>
    </row>
    <row r="33">
      <c r="A33" t="inlineStr">
        <is>
          <t xml:space="preserve">    ◎ 고기듬뿍 비빔탄탄면</t>
        </is>
      </c>
      <c r="B33" t="inlineStr"/>
      <c r="C33" t="inlineStr"/>
      <c r="D33" t="inlineStr"/>
      <c r="E33" t="inlineStr"/>
    </row>
    <row r="34">
      <c r="A34" t="inlineStr">
        <is>
          <t xml:space="preserve">1 2 4 5 6 10 16 18
</t>
        </is>
      </c>
      <c r="B34" t="inlineStr"/>
      <c r="C34" t="inlineStr">
        <is>
          <t>2kg  ▶   23,800  원</t>
        </is>
      </c>
      <c r="D34" t="inlineStr"/>
      <c r="E34" t="inlineStr"/>
    </row>
    <row r="35">
      <c r="A35" t="inlineStr"/>
      <c r="B35" t="inlineStr"/>
      <c r="C35" t="inlineStr">
        <is>
          <t xml:space="preserve">구성 : 2kg ▷ 마왕불고기(후지70%,양념30%/양념육) 1kg
                 + 비빔탄탄면소스 1kg      </t>
        </is>
      </c>
      <c r="D35" t="inlineStr"/>
      <c r="E35" t="inlineStr"/>
    </row>
    <row r="36">
      <c r="A36" t="inlineStr"/>
      <c r="B36" t="inlineStr"/>
      <c r="C36" t="inlineStr">
        <is>
          <t xml:space="preserve">
1.  냉동면은 데쳐서 찬물에 헹군후 준비한다.
2.  마왕불고기는 약간 촉촉하게 익혀서 준비한다.
3.  면위에 끓이지 않은 소스를 한스푼 크게 얹고,고기와
    나머지 재료를 토핑 하여 배식한다.</t>
        </is>
      </c>
      <c r="D36" t="inlineStr"/>
      <c r="E36" t="inlineStr"/>
    </row>
    <row r="37">
      <c r="A37" t="inlineStr">
        <is>
          <t>학교준비물 : 냉동면, 각종야채 등</t>
        </is>
      </c>
      <c r="B37" t="inlineStr"/>
      <c r="C37" t="inlineStr"/>
      <c r="D37" t="inlineStr"/>
      <c r="E37" t="inlineStr">
        <is>
          <t xml:space="preserve">                         단위 : g</t>
        </is>
      </c>
    </row>
    <row r="38">
      <c r="A38" t="inlineStr">
        <is>
          <t xml:space="preserve">    ◎ 동인동찜갈비</t>
        </is>
      </c>
      <c r="B38" t="inlineStr"/>
      <c r="C38" t="inlineStr"/>
      <c r="D38" t="inlineStr"/>
      <c r="E38" t="inlineStr"/>
    </row>
    <row r="39">
      <c r="A39" t="inlineStr">
        <is>
          <t xml:space="preserve">2 5 6 10 16
</t>
        </is>
      </c>
      <c r="B39" t="inlineStr">
        <is>
          <t>등갈비(16-17개)  ▷  39,000</t>
        </is>
      </c>
      <c r="C39" t="inlineStr"/>
      <c r="D39" t="inlineStr"/>
      <c r="E39" t="inlineStr">
        <is>
          <t>전  지         ▷  20,700</t>
        </is>
      </c>
    </row>
    <row r="40">
      <c r="A40" t="inlineStr"/>
      <c r="B40" t="inlineStr">
        <is>
          <t>갈  비         ▷   20,700</t>
        </is>
      </c>
      <c r="C40" t="inlineStr"/>
      <c r="D40" t="inlineStr"/>
      <c r="E40" t="inlineStr">
        <is>
          <t>후  지         ▷  13,200</t>
        </is>
      </c>
    </row>
    <row r="41">
      <c r="A41" t="inlineStr"/>
      <c r="B41" t="inlineStr">
        <is>
          <t>구성 : 국내산돈육1kg + 동인동찜갈비소스200g</t>
        </is>
      </c>
      <c r="C41" t="inlineStr"/>
      <c r="D41" t="inlineStr"/>
      <c r="E41" t="inlineStr"/>
    </row>
    <row r="42">
      <c r="A42" t="inlineStr"/>
      <c r="B42" t="inlineStr">
        <is>
          <t xml:space="preserve">1. 고기를 끓는 물에 살짝 데쳐낸다(핏물빼는 과정)
2. 물에 데쳐낸 고기와 소스 절반을 넣고 1차로 익혀낸다.
3. 어느정도 물이 줄어든 2에 나머지 소스를 넣고 떡볶이떡, 
   다진마늘(조리끝나기 5분전)등을 넣고 나머지를 조리한다.
 Tip.소스를 1,2차로 나눠서 조리하면 휠씬 소스베임이 좋아지고 다진마늘은 마지막에
     넣어야 풍미가 좋아짐.                    </t>
        </is>
      </c>
      <c r="C42" t="inlineStr"/>
      <c r="D42" t="inlineStr"/>
      <c r="E42" t="inlineStr"/>
    </row>
    <row r="43">
      <c r="A43" t="inlineStr">
        <is>
          <t xml:space="preserve">    ◎ 매실찜갈비</t>
        </is>
      </c>
      <c r="B43" t="inlineStr"/>
      <c r="C43" t="inlineStr"/>
      <c r="D43" t="inlineStr"/>
      <c r="E43" t="inlineStr"/>
    </row>
    <row r="44">
      <c r="A44" t="inlineStr">
        <is>
          <t xml:space="preserve">2 5 6 10 16 18
</t>
        </is>
      </c>
      <c r="B44" t="inlineStr">
        <is>
          <t>등갈비(16-17개)  ▷  39,000</t>
        </is>
      </c>
      <c r="C44" t="inlineStr"/>
      <c r="D44" t="inlineStr"/>
      <c r="E44" t="inlineStr">
        <is>
          <t>전  지         ▷  20,700</t>
        </is>
      </c>
    </row>
    <row r="45">
      <c r="A45" t="inlineStr"/>
      <c r="B45" t="inlineStr">
        <is>
          <t>갈  비         ▷   20,700</t>
        </is>
      </c>
      <c r="C45" t="inlineStr"/>
      <c r="D45" t="inlineStr"/>
      <c r="E45" t="inlineStr">
        <is>
          <t>후  지         ▷  13,200</t>
        </is>
      </c>
    </row>
    <row r="46">
      <c r="A46" t="inlineStr"/>
      <c r="B46" t="inlineStr">
        <is>
          <t>구성 : 국내산돈육1kg + 매실찜갈비소스180g</t>
        </is>
      </c>
      <c r="C46" t="inlineStr"/>
      <c r="D46" t="inlineStr"/>
      <c r="E46" t="inlineStr"/>
    </row>
    <row r="47">
      <c r="A47" t="inlineStr"/>
      <c r="B47" t="inlineStr">
        <is>
          <t>고기형태를 유지할수있는 오븐레시피
1. 고기(전.후지), 다진마늘, 소스를 조금 넣고 어븐에 익힌다. 
    (180도 25분)/ 등갈비, 갈비는 한번 데친후 과정을 거침,
2. 물에 소스를 넣고 희석하여 끓이기.
3. 소스가 한번 끓으면 고기, 야채를 넣고 한번 끓여준다.</t>
        </is>
      </c>
      <c r="C47" t="inlineStr"/>
      <c r="D47" t="inlineStr"/>
      <c r="E47" t="inlineStr"/>
    </row>
    <row r="48">
      <c r="A48" t="n">
        <v>44</v>
      </c>
      <c r="B48" t="inlineStr"/>
      <c r="C48" t="inlineStr"/>
      <c r="D48" t="inlineStr"/>
      <c r="E48" t="inlineStr"/>
    </row>
    <row r="49">
      <c r="A49" t="inlineStr">
        <is>
          <t xml:space="preserve">    ◎ 중화비빔밥(오븐조리가능)</t>
        </is>
      </c>
      <c r="B49" t="inlineStr"/>
      <c r="C49" t="inlineStr"/>
      <c r="D49" t="inlineStr"/>
      <c r="E49" t="inlineStr"/>
    </row>
    <row r="50">
      <c r="A50" t="inlineStr">
        <is>
          <t xml:space="preserve">2 5 6 9 10 17 18
</t>
        </is>
      </c>
      <c r="B50" t="inlineStr"/>
      <c r="C50" t="inlineStr">
        <is>
          <t>전   지    22,500 원</t>
        </is>
      </c>
      <c r="D50" t="inlineStr"/>
      <c r="E50" t="inlineStr"/>
    </row>
    <row r="51">
      <c r="A51" t="inlineStr"/>
      <c r="B51" t="inlineStr"/>
      <c r="C51" t="inlineStr">
        <is>
          <t>후   지    17,300 원</t>
        </is>
      </c>
      <c r="D51" t="inlineStr"/>
      <c r="E51" t="inlineStr"/>
    </row>
    <row r="52">
      <c r="A52" t="inlineStr"/>
      <c r="B52" t="inlineStr"/>
      <c r="C52" t="inlineStr">
        <is>
          <t>전지 : 후지(1:1)  19,900 원</t>
        </is>
      </c>
      <c r="D52" t="inlineStr"/>
      <c r="E52" t="inlineStr"/>
    </row>
    <row r="53">
      <c r="A53" t="inlineStr"/>
      <c r="B53" t="inlineStr"/>
      <c r="C53" t="inlineStr">
        <is>
          <t>구성 : 1.5kg ▷ 국내산돈육(등판첨부) 1kg
              + 중화소스 500g      학교준비물 : 각종야채</t>
        </is>
      </c>
      <c r="D53" t="inlineStr"/>
      <c r="E53" t="inlineStr"/>
    </row>
    <row r="54">
      <c r="A54" t="inlineStr"/>
      <c r="B54" t="inlineStr"/>
      <c r="C54" t="inlineStr">
        <is>
          <t xml:space="preserve">1. 고기는 마늘이나 맛술로 익힌다.(고기에서 나오는 육즙은 버리지말것)
2. 야채는 먹기좋은 크기로 채썰어 놓는다.
3. 불에 1.2의 재료와 중화소스, 고기볶을때 나오는 육즙을 넣고 양념이 골고루
   섞일수 있도록 버무려 줍니다.
4. 오븐팬에 3의 재료를 골고루 펴 올려준 후 뚜껑을 덮어줍니다.
5. 예열된 오븐에 팬을 넣고 콤비모드 180도 15분간 조리합나다.
   (오븐기 기종에 따라 콤비모드 180-200도 15-15분간 조리 / 습도 70-80%)
  ** 일반조리도 가능합니다 --
</t>
        </is>
      </c>
      <c r="D54" t="inlineStr"/>
      <c r="E54" t="inlineStr"/>
    </row>
    <row r="55">
      <c r="A55" t="inlineStr">
        <is>
          <t xml:space="preserve">    ◎ 중화제육면(볶음짬뽕)</t>
        </is>
      </c>
      <c r="B55" t="inlineStr"/>
      <c r="C55" t="inlineStr"/>
      <c r="D55" t="inlineStr"/>
      <c r="E55" t="inlineStr"/>
    </row>
    <row r="56">
      <c r="A56" t="inlineStr">
        <is>
          <t>2 5 6 9 10 17 18</t>
        </is>
      </c>
      <c r="B56" t="inlineStr"/>
      <c r="C56" t="inlineStr">
        <is>
          <t>전지 + 오징어유피채  31,500 원</t>
        </is>
      </c>
      <c r="D56" t="inlineStr"/>
      <c r="E56" t="inlineStr"/>
    </row>
    <row r="57">
      <c r="A57" t="inlineStr"/>
      <c r="B57" t="inlineStr"/>
      <c r="C57" t="inlineStr">
        <is>
          <t>후지 + 오징어유피채  24,700 원</t>
        </is>
      </c>
      <c r="D57" t="inlineStr"/>
      <c r="E57" t="inlineStr"/>
    </row>
    <row r="58">
      <c r="A58" t="inlineStr"/>
      <c r="B58" t="inlineStr"/>
      <c r="C58" t="inlineStr">
        <is>
          <t>전지:후지(1:1) + 오징어유피채  27,000 원</t>
        </is>
      </c>
      <c r="D58" t="inlineStr"/>
      <c r="E58" t="inlineStr"/>
    </row>
    <row r="59">
      <c r="A59" t="inlineStr"/>
      <c r="B59" t="inlineStr"/>
      <c r="C59" t="inlineStr">
        <is>
          <t>구성 : 2kg ▷ 국내산돈육(등판첨부) 1kg + 오징어채(국산/유피) 
                  + 중화소스 500g
학교준비물 : 중화면 * 각종야채</t>
        </is>
      </c>
      <c r="D59" t="inlineStr"/>
      <c r="E59" t="inlineStr"/>
    </row>
    <row r="60">
      <c r="A60" t="inlineStr">
        <is>
          <t xml:space="preserve">   
   1. 예열된 솥에 고추기름(3g)을 두르고 마늘을 볶는다
   2. 고기를 넣어 익힌 후 야채를 첨가하여 조리한다.
   3. 오징어는 살짝 데쳐준다.
   4. 조리된 2에 소스와 오징어를 넣어 조리한다.
   5. 면위에 4를 올려 배식한다.</t>
        </is>
      </c>
      <c r="B60" t="inlineStr"/>
      <c r="C60" t="inlineStr"/>
      <c r="D60" t="inlineStr"/>
      <c r="E60" t="inlineStr"/>
    </row>
    <row r="61">
      <c r="A61" t="n">
        <v>45</v>
      </c>
      <c r="B61" t="inlineStr"/>
      <c r="C61" t="inlineStr"/>
      <c r="D61" t="inlineStr"/>
      <c r="E61" t="inlineStr"/>
    </row>
    <row r="62">
      <c r="A62" t="inlineStr">
        <is>
          <t xml:space="preserve">    ◎ 바싹불고기</t>
        </is>
      </c>
      <c r="B62" t="inlineStr"/>
      <c r="C62" t="inlineStr">
        <is>
          <t xml:space="preserve">      ◎ 돼지불고기(간장맛&amp;고추장맛)</t>
        </is>
      </c>
      <c r="D62" t="inlineStr"/>
      <c r="E62" t="inlineStr"/>
    </row>
    <row r="63">
      <c r="A63" t="inlineStr">
        <is>
          <t xml:space="preserve">                        전  지  ▷  20,700</t>
        </is>
      </c>
      <c r="B63" t="inlineStr"/>
      <c r="C63" t="inlineStr"/>
      <c r="D63" t="inlineStr"/>
      <c r="E63" t="inlineStr">
        <is>
          <t xml:space="preserve">  전  지  ▷  20,700</t>
        </is>
      </c>
    </row>
    <row r="64">
      <c r="A64" t="inlineStr">
        <is>
          <t xml:space="preserve">                        후  지  ▷  13,500</t>
        </is>
      </c>
      <c r="B64" t="inlineStr"/>
      <c r="C64" t="inlineStr"/>
      <c r="D64" t="inlineStr"/>
      <c r="E64" t="inlineStr">
        <is>
          <t xml:space="preserve">  후  지  ▷  13,200</t>
        </is>
      </c>
    </row>
    <row r="65">
      <c r="A65" t="inlineStr">
        <is>
          <t xml:space="preserve">                                   국내산냉장돈육1kg + 
                                   바싹불고기소스200g + 
                                   애플폰즈소스 100g</t>
        </is>
      </c>
      <c r="B65" t="inlineStr"/>
      <c r="C65" t="inlineStr"/>
      <c r="D65" t="inlineStr"/>
      <c r="E65" t="inlineStr">
        <is>
          <t>국내산냉장돈육1kg + 매실고추장소스 
or 매실간장소스 250g</t>
        </is>
      </c>
    </row>
    <row r="66">
      <c r="A66" t="inlineStr">
        <is>
          <t xml:space="preserve">  1. 쭈꾸미 ▷ 흐르는 물에 해동해서
                  끓는 물에 데처 준비.
  2. 솥에 기름을 두르고 다진마늘,
     대파를 놓어 향이 나면 소스를
     넣고 충분히 볶는다.
  3. 어느정도 양념이 익혀지면 양파,
     당근 등을 넣어 볶은 후 데쳐진
     쭈꾸미를 넣고 빠르게 볶아낸다.
  4. 마지막에 숯불갈비맛소스를 
     넣어 숯불향을 낸다. 
</t>
        </is>
      </c>
      <c r="B66" t="inlineStr">
        <is>
          <t>◎ 쭈꾸미 두루치기</t>
        </is>
      </c>
      <c r="C66" t="inlineStr"/>
      <c r="D66" t="inlineStr"/>
      <c r="E66" t="inlineStr"/>
    </row>
    <row r="67">
      <c r="A67" t="inlineStr"/>
      <c r="B67" t="inlineStr"/>
      <c r="C67" t="inlineStr">
        <is>
          <t>1.1kg  ▷  20,200</t>
        </is>
      </c>
      <c r="D67" t="inlineStr"/>
      <c r="E67" t="inlineStr"/>
    </row>
    <row r="68">
      <c r="A68" t="inlineStr"/>
      <c r="B68" t="inlineStr"/>
      <c r="C68" t="inlineStr">
        <is>
          <t>손질쭈꾸미(태국산) 900g + 소스 200g 
+ 숯불갈비맛소스</t>
        </is>
      </c>
      <c r="D68" t="inlineStr"/>
      <c r="E68" t="inlineStr"/>
    </row>
    <row r="69">
      <c r="A69" t="inlineStr"/>
      <c r="B69" t="inlineStr">
        <is>
          <t>◎ 쭈꾸미 돈육 두루치기</t>
        </is>
      </c>
      <c r="C69" t="inlineStr"/>
      <c r="D69" t="inlineStr"/>
      <c r="E69" t="inlineStr"/>
    </row>
    <row r="70">
      <c r="A70" t="inlineStr"/>
      <c r="B70" t="inlineStr"/>
      <c r="C70" t="inlineStr">
        <is>
          <t>1.1kg  ▷  16,900</t>
        </is>
      </c>
      <c r="D70" t="inlineStr"/>
      <c r="E70" t="inlineStr"/>
    </row>
    <row r="71">
      <c r="A71" t="inlineStr"/>
      <c r="B71" t="inlineStr"/>
      <c r="C71" t="inlineStr">
        <is>
          <t>손질쭈꾸미(태국산) 450g + 돈육(후지/국내산.
원료육 선진) 450g + 소스 200g + 숯불갈비맛소스</t>
        </is>
      </c>
      <c r="D71" t="inlineStr"/>
      <c r="E71" t="inlineStr"/>
    </row>
    <row r="72">
      <c r="A72" t="inlineStr"/>
      <c r="B72" t="inlineStr">
        <is>
          <t>◎ 쭈꾸미 보쌈</t>
        </is>
      </c>
      <c r="C72" t="inlineStr"/>
      <c r="D72" t="inlineStr"/>
      <c r="E72" t="inlineStr"/>
    </row>
    <row r="73">
      <c r="A73" t="inlineStr"/>
      <c r="B73" t="inlineStr"/>
      <c r="C73" t="inlineStr">
        <is>
          <t>1.1kg  ▷  16,200</t>
        </is>
      </c>
      <c r="D73" t="inlineStr"/>
      <c r="E73" t="inlineStr"/>
    </row>
    <row r="74">
      <c r="A74" t="inlineStr"/>
      <c r="B74" t="inlineStr"/>
      <c r="C74" t="inlineStr">
        <is>
          <t>손질쭈꾸미(태국산) 450g + 숯불갈비맛소스
돈육(후지/국내산.원료육 선진) 500g + 3초쓱소스 50g</t>
        </is>
      </c>
      <c r="D74" t="inlineStr"/>
      <c r="E74" t="inlineStr"/>
    </row>
    <row r="75">
      <c r="A75" t="n">
        <v>46</v>
      </c>
      <c r="B75" t="inlineStr"/>
      <c r="C75" t="inlineStr"/>
      <c r="D75" t="inlineStr"/>
      <c r="E75" t="inlineStr"/>
    </row>
    <row r="76">
      <c r="A76" t="inlineStr">
        <is>
          <t xml:space="preserve">    ◎ 청양풍돈육덮밥 or 청양풍볶음우동</t>
        </is>
      </c>
      <c r="B76" t="inlineStr"/>
      <c r="C76" t="inlineStr"/>
      <c r="D76" t="inlineStr"/>
      <c r="E76" t="inlineStr"/>
    </row>
    <row r="77">
      <c r="A77" t="inlineStr">
        <is>
          <t xml:space="preserve">     청양풍소스     2 5 6 13 16
     데리야끼소스  5 6 7 13
</t>
        </is>
      </c>
      <c r="B77" t="inlineStr"/>
      <c r="C77" t="inlineStr">
        <is>
          <t>전   지         ▷  20,700</t>
        </is>
      </c>
      <c r="D77" t="inlineStr"/>
      <c r="E77" t="inlineStr"/>
    </row>
    <row r="78">
      <c r="A78" t="inlineStr"/>
      <c r="B78" t="inlineStr"/>
      <c r="C78" t="inlineStr">
        <is>
          <t xml:space="preserve">후   지         ▷  13,700 </t>
        </is>
      </c>
      <c r="D78" t="inlineStr"/>
      <c r="E78" t="inlineStr"/>
    </row>
    <row r="79">
      <c r="A79" t="inlineStr"/>
      <c r="B79" t="inlineStr"/>
      <c r="C79" t="inlineStr">
        <is>
          <t xml:space="preserve">전지:후지(1:1) ▷  17,200 </t>
        </is>
      </c>
      <c r="D79" t="inlineStr"/>
      <c r="E79" t="inlineStr"/>
    </row>
    <row r="80">
      <c r="A80" t="inlineStr"/>
      <c r="B80" t="inlineStr"/>
      <c r="C80" t="inlineStr">
        <is>
          <t>구성 : 국내산2등급이상 냉장육1kg + 청양풍간장소스 + 데리야끼소스</t>
        </is>
      </c>
      <c r="D80" t="inlineStr"/>
      <c r="E80" t="inlineStr"/>
    </row>
    <row r="81">
      <c r="A81" t="inlineStr">
        <is>
          <t xml:space="preserve">                   1. 양파, 청피망, 적피망은 채썰어 준비한다.
                   2. 돈육, 양파를 넣어 볶다가 청양매운맛간장소스, 데리야끼소스를 넣어 볶는다.
                   3. 숙주도 살짝만 볶아 준비한다.
                   4. 2에 청, 홍피망을 넣어 살짝 볶아 소스를 완성, 그릇에 밥을 담고 소스를 얹은후 숙주를 
                      올려 완성한다.</t>
        </is>
      </c>
      <c r="B81" t="inlineStr"/>
      <c r="C81" t="inlineStr"/>
      <c r="D81" t="inlineStr"/>
      <c r="E81" t="inlineStr"/>
    </row>
    <row r="82">
      <c r="A82" t="inlineStr">
        <is>
          <t xml:space="preserve">    ◎ 폭립 &amp; 폭찹</t>
        </is>
      </c>
      <c r="B82" t="inlineStr"/>
      <c r="C82" t="inlineStr"/>
      <c r="D82" t="inlineStr"/>
      <c r="E82" t="inlineStr"/>
    </row>
    <row r="83">
      <c r="A83" t="inlineStr">
        <is>
          <t>5 6 10 12 16 18</t>
        </is>
      </c>
      <c r="B83" t="inlineStr"/>
      <c r="C83" t="inlineStr">
        <is>
          <t>등갈비(16-17개)  ▷  39,000</t>
        </is>
      </c>
      <c r="D83" t="inlineStr"/>
      <c r="E83" t="inlineStr"/>
    </row>
    <row r="84">
      <c r="A84" t="inlineStr"/>
      <c r="B84" t="inlineStr"/>
      <c r="C84" t="inlineStr">
        <is>
          <t>구성 : 국내산2등급이상 냉장육1kg + 바베큐소스200g</t>
        </is>
      </c>
      <c r="D84" t="inlineStr"/>
      <c r="E84" t="inlineStr"/>
    </row>
    <row r="85">
      <c r="A85" t="inlineStr">
        <is>
          <t xml:space="preserve">                  
                  1. 등갈비를 끓는 물에 살짝 데쳐낸다.
                  2. 데쳐낸 등갈비에 물을 넣고 푹 삻아준다. (1시간 30분 이상)
                  3. 후라이팬에 소스를 넣고 삻아진 고기와 함게 잘 섞어준다.
                 </t>
        </is>
      </c>
      <c r="B85" t="inlineStr"/>
      <c r="C85" t="inlineStr"/>
      <c r="D85" t="inlineStr"/>
      <c r="E85" t="inlineStr"/>
    </row>
    <row r="86">
      <c r="A86" t="inlineStr">
        <is>
          <t xml:space="preserve">    ◎ 리얼 수제 탕수육</t>
        </is>
      </c>
      <c r="B86" t="inlineStr"/>
      <c r="C86" t="inlineStr"/>
      <c r="D86" t="inlineStr"/>
      <c r="E86" t="inlineStr"/>
    </row>
    <row r="87">
      <c r="A87" t="inlineStr">
        <is>
          <t xml:space="preserve">파우더 5 6 / 레몬퐁당소스 5 6 
/ 깐풍소스  5 6
</t>
        </is>
      </c>
      <c r="B87" t="inlineStr">
        <is>
          <t xml:space="preserve">                                              후 지     ▷   14,700</t>
        </is>
      </c>
      <c r="C87" t="inlineStr"/>
      <c r="D87" t="inlineStr"/>
      <c r="E87" t="inlineStr"/>
    </row>
    <row r="88">
      <c r="A88" t="inlineStr"/>
      <c r="B88" t="inlineStr">
        <is>
          <t xml:space="preserve">                                              등 심     ▷   19,500</t>
        </is>
      </c>
      <c r="C88" t="inlineStr"/>
      <c r="D88" t="inlineStr"/>
      <c r="E88" t="inlineStr"/>
    </row>
    <row r="89">
      <c r="A89" t="inlineStr"/>
      <c r="B89" t="inlineStr">
        <is>
          <t>구성 : 국내산돈육1kg + 탕탕이파우더400g +
        레몬퐁당소스300g or 마늘깐풍소스</t>
        </is>
      </c>
      <c r="C89" t="inlineStr"/>
      <c r="D89" t="inlineStr"/>
      <c r="E89" t="inlineStr"/>
    </row>
    <row r="90">
      <c r="A90" t="inlineStr"/>
      <c r="B90" t="inlineStr">
        <is>
          <t>1. 밑간을 약하게 해 둔 고기를 물반죽한곳에 버무려놓는다.
2. 물반죽한 고기 적당량을 덜어내어 마른 파운딩한다.
    (이때 뜰채로 마른가루를 충분히 털어내야한다.)
3. 온도오른 솥에 마른 파운딩한 고기를 넣어 튀겨낸다.</t>
        </is>
      </c>
      <c r="C90" t="inlineStr"/>
      <c r="D90" t="inlineStr"/>
      <c r="E90" t="inlineStr"/>
    </row>
    <row r="91">
      <c r="A91" t="n">
        <v>47</v>
      </c>
      <c r="B91" t="inlineStr"/>
      <c r="C91" t="inlineStr"/>
      <c r="D91" t="inlineStr"/>
      <c r="E91" t="inlineStr"/>
    </row>
    <row r="92">
      <c r="A92" t="inlineStr">
        <is>
          <t xml:space="preserve">          ◎ 마왕불고기 </t>
        </is>
      </c>
      <c r="B92" t="inlineStr"/>
      <c r="C92" t="inlineStr"/>
      <c r="D92" t="inlineStr"/>
      <c r="E92" t="inlineStr"/>
    </row>
    <row r="93">
      <c r="A93" t="inlineStr">
        <is>
          <t xml:space="preserve">2 5 6 10 16
</t>
        </is>
      </c>
      <c r="B93" t="inlineStr"/>
      <c r="C93" t="inlineStr">
        <is>
          <t xml:space="preserve">1kg   ▷  13,300원    </t>
        </is>
      </c>
      <c r="D93" t="inlineStr"/>
      <c r="E93" t="inlineStr"/>
    </row>
    <row r="94">
      <c r="A94" t="inlineStr"/>
      <c r="B94" t="inlineStr"/>
      <c r="C94" t="inlineStr">
        <is>
          <t xml:space="preserve"> 국내산후지 70%, 양념 30%, 불고기핫도그용</t>
        </is>
      </c>
      <c r="D94" t="inlineStr"/>
      <c r="E94" t="inlineStr"/>
    </row>
    <row r="95">
      <c r="A95" t="inlineStr">
        <is>
          <t xml:space="preserve">     ◎ 매운 갈비 파스타 </t>
        </is>
      </c>
      <c r="B95" t="inlineStr"/>
      <c r="C95" t="inlineStr"/>
      <c r="D95" t="inlineStr"/>
      <c r="E95" t="inlineStr"/>
    </row>
    <row r="96">
      <c r="A96" t="inlineStr">
        <is>
          <t>1 2 3 4 5 6 10 12 15 16 18</t>
        </is>
      </c>
      <c r="B96" t="inlineStr"/>
      <c r="C96" t="inlineStr">
        <is>
          <t>밥 비벼먹는 갈비파스타(K로제파스타느낌) / 중고등 40인 기준</t>
        </is>
      </c>
      <c r="D96" t="inlineStr"/>
      <c r="E96" t="inlineStr"/>
    </row>
    <row r="97">
      <c r="A97" t="inlineStr"/>
      <c r="B97" t="inlineStr"/>
      <c r="C97" t="inlineStr">
        <is>
          <t>가격 : 149,000원 / 1인 3,725</t>
        </is>
      </c>
      <c r="D97" t="inlineStr"/>
      <c r="E97" t="inlineStr"/>
    </row>
    <row r="98">
      <c r="A98" t="inlineStr"/>
      <c r="B98" t="inlineStr"/>
      <c r="C98" t="inlineStr">
        <is>
          <t>구성 : 10kg
        마왕갈비(후지/양념육) 3kg + 크림스파게티소스 6kg
        + 매운소스 1kg</t>
        </is>
      </c>
      <c r="D98" t="inlineStr"/>
      <c r="E98" t="inlineStr"/>
    </row>
    <row r="99">
      <c r="A99" t="inlineStr">
        <is>
          <t xml:space="preserve">    
    1. 파스타면은 삶아서 올리브유에 버무려 놓는다.
    2. 예열된 오븐에 마왕갈비(양념육)를 구워낸다.
    3. 다진마늘, 양파를 충분히 볶은후 나머지 야채, 크림스파게티소스, 매콤소스, 우유를
       한번에 넣고 끓인다. (기호에 따라 고운 고추가루를 첨가해도 됩니다)
    4. 면위에 소스, 오븐에 구운 마왕갈비를 얹어 배식한다.
</t>
        </is>
      </c>
      <c r="B99" t="inlineStr"/>
      <c r="C99" t="inlineStr"/>
      <c r="D99" t="inlineStr"/>
      <c r="E99" t="inlineStr"/>
    </row>
    <row r="100">
      <c r="A100" t="n">
        <v>48</v>
      </c>
      <c r="B100" t="inlineStr"/>
      <c r="C100" t="inlineStr"/>
      <c r="D100" t="inlineStr"/>
      <c r="E100" t="inlineStr"/>
    </row>
    <row r="101">
      <c r="A101" t="inlineStr">
        <is>
          <t xml:space="preserve">              ◎ 상하이 파스타</t>
        </is>
      </c>
      <c r="B101" t="inlineStr"/>
      <c r="C101" t="inlineStr"/>
      <c r="D101" t="inlineStr"/>
      <c r="E101" t="inlineStr"/>
    </row>
    <row r="102">
      <c r="A102" t="inlineStr"/>
      <c r="B102" t="inlineStr"/>
      <c r="C102" t="inlineStr">
        <is>
          <t xml:space="preserve">  국물파스타 or 짬뽕파스타  ▶ 138,000 원</t>
        </is>
      </c>
      <c r="D102" t="inlineStr"/>
      <c r="E102" t="inlineStr"/>
    </row>
    <row r="103">
      <c r="A103" t="inlineStr"/>
      <c r="B103" t="inlineStr"/>
      <c r="C103" t="inlineStr">
        <is>
          <t xml:space="preserve">  중*고등 50인 기준          1인 2,760 원</t>
        </is>
      </c>
      <c r="D103" t="inlineStr"/>
      <c r="E103" t="inlineStr"/>
    </row>
    <row r="104">
      <c r="A104" t="inlineStr"/>
      <c r="B104" t="inlineStr"/>
      <c r="C104" t="inlineStr">
        <is>
          <t xml:space="preserve">  구성 : 7.9kg ▷ 토마토스파게티소스 4kg + 중화소스 2kg 
              + 모듬해물(오징어/국산1kg*새우900g)1.9kg</t>
        </is>
      </c>
      <c r="D104" t="inlineStr"/>
      <c r="E104" t="inlineStr"/>
    </row>
    <row r="105">
      <c r="A105" t="inlineStr"/>
      <c r="B105" t="inlineStr"/>
      <c r="C105" t="inlineStr">
        <is>
          <t xml:space="preserve">  국물파스타 or 짬뽕파스타   ▶ 126,000 원</t>
        </is>
      </c>
      <c r="D105" t="inlineStr"/>
      <c r="E105" t="inlineStr"/>
    </row>
    <row r="106">
      <c r="A106" t="inlineStr"/>
      <c r="B106" t="inlineStr"/>
      <c r="C106" t="inlineStr">
        <is>
          <t xml:space="preserve">  초등 75인 기준               1인 1,680 원</t>
        </is>
      </c>
      <c r="D106" t="inlineStr"/>
      <c r="E106" t="inlineStr"/>
    </row>
    <row r="107">
      <c r="A107" t="inlineStr"/>
      <c r="B107" t="inlineStr"/>
      <c r="C107" t="inlineStr">
        <is>
          <t xml:space="preserve">  구성 : 6.9kg 
     (토마토스파게티소스 4kg + 중화소스 1kg + 모듬해물 1.9kg)</t>
        </is>
      </c>
      <c r="D107" t="inlineStr"/>
      <c r="E107" t="inlineStr"/>
    </row>
    <row r="108">
      <c r="A108" t="inlineStr">
        <is>
          <t xml:space="preserve">    1. 파스타면은 삶아서 오리브유에 버무려 놓는다.
    2. 예열된 솥에 기름을 넣고 편마늘 페페론치노를 살짝 볶아 향이 올라오면 준비해둔 야채를 살짝 볶고, 
       해산물을 넣어 익힌다. (버섯은 맨 나중에)
    3. 준비된 소스, 물을 불량대로 넣어서 끓인다,(물은 조절가능)
    4. 면위에 소스를 넉넉히 부어 배식한다.
        Tip 어린잎을 살짝만 올려준다.                        학교준비물 :  스파게티면.각종야채.사골육수
</t>
        </is>
      </c>
      <c r="B108" t="inlineStr"/>
      <c r="C108" t="inlineStr"/>
      <c r="D108" t="inlineStr"/>
      <c r="E108" t="inlineStr"/>
    </row>
    <row r="109">
      <c r="A109" t="inlineStr">
        <is>
          <t>※ 해물구성 : 새우16-20 60%(베트남) , 베이비오징어 40%(베트남,태국) 
→ 해물구성은 수급상화에 따라 달라질수 있습니다</t>
        </is>
      </c>
      <c r="B109" t="inlineStr"/>
      <c r="C109" t="inlineStr"/>
      <c r="D109" t="inlineStr"/>
      <c r="E109" t="inlineStr"/>
    </row>
    <row r="110">
      <c r="A110" t="n">
        <v>49</v>
      </c>
      <c r="B110" t="inlineStr"/>
      <c r="C110" t="inlineStr"/>
      <c r="D110" t="inlineStr"/>
      <c r="E110" t="inlineStr"/>
    </row>
    <row r="111">
      <c r="A111" t="inlineStr">
        <is>
          <t xml:space="preserve">   ◎ 불닭 마요덮밥</t>
        </is>
      </c>
      <c r="B111" t="inlineStr"/>
      <c r="C111" t="inlineStr"/>
      <c r="D111" t="inlineStr"/>
      <c r="E111" t="inlineStr"/>
    </row>
    <row r="112">
      <c r="A112" t="inlineStr">
        <is>
          <t>1 2 5 6 7 10 12 13 15 16 18</t>
        </is>
      </c>
      <c r="B112" t="inlineStr"/>
      <c r="C112" t="inlineStr">
        <is>
          <t xml:space="preserve">     정육 10g              ▶  22,200</t>
        </is>
      </c>
      <c r="D112" t="inlineStr"/>
      <c r="E112" t="inlineStr"/>
    </row>
    <row r="113">
      <c r="A113" t="inlineStr"/>
      <c r="B113" t="inlineStr"/>
      <c r="C113" t="inlineStr">
        <is>
          <t xml:space="preserve">     정육:가슴(1:1)        ▶  19,600          </t>
        </is>
      </c>
      <c r="D113" t="inlineStr"/>
      <c r="E113" t="inlineStr"/>
    </row>
    <row r="114">
      <c r="A114" t="inlineStr"/>
      <c r="B114" t="inlineStr"/>
      <c r="C114" t="inlineStr">
        <is>
          <t>구성 : 1.45kg / 국내산1등급 염지육1kg + 타공유산지 
                       + 숯불소스400g + 붉닭소스50g
※ 마요네즈 대신 콘슬로우를 만들어 배식해도 됩니다
    불닭소스는 조절해서 넣으시는걸 추천 !!!!</t>
        </is>
      </c>
      <c r="D114" t="inlineStr"/>
      <c r="E114" t="inlineStr"/>
    </row>
    <row r="115">
      <c r="A115" t="inlineStr">
        <is>
          <t xml:space="preserve">   ◎ 오븐에 굽는 쏘이블랙 마요덮밥</t>
        </is>
      </c>
      <c r="B115" t="inlineStr"/>
      <c r="C115" t="inlineStr"/>
      <c r="D115" t="inlineStr"/>
      <c r="E115" t="inlineStr"/>
    </row>
    <row r="116">
      <c r="A116" t="inlineStr">
        <is>
          <t xml:space="preserve">
2 5 6 7 15 16</t>
        </is>
      </c>
      <c r="B116" t="inlineStr"/>
      <c r="C116" t="inlineStr">
        <is>
          <t xml:space="preserve">     정육 10g              ▶  21,200</t>
        </is>
      </c>
      <c r="D116" t="inlineStr"/>
      <c r="E116" t="inlineStr"/>
    </row>
    <row r="117">
      <c r="A117" t="inlineStr"/>
      <c r="B117" t="inlineStr"/>
      <c r="C117" t="inlineStr">
        <is>
          <t xml:space="preserve">     정육:가슴(1:1)        ▶  18,300           </t>
        </is>
      </c>
      <c r="D117" t="inlineStr"/>
      <c r="E117" t="inlineStr"/>
    </row>
    <row r="118">
      <c r="A118" t="inlineStr"/>
      <c r="B118" t="inlineStr"/>
      <c r="C118" t="inlineStr">
        <is>
          <t>구성 : 1.25kg / 국내산 냉장육(1등급.등판첨부)1kg 
                    + 쏘이블랙소스150g + 덮밥소스100g 
※ 1인양 추천 ▶ 중등100g / 고등 130g / 양파15g.깻잎2g.계란.마요네즈</t>
        </is>
      </c>
      <c r="D118" t="inlineStr"/>
      <c r="E118" t="inlineStr"/>
    </row>
    <row r="119">
      <c r="A119" t="inlineStr"/>
      <c r="B119" t="inlineStr"/>
      <c r="C119" t="inlineStr">
        <is>
          <t>1. 염지된 닭은 180-190도 오븐 조리한다.(쏘이블랙소스 100g사용)
2. 쏘이블랙소스 50g은 한번 끓여 전분을 조금 넣어 농도를 만든다
   (1을 버무려 바트에 담기)
3. 양파는 덮밥소스에 한번 살짝 익혀둔다.
4. 1에 2를 한번 버무려 윤기를 더한다.
5. 밥위에 토핑을 하여 배식한다.</t>
        </is>
      </c>
      <c r="D119" t="inlineStr"/>
      <c r="E119" t="inlineStr"/>
    </row>
    <row r="120">
      <c r="A120" t="inlineStr">
        <is>
          <t xml:space="preserve">   ◎ 지코바식 치밥</t>
        </is>
      </c>
      <c r="B120" t="inlineStr"/>
      <c r="C120" t="inlineStr"/>
      <c r="D120" t="inlineStr"/>
      <c r="E120" t="inlineStr"/>
    </row>
    <row r="121">
      <c r="A121" t="inlineStr">
        <is>
          <t xml:space="preserve">
5 6 7 12 15 18</t>
        </is>
      </c>
      <c r="B121" t="inlineStr"/>
      <c r="C121" t="inlineStr">
        <is>
          <t xml:space="preserve">     정육 10g              ▶  21,600</t>
        </is>
      </c>
      <c r="D121" t="inlineStr"/>
      <c r="E121" t="inlineStr"/>
    </row>
    <row r="122">
      <c r="A122" t="inlineStr"/>
      <c r="B122" t="inlineStr"/>
      <c r="C122" t="inlineStr">
        <is>
          <t xml:space="preserve">     정육:가슴(1:1)        ▶  18,700           </t>
        </is>
      </c>
      <c r="D122" t="inlineStr"/>
      <c r="E122" t="inlineStr"/>
    </row>
    <row r="123">
      <c r="A123" t="inlineStr"/>
      <c r="B123" t="inlineStr"/>
      <c r="C123" t="inlineStr">
        <is>
          <t>구성 :국내산1등급 염지육1kg + 타공유산지 + 숯불소스400g 
     ※ 깻잎100g / 김가루 7g / 청량초 약간 / 삶은계란or눈꽃치즈 적당히</t>
        </is>
      </c>
      <c r="D123" t="inlineStr"/>
      <c r="E123" t="inlineStr"/>
    </row>
    <row r="124">
      <c r="A124" t="inlineStr"/>
      <c r="B124" t="inlineStr"/>
      <c r="C124" t="inlineStr">
        <is>
          <t>1. 180도 예열한 오븐에 15분간 구워준다.(일반조리도가능)
2. 깻잎은 채 썰고 달걀은 삶아 1/2로 썬다.
3. 구워낸 닭을 소스와 함께 덖어낸다.
4. 소스에 덖어낸 닭을 고명과 같이 밥위에 얹어낸다.</t>
        </is>
      </c>
      <c r="D124" t="inlineStr"/>
      <c r="E124" t="inlineStr"/>
    </row>
    <row r="125">
      <c r="A125" t="inlineStr">
        <is>
          <t xml:space="preserve">   ◎ 지코바 치킨</t>
        </is>
      </c>
      <c r="B125" t="inlineStr"/>
      <c r="C125" t="inlineStr"/>
      <c r="D125" t="inlineStr"/>
      <c r="E125" t="inlineStr"/>
    </row>
    <row r="126">
      <c r="A126" t="inlineStr">
        <is>
          <t xml:space="preserve">
5 6 7 12 15 18</t>
        </is>
      </c>
      <c r="B126" t="inlineStr">
        <is>
          <t>절단육(30g,40g)   ▶  11,200</t>
        </is>
      </c>
      <c r="C126" t="inlineStr"/>
      <c r="D126" t="inlineStr"/>
      <c r="E126" t="inlineStr">
        <is>
          <t>윙(약30g*30-33) ▶  19,900</t>
        </is>
      </c>
    </row>
    <row r="127">
      <c r="A127" t="inlineStr"/>
      <c r="B127" t="inlineStr">
        <is>
          <t xml:space="preserve">봉(약42g*23-24)  ▶  19.900      </t>
        </is>
      </c>
      <c r="C127" t="inlineStr"/>
      <c r="D127" t="inlineStr"/>
      <c r="E127" t="inlineStr">
        <is>
          <t>북채(100g*10)    ▶  17,700</t>
        </is>
      </c>
    </row>
    <row r="128">
      <c r="A128" t="inlineStr"/>
      <c r="B128" t="inlineStr">
        <is>
          <t>정육가슴(1:1)(깍뚝30g) ▶17,500</t>
        </is>
      </c>
      <c r="C128" t="inlineStr"/>
      <c r="D128" t="inlineStr"/>
      <c r="E128" t="inlineStr">
        <is>
          <t xml:space="preserve">정육(깍뚝30g)     ▶  20.400       </t>
        </is>
      </c>
    </row>
    <row r="129">
      <c r="A129" t="inlineStr"/>
      <c r="B129" t="inlineStr">
        <is>
          <t>장각스테이크 110g/개 ▶ 2,400</t>
        </is>
      </c>
      <c r="C129" t="inlineStr"/>
      <c r="D129" t="inlineStr"/>
      <c r="E129" t="inlineStr"/>
    </row>
    <row r="130">
      <c r="A130" t="inlineStr"/>
      <c r="B130" t="inlineStr"/>
      <c r="C130" t="inlineStr">
        <is>
          <t>구성 :국내산1등급 염지육1kg + 타공유산지 + 숯불소스250g 
       ※ 떡 100-200g / 청량초 약간</t>
        </is>
      </c>
      <c r="D130" t="inlineStr"/>
      <c r="E130" t="inlineStr"/>
    </row>
    <row r="131">
      <c r="A131" t="inlineStr"/>
      <c r="B131" t="inlineStr"/>
      <c r="C131" t="inlineStr">
        <is>
          <t>1. 180도 예열한 오븐에 15분간 구워준다.(일반조리도가능)
2. 고추는 어슷썰기 한다.
3. 떡은 한번 씻어낸 뒤 끓는 물에 익혀준다.
4. 팬에 소스와 구운 닭,익힌 떡을 넣고 졸여준뒤 마지막에 고추를 넣고
   한번 더 덖어준다.</t>
        </is>
      </c>
      <c r="D131" t="inlineStr"/>
      <c r="E131" t="inlineStr"/>
    </row>
    <row r="132">
      <c r="A132" t="n">
        <v>50</v>
      </c>
      <c r="B132" t="inlineStr"/>
      <c r="C132" t="inlineStr"/>
      <c r="D132" t="inlineStr"/>
      <c r="E132" t="inlineStr"/>
    </row>
    <row r="133">
      <c r="A133" t="inlineStr">
        <is>
          <t xml:space="preserve">     ◎ 후라이드치킨</t>
        </is>
      </c>
      <c r="B133" t="inlineStr"/>
      <c r="C133" t="inlineStr"/>
      <c r="D133" t="inlineStr"/>
      <c r="E133" t="inlineStr"/>
    </row>
    <row r="134">
      <c r="A134" t="inlineStr"/>
      <c r="B134" t="inlineStr">
        <is>
          <t>절단육(30g,40g)    ▶  10,200</t>
        </is>
      </c>
      <c r="C134" t="inlineStr"/>
      <c r="D134" t="inlineStr"/>
      <c r="E134" t="inlineStr">
        <is>
          <t>윙(약30g*30-33) ▶  19,500</t>
        </is>
      </c>
    </row>
    <row r="135">
      <c r="A135" t="inlineStr"/>
      <c r="B135" t="inlineStr">
        <is>
          <t xml:space="preserve">봉(약42g*23-24)   ▶  19,300         </t>
        </is>
      </c>
      <c r="C135" t="inlineStr"/>
      <c r="D135" t="inlineStr"/>
      <c r="E135" t="inlineStr">
        <is>
          <t>북채(100g*10)    ▶  17,200</t>
        </is>
      </c>
    </row>
    <row r="136">
      <c r="A136" t="inlineStr"/>
      <c r="B136" t="inlineStr">
        <is>
          <t>정육가슴(1:1)(깍뚝30g) ▶16,900</t>
        </is>
      </c>
      <c r="C136" t="inlineStr"/>
      <c r="D136" t="inlineStr"/>
      <c r="E136" t="inlineStr">
        <is>
          <t xml:space="preserve">정육(깍뚝30g)    ▶  19,900          </t>
        </is>
      </c>
    </row>
    <row r="137">
      <c r="A137" t="inlineStr"/>
      <c r="B137" t="inlineStr">
        <is>
          <t>구성 : 국내산1등급 염지육1kg + 치킨전용파우더270g</t>
        </is>
      </c>
      <c r="C137" t="inlineStr"/>
      <c r="D137" t="inlineStr"/>
      <c r="E137" t="inlineStr"/>
    </row>
    <row r="138">
      <c r="A138" t="inlineStr"/>
      <c r="B138" t="inlineStr">
        <is>
          <t>물반죽(파우더50g, 물100g)후 마른파운딩후 175-180도 기름에 튀겨준다</t>
        </is>
      </c>
      <c r="C138" t="inlineStr"/>
      <c r="D138" t="inlineStr"/>
      <c r="E138" t="inlineStr"/>
    </row>
    <row r="139">
      <c r="A139" t="inlineStr">
        <is>
          <t xml:space="preserve">     ◎ 블랙쏘이치킨</t>
        </is>
      </c>
      <c r="B139" t="inlineStr"/>
      <c r="C139" t="inlineStr"/>
      <c r="D139" t="inlineStr"/>
      <c r="E139" t="inlineStr"/>
    </row>
    <row r="140">
      <c r="A140" t="inlineStr"/>
      <c r="B140" t="inlineStr">
        <is>
          <t>윙(약30g*30-33) ▶  19,300</t>
        </is>
      </c>
      <c r="C140" t="inlineStr"/>
      <c r="D140" t="inlineStr"/>
      <c r="E140" t="inlineStr">
        <is>
          <t xml:space="preserve">봉(약42g*23-24)  ▶  19,300         </t>
        </is>
      </c>
    </row>
    <row r="141">
      <c r="A141" t="inlineStr"/>
      <c r="B141" t="inlineStr">
        <is>
          <t>북채(100g*10)    ▶  17,200</t>
        </is>
      </c>
      <c r="C141" t="inlineStr"/>
      <c r="D141" t="inlineStr"/>
      <c r="E141" t="inlineStr">
        <is>
          <t>장각(200g*5)      ▶  18,700</t>
        </is>
      </c>
    </row>
    <row r="142">
      <c r="A142" t="inlineStr"/>
      <c r="B142" t="inlineStr">
        <is>
          <t>장각스테이크110g ▶개당2,350</t>
        </is>
      </c>
      <c r="C142" t="inlineStr"/>
      <c r="D142" t="inlineStr"/>
      <c r="E142" t="inlineStr"/>
    </row>
    <row r="143">
      <c r="A143" t="inlineStr"/>
      <c r="B143" t="inlineStr">
        <is>
          <t>구성 : 국내산1등급 염지육1kg + 쏘이블랙소스170g +유산지</t>
        </is>
      </c>
      <c r="C143" t="inlineStr"/>
      <c r="D143" t="inlineStr"/>
      <c r="E143" t="inlineStr"/>
    </row>
    <row r="144">
      <c r="A144" t="inlineStr"/>
      <c r="B144" t="inlineStr">
        <is>
          <t>블랙쏘이소스에 닭을 30-1시간 절인다&gt;&gt;&gt; 절여진 닭에 소스를 충분히 
흘려보낸후 &gt;&gt;&gt;그리드에 유산지 깔고 닭을 엊어 오븐에 구워낸다</t>
        </is>
      </c>
      <c r="C144" t="inlineStr"/>
      <c r="D144" t="inlineStr"/>
      <c r="E144" t="inlineStr"/>
    </row>
    <row r="145">
      <c r="A145" t="inlineStr">
        <is>
          <t xml:space="preserve">     ◎ 애플허니치킨</t>
        </is>
      </c>
      <c r="B145" t="inlineStr"/>
      <c r="C145" t="inlineStr"/>
      <c r="D145" t="inlineStr"/>
      <c r="E145" t="inlineStr"/>
    </row>
    <row r="146">
      <c r="A146" t="inlineStr">
        <is>
          <t xml:space="preserve">
5 6 12 15 16 18</t>
        </is>
      </c>
      <c r="B146" t="inlineStr">
        <is>
          <t>절단육(30g,40g)     ▶  10,200</t>
        </is>
      </c>
      <c r="C146" t="inlineStr"/>
      <c r="D146" t="inlineStr">
        <is>
          <t>정육:가슴(1:1)(20g,30g) ▶17,300</t>
        </is>
      </c>
      <c r="E146" t="inlineStr"/>
    </row>
    <row r="147">
      <c r="A147" t="inlineStr"/>
      <c r="B147" t="inlineStr">
        <is>
          <t>봉(42g*23-24)       ▶  19,000</t>
        </is>
      </c>
      <c r="C147" t="inlineStr"/>
      <c r="D147" t="inlineStr">
        <is>
          <t>윙(약30g*30-33)     ▶  19,000</t>
        </is>
      </c>
      <c r="E147" t="inlineStr"/>
    </row>
    <row r="148">
      <c r="A148" t="inlineStr"/>
      <c r="B148" t="inlineStr">
        <is>
          <t>정육100%(20g,30g)  ▶ 19,800</t>
        </is>
      </c>
      <c r="C148" t="inlineStr"/>
      <c r="D148" t="inlineStr">
        <is>
          <t>북채(100g*10)        ▶  17,400</t>
        </is>
      </c>
      <c r="E148" t="inlineStr"/>
    </row>
    <row r="149">
      <c r="A149" t="inlineStr"/>
      <c r="B149" t="inlineStr">
        <is>
          <t>구성 : 국내산1등급 염지육1kg +치킨전용파우더100g 
+애플허니소스100g</t>
        </is>
      </c>
      <c r="C149" t="inlineStr"/>
      <c r="D149" t="inlineStr"/>
      <c r="E149" t="inlineStr"/>
    </row>
    <row r="150">
      <c r="A150" t="inlineStr"/>
      <c r="B150" t="inlineStr">
        <is>
          <t xml:space="preserve">                      애플허니소스는 냉장상태로 배식전에 버무려준다.,</t>
        </is>
      </c>
      <c r="C150" t="inlineStr"/>
      <c r="D150" t="inlineStr"/>
      <c r="E150" t="inlineStr"/>
    </row>
    <row r="151">
      <c r="A151" t="inlineStr">
        <is>
          <t xml:space="preserve">     ◎ 블랙알리오치킨</t>
        </is>
      </c>
      <c r="B151" t="inlineStr"/>
      <c r="C151" t="inlineStr"/>
      <c r="D151" t="inlineStr"/>
      <c r="E151" t="inlineStr"/>
    </row>
    <row r="152">
      <c r="A152" t="inlineStr">
        <is>
          <t xml:space="preserve">        간장소스 2 5 6 13 15
        파우더   4 5 6
</t>
        </is>
      </c>
      <c r="B152" t="inlineStr">
        <is>
          <t>절단육(30g,40g)      ▶  11,100</t>
        </is>
      </c>
      <c r="C152" t="inlineStr"/>
      <c r="D152" t="inlineStr"/>
      <c r="E152" t="inlineStr">
        <is>
          <t>윙(약30g*30-33) ▶  19,800</t>
        </is>
      </c>
    </row>
    <row r="153">
      <c r="A153" t="inlineStr"/>
      <c r="B153" t="inlineStr">
        <is>
          <t xml:space="preserve">봉(약42g*23-24)     ▶  20,400       </t>
        </is>
      </c>
      <c r="C153" t="inlineStr"/>
      <c r="D153" t="inlineStr"/>
      <c r="E153" t="inlineStr">
        <is>
          <t>북채(100g*10)    ▶  17,700</t>
        </is>
      </c>
    </row>
    <row r="154">
      <c r="A154" t="inlineStr"/>
      <c r="B154" t="inlineStr">
        <is>
          <t>정육100%(20g,30g)  ▶  20,400</t>
        </is>
      </c>
      <c r="C154" t="inlineStr"/>
      <c r="D154" t="inlineStr">
        <is>
          <t>정육가슴(1:1)(20g,30g) ▶17,600</t>
        </is>
      </c>
      <c r="E154" t="inlineStr"/>
    </row>
    <row r="155">
      <c r="A155" t="inlineStr"/>
      <c r="B155" t="inlineStr">
        <is>
          <t>구성 : 국내산1등급 염지육1kg +핫크리스피파우더100g 
                             +간장소스200g+ 블랙올리브10g</t>
        </is>
      </c>
      <c r="C155" t="inlineStr"/>
      <c r="D155" t="inlineStr"/>
      <c r="E155" t="inlineStr"/>
    </row>
    <row r="156">
      <c r="A156" t="inlineStr"/>
      <c r="B156" t="inlineStr">
        <is>
          <t>1. 염지된 닭은 마른파운딩만 해서 튀긴다.
2. 간장소스가 끓으면 다진 블랙올리브와 다진마늘, 다진청량초, 대파, 
   양파등을 넣고 끓인다. 
Tip ▶ 닭 1kg당 춘장 3g or 짜장파우더 7-10g으로 색을 더한다.           51P</t>
        </is>
      </c>
      <c r="C156" t="inlineStr"/>
      <c r="D156" t="inlineStr"/>
      <c r="E156" t="inlineStr"/>
    </row>
  </sheetData>
  <hyperlinks>
    <hyperlink ref="A2" r:id="rId1"/>
  </hyperlinks>
  <pageMargins left="0.75" right="0.75" top="1" bottom="1" header="0.5" footer="0.5"/>
</worksheet>
</file>

<file path=xl/worksheets/sheet152.xml><?xml version="1.0" encoding="utf-8"?>
<worksheet xmlns:r="http://schemas.openxmlformats.org/officeDocument/2006/relationships" xmlns="http://schemas.openxmlformats.org/spreadsheetml/2006/main">
  <sheetPr>
    <outlinePr summaryBelow="1" summaryRight="1"/>
    <pageSetUpPr/>
  </sheetPr>
  <dimension ref="A1:E54"/>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육가공 7.8월</t>
        </is>
      </c>
      <c r="B3" s="1" t="inlineStr"/>
      <c r="C3" s="1" t="inlineStr"/>
      <c r="D3" s="1" t="inlineStr"/>
      <c r="E3" s="1" t="inlineStr"/>
    </row>
    <row r="4">
      <c r="A4" t="inlineStr">
        <is>
          <t>교차오염이 전혀없는 에어냉각(칠링)시스템으로 위생적이며 닭고기의 영양성분이 그대로 살아있습니다</t>
        </is>
      </c>
      <c r="B4" t="inlineStr"/>
      <c r="C4" t="inlineStr"/>
      <c r="D4" t="inlineStr"/>
      <c r="E4" t="inlineStr"/>
    </row>
    <row r="5">
      <c r="A5" t="inlineStr">
        <is>
          <t>육즙 잡고! 입맛 잡고! 가격 잡고!</t>
        </is>
      </c>
      <c r="B5" t="inlineStr"/>
      <c r="C5" t="inlineStr"/>
      <c r="D5" t="inlineStr"/>
      <c r="E5" t="inlineStr"/>
    </row>
    <row r="6">
      <c r="A6" t="inlineStr">
        <is>
          <t>이미지</t>
        </is>
      </c>
      <c r="B6" t="inlineStr">
        <is>
          <t>제품정보</t>
        </is>
      </c>
      <c r="C6" t="inlineStr">
        <is>
          <t>규격</t>
        </is>
      </c>
      <c r="D6" t="inlineStr">
        <is>
          <t>학교가</t>
        </is>
      </c>
      <c r="E6" t="inlineStr">
        <is>
          <t>원료및 제품함량</t>
        </is>
      </c>
    </row>
    <row r="7">
      <c r="A7" t="inlineStr"/>
      <c r="B7" t="inlineStr">
        <is>
          <t>신선한냉장육으로만든</t>
        </is>
      </c>
      <c r="C7" t="inlineStr">
        <is>
          <t>1kg/개당125g</t>
        </is>
      </c>
      <c r="D7" t="n">
        <v>13600</v>
      </c>
      <c r="E7" t="inlineStr">
        <is>
          <t>닭고기(국산) 83.33%, 정제수, 옛날통닭용믹스CF【믹스-5호{옥수수전분(옥수수:외국산), 변성전분, 백설탕}, 옥수수전분(옥수수 : 러시아, 헝가리, 세르비아 등), L-글루탐산나트륨(향미증진제)】, 대두유(외국산 : 미국, 아르헨티나, 중국 등)</t>
        </is>
      </c>
    </row>
    <row r="8">
      <c r="A8" t="inlineStr"/>
      <c r="B8" t="inlineStr">
        <is>
          <t>추억의 옛날통닭</t>
        </is>
      </c>
      <c r="C8" t="inlineStr">
        <is>
          <t>2마리/8조각</t>
        </is>
      </c>
      <c r="D8" t="inlineStr"/>
      <c r="E8" t="inlineStr"/>
    </row>
    <row r="9">
      <c r="A9" t="inlineStr"/>
      <c r="B9" t="inlineStr"/>
      <c r="C9" t="inlineStr">
        <is>
          <t>개당1,700원</t>
        </is>
      </c>
      <c r="D9" t="inlineStr"/>
      <c r="E9" t="inlineStr"/>
    </row>
    <row r="10">
      <c r="A10" t="inlineStr"/>
      <c r="B10" t="inlineStr"/>
      <c r="C10" t="inlineStr">
        <is>
          <t>760g/개당190g</t>
        </is>
      </c>
      <c r="D10" t="n">
        <v>12500</v>
      </c>
      <c r="E10" t="inlineStr"/>
    </row>
    <row r="11">
      <c r="A11" t="inlineStr"/>
      <c r="B11" t="inlineStr"/>
      <c r="C11" t="inlineStr">
        <is>
          <t>반쪽짜리4조각</t>
        </is>
      </c>
      <c r="D11" t="inlineStr"/>
      <c r="E11" t="inlineStr"/>
    </row>
    <row r="12">
      <c r="A12" t="inlineStr"/>
      <c r="B12" t="inlineStr"/>
      <c r="C12" t="inlineStr">
        <is>
          <t>개당3,125원</t>
        </is>
      </c>
      <c r="D12" t="inlineStr"/>
      <c r="E12" t="inlineStr">
        <is>
          <t>오븐,튀김 가능</t>
        </is>
      </c>
    </row>
    <row r="13">
      <c r="A13" t="inlineStr"/>
      <c r="B13" t="inlineStr">
        <is>
          <t>신선한냉장육으로만든</t>
        </is>
      </c>
      <c r="C13" t="inlineStr">
        <is>
          <t>650g</t>
        </is>
      </c>
      <c r="D13" t="n">
        <v>8800</v>
      </c>
      <c r="E13" t="inlineStr">
        <is>
          <t>닭고기(국내산)93.85%,치킨시즈닝</t>
        </is>
      </c>
    </row>
    <row r="14">
      <c r="A14" t="inlineStr"/>
      <c r="B14" t="inlineStr">
        <is>
          <t>스모크사각훈제치킨</t>
        </is>
      </c>
      <c r="C14" t="inlineStr">
        <is>
          <t>4조각</t>
        </is>
      </c>
      <c r="D14" t="inlineStr"/>
      <c r="E14" t="inlineStr"/>
    </row>
    <row r="15">
      <c r="A15" t="inlineStr"/>
      <c r="B15" t="inlineStr"/>
      <c r="C15" t="inlineStr">
        <is>
          <t>개당 2,200원</t>
        </is>
      </c>
      <c r="D15" t="inlineStr"/>
      <c r="E15" t="inlineStr">
        <is>
          <t>참나무 연기로 훈연해 부드럽고 쫄깃함</t>
        </is>
      </c>
    </row>
    <row r="16">
      <c r="A16" t="inlineStr"/>
      <c r="B16" t="inlineStr">
        <is>
          <t>신선한냉장육으로만든</t>
        </is>
      </c>
      <c r="C16" t="inlineStr">
        <is>
          <t>1kg
(10개±1)</t>
        </is>
      </c>
      <c r="D16" t="n">
        <v>14600</v>
      </c>
      <c r="E16" t="inlineStr">
        <is>
          <t>닭고기(닭다리/국산)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17">
      <c r="A17" t="inlineStr"/>
      <c r="B17" t="inlineStr">
        <is>
          <t>골든후라이드치킨</t>
        </is>
      </c>
      <c r="C17" t="inlineStr"/>
      <c r="D17" t="inlineStr"/>
      <c r="E17" t="inlineStr"/>
    </row>
    <row r="18">
      <c r="A18" t="inlineStr"/>
      <c r="B18" t="inlineStr"/>
      <c r="C18" t="inlineStr"/>
      <c r="D18" t="inlineStr"/>
      <c r="E18" t="inlineStr">
        <is>
          <t>오븐,튀김 가능</t>
        </is>
      </c>
    </row>
    <row r="19">
      <c r="A19" t="inlineStr"/>
      <c r="B19" t="inlineStr">
        <is>
          <t>신선한냉장육으로만든</t>
        </is>
      </c>
      <c r="C19" t="inlineStr">
        <is>
          <t>1kg
(25개±3)</t>
        </is>
      </c>
      <c r="D19" t="n">
        <v>16500</v>
      </c>
      <c r="E19" t="inlineStr">
        <is>
          <t>닭고기(봉/국내산)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0">
      <c r="A20" t="inlineStr"/>
      <c r="B20" t="inlineStr">
        <is>
          <t>골든치킨봉</t>
        </is>
      </c>
      <c r="C20" t="inlineStr"/>
      <c r="D20" t="inlineStr"/>
      <c r="E20" t="inlineStr"/>
    </row>
    <row r="21">
      <c r="A21" t="inlineStr"/>
      <c r="B21" t="inlineStr"/>
      <c r="C21" t="inlineStr"/>
      <c r="D21" t="inlineStr"/>
      <c r="E21" t="inlineStr">
        <is>
          <t>오븐,튀김 가능</t>
        </is>
      </c>
    </row>
    <row r="22">
      <c r="A22" t="inlineStr"/>
      <c r="B22" t="inlineStr">
        <is>
          <t>신선한냉장육으로만든</t>
        </is>
      </c>
      <c r="C22" t="inlineStr">
        <is>
          <t>1kg
(30개±5)</t>
        </is>
      </c>
      <c r="D22" t="n">
        <v>18100</v>
      </c>
      <c r="E22" t="inlineStr">
        <is>
          <t>닭고기(윙/국내산)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3">
      <c r="A23" t="inlineStr"/>
      <c r="B23" t="inlineStr">
        <is>
          <t>골든치킨윙</t>
        </is>
      </c>
      <c r="C23" t="inlineStr"/>
      <c r="D23" t="inlineStr"/>
      <c r="E23" t="inlineStr"/>
    </row>
    <row r="24">
      <c r="A24" t="inlineStr"/>
      <c r="B24" t="inlineStr"/>
      <c r="C24" t="inlineStr"/>
      <c r="D24" t="inlineStr"/>
      <c r="E24" t="inlineStr">
        <is>
          <t>오븐,튀김 가능</t>
        </is>
      </c>
    </row>
    <row r="25">
      <c r="A25" t="inlineStr"/>
      <c r="B25" t="inlineStr">
        <is>
          <t>신선한냉장육으로만든</t>
        </is>
      </c>
      <c r="C25" t="inlineStr">
        <is>
          <t>1kg
(25개±3)
부정형</t>
        </is>
      </c>
      <c r="D25" t="n">
        <v>11400</v>
      </c>
      <c r="E25" t="inlineStr">
        <is>
          <t>닭고기(안심/국내산) 70.83%, 곡류가공품1[밀가루(밀:미국산, 호주산), 크루스토브레딩(스페인산), 분리대두단백, 정제소금, 대두유], 곡류가공품2[밀가루(밀:미국산, 호주산), 정제소금(국산)], 정제수, 기타가공품, 대두유, 복합조미식품</t>
        </is>
      </c>
    </row>
    <row r="26">
      <c r="A26" t="inlineStr"/>
      <c r="B26" t="inlineStr">
        <is>
          <t>골든텐더스틱</t>
        </is>
      </c>
      <c r="C26" t="inlineStr"/>
      <c r="D26" t="inlineStr"/>
      <c r="E26" t="inlineStr"/>
    </row>
    <row r="27">
      <c r="A27" t="inlineStr"/>
      <c r="B27" t="inlineStr"/>
      <c r="C27" t="inlineStr"/>
      <c r="D27" t="inlineStr"/>
      <c r="E27" t="inlineStr">
        <is>
          <t>오븐,튀김 가능</t>
        </is>
      </c>
    </row>
    <row r="28">
      <c r="A28" t="inlineStr"/>
      <c r="B28" t="inlineStr">
        <is>
          <t>신선한냉장육으로만든</t>
        </is>
      </c>
      <c r="C28" t="inlineStr">
        <is>
          <t>1kg
(175개±5)</t>
        </is>
      </c>
      <c r="D28" t="n">
        <v>10700</v>
      </c>
      <c r="E2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29">
      <c r="A29" t="inlineStr"/>
      <c r="B29" t="inlineStr">
        <is>
          <t>골든팝콘치킨</t>
        </is>
      </c>
      <c r="C29" t="inlineStr"/>
      <c r="D29" t="inlineStr"/>
      <c r="E29" t="inlineStr"/>
    </row>
    <row r="30">
      <c r="A30" t="inlineStr"/>
      <c r="B30" t="inlineStr"/>
      <c r="C30" t="inlineStr"/>
      <c r="D30" t="inlineStr"/>
      <c r="E30" t="inlineStr">
        <is>
          <t>오븐,튀김 가능</t>
        </is>
      </c>
    </row>
    <row r="31">
      <c r="A31" t="inlineStr"/>
      <c r="B31" t="inlineStr">
        <is>
          <t>신선한냉장육으로만든</t>
        </is>
      </c>
      <c r="C31" t="inlineStr">
        <is>
          <t>1kg
(20개±3)
부정형</t>
        </is>
      </c>
      <c r="D31" t="n">
        <v>10700</v>
      </c>
      <c r="E31" t="inlineStr">
        <is>
          <t>닭고기(국산)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32">
      <c r="A32" t="inlineStr"/>
      <c r="B32" t="inlineStr">
        <is>
          <t>골든후라이드치킨</t>
        </is>
      </c>
      <c r="C32" t="inlineStr"/>
      <c r="D32" t="inlineStr"/>
      <c r="E32" t="inlineStr"/>
    </row>
    <row r="33">
      <c r="A33" t="inlineStr"/>
      <c r="B33" t="inlineStr"/>
      <c r="C33" t="inlineStr"/>
      <c r="D33" t="inlineStr"/>
      <c r="E33" t="inlineStr">
        <is>
          <t>오븐,튀김 가능</t>
        </is>
      </c>
    </row>
    <row r="34">
      <c r="A34" t="inlineStr"/>
      <c r="B34" t="inlineStr">
        <is>
          <t>신선한냉장육으로만든</t>
        </is>
      </c>
      <c r="C34" t="inlineStr">
        <is>
          <t>1kg
(51개±5)</t>
        </is>
      </c>
      <c r="D34" t="n">
        <v>10700</v>
      </c>
      <c r="E34"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35">
      <c r="A35" t="inlineStr"/>
      <c r="B35" t="inlineStr">
        <is>
          <t>사파리에간공룡
치킨너겟</t>
        </is>
      </c>
      <c r="C35" t="inlineStr"/>
      <c r="D35" t="inlineStr"/>
      <c r="E35" t="inlineStr"/>
    </row>
    <row r="36">
      <c r="A36" t="inlineStr"/>
      <c r="B36" t="inlineStr"/>
      <c r="C36" t="inlineStr"/>
      <c r="D36" t="inlineStr"/>
      <c r="E36" t="inlineStr">
        <is>
          <t>오븐,튀김 가능</t>
        </is>
      </c>
    </row>
    <row r="37">
      <c r="A37" t="inlineStr"/>
      <c r="B37" t="inlineStr">
        <is>
          <t>신선한냉장육으로만든</t>
        </is>
      </c>
      <c r="C37" t="inlineStr">
        <is>
          <t>1kg
(45개±5)</t>
        </is>
      </c>
      <c r="D37" t="n">
        <v>11200</v>
      </c>
      <c r="E37"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8">
      <c r="A38" t="inlineStr"/>
      <c r="B38" t="inlineStr">
        <is>
          <t>치킨가라아게에스</t>
        </is>
      </c>
      <c r="C38" t="inlineStr"/>
      <c r="D38" t="inlineStr"/>
      <c r="E38" t="inlineStr"/>
    </row>
    <row r="39">
      <c r="A39" t="inlineStr"/>
      <c r="B39" t="inlineStr"/>
      <c r="C39" t="inlineStr"/>
      <c r="D39" t="inlineStr"/>
      <c r="E39" t="inlineStr">
        <is>
          <t>오븐,튀김 가능 / 강정.샐러드 강추</t>
        </is>
      </c>
    </row>
    <row r="40">
      <c r="A40" t="inlineStr"/>
      <c r="B40" t="inlineStr">
        <is>
          <t>신선한냉장육으로만든</t>
        </is>
      </c>
      <c r="C40" t="inlineStr">
        <is>
          <t>1kg
91g이상
10±1부정형</t>
        </is>
      </c>
      <c r="D40" t="n">
        <v>15100</v>
      </c>
      <c r="E40"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41">
      <c r="A41" t="inlineStr"/>
      <c r="B41" t="inlineStr">
        <is>
          <t>겉바속촉
통살 치킨까스*부정형</t>
        </is>
      </c>
      <c r="C41" t="inlineStr"/>
      <c r="D41" t="inlineStr"/>
      <c r="E41" t="inlineStr"/>
    </row>
    <row r="42">
      <c r="A42" t="inlineStr"/>
      <c r="B42" t="inlineStr"/>
      <c r="C42" t="inlineStr"/>
      <c r="D42" t="inlineStr"/>
      <c r="E42" t="inlineStr">
        <is>
          <t>오븐,튀김 가능 // 원물그대로</t>
        </is>
      </c>
    </row>
    <row r="43">
      <c r="A43" t="inlineStr"/>
      <c r="B43" t="inlineStr">
        <is>
          <t>신선한냉장육으로만든</t>
        </is>
      </c>
      <c r="C43" t="inlineStr">
        <is>
          <t>1kg
(38개±3)</t>
        </is>
      </c>
      <c r="D43" t="n">
        <v>19800</v>
      </c>
      <c r="E43" t="inlineStr">
        <is>
          <t>닭고기(윙/국산)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4">
      <c r="A44" t="inlineStr"/>
      <c r="B44" t="inlineStr">
        <is>
          <t>버팔로윙</t>
        </is>
      </c>
      <c r="C44" t="inlineStr"/>
      <c r="D44" t="inlineStr"/>
      <c r="E44" t="inlineStr"/>
    </row>
    <row r="45">
      <c r="A45" t="inlineStr"/>
      <c r="B45" t="inlineStr"/>
      <c r="C45" t="inlineStr"/>
      <c r="D45" t="inlineStr"/>
      <c r="E45" t="inlineStr">
        <is>
          <t>오븐,튀김 가능</t>
        </is>
      </c>
    </row>
    <row r="46">
      <c r="A46" t="inlineStr"/>
      <c r="B46" t="inlineStr">
        <is>
          <t>신선한냉장육으로만든</t>
        </is>
      </c>
      <c r="C46" t="inlineStr">
        <is>
          <t>1kg
(30개±3)</t>
        </is>
      </c>
      <c r="D46" t="n">
        <v>19800</v>
      </c>
      <c r="E46" t="inlineStr">
        <is>
          <t>닭고기(봉/국산)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7">
      <c r="A47" t="inlineStr"/>
      <c r="B47" t="inlineStr">
        <is>
          <t>버팔로봉</t>
        </is>
      </c>
      <c r="C47" t="inlineStr"/>
      <c r="D47" t="inlineStr"/>
      <c r="E47" t="inlineStr"/>
    </row>
    <row r="48">
      <c r="A48" t="inlineStr"/>
      <c r="B48" t="inlineStr"/>
      <c r="C48" t="inlineStr"/>
      <c r="D48" t="inlineStr"/>
      <c r="E48" t="inlineStr">
        <is>
          <t>오븐,튀김 가능</t>
        </is>
      </c>
    </row>
    <row r="49">
      <c r="A49" t="inlineStr"/>
      <c r="B49" t="inlineStr">
        <is>
          <t>신선한냉장육으로만든</t>
        </is>
      </c>
      <c r="C49" t="inlineStr">
        <is>
          <t>1kg</t>
        </is>
      </c>
      <c r="D49" t="n">
        <v>14000</v>
      </c>
      <c r="E49" t="inlineStr">
        <is>
          <t>닭가슴살(국산) 57.3%, 양파(국산), 닭껍질(국산) 14.7%, 소스(올리고당, 숙성양조진간장, 갈색설탕, 배퓨레, 대파다데기), 기타가공품, 마늘, 콩단백, 설탕, 복합조미식품, 정제소금, L-글루탐산나트륨(향미증진제), 흑후추분말, 혼합제제(폴리인산나트륨, 피로인산나트륨)</t>
        </is>
      </c>
    </row>
    <row r="50">
      <c r="A50" t="inlineStr"/>
      <c r="B50" t="inlineStr">
        <is>
          <t>오리지날
닭가슴살함박스테이크</t>
        </is>
      </c>
      <c r="C50" t="inlineStr">
        <is>
          <t>100g*10개</t>
        </is>
      </c>
      <c r="D50" t="inlineStr"/>
      <c r="E50" t="inlineStr"/>
    </row>
    <row r="51">
      <c r="A51" t="inlineStr"/>
      <c r="B51" t="inlineStr"/>
      <c r="C51" t="inlineStr">
        <is>
          <t>개당 1,400원</t>
        </is>
      </c>
      <c r="D51" t="inlineStr"/>
      <c r="E51" t="inlineStr">
        <is>
          <t>오븐,튀김 가능</t>
        </is>
      </c>
    </row>
    <row r="52">
      <c r="A52" t="inlineStr"/>
      <c r="B52" t="inlineStr">
        <is>
          <t>신선한냉장육으로만든</t>
        </is>
      </c>
      <c r="C52" t="inlineStr">
        <is>
          <t>1kg</t>
        </is>
      </c>
      <c r="D52" t="n">
        <v>14800</v>
      </c>
      <c r="E52" t="inlineStr">
        <is>
          <t>닭가슴살(국산) 51.5%, 양파(국산), 닭껍질(국산) 13.2%, 카망베르 소스 6.6%(치즈 27.5%, 가공버터, 유청분말, 기타가공품, 변성전분), 소스, 치즈 3.3%, 기타가공품, 마늘, 콩단백, 설탕, 복합조미식품, 정제소금, L-글루탐산나트륨(향미증진제), 흑후추분말, 혼합제제(폴리인산나트륨, 피로인산나트륨)</t>
        </is>
      </c>
    </row>
    <row r="53">
      <c r="A53" t="inlineStr"/>
      <c r="B53" t="inlineStr">
        <is>
          <t>퐁듀치즈
닭가슴살함박스테이크</t>
        </is>
      </c>
      <c r="C53" t="inlineStr">
        <is>
          <t>100g*10개</t>
        </is>
      </c>
      <c r="D53" t="inlineStr"/>
      <c r="E53" t="inlineStr"/>
    </row>
    <row r="54">
      <c r="A54" t="inlineStr"/>
      <c r="B54" t="inlineStr"/>
      <c r="C54" t="inlineStr">
        <is>
          <t>개당 1,480원</t>
        </is>
      </c>
      <c r="D54" t="inlineStr"/>
      <c r="E54" t="inlineStr">
        <is>
          <t>오븐,튀김 가능                                  52P</t>
        </is>
      </c>
    </row>
  </sheetData>
  <hyperlinks>
    <hyperlink ref="A2" r:id="rId1"/>
  </hyperlinks>
  <pageMargins left="0.75" right="0.75" top="1" bottom="1" header="0.5" footer="0.5"/>
</worksheet>
</file>

<file path=xl/worksheets/sheet153.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7.8월</t>
        </is>
      </c>
      <c r="B3" s="1" t="inlineStr"/>
      <c r="C3" s="1" t="inlineStr"/>
      <c r="D3" s="1" t="inlineStr"/>
      <c r="E3" s="1" t="inlineStr"/>
      <c r="F3" s="1" t="inlineStr"/>
    </row>
    <row r="4">
      <c r="A4" t="inlineStr">
        <is>
          <t>이미지</t>
        </is>
      </c>
      <c r="B4" t="inlineStr">
        <is>
          <t>제품명</t>
        </is>
      </c>
      <c r="C4" t="inlineStr">
        <is>
          <t>규격</t>
        </is>
      </c>
      <c r="D4" t="inlineStr">
        <is>
          <t>원산지</t>
        </is>
      </c>
      <c r="E4" t="inlineStr">
        <is>
          <t>단  가</t>
        </is>
      </c>
      <c r="F4" t="inlineStr">
        <is>
          <t>성분및특징</t>
        </is>
      </c>
    </row>
    <row r="5">
      <c r="A5" t="inlineStr"/>
      <c r="B5" t="inlineStr">
        <is>
          <t xml:space="preserve"> 직화불곱창</t>
        </is>
      </c>
      <c r="C5" t="inlineStr">
        <is>
          <t>1kg</t>
        </is>
      </c>
      <c r="D5" t="inlineStr">
        <is>
          <t>국내산</t>
        </is>
      </c>
      <c r="E5" t="inlineStr"/>
      <c r="F5" t="inlineStr">
        <is>
          <t>돼지대창(국내산)77.31%,숯불향매운소스,생강,
마늘,정제수,물엿,설탕,고추가루,키위</t>
        </is>
      </c>
    </row>
    <row r="6">
      <c r="A6" t="inlineStr"/>
      <c r="B6" t="inlineStr">
        <is>
          <t xml:space="preserve"> 훈제불막창</t>
        </is>
      </c>
      <c r="C6" t="inlineStr">
        <is>
          <t>1kg</t>
        </is>
      </c>
      <c r="D6" t="inlineStr">
        <is>
          <t>국내산</t>
        </is>
      </c>
      <c r="E6" t="inlineStr">
        <is>
          <t>26,500
24,000</t>
        </is>
      </c>
      <c r="F6" t="inlineStr">
        <is>
          <t>돼지막창,(국내산)71.8%,숯불향매운맛소스,
고추장,정제수,물엿,설탕,마늘,고추가루,정제소금,키위</t>
        </is>
      </c>
    </row>
    <row r="7">
      <c r="A7" t="inlineStr">
        <is>
          <t xml:space="preserve">  
 ◐ 훈제불막창(불곱창) 우동볶음 조리법 
   1. 양파, 양배추, 파, 깻잎은 세척 후 채썰어 둔다.
   2. 양념 불막 창은 오븐 건열모드(코팅팬) 190도/11분 정도 구워낸다.
   3. 조리한 2번을 솥에 3~4분 볶아준다 ▷ 부드러워짐
   4. 솥에 식용유를 두르고 1번 준비한 야채(양파,양배추,파) 살짝 볶는다
   5. 우동은 굴소스에 약간의 밑간만 ▷ 맛있게 볶아준다
   6. 조리해둔 3번(막창)+4번(양채)+깻잎, 참기름 넣고 버무린 후 바트에 담는다.▷ 막창볶음
   7. 5번 볶은 우동을 놓고 6번(막창볶음)을 고명으로 올려 배식
</t>
        </is>
      </c>
      <c r="B7" t="inlineStr"/>
      <c r="C7" t="inlineStr"/>
      <c r="D7" t="inlineStr"/>
      <c r="E7" t="inlineStr"/>
      <c r="F7" t="inlineStr"/>
    </row>
    <row r="8">
      <c r="A8" t="inlineStr">
        <is>
          <t xml:space="preserve"> ◐ 훈제불막창(불곱창) 찰순대볶음 조리법  
   1. 양파, 양배추, 파, 깻잎은 세척 후 채썰어 둔다.
   2. 양념 불막 창은 오븐 건열모드(코팅팬) 190도/15분 구워낸다.
   3. 순대는 중탕 또는 오븐(스팀모드) 100도/10분 찐다.
   4. 솥에 식용유를 두르고 양파, 양배추 볶은 다음 순대, 고춧가루, 소금 넣고 살짝 볶는다.
   5. 볶은 순대에 조리해둔 막창, 깻잎, 참기름 넣고 버무린 후 바트에 담아 배식한다.
  ▶ 참고하세요] 1인 100g기준
     순대70g/막창30g/양파20g/파10g/양배추10g/깻잎2g/참기름0.2g/깨0.2g/고춧가루 7g/ 콩기름1g/소금0.1g 
     ※고추장은 사용하지 않습니다※</t>
        </is>
      </c>
      <c r="B8" t="inlineStr"/>
      <c r="C8" t="inlineStr"/>
      <c r="D8" t="inlineStr"/>
      <c r="E8" t="inlineStr"/>
      <c r="F8" t="inlineStr"/>
    </row>
    <row r="9">
      <c r="A9" t="inlineStr">
        <is>
          <t xml:space="preserve">  ◐ 불막창(불곱창) 떡볶이 조리법
   1. 불막창은 오븐 건열모드 예열 후(190도/15분)에 구워낸다
   2. 떡볶이 재료를 손질하고, 야채는 세척해서 썰어둔다
   3. 오븐에서 구워나온 불막창은 타공 채반에 기름을 완전히 뺀다.
   4. 준비한 떡볶이 재료와 야채를 넣어서 떡볶이를 완성한다
   5. 완성된 떡볶이를 바트에 담고(떡볶이 ▶ 치즈 ▶ 불막창)을 올려둔다."	  	            </t>
        </is>
      </c>
      <c r="B9" t="inlineStr"/>
      <c r="C9" t="inlineStr"/>
      <c r="D9" t="inlineStr"/>
      <c r="E9" t="inlineStr"/>
      <c r="F9" t="inlineStr"/>
    </row>
  </sheetData>
  <hyperlinks>
    <hyperlink ref="A2" r:id="rId1"/>
  </hyperlinks>
  <pageMargins left="0.75" right="0.75" top="1" bottom="1" header="0.5" footer="0.5"/>
</worksheet>
</file>

<file path=xl/worksheets/sheet154.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슬라이스 2.5*2*1.5 / 156조각
채 0.8*0.8*7.5 / 약 420조각        </t>
        </is>
      </c>
      <c r="B3" s="1" t="inlineStr"/>
      <c r="C3" s="1" t="inlineStr"/>
      <c r="D3" s="1" t="inlineStr"/>
      <c r="E3" s="1" t="inlineStr"/>
      <c r="F3" s="1" t="inlineStr"/>
      <c r="G3" s="1" t="inlineStr">
        <is>
          <t xml:space="preserve">7.8월 </t>
        </is>
      </c>
    </row>
    <row r="4">
      <c r="A4" t="inlineStr">
        <is>
          <t>이미지</t>
        </is>
      </c>
      <c r="B4" t="inlineStr">
        <is>
          <t>제품명</t>
        </is>
      </c>
      <c r="C4" t="inlineStr">
        <is>
          <t>규격</t>
        </is>
      </c>
      <c r="D4" t="inlineStr"/>
      <c r="E4" t="inlineStr">
        <is>
          <t>국내산</t>
        </is>
      </c>
      <c r="F4" t="inlineStr">
        <is>
          <t>중국산</t>
        </is>
      </c>
      <c r="G4" t="inlineStr">
        <is>
          <t>성분*특징</t>
        </is>
      </c>
    </row>
    <row r="5">
      <c r="A5" t="inlineStr"/>
      <c r="B5" t="inlineStr">
        <is>
          <t xml:space="preserve">  월매네 
  도토리묵</t>
        </is>
      </c>
      <c r="C5" t="inlineStr">
        <is>
          <t>2kg</t>
        </is>
      </c>
      <c r="D5" t="inlineStr">
        <is>
          <t>통</t>
        </is>
      </c>
      <c r="E5" t="n">
        <v>16200</v>
      </c>
      <c r="F5" t="n">
        <v>6600</v>
      </c>
      <c r="G5" t="inlineStr">
        <is>
          <t xml:space="preserve"> 국내산-도토리(국내산)99.8%,천일염(국산)0.2%
 중국산-도토리(중국산)99.8%,천일염(국산)0.2%  
 蕪방무제,無색소
</t>
        </is>
      </c>
    </row>
    <row r="6">
      <c r="A6" t="inlineStr"/>
      <c r="B6" t="inlineStr"/>
      <c r="C6" t="inlineStr"/>
      <c r="D6" t="inlineStr">
        <is>
          <t>슬라이스
156조각</t>
        </is>
      </c>
      <c r="E6" t="n">
        <v>16500</v>
      </c>
      <c r="F6" t="n">
        <v>7100</v>
      </c>
      <c r="G6" t="inlineStr"/>
    </row>
    <row r="7">
      <c r="A7" t="inlineStr"/>
      <c r="B7" t="inlineStr"/>
      <c r="C7" t="inlineStr"/>
      <c r="D7" t="inlineStr">
        <is>
          <t>채
420조각</t>
        </is>
      </c>
      <c r="E7" t="n">
        <v>16500</v>
      </c>
      <c r="F7" t="n">
        <v>7100</v>
      </c>
      <c r="G7" t="inlineStr"/>
    </row>
    <row r="8">
      <c r="A8" t="inlineStr"/>
      <c r="B8" t="inlineStr">
        <is>
          <t xml:space="preserve">  월매네
  청포묵</t>
        </is>
      </c>
      <c r="C8" t="inlineStr">
        <is>
          <t>2kg</t>
        </is>
      </c>
      <c r="D8" t="inlineStr">
        <is>
          <t>통</t>
        </is>
      </c>
      <c r="E8" t="n">
        <v>30900</v>
      </c>
      <c r="F8" t="n">
        <v>7500</v>
      </c>
      <c r="G8" t="inlineStr">
        <is>
          <t xml:space="preserve"> 국내산-녹두(국내산)99.8%,천일염(국산)0.2%
 중국산-녹두(중국산)99.9%,천일염(국산)0.2%
 蕪방무제,無색소</t>
        </is>
      </c>
    </row>
    <row r="9">
      <c r="A9" t="inlineStr"/>
      <c r="B9" t="inlineStr"/>
      <c r="C9" t="inlineStr"/>
      <c r="D9" t="inlineStr">
        <is>
          <t>슬라이스
156조각</t>
        </is>
      </c>
      <c r="E9" t="n">
        <v>31500</v>
      </c>
      <c r="F9" t="n">
        <v>7900</v>
      </c>
      <c r="G9" t="inlineStr"/>
    </row>
    <row r="10">
      <c r="A10" t="inlineStr"/>
      <c r="B10" t="inlineStr"/>
      <c r="C10" t="inlineStr"/>
      <c r="D10" t="inlineStr">
        <is>
          <t>채
420조각</t>
        </is>
      </c>
      <c r="E10" t="n">
        <v>31500</v>
      </c>
      <c r="F10" t="n">
        <v>7900</v>
      </c>
      <c r="G10" t="inlineStr"/>
    </row>
    <row r="11">
      <c r="A11" t="inlineStr"/>
      <c r="B11" t="inlineStr">
        <is>
          <t xml:space="preserve">  월매네
  치자청포묵
   (황포묵)</t>
        </is>
      </c>
      <c r="C11" t="inlineStr">
        <is>
          <t>2kg</t>
        </is>
      </c>
      <c r="D11" t="inlineStr">
        <is>
          <t>통</t>
        </is>
      </c>
      <c r="E11" t="n">
        <v>31500</v>
      </c>
      <c r="F11" t="n">
        <v>7900</v>
      </c>
      <c r="G11" t="inlineStr">
        <is>
          <t xml:space="preserve"> 국내산-녹두(국내산)99.6%,천일염(국산)0.2%,
           치자(국내산)0.2%
 중국산-녹두(중국산)99.6%,천일염(국산)0.2%,
           치자(국내산)0.2%
 蕪방무제,無색소</t>
        </is>
      </c>
    </row>
    <row r="12">
      <c r="A12" t="inlineStr"/>
      <c r="B12" t="inlineStr"/>
      <c r="C12" t="inlineStr"/>
      <c r="D12" t="inlineStr">
        <is>
          <t>슬라이스
156조각</t>
        </is>
      </c>
      <c r="E12" t="n">
        <v>32300</v>
      </c>
      <c r="F12" t="n">
        <v>8300</v>
      </c>
      <c r="G12" t="inlineStr"/>
    </row>
    <row r="13">
      <c r="A13" t="inlineStr"/>
      <c r="B13" t="inlineStr"/>
      <c r="C13" t="inlineStr"/>
      <c r="D13" t="inlineStr">
        <is>
          <t>채
420조각</t>
        </is>
      </c>
      <c r="E13" t="n">
        <v>32300</v>
      </c>
      <c r="F13" t="n">
        <v>8300</v>
      </c>
      <c r="G13" t="inlineStr"/>
    </row>
    <row r="14">
      <c r="A14" t="inlineStr"/>
      <c r="B14" t="inlineStr">
        <is>
          <t xml:space="preserve">  월매네
 비트청포묵</t>
        </is>
      </c>
      <c r="C14" t="inlineStr">
        <is>
          <t>2kg</t>
        </is>
      </c>
      <c r="D14" t="inlineStr">
        <is>
          <t>통</t>
        </is>
      </c>
      <c r="E14" t="n">
        <v>31500</v>
      </c>
      <c r="F14" t="n">
        <v>7900</v>
      </c>
      <c r="G14" t="inlineStr">
        <is>
          <t xml:space="preserve"> 국내산-녹두(국내산)99.6%,천일염(국산)0.2%,
           비트(국내산)0.2%
 중국산-녹두(중국산)99.6%,천일염(국산)0.2%,
           비트(국내산)0.2%
 蕪방무제,無색소</t>
        </is>
      </c>
    </row>
    <row r="15">
      <c r="A15" t="inlineStr"/>
      <c r="B15" t="inlineStr"/>
      <c r="C15" t="inlineStr"/>
      <c r="D15" t="inlineStr">
        <is>
          <t>슬라이스
156조각</t>
        </is>
      </c>
      <c r="E15" t="n">
        <v>32300</v>
      </c>
      <c r="F15" t="n">
        <v>8300</v>
      </c>
      <c r="G15" t="inlineStr"/>
    </row>
    <row r="16">
      <c r="A16" t="inlineStr"/>
      <c r="B16" t="inlineStr"/>
      <c r="C16" t="inlineStr"/>
      <c r="D16" t="inlineStr">
        <is>
          <t>채
420조각</t>
        </is>
      </c>
      <c r="E16" t="n">
        <v>32300</v>
      </c>
      <c r="F16" t="n">
        <v>8300</v>
      </c>
      <c r="G16" t="inlineStr"/>
    </row>
    <row r="17">
      <c r="A17" t="inlineStr"/>
      <c r="B17" t="inlineStr">
        <is>
          <t xml:space="preserve">  월매네
  올방개묵(물밤묵)</t>
        </is>
      </c>
      <c r="C17" t="inlineStr">
        <is>
          <t>2kg</t>
        </is>
      </c>
      <c r="D17" t="inlineStr">
        <is>
          <t>통</t>
        </is>
      </c>
      <c r="E17" t="inlineStr"/>
      <c r="F17" t="n">
        <v>9000</v>
      </c>
      <c r="G17" t="inlineStr">
        <is>
          <t xml:space="preserve"> 올방개전분(중국산)99.8%,천일염(국내산)0.2%</t>
        </is>
      </c>
    </row>
    <row r="18">
      <c r="A18" t="inlineStr"/>
      <c r="B18" t="inlineStr"/>
      <c r="C18" t="inlineStr"/>
      <c r="D18" t="inlineStr">
        <is>
          <t>슬라이스
156조각</t>
        </is>
      </c>
      <c r="E18" t="inlineStr"/>
      <c r="F18" t="n">
        <v>9400</v>
      </c>
      <c r="G18" t="inlineStr"/>
    </row>
    <row r="19">
      <c r="A19" t="inlineStr"/>
      <c r="B19" t="inlineStr">
        <is>
          <t xml:space="preserve">  월매네
  검은올방개묵</t>
        </is>
      </c>
      <c r="C19" t="inlineStr">
        <is>
          <t>2kg</t>
        </is>
      </c>
      <c r="D19" t="inlineStr">
        <is>
          <t>통</t>
        </is>
      </c>
      <c r="E19" t="inlineStr"/>
      <c r="F19" t="n">
        <v>9700</v>
      </c>
      <c r="G19" t="inlineStr">
        <is>
          <t xml:space="preserve"> 올방개(중국산)98.5%,검은깨1%,
 천일염(국내산)0.5%</t>
        </is>
      </c>
    </row>
    <row r="20">
      <c r="A20" t="inlineStr"/>
      <c r="B20" t="inlineStr"/>
      <c r="C20" t="inlineStr"/>
      <c r="D20" t="inlineStr">
        <is>
          <t>슬라이스
156조각</t>
        </is>
      </c>
      <c r="E20" t="inlineStr"/>
      <c r="F20" t="n">
        <v>9900</v>
      </c>
      <c r="G20" t="inlineStr"/>
    </row>
    <row r="21">
      <c r="A21" t="inlineStr">
        <is>
          <t xml:space="preserve">    
    월매네 메밀묵</t>
        </is>
      </c>
      <c r="B21" t="inlineStr"/>
      <c r="C21" t="inlineStr">
        <is>
          <t>2kg</t>
        </is>
      </c>
      <c r="D21" t="inlineStr">
        <is>
          <t>통</t>
        </is>
      </c>
      <c r="E21" t="n">
        <v>19500</v>
      </c>
      <c r="F21" t="n">
        <v>8000</v>
      </c>
      <c r="G21" t="inlineStr">
        <is>
          <t xml:space="preserve"> 국내산메밀(국산)99.8%,천일염(국산)0.2%  
 *10월 ~ 3월까지 생산</t>
        </is>
      </c>
    </row>
    <row r="22">
      <c r="A22" t="inlineStr"/>
      <c r="B22" t="inlineStr"/>
      <c r="C22" t="inlineStr"/>
      <c r="D22" t="inlineStr">
        <is>
          <t>슬라이스
156조각</t>
        </is>
      </c>
      <c r="E22" t="n">
        <v>19800</v>
      </c>
      <c r="F22" t="n">
        <v>9000</v>
      </c>
      <c r="G22" t="inlineStr"/>
    </row>
    <row r="23">
      <c r="A23" t="inlineStr"/>
      <c r="B23" t="inlineStr">
        <is>
          <t xml:space="preserve">  월매네
  우무묵</t>
        </is>
      </c>
      <c r="C23" t="inlineStr">
        <is>
          <t>2kg</t>
        </is>
      </c>
      <c r="D23" t="inlineStr">
        <is>
          <t>통</t>
        </is>
      </c>
      <c r="E23" t="n">
        <v>7200</v>
      </c>
      <c r="F23" t="inlineStr"/>
      <c r="G23" t="inlineStr">
        <is>
          <t xml:space="preserve"> 국내산100%
 통 : 년중 발주가능
 채 : 5~9월 </t>
        </is>
      </c>
    </row>
    <row r="24">
      <c r="A24" t="inlineStr"/>
      <c r="B24" t="inlineStr"/>
      <c r="C24" t="inlineStr"/>
      <c r="D24" t="inlineStr">
        <is>
          <t>채
420조각</t>
        </is>
      </c>
      <c r="E24" t="n">
        <v>7500</v>
      </c>
      <c r="F24" t="inlineStr"/>
      <c r="G24" t="inlineStr"/>
    </row>
    <row r="25">
      <c r="A25" t="inlineStr">
        <is>
          <t xml:space="preserve"> 우리콩 흑임자 냉콩물</t>
        </is>
      </c>
      <c r="B25" t="inlineStr"/>
      <c r="C25" t="inlineStr">
        <is>
          <t>1L</t>
        </is>
      </c>
      <c r="D25" t="inlineStr"/>
      <c r="E25" t="n">
        <v>4500</v>
      </c>
      <c r="F25" t="inlineStr">
        <is>
          <t>5월~8월말</t>
        </is>
      </c>
      <c r="G25" t="inlineStr">
        <is>
          <t xml:space="preserve"> 대두97%(백태/국산),흑임자2%(국산),
 정제염1%(국산)</t>
        </is>
      </c>
    </row>
    <row r="26">
      <c r="A26" t="inlineStr">
        <is>
          <t xml:space="preserve">      도토리 건조묵</t>
        </is>
      </c>
      <c r="B26" t="inlineStr"/>
      <c r="C26" t="inlineStr">
        <is>
          <t>100g</t>
        </is>
      </c>
      <c r="D26" t="inlineStr"/>
      <c r="E26" t="n">
        <v>7200</v>
      </c>
      <c r="F26" t="inlineStr"/>
      <c r="G26" t="inlineStr">
        <is>
          <t xml:space="preserve"> 국내산-도토리(국내산)99.8%,천일염(국산)0.2%
 중국산-도토리(중국산)99.8%,천일염(국산)0.2%  
 규격:가로*세로*길이(0.8*0.8*7.5) 약1,000조각
 蕪방무제,無색소</t>
        </is>
      </c>
    </row>
    <row r="27">
      <c r="A27" t="inlineStr"/>
      <c r="B27" t="inlineStr"/>
      <c r="C27" t="inlineStr">
        <is>
          <t>1kg</t>
        </is>
      </c>
      <c r="D27" t="inlineStr"/>
      <c r="E27" t="n">
        <v>69000</v>
      </c>
      <c r="F27" t="n">
        <v>37000</v>
      </c>
      <c r="G27" t="inlineStr"/>
    </row>
    <row r="28">
      <c r="A28" t="inlineStr">
        <is>
          <t xml:space="preserve">      도토리묵 가루</t>
        </is>
      </c>
      <c r="B28" t="inlineStr"/>
      <c r="C28" t="inlineStr">
        <is>
          <t>500g</t>
        </is>
      </c>
      <c r="D28" t="inlineStr"/>
      <c r="E28" t="n">
        <v>54000</v>
      </c>
      <c r="F28" t="inlineStr"/>
      <c r="G28" t="inlineStr">
        <is>
          <t xml:space="preserve"> 국내산 100%</t>
        </is>
      </c>
    </row>
    <row r="29">
      <c r="A29" t="inlineStr">
        <is>
          <t xml:space="preserve"> 운주골 향토청국장</t>
        </is>
      </c>
      <c r="B29" t="inlineStr"/>
      <c r="C29" t="inlineStr">
        <is>
          <t>1kg</t>
        </is>
      </c>
      <c r="D29" t="n">
        <v>17400</v>
      </c>
      <c r="E29" t="inlineStr"/>
      <c r="F29" t="inlineStr"/>
      <c r="G29" t="inlineStr">
        <is>
          <t xml:space="preserve"> 국내산100%</t>
        </is>
      </c>
    </row>
    <row r="30">
      <c r="A30" t="inlineStr">
        <is>
          <t>♡♡ 맑은유통 513-5911    fas 576-5914 ♡♡</t>
        </is>
      </c>
      <c r="B30" t="inlineStr"/>
      <c r="C30" t="inlineStr"/>
      <c r="D30" t="inlineStr"/>
      <c r="E30" t="inlineStr"/>
      <c r="F30" t="inlineStr"/>
      <c r="G30" t="inlineStr">
        <is>
          <t>36P</t>
        </is>
      </c>
    </row>
  </sheetData>
  <hyperlinks>
    <hyperlink ref="A2" r:id="rId1"/>
  </hyperlinks>
  <pageMargins left="0.75" right="0.75" top="1" bottom="1" header="0.5" footer="0.5"/>
</worksheet>
</file>

<file path=xl/worksheets/sheet155.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5938_맑은유통_맑은유통브랜드별24년7.8월.xlsx</t>
        </is>
      </c>
    </row>
    <row r="2">
      <c r="A2" t="inlineStr">
        <is>
          <t>https://school062.com/bbs/board.php?bo_table=product_02&amp;wr_id=5938</t>
        </is>
      </c>
    </row>
    <row r="3">
      <c r="A3" s="1" t="inlineStr">
        <is>
          <t xml:space="preserve"> 
 ★ 품질비교 단가비교 필수~!!</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 xml:space="preserve">                              7.8월</t>
        </is>
      </c>
      <c r="H4" t="inlineStr"/>
      <c r="I4" t="inlineStr"/>
    </row>
    <row r="5">
      <c r="A5" t="inlineStr">
        <is>
          <t>제품명</t>
        </is>
      </c>
      <c r="B5" t="inlineStr">
        <is>
          <t>보관</t>
        </is>
      </c>
      <c r="C5" t="inlineStr">
        <is>
          <t>규격</t>
        </is>
      </c>
      <c r="D5" t="inlineStr">
        <is>
          <t>단위</t>
        </is>
      </c>
      <c r="E5" t="inlineStr">
        <is>
          <t>단가</t>
        </is>
      </c>
      <c r="F5" t="inlineStr">
        <is>
          <t>원*부재료 성분</t>
        </is>
      </c>
      <c r="G5" t="inlineStr"/>
      <c r="H5" t="inlineStr"/>
      <c r="I5" t="inlineStr">
        <is>
          <t>특징</t>
        </is>
      </c>
    </row>
    <row r="6">
      <c r="A6" t="inlineStr">
        <is>
          <t xml:space="preserve">  바르올
 국산찹쌀순대</t>
        </is>
      </c>
      <c r="B6" t="inlineStr">
        <is>
          <t>냉장</t>
        </is>
      </c>
      <c r="C6" t="inlineStr">
        <is>
          <t>통</t>
        </is>
      </c>
      <c r="D6" t="inlineStr">
        <is>
          <t>1kg</t>
        </is>
      </c>
      <c r="E6" t="n">
        <v>9500</v>
      </c>
      <c r="F6" t="inlineStr">
        <is>
          <t>당면(국산)59.7%,돈창(국산)16.4%,돈혈(국산),타피오카전분,찹쌀(국산)3.0%,돈지방(국산),파,정제염,마늘,복합조미식품,5'-리보뉴클레오티드이나트륨,후춧가루,볶음대두분말,볶음들깨</t>
        </is>
      </c>
      <c r="G6" t="inlineStr"/>
      <c r="H6" t="inlineStr"/>
      <c r="I6" t="inlineStr">
        <is>
          <t>無방부제
無색소
無MSG
알레르기
5,6,10</t>
        </is>
      </c>
    </row>
    <row r="7">
      <c r="A7" t="inlineStr"/>
      <c r="B7" t="inlineStr"/>
      <c r="C7" t="inlineStr">
        <is>
          <t>슬라이스</t>
        </is>
      </c>
      <c r="D7" t="inlineStr">
        <is>
          <t>65±5</t>
        </is>
      </c>
      <c r="E7" t="n">
        <v>10100</v>
      </c>
      <c r="F7" t="inlineStr"/>
      <c r="G7" t="inlineStr"/>
      <c r="H7" t="inlineStr"/>
      <c r="I7" t="inlineStr"/>
    </row>
    <row r="8">
      <c r="A8" t="inlineStr">
        <is>
          <t xml:space="preserve"> 바르올 
 국산누드순대 </t>
        </is>
      </c>
      <c r="B8" t="inlineStr">
        <is>
          <t>냉장</t>
        </is>
      </c>
      <c r="C8" t="inlineStr">
        <is>
          <t>슬라이스</t>
        </is>
      </c>
      <c r="D8" t="inlineStr">
        <is>
          <t>1kg
65±5</t>
        </is>
      </c>
      <c r="E8" t="n">
        <v>8400</v>
      </c>
      <c r="F8" t="inlineStr">
        <is>
          <t>당면(국산)70.7%,돈혈(국산)11.5%,돈지방(국산),찹쌀(국산)3.5%,타피오카전분,파,마늘,정제염,복합조미식품,5'-리보뉴클레오티드이나트륨,카라기난,후춧가루,볶음대두분말,볶음들깨</t>
        </is>
      </c>
      <c r="G8" t="inlineStr"/>
      <c r="H8" t="inlineStr"/>
      <c r="I8" t="inlineStr">
        <is>
          <t>無방부제
無색소
無MSG
알레르기
5,6,10</t>
        </is>
      </c>
    </row>
    <row r="9">
      <c r="A9" t="inlineStr">
        <is>
          <t xml:space="preserve"> 바르올
 찰순대</t>
        </is>
      </c>
      <c r="B9" t="inlineStr">
        <is>
          <t>냉장</t>
        </is>
      </c>
      <c r="C9" t="inlineStr">
        <is>
          <t>통</t>
        </is>
      </c>
      <c r="D9" t="inlineStr">
        <is>
          <t>1kg</t>
        </is>
      </c>
      <c r="E9" t="n">
        <v>6800</v>
      </c>
      <c r="F9" t="inlineStr">
        <is>
          <t>당면(중국산)65.5%,돈창(국산)16.4%,돈혈(국산),돈지방(국산),파,전분,마늘,복합조미식품,정제염,복합조미식품,5'-리보뉴클레오티드이나트륨,후추가루,볶음대두분말,볶음들깨</t>
        </is>
      </c>
      <c r="G9" t="inlineStr"/>
      <c r="H9" t="inlineStr"/>
      <c r="I9" t="inlineStr">
        <is>
          <t>無방부제
無색소
無MSG
알래르기
5,6,10</t>
        </is>
      </c>
    </row>
    <row r="10">
      <c r="A10" t="inlineStr"/>
      <c r="B10" t="inlineStr"/>
      <c r="C10" t="inlineStr">
        <is>
          <t>슬라이스</t>
        </is>
      </c>
      <c r="D10" t="inlineStr">
        <is>
          <t>65±5</t>
        </is>
      </c>
      <c r="E10" t="n">
        <v>8100</v>
      </c>
      <c r="F10" t="inlineStr"/>
      <c r="G10" t="inlineStr"/>
      <c r="H10" t="inlineStr"/>
      <c r="I10" t="inlineStr"/>
    </row>
    <row r="11">
      <c r="A11" t="inlineStr">
        <is>
          <t xml:space="preserve"> 바르올
 누드순대 </t>
        </is>
      </c>
      <c r="B11" t="inlineStr">
        <is>
          <t>냉장</t>
        </is>
      </c>
      <c r="C11" t="inlineStr">
        <is>
          <t>슬라이스</t>
        </is>
      </c>
      <c r="D11" t="inlineStr">
        <is>
          <t>1kg
65±5</t>
        </is>
      </c>
      <c r="E11" t="n">
        <v>6900</v>
      </c>
      <c r="F11" t="inlineStr">
        <is>
          <t>당면(중국산)77.6%,돈혈(국산)8.7%,돈지방(국산),파,전분,마늘,복합조미식품,5'-리보뉴클레오티드이나트륨,정제염,복합조미식품,후춧가루,볶음대두분말,볶음들깨</t>
        </is>
      </c>
      <c r="G11" t="inlineStr"/>
      <c r="H11" t="inlineStr"/>
      <c r="I11" t="inlineStr">
        <is>
          <t>無방부제
無색소
無MSG
알래르기
1,5,10</t>
        </is>
      </c>
    </row>
    <row r="12">
      <c r="A12" t="inlineStr">
        <is>
          <t xml:space="preserve"> 바르올
 납작누드순대 </t>
        </is>
      </c>
      <c r="B12" t="inlineStr">
        <is>
          <t>냉장</t>
        </is>
      </c>
      <c r="C12" t="inlineStr">
        <is>
          <t>슬라이스</t>
        </is>
      </c>
      <c r="D12" t="inlineStr">
        <is>
          <t>1kg
65±5</t>
        </is>
      </c>
      <c r="E12" t="n">
        <v>7200</v>
      </c>
      <c r="F12" t="inlineStr">
        <is>
          <t>당면(중국산)53.8%,쌀떡13.8%,돈혈(국산),돈지방(국산),당근,파,부추,전분,마늘,정제염,복합조미식품,L-글루탐산나트륨,복합조미식품,후춧가루</t>
        </is>
      </c>
      <c r="G12" t="inlineStr"/>
      <c r="H12" t="inlineStr"/>
      <c r="I12" t="inlineStr">
        <is>
          <t>無방부제
無색소
알레르기
2,5,6,
10,16</t>
        </is>
      </c>
    </row>
    <row r="13">
      <c r="A13" t="inlineStr">
        <is>
          <t xml:space="preserve"> 호호
 매콤찰순대</t>
        </is>
      </c>
      <c r="B13" t="inlineStr">
        <is>
          <t>냉장</t>
        </is>
      </c>
      <c r="C13" t="inlineStr">
        <is>
          <t>통</t>
        </is>
      </c>
      <c r="D13" t="inlineStr">
        <is>
          <t>1kg</t>
        </is>
      </c>
      <c r="E13" t="n">
        <v>6700</v>
      </c>
      <c r="F13" t="inlineStr">
        <is>
          <t>당면(중국산)64.6%,돈창(국산)16.2%,돈혈(국산),돈지방(국산),파,양파,마늘,전분,정제염,L-글루탐산나트륨,복합조미식품,고춧가루,5'-리보뉴클레오티드이나트륨,복합조미식품,후춧가루</t>
        </is>
      </c>
      <c r="G13" t="inlineStr"/>
      <c r="H13" t="inlineStr"/>
      <c r="I13" t="inlineStr">
        <is>
          <t>無방부제
無색소
알레르기
5,6,10,16</t>
        </is>
      </c>
    </row>
    <row r="14">
      <c r="A14" t="inlineStr"/>
      <c r="B14" t="inlineStr"/>
      <c r="C14" t="inlineStr">
        <is>
          <t>슬라이스</t>
        </is>
      </c>
      <c r="D14" t="inlineStr">
        <is>
          <t>65±5</t>
        </is>
      </c>
      <c r="E14" t="n">
        <v>7300</v>
      </c>
      <c r="F14" t="inlineStr"/>
      <c r="G14" t="inlineStr"/>
      <c r="H14" t="inlineStr"/>
      <c r="I14" t="inlineStr"/>
    </row>
    <row r="15">
      <c r="A15" t="inlineStr">
        <is>
          <t xml:space="preserve"> 호호
 매콤누드순대</t>
        </is>
      </c>
      <c r="B15" t="inlineStr">
        <is>
          <t>냉장</t>
        </is>
      </c>
      <c r="C15" t="inlineStr">
        <is>
          <t>슬라이스</t>
        </is>
      </c>
      <c r="D15" t="inlineStr">
        <is>
          <t>1kg
65±5</t>
        </is>
      </c>
      <c r="E15" t="n">
        <v>6500</v>
      </c>
      <c r="F15" t="inlineStr">
        <is>
          <t>당면(중국산)77.1%,돈혈(국산)8.6%,돈지방(국산),양파,파,전분,마늘,정제염,L-글루탐산나트륨,복합조미식품,고춧가루,5'-리보뉴클레오티드이나트륨,복합조미식품,후춧가루</t>
        </is>
      </c>
      <c r="G15" t="inlineStr"/>
      <c r="H15" t="inlineStr"/>
      <c r="I15" t="inlineStr"/>
    </row>
    <row r="16">
      <c r="A16" t="inlineStr">
        <is>
          <t xml:space="preserve"> 순호호
 찰순대</t>
        </is>
      </c>
      <c r="B16" t="inlineStr">
        <is>
          <t>냉장</t>
        </is>
      </c>
      <c r="C16" t="inlineStr">
        <is>
          <t>통</t>
        </is>
      </c>
      <c r="D16" t="inlineStr">
        <is>
          <t>1kg</t>
        </is>
      </c>
      <c r="E16" t="n">
        <v>6700</v>
      </c>
      <c r="F16" t="inlineStr">
        <is>
          <t>당면(중국산)66.7%,돈창(국산)14.5%,돈혈(국산),돈지방(국산),당근,마가린,복합조미식품,전분,마늘,파,양파,L-글루탐산나트륨,정제염,설탕,복합조미식품,후춧가루,생강가루</t>
        </is>
      </c>
      <c r="G16" t="inlineStr"/>
      <c r="H16" t="inlineStr"/>
      <c r="I16" t="inlineStr">
        <is>
          <t>無방부제
無색소
알레르기
2,5,6,10,16</t>
        </is>
      </c>
    </row>
    <row r="17">
      <c r="A17" t="inlineStr"/>
      <c r="B17" t="inlineStr"/>
      <c r="C17" t="inlineStr">
        <is>
          <t>슬라이스</t>
        </is>
      </c>
      <c r="D17" t="inlineStr">
        <is>
          <t>65±5</t>
        </is>
      </c>
      <c r="E17" t="n">
        <v>7300</v>
      </c>
      <c r="F17" t="inlineStr"/>
      <c r="G17" t="inlineStr"/>
      <c r="H17" t="inlineStr"/>
      <c r="I17" t="inlineStr"/>
    </row>
    <row r="18">
      <c r="A18" t="inlineStr">
        <is>
          <t xml:space="preserve"> 순호호
 누드순대</t>
        </is>
      </c>
      <c r="B18" t="inlineStr">
        <is>
          <t>냉장</t>
        </is>
      </c>
      <c r="C18" t="inlineStr">
        <is>
          <t>슬라이스</t>
        </is>
      </c>
      <c r="D18" t="inlineStr">
        <is>
          <t>1kg
65±5</t>
        </is>
      </c>
      <c r="E18" t="n">
        <v>6500</v>
      </c>
      <c r="F18" t="inlineStr">
        <is>
          <t>당면(중국산)75.3%,돈혈(국산)8.4%,돈지방(국산)파,양파,당근,마늘,전분,복합조미식품,정제염,복합조미식품,L-글루탐산나트륨,설탕,폴리인산나트륨,후춧가루,천연향신료,생강분말</t>
        </is>
      </c>
      <c r="G18" t="inlineStr"/>
      <c r="H18" t="inlineStr"/>
      <c r="I18" t="inlineStr">
        <is>
          <t>無방부제
無색소
알레르기
2,5,6,10,16</t>
        </is>
      </c>
    </row>
    <row r="19">
      <c r="A19" t="inlineStr">
        <is>
          <t xml:space="preserve"> 호호꼬꼬랑순대</t>
        </is>
      </c>
      <c r="B19" t="inlineStr">
        <is>
          <t>냉동</t>
        </is>
      </c>
      <c r="C19" t="inlineStr">
        <is>
          <t>통</t>
        </is>
      </c>
      <c r="D19" t="inlineStr">
        <is>
          <t>2kg</t>
        </is>
      </c>
      <c r="E19" t="n">
        <v>20100</v>
      </c>
      <c r="F19"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G19" t="inlineStr"/>
      <c r="H19" t="inlineStr"/>
      <c r="I19" t="inlineStr">
        <is>
          <t>알레르기
4.5.6.
10.12.16</t>
        </is>
      </c>
    </row>
    <row r="20">
      <c r="A20" t="inlineStr">
        <is>
          <t xml:space="preserve"> 호호아바이순대</t>
        </is>
      </c>
      <c r="B20" t="inlineStr"/>
      <c r="C20" t="inlineStr"/>
      <c r="D20" t="inlineStr"/>
      <c r="E20" t="n">
        <v>21100</v>
      </c>
      <c r="F20"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G20" t="inlineStr"/>
      <c r="H20" t="inlineStr"/>
      <c r="I20" t="inlineStr">
        <is>
          <t>알레르기
5.6.10.12.16</t>
        </is>
      </c>
    </row>
    <row r="21">
      <c r="A21" t="inlineStr">
        <is>
          <t xml:space="preserve"> 호호토종순대</t>
        </is>
      </c>
      <c r="B21" t="inlineStr">
        <is>
          <t>냉동</t>
        </is>
      </c>
      <c r="C21" t="inlineStr">
        <is>
          <t>슬라이스</t>
        </is>
      </c>
      <c r="D21" t="inlineStr">
        <is>
          <t>1kg
40~45</t>
        </is>
      </c>
      <c r="E21" t="n">
        <v>9900</v>
      </c>
      <c r="F21"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G21" t="inlineStr"/>
      <c r="H21" t="inlineStr"/>
      <c r="I21" t="inlineStr">
        <is>
          <t>無방부제
無색소
알레르기
5,6,10,16</t>
        </is>
      </c>
    </row>
    <row r="22">
      <c r="A22" t="inlineStr"/>
      <c r="B22" t="inlineStr"/>
      <c r="C22" t="inlineStr">
        <is>
          <t>통</t>
        </is>
      </c>
      <c r="D22" t="inlineStr">
        <is>
          <t>2kg</t>
        </is>
      </c>
      <c r="E22" t="n">
        <v>21200</v>
      </c>
      <c r="F22" t="inlineStr"/>
      <c r="G22" t="inlineStr"/>
      <c r="H22" t="inlineStr"/>
      <c r="I22" t="inlineStr"/>
    </row>
    <row r="23">
      <c r="A23" t="inlineStr">
        <is>
          <t xml:space="preserve"> 순대볶음소스</t>
        </is>
      </c>
      <c r="B23" t="inlineStr">
        <is>
          <t>냉장</t>
        </is>
      </c>
      <c r="C23" t="inlineStr">
        <is>
          <t>매콤한맛</t>
        </is>
      </c>
      <c r="D23" t="inlineStr">
        <is>
          <t>1kg</t>
        </is>
      </c>
      <c r="E23" t="n">
        <v>8500</v>
      </c>
      <c r="F23"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G23" t="inlineStr"/>
      <c r="H23" t="inlineStr"/>
      <c r="I23" t="inlineStr">
        <is>
          <t>無방부제
無색소
5.6</t>
        </is>
      </c>
    </row>
    <row r="24">
      <c r="A24" t="inlineStr"/>
      <c r="B24" t="inlineStr"/>
      <c r="C24" t="inlineStr">
        <is>
          <t>순한맛</t>
        </is>
      </c>
      <c r="D24" t="inlineStr"/>
      <c r="E24" t="inlineStr"/>
      <c r="F24"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G24" t="inlineStr"/>
      <c r="H24" t="inlineStr"/>
      <c r="I24" t="inlineStr"/>
    </row>
    <row r="25">
      <c r="A25" t="inlineStr">
        <is>
          <t xml:space="preserve"> 백순대요리양념</t>
        </is>
      </c>
      <c r="B25" t="inlineStr">
        <is>
          <t>냉장</t>
        </is>
      </c>
      <c r="C25" t="inlineStr"/>
      <c r="D25" t="inlineStr">
        <is>
          <t>1kg</t>
        </is>
      </c>
      <c r="E25" t="n">
        <v>11200</v>
      </c>
      <c r="F25"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G25" t="inlineStr"/>
      <c r="H25" t="inlineStr"/>
      <c r="I25" t="inlineStr">
        <is>
          <t>無방부제
無색소
2.5.6.18</t>
        </is>
      </c>
    </row>
    <row r="26">
      <c r="A26" t="inlineStr">
        <is>
          <t xml:space="preserve"> 순대국양념</t>
        </is>
      </c>
      <c r="B26" t="inlineStr">
        <is>
          <t>냉장</t>
        </is>
      </c>
      <c r="C26" t="inlineStr">
        <is>
          <t>매콤한맛</t>
        </is>
      </c>
      <c r="D26" t="inlineStr">
        <is>
          <t>1kg</t>
        </is>
      </c>
      <c r="E26" t="n">
        <v>9400</v>
      </c>
      <c r="F26"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G26" t="inlineStr"/>
      <c r="H26" t="inlineStr"/>
      <c r="I26" t="inlineStr">
        <is>
          <t>無방부제
無색소
16</t>
        </is>
      </c>
    </row>
    <row r="27">
      <c r="A27" t="inlineStr">
        <is>
          <t xml:space="preserve"> 돈두육</t>
        </is>
      </c>
      <c r="B27" t="inlineStr">
        <is>
          <t>냉동</t>
        </is>
      </c>
      <c r="C27" t="inlineStr">
        <is>
          <t>슬라이스</t>
        </is>
      </c>
      <c r="D27" t="inlineStr">
        <is>
          <t>1kg</t>
        </is>
      </c>
      <c r="E27" t="n">
        <v>21700</v>
      </c>
      <c r="F27" t="inlineStr">
        <is>
          <t>돈두육(국산,100%)</t>
        </is>
      </c>
      <c r="G27" t="inlineStr"/>
      <c r="H27" t="inlineStr"/>
      <c r="I27" t="inlineStr">
        <is>
          <t>無방부제
無색소
10</t>
        </is>
      </c>
    </row>
    <row r="28">
      <c r="A28" t="inlineStr">
        <is>
          <t xml:space="preserve"> 돈우사골육수</t>
        </is>
      </c>
      <c r="B28" t="inlineStr">
        <is>
          <t>냉동</t>
        </is>
      </c>
      <c r="C28" t="inlineStr">
        <is>
          <t>17배수</t>
        </is>
      </c>
      <c r="D28" t="inlineStr">
        <is>
          <t>1kg</t>
        </is>
      </c>
      <c r="E28" t="n">
        <v>17300</v>
      </c>
      <c r="F28" t="inlineStr">
        <is>
          <t>돈우골추출물[고형분:46%이상]94%{돈골(국내산)34.30%,우사골(국내산,호주산)9.42%,우골(국내산,호주산)6.28%,정제수},정제소금(국내산)</t>
        </is>
      </c>
      <c r="G28" t="inlineStr"/>
      <c r="H28" t="inlineStr"/>
      <c r="I28" t="inlineStr">
        <is>
          <t>無방부제
無색소
10.16</t>
        </is>
      </c>
    </row>
    <row r="29">
      <c r="A29" t="inlineStr">
        <is>
          <t xml:space="preserve">    ◐ 볶음 및 국밥 세트 ◑</t>
        </is>
      </c>
      <c r="B29" t="inlineStr"/>
      <c r="C29" t="inlineStr"/>
      <c r="D29" t="inlineStr"/>
      <c r="E29" t="inlineStr"/>
      <c r="F29" t="inlineStr"/>
      <c r="G29" t="inlineStr"/>
      <c r="H29" t="inlineStr"/>
      <c r="I29" t="inlineStr"/>
    </row>
    <row r="30">
      <c r="A30" t="inlineStr">
        <is>
          <t xml:space="preserve"> 호호
찰순대볶음세트</t>
        </is>
      </c>
      <c r="B30" t="inlineStr"/>
      <c r="C30" t="inlineStr">
        <is>
          <t>세트
5kg</t>
        </is>
      </c>
      <c r="D30" t="inlineStr">
        <is>
          <t>37,700
34,500</t>
        </is>
      </c>
      <c r="E30" t="inlineStr"/>
      <c r="F30" t="inlineStr">
        <is>
          <t xml:space="preserve"> 구성 50인분(기호에 따라 다를수 있어요)
 ◈ 순호호찰순대슬라이스 4kg 
 ◈ 순대볶음소스(매콤한맛.순한맛 택1) 1kg</t>
        </is>
      </c>
      <c r="G30" t="inlineStr"/>
      <c r="H30" t="inlineStr"/>
      <c r="I30" t="inlineStr">
        <is>
          <t>냉장</t>
        </is>
      </c>
    </row>
    <row r="31">
      <c r="A31" t="inlineStr">
        <is>
          <t>호호
백순대볶음세트</t>
        </is>
      </c>
      <c r="B31" t="inlineStr"/>
      <c r="C31" t="inlineStr">
        <is>
          <t>세트
5kg</t>
        </is>
      </c>
      <c r="D31" t="inlineStr">
        <is>
          <t>40,400
37,000</t>
        </is>
      </c>
      <c r="E31" t="inlineStr"/>
      <c r="F31" t="inlineStr">
        <is>
          <t xml:space="preserve"> 구성 50인분(기호에 따라 다를수 있어요)
 ◈ 순호호찰순대슬라이스 4kg 
 ◈ 백순대요리양념  1kg</t>
        </is>
      </c>
      <c r="G31" t="inlineStr"/>
      <c r="H31" t="inlineStr"/>
      <c r="I31" t="inlineStr">
        <is>
          <t>냉장</t>
        </is>
      </c>
    </row>
    <row r="32">
      <c r="A32" t="inlineStr">
        <is>
          <t xml:space="preserve"> 바르올
찰순대국밥세트
순대국밥세트조리법:돈사골1:물17에 돈두육을 넣어 끓인다 → 순대는 
 미리 해동, 중탕으로 데움 → 
국그릇 담아 끓인육수를 부어주세요</t>
        </is>
      </c>
      <c r="B32" t="inlineStr"/>
      <c r="C32" t="inlineStr">
        <is>
          <t>세트
7.5kg</t>
        </is>
      </c>
      <c r="D32" t="inlineStr">
        <is>
          <t>88,000
85,300</t>
        </is>
      </c>
      <c r="E32" t="inlineStr"/>
      <c r="F32" t="inlineStr">
        <is>
          <t xml:space="preserve"> 구성 50인분(기호에 따라 다를수 있어요)
 ◈ 호호찰순대슬라이스 4kg 
 ◈ 돈두육슬라이스 2kg
 ◈ 돈사골육수 1kg(17배수)
 ◈ 순대국양념추가 500g</t>
        </is>
      </c>
      <c r="G32" t="inlineStr"/>
      <c r="H32" t="inlineStr"/>
      <c r="I32" t="inlineStr">
        <is>
          <t>순대:냉장
그외 냉동</t>
        </is>
      </c>
    </row>
    <row r="33">
      <c r="A33" t="inlineStr">
        <is>
          <t xml:space="preserve"> 호호
토종순대국밥세트
순대국밥세트조리법:돈사골1:물17에 돈두육을 넣어 끓인다 → 순대는 
미리 해동, 중탕으로 데움 →
국그릇 담아 끓인육수를 부어주세요</t>
        </is>
      </c>
      <c r="B33" t="inlineStr"/>
      <c r="C33" t="inlineStr">
        <is>
          <t>세트
7.5kg</t>
        </is>
      </c>
      <c r="D33" t="inlineStr">
        <is>
          <t>91,600
85,000</t>
        </is>
      </c>
      <c r="E33" t="inlineStr"/>
      <c r="F33" t="inlineStr">
        <is>
          <t xml:space="preserve"> 구성 50인분(기호에 따라 다를수 있어요)
 ◈ 호호토종순대(매콤한맛)슬라이스 4kg 
 ◈ 돈두육슬라이스 2kg
 ◈ 돈사골육수 1kg(17배수)
 ◈ 순대국양념추가 500g
</t>
        </is>
      </c>
      <c r="G33" t="inlineStr"/>
      <c r="H33" t="inlineStr"/>
      <c r="I33" t="inlineStr">
        <is>
          <t>냉동</t>
        </is>
      </c>
    </row>
    <row r="34">
      <c r="A34" t="inlineStr">
        <is>
          <t>호호
돼지국밥세트</t>
        </is>
      </c>
      <c r="B34" t="inlineStr"/>
      <c r="C34" t="inlineStr">
        <is>
          <t>세트
5kg</t>
        </is>
      </c>
      <c r="D34" t="inlineStr">
        <is>
          <t>90,900
83,000</t>
        </is>
      </c>
      <c r="E34" t="inlineStr"/>
      <c r="F34" t="inlineStr">
        <is>
          <t xml:space="preserve"> 구성 50인분(기호에 따라 다를수 있어요)
 ◈ 돈두육슬라이스 4kg 
 ◈ 돈사골육수 1kg (17배수)</t>
        </is>
      </c>
      <c r="G34" t="inlineStr"/>
      <c r="H34" t="inlineStr"/>
      <c r="I34" t="inlineStr">
        <is>
          <t>냉동</t>
        </is>
      </c>
    </row>
    <row r="35">
      <c r="A35" t="inlineStr">
        <is>
          <t xml:space="preserve">         맑은유통 ☎ 513~5911 / 추경희 010-7704-4787</t>
        </is>
      </c>
      <c r="B35" t="inlineStr"/>
      <c r="C35" t="inlineStr"/>
      <c r="D35" t="inlineStr"/>
      <c r="E35" t="inlineStr"/>
      <c r="F35" t="inlineStr"/>
      <c r="G35" t="inlineStr"/>
      <c r="H35" t="inlineStr">
        <is>
          <t>56P</t>
        </is>
      </c>
      <c r="I35" t="inlineStr"/>
    </row>
    <row r="36">
      <c r="A36" t="inlineStr">
        <is>
          <t xml:space="preserve">      ▣ 맛있고 영양 많은 "순대" 보관 방법과 조리법 ▣</t>
        </is>
      </c>
      <c r="B36" t="inlineStr"/>
      <c r="C36" t="inlineStr"/>
      <c r="D36" t="inlineStr"/>
      <c r="E36" t="inlineStr"/>
      <c r="F36" t="inlineStr"/>
      <c r="G36" t="inlineStr"/>
      <c r="H36" t="inlineStr"/>
      <c r="I36" t="inlineStr"/>
    </row>
    <row r="37">
      <c r="A37" t="inlineStr">
        <is>
          <t>1. 보관 온도를 (냉장 0~10℃) 꼭 지켜주세요.</t>
        </is>
      </c>
      <c r="B37" t="inlineStr"/>
      <c r="C37" t="inlineStr"/>
      <c r="D37" t="inlineStr"/>
      <c r="E37" t="inlineStr"/>
      <c r="F37" t="inlineStr"/>
      <c r="G37" t="inlineStr"/>
      <c r="H37" t="inlineStr"/>
      <c r="I37" t="inlineStr"/>
    </row>
    <row r="38">
      <c r="A38" t="inlineStr">
        <is>
          <t xml:space="preserve"> *보관 온도 이탈 시 변질 또는 결빙에 의한 결착력 약화로 조리 시 순대 형태가 풀어질 수 있습니다.</t>
        </is>
      </c>
      <c r="B38" t="inlineStr"/>
      <c r="C38" t="inlineStr"/>
      <c r="D38" t="inlineStr"/>
      <c r="E38" t="inlineStr"/>
      <c r="F38" t="inlineStr"/>
      <c r="G38" t="inlineStr"/>
      <c r="H38" t="inlineStr"/>
      <c r="I38" t="inlineStr"/>
    </row>
    <row r="39">
      <c r="A39" t="inlineStr">
        <is>
          <t>2. 조리 온도와 시간을 지켜주세요.</t>
        </is>
      </c>
      <c r="B39" t="inlineStr"/>
      <c r="C39" t="inlineStr"/>
      <c r="D39" t="inlineStr"/>
      <c r="E39" t="inlineStr"/>
      <c r="F39" t="inlineStr"/>
      <c r="G39" t="inlineStr"/>
      <c r="H39" t="inlineStr"/>
      <c r="I39" t="inlineStr"/>
    </row>
    <row r="40">
      <c r="A40" t="inlineStr">
        <is>
          <t xml:space="preserve"> 고온에 오래 가열하면 순대 외피가 터지거나 말리는 현상으로 순대속이 튀어 나와 풀어지거나, 
 압력이 높아져 진공 상태가 풀려 수분이 침투할 수 있으니 권장 조리온도와 시간을 꼭 지켜주세요.</t>
        </is>
      </c>
      <c r="B40" t="inlineStr"/>
      <c r="C40" t="inlineStr"/>
      <c r="D40" t="inlineStr"/>
      <c r="E40" t="inlineStr"/>
      <c r="F40" t="inlineStr"/>
      <c r="G40" t="inlineStr"/>
      <c r="H40" t="inlineStr"/>
      <c r="I40" t="inlineStr"/>
    </row>
    <row r="41">
      <c r="A41" t="inlineStr">
        <is>
          <t xml:space="preserve"> ①중탕 시 -&gt;포장 상태로 잠길 정도의 물 넣고 가열, ★물 끓기 전 불 끄고★ 약 5분 후 꺼내어 섭취</t>
        </is>
      </c>
      <c r="B41" t="inlineStr"/>
      <c r="C41" t="inlineStr"/>
      <c r="D41" t="inlineStr"/>
      <c r="E41" t="inlineStr"/>
      <c r="F41" t="inlineStr"/>
      <c r="G41" t="inlineStr"/>
      <c r="H41" t="inlineStr"/>
      <c r="I41" t="inlineStr"/>
    </row>
    <row r="42">
      <c r="A42" t="inlineStr">
        <is>
          <t xml:space="preserve"> ②찜기 사용 시 →포장지를 벗겨낸 순대를 채반 위에 올려 물이 끓으면 약불로 10여분 가열 후 섭취
 (잘라진 슬라이스 제품 또는 껍질이 없는 누드제품은 적합하지 않습니다.)</t>
        </is>
      </c>
      <c r="B42" t="inlineStr"/>
      <c r="C42" t="inlineStr"/>
      <c r="D42" t="inlineStr"/>
      <c r="E42" t="inlineStr"/>
      <c r="F42" t="inlineStr"/>
      <c r="G42" t="inlineStr"/>
      <c r="H42" t="inlineStr"/>
      <c r="I42" t="inlineStr"/>
    </row>
    <row r="43">
      <c r="A43" t="inlineStr">
        <is>
          <t xml:space="preserve"> ③전자레인지 사용 시 -&gt;포장지를 절개한 후 약 30초~1분정도 데워 섭취(데우는 시간은 제품의 
 양, 전자레인지 성능에 따라 차이가 있을 수 있습니다.)</t>
        </is>
      </c>
      <c r="B43" t="inlineStr"/>
      <c r="C43" t="inlineStr"/>
      <c r="D43" t="inlineStr"/>
      <c r="E43" t="inlineStr"/>
      <c r="F43" t="inlineStr"/>
      <c r="G43" t="inlineStr"/>
      <c r="H43" t="inlineStr"/>
      <c r="I43" t="inlineStr"/>
    </row>
    <row r="44">
      <c r="A44" t="inlineStr">
        <is>
          <t xml:space="preserve"> ④스팀오븐 사용 시 -&gt;200℃에서 약20분간 예열된 스팀오븐에 포장지를 벗겨낸 순대를 넣고 
 약100℃에서 10±5분 스팀가열 후 섭취(순대 단일로 스팀가열 할 경우 시간을 짧게 조절해주세요)</t>
        </is>
      </c>
      <c r="B44" t="inlineStr"/>
      <c r="C44" t="inlineStr"/>
      <c r="D44" t="inlineStr"/>
      <c r="E44" t="inlineStr"/>
      <c r="F44" t="inlineStr"/>
      <c r="G44" t="inlineStr"/>
      <c r="H44" t="inlineStr"/>
      <c r="I44" t="inlineStr"/>
    </row>
    <row r="45">
      <c r="A45" t="inlineStr">
        <is>
          <t xml:space="preserve"> ※전자레인지 사용 시 순대 외피가 질겨질 수 있습니다.</t>
        </is>
      </c>
      <c r="B45" t="inlineStr"/>
      <c r="C45" t="inlineStr"/>
      <c r="D45" t="inlineStr"/>
      <c r="E45" t="inlineStr"/>
      <c r="F45" t="inlineStr"/>
      <c r="G45" t="inlineStr"/>
      <c r="H45" t="inlineStr"/>
      <c r="I45" t="inlineStr"/>
    </row>
    <row r="46">
      <c r="A46" t="inlineStr">
        <is>
          <t xml:space="preserve"> ※껍질이 없는 누드 제품은 수분이 직접 닿아 결착력이 약해져 뭉개질 수 있습니다. 찜기 또는 스팀
 오븐 조리에 적합하지 않으니 사용에 주의 바랍니다.</t>
        </is>
      </c>
      <c r="B46" t="inlineStr"/>
      <c r="C46" t="inlineStr"/>
      <c r="D46" t="inlineStr"/>
      <c r="E46" t="inlineStr"/>
      <c r="F46" t="inlineStr"/>
      <c r="G46" t="inlineStr"/>
      <c r="H46" t="inlineStr"/>
      <c r="I46" t="inlineStr"/>
    </row>
    <row r="47">
      <c r="A47" t="inlineStr">
        <is>
          <t>◆맛있는 순대볶음 조리법과 주의사항</t>
        </is>
      </c>
      <c r="B47" t="inlineStr"/>
      <c r="C47" t="inlineStr"/>
      <c r="D47" t="inlineStr"/>
      <c r="E47" t="inlineStr"/>
      <c r="F47" t="inlineStr"/>
      <c r="G47" t="inlineStr"/>
      <c r="H47" t="inlineStr"/>
      <c r="I47" t="inlineStr"/>
    </row>
    <row r="48">
      <c r="A48" t="inlineStr">
        <is>
          <t xml:space="preserve"> ①볶음팬 사용 시 -&gt;모든 채소와 양념이 거의 익었을 때 절단된 순대를 투입하여 골고루 섞이도록
 버무려준 후, 약 3~5분 가열하여 섭취 </t>
        </is>
      </c>
      <c r="B48" t="inlineStr"/>
      <c r="C48" t="inlineStr"/>
      <c r="D48" t="inlineStr"/>
      <c r="E48" t="inlineStr"/>
      <c r="F48" t="inlineStr"/>
      <c r="G48" t="inlineStr"/>
      <c r="H48" t="inlineStr"/>
      <c r="I48" t="inlineStr"/>
    </row>
    <row r="49">
      <c r="A49" t="inlineStr">
        <is>
          <t xml:space="preserve"> ②스팀오븐 사용 시 -&gt;모든 채소와 양념, 절단된 순대를 함께 골고루 섞이도록 버무려준 후, 예열된
 스팀오븐에 넣고 약100~110℃에서 10±5분 가열한 후 남은 잔열에 깻잎 등을 넣어 약3분 후 섭취</t>
        </is>
      </c>
      <c r="B49" t="inlineStr"/>
      <c r="C49" t="inlineStr"/>
      <c r="D49" t="inlineStr"/>
      <c r="E49" t="inlineStr"/>
      <c r="F49" t="inlineStr"/>
      <c r="G49" t="inlineStr"/>
      <c r="H49" t="inlineStr"/>
      <c r="I49" t="inlineStr"/>
    </row>
    <row r="50">
      <c r="A50" t="inlineStr">
        <is>
          <t xml:space="preserve"> ★순대볶음 조리 시 주의사항</t>
        </is>
      </c>
      <c r="B50" t="inlineStr"/>
      <c r="C50" t="inlineStr"/>
      <c r="D50" t="inlineStr"/>
      <c r="E50" t="inlineStr"/>
      <c r="F50" t="inlineStr"/>
      <c r="G50" t="inlineStr"/>
      <c r="H50" t="inlineStr"/>
      <c r="I50" t="inlineStr"/>
    </row>
    <row r="51">
      <c r="A51" t="inlineStr">
        <is>
          <t xml:space="preserve"> ①고온에 오래 가열하지 마세요.
 순대는 특성 상, 고온에 오래 가열하면 순대속이 뭉개지거나 풀어져 사용할 수 없게 될 수 있습니다.
 (고온에 오래 중탕한 순대는 상태가 불안정하여 풀어질 수 있으니 바로 개봉하지 말고 충분히 
 식힌 후 개봉하여 사용하고, 볶음 투입 전에도 충분히 식혀서 사용할것)</t>
        </is>
      </c>
      <c r="B51" t="inlineStr"/>
      <c r="C51" t="inlineStr"/>
      <c r="D51" t="inlineStr"/>
      <c r="E51" t="inlineStr"/>
      <c r="F51" t="inlineStr"/>
      <c r="G51" t="inlineStr"/>
      <c r="H51" t="inlineStr"/>
      <c r="I51" t="inlineStr"/>
    </row>
    <row r="52">
      <c r="A52" t="inlineStr">
        <is>
          <t xml:space="preserve"> ②외피가 없는 누드순대는 조리에 주의하세요.
 순대볶음은 야채와 양념등을 순대와 버무리고 비벼주는 작업 시 순대가 충격을 받을 수 있습니다. 
 채소 등 모든 재료가 익었을 때 마지막에 순대를 투입해서 버무려 주시고, 외피가 없는 누드순대는
 주의해서 사용 바랍니다.</t>
        </is>
      </c>
      <c r="B52" t="inlineStr"/>
      <c r="C52" t="inlineStr"/>
      <c r="D52" t="inlineStr"/>
      <c r="E52" t="inlineStr"/>
      <c r="F52" t="inlineStr"/>
      <c r="G52" t="inlineStr"/>
      <c r="H52" t="inlineStr"/>
      <c r="I52" t="inlineStr"/>
    </row>
    <row r="53">
      <c r="A53" t="inlineStr">
        <is>
          <t xml:space="preserve"> ◆맛있는 순대국 조리 시 주의사항</t>
        </is>
      </c>
      <c r="B53" t="inlineStr"/>
      <c r="C53" t="inlineStr"/>
      <c r="D53" t="inlineStr"/>
      <c r="E53" t="inlineStr"/>
      <c r="F53" t="inlineStr"/>
      <c r="G53" t="inlineStr"/>
      <c r="H53" t="inlineStr"/>
      <c r="I53" t="inlineStr"/>
    </row>
    <row r="54">
      <c r="A54" t="inlineStr">
        <is>
          <t xml:space="preserve">  순대는 국물과 같이 끓이지 말고 반드시 따로 데운 후 그릇에 담고 뜨거운 국물 부어 사용</t>
        </is>
      </c>
      <c r="B54" t="inlineStr"/>
      <c r="C54" t="inlineStr"/>
      <c r="D54" t="inlineStr"/>
      <c r="E54" t="inlineStr"/>
      <c r="F54" t="inlineStr"/>
      <c r="G54" t="inlineStr"/>
      <c r="H54" t="inlineStr"/>
      <c r="I54" t="inlineStr"/>
    </row>
    <row r="55">
      <c r="A55" t="inlineStr">
        <is>
          <t xml:space="preserve"> ◆냉동순대 조리 팁!</t>
        </is>
      </c>
      <c r="B55" t="inlineStr"/>
      <c r="C55" t="inlineStr"/>
      <c r="D55" t="inlineStr"/>
      <c r="E55" t="inlineStr"/>
      <c r="F55" t="inlineStr"/>
      <c r="G55" t="inlineStr"/>
      <c r="H55" t="inlineStr"/>
      <c r="I55" t="inlineStr"/>
    </row>
    <row r="56">
      <c r="A56" t="inlineStr">
        <is>
          <t xml:space="preserve"> 완전 해동 후 조리하는 것이 포인트!</t>
        </is>
      </c>
      <c r="B56" t="inlineStr"/>
      <c r="C56" t="inlineStr"/>
      <c r="D56" t="inlineStr"/>
      <c r="E56" t="inlineStr"/>
      <c r="F56" t="inlineStr"/>
      <c r="G56" t="inlineStr"/>
      <c r="H56" t="inlineStr"/>
      <c r="I56" t="inlineStr"/>
    </row>
    <row r="57">
      <c r="A57" t="inlineStr">
        <is>
          <t xml:space="preserve"> ①냉장고 해동 법-사용하기 하루전 냉장고에 보관하여 자연 해동</t>
        </is>
      </c>
      <c r="B57" t="inlineStr"/>
      <c r="C57" t="inlineStr"/>
      <c r="D57" t="inlineStr"/>
      <c r="E57" t="inlineStr"/>
      <c r="F57" t="inlineStr"/>
      <c r="G57" t="inlineStr"/>
      <c r="H57" t="inlineStr"/>
      <c r="I57" t="inlineStr"/>
    </row>
    <row r="58">
      <c r="A58" t="inlineStr">
        <is>
          <t xml:space="preserve"> ②찜솥 해동 법-냉동된 순대의 포장을 벗기고 채반에 올린 후 약한 불에 15~20여 분간 가열 해동
  ※찜솥 해동 시 주의점: 아주 약한 불에서 은근히 가열</t>
        </is>
      </c>
      <c r="B58" t="inlineStr"/>
      <c r="C58" t="inlineStr"/>
      <c r="D58" t="inlineStr"/>
      <c r="E58" t="inlineStr"/>
      <c r="F58" t="inlineStr"/>
      <c r="G58" t="inlineStr"/>
      <c r="H58" t="inlineStr"/>
      <c r="I58" t="inlineStr"/>
    </row>
    <row r="59">
      <c r="A59" t="inlineStr">
        <is>
          <t xml:space="preserve"> ★요약★</t>
        </is>
      </c>
      <c r="B59" t="inlineStr"/>
      <c r="C59" t="inlineStr"/>
      <c r="D59" t="inlineStr"/>
      <c r="E59" t="inlineStr"/>
      <c r="F59" t="inlineStr"/>
      <c r="G59" t="inlineStr"/>
      <c r="H59" t="inlineStr"/>
      <c r="I59" t="inlineStr"/>
    </row>
    <row r="60">
      <c r="A60" t="inlineStr">
        <is>
          <t xml:space="preserve"> 1. 순대 중탕 데울 때, 물 끓기 전 불 끄기</t>
        </is>
      </c>
      <c r="B60" t="inlineStr"/>
      <c r="C60" t="inlineStr"/>
      <c r="D60" t="inlineStr"/>
      <c r="E60" t="inlineStr"/>
      <c r="F60" t="inlineStr"/>
      <c r="G60" t="inlineStr"/>
      <c r="H60" t="inlineStr"/>
      <c r="I60" t="inlineStr"/>
    </row>
    <row r="61">
      <c r="A61" t="inlineStr">
        <is>
          <t xml:space="preserve"> 2. 냉동순대는 완전히 해동한 후 사용</t>
        </is>
      </c>
      <c r="B61" t="inlineStr"/>
      <c r="C61" t="inlineStr"/>
      <c r="D61" t="inlineStr"/>
      <c r="E61" t="inlineStr"/>
      <c r="F61" t="inlineStr"/>
      <c r="G61" t="inlineStr"/>
      <c r="H61" t="inlineStr"/>
      <c r="I61" t="inlineStr"/>
    </row>
  </sheetData>
  <hyperlinks>
    <hyperlink ref="A2" r:id="rId1"/>
  </hyperlinks>
  <pageMargins left="0.75" right="0.75" top="1" bottom="1" header="0.5" footer="0.5"/>
</worksheet>
</file>

<file path=xl/worksheets/sheet156.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5939_선한푸드_정가네+단가표7-8월+-+통합.xlsx</t>
        </is>
      </c>
    </row>
    <row r="2">
      <c r="A2" t="inlineStr">
        <is>
          <t>https://school062.com/bbs/board.php?bo_table=product_02&amp;wr_id=5939</t>
        </is>
      </c>
    </row>
    <row r="3">
      <c r="A3" s="1" t="inlineStr">
        <is>
          <t xml:space="preserve">            양념숙성육 단가표 [7-8월]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010-9423-3722(박용민)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(서안) 국산 당면1kg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157.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5939_선한푸드_정가네+단가표7-8월+-+통합.xlsx</t>
        </is>
      </c>
    </row>
    <row r="2">
      <c r="A2" t="inlineStr">
        <is>
          <t>https://school062.com/bbs/board.php?bo_table=product_02&amp;wr_id=5939</t>
        </is>
      </c>
    </row>
    <row r="3">
      <c r="A3" s="1" t="inlineStr">
        <is>
          <t xml:space="preserve">        훈연제품 단가표 [7-8월]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010-9423-3722(박용민)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158.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5939_선한푸드_정가네+단가표7-8월+-+통합.xlsx</t>
        </is>
      </c>
    </row>
    <row r="2">
      <c r="A2" t="inlineStr">
        <is>
          <t>https://school062.com/bbs/board.php?bo_table=product_02&amp;wr_id=5939</t>
        </is>
      </c>
    </row>
    <row r="3">
      <c r="A3" s="1" t="inlineStr">
        <is>
          <t xml:space="preserve">◈ 2024년 7-8월 적용 급식단가 ◈    </t>
        </is>
      </c>
      <c r="B3" s="1" t="inlineStr"/>
      <c r="C3" s="1" t="inlineStr"/>
      <c r="D3" s="1" t="inlineStr"/>
      <c r="E3" s="1" t="inlineStr"/>
      <c r="F3" s="1" t="inlineStr"/>
      <c r="G3" s="1" t="inlineStr"/>
      <c r="H3" s="1" t="inlineStr"/>
      <c r="I3" s="1" t="inlineStr"/>
    </row>
    <row r="4">
      <c r="A4" t="inlineStr">
        <is>
          <t>오븐(분)순삭 어니언 로스트치킨</t>
        </is>
      </c>
      <c r="B4" t="inlineStr"/>
      <c r="C4" t="inlineStr"/>
      <c r="D4" t="inlineStr"/>
      <c r="E4" t="inlineStr"/>
      <c r="F4" t="inlineStr"/>
      <c r="G4" t="inlineStr"/>
      <c r="H4" t="inlineStr"/>
      <c r="I4" t="inlineStr"/>
    </row>
    <row r="5">
      <c r="A5" t="inlineStr">
        <is>
          <t>국내산 1등급 닭고기 98.2%+ 정통로스트염지제1.8%</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로스트
치킨</t>
        </is>
      </c>
      <c r="B7" t="inlineStr">
        <is>
          <t>절 단 육</t>
        </is>
      </c>
      <c r="C7" t="inlineStr">
        <is>
          <t>1kg</t>
        </is>
      </c>
      <c r="D7" t="inlineStr">
        <is>
          <t>30g,40,50g</t>
        </is>
      </c>
      <c r="E7" t="n">
        <v>9700</v>
      </c>
      <c r="F7" t="inlineStr">
        <is>
          <t xml:space="preserve">로스트염지
(⑮닭고기⑤대두②우유⑥밀,⑯쇠고기)
닭고기98.2%(국내산), 
  복합조미식품(양파1%)
</t>
        </is>
      </c>
      <c r="G7" t="inlineStr"/>
      <c r="H7" t="inlineStr">
        <is>
          <t>냉장 
 10일</t>
        </is>
      </c>
      <c r="I7" t="inlineStr">
        <is>
          <t>친환경
+200원
칼집
+300원</t>
        </is>
      </c>
    </row>
    <row r="8">
      <c r="A8" t="inlineStr"/>
      <c r="B8" t="inlineStr">
        <is>
          <t>장    각</t>
        </is>
      </c>
      <c r="C8" t="inlineStr">
        <is>
          <t>1kg</t>
        </is>
      </c>
      <c r="D8" t="inlineStr">
        <is>
          <t>200g±10</t>
        </is>
      </c>
      <c r="E8" t="n">
        <v>15440</v>
      </c>
      <c r="F8" t="inlineStr"/>
      <c r="G8" t="inlineStr"/>
      <c r="H8" t="inlineStr"/>
      <c r="I8" t="inlineStr"/>
    </row>
    <row r="9">
      <c r="A9" t="inlineStr"/>
      <c r="B9" t="inlineStr">
        <is>
          <t>펼친장각</t>
        </is>
      </c>
      <c r="C9" t="inlineStr">
        <is>
          <t>1kg</t>
        </is>
      </c>
      <c r="D9" t="inlineStr">
        <is>
          <t>200g±10</t>
        </is>
      </c>
      <c r="E9" t="n">
        <v>16170</v>
      </c>
      <c r="F9" t="inlineStr"/>
      <c r="G9" t="inlineStr"/>
      <c r="H9" t="inlineStr"/>
      <c r="I9" t="inlineStr"/>
    </row>
    <row r="10">
      <c r="A10" t="inlineStr"/>
      <c r="B10" t="inlineStr">
        <is>
          <t>사이장각</t>
        </is>
      </c>
      <c r="C10" t="inlineStr">
        <is>
          <t>1kg</t>
        </is>
      </c>
      <c r="D10" t="inlineStr">
        <is>
          <t>110g±10</t>
        </is>
      </c>
      <c r="E10" t="n">
        <v>15440</v>
      </c>
      <c r="F10" t="inlineStr"/>
      <c r="G10" t="inlineStr"/>
      <c r="H10" t="inlineStr"/>
      <c r="I10" t="inlineStr"/>
    </row>
    <row r="11">
      <c r="A11" t="inlineStr"/>
      <c r="B11" t="inlineStr">
        <is>
          <t>펼친사이장각</t>
        </is>
      </c>
      <c r="C11" t="inlineStr">
        <is>
          <t>1kg</t>
        </is>
      </c>
      <c r="D11" t="inlineStr">
        <is>
          <t>110g±10</t>
        </is>
      </c>
      <c r="E11" t="n">
        <v>16170</v>
      </c>
      <c r="F11" t="inlineStr"/>
      <c r="G11" t="inlineStr"/>
      <c r="H11" t="inlineStr"/>
      <c r="I11" t="inlineStr"/>
    </row>
    <row r="12">
      <c r="A12" t="inlineStr"/>
      <c r="B12" t="inlineStr">
        <is>
          <t>북    채</t>
        </is>
      </c>
      <c r="C12" t="inlineStr">
        <is>
          <t>1kg</t>
        </is>
      </c>
      <c r="D12" t="inlineStr">
        <is>
          <t>100g±10</t>
        </is>
      </c>
      <c r="E12" t="n">
        <v>15440</v>
      </c>
      <c r="F12" t="inlineStr"/>
      <c r="G12" t="inlineStr"/>
      <c r="H12" t="inlineStr"/>
      <c r="I12" t="inlineStr"/>
    </row>
    <row r="13">
      <c r="A13" t="inlineStr"/>
      <c r="B13" t="inlineStr">
        <is>
          <t>봉</t>
        </is>
      </c>
      <c r="C13" t="inlineStr">
        <is>
          <t>1kg</t>
        </is>
      </c>
      <c r="D13" t="inlineStr">
        <is>
          <t>42g±5</t>
        </is>
      </c>
      <c r="E13" t="n">
        <v>16170</v>
      </c>
      <c r="F13" t="inlineStr"/>
      <c r="G13" t="inlineStr"/>
      <c r="H13" t="inlineStr"/>
      <c r="I13" t="inlineStr"/>
    </row>
    <row r="14">
      <c r="A14" t="inlineStr"/>
      <c r="B14" t="inlineStr">
        <is>
          <t>윙</t>
        </is>
      </c>
      <c r="C14" t="inlineStr">
        <is>
          <t>1kg</t>
        </is>
      </c>
      <c r="D14" t="inlineStr">
        <is>
          <t>30g±5</t>
        </is>
      </c>
      <c r="E14" t="n">
        <v>16170</v>
      </c>
      <c r="F14" t="inlineStr"/>
      <c r="G14" t="inlineStr"/>
      <c r="H14" t="inlineStr"/>
      <c r="I14" t="inlineStr"/>
    </row>
    <row r="15">
      <c r="A15" t="inlineStr"/>
      <c r="B15" t="inlineStr">
        <is>
          <t>가 슴 살</t>
        </is>
      </c>
      <c r="C15" t="inlineStr">
        <is>
          <t>1kg</t>
        </is>
      </c>
      <c r="D15" t="inlineStr">
        <is>
          <t>40g~70g</t>
        </is>
      </c>
      <c r="E15" t="n">
        <v>11320</v>
      </c>
      <c r="F15" t="inlineStr"/>
      <c r="G15" t="inlineStr"/>
      <c r="H15" t="inlineStr"/>
      <c r="I15" t="inlineStr"/>
    </row>
    <row r="16">
      <c r="A16" t="inlineStr"/>
      <c r="B16" t="inlineStr">
        <is>
          <t>가슴 5 : 정육 5</t>
        </is>
      </c>
      <c r="C16" t="inlineStr">
        <is>
          <t>1kg</t>
        </is>
      </c>
      <c r="D16" t="inlineStr">
        <is>
          <t>40g~70g</t>
        </is>
      </c>
      <c r="E16" t="n">
        <v>15140</v>
      </c>
      <c r="F16" t="inlineStr"/>
      <c r="G16" t="inlineStr"/>
      <c r="H16" t="inlineStr"/>
      <c r="I16" t="inlineStr"/>
    </row>
    <row r="17">
      <c r="A17" t="inlineStr"/>
      <c r="B17" t="inlineStr">
        <is>
          <t>정육2
(스테이크용)</t>
        </is>
      </c>
      <c r="C17" t="inlineStr">
        <is>
          <t>1kg</t>
        </is>
      </c>
      <c r="D17" t="inlineStr">
        <is>
          <t>45~50g,90~100g</t>
        </is>
      </c>
      <c r="E17" t="n">
        <v>17490</v>
      </c>
      <c r="F17" t="inlineStr"/>
      <c r="G17" t="inlineStr"/>
      <c r="H17" t="inlineStr"/>
      <c r="I17" t="inlineStr"/>
    </row>
    <row r="18">
      <c r="A18" t="inlineStr"/>
      <c r="B18" t="inlineStr">
        <is>
          <t>통 정 육</t>
        </is>
      </c>
      <c r="C18" t="inlineStr">
        <is>
          <t>1kg</t>
        </is>
      </c>
      <c r="D18" t="inlineStr">
        <is>
          <t>150~160g</t>
        </is>
      </c>
      <c r="E18" t="n">
        <v>17490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159.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5939_선한푸드_정가네+단가표7-8월+-+통합.xlsx</t>
        </is>
      </c>
    </row>
    <row r="2">
      <c r="A2" t="inlineStr">
        <is>
          <t>https://school062.com/bbs/board.php?bo_table=product_02&amp;wr_id=5939</t>
        </is>
      </c>
    </row>
    <row r="3">
      <c r="A3" s="1" t="inlineStr">
        <is>
          <t xml:space="preserve">◈ 2024년 7-8월 적용 급식단가 ◈    </t>
        </is>
      </c>
      <c r="B3" s="1" t="inlineStr"/>
      <c r="C3" s="1" t="inlineStr"/>
      <c r="D3" s="1" t="inlineStr"/>
      <c r="E3" s="1" t="inlineStr"/>
      <c r="F3" s="1" t="inlineStr"/>
      <c r="G3" s="1" t="inlineStr"/>
      <c r="H3" s="1" t="inlineStr"/>
      <c r="I3" s="1" t="inlineStr"/>
    </row>
    <row r="4">
      <c r="A4" t="inlineStr">
        <is>
          <t>오븐(분)순삭 어니언 블랙치킨</t>
        </is>
      </c>
      <c r="B4" t="inlineStr"/>
      <c r="C4" t="inlineStr"/>
      <c r="D4" t="inlineStr"/>
      <c r="E4" t="inlineStr"/>
      <c r="F4" t="inlineStr"/>
      <c r="G4" t="inlineStr"/>
      <c r="H4" t="inlineStr"/>
      <c r="I4" t="inlineStr"/>
    </row>
    <row r="5">
      <c r="A5" t="inlineStr">
        <is>
          <t>국내산 1등급 닭고기 90% + 정가네만의 특별한 단짠간장소스</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블랙치킨
</t>
        </is>
      </c>
      <c r="B7" t="inlineStr">
        <is>
          <t>절 단 육</t>
        </is>
      </c>
      <c r="C7" t="inlineStr">
        <is>
          <t>1kg</t>
        </is>
      </c>
      <c r="D7" t="inlineStr">
        <is>
          <t>30g,40,50g</t>
        </is>
      </c>
      <c r="E7" t="n">
        <v>9700</v>
      </c>
      <c r="F7" t="inlineStr">
        <is>
          <t>어니언 블랙염지
(⑮닭고기⑤대두)
닭고기90%(국내산) 
+ 소스10%, 【간장54.4%(탈지대두(외국산:중국산,인도산,미국산)),설탕,소스(레몬,미국산),물엿,마늘,양퍄3%(국내산))</t>
        </is>
      </c>
      <c r="G7" t="inlineStr"/>
      <c r="H7" t="inlineStr">
        <is>
          <t>냉장 
 10일</t>
        </is>
      </c>
      <c r="I7" t="inlineStr">
        <is>
          <t>친환경
+200원
칼집
+300원</t>
        </is>
      </c>
    </row>
    <row r="8">
      <c r="A8" t="inlineStr"/>
      <c r="B8" t="inlineStr">
        <is>
          <t>장    각</t>
        </is>
      </c>
      <c r="C8" t="inlineStr">
        <is>
          <t>1kg</t>
        </is>
      </c>
      <c r="D8" t="inlineStr">
        <is>
          <t>200g±10</t>
        </is>
      </c>
      <c r="E8" t="n">
        <v>14550</v>
      </c>
      <c r="F8" t="inlineStr"/>
      <c r="G8" t="inlineStr"/>
      <c r="H8" t="inlineStr"/>
      <c r="I8" t="inlineStr"/>
    </row>
    <row r="9">
      <c r="A9" t="inlineStr"/>
      <c r="B9" t="inlineStr">
        <is>
          <t>펼친장각</t>
        </is>
      </c>
      <c r="C9" t="inlineStr">
        <is>
          <t>1kg</t>
        </is>
      </c>
      <c r="D9" t="inlineStr">
        <is>
          <t>200g±10</t>
        </is>
      </c>
      <c r="E9" t="n">
        <v>15440</v>
      </c>
      <c r="F9" t="inlineStr"/>
      <c r="G9" t="inlineStr"/>
      <c r="H9" t="inlineStr"/>
      <c r="I9" t="inlineStr"/>
    </row>
    <row r="10">
      <c r="A10" t="inlineStr"/>
      <c r="B10" t="inlineStr">
        <is>
          <t>사이장각</t>
        </is>
      </c>
      <c r="C10" t="inlineStr">
        <is>
          <t>1kg</t>
        </is>
      </c>
      <c r="D10" t="inlineStr">
        <is>
          <t>110g±10</t>
        </is>
      </c>
      <c r="E10" t="n">
        <v>14550</v>
      </c>
      <c r="F10" t="inlineStr"/>
      <c r="G10" t="inlineStr"/>
      <c r="H10" t="inlineStr"/>
      <c r="I10" t="inlineStr"/>
    </row>
    <row r="11">
      <c r="A11" t="inlineStr"/>
      <c r="B11" t="inlineStr">
        <is>
          <t>펼친사이장각</t>
        </is>
      </c>
      <c r="C11" t="inlineStr">
        <is>
          <t>1kg</t>
        </is>
      </c>
      <c r="D11" t="inlineStr">
        <is>
          <t>110g±10</t>
        </is>
      </c>
      <c r="E11" t="n">
        <v>15440</v>
      </c>
      <c r="F11" t="inlineStr"/>
      <c r="G11" t="inlineStr"/>
      <c r="H11" t="inlineStr"/>
      <c r="I11" t="inlineStr"/>
    </row>
    <row r="12">
      <c r="A12" t="inlineStr"/>
      <c r="B12" t="inlineStr">
        <is>
          <t>북    채</t>
        </is>
      </c>
      <c r="C12" t="inlineStr">
        <is>
          <t>1kg</t>
        </is>
      </c>
      <c r="D12" t="inlineStr">
        <is>
          <t>100g±10</t>
        </is>
      </c>
      <c r="E12" t="n">
        <v>14550</v>
      </c>
      <c r="F12" t="inlineStr"/>
      <c r="G12" t="inlineStr"/>
      <c r="H12" t="inlineStr"/>
      <c r="I12" t="inlineStr"/>
    </row>
    <row r="13">
      <c r="A13" t="inlineStr"/>
      <c r="B13" t="inlineStr">
        <is>
          <t>봉</t>
        </is>
      </c>
      <c r="C13" t="inlineStr">
        <is>
          <t>1kg</t>
        </is>
      </c>
      <c r="D13" t="inlineStr">
        <is>
          <t>42g±5</t>
        </is>
      </c>
      <c r="E13" t="n">
        <v>15440</v>
      </c>
      <c r="F13" t="inlineStr"/>
      <c r="G13" t="inlineStr"/>
      <c r="H13" t="inlineStr"/>
      <c r="I13" t="inlineStr"/>
    </row>
    <row r="14">
      <c r="A14" t="inlineStr"/>
      <c r="B14" t="inlineStr">
        <is>
          <t>윙</t>
        </is>
      </c>
      <c r="C14" t="inlineStr">
        <is>
          <t>1kg</t>
        </is>
      </c>
      <c r="D14" t="inlineStr">
        <is>
          <t>30g±5</t>
        </is>
      </c>
      <c r="E14" t="n">
        <v>15140</v>
      </c>
      <c r="F14" t="inlineStr"/>
      <c r="G14" t="inlineStr"/>
      <c r="H14" t="inlineStr"/>
      <c r="I14" t="inlineStr"/>
    </row>
    <row r="15">
      <c r="A15" t="inlineStr"/>
      <c r="B15" t="inlineStr">
        <is>
          <t>가 슴 살</t>
        </is>
      </c>
      <c r="C15" t="inlineStr">
        <is>
          <t>1kg</t>
        </is>
      </c>
      <c r="D15" t="inlineStr">
        <is>
          <t>40g~70g</t>
        </is>
      </c>
      <c r="E15" t="n">
        <v>11320</v>
      </c>
      <c r="F15" t="inlineStr"/>
      <c r="G15" t="inlineStr"/>
      <c r="H15" t="inlineStr"/>
      <c r="I15" t="inlineStr"/>
    </row>
    <row r="16">
      <c r="A16" t="inlineStr"/>
      <c r="B16" t="inlineStr">
        <is>
          <t>가슴 5 : 정육 5</t>
        </is>
      </c>
      <c r="C16" t="inlineStr">
        <is>
          <t>1kg</t>
        </is>
      </c>
      <c r="D16" t="inlineStr">
        <is>
          <t>40g~70g</t>
        </is>
      </c>
      <c r="E16" t="n">
        <v>14550</v>
      </c>
      <c r="F16" t="inlineStr"/>
      <c r="G16" t="inlineStr"/>
      <c r="H16" t="inlineStr"/>
      <c r="I16" t="inlineStr"/>
    </row>
    <row r="17">
      <c r="A17" t="inlineStr"/>
      <c r="B17" t="inlineStr">
        <is>
          <t>정육2
(스테이크용)</t>
        </is>
      </c>
      <c r="C17" t="inlineStr">
        <is>
          <t>1kg</t>
        </is>
      </c>
      <c r="D17" t="inlineStr">
        <is>
          <t>45~50g,90~100g</t>
        </is>
      </c>
      <c r="E17" t="n">
        <v>16610</v>
      </c>
      <c r="F17" t="inlineStr"/>
      <c r="G17" t="inlineStr"/>
      <c r="H17" t="inlineStr"/>
      <c r="I17" t="inlineStr"/>
    </row>
    <row r="18">
      <c r="A18" t="inlineStr"/>
      <c r="B18" t="inlineStr">
        <is>
          <t>통 정 육</t>
        </is>
      </c>
      <c r="C18" t="inlineStr">
        <is>
          <t>1kg</t>
        </is>
      </c>
      <c r="D18" t="inlineStr">
        <is>
          <t>150~160g</t>
        </is>
      </c>
      <c r="E18" t="n">
        <v>16610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160.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5939_선한푸드_정가네+단가표7-8월+-+통합.xlsx</t>
        </is>
      </c>
    </row>
    <row r="2">
      <c r="A2" t="inlineStr">
        <is>
          <t>https://school062.com/bbs/board.php?bo_table=product_02&amp;wr_id=5939</t>
        </is>
      </c>
    </row>
    <row r="3">
      <c r="A3" s="1" t="inlineStr">
        <is>
          <t xml:space="preserve">◈ 2024년 7-8월 적용 급식단가 ◈    </t>
        </is>
      </c>
      <c r="B3" s="1" t="inlineStr"/>
      <c r="C3" s="1" t="inlineStr"/>
      <c r="D3" s="1" t="inlineStr"/>
      <c r="E3" s="1" t="inlineStr"/>
      <c r="F3" s="1" t="inlineStr"/>
      <c r="G3" s="1" t="inlineStr"/>
      <c r="H3" s="1" t="inlineStr"/>
      <c r="I3" s="1" t="inlineStr"/>
    </row>
    <row r="4">
      <c r="A4" t="inlineStr">
        <is>
          <t>오븐(분)순삭 어니언 레드치킨</t>
        </is>
      </c>
      <c r="B4" t="inlineStr"/>
      <c r="C4" t="inlineStr"/>
      <c r="D4" t="inlineStr"/>
      <c r="E4" t="inlineStr"/>
      <c r="F4" t="inlineStr"/>
      <c r="G4" t="inlineStr"/>
      <c r="H4" t="inlineStr"/>
      <c r="I4" t="inlineStr"/>
    </row>
    <row r="5">
      <c r="A5" t="inlineStr">
        <is>
          <t>국내산 1등급 닭고기 80% + 정가네만의 특별한 고추양념소스</t>
        </is>
      </c>
      <c r="B5" t="inlineStr"/>
      <c r="C5" t="inlineStr"/>
      <c r="D5" t="inlineStr"/>
      <c r="E5" t="inlineStr"/>
      <c r="F5" t="inlineStr"/>
      <c r="G5" t="inlineStr"/>
      <c r="H5" t="inlineStr"/>
      <c r="I5" t="inlineStr"/>
    </row>
    <row r="6">
      <c r="A6" t="inlineStr">
        <is>
          <t>제품명</t>
        </is>
      </c>
      <c r="B6" t="inlineStr"/>
      <c r="C6" t="inlineStr">
        <is>
          <t>단위</t>
        </is>
      </c>
      <c r="D6" t="inlineStr">
        <is>
          <t>사양</t>
        </is>
      </c>
      <c r="E6" t="inlineStr">
        <is>
          <t>단가</t>
        </is>
      </c>
      <c r="F6" t="inlineStr">
        <is>
          <t>원재료명
및 함량</t>
        </is>
      </c>
      <c r="G6" t="inlineStr">
        <is>
          <t>알러지
유발성분</t>
        </is>
      </c>
      <c r="H6" t="inlineStr">
        <is>
          <t>유통기한</t>
        </is>
      </c>
      <c r="I6" t="inlineStr">
        <is>
          <t>비       고</t>
        </is>
      </c>
    </row>
    <row r="7">
      <c r="A7" t="inlineStr">
        <is>
          <t xml:space="preserve">
오븐(분)순삭 
어니언 레드치킨
</t>
        </is>
      </c>
      <c r="B7" t="inlineStr">
        <is>
          <t>절 단 육</t>
        </is>
      </c>
      <c r="C7" t="inlineStr">
        <is>
          <t>1kg</t>
        </is>
      </c>
      <c r="D7" t="inlineStr">
        <is>
          <t>30g,40,50g</t>
        </is>
      </c>
      <c r="E7" t="n">
        <v>9700</v>
      </c>
      <c r="F7" t="inlineStr">
        <is>
          <t>어니언 레드염지
(⑮닭고기⑤대두)
닭고기80%(국내산) 
+ 소스20%[간장{탈지대두(외국산:중국산,인도산,미국산)},설탕,마늘(중국산),고춧가루,소스4.3%,(양퍄3.1%)]</t>
        </is>
      </c>
      <c r="G7" t="inlineStr"/>
      <c r="H7" t="inlineStr">
        <is>
          <t>냉장 
 10일</t>
        </is>
      </c>
      <c r="I7" t="inlineStr">
        <is>
          <t>친환경
+200원
칼집
+300원</t>
        </is>
      </c>
    </row>
    <row r="8">
      <c r="A8" t="inlineStr"/>
      <c r="B8" t="inlineStr">
        <is>
          <t>장    각</t>
        </is>
      </c>
      <c r="C8" t="inlineStr">
        <is>
          <t>1kg</t>
        </is>
      </c>
      <c r="D8" t="inlineStr">
        <is>
          <t>200g±10</t>
        </is>
      </c>
      <c r="E8" t="n">
        <v>13670</v>
      </c>
      <c r="F8" t="inlineStr"/>
      <c r="G8" t="inlineStr"/>
      <c r="H8" t="inlineStr"/>
      <c r="I8" t="inlineStr"/>
    </row>
    <row r="9">
      <c r="A9" t="inlineStr"/>
      <c r="B9" t="inlineStr">
        <is>
          <t>펼친장각</t>
        </is>
      </c>
      <c r="C9" t="inlineStr">
        <is>
          <t>1kg</t>
        </is>
      </c>
      <c r="D9" t="inlineStr">
        <is>
          <t>200g±10</t>
        </is>
      </c>
      <c r="E9" t="n">
        <v>14550</v>
      </c>
      <c r="F9" t="inlineStr"/>
      <c r="G9" t="inlineStr"/>
      <c r="H9" t="inlineStr"/>
      <c r="I9" t="inlineStr"/>
    </row>
    <row r="10">
      <c r="A10" t="inlineStr"/>
      <c r="B10" t="inlineStr">
        <is>
          <t>사이장각</t>
        </is>
      </c>
      <c r="C10" t="inlineStr">
        <is>
          <t>1kg</t>
        </is>
      </c>
      <c r="D10" t="inlineStr">
        <is>
          <t>110g±10</t>
        </is>
      </c>
      <c r="E10" t="n">
        <v>13670</v>
      </c>
      <c r="F10" t="inlineStr"/>
      <c r="G10" t="inlineStr"/>
      <c r="H10" t="inlineStr"/>
      <c r="I10" t="inlineStr"/>
    </row>
    <row r="11">
      <c r="A11" t="inlineStr"/>
      <c r="B11" t="inlineStr">
        <is>
          <t>펼친사이장각</t>
        </is>
      </c>
      <c r="C11" t="inlineStr">
        <is>
          <t>1kg</t>
        </is>
      </c>
      <c r="D11" t="inlineStr">
        <is>
          <t>110g±10</t>
        </is>
      </c>
      <c r="E11" t="n">
        <v>14550</v>
      </c>
      <c r="F11" t="inlineStr"/>
      <c r="G11" t="inlineStr"/>
      <c r="H11" t="inlineStr"/>
      <c r="I11" t="inlineStr"/>
    </row>
    <row r="12">
      <c r="A12" t="inlineStr"/>
      <c r="B12" t="inlineStr">
        <is>
          <t>북    채</t>
        </is>
      </c>
      <c r="C12" t="inlineStr">
        <is>
          <t>1kg</t>
        </is>
      </c>
      <c r="D12" t="inlineStr">
        <is>
          <t>100g±10</t>
        </is>
      </c>
      <c r="E12" t="n">
        <v>13670</v>
      </c>
      <c r="F12" t="inlineStr"/>
      <c r="G12" t="inlineStr"/>
      <c r="H12" t="inlineStr"/>
      <c r="I12" t="inlineStr"/>
    </row>
    <row r="13">
      <c r="A13" t="inlineStr"/>
      <c r="B13" t="inlineStr">
        <is>
          <t>봉</t>
        </is>
      </c>
      <c r="C13" t="inlineStr">
        <is>
          <t>1kg</t>
        </is>
      </c>
      <c r="D13" t="inlineStr">
        <is>
          <t>42g±5</t>
        </is>
      </c>
      <c r="E13" t="n">
        <v>15440</v>
      </c>
      <c r="F13" t="inlineStr"/>
      <c r="G13" t="inlineStr"/>
      <c r="H13" t="inlineStr"/>
      <c r="I13" t="inlineStr"/>
    </row>
    <row r="14">
      <c r="A14" t="inlineStr"/>
      <c r="B14" t="inlineStr">
        <is>
          <t>윙</t>
        </is>
      </c>
      <c r="C14" t="inlineStr">
        <is>
          <t>1kg</t>
        </is>
      </c>
      <c r="D14" t="inlineStr">
        <is>
          <t>30g±5</t>
        </is>
      </c>
      <c r="E14" t="n">
        <v>15140</v>
      </c>
      <c r="F14" t="inlineStr"/>
      <c r="G14" t="inlineStr"/>
      <c r="H14" t="inlineStr"/>
      <c r="I14" t="inlineStr"/>
    </row>
    <row r="15">
      <c r="A15" t="inlineStr"/>
      <c r="B15" t="inlineStr">
        <is>
          <t>가 슴 살</t>
        </is>
      </c>
      <c r="C15" t="inlineStr">
        <is>
          <t>1kg</t>
        </is>
      </c>
      <c r="D15" t="inlineStr">
        <is>
          <t>40g~70g</t>
        </is>
      </c>
      <c r="E15" t="n">
        <v>11030</v>
      </c>
      <c r="F15" t="inlineStr"/>
      <c r="G15" t="inlineStr"/>
      <c r="H15" t="inlineStr"/>
      <c r="I15" t="inlineStr"/>
    </row>
    <row r="16">
      <c r="A16" t="inlineStr"/>
      <c r="B16" t="inlineStr">
        <is>
          <t>가슴 5 : 정육 5</t>
        </is>
      </c>
      <c r="C16" t="inlineStr">
        <is>
          <t>1kg</t>
        </is>
      </c>
      <c r="D16" t="inlineStr">
        <is>
          <t>40g~70g</t>
        </is>
      </c>
      <c r="E16" t="n">
        <v>14850</v>
      </c>
      <c r="F16" t="inlineStr"/>
      <c r="G16" t="inlineStr"/>
      <c r="H16" t="inlineStr"/>
      <c r="I16" t="inlineStr"/>
    </row>
    <row r="17">
      <c r="A17" t="inlineStr"/>
      <c r="B17" t="inlineStr">
        <is>
          <t>정육2
(스테이크용)</t>
        </is>
      </c>
      <c r="C17" t="inlineStr">
        <is>
          <t>1kg</t>
        </is>
      </c>
      <c r="D17" t="inlineStr">
        <is>
          <t>45~50g,90~100g</t>
        </is>
      </c>
      <c r="E17" t="n">
        <v>15880</v>
      </c>
      <c r="F17" t="inlineStr"/>
      <c r="G17" t="inlineStr"/>
      <c r="H17" t="inlineStr"/>
      <c r="I17" t="inlineStr"/>
    </row>
    <row r="18">
      <c r="A18" t="inlineStr"/>
      <c r="B18" t="inlineStr">
        <is>
          <t>통 정 육</t>
        </is>
      </c>
      <c r="C18" t="inlineStr">
        <is>
          <t>1kg</t>
        </is>
      </c>
      <c r="D18" t="inlineStr">
        <is>
          <t>150~160g</t>
        </is>
      </c>
      <c r="E18" t="n">
        <v>15880</v>
      </c>
      <c r="F18" t="inlineStr"/>
      <c r="G18" t="inlineStr"/>
      <c r="H18" t="inlineStr"/>
      <c r="I18" t="inlineStr"/>
    </row>
    <row r="19">
      <c r="A19" t="inlineStr">
        <is>
          <t>◈발주알림◈   최소 6~7일전에 발주되어야 제품출고 가능합니다.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161.xml><?xml version="1.0" encoding="utf-8"?>
<worksheet xmlns:r="http://schemas.openxmlformats.org/officeDocument/2006/relationships"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5939_선한푸드_정가네+단가표7-8월+-+통합.xlsx</t>
        </is>
      </c>
    </row>
    <row r="2">
      <c r="A2" t="inlineStr">
        <is>
          <t>https://school062.com/bbs/board.php?bo_table=product_02&amp;wr_id=5939</t>
        </is>
      </c>
    </row>
    <row r="3">
      <c r="A3" s="1" t="inlineStr">
        <is>
          <t xml:space="preserve">◈ 2024년 7-8월 적용 급식단가 ◈    </t>
        </is>
      </c>
      <c r="B3" s="1" t="inlineStr"/>
      <c r="C3" s="1" t="inlineStr"/>
      <c r="D3" s="1" t="inlineStr"/>
      <c r="E3" s="1" t="inlineStr"/>
      <c r="F3" s="1" t="inlineStr"/>
      <c r="G3" s="1" t="inlineStr"/>
      <c r="H3" s="1" t="inlineStr"/>
    </row>
    <row r="4">
      <c r="A4" t="inlineStr">
        <is>
          <t>로스트 덕</t>
        </is>
      </c>
      <c r="B4" t="inlineStr"/>
      <c r="C4" t="inlineStr"/>
      <c r="D4" t="inlineStr"/>
      <c r="E4" t="inlineStr"/>
      <c r="F4" t="inlineStr"/>
      <c r="G4" t="inlineStr"/>
      <c r="H4" t="inlineStr"/>
    </row>
    <row r="5">
      <c r="A5" t="inlineStr">
        <is>
          <t>국내산 1등급 오리고기 89.24%+ 오븐로스트염지</t>
        </is>
      </c>
      <c r="B5" t="inlineStr"/>
      <c r="C5" t="inlineStr"/>
      <c r="D5" t="inlineStr"/>
      <c r="E5" t="inlineStr"/>
      <c r="F5" t="inlineStr"/>
      <c r="G5" t="inlineStr"/>
      <c r="H5" t="inlineStr"/>
    </row>
    <row r="6">
      <c r="A6" t="inlineStr">
        <is>
          <t>제품이미지</t>
        </is>
      </c>
      <c r="B6" t="inlineStr">
        <is>
          <t>제품명</t>
        </is>
      </c>
      <c r="C6" t="inlineStr">
        <is>
          <t>부위,규격</t>
        </is>
      </c>
      <c r="D6" t="inlineStr">
        <is>
          <t>단가</t>
        </is>
      </c>
      <c r="E6" t="inlineStr">
        <is>
          <t>원재료명
및 함량</t>
        </is>
      </c>
      <c r="F6" t="inlineStr">
        <is>
          <t>알러지
유발성분</t>
        </is>
      </c>
      <c r="G6" t="inlineStr">
        <is>
          <t>유통기한</t>
        </is>
      </c>
      <c r="H6" t="inlineStr">
        <is>
          <t>비       고</t>
        </is>
      </c>
    </row>
    <row r="7">
      <c r="A7" t="inlineStr"/>
      <c r="B7" t="inlineStr">
        <is>
          <t>로스트 덕</t>
        </is>
      </c>
      <c r="C7" t="inlineStr">
        <is>
          <t>뼈없는 한마리
(1.1~1.2kg)</t>
        </is>
      </c>
      <c r="D7" t="inlineStr">
        <is>
          <t>19,350
(kg)</t>
        </is>
      </c>
      <c r="E7" t="inlineStr">
        <is>
          <t>오리고기89.24%(국내산),정제수,복합조미식품,혼합제제{덱스트린,카민(착색료)},아질산나트륨(발색제)</t>
        </is>
      </c>
      <c r="F7" t="inlineStr">
        <is>
          <t>우우,대두,밀,조개류,(굴)</t>
        </is>
      </c>
      <c r="G7" t="inlineStr">
        <is>
          <t>냉장 
 10일</t>
        </is>
      </c>
      <c r="H7" t="inlineStr">
        <is>
          <t>오리한마리 전체를 뼈만 발골하여 순살을 오븐염지하여 직접 구워먹을수있는 바베큐제품입니다.</t>
        </is>
      </c>
    </row>
    <row r="8">
      <c r="A8" t="inlineStr">
        <is>
          <t>◈발주알림◈   최소 4~5일전에 발주되어야 제품출고 가능합니다.</t>
        </is>
      </c>
      <c r="B8" t="inlineStr"/>
      <c r="C8" t="inlineStr"/>
      <c r="D8" t="inlineStr"/>
      <c r="E8" t="inlineStr"/>
      <c r="F8" t="inlineStr"/>
      <c r="G8" t="inlineStr"/>
      <c r="H8" t="inlineStr"/>
    </row>
  </sheetData>
  <hyperlinks>
    <hyperlink ref="A2" r:id="rId1"/>
  </hyperlinks>
  <pageMargins left="0.75" right="0.75" top="1" bottom="1" header="0.5" footer="0.5"/>
</worksheet>
</file>

<file path=xl/worksheets/sheet162.xml><?xml version="1.0" encoding="utf-8"?>
<worksheet xmlns:r="http://schemas.openxmlformats.org/officeDocument/2006/relationships" xmlns="http://schemas.openxmlformats.org/spreadsheetml/2006/main">
  <sheetPr>
    <outlinePr summaryBelow="1" summaryRight="1"/>
    <pageSetUpPr/>
  </sheetPr>
  <dimension ref="A1:K36"/>
  <sheetViews>
    <sheetView workbookViewId="0">
      <selection activeCell="A1" sqref="A1"/>
    </sheetView>
  </sheetViews>
  <sheetFormatPr baseColWidth="8" defaultRowHeight="15"/>
  <sheetData>
    <row r="1">
      <c r="A1" t="inlineStr">
        <is>
          <t>5939_선한푸드_정가네+단가표7-8월+-+통합.xlsx</t>
        </is>
      </c>
    </row>
    <row r="2">
      <c r="A2" t="inlineStr">
        <is>
          <t>https://school062.com/bbs/board.php?bo_table=product_02&amp;wr_id=5939</t>
        </is>
      </c>
    </row>
    <row r="3">
      <c r="A3" s="1" t="inlineStr">
        <is>
          <t xml:space="preserve">            농산식품 떡국, 떡볶이 단가표</t>
        </is>
      </c>
      <c r="B3" s="1" t="inlineStr"/>
      <c r="C3" s="1" t="inlineStr"/>
      <c r="D3" s="1" t="inlineStr"/>
      <c r="E3" s="1" t="inlineStr"/>
      <c r="F3" s="1" t="inlineStr"/>
      <c r="G3" s="1" t="inlineStr"/>
      <c r="H3" s="1" t="inlineStr"/>
      <c r="I3" s="1" t="inlineStr"/>
      <c r="J3" s="1" t="inlineStr"/>
      <c r="K3" s="1" t="inlineStr"/>
    </row>
    <row r="4">
      <c r="A4" t="inlineStr">
        <is>
          <t xml:space="preserve">기간 : 2024년 05월 ~ 2024년 12월  </t>
        </is>
      </c>
      <c r="B4" t="inlineStr"/>
      <c r="C4" t="inlineStr"/>
      <c r="D4" t="inlineStr"/>
      <c r="E4" t="inlineStr"/>
      <c r="F4" t="inlineStr"/>
      <c r="G4" t="inlineStr"/>
      <c r="H4" t="inlineStr"/>
      <c r="I4" t="inlineStr"/>
      <c r="J4" t="inlineStr"/>
      <c r="K4" t="inlineStr"/>
    </row>
    <row r="5">
      <c r="A5" t="inlineStr">
        <is>
          <t xml:space="preserve">                               ♤ 떡류 식약처 HACCP인증!!!  </t>
        </is>
      </c>
      <c r="B5" t="inlineStr"/>
      <c r="C5" t="inlineStr"/>
      <c r="D5" t="inlineStr"/>
      <c r="E5" t="inlineStr"/>
      <c r="F5" t="inlineStr"/>
      <c r="G5" t="inlineStr"/>
      <c r="H5" t="inlineStr"/>
      <c r="I5" t="inlineStr"/>
      <c r="J5" t="inlineStr"/>
      <c r="K5" t="inlineStr"/>
    </row>
    <row r="6">
      <c r="A6" t="inlineStr">
        <is>
          <t>☞말랑이떡볶이 제품 제조특성상 가능한 규격 및 사양에 맞게 생산되지만 편차가 발생할 수 있습니다. 
   입수량이 포장방식이 아닌 kg당 중량 포장이므로 입수량 편차로 인한 보상은 어렵습니다.</t>
        </is>
      </c>
      <c r="B6" t="inlineStr"/>
      <c r="C6" t="inlineStr"/>
      <c r="D6" t="inlineStr"/>
      <c r="E6" t="inlineStr"/>
      <c r="F6" t="inlineStr"/>
      <c r="G6" t="inlineStr"/>
      <c r="H6" t="inlineStr"/>
      <c r="I6" t="inlineStr"/>
      <c r="J6" t="inlineStr"/>
      <c r="K6" t="inlineStr"/>
    </row>
    <row r="7">
      <c r="A7" t="inlineStr">
        <is>
          <t>☞일반쌀(국산) 떡국, 떡볶이류</t>
        </is>
      </c>
      <c r="B7" t="inlineStr"/>
      <c r="C7" t="inlineStr"/>
      <c r="D7" t="inlineStr"/>
      <c r="E7" t="inlineStr"/>
      <c r="F7" t="inlineStr"/>
      <c r="G7" t="inlineStr"/>
      <c r="H7" t="inlineStr"/>
      <c r="I7" t="inlineStr"/>
      <c r="J7" t="inlineStr"/>
      <c r="K7" t="inlineStr">
        <is>
          <t>2022년도산</t>
        </is>
      </c>
    </row>
    <row r="8">
      <c r="A8" t="inlineStr">
        <is>
          <t>제  품  명</t>
        </is>
      </c>
      <c r="B8" t="inlineStr"/>
      <c r="C8" t="inlineStr">
        <is>
          <t>단위</t>
        </is>
      </c>
      <c r="D8" t="inlineStr">
        <is>
          <t>규격</t>
        </is>
      </c>
      <c r="E8" t="inlineStr">
        <is>
          <t>입수량
(EA)</t>
        </is>
      </c>
      <c r="F8" t="inlineStr">
        <is>
          <t>편차</t>
        </is>
      </c>
      <c r="G8" t="inlineStr">
        <is>
          <t>단가</t>
        </is>
      </c>
      <c r="H8" t="inlineStr">
        <is>
          <t>원산지</t>
        </is>
      </c>
      <c r="I8" t="inlineStr">
        <is>
          <t>유통기한</t>
        </is>
      </c>
      <c r="J8" t="inlineStr">
        <is>
          <t>구분</t>
        </is>
      </c>
      <c r="K8" t="inlineStr">
        <is>
          <t>비     고</t>
        </is>
      </c>
    </row>
    <row r="9">
      <c r="A9" t="inlineStr">
        <is>
          <t xml:space="preserve">
우리쌀떡국</t>
        </is>
      </c>
      <c r="B9" t="inlineStr">
        <is>
          <t>일반</t>
        </is>
      </c>
      <c r="C9" t="inlineStr">
        <is>
          <t>1kg</t>
        </is>
      </c>
      <c r="D9" t="inlineStr">
        <is>
          <t>기본</t>
        </is>
      </c>
      <c r="E9" t="n">
        <v>232</v>
      </c>
      <c r="F9" t="inlineStr">
        <is>
          <t>±20</t>
        </is>
      </c>
      <c r="G9" t="n">
        <v>3600</v>
      </c>
      <c r="H9" t="inlineStr">
        <is>
          <t>100%국산 일반미 사용</t>
        </is>
      </c>
      <c r="I9" t="inlineStr">
        <is>
          <t>진공40일</t>
        </is>
      </c>
      <c r="J9" t="inlineStr">
        <is>
          <t>자가</t>
        </is>
      </c>
      <c r="K9" t="inlineStr">
        <is>
          <t>쌀(국산),발효주정,식염</t>
        </is>
      </c>
    </row>
    <row r="10">
      <c r="A10" t="inlineStr">
        <is>
          <t xml:space="preserve">
우리쌀
떡볶이</t>
        </is>
      </c>
      <c r="B10" t="inlineStr">
        <is>
          <t>떡볶이</t>
        </is>
      </c>
      <c r="C10" t="inlineStr">
        <is>
          <t>1kg</t>
        </is>
      </c>
      <c r="D10" t="inlineStr">
        <is>
          <t>기본4cm</t>
        </is>
      </c>
      <c r="E10" t="n">
        <v>140</v>
      </c>
      <c r="F10" t="inlineStr">
        <is>
          <t>±15</t>
        </is>
      </c>
      <c r="G10" t="inlineStr"/>
      <c r="H10" t="inlineStr"/>
      <c r="I10" t="inlineStr">
        <is>
          <t>일반5일</t>
        </is>
      </c>
      <c r="J10" t="inlineStr">
        <is>
          <t>자가</t>
        </is>
      </c>
      <c r="K10" t="inlineStr">
        <is>
          <t>국산쌀 100%</t>
        </is>
      </c>
    </row>
    <row r="11">
      <c r="A11" t="inlineStr"/>
      <c r="B11" t="inlineStr">
        <is>
          <t>가래떡
(=몽떡)</t>
        </is>
      </c>
      <c r="C11" t="inlineStr">
        <is>
          <t>1kg</t>
        </is>
      </c>
      <c r="D11" t="inlineStr">
        <is>
          <t>2~3cm(일자)</t>
        </is>
      </c>
      <c r="E11" t="n">
        <v>83</v>
      </c>
      <c r="F11" t="inlineStr">
        <is>
          <t>±10</t>
        </is>
      </c>
      <c r="G11" t="inlineStr"/>
      <c r="H11" t="inlineStr"/>
      <c r="I11" t="inlineStr">
        <is>
          <t>일반5일</t>
        </is>
      </c>
      <c r="J11" t="inlineStr">
        <is>
          <t>자가</t>
        </is>
      </c>
      <c r="K11" t="inlineStr">
        <is>
          <t>굵은떡볶이, 두께2cm
말랑떡볶이 특성상 kg당중량미달시만 보전해드리며 입수량 과부족은 미보전</t>
        </is>
      </c>
    </row>
    <row r="12">
      <c r="A12" t="inlineStr"/>
      <c r="B12" t="inlineStr">
        <is>
          <t>신당동</t>
        </is>
      </c>
      <c r="C12" t="inlineStr">
        <is>
          <t>1kg</t>
        </is>
      </c>
      <c r="D12" t="inlineStr">
        <is>
          <t>6cm(어슷)</t>
        </is>
      </c>
      <c r="E12" t="n">
        <v>125</v>
      </c>
      <c r="F12" t="inlineStr">
        <is>
          <t>±15</t>
        </is>
      </c>
      <c r="G12" t="n">
        <v>3750</v>
      </c>
      <c r="H12" t="inlineStr"/>
      <c r="I12" t="inlineStr">
        <is>
          <t>일반5일</t>
        </is>
      </c>
      <c r="J12" t="inlineStr">
        <is>
          <t>자가</t>
        </is>
      </c>
      <c r="K12" t="inlineStr">
        <is>
          <t>아주 가는 떡, 두께1cm
떡 잡채,산적, 샐러드, 떡볶이용</t>
        </is>
      </c>
    </row>
    <row r="13">
      <c r="A13" t="inlineStr"/>
      <c r="B13" t="inlineStr">
        <is>
          <t>꼬치용</t>
        </is>
      </c>
      <c r="C13" t="inlineStr">
        <is>
          <t>1kg</t>
        </is>
      </c>
      <c r="D13" t="inlineStr">
        <is>
          <t>5cm(일자)</t>
        </is>
      </c>
      <c r="E13" t="n">
        <v>44</v>
      </c>
      <c r="F13" t="inlineStr">
        <is>
          <t>±5</t>
        </is>
      </c>
      <c r="G13" t="inlineStr"/>
      <c r="H13" t="inlineStr"/>
      <c r="I13" t="inlineStr">
        <is>
          <t>일반5일</t>
        </is>
      </c>
      <c r="J13" t="inlineStr">
        <is>
          <t>자가</t>
        </is>
      </c>
      <c r="K13" t="inlineStr">
        <is>
          <t>굵기1cm의 떡볶이가 4가닥붙어있는 형태</t>
        </is>
      </c>
    </row>
    <row r="14">
      <c r="A14" t="inlineStr"/>
      <c r="B14" t="inlineStr">
        <is>
          <t>조랭이</t>
        </is>
      </c>
      <c r="C14" t="inlineStr">
        <is>
          <t>1kg</t>
        </is>
      </c>
      <c r="D14" t="inlineStr"/>
      <c r="E14" t="n">
        <v>167</v>
      </c>
      <c r="F14" t="inlineStr">
        <is>
          <t>±15</t>
        </is>
      </c>
      <c r="G14" t="inlineStr"/>
      <c r="H14" t="inlineStr"/>
      <c r="I14" t="inlineStr">
        <is>
          <t>일반5일</t>
        </is>
      </c>
      <c r="J14" t="inlineStr">
        <is>
          <t>자가</t>
        </is>
      </c>
      <c r="K14" t="inlineStr">
        <is>
          <t>개성지방,국산쌀</t>
        </is>
      </c>
    </row>
    <row r="15">
      <c r="A15" t="inlineStr"/>
      <c r="B15" t="inlineStr">
        <is>
          <t>구멍</t>
        </is>
      </c>
      <c r="C15" t="inlineStr">
        <is>
          <t>1kg</t>
        </is>
      </c>
      <c r="D15" t="inlineStr">
        <is>
          <t>4cm(어슷)</t>
        </is>
      </c>
      <c r="E15" t="n">
        <v>120</v>
      </c>
      <c r="F15" t="inlineStr">
        <is>
          <t>±15</t>
        </is>
      </c>
      <c r="G15" t="inlineStr"/>
      <c r="H15" t="inlineStr"/>
      <c r="I15" t="inlineStr">
        <is>
          <t>일반5일</t>
        </is>
      </c>
      <c r="J15" t="inlineStr">
        <is>
          <t>자가</t>
        </is>
      </c>
      <c r="K15" t="inlineStr">
        <is>
          <t>구멍모양, 쌀(국산),식염</t>
        </is>
      </c>
    </row>
    <row r="16">
      <c r="A16" t="inlineStr"/>
      <c r="B16" t="inlineStr">
        <is>
          <t>비엔나</t>
        </is>
      </c>
      <c r="C16" t="inlineStr">
        <is>
          <t>1kg</t>
        </is>
      </c>
      <c r="D16" t="inlineStr"/>
      <c r="E16" t="n">
        <v>170</v>
      </c>
      <c r="F16" t="inlineStr">
        <is>
          <t>±20</t>
        </is>
      </c>
      <c r="G16" t="inlineStr"/>
      <c r="H16" t="inlineStr"/>
      <c r="I16" t="inlineStr">
        <is>
          <t>일반5일</t>
        </is>
      </c>
      <c r="J16" t="inlineStr">
        <is>
          <t>자가</t>
        </is>
      </c>
      <c r="K16" t="inlineStr">
        <is>
          <t>비엔나모양, 쌀(국산),식염</t>
        </is>
      </c>
    </row>
    <row r="17">
      <c r="A17" t="inlineStr"/>
      <c r="B17" t="inlineStr">
        <is>
          <t>모듬</t>
        </is>
      </c>
      <c r="C17" t="inlineStr">
        <is>
          <t>1kg</t>
        </is>
      </c>
      <c r="D17" t="inlineStr"/>
      <c r="E17" t="n">
        <v>125</v>
      </c>
      <c r="F17" t="inlineStr">
        <is>
          <t>±15</t>
        </is>
      </c>
      <c r="G17" t="inlineStr"/>
      <c r="H17" t="inlineStr"/>
      <c r="I17" t="inlineStr">
        <is>
          <t>일반5일</t>
        </is>
      </c>
      <c r="J17" t="inlineStr">
        <is>
          <t>자가</t>
        </is>
      </c>
      <c r="K17" t="inlineStr">
        <is>
          <t>(별+하트+세잎클로버)섞어포장</t>
        </is>
      </c>
    </row>
    <row r="18">
      <c r="A18" t="inlineStr"/>
      <c r="B18" t="inlineStr">
        <is>
          <t>바다</t>
        </is>
      </c>
      <c r="C18" t="inlineStr">
        <is>
          <t>1kg</t>
        </is>
      </c>
      <c r="D18" t="inlineStr"/>
      <c r="E18" t="n">
        <v>167</v>
      </c>
      <c r="F18" t="inlineStr">
        <is>
          <t>±20</t>
        </is>
      </c>
      <c r="G18" t="inlineStr"/>
      <c r="H18" t="inlineStr"/>
      <c r="I18" t="inlineStr">
        <is>
          <t>일반5일</t>
        </is>
      </c>
      <c r="J18" t="inlineStr">
        <is>
          <t>자가</t>
        </is>
      </c>
      <c r="K18" t="inlineStr">
        <is>
          <t>(고래+상어+오징어+거북이) 섞어포장</t>
        </is>
      </c>
    </row>
    <row r="19">
      <c r="A19" t="inlineStr"/>
      <c r="B19" t="inlineStr">
        <is>
          <t>구슬
(건조)</t>
        </is>
      </c>
      <c r="C19" t="inlineStr">
        <is>
          <t>1kg</t>
        </is>
      </c>
      <c r="D19" t="inlineStr"/>
      <c r="E19" t="n">
        <v>2500</v>
      </c>
      <c r="F19" t="inlineStr">
        <is>
          <t>±250</t>
        </is>
      </c>
      <c r="G19" t="inlineStr"/>
      <c r="H19" t="inlineStr"/>
      <c r="I19" t="inlineStr">
        <is>
          <t>진공40일</t>
        </is>
      </c>
      <c r="J19" t="inlineStr">
        <is>
          <t>하얀햇살</t>
        </is>
      </c>
      <c r="K19" t="inlineStr">
        <is>
          <t>구슬아이스크림모양(흰색)</t>
        </is>
      </c>
    </row>
    <row r="20">
      <c r="A20" t="inlineStr">
        <is>
          <t xml:space="preserve">                               ♤ 떡류 식약처 HACCP인증!!!  </t>
        </is>
      </c>
      <c r="B20" t="inlineStr"/>
      <c r="C20" t="inlineStr"/>
      <c r="D20" t="inlineStr"/>
      <c r="E20" t="inlineStr"/>
      <c r="F20" t="inlineStr"/>
      <c r="G20" t="inlineStr"/>
      <c r="H20" t="inlineStr"/>
      <c r="I20" t="inlineStr"/>
      <c r="J20" t="inlineStr"/>
      <c r="K20" t="inlineStr"/>
    </row>
    <row r="21">
      <c r="A21" t="inlineStr">
        <is>
          <t>☞일반쌀(국산) 퓨전떡국</t>
        </is>
      </c>
      <c r="B21" t="inlineStr"/>
      <c r="C21" t="inlineStr"/>
      <c r="D21" t="inlineStr"/>
      <c r="E21" t="inlineStr"/>
      <c r="F21" t="inlineStr"/>
      <c r="G21" t="inlineStr"/>
      <c r="H21" t="inlineStr"/>
      <c r="I21" t="inlineStr"/>
      <c r="J21" t="inlineStr"/>
      <c r="K21" t="inlineStr"/>
    </row>
    <row r="22">
      <c r="A22" t="inlineStr">
        <is>
          <t>우리쌀로빚은
오색떡국떡</t>
        </is>
      </c>
      <c r="B22" t="inlineStr">
        <is>
          <t>일반</t>
        </is>
      </c>
      <c r="C22" t="inlineStr">
        <is>
          <t>1kg</t>
        </is>
      </c>
      <c r="D22" t="inlineStr"/>
      <c r="E22" t="inlineStr"/>
      <c r="F22" t="inlineStr"/>
      <c r="G22" t="n">
        <v>6150</v>
      </c>
      <c r="H22" t="inlineStr">
        <is>
          <t>국산쌀</t>
        </is>
      </c>
      <c r="I22" t="inlineStr">
        <is>
          <t>실온보관
진공40일</t>
        </is>
      </c>
      <c r="J22" t="inlineStr">
        <is>
          <t>하얀햇살</t>
        </is>
      </c>
      <c r="K22" t="inlineStr">
        <is>
          <t>쌀(국산),자색고구마가루,백연잎가루,단호박분말,백년초가루,정제소금,발효주정</t>
        </is>
      </c>
    </row>
    <row r="23">
      <c r="A23" t="inlineStr">
        <is>
          <t>별속떡국</t>
        </is>
      </c>
      <c r="B23" t="inlineStr">
        <is>
          <t>일반</t>
        </is>
      </c>
      <c r="C23" t="inlineStr">
        <is>
          <t>1kg</t>
        </is>
      </c>
      <c r="D23" t="inlineStr"/>
      <c r="E23" t="inlineStr"/>
      <c r="F23" t="inlineStr"/>
      <c r="G23" t="n">
        <v>6450</v>
      </c>
      <c r="H23" t="inlineStr">
        <is>
          <t>국산쌀</t>
        </is>
      </c>
      <c r="I23" t="inlineStr">
        <is>
          <t>실온보관
진공40일</t>
        </is>
      </c>
      <c r="J23" t="inlineStr">
        <is>
          <t>자가</t>
        </is>
      </c>
      <c r="K23" t="inlineStr">
        <is>
          <t>떡국속별모양 쌀(국산),정제소금,주정
(호박분말,백연잎분말,백련초분말,자색고구마가루)</t>
        </is>
      </c>
    </row>
    <row r="24">
      <c r="A24" t="inlineStr">
        <is>
          <t xml:space="preserve">                               ♤ 면류 식약처 HACCP인증!!!  </t>
        </is>
      </c>
      <c r="B24" t="inlineStr"/>
      <c r="C24" t="inlineStr"/>
      <c r="D24" t="inlineStr"/>
      <c r="E24" t="inlineStr"/>
      <c r="F24" t="inlineStr"/>
      <c r="G24" t="inlineStr"/>
      <c r="H24" t="inlineStr"/>
      <c r="I24" t="inlineStr"/>
      <c r="J24" t="inlineStr"/>
      <c r="K24" t="inlineStr"/>
    </row>
    <row r="25">
      <c r="A25" t="inlineStr">
        <is>
          <t>☞냉동면류, 수제비류</t>
        </is>
      </c>
      <c r="B25" t="inlineStr"/>
      <c r="C25" t="inlineStr"/>
      <c r="D25" t="inlineStr"/>
      <c r="E25" t="inlineStr"/>
      <c r="F25" t="inlineStr"/>
      <c r="G25" t="inlineStr"/>
      <c r="H25" t="inlineStr"/>
      <c r="I25" t="inlineStr"/>
      <c r="J25" t="inlineStr"/>
      <c r="K25" t="inlineStr"/>
    </row>
    <row r="26">
      <c r="A26" t="inlineStr">
        <is>
          <t xml:space="preserve">쫄면(냉동)  </t>
        </is>
      </c>
      <c r="B26" t="inlineStr"/>
      <c r="C26" t="inlineStr">
        <is>
          <t>2kg</t>
        </is>
      </c>
      <c r="D26" t="inlineStr"/>
      <c r="E26" t="inlineStr">
        <is>
          <t>200g*10개입</t>
        </is>
      </c>
      <c r="F26" t="inlineStr"/>
      <c r="G26" t="n">
        <v>4650</v>
      </c>
      <c r="H26" t="inlineStr">
        <is>
          <t>수입산</t>
        </is>
      </c>
      <c r="I26" t="inlineStr">
        <is>
          <t>냉동1년</t>
        </is>
      </c>
      <c r="J26" t="inlineStr">
        <is>
          <t>자
가
생
산</t>
        </is>
      </c>
      <c r="K26" t="inlineStr">
        <is>
          <t>소맥분95.1%,고구마전분2.85%,면소다,식염,주정</t>
        </is>
      </c>
    </row>
    <row r="27">
      <c r="A27" t="inlineStr">
        <is>
          <t>냉면(냉동)</t>
        </is>
      </c>
      <c r="B27" t="inlineStr"/>
      <c r="C27" t="inlineStr">
        <is>
          <t>2kg</t>
        </is>
      </c>
      <c r="D27" t="inlineStr"/>
      <c r="E27" t="inlineStr">
        <is>
          <t>200g*10개입</t>
        </is>
      </c>
      <c r="F27" t="inlineStr"/>
      <c r="G27" t="inlineStr"/>
      <c r="H27" t="inlineStr">
        <is>
          <t>수입산</t>
        </is>
      </c>
      <c r="I27" t="inlineStr">
        <is>
          <t>냉동1년</t>
        </is>
      </c>
      <c r="J27" t="inlineStr"/>
      <c r="K27" t="inlineStr">
        <is>
          <t>소맥분92.46%,메밀가루(중국)2.77%,
고구마전분2.77%정제소금,분말면소다,발효주정</t>
        </is>
      </c>
    </row>
    <row r="28">
      <c r="A28" t="inlineStr">
        <is>
          <t xml:space="preserve">밀면(냉동) </t>
        </is>
      </c>
      <c r="B28" t="inlineStr"/>
      <c r="C28" t="inlineStr">
        <is>
          <t>2kg</t>
        </is>
      </c>
      <c r="D28" t="inlineStr"/>
      <c r="E28" t="inlineStr">
        <is>
          <t>200g*10개입</t>
        </is>
      </c>
      <c r="F28" t="inlineStr"/>
      <c r="G28" t="inlineStr"/>
      <c r="H28" t="inlineStr">
        <is>
          <t>수입산</t>
        </is>
      </c>
      <c r="I28" t="inlineStr">
        <is>
          <t>냉동1년</t>
        </is>
      </c>
      <c r="J28" t="inlineStr"/>
      <c r="K28" t="inlineStr">
        <is>
          <t>소맥분92.3%,감자전분,고구마전분,면소다,식염,주정</t>
        </is>
      </c>
    </row>
    <row r="29">
      <c r="A29" t="inlineStr">
        <is>
          <t>감자수제비
(냉동)</t>
        </is>
      </c>
      <c r="B29" t="inlineStr"/>
      <c r="C29" t="inlineStr">
        <is>
          <t>1kg</t>
        </is>
      </c>
      <c r="D29" t="inlineStr"/>
      <c r="E29" t="inlineStr"/>
      <c r="F29" t="inlineStr"/>
      <c r="G29" t="n">
        <v>2550</v>
      </c>
      <c r="H29" t="inlineStr">
        <is>
          <t>수입산</t>
        </is>
      </c>
      <c r="I29" t="inlineStr">
        <is>
          <t>냉동1년</t>
        </is>
      </c>
      <c r="J29" t="inlineStr"/>
      <c r="K29" t="inlineStr">
        <is>
          <t>소맥분95.5%,감자전분(중국)2.9%식염,식용유,주정</t>
        </is>
      </c>
    </row>
    <row r="30">
      <c r="A30" t="inlineStr">
        <is>
          <t>☞생면류</t>
        </is>
      </c>
      <c r="B30" t="inlineStr"/>
      <c r="C30" t="inlineStr"/>
      <c r="D30" t="inlineStr"/>
      <c r="E30" t="inlineStr"/>
      <c r="F30" t="inlineStr"/>
      <c r="G30" t="inlineStr"/>
      <c r="H30" t="inlineStr"/>
      <c r="I30" t="inlineStr"/>
      <c r="J30" t="inlineStr"/>
      <c r="K30" t="inlineStr"/>
    </row>
    <row r="31">
      <c r="A31" t="inlineStr">
        <is>
          <t>생칼국수면</t>
        </is>
      </c>
      <c r="B31" t="inlineStr"/>
      <c r="C31" t="inlineStr">
        <is>
          <t>1kg</t>
        </is>
      </c>
      <c r="D31" t="inlineStr"/>
      <c r="E31" t="inlineStr"/>
      <c r="F31" t="inlineStr"/>
      <c r="G31" t="n">
        <v>3000</v>
      </c>
      <c r="H31" t="inlineStr">
        <is>
          <t>수입산</t>
        </is>
      </c>
      <c r="I31" t="inlineStr">
        <is>
          <t>냉장40일</t>
        </is>
      </c>
      <c r="J31" t="inlineStr">
        <is>
          <t>자
가
생
산</t>
        </is>
      </c>
      <c r="K31" t="inlineStr">
        <is>
          <t>소맥분96.39%,옥수수전분,발효주정,정제소금,대두유
전 제품 방부제 무 첨가
무 표백 고급 밀가루 사용</t>
        </is>
      </c>
    </row>
    <row r="32">
      <c r="A32" t="inlineStr">
        <is>
          <t>생우동면</t>
        </is>
      </c>
      <c r="B32" t="inlineStr"/>
      <c r="C32" t="inlineStr">
        <is>
          <t>1kg</t>
        </is>
      </c>
      <c r="D32" t="inlineStr"/>
      <c r="E32" t="inlineStr"/>
      <c r="F32" t="inlineStr"/>
      <c r="G32" t="inlineStr"/>
      <c r="H32" t="inlineStr">
        <is>
          <t>수입산</t>
        </is>
      </c>
      <c r="I32" t="inlineStr">
        <is>
          <t>냉장40일</t>
        </is>
      </c>
      <c r="J32" t="inlineStr"/>
      <c r="K32" t="inlineStr"/>
    </row>
    <row r="33">
      <c r="A33" t="inlineStr">
        <is>
          <t>생자장면</t>
        </is>
      </c>
      <c r="B33" t="inlineStr"/>
      <c r="C33" t="inlineStr">
        <is>
          <t>1kg</t>
        </is>
      </c>
      <c r="D33" t="inlineStr"/>
      <c r="E33" t="inlineStr"/>
      <c r="F33" t="inlineStr"/>
      <c r="G33" t="inlineStr"/>
      <c r="H33" t="inlineStr">
        <is>
          <t>수입산</t>
        </is>
      </c>
      <c r="I33" t="inlineStr">
        <is>
          <t>냉장40일</t>
        </is>
      </c>
      <c r="J33" t="inlineStr"/>
      <c r="K33" t="inlineStr"/>
    </row>
    <row r="34">
      <c r="A34" t="inlineStr">
        <is>
          <t>생생소면</t>
        </is>
      </c>
      <c r="B34" t="inlineStr"/>
      <c r="C34" t="inlineStr">
        <is>
          <t>1kg</t>
        </is>
      </c>
      <c r="D34" t="inlineStr"/>
      <c r="E34" t="inlineStr"/>
      <c r="F34" t="inlineStr"/>
      <c r="G34" t="inlineStr"/>
      <c r="H34" t="inlineStr">
        <is>
          <t>수입산</t>
        </is>
      </c>
      <c r="I34" t="inlineStr">
        <is>
          <t>냉장40일</t>
        </is>
      </c>
      <c r="J34" t="inlineStr"/>
      <c r="K34" t="inlineStr">
        <is>
          <t>소맥분96.39%,옥수수전분,정제소금,대두유,발효주정</t>
        </is>
      </c>
    </row>
    <row r="35">
      <c r="A35" t="inlineStr">
        <is>
          <t>클로렐라
생칼국수면</t>
        </is>
      </c>
      <c r="B35" t="inlineStr"/>
      <c r="C35" t="inlineStr">
        <is>
          <t>1kg</t>
        </is>
      </c>
      <c r="D35" t="inlineStr"/>
      <c r="E35" t="inlineStr"/>
      <c r="F35" t="inlineStr"/>
      <c r="G35" t="n">
        <v>3450</v>
      </c>
      <c r="H35" t="inlineStr">
        <is>
          <t>수입산</t>
        </is>
      </c>
      <c r="I35" t="inlineStr">
        <is>
          <t>냉장40일</t>
        </is>
      </c>
      <c r="J35" t="inlineStr"/>
      <c r="K35" t="inlineStr">
        <is>
          <t>소맥분96.39%, 클로렐라(국산)0.48%, 옥수수전분, 식용유, 식염,주정</t>
        </is>
      </c>
    </row>
    <row r="36">
      <c r="A36" t="inlineStr">
        <is>
          <t>생메밀면</t>
        </is>
      </c>
      <c r="B36" t="inlineStr"/>
      <c r="C36" t="inlineStr">
        <is>
          <t>1kg</t>
        </is>
      </c>
      <c r="D36" t="inlineStr"/>
      <c r="E36" t="inlineStr"/>
      <c r="F36" t="inlineStr"/>
      <c r="G36" t="inlineStr"/>
      <c r="H36" t="inlineStr">
        <is>
          <t>수입산</t>
        </is>
      </c>
      <c r="I36" t="inlineStr">
        <is>
          <t>냉장40일</t>
        </is>
      </c>
      <c r="J36" t="inlineStr"/>
      <c r="K36" t="inlineStr">
        <is>
          <t>소맥분91.74%,메밀가루(중국)4.59%,
옥수수전분,정제소금,대두유,발효주정</t>
        </is>
      </c>
    </row>
  </sheetData>
  <hyperlinks>
    <hyperlink ref="A2" r:id="rId1"/>
  </hyperlinks>
  <pageMargins left="0.75" right="0.75" top="1" bottom="1" header="0.5" footer="0.5"/>
</worksheet>
</file>

<file path=xl/worksheets/sheet163.xml><?xml version="1.0" encoding="utf-8"?>
<worksheet xmlns:r="http://schemas.openxmlformats.org/officeDocument/2006/relationships" xmlns="http://schemas.openxmlformats.org/spreadsheetml/2006/main">
  <sheetPr>
    <outlinePr summaryBelow="1" summaryRight="1"/>
    <pageSetUpPr/>
  </sheetPr>
  <dimension ref="A1:M34"/>
  <sheetViews>
    <sheetView workbookViewId="0">
      <selection activeCell="A1" sqref="A1"/>
    </sheetView>
  </sheetViews>
  <sheetFormatPr baseColWidth="8" defaultRowHeight="15"/>
  <sheetData>
    <row r="1">
      <c r="A1" t="inlineStr">
        <is>
          <t>5940_선한푸드_우주별돈까스단가표-7-8월.xlsx</t>
        </is>
      </c>
    </row>
    <row r="2">
      <c r="A2" t="inlineStr">
        <is>
          <t>https://school062.com/bbs/board.php?bo_table=product_02&amp;wr_id=5940</t>
        </is>
      </c>
    </row>
    <row r="3">
      <c r="A3" s="1" t="inlineStr">
        <is>
          <t>★ 우주별 돈까스 ★ [7-8월]</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is>
          <t>선한푸드 062)971-3722, 010-9423-3722(박용민) / fax. 062)972-3744</t>
        </is>
      </c>
      <c r="K4" t="inlineStr"/>
      <c r="L4" t="inlineStr"/>
      <c r="M4" t="inlineStr"/>
    </row>
    <row r="5">
      <c r="A5" t="inlineStr"/>
      <c r="B5" t="inlineStr">
        <is>
          <t>* 세트상품 최소 10kg 이상 발주 *</t>
        </is>
      </c>
      <c r="C5" t="inlineStr"/>
      <c r="D5" t="inlineStr"/>
      <c r="E5" t="inlineStr"/>
      <c r="F5" t="inlineStr"/>
      <c r="G5" t="inlineStr"/>
      <c r="H5" t="inlineStr"/>
      <c r="I5" t="inlineStr"/>
      <c r="J5" t="inlineStr"/>
      <c r="K5" t="inlineStr"/>
      <c r="L5" t="inlineStr"/>
      <c r="M5" t="inlineStr"/>
    </row>
    <row r="6">
      <c r="A6" t="inlineStr">
        <is>
          <t>구분</t>
        </is>
      </c>
      <c r="B6" t="inlineStr"/>
      <c r="C6" t="inlineStr">
        <is>
          <t>품   목</t>
        </is>
      </c>
      <c r="D6" t="inlineStr">
        <is>
          <t>중량(봉)</t>
        </is>
      </c>
      <c r="E6" t="inlineStr">
        <is>
          <t>개당중량</t>
        </is>
      </c>
      <c r="F6" t="inlineStr">
        <is>
          <t>입수량</t>
        </is>
      </c>
      <c r="G6" t="inlineStr">
        <is>
          <t>단가(봉)</t>
        </is>
      </c>
      <c r="H6" t="inlineStr"/>
      <c r="I6" t="inlineStr"/>
      <c r="J6" t="inlineStr">
        <is>
          <t>성분</t>
        </is>
      </c>
      <c r="K6" t="inlineStr">
        <is>
          <t>알러지성분</t>
        </is>
      </c>
      <c r="L6" t="inlineStr"/>
      <c r="M6" t="inlineStr"/>
    </row>
    <row r="7">
      <c r="A7" t="inlineStr"/>
      <c r="B7" t="inlineStr"/>
      <c r="C7" t="inlineStr"/>
      <c r="D7" t="inlineStr"/>
      <c r="E7" t="inlineStr"/>
      <c r="F7" t="inlineStr"/>
      <c r="G7" t="inlineStr">
        <is>
          <t>세트가</t>
        </is>
      </c>
      <c r="H7" t="inlineStr"/>
      <c r="I7" t="inlineStr">
        <is>
          <t>개단가</t>
        </is>
      </c>
      <c r="J7" t="inlineStr"/>
      <c r="K7" t="inlineStr"/>
      <c r="L7" t="inlineStr"/>
      <c r="M7" t="inlineStr"/>
    </row>
    <row r="8">
      <c r="A8" t="inlineStr"/>
      <c r="B8" t="inlineStr"/>
      <c r="C8" t="inlineStr"/>
      <c r="D8" t="inlineStr"/>
      <c r="E8" t="inlineStr"/>
      <c r="F8" t="inlineStr"/>
      <c r="G8" t="inlineStr">
        <is>
          <t>브라운소스 증정 (10봉당 2kg 1봉)</t>
        </is>
      </c>
      <c r="H8" t="inlineStr"/>
      <c r="I8" t="inlineStr"/>
      <c r="J8" t="inlineStr"/>
      <c r="K8" t="inlineStr"/>
      <c r="L8" t="inlineStr"/>
      <c r="M8" t="inlineStr"/>
    </row>
    <row r="9">
      <c r="A9" t="inlineStr">
        <is>
          <t>냉동</t>
        </is>
      </c>
      <c r="B9" t="inlineStr"/>
      <c r="C9" t="inlineStr">
        <is>
          <t>함초먹인 1등급 수제 통등심 돈까스 (무항생제)</t>
        </is>
      </c>
      <c r="D9" t="inlineStr">
        <is>
          <t>1kg</t>
        </is>
      </c>
      <c r="E9" t="inlineStr">
        <is>
          <t>100g</t>
        </is>
      </c>
      <c r="F9" t="n">
        <v>10</v>
      </c>
      <c r="G9" t="n">
        <v>19980</v>
      </c>
      <c r="H9" t="inlineStr"/>
      <c r="I9" t="n">
        <v>1998</v>
      </c>
      <c r="J9" t="inlineStr">
        <is>
          <t>돈까스 : 함초먹인등심(국산,1등급,무항생제)78.14% ,생빵가루21.86%, 배터믹스 외               브라운소스 : 데미그라스22,12%, 파인애플농축액, 백설탕17,70%, 계피가루, 우스타소스5,90%, 간장2,21%, 식초, 흑후추분, 로즈마리, 케첩9,59%, 간마늘, 정제수, 소급 외</t>
        </is>
      </c>
      <c r="K9" t="inlineStr">
        <is>
          <t>밀,대두,우유</t>
        </is>
      </c>
      <c r="L9" t="inlineStr"/>
      <c r="M9" t="inlineStr"/>
    </row>
    <row r="10">
      <c r="A10" t="inlineStr">
        <is>
          <t>냉동</t>
        </is>
      </c>
      <c r="B10" t="inlineStr"/>
      <c r="C10" t="inlineStr">
        <is>
          <t>함초먹인 1등급 수제 통등심 돈까스 (무항생제)</t>
        </is>
      </c>
      <c r="D10" t="inlineStr">
        <is>
          <t>800g</t>
        </is>
      </c>
      <c r="E10" t="inlineStr">
        <is>
          <t>80g</t>
        </is>
      </c>
      <c r="F10" t="n">
        <v>10</v>
      </c>
      <c r="G10" t="n">
        <v>16360</v>
      </c>
      <c r="H10" t="inlineStr"/>
      <c r="I10" t="n">
        <v>1636</v>
      </c>
      <c r="J10" t="inlineStr">
        <is>
          <t>돈까스 : 함초먹인등심(국산,1등급,무항생제)78.14%, 생빵가루21.86%, 배터믹스외                     브라운소스 : 데미그라스22,12%, 파인애플농축액, 백설탕17,70%, 계피가루, 우스타소스5,90%, 간장2,21%, 식초, 흑후추분, 로즈마리, 케첩9,59%, 간마늘, 정제수, 소급 외</t>
        </is>
      </c>
      <c r="K10" t="inlineStr">
        <is>
          <t>밀,대두,우유</t>
        </is>
      </c>
      <c r="L10" t="inlineStr"/>
      <c r="M10" t="inlineStr"/>
    </row>
    <row r="11">
      <c r="A11" t="inlineStr">
        <is>
          <t>냉동</t>
        </is>
      </c>
      <c r="B11" t="inlineStr"/>
      <c r="C11" t="inlineStr">
        <is>
          <t>함초먹인 1등급 수제 통등심 돈까스 (무항생제)</t>
        </is>
      </c>
      <c r="D11" t="inlineStr">
        <is>
          <t>720g</t>
        </is>
      </c>
      <c r="E11" t="inlineStr">
        <is>
          <t>60g</t>
        </is>
      </c>
      <c r="F11" t="n">
        <v>12</v>
      </c>
      <c r="G11" t="n">
        <v>14900</v>
      </c>
      <c r="H11" t="inlineStr"/>
      <c r="I11" t="n">
        <v>1241</v>
      </c>
      <c r="J11" t="inlineStr">
        <is>
          <t>돈까스 : 함초먹인등심(국산,1등급,무항생제)78.14%, 생빵가루21.86%, 배터믹스 외                           브라운소스 : 데미그라스22,12%, 파인애플농축액, 백설탕17,70%, 계피가루, 우스타소스5,90%, 간장2,21%, 식초, 흑후추분, 로즈마리, 케첩9,59%, 간마늘, 정제수, 소급 외</t>
        </is>
      </c>
      <c r="K11" t="inlineStr">
        <is>
          <t>밀,대두,우유</t>
        </is>
      </c>
      <c r="L11" t="inlineStr"/>
      <c r="M11" t="inlineStr"/>
    </row>
    <row r="12">
      <c r="A12" t="inlineStr">
        <is>
          <t>냉동</t>
        </is>
      </c>
      <c r="B12" t="inlineStr"/>
      <c r="C12" t="inlineStr">
        <is>
          <t>함초먹인 1등급 수제  통등심 치즈 돈까스 (무항생제)</t>
        </is>
      </c>
      <c r="D12" t="inlineStr">
        <is>
          <t>1kg</t>
        </is>
      </c>
      <c r="E12" t="inlineStr">
        <is>
          <t>100g</t>
        </is>
      </c>
      <c r="F12" t="n">
        <v>10</v>
      </c>
      <c r="G12" t="n">
        <v>23230</v>
      </c>
      <c r="H12" t="inlineStr"/>
      <c r="I12" t="n">
        <v>2323</v>
      </c>
      <c r="J12" t="inlineStr">
        <is>
          <t>돈까스 : 함초먹인등심50%(등심 :국산),모짜렐라자연치즈 27%(미국산),빵가루11%, 외                   브라운소스 : 데미그라스22,12%, 파인애플농축액, 백설탕17,70%, 계피가루, 우스타소스5,90%, 간장2,21%, 식초, 흑후추분, 로즈마리, 케첩9,59%, 간마늘, 정제수, 소급 외</t>
        </is>
      </c>
      <c r="K12" t="inlineStr">
        <is>
          <t>밀,대두,우유</t>
        </is>
      </c>
      <c r="L12" t="inlineStr"/>
      <c r="M12" t="inlineStr"/>
    </row>
    <row r="13">
      <c r="A13" t="inlineStr">
        <is>
          <t>냉동</t>
        </is>
      </c>
      <c r="B13" t="inlineStr"/>
      <c r="C13" t="inlineStr">
        <is>
          <t>멘치까스</t>
        </is>
      </c>
      <c r="D13" t="inlineStr">
        <is>
          <t>1.2kg</t>
        </is>
      </c>
      <c r="E13" t="inlineStr">
        <is>
          <t>60g</t>
        </is>
      </c>
      <c r="F13" t="n">
        <v>20</v>
      </c>
      <c r="G13" t="n">
        <v>18680</v>
      </c>
      <c r="H13" t="inlineStr"/>
      <c r="I13" t="n">
        <v>934</v>
      </c>
      <c r="J13" t="inlineStr">
        <is>
          <t>돈까스 : 등심(국내산)78,1%, 빵가루{소맥분(밀:미국산,캐나다산), 국내산양파, 당근 외                 브라운소스 : 데미그라스22,12%, 파인애플농축액, 백설탕17,70%, 계피가루, 우스타소스5,90%, 간장2,21%, 식초, 흑후추분, 로즈마리, 케첩9,59%, 간마늘, 정제수, 소급 외</t>
        </is>
      </c>
      <c r="K13" t="inlineStr">
        <is>
          <t>밀,대두,우유</t>
        </is>
      </c>
      <c r="L13" t="inlineStr"/>
      <c r="M13" t="inlineStr"/>
    </row>
    <row r="14">
      <c r="A14" t="inlineStr">
        <is>
          <t>★ 우주별 떡갈비 ★  [7-8월]</t>
        </is>
      </c>
      <c r="B14" t="inlineStr"/>
      <c r="C14" t="inlineStr"/>
      <c r="D14" t="inlineStr"/>
      <c r="E14" t="inlineStr"/>
      <c r="F14" t="inlineStr"/>
      <c r="G14" t="inlineStr"/>
      <c r="H14" t="inlineStr"/>
      <c r="I14" t="inlineStr"/>
      <c r="J14" t="inlineStr"/>
      <c r="K14" t="inlineStr"/>
      <c r="L14" t="inlineStr"/>
      <c r="M14" t="inlineStr"/>
    </row>
    <row r="15">
      <c r="A15" t="inlineStr"/>
      <c r="B15" t="inlineStr">
        <is>
          <t>* 떡갈비 포장단위 5kg (세트상품 최소 10kg 이상 발주) *</t>
        </is>
      </c>
      <c r="C15" t="inlineStr"/>
      <c r="D15" t="inlineStr"/>
      <c r="E15" t="inlineStr"/>
      <c r="F15" t="inlineStr"/>
      <c r="G15" t="inlineStr"/>
      <c r="H15" t="inlineStr"/>
      <c r="I15" t="inlineStr"/>
      <c r="J15" t="inlineStr"/>
      <c r="K15" t="inlineStr"/>
      <c r="L15" t="inlineStr"/>
      <c r="M15" t="inlineStr"/>
    </row>
    <row r="16">
      <c r="A16" t="inlineStr">
        <is>
          <t>구분</t>
        </is>
      </c>
      <c r="B16" t="inlineStr"/>
      <c r="C16" t="inlineStr">
        <is>
          <t>품   목</t>
        </is>
      </c>
      <c r="D16" t="inlineStr">
        <is>
          <t>중량(봉)</t>
        </is>
      </c>
      <c r="E16" t="inlineStr">
        <is>
          <t>개당중량</t>
        </is>
      </c>
      <c r="F16" t="inlineStr">
        <is>
          <t>입수량</t>
        </is>
      </c>
      <c r="G16" t="inlineStr">
        <is>
          <t>단가(봉)</t>
        </is>
      </c>
      <c r="H16" t="inlineStr"/>
      <c r="I16" t="inlineStr"/>
      <c r="J16" t="inlineStr">
        <is>
          <t>성분</t>
        </is>
      </c>
      <c r="K16" t="inlineStr">
        <is>
          <t>알러지성분</t>
        </is>
      </c>
      <c r="L16" t="inlineStr"/>
      <c r="M16" t="inlineStr"/>
    </row>
    <row r="17">
      <c r="A17" t="inlineStr">
        <is>
          <t>냉장</t>
        </is>
      </c>
      <c r="B17" t="inlineStr"/>
      <c r="C17" t="inlineStr">
        <is>
          <t>기본맛 떡갈비 반죽</t>
        </is>
      </c>
      <c r="D17" t="inlineStr">
        <is>
          <t>5kg</t>
        </is>
      </c>
      <c r="E17" t="inlineStr"/>
      <c r="F17" t="inlineStr"/>
      <c r="G17" t="inlineStr">
        <is>
          <t>단품가</t>
        </is>
      </c>
      <c r="H17" t="inlineStr">
        <is>
          <t>53,630 (1kg당 10,726)</t>
        </is>
      </c>
      <c r="I17" t="inlineStr"/>
      <c r="J17" t="inlineStr">
        <is>
          <t xml:space="preserve">떡갈비반죽 : 무항생제돼지고기(등심:국내산)86%, 설탕, 후추, 맛술, 양파, 사과퓨레, 생강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17" t="inlineStr">
        <is>
          <t>밀,대두,우유</t>
        </is>
      </c>
      <c r="L17" t="inlineStr"/>
      <c r="M17">
        <f>SUM(A22:XFC22)</f>
        <v/>
      </c>
    </row>
    <row r="18">
      <c r="A18" t="inlineStr"/>
      <c r="B18" t="inlineStr"/>
      <c r="C18" t="inlineStr"/>
      <c r="D18" t="inlineStr"/>
      <c r="E18" t="inlineStr"/>
      <c r="F18" t="inlineStr"/>
      <c r="G18" t="inlineStr">
        <is>
          <t>세트가</t>
        </is>
      </c>
      <c r="H18" t="inlineStr">
        <is>
          <t>63,990 (1kg당 12,798)</t>
        </is>
      </c>
      <c r="I18" t="inlineStr"/>
      <c r="J18" t="inlineStr"/>
      <c r="K18" t="inlineStr"/>
      <c r="L18" t="inlineStr"/>
      <c r="M18" t="inlineStr"/>
    </row>
    <row r="19">
      <c r="A19" t="inlineStr"/>
      <c r="B19" t="inlineStr"/>
      <c r="C19" t="inlineStr"/>
      <c r="D19" t="inlineStr"/>
      <c r="E19" t="inlineStr"/>
      <c r="F19" t="inlineStr"/>
      <c r="G19" t="inlineStr">
        <is>
          <t>(단품 10kg 당 마늘소스 또는 브라운소스 2kg 1봉)</t>
        </is>
      </c>
      <c r="H19" t="inlineStr"/>
      <c r="I19" t="inlineStr"/>
      <c r="J19" t="inlineStr"/>
      <c r="K19" t="inlineStr"/>
      <c r="L19" t="inlineStr"/>
      <c r="M19" t="inlineStr"/>
    </row>
    <row r="20">
      <c r="A20" t="inlineStr">
        <is>
          <t>냉장</t>
        </is>
      </c>
      <c r="B20" t="inlineStr"/>
      <c r="C20" t="inlineStr">
        <is>
          <t>석쇠불고기맛 떡갈비 반죽</t>
        </is>
      </c>
      <c r="D20" t="inlineStr">
        <is>
          <t>5kg</t>
        </is>
      </c>
      <c r="E20" t="inlineStr"/>
      <c r="F20" t="inlineStr"/>
      <c r="G20" t="inlineStr">
        <is>
          <t>단품가</t>
        </is>
      </c>
      <c r="H20" t="inlineStr">
        <is>
          <t>56,230 (1kg당 11,246)</t>
        </is>
      </c>
      <c r="I20" t="inlineStr"/>
      <c r="J20" t="inlineStr">
        <is>
          <t xml:space="preserve">떡갈비반죽 : 무항생제돼지고기(등심:국내산)86%, 설탕, 후추, 맛술, 양파, 사과퓨레, 생강, 석쇠불고기맛7%, 배농축액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0" t="inlineStr">
        <is>
          <t>밀,대두,우유</t>
        </is>
      </c>
      <c r="L20" t="inlineStr"/>
      <c r="M20" t="inlineStr"/>
    </row>
    <row r="21">
      <c r="A21" t="inlineStr"/>
      <c r="B21" t="inlineStr"/>
      <c r="C21" t="inlineStr"/>
      <c r="D21" t="inlineStr"/>
      <c r="E21" t="inlineStr"/>
      <c r="F21" t="inlineStr"/>
      <c r="G21" t="inlineStr">
        <is>
          <t>세트가</t>
        </is>
      </c>
      <c r="H21" t="inlineStr">
        <is>
          <t>66,590 (1kg당 13,318)</t>
        </is>
      </c>
      <c r="I21" t="inlineStr"/>
      <c r="J21" t="inlineStr"/>
      <c r="K21" t="inlineStr"/>
      <c r="L21" t="inlineStr"/>
      <c r="M21" t="inlineStr"/>
    </row>
    <row r="22">
      <c r="A22" t="inlineStr"/>
      <c r="B22" t="inlineStr"/>
      <c r="C22" t="inlineStr"/>
      <c r="D22" t="inlineStr"/>
      <c r="E22" t="inlineStr"/>
      <c r="F22" t="inlineStr"/>
      <c r="G22" t="inlineStr">
        <is>
          <t>(단품 10kg 당 마늘소스 또는 브라운소스 2kg 1봉)</t>
        </is>
      </c>
      <c r="H22" t="inlineStr"/>
      <c r="I22" t="inlineStr"/>
      <c r="J22" t="inlineStr"/>
      <c r="K22" t="inlineStr"/>
      <c r="L22" t="inlineStr"/>
      <c r="M22" t="inlineStr"/>
    </row>
    <row r="23">
      <c r="A23" t="inlineStr">
        <is>
          <t>냉장</t>
        </is>
      </c>
      <c r="B23" t="inlineStr"/>
      <c r="C23" t="inlineStr">
        <is>
          <t>마늘품은 떡갈비 반죽</t>
        </is>
      </c>
      <c r="D23" t="inlineStr">
        <is>
          <t>5kg</t>
        </is>
      </c>
      <c r="E23" t="inlineStr"/>
      <c r="F23" t="inlineStr"/>
      <c r="G23" t="inlineStr">
        <is>
          <t>단품가</t>
        </is>
      </c>
      <c r="H23" t="inlineStr">
        <is>
          <t>65,740 (1kg당 13,148)</t>
        </is>
      </c>
      <c r="I23" t="inlineStr"/>
      <c r="J23" t="inlineStr">
        <is>
          <t xml:space="preserve">떡갈비반죽 : 무항생제돼지고기(등심:국내산)86%, 설탕, 후추, 맛술, 양파, 사과퓨레, 생강, 석쇠불고기맛7%, 배농축액, 마늘3%(중국산)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3" t="inlineStr">
        <is>
          <t>밀,대두,우유</t>
        </is>
      </c>
      <c r="L23" t="inlineStr"/>
      <c r="M23" t="inlineStr"/>
    </row>
    <row r="24">
      <c r="A24" t="inlineStr"/>
      <c r="B24" t="inlineStr"/>
      <c r="C24" t="inlineStr"/>
      <c r="D24" t="inlineStr"/>
      <c r="E24" t="inlineStr"/>
      <c r="F24" t="inlineStr"/>
      <c r="G24" t="inlineStr">
        <is>
          <t>세트가</t>
        </is>
      </c>
      <c r="H24" t="inlineStr">
        <is>
          <t>76,100 (1kg당 15,220)</t>
        </is>
      </c>
      <c r="I24" t="inlineStr"/>
      <c r="J24" t="inlineStr"/>
      <c r="K24" t="inlineStr"/>
      <c r="L24" t="inlineStr"/>
      <c r="M24" t="inlineStr"/>
    </row>
    <row r="25">
      <c r="A25" t="inlineStr"/>
      <c r="B25" t="inlineStr"/>
      <c r="C25" t="inlineStr"/>
      <c r="D25" t="inlineStr"/>
      <c r="E25" t="inlineStr"/>
      <c r="F25" t="inlineStr"/>
      <c r="G25" t="inlineStr">
        <is>
          <t>(단품 10kg 당 마늘소스 또는 브라운소스 2kg 1봉)</t>
        </is>
      </c>
      <c r="H25" t="inlineStr"/>
      <c r="I25" t="inlineStr"/>
      <c r="J25" t="inlineStr"/>
      <c r="K25" t="inlineStr"/>
      <c r="L25" t="inlineStr"/>
      <c r="M25" t="inlineStr"/>
    </row>
    <row r="26">
      <c r="A26" t="inlineStr">
        <is>
          <t>냉동</t>
        </is>
      </c>
      <c r="B26" t="inlineStr"/>
      <c r="C26" t="inlineStr">
        <is>
          <t>기본맛 떡갈비 (성형)</t>
        </is>
      </c>
      <c r="D26" t="inlineStr"/>
      <c r="E26" t="inlineStr">
        <is>
          <t>100g</t>
        </is>
      </c>
      <c r="F26" t="inlineStr"/>
      <c r="G26" t="inlineStr">
        <is>
          <t>단품가</t>
        </is>
      </c>
      <c r="H26" t="n">
        <v>1650</v>
      </c>
      <c r="I26" t="inlineStr"/>
      <c r="J26" t="inlineStr">
        <is>
          <t xml:space="preserve">떡갈비반죽 : 무항생제돼지고기(등심:국내산)86%, 설탕, 후추, 맛술, 양파, 사과퓨레, 생강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6" t="inlineStr">
        <is>
          <t>밀,대두,우유</t>
        </is>
      </c>
      <c r="L26" t="inlineStr"/>
      <c r="M26" t="inlineStr"/>
    </row>
    <row r="27">
      <c r="A27" t="inlineStr"/>
      <c r="B27" t="inlineStr"/>
      <c r="C27" t="inlineStr"/>
      <c r="D27" t="inlineStr"/>
      <c r="E27" t="inlineStr"/>
      <c r="F27" t="inlineStr"/>
      <c r="G27" t="inlineStr">
        <is>
          <t>(단품 10kg 당 마늘소스 또는 브라운소스 2kg 1봉)</t>
        </is>
      </c>
      <c r="H27" t="n">
        <v>1860</v>
      </c>
      <c r="I27" t="inlineStr"/>
      <c r="J27" t="inlineStr"/>
      <c r="K27" t="inlineStr"/>
      <c r="L27">
        <f>SUM(I32:XDW32)</f>
        <v/>
      </c>
      <c r="M27" t="inlineStr"/>
    </row>
    <row r="28">
      <c r="A28" t="inlineStr">
        <is>
          <t>냉동</t>
        </is>
      </c>
      <c r="B28" t="inlineStr"/>
      <c r="C28" t="inlineStr">
        <is>
          <t>석쇠불고기맛 떡갈비 (성형)</t>
        </is>
      </c>
      <c r="D28" t="inlineStr"/>
      <c r="E28" t="inlineStr">
        <is>
          <t>100g</t>
        </is>
      </c>
      <c r="F28" t="inlineStr"/>
      <c r="G28" t="inlineStr">
        <is>
          <t>단품가</t>
        </is>
      </c>
      <c r="H28" t="n">
        <v>1820</v>
      </c>
      <c r="I28" t="inlineStr"/>
      <c r="J28" t="inlineStr">
        <is>
          <t xml:space="preserve">떡갈비반죽 : 무항생제돼지고기(등심:국내산)86%, 설탕, 후추, 맛술, 양파, 사과퓨레, 생강, 석쇠불고기맛7%, 배농축액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28" t="inlineStr">
        <is>
          <t>밀,대두,우유</t>
        </is>
      </c>
      <c r="L28" t="inlineStr"/>
      <c r="M28" t="inlineStr"/>
    </row>
    <row r="29">
      <c r="A29" t="inlineStr"/>
      <c r="B29" t="inlineStr"/>
      <c r="C29" t="inlineStr"/>
      <c r="D29" t="inlineStr"/>
      <c r="E29" t="inlineStr"/>
      <c r="F29" t="inlineStr"/>
      <c r="G29" t="inlineStr">
        <is>
          <t>(단품 10kg 당 마늘소스 또는 브라운소스 2kg 1봉)</t>
        </is>
      </c>
      <c r="H29" t="n">
        <v>2030</v>
      </c>
      <c r="I29" t="inlineStr"/>
      <c r="J29" t="inlineStr"/>
      <c r="K29" t="inlineStr"/>
      <c r="L29">
        <f>SUM(I34:XDW34)</f>
        <v/>
      </c>
      <c r="M29" t="inlineStr"/>
    </row>
    <row r="30">
      <c r="A30" t="inlineStr">
        <is>
          <t>냉동</t>
        </is>
      </c>
      <c r="B30" t="inlineStr"/>
      <c r="C30" t="inlineStr">
        <is>
          <t>마늘품은 떡갈비 (성형)</t>
        </is>
      </c>
      <c r="D30" t="inlineStr"/>
      <c r="E30" t="inlineStr">
        <is>
          <t>100g</t>
        </is>
      </c>
      <c r="F30" t="inlineStr"/>
      <c r="G30" t="inlineStr">
        <is>
          <t>단품가</t>
        </is>
      </c>
      <c r="H30" t="n">
        <v>1950</v>
      </c>
      <c r="I30" t="inlineStr"/>
      <c r="J30" t="inlineStr">
        <is>
          <t xml:space="preserve">떡갈비반죽: 무항생제돼지고기(등심:국내산)86%, 설탕, 후추, 맛술, 양파, 사과퓨레, 생강, 석쇠불고기맛7%, 배농축액, 마늘3%(중국산) 외                                                              마늘소스 : 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                                                                                                브라운소스 : 데미그라스22,12%, 파인애플농축액, 백설탕17,70%, 계피가루, 우스타소스5,90%, 간장2,21%, 식초, 흑후추분, 로즈마리, 케첩9,59%, 간마늘, 정제수, 소급 외                                                                        </t>
        </is>
      </c>
      <c r="K30" t="inlineStr">
        <is>
          <t>밀,대두,우유</t>
        </is>
      </c>
      <c r="L30" t="inlineStr"/>
      <c r="M30" t="inlineStr"/>
    </row>
    <row r="31">
      <c r="A31" t="inlineStr"/>
      <c r="B31" t="inlineStr"/>
      <c r="C31" t="inlineStr"/>
      <c r="D31" t="inlineStr"/>
      <c r="E31" t="inlineStr"/>
      <c r="F31" t="inlineStr"/>
      <c r="G31" t="inlineStr">
        <is>
          <t>(단품 10kg 당 마늘소스 또는 브라운소스 2kg 1봉)</t>
        </is>
      </c>
      <c r="H31" t="n">
        <v>2160</v>
      </c>
      <c r="I31" t="inlineStr"/>
      <c r="J31" t="inlineStr"/>
      <c r="K31" t="inlineStr"/>
      <c r="L31">
        <f>SUM(I36:XDW36)</f>
        <v/>
      </c>
      <c r="M31" t="inlineStr"/>
    </row>
    <row r="32">
      <c r="A32" t="inlineStr">
        <is>
          <t>냉장</t>
        </is>
      </c>
      <c r="B32" t="inlineStr"/>
      <c r="C32" t="inlineStr">
        <is>
          <t>브라운소스</t>
        </is>
      </c>
      <c r="D32" t="inlineStr">
        <is>
          <t>2kg</t>
        </is>
      </c>
      <c r="E32" t="inlineStr">
        <is>
          <t>無색소
無보존료           無향미증진제</t>
        </is>
      </c>
      <c r="F32" t="inlineStr"/>
      <c r="G32" t="inlineStr"/>
      <c r="H32" t="n">
        <v>24000</v>
      </c>
      <c r="I32" t="inlineStr"/>
      <c r="J32" t="inlineStr">
        <is>
          <t>데미그라스22,12%, 파인애플농축액, 백설탕17,70%, 계피가루, 우스타소스5,90%, 간장2,21%, 식초, 흑후추분, 로즈마리, 케첩9,59%, 간마늘, 정제수, 소급 외</t>
        </is>
      </c>
      <c r="K32" t="inlineStr">
        <is>
          <t>밀. 대두</t>
        </is>
      </c>
      <c r="L32">
        <f>SUM(I37:XDW37)</f>
        <v/>
      </c>
      <c r="M32" t="inlineStr"/>
    </row>
    <row r="33">
      <c r="A33" t="inlineStr">
        <is>
          <t>냉장</t>
        </is>
      </c>
      <c r="B33" t="inlineStr"/>
      <c r="C33" t="inlineStr">
        <is>
          <t>마늘소스</t>
        </is>
      </c>
      <c r="D33" t="inlineStr">
        <is>
          <t>2kg</t>
        </is>
      </c>
      <c r="E33" t="inlineStr">
        <is>
          <t>無색소
無보존료</t>
        </is>
      </c>
      <c r="F33" t="inlineStr"/>
      <c r="G33" t="inlineStr"/>
      <c r="H33" t="n">
        <v>21000</v>
      </c>
      <c r="I33" t="inlineStr"/>
      <c r="J33" t="inlineStr">
        <is>
          <t>간마늘25%(중국산), 정제수 ,물엿9.45%, 설탕9.45%, 미향9.45%[정제수,기타과당,레몬식초{레몬농축과즙(이스라엘산:레몬100%)}정제소금(국산)등], 파인애플농축액(필리핀산/파인애플농축액100%)4.73%,혼합간장[정제수,탈지대두(외국산:인도,미국,중국등), 정제소금(국산) ,기타과당, 소맥(밀:미국산)등], 생양파농축액, 잔탄검, 마늘분말, 흑후추분, 정제소금, L-글루탐산나트륨 외</t>
        </is>
      </c>
      <c r="K33" t="inlineStr">
        <is>
          <t>밀. 대두</t>
        </is>
      </c>
      <c r="L33">
        <f>SUM(I38:XDW38)</f>
        <v/>
      </c>
      <c r="M33" t="inlineStr"/>
    </row>
    <row r="34">
      <c r="A34" t="inlineStr">
        <is>
          <t>냉동</t>
        </is>
      </c>
      <c r="B34" t="inlineStr"/>
      <c r="C34" t="inlineStr">
        <is>
          <t>눈꽃치즈</t>
        </is>
      </c>
      <c r="D34" t="inlineStr">
        <is>
          <t>1kg</t>
        </is>
      </c>
      <c r="E34" t="inlineStr"/>
      <c r="F34" t="inlineStr"/>
      <c r="G34" t="inlineStr"/>
      <c r="H34" t="n">
        <v>16800</v>
      </c>
      <c r="I34" t="inlineStr"/>
      <c r="J34" t="inlineStr">
        <is>
          <t>자연치즈99% {(모짜렐라치즈50%(외국산:독일,미국,네델란드등/우유, 소금, 배양액, 으유효소,} 분말셀룰로스</t>
        </is>
      </c>
      <c r="K34" t="inlineStr"/>
      <c r="L34">
        <f>SUM(I39:XDW39)</f>
        <v/>
      </c>
      <c r="M34" t="inlineStr"/>
    </row>
  </sheetData>
  <hyperlinks>
    <hyperlink ref="A2" r:id="rId1"/>
  </hyperlinks>
  <pageMargins left="0.75" right="0.75" top="1" bottom="1" header="0.5" footer="0.5"/>
</worksheet>
</file>

<file path=xl/worksheets/sheet164.xml><?xml version="1.0" encoding="utf-8"?>
<worksheet xmlns:r="http://schemas.openxmlformats.org/officeDocument/2006/relationships" xmlns="http://schemas.openxmlformats.org/spreadsheetml/2006/main">
  <sheetPr>
    <outlinePr summaryBelow="1" summaryRight="1"/>
    <pageSetUpPr/>
  </sheetPr>
  <dimension ref="A1:B8"/>
  <sheetViews>
    <sheetView workbookViewId="0">
      <selection activeCell="A1" sqref="A1"/>
    </sheetView>
  </sheetViews>
  <sheetFormatPr baseColWidth="8" defaultRowHeight="15"/>
  <sheetData>
    <row r="1">
      <c r="A1" t="inlineStr">
        <is>
          <t>5940_선한푸드_우주별돈까스단가표-7-8월.xlsx</t>
        </is>
      </c>
    </row>
    <row r="2">
      <c r="A2" t="inlineStr">
        <is>
          <t>https://school062.com/bbs/board.php?bo_table=product_02&amp;wr_id=5940</t>
        </is>
      </c>
    </row>
    <row r="3">
      <c r="A3" s="1" t="inlineStr">
        <is>
          <t>선한푸드</t>
        </is>
      </c>
      <c r="B3" s="1" t="inlineStr"/>
    </row>
    <row r="4">
      <c r="A4" t="inlineStr">
        <is>
          <t>우주별 돈까스 &amp; 떡갈비</t>
        </is>
      </c>
      <c r="B4" t="inlineStr"/>
    </row>
    <row r="5">
      <c r="A5" t="inlineStr">
        <is>
          <t>정가네 오리                          단가표</t>
        </is>
      </c>
      <c r="B5" t="inlineStr"/>
    </row>
    <row r="6">
      <c r="A6" t="inlineStr"/>
      <c r="B6" t="inlineStr">
        <is>
          <t>선한푸드 062)971-3722</t>
        </is>
      </c>
    </row>
    <row r="7">
      <c r="A7" t="inlineStr"/>
      <c r="B7" t="inlineStr">
        <is>
          <t>박용민 010-9423-3722</t>
        </is>
      </c>
    </row>
    <row r="8">
      <c r="A8" t="inlineStr"/>
      <c r="B8" t="inlineStr">
        <is>
          <t>fax. 062)972-3744</t>
        </is>
      </c>
    </row>
  </sheetData>
  <hyperlinks>
    <hyperlink ref="A2" r:id="rId1"/>
  </hyperlinks>
  <pageMargins left="0.75" right="0.75" top="1" bottom="1" header="0.5" footer="0.5"/>
</worksheet>
</file>

<file path=xl/worksheets/sheet165.xml><?xml version="1.0" encoding="utf-8"?>
<worksheet xmlns:r="http://schemas.openxmlformats.org/officeDocument/2006/relationships" xmlns="http://schemas.openxmlformats.org/spreadsheetml/2006/main">
  <sheetPr>
    <outlinePr summaryBelow="1" summaryRight="1"/>
    <pageSetUpPr/>
  </sheetPr>
  <dimension ref="A1:F36"/>
  <sheetViews>
    <sheetView workbookViewId="0">
      <selection activeCell="A1" sqref="A1"/>
    </sheetView>
  </sheetViews>
  <sheetFormatPr baseColWidth="8" defaultRowHeight="15"/>
  <sheetData>
    <row r="1">
      <c r="A1" t="inlineStr">
        <is>
          <t>5943_한우_▶24.7-8월+무항생소,돼지홍보단가표.xlsx</t>
        </is>
      </c>
    </row>
    <row r="2">
      <c r="A2" t="inlineStr">
        <is>
          <t>https://school062.com/bbs/board.php?bo_table=product_02&amp;wr_id=5943</t>
        </is>
      </c>
    </row>
    <row r="3">
      <c r="A3" s="1" t="inlineStr">
        <is>
          <t xml:space="preserve"> ▣ 2024년 7-8 월 무항생소 단가표 ▣</t>
        </is>
      </c>
      <c r="B3" s="1" t="inlineStr"/>
      <c r="C3" s="1" t="inlineStr"/>
      <c r="D3" s="1" t="inlineStr"/>
      <c r="E3" s="1" t="inlineStr"/>
      <c r="F3" s="1" t="inlineStr"/>
    </row>
    <row r="4">
      <c r="A4" t="inlineStr"/>
      <c r="B4" t="inlineStr"/>
      <c r="C4" t="inlineStr"/>
      <c r="D4" t="inlineStr">
        <is>
          <t xml:space="preserve">       (유)한우큰장터 사무실:062-652-8240 / 팩스:062-652-8241</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45500</v>
      </c>
      <c r="E6" t="inlineStr">
        <is>
          <t>국거리.덩어리.채썰기</t>
        </is>
      </c>
      <c r="F6" t="inlineStr"/>
    </row>
    <row r="7">
      <c r="A7" t="inlineStr">
        <is>
          <t xml:space="preserve">      무항생한우 사태</t>
        </is>
      </c>
      <c r="B7" t="inlineStr">
        <is>
          <t>kg</t>
        </is>
      </c>
      <c r="C7" t="inlineStr">
        <is>
          <t>2등급이상</t>
        </is>
      </c>
      <c r="D7" t="n">
        <v>40000</v>
      </c>
      <c r="E7" t="inlineStr">
        <is>
          <t>국거리.덩어리.채썰기</t>
        </is>
      </c>
      <c r="F7" t="inlineStr"/>
    </row>
    <row r="8">
      <c r="A8" t="inlineStr">
        <is>
          <t xml:space="preserve">      무항생한우 우둔</t>
        </is>
      </c>
      <c r="B8" t="inlineStr">
        <is>
          <t>kg</t>
        </is>
      </c>
      <c r="C8" t="inlineStr">
        <is>
          <t>2등급이상</t>
        </is>
      </c>
      <c r="D8" t="n">
        <v>43000</v>
      </c>
      <c r="E8" t="inlineStr">
        <is>
          <t>불고기.장조림.전감</t>
        </is>
      </c>
      <c r="F8" t="inlineStr"/>
    </row>
    <row r="9">
      <c r="A9" t="inlineStr">
        <is>
          <t xml:space="preserve">      무항생한우 설도</t>
        </is>
      </c>
      <c r="B9" t="inlineStr">
        <is>
          <t>kg</t>
        </is>
      </c>
      <c r="C9" t="inlineStr">
        <is>
          <t>2등급이상</t>
        </is>
      </c>
      <c r="D9" t="n">
        <v>42000</v>
      </c>
      <c r="E9" t="inlineStr">
        <is>
          <t>불고기.장조림.전감</t>
        </is>
      </c>
      <c r="F9" t="inlineStr"/>
    </row>
    <row r="10">
      <c r="A10" t="inlineStr">
        <is>
          <t xml:space="preserve">      무항생한우 목심</t>
        </is>
      </c>
      <c r="B10" t="inlineStr">
        <is>
          <t>kg</t>
        </is>
      </c>
      <c r="C10" t="inlineStr">
        <is>
          <t>2등급이상</t>
        </is>
      </c>
      <c r="D10" t="n">
        <v>41000</v>
      </c>
      <c r="E10" t="inlineStr">
        <is>
          <t>불고기.장조림.전감</t>
        </is>
      </c>
      <c r="F10" t="inlineStr"/>
    </row>
    <row r="11">
      <c r="A11" t="inlineStr">
        <is>
          <t xml:space="preserve">      무항생한우 등심</t>
        </is>
      </c>
      <c r="B11" t="inlineStr">
        <is>
          <t>kg</t>
        </is>
      </c>
      <c r="C11" t="inlineStr">
        <is>
          <t>2등급이상</t>
        </is>
      </c>
      <c r="D11" t="n">
        <v>80000</v>
      </c>
      <c r="E11" t="inlineStr">
        <is>
          <t>구이.스테이크</t>
        </is>
      </c>
      <c r="F11" t="inlineStr"/>
    </row>
    <row r="12">
      <c r="A12" t="inlineStr">
        <is>
          <t xml:space="preserve">      무항생한우 차돌</t>
        </is>
      </c>
      <c r="B12" t="inlineStr">
        <is>
          <t>kg</t>
        </is>
      </c>
      <c r="C12" t="inlineStr">
        <is>
          <t>2등급이상</t>
        </is>
      </c>
      <c r="D12" t="n">
        <v>70000</v>
      </c>
      <c r="E12" t="inlineStr">
        <is>
          <t>국거리.구이</t>
        </is>
      </c>
      <c r="F12" t="inlineStr"/>
    </row>
    <row r="13">
      <c r="A13" t="inlineStr">
        <is>
          <t xml:space="preserve">      무항생한우 엉치</t>
        </is>
      </c>
      <c r="B13" t="inlineStr">
        <is>
          <t>kg</t>
        </is>
      </c>
      <c r="C13" t="inlineStr">
        <is>
          <t>2등급이상</t>
        </is>
      </c>
      <c r="D13" t="n">
        <v>8000</v>
      </c>
      <c r="E13" t="inlineStr">
        <is>
          <t>육수용</t>
        </is>
      </c>
      <c r="F13" t="inlineStr"/>
    </row>
    <row r="14">
      <c r="A14" t="inlineStr">
        <is>
          <t xml:space="preserve">      무항생한우 우족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9000</v>
      </c>
      <c r="E15" t="inlineStr">
        <is>
          <t>육수용</t>
        </is>
      </c>
      <c r="F15" t="inlineStr"/>
    </row>
    <row r="16">
      <c r="A16" t="inlineStr">
        <is>
          <t xml:space="preserve">      무항생한우 잡뼈</t>
        </is>
      </c>
      <c r="B16" t="inlineStr">
        <is>
          <t>kg</t>
        </is>
      </c>
      <c r="C16" t="inlineStr">
        <is>
          <t>2등급이상</t>
        </is>
      </c>
      <c r="D16" t="n">
        <v>7000</v>
      </c>
      <c r="E16" t="inlineStr">
        <is>
          <t>육수용</t>
        </is>
      </c>
      <c r="F16" t="inlineStr"/>
    </row>
    <row r="17">
      <c r="A17" t="inlineStr">
        <is>
          <t xml:space="preserve">      무항생한우 갈비</t>
        </is>
      </c>
      <c r="B17" t="inlineStr">
        <is>
          <t>kg</t>
        </is>
      </c>
      <c r="C17" t="inlineStr">
        <is>
          <t>2등급이상</t>
        </is>
      </c>
      <c r="D17" t="n">
        <v>60000</v>
      </c>
      <c r="E17" t="inlineStr">
        <is>
          <t>찜용</t>
        </is>
      </c>
      <c r="F17" t="inlineStr"/>
    </row>
    <row r="18">
      <c r="A18" t="inlineStr">
        <is>
          <t xml:space="preserve">      무항생한우 LA식갈비</t>
        </is>
      </c>
      <c r="B18" t="inlineStr">
        <is>
          <t>kg</t>
        </is>
      </c>
      <c r="C18" t="inlineStr">
        <is>
          <t>2등급이상</t>
        </is>
      </c>
      <c r="D18" t="n">
        <v>62000</v>
      </c>
      <c r="E18" t="inlineStr">
        <is>
          <t>찜용</t>
        </is>
      </c>
      <c r="F18" t="inlineStr"/>
    </row>
    <row r="19">
      <c r="A19" t="inlineStr">
        <is>
          <t xml:space="preserve">      무항생한우 탕갈비</t>
        </is>
      </c>
      <c r="B19" t="inlineStr">
        <is>
          <t>kg</t>
        </is>
      </c>
      <c r="C19" t="inlineStr">
        <is>
          <t>2등급이상</t>
        </is>
      </c>
      <c r="D19" t="n">
        <v>60000</v>
      </c>
      <c r="E19" t="inlineStr">
        <is>
          <t>탕용</t>
        </is>
      </c>
      <c r="F19" t="inlineStr"/>
    </row>
    <row r="20">
      <c r="A20" t="inlineStr">
        <is>
          <t xml:space="preserve"> ▣ 2024년 7-8 월 무항생돼지 단가표 ▣</t>
        </is>
      </c>
      <c r="B20" t="inlineStr"/>
      <c r="C20" t="inlineStr"/>
      <c r="D20" t="inlineStr"/>
      <c r="E20" t="inlineStr"/>
      <c r="F20" t="inlineStr"/>
    </row>
    <row r="21">
      <c r="A21" t="inlineStr">
        <is>
          <t> </t>
        </is>
      </c>
      <c r="B21" t="inlineStr"/>
      <c r="C21" t="inlineStr"/>
      <c r="D21" t="inlineStr">
        <is>
          <t xml:space="preserve">       (유)한우큰장터 사무실:062-652-8240 / 팩스:062-652-8241</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15500</v>
      </c>
      <c r="E23" t="inlineStr">
        <is>
          <t>불고기.덩어리.채썰기</t>
        </is>
      </c>
      <c r="F23" t="inlineStr"/>
    </row>
    <row r="24">
      <c r="A24" t="inlineStr">
        <is>
          <t xml:space="preserve">      무항생돼지 후지</t>
        </is>
      </c>
      <c r="B24" t="inlineStr">
        <is>
          <t>kg</t>
        </is>
      </c>
      <c r="C24" t="inlineStr">
        <is>
          <t>2등급이상</t>
        </is>
      </c>
      <c r="D24" t="n">
        <v>10000</v>
      </c>
      <c r="E24" t="inlineStr">
        <is>
          <t>불고기.찌개.갈은고기</t>
        </is>
      </c>
      <c r="F24" t="inlineStr"/>
    </row>
    <row r="25">
      <c r="A25" t="inlineStr">
        <is>
          <t xml:space="preserve">      무항생돼지 등심</t>
        </is>
      </c>
      <c r="B25" t="inlineStr">
        <is>
          <t>kg</t>
        </is>
      </c>
      <c r="C25" t="inlineStr">
        <is>
          <t>2등급이상</t>
        </is>
      </c>
      <c r="D25" t="n">
        <v>13500</v>
      </c>
      <c r="E25" t="inlineStr">
        <is>
          <t>돈까스.장조림.탕수육</t>
        </is>
      </c>
      <c r="F25" t="inlineStr"/>
    </row>
    <row r="26">
      <c r="A26" t="inlineStr">
        <is>
          <t xml:space="preserve">      무항생돼지 삼겹살</t>
        </is>
      </c>
      <c r="B26" t="inlineStr">
        <is>
          <t>kg</t>
        </is>
      </c>
      <c r="C26" t="inlineStr">
        <is>
          <t>2등급이상</t>
        </is>
      </c>
      <c r="D26" t="n">
        <v>32000</v>
      </c>
      <c r="E26" t="inlineStr">
        <is>
          <t>구이.불고기.덩어리</t>
        </is>
      </c>
      <c r="F26" t="inlineStr"/>
    </row>
    <row r="27">
      <c r="A27" t="inlineStr">
        <is>
          <t xml:space="preserve">      무항생돼지 벌집삼겹살</t>
        </is>
      </c>
      <c r="B27" t="inlineStr">
        <is>
          <t>kg</t>
        </is>
      </c>
      <c r="C27" t="inlineStr">
        <is>
          <t>2등급이상</t>
        </is>
      </c>
      <c r="D27" t="n">
        <v>33000</v>
      </c>
      <c r="E27" t="inlineStr">
        <is>
          <t>구이용</t>
        </is>
      </c>
      <c r="F27" t="inlineStr"/>
    </row>
    <row r="28">
      <c r="A28" t="inlineStr">
        <is>
          <t xml:space="preserve">      무항생돼지 갈비</t>
        </is>
      </c>
      <c r="B28" t="inlineStr">
        <is>
          <t>kg</t>
        </is>
      </c>
      <c r="C28" t="inlineStr">
        <is>
          <t>2등급이상</t>
        </is>
      </c>
      <c r="D28" t="n">
        <v>17500</v>
      </c>
      <c r="E28" t="inlineStr">
        <is>
          <t>찜용.구이</t>
        </is>
      </c>
      <c r="F28" t="inlineStr"/>
    </row>
    <row r="29">
      <c r="A29" t="inlineStr">
        <is>
          <t xml:space="preserve">      무항생돼지 LA식갈비</t>
        </is>
      </c>
      <c r="B29" t="inlineStr">
        <is>
          <t>kg</t>
        </is>
      </c>
      <c r="C29" t="inlineStr">
        <is>
          <t>2등급이상</t>
        </is>
      </c>
      <c r="D29" t="n">
        <v>18000</v>
      </c>
      <c r="E29" t="inlineStr">
        <is>
          <t>찜용.구이</t>
        </is>
      </c>
      <c r="F29" t="inlineStr"/>
    </row>
    <row r="30">
      <c r="A30" t="inlineStr">
        <is>
          <t xml:space="preserve">      무항생돼지 목살</t>
        </is>
      </c>
      <c r="B30" t="inlineStr">
        <is>
          <t>kg</t>
        </is>
      </c>
      <c r="C30" t="inlineStr">
        <is>
          <t>2등급이상</t>
        </is>
      </c>
      <c r="D30" t="n">
        <v>26000</v>
      </c>
      <c r="E30" t="inlineStr">
        <is>
          <t>불고기.구이.덩어리</t>
        </is>
      </c>
      <c r="F30" t="inlineStr"/>
    </row>
    <row r="31">
      <c r="A31" t="inlineStr">
        <is>
          <t xml:space="preserve">      무항생돼지 안심</t>
        </is>
      </c>
      <c r="B31" t="inlineStr">
        <is>
          <t>kg</t>
        </is>
      </c>
      <c r="C31" t="inlineStr">
        <is>
          <t>2등급이상</t>
        </is>
      </c>
      <c r="D31" t="n">
        <v>14000</v>
      </c>
      <c r="E31" t="inlineStr">
        <is>
          <t>장조림.채.불고기</t>
        </is>
      </c>
      <c r="F31" t="inlineStr"/>
    </row>
    <row r="32">
      <c r="A32" t="inlineStr">
        <is>
          <t xml:space="preserve">      무항생돼지 잡뼈</t>
        </is>
      </c>
      <c r="B32" t="inlineStr">
        <is>
          <t>kg</t>
        </is>
      </c>
      <c r="C32" t="inlineStr">
        <is>
          <t>2등급이상</t>
        </is>
      </c>
      <c r="D32" t="n">
        <v>4000</v>
      </c>
      <c r="E32" t="inlineStr">
        <is>
          <t>국물용</t>
        </is>
      </c>
      <c r="F32" t="inlineStr"/>
    </row>
    <row r="33">
      <c r="A33" t="inlineStr">
        <is>
          <t xml:space="preserve">      무항생돼지 등뼈</t>
        </is>
      </c>
      <c r="B33" t="inlineStr">
        <is>
          <t>kg</t>
        </is>
      </c>
      <c r="C33" t="inlineStr">
        <is>
          <t>2등급이상</t>
        </is>
      </c>
      <c r="D33" t="n">
        <v>8000</v>
      </c>
      <c r="E33" t="inlineStr">
        <is>
          <t>감자탕.찜용</t>
        </is>
      </c>
      <c r="F33" t="inlineStr"/>
    </row>
    <row r="34">
      <c r="A34" t="inlineStr">
        <is>
          <t xml:space="preserve">      무항생돼지 사태</t>
        </is>
      </c>
      <c r="B34" t="inlineStr">
        <is>
          <t>kg</t>
        </is>
      </c>
      <c r="C34" t="inlineStr">
        <is>
          <t>2등급이상</t>
        </is>
      </c>
      <c r="D34" t="n">
        <v>14000</v>
      </c>
      <c r="E34" t="inlineStr">
        <is>
          <t>장조림.덩어리.불고기</t>
        </is>
      </c>
      <c r="F34" t="inlineStr"/>
    </row>
    <row r="35">
      <c r="A35" t="inlineStr">
        <is>
          <t xml:space="preserve">      무항생돼지 등갈비</t>
        </is>
      </c>
      <c r="B35" t="inlineStr">
        <is>
          <t>kg</t>
        </is>
      </c>
      <c r="C35" t="inlineStr">
        <is>
          <t>2등급이상</t>
        </is>
      </c>
      <c r="D35" t="n">
        <v>29000</v>
      </c>
      <c r="E35" t="inlineStr">
        <is>
          <t>찜용.구이</t>
        </is>
      </c>
      <c r="F35" t="inlineStr"/>
    </row>
    <row r="36">
      <c r="A36" t="inlineStr">
        <is>
          <t xml:space="preserve"> ☞친환경 한우(2등급이상.암소.거세)는 경매시장에 나오는 출하량이 적은 관계로
    학교납품 유통기한을 도축일로부터 20일까지.친환경돈육은 도축일로부터 14일까지로 하고 있습니다.</t>
        </is>
      </c>
      <c r="B36" t="inlineStr"/>
      <c r="C36" t="inlineStr"/>
      <c r="D36" t="inlineStr"/>
      <c r="E36" t="inlineStr"/>
      <c r="F36" t="inlineStr"/>
    </row>
  </sheetData>
  <hyperlinks>
    <hyperlink ref="A2" r:id="rId1"/>
  </hyperlinks>
  <pageMargins left="0.75" right="0.75" top="1" bottom="1" header="0.5" footer="0.5"/>
</worksheet>
</file>

<file path=xl/worksheets/sheet166.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5948_시원스쿨FOOD_2024시원스쿨FOOD7월+-축산떡갈비,소시지,마니커.xlsx</t>
        </is>
      </c>
    </row>
    <row r="2">
      <c r="A2" t="inlineStr">
        <is>
          <t>https://school062.com/bbs/board.php?bo_table=product_02&amp;wr_id=5948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남도 안심 떡갈비 반죽 /떡갈비</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남도안심떡갈비
(반죽)  </t>
        </is>
      </c>
      <c r="C6" t="inlineStr">
        <is>
          <t>1kg</t>
        </is>
      </c>
      <c r="D6" t="n">
        <v>12400</v>
      </c>
      <c r="E6" t="inlineStr">
        <is>
          <t>냉장</t>
        </is>
      </c>
      <c r="F6" t="inlineStr">
        <is>
          <t>돼지고기(국내산)79.88%
양배추(국내산),양파,대파(국내산),당근,후추,참깨,백설탕,간장,생강,마늘,배,사과,참기름등</t>
        </is>
      </c>
    </row>
    <row r="7">
      <c r="A7" t="inlineStr"/>
      <c r="B7" t="inlineStr">
        <is>
          <t>북촌식
남도안심
수제숯불에구운떡갈비</t>
        </is>
      </c>
      <c r="C7" t="inlineStr">
        <is>
          <t>80g*12ea</t>
        </is>
      </c>
      <c r="D7" t="n">
        <v>22400</v>
      </c>
      <c r="E7" t="inlineStr">
        <is>
          <t>냉동</t>
        </is>
      </c>
      <c r="F7" t="inlineStr">
        <is>
          <t>돼지고기(국내산)79.88%,
양배추(국내산),양파(국내산),대파,당근,후추,참깨,백설탕,간장,생강,마늘,배,사과,참기름등</t>
        </is>
      </c>
    </row>
    <row r="8">
      <c r="A8" t="inlineStr"/>
      <c r="B8" t="inlineStr"/>
      <c r="C8" t="inlineStr">
        <is>
          <t>100g*10ea</t>
        </is>
      </c>
      <c r="D8" t="n">
        <v>23200</v>
      </c>
      <c r="E8" t="inlineStr"/>
      <c r="F8" t="inlineStr"/>
    </row>
    <row r="9">
      <c r="A9" t="inlineStr"/>
      <c r="B9" t="inlineStr">
        <is>
          <t>북촌식
남도안심
청양숯불에구운떡갈비</t>
        </is>
      </c>
      <c r="C9" t="inlineStr">
        <is>
          <t>80g*12ea</t>
        </is>
      </c>
      <c r="D9" t="n">
        <v>23200</v>
      </c>
      <c r="E9" t="inlineStr">
        <is>
          <t>냉동</t>
        </is>
      </c>
      <c r="F9" t="inlineStr">
        <is>
          <t>돼지고기(국내산)79.88%, 청양고추3.68%,
양배추(국내산),양파(국내산),대파,당근,후추,참깨,백설탕,간장,생강,마늘,배,사과,참기름등</t>
        </is>
      </c>
    </row>
    <row r="10">
      <c r="A10" t="inlineStr"/>
      <c r="B10" t="inlineStr"/>
      <c r="C10" t="inlineStr">
        <is>
          <t>100g*10ea</t>
        </is>
      </c>
      <c r="D10" t="n">
        <v>24200</v>
      </c>
      <c r="E10" t="inlineStr"/>
      <c r="F10" t="inlineStr"/>
    </row>
    <row r="11">
      <c r="A11" t="inlineStr"/>
      <c r="B11" t="inlineStr">
        <is>
          <t>북촌식
남도안심
표고버섯숯불에구운떡갈비</t>
        </is>
      </c>
      <c r="C11" t="inlineStr">
        <is>
          <t>80g*12ea</t>
        </is>
      </c>
      <c r="D11" t="n">
        <v>22800</v>
      </c>
      <c r="E11" t="inlineStr">
        <is>
          <t>냉동</t>
        </is>
      </c>
      <c r="F11" t="inlineStr">
        <is>
          <t>돼지고기(국내산)68.88%,표고버섯(국내산)10%,
양배추(국내산),양파,대파,당근,후추,참깨,백설탕,간장,생강,마늘,배,사과,참기름등</t>
        </is>
      </c>
    </row>
    <row r="12">
      <c r="A12" t="inlineStr"/>
      <c r="B12" t="inlineStr"/>
      <c r="C12" t="inlineStr">
        <is>
          <t>100g*10ea</t>
        </is>
      </c>
      <c r="D12" t="n">
        <v>23800</v>
      </c>
      <c r="E12" t="inlineStr"/>
      <c r="F12" t="inlineStr"/>
    </row>
    <row r="13">
      <c r="A13" t="inlineStr"/>
      <c r="B13" t="inlineStr">
        <is>
          <t>북촌식
남도안심
치즈숯불에구운떡갈비</t>
        </is>
      </c>
      <c r="C13" t="inlineStr">
        <is>
          <t>80g*12ea</t>
        </is>
      </c>
      <c r="D13" t="n">
        <v>26000</v>
      </c>
      <c r="E13" t="inlineStr">
        <is>
          <t>냉동</t>
        </is>
      </c>
      <c r="F13" t="inlineStr">
        <is>
          <t>돼지고기(국내산)64.88%,치즈(국내산)15%,
양배추(국내산),양파,대파,당근,후추,참깨,백설탕,간장,생강,마늘,배,사과,참기름등</t>
        </is>
      </c>
    </row>
    <row r="14">
      <c r="A14" t="inlineStr"/>
      <c r="B14" t="inlineStr"/>
      <c r="C14" t="inlineStr">
        <is>
          <t>100g*10ea</t>
        </is>
      </c>
      <c r="D14" t="n">
        <v>27200</v>
      </c>
      <c r="E14" t="inlineStr"/>
      <c r="F14" t="inlineStr"/>
    </row>
    <row r="15">
      <c r="A15" t="inlineStr"/>
      <c r="B15" t="inlineStr">
        <is>
          <t>북촌식
남도안심
한우숯불에구운떡갈비</t>
        </is>
      </c>
      <c r="C15" t="inlineStr">
        <is>
          <t>80g*12ea</t>
        </is>
      </c>
      <c r="D15" t="n">
        <v>39000</v>
      </c>
      <c r="E15" t="inlineStr">
        <is>
          <t>냉동</t>
        </is>
      </c>
      <c r="F15" t="inlineStr">
        <is>
          <t>소고기(국내산)38.95%, 돼지고기(국내산)40.93%,
양배추(국내산),양파,대파,당근,후추,참깨,백설탕,간장,생강,마늘,배,사과,참기름등</t>
        </is>
      </c>
    </row>
    <row r="16">
      <c r="A16" t="inlineStr"/>
      <c r="B16" t="inlineStr"/>
      <c r="C16" t="inlineStr">
        <is>
          <t>100g*10ea</t>
        </is>
      </c>
      <c r="D16" t="n">
        <v>40700</v>
      </c>
      <c r="E16" t="inlineStr"/>
      <c r="F16" t="inlineStr"/>
    </row>
    <row r="17">
      <c r="A17" t="inlineStr">
        <is>
          <t>북촌식 安心 무항생제 수제떡갈비반죽 / 수제소시지 (냉장제품)</t>
        </is>
      </c>
      <c r="B17" t="inlineStr"/>
      <c r="C17" t="inlineStr"/>
      <c r="D17" t="inlineStr"/>
      <c r="E17" t="inlineStr"/>
      <c r="F17" t="inlineStr"/>
    </row>
    <row r="18">
      <c r="A18" t="inlineStr">
        <is>
          <t>이미지사진</t>
        </is>
      </c>
      <c r="B18" t="inlineStr">
        <is>
          <t>제품명</t>
        </is>
      </c>
      <c r="C18" t="inlineStr">
        <is>
          <t>규격</t>
        </is>
      </c>
      <c r="D18" t="inlineStr">
        <is>
          <t>단가</t>
        </is>
      </c>
      <c r="E18" t="inlineStr">
        <is>
          <t>기타</t>
        </is>
      </c>
      <c r="F18" t="inlineStr">
        <is>
          <t>성분</t>
        </is>
      </c>
    </row>
    <row r="19">
      <c r="A19" t="inlineStr"/>
      <c r="B19" t="inlineStr">
        <is>
          <t xml:space="preserve">  북촌식 安心
수제 떡갈비         (반죽)  </t>
        </is>
      </c>
      <c r="C19" t="inlineStr">
        <is>
          <t>1kg</t>
        </is>
      </c>
      <c r="D19" t="n">
        <v>13400</v>
      </c>
      <c r="E19" t="inlineStr">
        <is>
          <t>냉장</t>
        </is>
      </c>
      <c r="F19" t="inlineStr">
        <is>
          <t xml:space="preserve">돼지고기(국내산)83.08%,정제수,돼지갈빗살2.9%,,대파(국내산),물엿,타피오카전분,마늘(국내산) </t>
        </is>
      </c>
    </row>
    <row r="20">
      <c r="A20" t="inlineStr"/>
      <c r="B20" t="inlineStr">
        <is>
          <t xml:space="preserve">  북촌식 安心
수제 떡갈비         (성형)  </t>
        </is>
      </c>
      <c r="C20" t="inlineStr">
        <is>
          <t>80g*10ea</t>
        </is>
      </c>
      <c r="D20" t="n">
        <v>14700</v>
      </c>
      <c r="E20" t="inlineStr">
        <is>
          <t>냉장</t>
        </is>
      </c>
      <c r="F20" t="inlineStr">
        <is>
          <t xml:space="preserve">돼지고기(국내산)83.08%,정제수,돼지갈빗살2.9%,,대파(국내산),물엿,타피오카전분,마늘(국내산) </t>
        </is>
      </c>
    </row>
    <row r="21">
      <c r="A21" t="inlineStr"/>
      <c r="B21" t="inlineStr"/>
      <c r="C21" t="inlineStr">
        <is>
          <t>100g*10ea</t>
        </is>
      </c>
      <c r="D21" t="n">
        <v>16100</v>
      </c>
      <c r="E21" t="inlineStr"/>
      <c r="F21" t="inlineStr"/>
    </row>
    <row r="22">
      <c r="A22" t="inlineStr"/>
      <c r="B22" t="inlineStr">
        <is>
          <t xml:space="preserve"> 북촌식 安心
모듬
소시지</t>
        </is>
      </c>
      <c r="C22" t="inlineStr">
        <is>
          <t xml:space="preserve">kg(±1) 72g*14ea
(개당 1,050)    </t>
        </is>
      </c>
      <c r="D22" t="n">
        <v>14700</v>
      </c>
      <c r="E22" t="inlineStr">
        <is>
          <t>냉장</t>
        </is>
      </c>
      <c r="F22" t="inlineStr">
        <is>
          <t xml:space="preserve">청양고추, 카레, 불갈비, 김치, 갈릭(마늘). 
어니언(양파) 6가지 맛  </t>
        </is>
      </c>
    </row>
    <row r="23">
      <c r="A23" t="inlineStr"/>
      <c r="B23" t="inlineStr"/>
      <c r="C23" t="inlineStr">
        <is>
          <t>칼집</t>
        </is>
      </c>
      <c r="D23" t="inlineStr"/>
      <c r="E23" t="inlineStr"/>
      <c r="F23" t="inlineStr"/>
    </row>
    <row r="24">
      <c r="A24" t="inlineStr"/>
      <c r="B24" t="inlineStr">
        <is>
          <t xml:space="preserve"> 북촌식 安心
모듬소시지
(슬라이스)</t>
        </is>
      </c>
      <c r="C24" t="inlineStr">
        <is>
          <t xml:space="preserve">125(±5)                                                                      </t>
        </is>
      </c>
      <c r="D24" t="n">
        <v>14700</v>
      </c>
      <c r="E24" t="inlineStr">
        <is>
          <t>냉장</t>
        </is>
      </c>
      <c r="F24" t="inlineStr">
        <is>
          <t xml:space="preserve">청양고추, 카레, 불갈비, 김치, 갈릭(마늘). 
어니언(양파) 6가지 맛  </t>
        </is>
      </c>
    </row>
    <row r="25">
      <c r="A25" t="inlineStr"/>
      <c r="B25" t="inlineStr">
        <is>
          <t xml:space="preserve"> 북촌식 安心
불갈비맛 소시지</t>
        </is>
      </c>
      <c r="C25" t="inlineStr">
        <is>
          <t>kg(±1) 72g*14ea</t>
        </is>
      </c>
      <c r="D25" t="inlineStr">
        <is>
          <t>14,500
14,400</t>
        </is>
      </c>
      <c r="E25" t="inlineStr">
        <is>
          <t>냉장</t>
        </is>
      </c>
      <c r="F25" t="inlineStr">
        <is>
          <t xml:space="preserve">돼지고기(국내산)80.74%, 정백당, 진간장, 대파(국내산), 양파(국내산), 불갈비오일, 불갈비소스 외
</t>
        </is>
      </c>
    </row>
    <row r="26">
      <c r="A26" t="inlineStr"/>
      <c r="B26" t="inlineStr"/>
      <c r="C26" t="inlineStr">
        <is>
          <t>125(±5)
슬라이스</t>
        </is>
      </c>
      <c r="D26" t="inlineStr"/>
      <c r="E26" t="inlineStr"/>
      <c r="F26" t="inlineStr"/>
    </row>
    <row r="27">
      <c r="A27" t="inlineStr"/>
      <c r="B27" t="inlineStr">
        <is>
          <t xml:space="preserve">  북촌식 安心
김치맛 소시지    </t>
        </is>
      </c>
      <c r="C27" t="inlineStr">
        <is>
          <t xml:space="preserve">kg(±1) 72g*14ea  </t>
        </is>
      </c>
      <c r="D27" t="inlineStr">
        <is>
          <t>14,500
14,400</t>
        </is>
      </c>
      <c r="E27" t="inlineStr">
        <is>
          <t>냉장</t>
        </is>
      </c>
      <c r="F27" t="inlineStr">
        <is>
          <t xml:space="preserve">돼지고기(국내산)81.33%, 정백당, 정제염, 양파(국내산), 카레분말 외
</t>
        </is>
      </c>
    </row>
    <row r="28">
      <c r="A28" t="inlineStr"/>
      <c r="B28" t="inlineStr"/>
      <c r="C28" t="inlineStr">
        <is>
          <t>125(±5)
슬라이스</t>
        </is>
      </c>
      <c r="D28" t="inlineStr"/>
      <c r="E28" t="inlineStr"/>
      <c r="F28" t="inlineStr"/>
    </row>
    <row r="29">
      <c r="A29" t="inlineStr"/>
      <c r="B29" t="inlineStr">
        <is>
          <t>북촌식 安心
청양고추맛소시지</t>
        </is>
      </c>
      <c r="C29" t="inlineStr">
        <is>
          <t xml:space="preserve">kg(±1) 72g*14ea   </t>
        </is>
      </c>
      <c r="D29" t="inlineStr">
        <is>
          <t>14,500
14,400</t>
        </is>
      </c>
      <c r="E29" t="inlineStr">
        <is>
          <t>냉장</t>
        </is>
      </c>
      <c r="F29" t="inlineStr">
        <is>
          <t xml:space="preserve">돼지고기(국내산)78.18%, 청양고추(국내산)3.25%, 정백당, 정제염 외
</t>
        </is>
      </c>
    </row>
    <row r="30">
      <c r="A30" t="inlineStr"/>
      <c r="B30" t="inlineStr"/>
      <c r="C30" t="inlineStr">
        <is>
          <t>125(±5)
슬라이스</t>
        </is>
      </c>
      <c r="D30" t="inlineStr"/>
      <c r="E30" t="inlineStr"/>
      <c r="F30" t="inlineStr"/>
    </row>
    <row r="31">
      <c r="A31" t="inlineStr"/>
      <c r="B31" t="inlineStr">
        <is>
          <t>북촌식 安心
카레맛 소시지</t>
        </is>
      </c>
      <c r="C31" t="inlineStr">
        <is>
          <t xml:space="preserve">kg(±1) 72g*14ea </t>
        </is>
      </c>
      <c r="D31" t="inlineStr">
        <is>
          <t>14,500
14,400</t>
        </is>
      </c>
      <c r="E31" t="inlineStr">
        <is>
          <t>냉장</t>
        </is>
      </c>
      <c r="F31" t="inlineStr">
        <is>
          <t xml:space="preserve">돼지고기(국내산)81.33%, 정백당, 정제염, 양파(국내산), 카레분말 외
</t>
        </is>
      </c>
    </row>
    <row r="32">
      <c r="A32" t="inlineStr"/>
      <c r="B32" t="inlineStr"/>
      <c r="C32" t="inlineStr">
        <is>
          <t>125(±5)
슬라이스</t>
        </is>
      </c>
      <c r="D32" t="inlineStr"/>
      <c r="E32" t="inlineStr"/>
      <c r="F32" t="inlineStr"/>
    </row>
    <row r="33">
      <c r="A33" t="inlineStr"/>
      <c r="B33" t="inlineStr">
        <is>
          <t>북촌식 安心
어니언［양파］맛
소시지</t>
        </is>
      </c>
      <c r="C33" t="inlineStr">
        <is>
          <t>kg(±1) 72g*14ea</t>
        </is>
      </c>
      <c r="D33" t="inlineStr">
        <is>
          <t>14,500
14,400</t>
        </is>
      </c>
      <c r="E33" t="inlineStr">
        <is>
          <t>냉장</t>
        </is>
      </c>
      <c r="F33" t="inlineStr">
        <is>
          <t xml:space="preserve">돼지고기(국내산)78.89%, 양파(국내산)1.37%, 정백당, 정제염 외
</t>
        </is>
      </c>
    </row>
    <row r="34">
      <c r="A34" t="inlineStr"/>
      <c r="B34" t="inlineStr"/>
      <c r="C34" t="inlineStr">
        <is>
          <t>125(±5)
슬라이스</t>
        </is>
      </c>
      <c r="D34" t="inlineStr"/>
      <c r="E34" t="inlineStr"/>
      <c r="F34" t="inlineStr"/>
    </row>
    <row r="35">
      <c r="A35" t="inlineStr"/>
      <c r="B35" t="inlineStr">
        <is>
          <t>북촌식 安心
갈릭［마늘］맛
소시지</t>
        </is>
      </c>
      <c r="C35" t="inlineStr">
        <is>
          <t>kg(±1) 72g*14ea</t>
        </is>
      </c>
      <c r="D35" t="inlineStr">
        <is>
          <t>14,500
14,400</t>
        </is>
      </c>
      <c r="E35" t="inlineStr">
        <is>
          <t>냉장</t>
        </is>
      </c>
      <c r="F35" t="inlineStr">
        <is>
          <t xml:space="preserve">돼지고기(국내산)78.78%, 마늘(국내산), 정백당, 정제염, ISP(탈지대두100%) 외
</t>
        </is>
      </c>
    </row>
    <row r="36">
      <c r="A36" t="inlineStr"/>
      <c r="B36" t="inlineStr"/>
      <c r="C36" t="inlineStr">
        <is>
          <t>125(±5)
슬라이스</t>
        </is>
      </c>
      <c r="D36" t="inlineStr"/>
      <c r="E36" t="inlineStr"/>
      <c r="F36" t="inlineStr"/>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xl/worksheets/sheet167.xml><?xml version="1.0" encoding="utf-8"?>
<worksheet xmlns:r="http://schemas.openxmlformats.org/officeDocument/2006/relationships" xmlns="http://schemas.openxmlformats.org/spreadsheetml/2006/main">
  <sheetPr>
    <outlinePr summaryBelow="1" summaryRight="1"/>
    <pageSetUpPr/>
  </sheetPr>
  <dimension ref="A1:F44"/>
  <sheetViews>
    <sheetView workbookViewId="0">
      <selection activeCell="A1" sqref="A1"/>
    </sheetView>
  </sheetViews>
  <sheetFormatPr baseColWidth="8" defaultRowHeight="15"/>
  <sheetData>
    <row r="1">
      <c r="A1" t="inlineStr">
        <is>
          <t>5948_시원스쿨FOOD_2024시원스쿨FOOD7월+-축산떡갈비,소시지,마니커.xlsx</t>
        </is>
      </c>
    </row>
    <row r="2">
      <c r="A2" t="inlineStr">
        <is>
          <t>https://school062.com/bbs/board.php?bo_table=product_02&amp;wr_id=5948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10100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가슴속살텐더스틱
(오븐용)</t>
        </is>
      </c>
      <c r="C11" t="inlineStr">
        <is>
          <t>1kg</t>
        </is>
      </c>
      <c r="D11" t="inlineStr">
        <is>
          <t>40gⅹ21±1ea</t>
        </is>
      </c>
      <c r="E11" t="n">
        <v>15800</v>
      </c>
      <c r="F11" t="inlineStr">
        <is>
          <t>닭고기(안심/국내산)59.77%
밀가루(밀:미국산,호주산)
전분(옥수수:외국산)
배터믹스8호, 프리더스트외</t>
        </is>
      </c>
    </row>
    <row r="12">
      <c r="A12" t="inlineStr"/>
      <c r="B12" t="inlineStr">
        <is>
          <t>가슴속살텐더스틱
(튀김용)</t>
        </is>
      </c>
      <c r="C12" t="inlineStr"/>
      <c r="D12" t="inlineStr"/>
      <c r="E12" t="n">
        <v>15400</v>
      </c>
      <c r="F12" t="inlineStr"/>
    </row>
    <row r="13">
      <c r="A13" t="inlineStr"/>
      <c r="B13" t="inlineStr">
        <is>
          <t>케이준치킨텐더
(오븐,튀김가능)</t>
        </is>
      </c>
      <c r="C13" t="inlineStr">
        <is>
          <t>1kg</t>
        </is>
      </c>
      <c r="D13" t="inlineStr">
        <is>
          <t>40gⅹ21±1ea</t>
        </is>
      </c>
      <c r="E13" t="n">
        <v>15800</v>
      </c>
      <c r="F13" t="inlineStr">
        <is>
          <t>닭고기(안심/국내산)59.94%
치킨브래더(밀:이국산,호주산)
프리믹스, 정제소금외</t>
        </is>
      </c>
    </row>
    <row r="14">
      <c r="A14" t="inlineStr"/>
      <c r="B14" t="inlineStr">
        <is>
          <t>닭다리후라이드치킨
(오븐,튀김가능)</t>
        </is>
      </c>
      <c r="C14" t="inlineStr">
        <is>
          <t>1kg</t>
        </is>
      </c>
      <c r="D14" t="inlineStr">
        <is>
          <t>100±10gⅹ10ea</t>
        </is>
      </c>
      <c r="E14" t="n">
        <v>19000</v>
      </c>
      <c r="F14" t="inlineStr">
        <is>
          <t>닭고기(국내산)68.51%
배타믹스9호[박력분(밀:미국산)
중력분(밀:미국산,호주산)
전분, 밀가루외</t>
        </is>
      </c>
    </row>
    <row r="15">
      <c r="A15" t="inlineStr"/>
      <c r="B15" t="inlineStr">
        <is>
          <t>바사삭순살치킨
(오븐,튀김가능)</t>
        </is>
      </c>
      <c r="C15" t="inlineStr">
        <is>
          <t>400g</t>
        </is>
      </c>
      <c r="D15" t="inlineStr">
        <is>
          <t>12~17ea</t>
        </is>
      </c>
      <c r="E15" t="n">
        <v>10900</v>
      </c>
      <c r="F15" t="inlineStr">
        <is>
          <t>닭고기(다리살,가슴살/국내산)70.01%
정제수,곡류가공품,쌀가루,전분가공품외</t>
        </is>
      </c>
    </row>
    <row r="16">
      <c r="A16" t="inlineStr"/>
      <c r="B16" t="inlineStr">
        <is>
          <t>바사삭치킨닭다리
(오븐,튀김가능)</t>
        </is>
      </c>
      <c r="C16" t="inlineStr">
        <is>
          <t>420g</t>
        </is>
      </c>
      <c r="D16" t="inlineStr">
        <is>
          <t>5~6ea</t>
        </is>
      </c>
      <c r="E16" t="n">
        <v>10100</v>
      </c>
      <c r="F16" t="inlineStr">
        <is>
          <t>닭고기(닭다리/국내산)87.80%
정제수,옥수수전분,대두유,변성전분외</t>
        </is>
      </c>
    </row>
    <row r="17">
      <c r="A17" t="inlineStr"/>
      <c r="B17" t="inlineStr">
        <is>
          <t>바사삭치킨 
두마리 24조각
(오븐,튀김가능)</t>
        </is>
      </c>
      <c r="C17" t="inlineStr">
        <is>
          <t>1.1kg</t>
        </is>
      </c>
      <c r="D17" t="inlineStr">
        <is>
          <t>24ea</t>
        </is>
      </c>
      <c r="E17" t="n">
        <v>20800</v>
      </c>
      <c r="F17" t="inlineStr">
        <is>
          <t>닭고기(국내산)84.46%
저제수,옥수수전분(러시아헝가리,세르비아등),정제소금,변선정분,대두유외</t>
        </is>
      </c>
    </row>
    <row r="18">
      <c r="A18" t="inlineStr"/>
      <c r="B18" t="inlineStr">
        <is>
          <t>바사삭치킨윙
(오븐,튀김가능)</t>
        </is>
      </c>
      <c r="C18" t="inlineStr">
        <is>
          <t>400g</t>
        </is>
      </c>
      <c r="D18" t="inlineStr">
        <is>
          <t>6±1ea</t>
        </is>
      </c>
      <c r="E18" t="n">
        <v>10600</v>
      </c>
      <c r="F18" t="inlineStr">
        <is>
          <t>닭고기(통날개/국내산_86.65%
옥수수전분(러시아,헝가리,세르비아등),정제소금,대두유외</t>
        </is>
      </c>
    </row>
    <row r="19">
      <c r="A19" t="inlineStr"/>
      <c r="B19" t="inlineStr">
        <is>
          <t>바사삭치킨
 한마리 12조각
(오븐,튀김가능)</t>
        </is>
      </c>
      <c r="C19" t="inlineStr">
        <is>
          <t>500g</t>
        </is>
      </c>
      <c r="D19" t="inlineStr">
        <is>
          <t>12ea</t>
        </is>
      </c>
      <c r="E19" t="n">
        <v>10900</v>
      </c>
      <c r="F19" t="inlineStr">
        <is>
          <t>닭고기(국내산) 84.46%
정제수, AF분말믹스
정제소금(국내산),변성전분,대두유외</t>
        </is>
      </c>
    </row>
    <row r="20">
      <c r="A20" t="inlineStr"/>
      <c r="B20" t="inlineStr">
        <is>
          <t>버팔로봉
(오븐,튀김가능)</t>
        </is>
      </c>
      <c r="C20" t="inlineStr">
        <is>
          <t>1kg</t>
        </is>
      </c>
      <c r="D20" t="inlineStr">
        <is>
          <t>23g±2ea</t>
        </is>
      </c>
      <c r="E20" t="n">
        <v>15800</v>
      </c>
      <c r="F20" t="inlineStr">
        <is>
          <t>간장베이스,닭고기(윙/외국산:태국,덴마크,스웨덴등)84.12%
치킨구이용염지제(오리엔탈허브베이스),치킨핫피클,빵기루외</t>
        </is>
      </c>
    </row>
    <row r="21">
      <c r="A21" t="inlineStr"/>
      <c r="B21" t="inlineStr">
        <is>
          <t>버팔로윙
(오븐,튀김가능)</t>
        </is>
      </c>
      <c r="C21" t="inlineStr">
        <is>
          <t>1kg</t>
        </is>
      </c>
      <c r="D21" t="inlineStr">
        <is>
          <t>35±2ea</t>
        </is>
      </c>
      <c r="E21" t="n">
        <v>18300</v>
      </c>
      <c r="F21" t="inlineStr">
        <is>
          <t>간장베이스,닭고기(봉/외국산:태국,덴마크,스웨던등)80.72%
치킨구이용염지제(오리엔탈허브베이스),치킨핫피클,빵가루외</t>
        </is>
      </c>
    </row>
    <row r="22">
      <c r="A22" t="inlineStr"/>
      <c r="B22" t="inlineStr">
        <is>
          <t>산적구이
(오븐,튀김가능)</t>
        </is>
      </c>
      <c r="C22" t="inlineStr">
        <is>
          <t>1kg</t>
        </is>
      </c>
      <c r="D22" t="inlineStr">
        <is>
          <t xml:space="preserve">
19gⅹ52±3ea</t>
        </is>
      </c>
      <c r="E22" t="n">
        <v>7700</v>
      </c>
      <c r="F22" t="inlineStr">
        <is>
          <t>돼지고기            26.90%(국내산)
닭고기(기계발골육)26.90%(국내산)
닭고기                7.34%(국내산)
옥수수전분,빵가루,설탕,양파외</t>
        </is>
      </c>
    </row>
    <row r="23">
      <c r="A23" t="inlineStr"/>
      <c r="B23" t="inlineStr">
        <is>
          <t>순살치킨가라아게
(오븐,튀김가능)</t>
        </is>
      </c>
      <c r="C23" t="inlineStr">
        <is>
          <t>1kg</t>
        </is>
      </c>
      <c r="D23" t="inlineStr">
        <is>
          <t>42±2ea</t>
        </is>
      </c>
      <c r="E23" t="n">
        <v>15600</v>
      </c>
      <c r="F23" t="inlineStr">
        <is>
          <t>닭고기(다리살/브라질산)55.82%
정제수,가라아게배터-2,옥수수:외국산양파즙분100외</t>
        </is>
      </c>
    </row>
    <row r="24">
      <c r="A24" t="inlineStr"/>
      <c r="B24" t="inlineStr">
        <is>
          <t>실속가득 베이컨
(오븐,튀김가능)</t>
        </is>
      </c>
      <c r="C24" t="inlineStr">
        <is>
          <t>1kg</t>
        </is>
      </c>
      <c r="D24" t="inlineStr">
        <is>
          <t>50ea</t>
        </is>
      </c>
      <c r="E24" t="n">
        <v>18200</v>
      </c>
      <c r="F24" t="inlineStr">
        <is>
          <t>돼지고기79.99%(삼겹살/외국산:프랑스,아일랜드,헝가리산등),
정제소금(국산),
대두단백(미국산),설탕,
난백분(프랑스산)외</t>
        </is>
      </c>
    </row>
    <row r="25">
      <c r="A25" t="inlineStr"/>
      <c r="B25" t="inlineStr">
        <is>
          <t>옛날치킨 반마리 2조각
(오븐,튀김가능)</t>
        </is>
      </c>
      <c r="C25" t="inlineStr">
        <is>
          <t>480g</t>
        </is>
      </c>
      <c r="D25" t="inlineStr">
        <is>
          <t>2ea</t>
        </is>
      </c>
      <c r="E25" t="n">
        <v>8800</v>
      </c>
      <c r="F25" t="inlineStr">
        <is>
          <t>닭고기(국내산)82.03%</t>
        </is>
      </c>
    </row>
    <row r="26">
      <c r="A26" t="inlineStr"/>
      <c r="B26" t="inlineStr">
        <is>
          <t>오븐구이떡갈비
(오븐,튀김가능)</t>
        </is>
      </c>
      <c r="C26" t="inlineStr">
        <is>
          <t>1kg</t>
        </is>
      </c>
      <c r="D26" t="inlineStr">
        <is>
          <t>16gⅹ62±4ea</t>
        </is>
      </c>
      <c r="E26" t="n">
        <v>10900</v>
      </c>
      <c r="F26" t="inlineStr">
        <is>
          <t>돼지고기(갈비살) 16.84%(국내산)
돼지고기(정육)    15.84%(국내산)
돼지고기(지방)    15.84%(국내산)
닭고기              15.84%(국내산)
양파,대파,전분,불고기양념,마늘외</t>
        </is>
      </c>
    </row>
    <row r="27">
      <c r="A27" t="inlineStr"/>
      <c r="B27" t="inlineStr">
        <is>
          <t>일품떡갈비
(오븐,튀김가능)</t>
        </is>
      </c>
      <c r="C27" t="inlineStr">
        <is>
          <t>1kg</t>
        </is>
      </c>
      <c r="D27" t="inlineStr">
        <is>
          <t>24gⅹ42±2ea</t>
        </is>
      </c>
      <c r="E27" t="n">
        <v>10900</v>
      </c>
      <c r="F27" t="inlineStr">
        <is>
          <t>돼지고기(갈비살) 21.98%(국내산)
돼지고기(정육)    20.51%(국내산)
돼지고기(지방)    14.65%(국내산)
닭고기               9.77%(국내산)
양파,대파,전분,불고기양념,마늘외</t>
        </is>
      </c>
    </row>
    <row r="28">
      <c r="A28" t="inlineStr"/>
      <c r="B28" t="inlineStr">
        <is>
          <t>치킨너겟골드
(오븐,튀김가능)</t>
        </is>
      </c>
      <c r="C28" t="inlineStr">
        <is>
          <t>1kg</t>
        </is>
      </c>
      <c r="D28" t="inlineStr">
        <is>
          <t>18gⅹ55±1ea</t>
        </is>
      </c>
      <c r="E28" t="n">
        <v>9400</v>
      </c>
      <c r="F28" t="inlineStr">
        <is>
          <t>닭고기(국내산)50.68%
양파(국내산)
분리대두단백(중국)
프리더스트, 전분, 마늘외</t>
        </is>
      </c>
    </row>
    <row r="29">
      <c r="A29" t="inlineStr"/>
      <c r="B29" t="inlineStr">
        <is>
          <t>치킨너겟
(오븐,튀김가능)</t>
        </is>
      </c>
      <c r="C29" t="inlineStr">
        <is>
          <t>1kg</t>
        </is>
      </c>
      <c r="D29" t="inlineStr">
        <is>
          <t>15gⅹ66±5ea</t>
        </is>
      </c>
      <c r="E29" t="n">
        <v>11400</v>
      </c>
      <c r="F29" t="inlineStr">
        <is>
          <t>닭고기(국내산)51.29%
양파(국내산)
분리대두단백(중국)
프리더스트, 전분, 마늘외</t>
        </is>
      </c>
    </row>
    <row r="30">
      <c r="A30" t="inlineStr"/>
      <c r="B30" t="inlineStr">
        <is>
          <t>치킨통가슴살
(오븐,튀김가능)</t>
        </is>
      </c>
      <c r="C30" t="inlineStr">
        <is>
          <t>1kg</t>
        </is>
      </c>
      <c r="D30" t="inlineStr">
        <is>
          <t>100gⅹ약10ea</t>
        </is>
      </c>
      <c r="E30" t="n">
        <v>23700</v>
      </c>
      <c r="F30" t="inlineStr">
        <is>
          <t>닭고기(국내산)81.38%</t>
        </is>
      </c>
    </row>
    <row r="31">
      <c r="A31" t="inlineStr"/>
      <c r="B31" t="inlineStr">
        <is>
          <t>크림치즈볼
(오븐,튀김가능)</t>
        </is>
      </c>
      <c r="C31" t="inlineStr">
        <is>
          <t>1kg</t>
        </is>
      </c>
      <c r="D31" t="inlineStr">
        <is>
          <t>17±2gⅹ59±2ea</t>
        </is>
      </c>
      <c r="E31" t="n">
        <v>22000</v>
      </c>
      <c r="F31" t="inlineStr">
        <is>
          <t>슈크림치즈[모짜렐라치즈(외국산)61.15%, 크림치즈(호주산,미국산)19.25%,기타설탕,난황액,산도조절제]50.07%밀가루,빵가루외</t>
        </is>
      </c>
    </row>
    <row r="32">
      <c r="A32" t="inlineStr"/>
      <c r="B32" t="inlineStr">
        <is>
          <t>타요치킨너겟
(오븐,튀김가능)</t>
        </is>
      </c>
      <c r="C32" t="inlineStr">
        <is>
          <t>1.2kg</t>
        </is>
      </c>
      <c r="D32" t="inlineStr">
        <is>
          <t>10±1ea</t>
        </is>
      </c>
      <c r="E32" t="n">
        <v>18700</v>
      </c>
      <c r="F32" t="inlineStr">
        <is>
          <t>닭고기(국내산)57.82%
정제수,크루스토브레딩,베터믹스-YM,복합시즈닝외</t>
        </is>
      </c>
    </row>
    <row r="33">
      <c r="A33" t="inlineStr"/>
      <c r="B33" t="inlineStr">
        <is>
          <t>마니커
통살팝콘치킨
(오븐,튀김가능)</t>
        </is>
      </c>
      <c r="C33" t="inlineStr">
        <is>
          <t>1kg</t>
        </is>
      </c>
      <c r="D33" t="inlineStr">
        <is>
          <t>7±1gⅹ142±10ea</t>
        </is>
      </c>
      <c r="E33" t="n">
        <v>13200</v>
      </c>
      <c r="F33" t="inlineStr">
        <is>
          <t>닭고기(국내산)76.59%
콘그릿스5호(옥수수:외국산)
옥수수전분(옥수수:외국산)
설탕,정제소금외</t>
        </is>
      </c>
    </row>
    <row r="34">
      <c r="A34" t="inlineStr"/>
      <c r="B34" t="inlineStr">
        <is>
          <t>마니커
통팝콘치킨
(오븐,튀김가능)</t>
        </is>
      </c>
      <c r="C34" t="inlineStr">
        <is>
          <t>1kg</t>
        </is>
      </c>
      <c r="D34" t="inlineStr">
        <is>
          <t>7±1gⅹ142±10ea</t>
        </is>
      </c>
      <c r="E34" t="n">
        <v>13800</v>
      </c>
      <c r="F34" t="inlineStr">
        <is>
          <t>닭고기(국내산)64.47%
콘그릿스5호(옥수수:외국산)
옥수수전분(옥수수:외국산)
설탕,정제소금외</t>
        </is>
      </c>
    </row>
    <row r="35">
      <c r="A35" t="inlineStr"/>
      <c r="B35" t="inlineStr">
        <is>
          <t>핫스파이스윙골드
(오븐,튀김가능)</t>
        </is>
      </c>
      <c r="C35" t="inlineStr">
        <is>
          <t>1kg</t>
        </is>
      </c>
      <c r="D35" t="inlineStr">
        <is>
          <t>25±2ea</t>
        </is>
      </c>
      <c r="E35" t="n">
        <v>18900</v>
      </c>
      <c r="F35" t="inlineStr">
        <is>
          <t>닭고기(윙,봉/외국산(덴마크,태국,스웨덴산 등)69.58%
밀가루(밀:미국산,호주산),식물성오일,대두유,배터믹스MK-5외</t>
        </is>
      </c>
    </row>
    <row r="36">
      <c r="A36" t="inlineStr"/>
      <c r="B36" t="inlineStr">
        <is>
          <t>통스모크치킨
(오븐,튀김가능)</t>
        </is>
      </c>
      <c r="C36" t="inlineStr">
        <is>
          <t>550g</t>
        </is>
      </c>
      <c r="D36" t="inlineStr">
        <is>
          <t>1ea</t>
        </is>
      </c>
      <c r="E36" t="n">
        <v>10100</v>
      </c>
      <c r="F36" t="inlineStr">
        <is>
          <t>닭고기(국내산) 95.64%
피클솔루션씨즈닝
L-글루타민산나트륨외</t>
        </is>
      </c>
    </row>
    <row r="37">
      <c r="A37" t="inlineStr"/>
      <c r="B37" t="inlineStr">
        <is>
          <t>스모크치킨
(오븐,튀김가능)</t>
        </is>
      </c>
      <c r="C37" t="inlineStr">
        <is>
          <t>170g</t>
        </is>
      </c>
      <c r="D37" t="inlineStr">
        <is>
          <t>1ea</t>
        </is>
      </c>
      <c r="E37" t="n">
        <v>4000</v>
      </c>
      <c r="F37" t="inlineStr">
        <is>
          <t xml:space="preserve">닭고기(국내산)94.66%
피클솔루션씨즈닝
L-글루타민산나트륨
</t>
        </is>
      </c>
    </row>
    <row r="38">
      <c r="A38" t="inlineStr"/>
      <c r="B38" t="inlineStr">
        <is>
          <t>참나무로 훈연한 닭다리
(오븐,튀김가능)</t>
        </is>
      </c>
      <c r="C38" t="inlineStr">
        <is>
          <t>170g</t>
        </is>
      </c>
      <c r="D38" t="inlineStr">
        <is>
          <t>1ea</t>
        </is>
      </c>
      <c r="E38" t="n">
        <v>4000</v>
      </c>
      <c r="F38" t="inlineStr">
        <is>
          <t>닭고기(다리/국내산)93.75%
피클솔루션씨즈닝
L-글루타민산나트륨</t>
        </is>
      </c>
    </row>
    <row r="39">
      <c r="A39" t="inlineStr"/>
      <c r="B39" t="inlineStr">
        <is>
          <t>오리지널닭가슴살
(오븐,튀김가능)</t>
        </is>
      </c>
      <c r="C39" t="inlineStr">
        <is>
          <t>110g</t>
        </is>
      </c>
      <c r="D39" t="inlineStr">
        <is>
          <t>1ea</t>
        </is>
      </c>
      <c r="E39" t="n">
        <v>2700</v>
      </c>
      <c r="F39" t="inlineStr">
        <is>
          <t>닭고기(가슴살/국내산)91.62%
대두유(외국산),L-글루타민산나트륨,양파즙분말100외</t>
        </is>
      </c>
    </row>
    <row r="40">
      <c r="A40" t="inlineStr"/>
      <c r="B40" t="inlineStr">
        <is>
          <t>스모크닭가슴살
(오븐,튀김가능)</t>
        </is>
      </c>
      <c r="C40" t="inlineStr">
        <is>
          <t>110g</t>
        </is>
      </c>
      <c r="D40" t="inlineStr">
        <is>
          <t>1ea</t>
        </is>
      </c>
      <c r="E40" t="n">
        <v>2700</v>
      </c>
      <c r="F40" t="inlineStr">
        <is>
          <t>닭고기(가슴살/국내산)91.16%
대두유(외국산),L-글루타민산나트륨,비타민외</t>
        </is>
      </c>
    </row>
    <row r="41">
      <c r="A41" t="inlineStr"/>
      <c r="B41" t="inlineStr">
        <is>
          <t>블랙페퍼닭가슴살
(오븐,튀김가능)</t>
        </is>
      </c>
      <c r="C41" t="inlineStr">
        <is>
          <t>110g</t>
        </is>
      </c>
      <c r="D41" t="inlineStr">
        <is>
          <t>1ea</t>
        </is>
      </c>
      <c r="E41" t="n">
        <v>2700</v>
      </c>
      <c r="F41" t="inlineStr">
        <is>
          <t>닭고기(가슴살/국내산)76.34%
흑후추로얄,흑후추분(흑후추100%:외국산),두류가공품,외</t>
        </is>
      </c>
    </row>
    <row r="42">
      <c r="A42" t="inlineStr"/>
      <c r="B42" t="inlineStr">
        <is>
          <t>골드삼계탕</t>
        </is>
      </c>
      <c r="C42" t="inlineStr">
        <is>
          <t>800g</t>
        </is>
      </c>
      <c r="D42" t="inlineStr">
        <is>
          <t>800g</t>
        </is>
      </c>
      <c r="E42" t="n">
        <v>10300</v>
      </c>
      <c r="F42" t="inlineStr">
        <is>
          <t>닭고기(국내산)50%
찹쌀(국내산),수삼(국내산)1.4%외</t>
        </is>
      </c>
    </row>
    <row r="43">
      <c r="A43" t="inlineStr"/>
      <c r="B43" t="inlineStr">
        <is>
          <t>녹두전통삼계탕</t>
        </is>
      </c>
      <c r="C43" t="inlineStr">
        <is>
          <t>900g</t>
        </is>
      </c>
      <c r="D43" t="inlineStr">
        <is>
          <t>900g</t>
        </is>
      </c>
      <c r="E43" t="n">
        <v>10900</v>
      </c>
      <c r="F43" t="inlineStr">
        <is>
          <t>닭고기(국내산)50%,찹쌀(국내산)5%,
   녹두(국내산)1.25%,수삼 (국내산) 0.25%등</t>
        </is>
      </c>
    </row>
    <row r="44">
      <c r="A44" t="inlineStr">
        <is>
          <t xml:space="preserve"> 문의전화  ☎ 062-381-7791   ☎ 1899-7525  
  FAX 062-381-7792</t>
        </is>
      </c>
      <c r="B44" t="inlineStr"/>
      <c r="C44" t="inlineStr"/>
      <c r="D44" t="inlineStr"/>
      <c r="E44" t="inlineStr"/>
      <c r="F44" t="inlineStr"/>
    </row>
  </sheetData>
  <hyperlinks>
    <hyperlink ref="A2" r:id="rId1"/>
  </hyperlinks>
  <pageMargins left="0.75" right="0.75" top="1" bottom="1" header="0.5" footer="0.5"/>
</worksheet>
</file>

<file path=xl/worksheets/sheet168.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5950_SFC푸드맘_7월~8월정닭신선육,홀닭염지육세트단가표.xlsx</t>
        </is>
      </c>
    </row>
    <row r="2">
      <c r="A2" t="inlineStr">
        <is>
          <t>https://school062.com/bbs/board.php?bo_table=product_02&amp;wr_id=5950</t>
        </is>
      </c>
    </row>
    <row r="3">
      <c r="A3" s="1" t="inlineStr"/>
      <c r="B3" s="1" t="inlineStr"/>
      <c r="C3" s="1" t="inlineStr">
        <is>
          <t xml:space="preserve">    정닭(정직하고 바른닭)
                 7월 단가표</t>
        </is>
      </c>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구분</t>
        </is>
      </c>
      <c r="B5" t="inlineStr">
        <is>
          <t>제 품 명</t>
        </is>
      </c>
      <c r="C5" t="inlineStr"/>
      <c r="D5" t="inlineStr">
        <is>
          <t>사양</t>
        </is>
      </c>
      <c r="E5" t="inlineStr">
        <is>
          <t>규격</t>
        </is>
      </c>
      <c r="F5" t="inlineStr">
        <is>
          <t>1등급</t>
        </is>
      </c>
      <c r="G5" t="inlineStr">
        <is>
          <t>친환경</t>
        </is>
      </c>
    </row>
    <row r="6">
      <c r="A6" t="inlineStr">
        <is>
          <t>통닭</t>
        </is>
      </c>
      <c r="B6" t="inlineStr">
        <is>
          <t>통닭</t>
        </is>
      </c>
      <c r="C6" t="inlineStr">
        <is>
          <t>껍질유</t>
        </is>
      </c>
      <c r="D6" t="inlineStr">
        <is>
          <t>1~1.1kg</t>
        </is>
      </c>
      <c r="E6" t="inlineStr">
        <is>
          <t>kg</t>
        </is>
      </c>
      <c r="F6" t="n">
        <v>6800</v>
      </c>
      <c r="G6">
        <f>G9+300</f>
        <v/>
      </c>
    </row>
    <row r="7">
      <c r="A7" t="inlineStr"/>
      <c r="B7" t="inlineStr"/>
      <c r="C7" t="inlineStr">
        <is>
          <t>껍질제거</t>
        </is>
      </c>
      <c r="D7" t="inlineStr"/>
      <c r="E7" t="inlineStr"/>
      <c r="F7" t="n">
        <v>7400</v>
      </c>
      <c r="G7">
        <f>G10+300</f>
        <v/>
      </c>
    </row>
    <row r="8">
      <c r="A8" t="inlineStr"/>
      <c r="B8" t="inlineStr"/>
      <c r="C8" t="inlineStr">
        <is>
          <t>반각 - 껍질유</t>
        </is>
      </c>
      <c r="D8" t="inlineStr">
        <is>
          <t>450~600g</t>
        </is>
      </c>
      <c r="E8" t="inlineStr">
        <is>
          <t>kg</t>
        </is>
      </c>
      <c r="F8" t="n">
        <v>7100</v>
      </c>
      <c r="G8">
        <f>G11+300</f>
        <v/>
      </c>
    </row>
    <row r="9">
      <c r="A9" t="inlineStr"/>
      <c r="B9" t="inlineStr"/>
      <c r="C9" t="inlineStr">
        <is>
          <t>반각 - 껍질제거</t>
        </is>
      </c>
      <c r="D9" t="inlineStr">
        <is>
          <t>450~550g</t>
        </is>
      </c>
      <c r="E9" t="inlineStr">
        <is>
          <t>kg</t>
        </is>
      </c>
      <c r="F9" t="n">
        <v>7600</v>
      </c>
      <c r="G9">
        <f>G12+300</f>
        <v/>
      </c>
    </row>
    <row r="10">
      <c r="A10" t="inlineStr">
        <is>
          <t>절단육</t>
        </is>
      </c>
      <c r="B10" t="inlineStr">
        <is>
          <t>절단육</t>
        </is>
      </c>
      <c r="C10" t="inlineStr">
        <is>
          <t>껍질유</t>
        </is>
      </c>
      <c r="D10" t="inlineStr">
        <is>
          <t>30g,40g,50g</t>
        </is>
      </c>
      <c r="E10" t="inlineStr">
        <is>
          <t>kg</t>
        </is>
      </c>
      <c r="F10" t="n">
        <v>6000</v>
      </c>
      <c r="G10">
        <f>G13+300</f>
        <v/>
      </c>
    </row>
    <row r="11">
      <c r="A11" t="inlineStr"/>
      <c r="B11" t="inlineStr"/>
      <c r="C11" t="inlineStr">
        <is>
          <t>껍질제거</t>
        </is>
      </c>
      <c r="D11" t="inlineStr"/>
      <c r="E11" t="inlineStr">
        <is>
          <t>kg</t>
        </is>
      </c>
      <c r="F11" t="n">
        <v>7500</v>
      </c>
      <c r="G11">
        <f>G14+300</f>
        <v/>
      </c>
    </row>
    <row r="12">
      <c r="A12" t="inlineStr">
        <is>
          <t>부  분  육</t>
        </is>
      </c>
      <c r="B12" t="inlineStr">
        <is>
          <t>가슴살</t>
        </is>
      </c>
      <c r="C12" t="inlineStr">
        <is>
          <t>껍질제거</t>
        </is>
      </c>
      <c r="D12" t="inlineStr">
        <is>
          <t>15g,30g,깍뚝썰기</t>
        </is>
      </c>
      <c r="E12" t="inlineStr">
        <is>
          <t>kg</t>
        </is>
      </c>
      <c r="F12" t="n">
        <v>8800</v>
      </c>
      <c r="G12">
        <f>G15+300</f>
        <v/>
      </c>
    </row>
    <row r="13">
      <c r="A13" t="inlineStr"/>
      <c r="B13" t="inlineStr"/>
      <c r="C13" t="inlineStr">
        <is>
          <t>커틀릿 - 껍질제거</t>
        </is>
      </c>
      <c r="D13" t="inlineStr">
        <is>
          <t>45g,70g</t>
        </is>
      </c>
      <c r="E13" t="inlineStr">
        <is>
          <t>kg</t>
        </is>
      </c>
      <c r="F13" t="n">
        <v>9100</v>
      </c>
      <c r="G13">
        <f>G16+300</f>
        <v/>
      </c>
    </row>
    <row r="14">
      <c r="A14" t="inlineStr"/>
      <c r="B14" t="inlineStr">
        <is>
          <t>안심</t>
        </is>
      </c>
      <c r="C14" t="inlineStr">
        <is>
          <t>껍질제거</t>
        </is>
      </c>
      <c r="D14" t="inlineStr">
        <is>
          <t>10g,15g,30g,깍뚝썰기</t>
        </is>
      </c>
      <c r="E14" t="inlineStr">
        <is>
          <t>kg</t>
        </is>
      </c>
      <c r="F14" t="n">
        <v>8800</v>
      </c>
      <c r="G14">
        <f>G17+300</f>
        <v/>
      </c>
    </row>
    <row r="15">
      <c r="A15" t="inlineStr"/>
      <c r="B15" t="inlineStr">
        <is>
          <t>북채</t>
        </is>
      </c>
      <c r="C15" t="inlineStr">
        <is>
          <t>아랫다리- 껍질유</t>
        </is>
      </c>
      <c r="D15" t="inlineStr">
        <is>
          <t xml:space="preserve">100g±10g </t>
        </is>
      </c>
      <c r="E15" t="inlineStr">
        <is>
          <t>kg</t>
        </is>
      </c>
      <c r="F15" t="n">
        <v>10700</v>
      </c>
      <c r="G15">
        <f>G18+300</f>
        <v/>
      </c>
    </row>
    <row r="16">
      <c r="A16" t="inlineStr"/>
      <c r="B16" t="inlineStr"/>
      <c r="C16" t="inlineStr">
        <is>
          <t>아랫다리- 껍질유</t>
        </is>
      </c>
      <c r="D16" t="inlineStr">
        <is>
          <t>100g±10g(칼집)</t>
        </is>
      </c>
      <c r="E16" t="inlineStr">
        <is>
          <t>kg</t>
        </is>
      </c>
      <c r="F16" t="n">
        <v>10800</v>
      </c>
      <c r="G16">
        <f>G19+300</f>
        <v/>
      </c>
    </row>
    <row r="17">
      <c r="A17" t="inlineStr"/>
      <c r="B17" t="inlineStr"/>
      <c r="C17" t="inlineStr">
        <is>
          <t>펼친북채</t>
        </is>
      </c>
      <c r="D17" t="inlineStr">
        <is>
          <t>100±10g</t>
        </is>
      </c>
      <c r="E17" t="inlineStr">
        <is>
          <t>kg</t>
        </is>
      </c>
      <c r="F17" t="n">
        <v>11100</v>
      </c>
      <c r="G17">
        <f>G20+300</f>
        <v/>
      </c>
    </row>
    <row r="18">
      <c r="A18" t="inlineStr"/>
      <c r="B18" t="inlineStr">
        <is>
          <t>장각</t>
        </is>
      </c>
      <c r="C18" t="inlineStr">
        <is>
          <t>통다리 - 껍질유</t>
        </is>
      </c>
      <c r="D18" t="inlineStr">
        <is>
          <t>200g±10g</t>
        </is>
      </c>
      <c r="E18" t="inlineStr">
        <is>
          <t>kg</t>
        </is>
      </c>
      <c r="F18" t="n">
        <v>10700</v>
      </c>
      <c r="G18">
        <f>G21+300</f>
        <v/>
      </c>
    </row>
    <row r="19">
      <c r="A19" t="inlineStr"/>
      <c r="B19" t="inlineStr"/>
      <c r="C19" t="inlineStr">
        <is>
          <t>통다리 - 껍질유</t>
        </is>
      </c>
      <c r="D19" t="inlineStr">
        <is>
          <t>200g±10g(칼집)</t>
        </is>
      </c>
      <c r="E19" t="inlineStr">
        <is>
          <t>kg</t>
        </is>
      </c>
      <c r="F19" t="n">
        <v>10800</v>
      </c>
      <c r="G19">
        <f>G22+300</f>
        <v/>
      </c>
    </row>
    <row r="20">
      <c r="A20" t="inlineStr"/>
      <c r="B20" t="inlineStr"/>
      <c r="C20" t="inlineStr">
        <is>
          <t>펼친장각</t>
        </is>
      </c>
      <c r="D20" t="inlineStr">
        <is>
          <t>200g±10g</t>
        </is>
      </c>
      <c r="E20" t="inlineStr">
        <is>
          <t>kg</t>
        </is>
      </c>
      <c r="F20" t="n">
        <v>11100</v>
      </c>
      <c r="G20">
        <f>G23+300</f>
        <v/>
      </c>
    </row>
    <row r="21">
      <c r="A21" t="inlineStr"/>
      <c r="B21" t="inlineStr">
        <is>
          <t>사이장각</t>
        </is>
      </c>
      <c r="C21" t="inlineStr">
        <is>
          <t>윗다리 - 껍질유 
펼친사이장각</t>
        </is>
      </c>
      <c r="D21" t="inlineStr">
        <is>
          <t>110g±10g</t>
        </is>
      </c>
      <c r="E21" t="inlineStr">
        <is>
          <t>kg</t>
        </is>
      </c>
      <c r="F21" t="n">
        <v>11100</v>
      </c>
      <c r="G21">
        <f>G24+300</f>
        <v/>
      </c>
    </row>
    <row r="22">
      <c r="A22" t="inlineStr"/>
      <c r="B22" t="inlineStr"/>
      <c r="C22" t="inlineStr"/>
      <c r="D22" t="inlineStr"/>
      <c r="E22" t="inlineStr">
        <is>
          <t>kg</t>
        </is>
      </c>
      <c r="F22" t="n">
        <v>10800</v>
      </c>
      <c r="G22">
        <f>G25+300</f>
        <v/>
      </c>
    </row>
    <row r="23">
      <c r="A23" t="inlineStr"/>
      <c r="B23" t="inlineStr">
        <is>
          <t>정육</t>
        </is>
      </c>
      <c r="C23" t="inlineStr">
        <is>
          <t>1 -다릿살- 껍질제거</t>
        </is>
      </c>
      <c r="D23" t="inlineStr">
        <is>
          <t>15g,30g,깍뚝,채썰기</t>
        </is>
      </c>
      <c r="E23" t="inlineStr">
        <is>
          <t>kg</t>
        </is>
      </c>
      <c r="F23" t="n">
        <v>13800</v>
      </c>
      <c r="G23">
        <f>G26+300</f>
        <v/>
      </c>
    </row>
    <row r="24">
      <c r="A24" t="inlineStr"/>
      <c r="B24" t="inlineStr"/>
      <c r="C24" t="inlineStr">
        <is>
          <t>2 - 다릿살-껍질유</t>
        </is>
      </c>
      <c r="D24" t="inlineStr"/>
      <c r="E24" t="inlineStr">
        <is>
          <t>kg</t>
        </is>
      </c>
      <c r="F24" t="n">
        <v>12200</v>
      </c>
      <c r="G24">
        <f>G27+300</f>
        <v/>
      </c>
    </row>
    <row r="25">
      <c r="A25" t="inlineStr"/>
      <c r="B25" t="inlineStr"/>
      <c r="C25" t="inlineStr">
        <is>
          <t>3 - 껍질제거(정육5 :가슴살5 혼합)</t>
        </is>
      </c>
      <c r="D25" t="inlineStr"/>
      <c r="E25" t="inlineStr">
        <is>
          <t>kg</t>
        </is>
      </c>
      <c r="F25" t="n">
        <v>11300</v>
      </c>
      <c r="G25">
        <f>G28+300</f>
        <v/>
      </c>
    </row>
    <row r="26">
      <c r="A26" t="inlineStr"/>
      <c r="B26" t="inlineStr"/>
      <c r="C26" t="inlineStr">
        <is>
          <t>4 - 껍질유(정육5 :가슴살5 혼합)</t>
        </is>
      </c>
      <c r="D26" t="inlineStr"/>
      <c r="E26" t="inlineStr">
        <is>
          <t>kg</t>
        </is>
      </c>
      <c r="F26" t="n">
        <v>10600</v>
      </c>
      <c r="G26">
        <f>G29+300</f>
        <v/>
      </c>
    </row>
    <row r="27">
      <c r="A27" t="inlineStr"/>
      <c r="B27" t="inlineStr">
        <is>
          <t>봉</t>
        </is>
      </c>
      <c r="C27" t="inlineStr">
        <is>
          <t>날개윗부분</t>
        </is>
      </c>
      <c r="D27" t="inlineStr">
        <is>
          <t>42g(±5)</t>
        </is>
      </c>
      <c r="E27" t="inlineStr">
        <is>
          <t>kg</t>
        </is>
      </c>
      <c r="F27" t="n">
        <v>11800</v>
      </c>
      <c r="G27">
        <f>G30+300</f>
        <v/>
      </c>
    </row>
    <row r="28">
      <c r="A28" t="inlineStr"/>
      <c r="B28" t="inlineStr">
        <is>
          <t>윙</t>
        </is>
      </c>
      <c r="C28" t="inlineStr">
        <is>
          <t>날개아랫부분</t>
        </is>
      </c>
      <c r="D28" t="inlineStr">
        <is>
          <t>30g(±5)</t>
        </is>
      </c>
      <c r="E28" t="inlineStr">
        <is>
          <t>kg</t>
        </is>
      </c>
      <c r="F28" t="n">
        <v>11800</v>
      </c>
      <c r="G28">
        <f>G31+300</f>
        <v/>
      </c>
    </row>
    <row r="29">
      <c r="A29" t="inlineStr"/>
      <c r="B29" t="inlineStr">
        <is>
          <t>통날개</t>
        </is>
      </c>
      <c r="C29" t="inlineStr"/>
      <c r="D29" t="inlineStr">
        <is>
          <t>85g(±5)</t>
        </is>
      </c>
      <c r="E29" t="inlineStr">
        <is>
          <t>kg</t>
        </is>
      </c>
      <c r="F29" t="n">
        <v>11600</v>
      </c>
      <c r="G29">
        <f>G32+300</f>
        <v/>
      </c>
    </row>
  </sheetData>
  <hyperlinks>
    <hyperlink ref="A2" r:id="rId1"/>
  </hyperlinks>
  <pageMargins left="0.75" right="0.75" top="1" bottom="1" header="0.5" footer="0.5"/>
</worksheet>
</file>

<file path=xl/worksheets/sheet169.xml><?xml version="1.0" encoding="utf-8"?>
<worksheet xmlns:r="http://schemas.openxmlformats.org/officeDocument/2006/relationships" xmlns="http://schemas.openxmlformats.org/spreadsheetml/2006/main">
  <sheetPr>
    <outlinePr summaryBelow="1" summaryRight="1"/>
    <pageSetUpPr/>
  </sheetPr>
  <dimension ref="A1:G245"/>
  <sheetViews>
    <sheetView workbookViewId="0">
      <selection activeCell="A1" sqref="A1"/>
    </sheetView>
  </sheetViews>
  <sheetFormatPr baseColWidth="8" defaultRowHeight="15"/>
  <sheetData>
    <row r="1">
      <c r="A1" t="inlineStr">
        <is>
          <t>5950_SFC푸드맘_7월~8월정닭신선육,홀닭염지육세트단가표.xlsx</t>
        </is>
      </c>
    </row>
    <row r="2">
      <c r="A2" t="inlineStr">
        <is>
          <t>https://school062.com/bbs/board.php?bo_table=product_02&amp;wr_id=5950</t>
        </is>
      </c>
    </row>
    <row r="3">
      <c r="A3" s="1" t="inlineStr">
        <is>
          <t>미가 홀닭   7월~8월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f>G9+300</f>
        <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f>G10+300</f>
        <v/>
      </c>
      <c r="G9" t="inlineStr"/>
    </row>
    <row r="10">
      <c r="A10" t="inlineStr"/>
      <c r="B10" t="inlineStr">
        <is>
          <t>펼친장각</t>
        </is>
      </c>
      <c r="C10" t="inlineStr"/>
      <c r="D10" t="inlineStr">
        <is>
          <t>200g±10</t>
        </is>
      </c>
      <c r="E10" t="n">
        <v>16900</v>
      </c>
      <c r="F10">
        <f>G11+300</f>
        <v/>
      </c>
      <c r="G10" t="inlineStr"/>
    </row>
    <row r="11">
      <c r="A11" t="inlineStr"/>
      <c r="B11" t="inlineStr">
        <is>
          <t>사이장각</t>
        </is>
      </c>
      <c r="C11" t="inlineStr"/>
      <c r="D11" t="inlineStr">
        <is>
          <t>110g±10</t>
        </is>
      </c>
      <c r="E11" t="n">
        <v>15700</v>
      </c>
      <c r="F11">
        <f>G12+300</f>
        <v/>
      </c>
      <c r="G11" t="inlineStr"/>
    </row>
    <row r="12">
      <c r="A12" t="inlineStr"/>
      <c r="B12" t="inlineStr">
        <is>
          <t>펼친사이장각</t>
        </is>
      </c>
      <c r="C12" t="inlineStr"/>
      <c r="D12" t="inlineStr">
        <is>
          <t>110g±10</t>
        </is>
      </c>
      <c r="E12" t="n">
        <v>16900</v>
      </c>
      <c r="F12">
        <f>G13+300</f>
        <v/>
      </c>
      <c r="G12" t="inlineStr"/>
    </row>
    <row r="13">
      <c r="A13" t="inlineStr"/>
      <c r="B13" t="inlineStr">
        <is>
          <t>북    채</t>
        </is>
      </c>
      <c r="C13" t="inlineStr"/>
      <c r="D13" t="inlineStr">
        <is>
          <t>100g±10</t>
        </is>
      </c>
      <c r="E13" t="n">
        <v>15700</v>
      </c>
      <c r="F13">
        <f>G14+300</f>
        <v/>
      </c>
      <c r="G13" t="inlineStr"/>
    </row>
    <row r="14">
      <c r="A14" t="inlineStr"/>
      <c r="B14" t="inlineStr">
        <is>
          <t>펼친북채</t>
        </is>
      </c>
      <c r="C14" t="inlineStr"/>
      <c r="D14" t="inlineStr">
        <is>
          <t>100g±10</t>
        </is>
      </c>
      <c r="E14" t="n">
        <v>16900</v>
      </c>
      <c r="F14">
        <f>G15+300</f>
        <v/>
      </c>
      <c r="G14" t="inlineStr"/>
    </row>
    <row r="15">
      <c r="A15" t="inlineStr"/>
      <c r="B15" t="inlineStr">
        <is>
          <t>봉</t>
        </is>
      </c>
      <c r="C15" t="inlineStr"/>
      <c r="D15" t="inlineStr">
        <is>
          <t>40g±5</t>
        </is>
      </c>
      <c r="E15" t="n">
        <v>18000</v>
      </c>
      <c r="F15">
        <f>G16+300</f>
        <v/>
      </c>
      <c r="G15" t="inlineStr"/>
    </row>
    <row r="16">
      <c r="A16" t="inlineStr"/>
      <c r="B16" t="inlineStr">
        <is>
          <t>윙</t>
        </is>
      </c>
      <c r="C16" t="inlineStr"/>
      <c r="D16" t="inlineStr">
        <is>
          <t>30g±5</t>
        </is>
      </c>
      <c r="E16" t="n">
        <v>17800</v>
      </c>
      <c r="F16">
        <f>G17+300</f>
        <v/>
      </c>
      <c r="G16" t="inlineStr"/>
    </row>
    <row r="17">
      <c r="A17" t="inlineStr"/>
      <c r="B17" t="inlineStr">
        <is>
          <t>통 날 개</t>
        </is>
      </c>
      <c r="C17" t="inlineStr"/>
      <c r="D17" t="inlineStr">
        <is>
          <t>80g±10</t>
        </is>
      </c>
      <c r="E17" t="n">
        <v>16500</v>
      </c>
      <c r="F17">
        <f>G18+300</f>
        <v/>
      </c>
      <c r="G17" t="inlineStr"/>
    </row>
    <row r="18">
      <c r="A18" t="inlineStr"/>
      <c r="B18" t="inlineStr">
        <is>
          <t>안심</t>
        </is>
      </c>
      <c r="C18" t="inlineStr"/>
      <c r="D18" t="inlineStr">
        <is>
          <t>10g,15g,30g±5</t>
        </is>
      </c>
      <c r="E18" t="n">
        <v>13200</v>
      </c>
      <c r="F18">
        <f>G19+300</f>
        <v/>
      </c>
      <c r="G18" t="inlineStr"/>
    </row>
    <row r="19">
      <c r="A19" t="inlineStr"/>
      <c r="B19" t="inlineStr">
        <is>
          <t>가 슴 살
[스테이크용]</t>
        </is>
      </c>
      <c r="C19" t="inlineStr"/>
      <c r="D19" t="inlineStr">
        <is>
          <t>40g, 70g
(10~70g 까지가능)</t>
        </is>
      </c>
      <c r="E19" t="n">
        <v>13200</v>
      </c>
      <c r="F19">
        <f>G20+300</f>
        <v/>
      </c>
      <c r="G19" t="inlineStr"/>
    </row>
    <row r="20">
      <c r="A20" t="inlineStr"/>
      <c r="B20" t="inlineStr">
        <is>
          <t>정육(다리살) 
[스테이크]</t>
        </is>
      </c>
      <c r="C20" t="inlineStr"/>
      <c r="D20" t="inlineStr">
        <is>
          <t>110g±10</t>
        </is>
      </c>
      <c r="E20" t="n">
        <v>18300</v>
      </c>
      <c r="F20">
        <f>G21+300</f>
        <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f>G25+300</f>
        <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15700</v>
      </c>
      <c r="F24">
        <f>G26+300</f>
        <v/>
      </c>
      <c r="G24" t="inlineStr"/>
    </row>
    <row r="25">
      <c r="A25" t="inlineStr"/>
      <c r="B25" t="inlineStr">
        <is>
          <t>펼친장각</t>
        </is>
      </c>
      <c r="C25" t="inlineStr"/>
      <c r="D25" t="inlineStr">
        <is>
          <t>200g±10</t>
        </is>
      </c>
      <c r="E25" t="n">
        <v>16900</v>
      </c>
      <c r="F25">
        <f>G27+300</f>
        <v/>
      </c>
      <c r="G25" t="inlineStr"/>
    </row>
    <row r="26">
      <c r="A26" t="inlineStr"/>
      <c r="B26" t="inlineStr">
        <is>
          <t>사이장각</t>
        </is>
      </c>
      <c r="C26" t="inlineStr"/>
      <c r="D26" t="inlineStr">
        <is>
          <t>110g±10</t>
        </is>
      </c>
      <c r="E26" t="n">
        <v>15700</v>
      </c>
      <c r="F26">
        <f>G28+300</f>
        <v/>
      </c>
      <c r="G26" t="inlineStr"/>
    </row>
    <row r="27">
      <c r="A27" t="inlineStr"/>
      <c r="B27" t="inlineStr">
        <is>
          <t>펼친사이장각</t>
        </is>
      </c>
      <c r="C27" t="inlineStr"/>
      <c r="D27" t="inlineStr">
        <is>
          <t>110g±10</t>
        </is>
      </c>
      <c r="E27" t="n">
        <v>16900</v>
      </c>
      <c r="F27">
        <f>G29+300</f>
        <v/>
      </c>
      <c r="G27" t="inlineStr"/>
    </row>
    <row r="28">
      <c r="A28" t="inlineStr"/>
      <c r="B28" t="inlineStr">
        <is>
          <t>북    채</t>
        </is>
      </c>
      <c r="C28" t="inlineStr"/>
      <c r="D28" t="inlineStr">
        <is>
          <t>100g±10</t>
        </is>
      </c>
      <c r="E28" t="n">
        <v>15700</v>
      </c>
      <c r="F28">
        <f>G30+300</f>
        <v/>
      </c>
      <c r="G28" t="inlineStr"/>
    </row>
    <row r="29">
      <c r="A29" t="inlineStr"/>
      <c r="B29" t="inlineStr">
        <is>
          <t>펼친북채</t>
        </is>
      </c>
      <c r="C29" t="inlineStr"/>
      <c r="D29" t="inlineStr">
        <is>
          <t>100g±10</t>
        </is>
      </c>
      <c r="E29" t="n">
        <v>16900</v>
      </c>
      <c r="F29">
        <f>G31+300</f>
        <v/>
      </c>
      <c r="G29" t="inlineStr"/>
    </row>
    <row r="30">
      <c r="A30" t="inlineStr"/>
      <c r="B30" t="inlineStr">
        <is>
          <t>봉</t>
        </is>
      </c>
      <c r="C30" t="inlineStr"/>
      <c r="D30" t="inlineStr">
        <is>
          <t>42g±5</t>
        </is>
      </c>
      <c r="E30" t="n">
        <v>18000</v>
      </c>
      <c r="F30">
        <f>G32+300</f>
        <v/>
      </c>
      <c r="G30" t="inlineStr"/>
    </row>
    <row r="31">
      <c r="A31" t="inlineStr"/>
      <c r="B31" t="inlineStr">
        <is>
          <t>윙</t>
        </is>
      </c>
      <c r="C31" t="inlineStr"/>
      <c r="D31" t="inlineStr">
        <is>
          <t>30g±5</t>
        </is>
      </c>
      <c r="E31" t="n">
        <v>17800</v>
      </c>
      <c r="F31">
        <f>G33+300</f>
        <v/>
      </c>
      <c r="G31" t="inlineStr"/>
    </row>
    <row r="32">
      <c r="A32" t="inlineStr"/>
      <c r="B32" t="inlineStr">
        <is>
          <t>통 날 개</t>
        </is>
      </c>
      <c r="C32" t="inlineStr"/>
      <c r="D32" t="inlineStr">
        <is>
          <t>80g±10</t>
        </is>
      </c>
      <c r="E32" t="n">
        <v>16500</v>
      </c>
      <c r="F32">
        <f>G34+300</f>
        <v/>
      </c>
      <c r="G32" t="inlineStr"/>
    </row>
    <row r="33">
      <c r="A33" t="inlineStr"/>
      <c r="B33" t="inlineStr">
        <is>
          <t>안심</t>
        </is>
      </c>
      <c r="C33" t="inlineStr"/>
      <c r="D33" t="inlineStr">
        <is>
          <t>10g,15g,30g±5</t>
        </is>
      </c>
      <c r="E33" t="n">
        <v>13200</v>
      </c>
      <c r="F33">
        <f>G35+300</f>
        <v/>
      </c>
      <c r="G33" t="inlineStr"/>
    </row>
    <row r="34">
      <c r="A34" t="inlineStr"/>
      <c r="B34" t="inlineStr">
        <is>
          <t>가 슴 살
[스테이크용]</t>
        </is>
      </c>
      <c r="C34" t="inlineStr"/>
      <c r="D34" t="inlineStr">
        <is>
          <t>40g, 70g
(10~70g 까지가능)</t>
        </is>
      </c>
      <c r="E34" t="n">
        <v>13200</v>
      </c>
      <c r="F34">
        <f>G36+300</f>
        <v/>
      </c>
      <c r="G34" t="inlineStr"/>
    </row>
    <row r="35">
      <c r="A35" t="inlineStr">
        <is>
          <t>과세제품
(vat 포함)</t>
        </is>
      </c>
      <c r="B35" t="inlineStr">
        <is>
          <t>정육(다리살) 
[스테이크용]</t>
        </is>
      </c>
      <c r="C35" t="inlineStr"/>
      <c r="D35" t="inlineStr">
        <is>
          <t>110g±10</t>
        </is>
      </c>
      <c r="E35" t="n">
        <v>18300</v>
      </c>
      <c r="F35">
        <f>G37+300</f>
        <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9100</v>
      </c>
      <c r="F38">
        <f>G41+300</f>
        <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11800</v>
      </c>
      <c r="F39">
        <f>G42+300</f>
        <v/>
      </c>
      <c r="G39" t="inlineStr"/>
    </row>
    <row r="40">
      <c r="A40" t="inlineStr"/>
      <c r="B40" t="inlineStr">
        <is>
          <t>안심</t>
        </is>
      </c>
      <c r="C40" t="inlineStr"/>
      <c r="D40" t="inlineStr"/>
      <c r="E40" t="n">
        <v>11800</v>
      </c>
      <c r="F40">
        <f>G43+300</f>
        <v/>
      </c>
      <c r="G40" t="inlineStr"/>
    </row>
    <row r="41">
      <c r="A41" t="inlineStr"/>
      <c r="B41" t="inlineStr">
        <is>
          <t>정육(다리살)</t>
        </is>
      </c>
      <c r="C41" t="inlineStr"/>
      <c r="D41" t="inlineStr"/>
      <c r="E41" t="n">
        <v>16800</v>
      </c>
      <c r="F41">
        <f>G44+300</f>
        <v/>
      </c>
      <c r="G41" t="inlineStr"/>
    </row>
    <row r="42">
      <c r="A42" t="inlineStr">
        <is>
          <t>소스증정
면세제품</t>
        </is>
      </c>
      <c r="B42" t="inlineStr">
        <is>
          <t>정육(다리살)50%
가슴살50%</t>
        </is>
      </c>
      <c r="C42" t="inlineStr"/>
      <c r="D42" t="inlineStr"/>
      <c r="E42" t="n">
        <v>14200</v>
      </c>
      <c r="F42">
        <f>G45+300</f>
        <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9100</v>
      </c>
      <c r="F45">
        <f>G49+300</f>
        <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11800</v>
      </c>
      <c r="F46">
        <f>G50+300</f>
        <v/>
      </c>
      <c r="G46" t="inlineStr"/>
    </row>
    <row r="47">
      <c r="A47" t="inlineStr"/>
      <c r="B47" t="inlineStr">
        <is>
          <t>안심</t>
        </is>
      </c>
      <c r="C47" t="inlineStr"/>
      <c r="D47" t="inlineStr"/>
      <c r="E47" t="n">
        <v>11800</v>
      </c>
      <c r="F47">
        <f>G51+300</f>
        <v/>
      </c>
      <c r="G47" t="inlineStr"/>
    </row>
    <row r="48">
      <c r="A48" t="inlineStr"/>
      <c r="B48" t="inlineStr">
        <is>
          <t>정육(다리살)</t>
        </is>
      </c>
      <c r="C48" t="inlineStr"/>
      <c r="D48" t="inlineStr"/>
      <c r="E48" t="n">
        <v>16800</v>
      </c>
      <c r="F48">
        <f>G52+300</f>
        <v/>
      </c>
      <c r="G48" t="inlineStr"/>
    </row>
    <row r="49">
      <c r="A49" t="inlineStr">
        <is>
          <t>면세제품</t>
        </is>
      </c>
      <c r="B49" t="inlineStr">
        <is>
          <t>정육(다리살) 50%
가슴살50%</t>
        </is>
      </c>
      <c r="C49" t="inlineStr"/>
      <c r="D49" t="inlineStr"/>
      <c r="E49" t="n">
        <v>14200</v>
      </c>
      <c r="F49">
        <f>G53+300</f>
        <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10800</v>
      </c>
      <c r="F52">
        <f>G59+300</f>
        <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17800</v>
      </c>
      <c r="F53">
        <f>G60+300</f>
        <v/>
      </c>
      <c r="G53" t="inlineStr"/>
    </row>
    <row r="54">
      <c r="A54" t="inlineStr"/>
      <c r="B54" t="inlineStr">
        <is>
          <t>펼친장각</t>
        </is>
      </c>
      <c r="C54" t="inlineStr"/>
      <c r="D54" t="inlineStr">
        <is>
          <t>200g±10</t>
        </is>
      </c>
      <c r="E54" t="n">
        <v>18300</v>
      </c>
      <c r="F54">
        <f>G61+300</f>
        <v/>
      </c>
      <c r="G54" t="inlineStr"/>
    </row>
    <row r="55">
      <c r="A55" t="inlineStr"/>
      <c r="B55" t="inlineStr">
        <is>
          <t>사이장각</t>
        </is>
      </c>
      <c r="C55" t="inlineStr"/>
      <c r="D55" t="inlineStr">
        <is>
          <t>110g±10</t>
        </is>
      </c>
      <c r="E55" t="n">
        <v>17800</v>
      </c>
      <c r="F55">
        <f>G62+300</f>
        <v/>
      </c>
      <c r="G55" t="inlineStr"/>
    </row>
    <row r="56">
      <c r="A56" t="inlineStr"/>
      <c r="B56" t="inlineStr">
        <is>
          <t>펼친사이장각</t>
        </is>
      </c>
      <c r="C56" t="inlineStr"/>
      <c r="D56" t="inlineStr">
        <is>
          <t>110g±10</t>
        </is>
      </c>
      <c r="E56" t="n">
        <v>18300</v>
      </c>
      <c r="F56">
        <f>G63+300</f>
        <v/>
      </c>
      <c r="G56" t="inlineStr"/>
    </row>
    <row r="57">
      <c r="A57" t="inlineStr"/>
      <c r="B57" t="inlineStr">
        <is>
          <t>북   채</t>
        </is>
      </c>
      <c r="C57" t="inlineStr"/>
      <c r="D57" t="inlineStr">
        <is>
          <t>100g±10</t>
        </is>
      </c>
      <c r="E57" t="n">
        <v>17800</v>
      </c>
      <c r="F57">
        <f>G64+300</f>
        <v/>
      </c>
      <c r="G57" t="inlineStr"/>
    </row>
    <row r="58">
      <c r="A58" t="inlineStr"/>
      <c r="B58" t="inlineStr">
        <is>
          <t>펼친북채</t>
        </is>
      </c>
      <c r="C58" t="inlineStr"/>
      <c r="D58" t="inlineStr">
        <is>
          <t>100g±10</t>
        </is>
      </c>
      <c r="E58" t="n">
        <v>18300</v>
      </c>
      <c r="F58">
        <f>G65+300</f>
        <v/>
      </c>
      <c r="G58" t="inlineStr"/>
    </row>
    <row r="59">
      <c r="A59" t="inlineStr"/>
      <c r="B59" t="inlineStr">
        <is>
          <t>봉</t>
        </is>
      </c>
      <c r="C59" t="inlineStr"/>
      <c r="D59" t="inlineStr">
        <is>
          <t>42g±5</t>
        </is>
      </c>
      <c r="E59" t="n">
        <v>19000</v>
      </c>
      <c r="F59">
        <f>G66+300</f>
        <v/>
      </c>
      <c r="G59" t="inlineStr"/>
    </row>
    <row r="60">
      <c r="A60" t="inlineStr"/>
      <c r="B60" t="inlineStr">
        <is>
          <t>윙</t>
        </is>
      </c>
      <c r="C60" t="inlineStr"/>
      <c r="D60" t="inlineStr">
        <is>
          <t>30g±5</t>
        </is>
      </c>
      <c r="E60" t="n">
        <v>18400</v>
      </c>
      <c r="F60">
        <f>G67+300</f>
        <v/>
      </c>
      <c r="G60" t="inlineStr"/>
    </row>
    <row r="61">
      <c r="A61" t="inlineStr"/>
      <c r="B61" t="inlineStr">
        <is>
          <t>통 날 개</t>
        </is>
      </c>
      <c r="C61" t="inlineStr"/>
      <c r="D61" t="inlineStr">
        <is>
          <t>80g±10</t>
        </is>
      </c>
      <c r="E61" t="n">
        <v>17400</v>
      </c>
      <c r="F61">
        <f>G68+300</f>
        <v/>
      </c>
      <c r="G61" t="inlineStr"/>
    </row>
    <row r="62">
      <c r="A62" t="inlineStr"/>
      <c r="B62" t="inlineStr">
        <is>
          <t>정육(다리살)</t>
        </is>
      </c>
      <c r="C62" t="inlineStr"/>
      <c r="D62" t="inlineStr">
        <is>
          <t>15g,30g,40g
(10~140g 까지가능)</t>
        </is>
      </c>
      <c r="E62" t="n">
        <v>19000</v>
      </c>
      <c r="F62">
        <f>G69+300</f>
        <v/>
      </c>
      <c r="G62" t="inlineStr"/>
    </row>
    <row r="63">
      <c r="A63" t="inlineStr"/>
      <c r="B63" t="inlineStr">
        <is>
          <t>가슴살텐더</t>
        </is>
      </c>
      <c r="C63" t="inlineStr"/>
      <c r="D63" t="inlineStr">
        <is>
          <t>40g±5</t>
        </is>
      </c>
      <c r="E63" t="n">
        <v>13800</v>
      </c>
      <c r="F63">
        <f>G70+300</f>
        <v/>
      </c>
      <c r="G63" t="inlineStr"/>
    </row>
    <row r="64">
      <c r="A64" t="inlineStr"/>
      <c r="B64" t="inlineStr">
        <is>
          <t>안심텐더</t>
        </is>
      </c>
      <c r="C64" t="inlineStr"/>
      <c r="D64" t="inlineStr">
        <is>
          <t>30g±5</t>
        </is>
      </c>
      <c r="E64" t="n">
        <v>13800</v>
      </c>
      <c r="F64">
        <f>G71+300</f>
        <v/>
      </c>
      <c r="G64" t="inlineStr"/>
    </row>
    <row r="65">
      <c r="A65" t="inlineStr"/>
      <c r="B65" t="inlineStr">
        <is>
          <t>가슴살핑거텐더
(탕수육)</t>
        </is>
      </c>
      <c r="C65" t="inlineStr"/>
      <c r="D65" t="inlineStr">
        <is>
          <t>15g±5</t>
        </is>
      </c>
      <c r="E65" t="n">
        <v>13800</v>
      </c>
      <c r="F65">
        <f>G72+300</f>
        <v/>
      </c>
      <c r="G65" t="inlineStr"/>
    </row>
    <row r="66">
      <c r="A66" t="inlineStr"/>
      <c r="B66" t="inlineStr">
        <is>
          <t>가슴살팝콘치킨</t>
        </is>
      </c>
      <c r="C66" t="inlineStr"/>
      <c r="D66" t="inlineStr">
        <is>
          <t>10g±5</t>
        </is>
      </c>
      <c r="E66" t="n">
        <v>13800</v>
      </c>
      <c r="F66">
        <f>G73+300</f>
        <v/>
      </c>
      <c r="G66" t="inlineStr"/>
    </row>
    <row r="67">
      <c r="A67" t="inlineStr">
        <is>
          <t>면세</t>
        </is>
      </c>
      <c r="B67" t="inlineStr">
        <is>
          <t>가슴살패티(치킨까스)</t>
        </is>
      </c>
      <c r="C67" t="inlineStr"/>
      <c r="D67" t="inlineStr">
        <is>
          <t>40g, 70g,80g
(10~70g 까지가능)</t>
        </is>
      </c>
      <c r="E67" t="n">
        <v>13800</v>
      </c>
      <c r="F67">
        <f>G74+300</f>
        <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10800</v>
      </c>
      <c r="F70">
        <f>G78+300</f>
        <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17800</v>
      </c>
      <c r="F71">
        <f>G79+300</f>
        <v/>
      </c>
      <c r="G71" t="inlineStr"/>
    </row>
    <row r="72">
      <c r="A72" t="inlineStr"/>
      <c r="B72" t="inlineStr">
        <is>
          <t>펼친장각</t>
        </is>
      </c>
      <c r="C72" t="inlineStr"/>
      <c r="D72" t="inlineStr">
        <is>
          <t>200g±10</t>
        </is>
      </c>
      <c r="E72" t="n">
        <v>18300</v>
      </c>
      <c r="F72">
        <f>G80+300</f>
        <v/>
      </c>
      <c r="G72" t="inlineStr"/>
    </row>
    <row r="73">
      <c r="A73" t="inlineStr"/>
      <c r="B73" t="inlineStr">
        <is>
          <t>사이장각</t>
        </is>
      </c>
      <c r="C73" t="inlineStr"/>
      <c r="D73" t="inlineStr">
        <is>
          <t>110g±10</t>
        </is>
      </c>
      <c r="E73" t="n">
        <v>17800</v>
      </c>
      <c r="F73">
        <f>G81+300</f>
        <v/>
      </c>
      <c r="G73" t="inlineStr"/>
    </row>
    <row r="74">
      <c r="A74" t="inlineStr"/>
      <c r="B74" t="inlineStr">
        <is>
          <t>펼친사이장각</t>
        </is>
      </c>
      <c r="C74" t="inlineStr"/>
      <c r="D74" t="inlineStr">
        <is>
          <t>110g±10</t>
        </is>
      </c>
      <c r="E74" t="n">
        <v>18300</v>
      </c>
      <c r="F74">
        <f>G82+300</f>
        <v/>
      </c>
      <c r="G74" t="inlineStr"/>
    </row>
    <row r="75">
      <c r="A75" t="inlineStr"/>
      <c r="B75" t="inlineStr">
        <is>
          <t>북   채</t>
        </is>
      </c>
      <c r="C75" t="inlineStr"/>
      <c r="D75" t="inlineStr">
        <is>
          <t>100g±10</t>
        </is>
      </c>
      <c r="E75" t="n">
        <v>17800</v>
      </c>
      <c r="F75">
        <f>G83+300</f>
        <v/>
      </c>
      <c r="G75" t="inlineStr"/>
    </row>
    <row r="76">
      <c r="A76" t="inlineStr"/>
      <c r="B76" t="inlineStr">
        <is>
          <t>펼친북채</t>
        </is>
      </c>
      <c r="C76" t="inlineStr"/>
      <c r="D76" t="inlineStr">
        <is>
          <t>100g±10</t>
        </is>
      </c>
      <c r="E76" t="n">
        <v>18300</v>
      </c>
      <c r="F76">
        <f>G84+300</f>
        <v/>
      </c>
      <c r="G76" t="inlineStr"/>
    </row>
    <row r="77">
      <c r="A77" t="inlineStr"/>
      <c r="B77" t="inlineStr">
        <is>
          <t>봉</t>
        </is>
      </c>
      <c r="C77" t="inlineStr"/>
      <c r="D77" t="inlineStr">
        <is>
          <t>42g±5</t>
        </is>
      </c>
      <c r="E77" t="n">
        <v>19000</v>
      </c>
      <c r="F77">
        <f>G85+300</f>
        <v/>
      </c>
      <c r="G77" t="inlineStr"/>
    </row>
    <row r="78">
      <c r="A78" t="inlineStr"/>
      <c r="B78" t="inlineStr">
        <is>
          <t>윙</t>
        </is>
      </c>
      <c r="C78" t="inlineStr"/>
      <c r="D78" t="inlineStr">
        <is>
          <t>30g±5</t>
        </is>
      </c>
      <c r="E78" t="n">
        <v>18400</v>
      </c>
      <c r="F78">
        <f>G86+300</f>
        <v/>
      </c>
      <c r="G78" t="inlineStr"/>
    </row>
    <row r="79">
      <c r="A79" t="inlineStr"/>
      <c r="B79" t="inlineStr">
        <is>
          <t>통 날 개</t>
        </is>
      </c>
      <c r="C79" t="inlineStr"/>
      <c r="D79" t="inlineStr">
        <is>
          <t>80g±10</t>
        </is>
      </c>
      <c r="E79" t="n">
        <v>17400</v>
      </c>
      <c r="F79">
        <f>G87+300</f>
        <v/>
      </c>
      <c r="G79" t="inlineStr"/>
    </row>
    <row r="80">
      <c r="A80" t="inlineStr"/>
      <c r="B80" t="inlineStr">
        <is>
          <t>정육(다리살)</t>
        </is>
      </c>
      <c r="C80" t="inlineStr"/>
      <c r="D80" t="inlineStr">
        <is>
          <t>110g±10</t>
        </is>
      </c>
      <c r="E80" t="n">
        <v>19000</v>
      </c>
      <c r="F80">
        <f>G88+300</f>
        <v/>
      </c>
      <c r="G80" t="inlineStr"/>
    </row>
    <row r="81">
      <c r="A81" t="inlineStr"/>
      <c r="B81" t="inlineStr">
        <is>
          <t>가슴살텐더</t>
        </is>
      </c>
      <c r="C81" t="inlineStr"/>
      <c r="D81" t="inlineStr">
        <is>
          <t>40g±5</t>
        </is>
      </c>
      <c r="E81" t="n">
        <v>13800</v>
      </c>
      <c r="F81">
        <f>G89+300</f>
        <v/>
      </c>
      <c r="G81" t="inlineStr"/>
    </row>
    <row r="82">
      <c r="A82" t="inlineStr"/>
      <c r="B82" t="inlineStr">
        <is>
          <t>안심텐더</t>
        </is>
      </c>
      <c r="C82" t="inlineStr"/>
      <c r="D82" t="inlineStr">
        <is>
          <t>30g±5</t>
        </is>
      </c>
      <c r="E82" t="n">
        <v>13800</v>
      </c>
      <c r="F82">
        <f>G90+300</f>
        <v/>
      </c>
      <c r="G82" t="inlineStr"/>
    </row>
    <row r="83">
      <c r="A83" t="inlineStr"/>
      <c r="B83" t="inlineStr">
        <is>
          <t>가슴살핑거텐더
(탕수육)</t>
        </is>
      </c>
      <c r="C83" t="inlineStr"/>
      <c r="D83" t="inlineStr">
        <is>
          <t>15g±5</t>
        </is>
      </c>
      <c r="E83" t="n">
        <v>13800</v>
      </c>
      <c r="F83">
        <f>G91+300</f>
        <v/>
      </c>
      <c r="G83" t="inlineStr"/>
    </row>
    <row r="84">
      <c r="A84" t="inlineStr"/>
      <c r="B84" t="inlineStr">
        <is>
          <t>가슴살팝콘치킨</t>
        </is>
      </c>
      <c r="C84" t="inlineStr"/>
      <c r="D84" t="inlineStr">
        <is>
          <t>10g±5</t>
        </is>
      </c>
      <c r="E84" t="n">
        <v>13800</v>
      </c>
      <c r="F84">
        <f>G92+300</f>
        <v/>
      </c>
      <c r="G84" t="inlineStr"/>
    </row>
    <row r="85">
      <c r="A85" t="inlineStr">
        <is>
          <t>면세</t>
        </is>
      </c>
      <c r="B85" t="inlineStr">
        <is>
          <t>가슴살패티(치킨까스)</t>
        </is>
      </c>
      <c r="C85" t="inlineStr"/>
      <c r="D85" t="inlineStr">
        <is>
          <t>40g, 70g,80g
(10~70g 까지가능)</t>
        </is>
      </c>
      <c r="E85" t="n">
        <v>13800</v>
      </c>
      <c r="F85">
        <f>G93+300</f>
        <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11700</v>
      </c>
      <c r="F88">
        <f>G97+300</f>
        <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18700</v>
      </c>
      <c r="F89">
        <f>G98+300</f>
        <v/>
      </c>
      <c r="G89" t="inlineStr"/>
    </row>
    <row r="90">
      <c r="A90" t="inlineStr"/>
      <c r="B90" t="inlineStr">
        <is>
          <t>펼친사이장각</t>
        </is>
      </c>
      <c r="C90" t="inlineStr"/>
      <c r="D90" t="inlineStr">
        <is>
          <t>110g±10</t>
        </is>
      </c>
      <c r="E90" t="n">
        <v>19200</v>
      </c>
      <c r="F90">
        <f>G99+300</f>
        <v/>
      </c>
      <c r="G90" t="inlineStr"/>
    </row>
    <row r="91">
      <c r="A91" t="inlineStr"/>
      <c r="B91" t="inlineStr">
        <is>
          <t>장각</t>
        </is>
      </c>
      <c r="C91" t="inlineStr"/>
      <c r="D91" t="inlineStr">
        <is>
          <t>200g±10</t>
        </is>
      </c>
      <c r="E91" t="n">
        <v>18700</v>
      </c>
      <c r="F91">
        <f>G100+300</f>
        <v/>
      </c>
      <c r="G91" t="inlineStr"/>
    </row>
    <row r="92">
      <c r="A92" t="inlineStr"/>
      <c r="B92" t="inlineStr">
        <is>
          <t>펼친장각</t>
        </is>
      </c>
      <c r="C92" t="inlineStr"/>
      <c r="D92" t="inlineStr">
        <is>
          <t>200g±10</t>
        </is>
      </c>
      <c r="E92" t="n">
        <v>19200</v>
      </c>
      <c r="F92">
        <f>G101+300</f>
        <v/>
      </c>
      <c r="G92" t="inlineStr"/>
    </row>
    <row r="93">
      <c r="A93" t="inlineStr"/>
      <c r="B93" t="inlineStr">
        <is>
          <t>북    채</t>
        </is>
      </c>
      <c r="C93" t="inlineStr"/>
      <c r="D93" t="inlineStr">
        <is>
          <t>100g±10</t>
        </is>
      </c>
      <c r="E93" t="n">
        <v>18700</v>
      </c>
      <c r="F93">
        <f>G102+300</f>
        <v/>
      </c>
      <c r="G93" t="inlineStr"/>
    </row>
    <row r="94">
      <c r="A94" t="inlineStr"/>
      <c r="B94" t="inlineStr">
        <is>
          <t>펼친북채</t>
        </is>
      </c>
      <c r="C94" t="inlineStr"/>
      <c r="D94" t="inlineStr">
        <is>
          <t>100g±10</t>
        </is>
      </c>
      <c r="E94" t="n">
        <v>19200</v>
      </c>
      <c r="F94">
        <f>G103+300</f>
        <v/>
      </c>
      <c r="G94" t="inlineStr"/>
    </row>
    <row r="95">
      <c r="A95" t="inlineStr"/>
      <c r="B95" t="inlineStr">
        <is>
          <t>봉</t>
        </is>
      </c>
      <c r="C95" t="inlineStr"/>
      <c r="D95" t="inlineStr">
        <is>
          <t>42g±5</t>
        </is>
      </c>
      <c r="E95" t="n">
        <v>19900</v>
      </c>
      <c r="F95">
        <f>G104+300</f>
        <v/>
      </c>
      <c r="G95" t="inlineStr"/>
    </row>
    <row r="96">
      <c r="A96" t="inlineStr"/>
      <c r="B96" t="inlineStr">
        <is>
          <t>윙</t>
        </is>
      </c>
      <c r="C96" t="inlineStr"/>
      <c r="D96" t="inlineStr">
        <is>
          <t>30g±5</t>
        </is>
      </c>
      <c r="E96" t="n">
        <v>19600</v>
      </c>
      <c r="F96">
        <f>G105+300</f>
        <v/>
      </c>
      <c r="G96" t="inlineStr"/>
    </row>
    <row r="97">
      <c r="A97" t="inlineStr"/>
      <c r="B97" t="inlineStr">
        <is>
          <t>통 날 개</t>
        </is>
      </c>
      <c r="C97" t="inlineStr"/>
      <c r="D97" t="inlineStr">
        <is>
          <t>80g±10</t>
        </is>
      </c>
      <c r="E97" t="n">
        <v>18700</v>
      </c>
      <c r="F97">
        <f>G106+300</f>
        <v/>
      </c>
      <c r="G97" t="inlineStr"/>
    </row>
    <row r="98">
      <c r="A98" t="inlineStr"/>
      <c r="B98" t="inlineStr">
        <is>
          <t>정육(다리살)</t>
        </is>
      </c>
      <c r="C98" t="inlineStr"/>
      <c r="D98" t="inlineStr">
        <is>
          <t>15g,30g,40g 
(10~140g 까지가능)</t>
        </is>
      </c>
      <c r="E98" t="n">
        <v>20100</v>
      </c>
      <c r="F98">
        <f>G107+300</f>
        <v/>
      </c>
      <c r="G98" t="inlineStr"/>
    </row>
    <row r="99">
      <c r="A99" t="inlineStr"/>
      <c r="B99" t="inlineStr">
        <is>
          <t>가 슴 살</t>
        </is>
      </c>
      <c r="C99" t="inlineStr"/>
      <c r="D99" t="inlineStr">
        <is>
          <t>15g,30g,40g 
(10~70g 까지가능)</t>
        </is>
      </c>
      <c r="E99" t="n">
        <v>14700</v>
      </c>
      <c r="F99">
        <f>G108+300</f>
        <v/>
      </c>
      <c r="G99" t="inlineStr"/>
    </row>
    <row r="100">
      <c r="A100" t="inlineStr">
        <is>
          <t>면세</t>
        </is>
      </c>
      <c r="B100" t="inlineStr">
        <is>
          <t>안  심</t>
        </is>
      </c>
      <c r="C100" t="inlineStr"/>
      <c r="D100" t="inlineStr">
        <is>
          <t>10g,15g,30g±5</t>
        </is>
      </c>
      <c r="E100" t="n">
        <v>14700</v>
      </c>
      <c r="F100">
        <f>G109+300</f>
        <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11700</v>
      </c>
      <c r="F103">
        <f>G114+300</f>
        <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18700</v>
      </c>
      <c r="F104">
        <f>G115+300</f>
        <v/>
      </c>
      <c r="G104" t="inlineStr"/>
    </row>
    <row r="105">
      <c r="A105" t="inlineStr"/>
      <c r="B105" t="inlineStr">
        <is>
          <t>펼친사이장각</t>
        </is>
      </c>
      <c r="C105" t="inlineStr"/>
      <c r="D105" t="inlineStr">
        <is>
          <t>110g±10</t>
        </is>
      </c>
      <c r="E105" t="n">
        <v>19200</v>
      </c>
      <c r="F105">
        <f>G116+300</f>
        <v/>
      </c>
      <c r="G105" t="inlineStr"/>
    </row>
    <row r="106">
      <c r="A106" t="inlineStr"/>
      <c r="B106" t="inlineStr">
        <is>
          <t>장각</t>
        </is>
      </c>
      <c r="C106" t="inlineStr"/>
      <c r="D106" t="inlineStr">
        <is>
          <t>200g±10</t>
        </is>
      </c>
      <c r="E106" t="n">
        <v>18700</v>
      </c>
      <c r="F106">
        <f>G117+300</f>
        <v/>
      </c>
      <c r="G106" t="inlineStr"/>
    </row>
    <row r="107">
      <c r="A107" t="inlineStr"/>
      <c r="B107" t="inlineStr">
        <is>
          <t>펼친장각</t>
        </is>
      </c>
      <c r="C107" t="inlineStr"/>
      <c r="D107" t="inlineStr">
        <is>
          <t>200g±10</t>
        </is>
      </c>
      <c r="E107" t="n">
        <v>19200</v>
      </c>
      <c r="F107">
        <f>G118+300</f>
        <v/>
      </c>
      <c r="G107" t="inlineStr"/>
    </row>
    <row r="108">
      <c r="A108" t="inlineStr"/>
      <c r="B108" t="inlineStr">
        <is>
          <t>북    채</t>
        </is>
      </c>
      <c r="C108" t="inlineStr"/>
      <c r="D108" t="inlineStr">
        <is>
          <t>100g±10</t>
        </is>
      </c>
      <c r="E108" t="n">
        <v>18700</v>
      </c>
      <c r="F108">
        <f>G119+300</f>
        <v/>
      </c>
      <c r="G108" t="inlineStr"/>
    </row>
    <row r="109">
      <c r="A109" t="inlineStr"/>
      <c r="B109" t="inlineStr">
        <is>
          <t>펼친북채</t>
        </is>
      </c>
      <c r="C109" t="inlineStr"/>
      <c r="D109" t="inlineStr">
        <is>
          <t>100g±10</t>
        </is>
      </c>
      <c r="E109" t="n">
        <v>19200</v>
      </c>
      <c r="F109">
        <f>G120+300</f>
        <v/>
      </c>
      <c r="G109" t="inlineStr"/>
    </row>
    <row r="110">
      <c r="A110" t="inlineStr"/>
      <c r="B110" t="inlineStr">
        <is>
          <t>봉</t>
        </is>
      </c>
      <c r="C110" t="inlineStr"/>
      <c r="D110" t="inlineStr">
        <is>
          <t>42g±5</t>
        </is>
      </c>
      <c r="E110" t="n">
        <v>19900</v>
      </c>
      <c r="F110">
        <f>G121+300</f>
        <v/>
      </c>
      <c r="G110" t="inlineStr"/>
    </row>
    <row r="111">
      <c r="A111" t="inlineStr"/>
      <c r="B111" t="inlineStr">
        <is>
          <t>윙</t>
        </is>
      </c>
      <c r="C111" t="inlineStr"/>
      <c r="D111" t="inlineStr">
        <is>
          <t>30g±5</t>
        </is>
      </c>
      <c r="E111" t="n">
        <v>19600</v>
      </c>
      <c r="F111">
        <f>G122+300</f>
        <v/>
      </c>
      <c r="G111" t="inlineStr"/>
    </row>
    <row r="112">
      <c r="A112" t="inlineStr"/>
      <c r="B112" t="inlineStr">
        <is>
          <t>통 날 개</t>
        </is>
      </c>
      <c r="C112" t="inlineStr"/>
      <c r="D112" t="inlineStr">
        <is>
          <t>80g±10</t>
        </is>
      </c>
      <c r="E112" t="n">
        <v>18700</v>
      </c>
      <c r="F112">
        <f>G123+300</f>
        <v/>
      </c>
      <c r="G112" t="inlineStr"/>
    </row>
    <row r="113">
      <c r="A113" t="inlineStr"/>
      <c r="B113" t="inlineStr">
        <is>
          <t>정육(다리살)</t>
        </is>
      </c>
      <c r="C113" t="inlineStr"/>
      <c r="D113" t="inlineStr">
        <is>
          <t>15g,30g,40g 
(10~140g 까지가능)</t>
        </is>
      </c>
      <c r="E113" t="n">
        <v>20100</v>
      </c>
      <c r="F113">
        <f>G124+300</f>
        <v/>
      </c>
      <c r="G113" t="inlineStr"/>
    </row>
    <row r="114">
      <c r="A114" t="inlineStr"/>
      <c r="B114" t="inlineStr">
        <is>
          <t>가 슴 살</t>
        </is>
      </c>
      <c r="C114" t="inlineStr"/>
      <c r="D114" t="inlineStr">
        <is>
          <t>15g,30g,40g 
(10~70g 까지가능)</t>
        </is>
      </c>
      <c r="E114" t="n">
        <v>14700</v>
      </c>
      <c r="F114">
        <f>G125+300</f>
        <v/>
      </c>
      <c r="G114" t="inlineStr"/>
    </row>
    <row r="115">
      <c r="A115" t="inlineStr">
        <is>
          <t>면세제품</t>
        </is>
      </c>
      <c r="B115" t="inlineStr">
        <is>
          <t>안  심</t>
        </is>
      </c>
      <c r="C115" t="inlineStr"/>
      <c r="D115" t="inlineStr">
        <is>
          <t>10g,15g,30g±5</t>
        </is>
      </c>
      <c r="E115" t="n">
        <v>14700</v>
      </c>
      <c r="F115">
        <f>G126+300</f>
        <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17400</v>
      </c>
      <c r="F118">
        <f>G131+300</f>
        <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17400</v>
      </c>
      <c r="F119">
        <f>G133+300</f>
        <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17700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17700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14800</v>
      </c>
      <c r="F128">
        <f>G145+300</f>
        <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14800</v>
      </c>
      <c r="F129">
        <f>G146+300</f>
        <v/>
      </c>
      <c r="G129" t="inlineStr"/>
    </row>
    <row r="130">
      <c r="A130" t="inlineStr"/>
      <c r="B130" t="inlineStr">
        <is>
          <t>정육(다리살)</t>
        </is>
      </c>
      <c r="C130" t="inlineStr"/>
      <c r="D130" t="inlineStr"/>
      <c r="E130" t="n">
        <v>20100</v>
      </c>
      <c r="F130">
        <f>G147+300</f>
        <v/>
      </c>
      <c r="G130" t="inlineStr"/>
    </row>
    <row r="131">
      <c r="A131" t="inlineStr">
        <is>
          <t>파우더,소스증정
면세제품</t>
        </is>
      </c>
      <c r="B131" t="inlineStr">
        <is>
          <t>정육(다리살)+가슴살</t>
        </is>
      </c>
      <c r="C131" t="inlineStr"/>
      <c r="D131" t="inlineStr"/>
      <c r="E131" t="n">
        <v>17400</v>
      </c>
      <c r="F131">
        <f>G148+300</f>
        <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14800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14800</v>
      </c>
      <c r="F135" t="n">
        <v>15100</v>
      </c>
      <c r="G135" t="inlineStr"/>
    </row>
    <row r="136">
      <c r="A136" t="inlineStr">
        <is>
          <t>파우더,소스증정
면세제품</t>
        </is>
      </c>
      <c r="B136" t="inlineStr">
        <is>
          <t>정육(다리살)</t>
        </is>
      </c>
      <c r="C136" t="inlineStr"/>
      <c r="D136" t="inlineStr"/>
      <c r="E136" t="n">
        <v>20100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10600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10900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11500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12000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9700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10200</v>
      </c>
      <c r="F151" t="inlineStr"/>
      <c r="G151" t="inlineStr"/>
    </row>
    <row r="152">
      <c r="A152" t="inlineStr">
        <is>
          <t>미가홀닭
뿌려먹는 뿌링치킨</t>
        </is>
      </c>
      <c r="B152" t="inlineStr">
        <is>
          <t>닭고기 1kg + 물결파우더250g(미가홀닭물결파우더 or 더고소한누룽지물결파우더) + 시즈닝 100g</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10300</v>
      </c>
      <c r="F154">
        <f>G179+300</f>
        <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16200</v>
      </c>
      <c r="F155">
        <f>G180+300</f>
        <v/>
      </c>
      <c r="G155" t="inlineStr"/>
    </row>
    <row r="156">
      <c r="A156" t="inlineStr"/>
      <c r="B156" t="inlineStr">
        <is>
          <t>펼친사이장각</t>
        </is>
      </c>
      <c r="C156" t="inlineStr"/>
      <c r="D156" t="inlineStr">
        <is>
          <t>110g±10</t>
        </is>
      </c>
      <c r="E156" t="n">
        <v>16600</v>
      </c>
      <c r="F156">
        <f>G181+300</f>
        <v/>
      </c>
      <c r="G156" t="inlineStr"/>
    </row>
    <row r="157">
      <c r="A157" t="inlineStr"/>
      <c r="B157" t="inlineStr">
        <is>
          <t>장각</t>
        </is>
      </c>
      <c r="C157" t="inlineStr"/>
      <c r="D157" t="inlineStr">
        <is>
          <t>200g±10</t>
        </is>
      </c>
      <c r="E157" t="n">
        <v>16200</v>
      </c>
      <c r="F157">
        <f>G182+300</f>
        <v/>
      </c>
      <c r="G157" t="inlineStr"/>
    </row>
    <row r="158">
      <c r="A158" t="inlineStr"/>
      <c r="B158" t="inlineStr">
        <is>
          <t>펼친장각</t>
        </is>
      </c>
      <c r="C158" t="inlineStr"/>
      <c r="D158" t="inlineStr">
        <is>
          <t>200g±10</t>
        </is>
      </c>
      <c r="E158" t="n">
        <v>16600</v>
      </c>
      <c r="F158">
        <f>G183+300</f>
        <v/>
      </c>
      <c r="G158" t="inlineStr"/>
    </row>
    <row r="159">
      <c r="A159" t="inlineStr"/>
      <c r="B159" t="inlineStr">
        <is>
          <t>북    채</t>
        </is>
      </c>
      <c r="C159" t="inlineStr"/>
      <c r="D159" t="inlineStr">
        <is>
          <t>100g±10</t>
        </is>
      </c>
      <c r="E159" t="n">
        <v>16200</v>
      </c>
      <c r="F159">
        <f>G184+300</f>
        <v/>
      </c>
      <c r="G159" t="inlineStr"/>
    </row>
    <row r="160">
      <c r="A160" t="inlineStr"/>
      <c r="B160" t="inlineStr">
        <is>
          <t>펼친북채</t>
        </is>
      </c>
      <c r="C160" t="inlineStr"/>
      <c r="D160" t="inlineStr">
        <is>
          <t>100g±11</t>
        </is>
      </c>
      <c r="E160" t="n">
        <v>16600</v>
      </c>
      <c r="F160">
        <f>G185+300</f>
        <v/>
      </c>
      <c r="G160" t="inlineStr"/>
    </row>
    <row r="161">
      <c r="A161" t="inlineStr"/>
      <c r="B161" t="inlineStr">
        <is>
          <t>봉</t>
        </is>
      </c>
      <c r="C161" t="inlineStr"/>
      <c r="D161" t="inlineStr">
        <is>
          <t>42g±5</t>
        </is>
      </c>
      <c r="E161" t="n">
        <v>18400</v>
      </c>
      <c r="F161">
        <f>G186+300</f>
        <v/>
      </c>
      <c r="G161" t="inlineStr"/>
    </row>
    <row r="162">
      <c r="A162" t="inlineStr"/>
      <c r="B162" t="inlineStr">
        <is>
          <t>윙</t>
        </is>
      </c>
      <c r="C162" t="inlineStr"/>
      <c r="D162" t="inlineStr">
        <is>
          <t>30g±5</t>
        </is>
      </c>
      <c r="E162" t="n">
        <v>18000</v>
      </c>
      <c r="F162">
        <f>G187+300</f>
        <v/>
      </c>
      <c r="G162" t="inlineStr"/>
    </row>
    <row r="163">
      <c r="A163" t="inlineStr"/>
      <c r="B163" t="inlineStr">
        <is>
          <t>통 날 개</t>
        </is>
      </c>
      <c r="C163" t="inlineStr"/>
      <c r="D163" t="inlineStr">
        <is>
          <t>80g±10</t>
        </is>
      </c>
      <c r="E163" t="n">
        <v>17400</v>
      </c>
      <c r="F163">
        <f>G188+300</f>
        <v/>
      </c>
      <c r="G163" t="inlineStr"/>
    </row>
    <row r="164">
      <c r="A164" t="inlineStr"/>
      <c r="B164" t="inlineStr">
        <is>
          <t>정육(다리살)</t>
        </is>
      </c>
      <c r="C164" t="inlineStr"/>
      <c r="D164" t="inlineStr">
        <is>
          <t>15g,30g,40g 
(10~140g 까지가능)</t>
        </is>
      </c>
      <c r="E164" t="n">
        <v>18600</v>
      </c>
      <c r="F164">
        <f>G189+300</f>
        <v/>
      </c>
      <c r="G164" t="inlineStr"/>
    </row>
    <row r="165">
      <c r="A165" t="inlineStr"/>
      <c r="B165" t="inlineStr">
        <is>
          <t>가 슴 살</t>
        </is>
      </c>
      <c r="C165" t="inlineStr"/>
      <c r="D165" t="inlineStr">
        <is>
          <t>15g,30g,40g 
(10~70g 까지가능)</t>
        </is>
      </c>
      <c r="E165" t="n">
        <v>13300</v>
      </c>
      <c r="F165">
        <f>G190+300</f>
        <v/>
      </c>
      <c r="G165" t="inlineStr"/>
    </row>
    <row r="166">
      <c r="A166" t="inlineStr">
        <is>
          <t>파우더증정
면세제품</t>
        </is>
      </c>
      <c r="B166" t="inlineStr">
        <is>
          <t>안  심</t>
        </is>
      </c>
      <c r="C166" t="inlineStr"/>
      <c r="D166" t="inlineStr">
        <is>
          <t>10g,15g,30g±5</t>
        </is>
      </c>
      <c r="E166" t="n">
        <v>13300</v>
      </c>
      <c r="F166">
        <f>G191+300</f>
        <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f>G199+300</f>
        <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f>G200+300</f>
        <v/>
      </c>
      <c r="G170" t="inlineStr"/>
    </row>
    <row r="171">
      <c r="A171" t="inlineStr"/>
      <c r="B171" t="inlineStr">
        <is>
          <t xml:space="preserve">안심 </t>
        </is>
      </c>
      <c r="C171" t="inlineStr"/>
      <c r="D171" t="inlineStr"/>
      <c r="E171" t="n">
        <v>14700</v>
      </c>
      <c r="F171">
        <f>G201+300</f>
        <v/>
      </c>
      <c r="G171" t="inlineStr"/>
    </row>
    <row r="172">
      <c r="A172" t="inlineStr"/>
      <c r="B172" t="inlineStr">
        <is>
          <t>정육(다리살)</t>
        </is>
      </c>
      <c r="C172" t="inlineStr"/>
      <c r="D172" t="inlineStr"/>
      <c r="E172" t="n">
        <v>19900</v>
      </c>
      <c r="F172">
        <f>G202+300</f>
        <v/>
      </c>
      <c r="G172" t="inlineStr"/>
    </row>
    <row r="173">
      <c r="A173" t="inlineStr"/>
      <c r="B173" t="inlineStr">
        <is>
          <t>정육(다리살)50%
가슴살50%</t>
        </is>
      </c>
      <c r="C173" t="inlineStr"/>
      <c r="D173" t="inlineStr"/>
      <c r="E173" t="n">
        <v>17200</v>
      </c>
      <c r="F173">
        <f>G203+300</f>
        <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12700</v>
      </c>
      <c r="F176">
        <f>G207+300</f>
        <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15700</v>
      </c>
      <c r="F177">
        <f>G208+300</f>
        <v/>
      </c>
      <c r="G177" t="inlineStr"/>
    </row>
    <row r="178">
      <c r="A178" t="inlineStr"/>
      <c r="B178" t="inlineStr">
        <is>
          <t>안심</t>
        </is>
      </c>
      <c r="C178" t="inlineStr"/>
      <c r="D178" t="inlineStr"/>
      <c r="E178" t="n">
        <v>15700</v>
      </c>
      <c r="F178">
        <f>G209+300</f>
        <v/>
      </c>
      <c r="G178" t="inlineStr"/>
    </row>
    <row r="179">
      <c r="A179" t="inlineStr"/>
      <c r="B179" t="inlineStr">
        <is>
          <t xml:space="preserve">정육(다리살) </t>
        </is>
      </c>
      <c r="C179" t="inlineStr"/>
      <c r="D179" t="inlineStr"/>
      <c r="E179" t="n">
        <v>20800</v>
      </c>
      <c r="F179">
        <f>G210+300</f>
        <v/>
      </c>
      <c r="G179" t="inlineStr"/>
    </row>
    <row r="180">
      <c r="A180" t="inlineStr">
        <is>
          <t>면세제품</t>
        </is>
      </c>
      <c r="B180" t="inlineStr">
        <is>
          <t>정육(다리살) 50%
가슴살50%</t>
        </is>
      </c>
      <c r="C180" t="inlineStr"/>
      <c r="D180" t="inlineStr"/>
      <c r="E180" t="n">
        <v>18100</v>
      </c>
      <c r="F180">
        <f>G211+300</f>
        <v/>
      </c>
      <c r="G180" t="inlineStr"/>
    </row>
    <row r="181">
      <c r="A181" t="inlineStr">
        <is>
          <t>미가홀닭
순한떡복이</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6900</v>
      </c>
      <c r="F183" t="n">
        <v>7100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8900</v>
      </c>
      <c r="F184" t="n">
        <v>9100</v>
      </c>
      <c r="G184" t="inlineStr"/>
    </row>
    <row r="185">
      <c r="A185" t="inlineStr"/>
      <c r="B185" t="inlineStr">
        <is>
          <t>안심</t>
        </is>
      </c>
      <c r="C185" t="inlineStr"/>
      <c r="D185" t="inlineStr"/>
      <c r="E185" t="n">
        <v>8900</v>
      </c>
      <c r="F185" t="n">
        <v>9100</v>
      </c>
      <c r="G185" t="inlineStr"/>
    </row>
    <row r="186">
      <c r="A186" t="inlineStr"/>
      <c r="B186" t="inlineStr">
        <is>
          <t xml:space="preserve">정육(다리살) </t>
        </is>
      </c>
      <c r="C186" t="inlineStr"/>
      <c r="D186" t="inlineStr"/>
      <c r="E186" t="n">
        <v>12400</v>
      </c>
      <c r="F186" t="n">
        <v>12600</v>
      </c>
      <c r="G186" t="inlineStr"/>
    </row>
    <row r="187">
      <c r="A187" t="inlineStr">
        <is>
          <t>면세제품</t>
        </is>
      </c>
      <c r="B187" t="inlineStr">
        <is>
          <t>정육(다리살) 50%
가슴살50%</t>
        </is>
      </c>
      <c r="C187" t="inlineStr"/>
      <c r="D187" t="inlineStr"/>
      <c r="E187" t="n">
        <v>10600</v>
      </c>
      <c r="F187" t="n">
        <v>10800</v>
      </c>
      <c r="G187" t="inlineStr"/>
    </row>
    <row r="188">
      <c r="A188" t="inlineStr">
        <is>
          <t>미가홀닭 
핫!마라떡볶이</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11200</v>
      </c>
      <c r="F190">
        <f>G223+300</f>
        <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14200</v>
      </c>
      <c r="F191">
        <f>G224+300</f>
        <v/>
      </c>
      <c r="G191" t="inlineStr"/>
    </row>
    <row r="192">
      <c r="A192" t="inlineStr"/>
      <c r="B192" t="inlineStr">
        <is>
          <t>안심</t>
        </is>
      </c>
      <c r="C192" t="inlineStr"/>
      <c r="D192" t="inlineStr"/>
      <c r="E192" t="n">
        <v>14200</v>
      </c>
      <c r="F192">
        <f>G225+300</f>
        <v/>
      </c>
      <c r="G192" t="inlineStr"/>
    </row>
    <row r="193">
      <c r="A193" t="inlineStr"/>
      <c r="B193" t="inlineStr">
        <is>
          <t xml:space="preserve">정육(다리살) </t>
        </is>
      </c>
      <c r="C193" t="inlineStr"/>
      <c r="D193" t="inlineStr"/>
      <c r="E193" t="n">
        <v>19500</v>
      </c>
      <c r="F193">
        <f>G226+300</f>
        <v/>
      </c>
      <c r="G193" t="inlineStr"/>
    </row>
    <row r="194">
      <c r="A194" t="inlineStr">
        <is>
          <t>면세제품</t>
        </is>
      </c>
      <c r="B194" t="inlineStr">
        <is>
          <t>정육(다리살) 50%
가슴살50%</t>
        </is>
      </c>
      <c r="C194" t="inlineStr"/>
      <c r="D194" t="inlineStr"/>
      <c r="E194" t="n">
        <v>16800</v>
      </c>
      <c r="F194">
        <f>G227+300</f>
        <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1350</v>
      </c>
      <c r="F197">
        <f>G232+30</f>
        <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1470</v>
      </c>
      <c r="F198">
        <f>G233+30</f>
        <v/>
      </c>
      <c r="G198" t="inlineStr"/>
    </row>
    <row r="199">
      <c r="A199" t="inlineStr"/>
      <c r="B199" t="inlineStr"/>
      <c r="C199" t="inlineStr"/>
      <c r="D199" t="inlineStr">
        <is>
          <t>100g</t>
        </is>
      </c>
      <c r="E199" t="n">
        <v>1870</v>
      </c>
      <c r="F199">
        <f>G234+30</f>
        <v/>
      </c>
      <c r="G199" t="inlineStr"/>
    </row>
    <row r="200">
      <c r="A200" t="inlineStr"/>
      <c r="B200" t="inlineStr">
        <is>
          <t>정육(다리살) 세트(선택2)</t>
        </is>
      </c>
      <c r="C200" t="inlineStr"/>
      <c r="D200" t="inlineStr">
        <is>
          <t>50g</t>
        </is>
      </c>
      <c r="E200" t="n">
        <v>1450</v>
      </c>
      <c r="F200">
        <f>G235+30</f>
        <v/>
      </c>
      <c r="G200" t="inlineStr"/>
    </row>
    <row r="201">
      <c r="A201" t="inlineStr"/>
      <c r="B201" t="inlineStr"/>
      <c r="C201" t="inlineStr"/>
      <c r="D201" t="inlineStr">
        <is>
          <t>70g</t>
        </is>
      </c>
      <c r="E201" t="n">
        <v>1570</v>
      </c>
      <c r="F201">
        <f>G236+30</f>
        <v/>
      </c>
      <c r="G201" t="inlineStr"/>
    </row>
    <row r="202">
      <c r="A202" t="inlineStr"/>
      <c r="B202" t="inlineStr"/>
      <c r="C202" t="inlineStr"/>
      <c r="D202" t="inlineStr">
        <is>
          <t>100g</t>
        </is>
      </c>
      <c r="E202" t="n">
        <v>2080</v>
      </c>
      <c r="F202">
        <f>G237+30</f>
        <v/>
      </c>
      <c r="G202" t="inlineStr"/>
    </row>
    <row r="203">
      <c r="A203" t="inlineStr"/>
      <c r="B203" t="inlineStr">
        <is>
          <t>가슴살</t>
        </is>
      </c>
      <c r="C203" t="inlineStr"/>
      <c r="D203" t="inlineStr">
        <is>
          <t>50g</t>
        </is>
      </c>
      <c r="E203" t="n">
        <v>1050</v>
      </c>
      <c r="F203">
        <f>G238+30</f>
        <v/>
      </c>
      <c r="G203" t="inlineStr"/>
    </row>
    <row r="204">
      <c r="A204" t="inlineStr"/>
      <c r="B204" t="inlineStr"/>
      <c r="C204" t="inlineStr"/>
      <c r="D204" t="inlineStr">
        <is>
          <t>70g</t>
        </is>
      </c>
      <c r="E204" t="n">
        <v>1320</v>
      </c>
      <c r="F204">
        <f>G239+30</f>
        <v/>
      </c>
      <c r="G204" t="inlineStr"/>
    </row>
    <row r="205">
      <c r="A205" t="inlineStr"/>
      <c r="B205" t="inlineStr"/>
      <c r="C205" t="inlineStr"/>
      <c r="D205" t="inlineStr">
        <is>
          <t>100g</t>
        </is>
      </c>
      <c r="E205" t="n">
        <v>1420</v>
      </c>
      <c r="F205">
        <f>G240+30</f>
        <v/>
      </c>
      <c r="G205" t="inlineStr"/>
    </row>
    <row r="206">
      <c r="A206" t="inlineStr"/>
      <c r="B206" t="inlineStr">
        <is>
          <t>가슴살 세트(선택2)</t>
        </is>
      </c>
      <c r="C206" t="inlineStr"/>
      <c r="D206" t="inlineStr">
        <is>
          <t>50g</t>
        </is>
      </c>
      <c r="E206" t="n">
        <v>1150</v>
      </c>
      <c r="F206">
        <f>G241+30</f>
        <v/>
      </c>
      <c r="G206" t="inlineStr"/>
    </row>
    <row r="207">
      <c r="A207" t="inlineStr"/>
      <c r="B207" t="inlineStr"/>
      <c r="C207" t="inlineStr"/>
      <c r="D207" t="inlineStr">
        <is>
          <t>70g</t>
        </is>
      </c>
      <c r="E207" t="n">
        <v>1420</v>
      </c>
      <c r="F207">
        <f>G242+30</f>
        <v/>
      </c>
      <c r="G207" t="inlineStr"/>
    </row>
    <row r="208">
      <c r="A208" t="inlineStr"/>
      <c r="B208" t="inlineStr"/>
      <c r="C208" t="inlineStr"/>
      <c r="D208" t="inlineStr">
        <is>
          <t>100g</t>
        </is>
      </c>
      <c r="E208" t="n">
        <v>1630</v>
      </c>
      <c r="F208">
        <f>G243+30</f>
        <v/>
      </c>
      <c r="G208" t="inlineStr"/>
    </row>
    <row r="209">
      <c r="A209" t="inlineStr"/>
      <c r="B209" t="inlineStr">
        <is>
          <t>파닭(정육)</t>
        </is>
      </c>
      <c r="C209" t="inlineStr"/>
      <c r="D209" t="inlineStr">
        <is>
          <t>50g</t>
        </is>
      </c>
      <c r="E209" t="n">
        <v>1350</v>
      </c>
      <c r="F209">
        <f>G244+30</f>
        <v/>
      </c>
      <c r="G209" t="inlineStr"/>
    </row>
    <row r="210">
      <c r="A210" t="inlineStr"/>
      <c r="B210" t="inlineStr"/>
      <c r="C210" t="inlineStr"/>
      <c r="D210" t="inlineStr">
        <is>
          <t>70g</t>
        </is>
      </c>
      <c r="E210" t="n">
        <v>1470</v>
      </c>
      <c r="F210">
        <f>G245+30</f>
        <v/>
      </c>
      <c r="G210" t="inlineStr"/>
    </row>
    <row r="211">
      <c r="A211" t="inlineStr"/>
      <c r="B211" t="inlineStr"/>
      <c r="C211" t="inlineStr"/>
      <c r="D211" t="inlineStr">
        <is>
          <t>100g</t>
        </is>
      </c>
      <c r="E211" t="n">
        <v>1870</v>
      </c>
      <c r="F211">
        <f>G246+30</f>
        <v/>
      </c>
      <c r="G211" t="inlineStr"/>
    </row>
    <row r="212">
      <c r="A212" t="inlineStr"/>
      <c r="B212" t="inlineStr">
        <is>
          <t>파닭(정육) 세트(선택2)</t>
        </is>
      </c>
      <c r="C212" t="inlineStr"/>
      <c r="D212" t="inlineStr">
        <is>
          <t>50g</t>
        </is>
      </c>
      <c r="E212" t="n">
        <v>1450</v>
      </c>
      <c r="F212">
        <f>G247+30</f>
        <v/>
      </c>
      <c r="G212" t="inlineStr"/>
    </row>
    <row r="213">
      <c r="A213" t="inlineStr"/>
      <c r="B213" t="inlineStr"/>
      <c r="C213" t="inlineStr"/>
      <c r="D213" t="inlineStr">
        <is>
          <t>70g</t>
        </is>
      </c>
      <c r="E213" t="n">
        <v>1570</v>
      </c>
      <c r="F213">
        <f>G248+30</f>
        <v/>
      </c>
      <c r="G213" t="inlineStr"/>
    </row>
    <row r="214">
      <c r="A214" t="inlineStr">
        <is>
          <t>면세제품</t>
        </is>
      </c>
      <c r="B214" t="inlineStr"/>
      <c r="C214" t="inlineStr"/>
      <c r="D214" t="inlineStr">
        <is>
          <t>100g</t>
        </is>
      </c>
      <c r="E214" t="n">
        <v>2080</v>
      </c>
      <c r="F214">
        <f>G249+30</f>
        <v/>
      </c>
      <c r="G214" t="inlineStr"/>
    </row>
    <row r="215">
      <c r="A215" t="inlineStr">
        <is>
          <t>핫!!청마요 치킨</t>
        </is>
      </c>
      <c r="B215" t="inlineStr">
        <is>
          <t xml:space="preserve">국내산 1등급 닭고기 1kg + 파우더 250g + 청마요소스 250g </t>
        </is>
      </c>
      <c r="C215" t="inlineStr"/>
      <c r="D215" t="inlineStr"/>
      <c r="E215" t="inlineStr"/>
      <c r="F215" t="inlineStr"/>
      <c r="G215" t="inlineStr"/>
    </row>
    <row r="216">
      <c r="A216" t="inlineStr"/>
      <c r="B216" t="inlineStr">
        <is>
          <t>품    목</t>
        </is>
      </c>
      <c r="C216" t="inlineStr">
        <is>
          <t>단위</t>
        </is>
      </c>
      <c r="D216" t="inlineStr">
        <is>
          <t>규   격</t>
        </is>
      </c>
      <c r="E216" t="inlineStr">
        <is>
          <t>1등급</t>
        </is>
      </c>
      <c r="F216" t="inlineStr">
        <is>
          <t>친환경</t>
        </is>
      </c>
      <c r="G216" t="inlineStr">
        <is>
          <t>제품 및 알러지유발성분</t>
        </is>
      </c>
    </row>
    <row r="217">
      <c r="A217" t="inlineStr"/>
      <c r="B217" t="inlineStr">
        <is>
          <t>절단육</t>
        </is>
      </c>
      <c r="C217" t="inlineStr">
        <is>
          <t>1kg</t>
        </is>
      </c>
      <c r="D217" t="inlineStr">
        <is>
          <t>40g±10</t>
        </is>
      </c>
      <c r="E217" t="n">
        <v>11800</v>
      </c>
      <c r="F217">
        <f>G253+300</f>
        <v/>
      </c>
      <c r="G21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8">
      <c r="A218" t="inlineStr"/>
      <c r="B218" t="inlineStr">
        <is>
          <t>사이장각</t>
        </is>
      </c>
      <c r="C218" t="inlineStr"/>
      <c r="D218" t="inlineStr">
        <is>
          <t>110g±10</t>
        </is>
      </c>
      <c r="E218" t="n">
        <v>17700</v>
      </c>
      <c r="F218">
        <f>G254+300</f>
        <v/>
      </c>
      <c r="G218" t="inlineStr"/>
    </row>
    <row r="219">
      <c r="A219" t="inlineStr"/>
      <c r="B219" t="inlineStr">
        <is>
          <t>펼친 사이장각</t>
        </is>
      </c>
      <c r="C219" t="inlineStr"/>
      <c r="D219" t="inlineStr"/>
      <c r="E219" t="n">
        <v>18100</v>
      </c>
      <c r="F219">
        <f>G255+300</f>
        <v/>
      </c>
      <c r="G219" t="inlineStr"/>
    </row>
    <row r="220">
      <c r="A220" t="inlineStr"/>
      <c r="B220" t="inlineStr">
        <is>
          <t>장각</t>
        </is>
      </c>
      <c r="C220" t="inlineStr"/>
      <c r="D220" t="inlineStr">
        <is>
          <t>200g±10</t>
        </is>
      </c>
      <c r="E220" t="n">
        <v>17700</v>
      </c>
      <c r="F220">
        <f>G256+300</f>
        <v/>
      </c>
      <c r="G220" t="inlineStr"/>
    </row>
    <row r="221">
      <c r="A221" t="inlineStr"/>
      <c r="B221" t="inlineStr">
        <is>
          <t>펼친 장각</t>
        </is>
      </c>
      <c r="C221" t="inlineStr"/>
      <c r="D221" t="inlineStr"/>
      <c r="E221" t="n">
        <v>18100</v>
      </c>
      <c r="F221">
        <f>G257+300</f>
        <v/>
      </c>
      <c r="G221" t="inlineStr"/>
    </row>
    <row r="222">
      <c r="A222" t="inlineStr"/>
      <c r="B222" t="inlineStr">
        <is>
          <t>북채</t>
        </is>
      </c>
      <c r="C222" t="inlineStr"/>
      <c r="D222" t="inlineStr">
        <is>
          <t>100g±10</t>
        </is>
      </c>
      <c r="E222" t="n">
        <v>17700</v>
      </c>
      <c r="F222">
        <f>G258+300</f>
        <v/>
      </c>
      <c r="G222" t="inlineStr"/>
    </row>
    <row r="223">
      <c r="A223" t="inlineStr"/>
      <c r="B223" t="inlineStr">
        <is>
          <t>펼친북채</t>
        </is>
      </c>
      <c r="C223" t="inlineStr"/>
      <c r="D223" t="inlineStr">
        <is>
          <t>100g±10</t>
        </is>
      </c>
      <c r="E223" t="n">
        <v>18100</v>
      </c>
      <c r="F223">
        <f>G259+300</f>
        <v/>
      </c>
      <c r="G223" t="inlineStr"/>
    </row>
    <row r="224">
      <c r="A224" t="inlineStr"/>
      <c r="B224" t="inlineStr">
        <is>
          <t xml:space="preserve">봉 </t>
        </is>
      </c>
      <c r="C224" t="inlineStr"/>
      <c r="D224" t="inlineStr">
        <is>
          <t>42g±5 / 30g±5</t>
        </is>
      </c>
      <c r="E224" t="n">
        <v>20100</v>
      </c>
      <c r="F224">
        <f>G260+300</f>
        <v/>
      </c>
      <c r="G224" t="inlineStr"/>
    </row>
    <row r="225">
      <c r="A225" t="inlineStr"/>
      <c r="B225" t="inlineStr">
        <is>
          <t>윙</t>
        </is>
      </c>
      <c r="C225" t="inlineStr"/>
      <c r="D225" t="inlineStr">
        <is>
          <t>42g±5 / 30g±5</t>
        </is>
      </c>
      <c r="E225" t="n">
        <v>19500</v>
      </c>
      <c r="F225">
        <f>G261+300</f>
        <v/>
      </c>
      <c r="G225" t="inlineStr"/>
    </row>
    <row r="226">
      <c r="A226" t="inlineStr"/>
      <c r="B226" t="inlineStr">
        <is>
          <t>통날개</t>
        </is>
      </c>
      <c r="C226" t="inlineStr"/>
      <c r="D226" t="inlineStr">
        <is>
          <t>80g±10</t>
        </is>
      </c>
      <c r="E226" t="n">
        <v>18600</v>
      </c>
      <c r="F226">
        <f>G262+300</f>
        <v/>
      </c>
      <c r="G226" t="inlineStr"/>
    </row>
    <row r="227">
      <c r="A227" t="inlineStr"/>
      <c r="B227" t="inlineStr">
        <is>
          <t>정육</t>
        </is>
      </c>
      <c r="C227" t="inlineStr"/>
      <c r="D227" t="inlineStr">
        <is>
          <t>15g,30g,40g 
(10~140g 까지가능)</t>
        </is>
      </c>
      <c r="E227" t="n">
        <v>20100</v>
      </c>
      <c r="F227">
        <f>G263+300</f>
        <v/>
      </c>
      <c r="G227" t="inlineStr"/>
    </row>
    <row r="228">
      <c r="A228" t="inlineStr"/>
      <c r="B228" t="inlineStr">
        <is>
          <t>가슴살</t>
        </is>
      </c>
      <c r="C228" t="inlineStr"/>
      <c r="D228" t="inlineStr">
        <is>
          <t>15g,30g,40g 
(10~70g 까지가능)</t>
        </is>
      </c>
      <c r="E228" t="n">
        <v>14800</v>
      </c>
      <c r="F228">
        <f>G264+300</f>
        <v/>
      </c>
      <c r="G228" t="inlineStr"/>
    </row>
    <row r="229">
      <c r="A229" t="inlineStr">
        <is>
          <t>면세제품</t>
        </is>
      </c>
      <c r="B229" t="inlineStr">
        <is>
          <t>안심</t>
        </is>
      </c>
      <c r="C229" t="inlineStr"/>
      <c r="D229" t="inlineStr">
        <is>
          <t>10g,15g,30g±5</t>
        </is>
      </c>
      <c r="E229" t="n">
        <v>14800</v>
      </c>
      <c r="F229">
        <f>G265+300</f>
        <v/>
      </c>
      <c r="G229" t="inlineStr"/>
    </row>
    <row r="230">
      <c r="A230" t="inlineStr">
        <is>
          <t>교촌(동식)간장치킨</t>
        </is>
      </c>
      <c r="B230" t="inlineStr">
        <is>
          <t>국내산 1등급 닭고기 1kg + 파우더 250g + 소스 250g</t>
        </is>
      </c>
      <c r="C230" t="inlineStr"/>
      <c r="D230" t="inlineStr"/>
      <c r="E230" t="inlineStr"/>
      <c r="F230" t="inlineStr"/>
      <c r="G230" t="inlineStr"/>
    </row>
    <row r="231">
      <c r="A231" t="inlineStr"/>
      <c r="B231" t="inlineStr">
        <is>
          <t>품    목</t>
        </is>
      </c>
      <c r="C231" t="inlineStr">
        <is>
          <t>단위</t>
        </is>
      </c>
      <c r="D231" t="inlineStr">
        <is>
          <t>규   격</t>
        </is>
      </c>
      <c r="E231" t="inlineStr">
        <is>
          <t>1등급</t>
        </is>
      </c>
      <c r="F231" t="inlineStr">
        <is>
          <t>친환경</t>
        </is>
      </c>
      <c r="G231" t="inlineStr">
        <is>
          <t>제품 및 알러지유발성분</t>
        </is>
      </c>
    </row>
    <row r="232">
      <c r="A232" t="inlineStr"/>
      <c r="B232" t="inlineStr">
        <is>
          <t>절단육</t>
        </is>
      </c>
      <c r="C232" t="inlineStr">
        <is>
          <t>1.55kg</t>
        </is>
      </c>
      <c r="D232" t="inlineStr">
        <is>
          <t>40g±5</t>
        </is>
      </c>
      <c r="E232" t="n">
        <v>11800</v>
      </c>
      <c r="F232">
        <f>G270+300</f>
        <v/>
      </c>
      <c r="G23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33">
      <c r="A233" t="inlineStr"/>
      <c r="B233" t="inlineStr">
        <is>
          <t>사이장각</t>
        </is>
      </c>
      <c r="C233" t="inlineStr"/>
      <c r="D233" t="inlineStr">
        <is>
          <t>110g±10</t>
        </is>
      </c>
      <c r="E233" t="n">
        <v>17700</v>
      </c>
      <c r="F233">
        <f>G271+300</f>
        <v/>
      </c>
      <c r="G233" t="inlineStr"/>
    </row>
    <row r="234">
      <c r="A234" t="inlineStr"/>
      <c r="B234" t="inlineStr">
        <is>
          <t>펼친 사이장각</t>
        </is>
      </c>
      <c r="C234" t="inlineStr"/>
      <c r="D234" t="inlineStr"/>
      <c r="E234" t="n">
        <v>18100</v>
      </c>
      <c r="F234">
        <f>G272+300</f>
        <v/>
      </c>
      <c r="G234" t="inlineStr"/>
    </row>
    <row r="235">
      <c r="A235" t="inlineStr"/>
      <c r="B235" t="inlineStr">
        <is>
          <t>장각</t>
        </is>
      </c>
      <c r="C235" t="inlineStr"/>
      <c r="D235" t="inlineStr">
        <is>
          <t>200g±10</t>
        </is>
      </c>
      <c r="E235" t="n">
        <v>17700</v>
      </c>
      <c r="F235">
        <f>G273+300</f>
        <v/>
      </c>
      <c r="G235" t="inlineStr"/>
    </row>
    <row r="236">
      <c r="A236" t="inlineStr"/>
      <c r="B236" t="inlineStr">
        <is>
          <t>펼친 장각</t>
        </is>
      </c>
      <c r="C236" t="inlineStr"/>
      <c r="D236" t="inlineStr"/>
      <c r="E236" t="n">
        <v>18100</v>
      </c>
      <c r="F236">
        <f>G274+300</f>
        <v/>
      </c>
      <c r="G236" t="inlineStr"/>
    </row>
    <row r="237">
      <c r="A237" t="inlineStr"/>
      <c r="B237" t="inlineStr">
        <is>
          <t>북채</t>
        </is>
      </c>
      <c r="C237" t="inlineStr"/>
      <c r="D237" t="inlineStr">
        <is>
          <t>100g±10</t>
        </is>
      </c>
      <c r="E237" t="n">
        <v>17700</v>
      </c>
      <c r="F237">
        <f>G275+300</f>
        <v/>
      </c>
      <c r="G237" t="inlineStr"/>
    </row>
    <row r="238">
      <c r="A238" t="inlineStr"/>
      <c r="B238" t="inlineStr">
        <is>
          <t>펼친북채</t>
        </is>
      </c>
      <c r="C238" t="inlineStr"/>
      <c r="D238" t="inlineStr">
        <is>
          <t>100g±10</t>
        </is>
      </c>
      <c r="E238" t="n">
        <v>18100</v>
      </c>
      <c r="F238">
        <f>G276+300</f>
        <v/>
      </c>
      <c r="G238" t="inlineStr"/>
    </row>
    <row r="239">
      <c r="A239" t="inlineStr"/>
      <c r="B239" t="inlineStr">
        <is>
          <t xml:space="preserve">봉 </t>
        </is>
      </c>
      <c r="C239" t="inlineStr"/>
      <c r="D239" t="inlineStr">
        <is>
          <t>42g±5/30g±5</t>
        </is>
      </c>
      <c r="E239" t="n">
        <v>20100</v>
      </c>
      <c r="F239">
        <f>G277+300</f>
        <v/>
      </c>
      <c r="G239" t="inlineStr"/>
    </row>
    <row r="240">
      <c r="A240" t="inlineStr"/>
      <c r="B240" t="inlineStr">
        <is>
          <t>윙</t>
        </is>
      </c>
      <c r="C240" t="inlineStr"/>
      <c r="D240" t="inlineStr">
        <is>
          <t>42g±5/30g±5</t>
        </is>
      </c>
      <c r="E240" t="n">
        <v>19500</v>
      </c>
      <c r="F240">
        <f>G278+300</f>
        <v/>
      </c>
      <c r="G240" t="inlineStr"/>
    </row>
    <row r="241">
      <c r="A241" t="inlineStr"/>
      <c r="B241" t="inlineStr">
        <is>
          <t>통날개</t>
        </is>
      </c>
      <c r="C241" t="inlineStr"/>
      <c r="D241" t="inlineStr">
        <is>
          <t>80g ±10</t>
        </is>
      </c>
      <c r="E241" t="n">
        <v>18600</v>
      </c>
      <c r="F241">
        <f>G279+300</f>
        <v/>
      </c>
      <c r="G241" t="inlineStr"/>
    </row>
    <row r="242">
      <c r="A242" t="inlineStr"/>
      <c r="B242" t="inlineStr">
        <is>
          <t>정육</t>
        </is>
      </c>
      <c r="C242" t="inlineStr"/>
      <c r="D242" t="inlineStr">
        <is>
          <t>15g,30g,40g
(10~140g 까지가능)</t>
        </is>
      </c>
      <c r="E242" t="n">
        <v>20100</v>
      </c>
      <c r="F242">
        <f>G280+300</f>
        <v/>
      </c>
      <c r="G242" t="inlineStr"/>
    </row>
    <row r="243">
      <c r="A243" t="inlineStr"/>
      <c r="B243" t="inlineStr">
        <is>
          <t>가슴살</t>
        </is>
      </c>
      <c r="C243" t="inlineStr"/>
      <c r="D243" t="inlineStr">
        <is>
          <t>15g,30g,40g
(10~70g 까지가능)</t>
        </is>
      </c>
      <c r="E243" t="n">
        <v>14800</v>
      </c>
      <c r="F243">
        <f>G281+300</f>
        <v/>
      </c>
      <c r="G243" t="inlineStr"/>
    </row>
    <row r="244">
      <c r="A244" t="inlineStr"/>
      <c r="B244" t="inlineStr">
        <is>
          <t>안심</t>
        </is>
      </c>
      <c r="C244" t="inlineStr"/>
      <c r="D244" t="inlineStr">
        <is>
          <t>10g,15g,30g±5</t>
        </is>
      </c>
      <c r="E244" t="n">
        <v>14800</v>
      </c>
      <c r="F244">
        <f>G282+300</f>
        <v/>
      </c>
      <c r="G244" t="inlineStr"/>
    </row>
    <row r="245">
      <c r="A245" t="inlineStr">
        <is>
          <t>면세제품</t>
        </is>
      </c>
      <c r="B245" t="inlineStr">
        <is>
          <t>정육5:가슴살5</t>
        </is>
      </c>
      <c r="C245" t="inlineStr"/>
      <c r="D245" t="inlineStr">
        <is>
          <t>15g,30g,40g
모든규격가능</t>
        </is>
      </c>
      <c r="E245" t="n">
        <v>17400</v>
      </c>
      <c r="F245">
        <f>G283+300</f>
        <v/>
      </c>
      <c r="G245" t="inlineStr"/>
    </row>
  </sheetData>
  <hyperlinks>
    <hyperlink ref="A2" r:id="rId1"/>
  </hyperlinks>
  <pageMargins left="0.75" right="0.75" top="1" bottom="1" header="0.5" footer="0.5"/>
</worksheet>
</file>

<file path=xl/worksheets/sheet170.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5951_SFC푸드맘_7월+청정오리단가표.xlsx</t>
        </is>
      </c>
    </row>
    <row r="2">
      <c r="A2" t="inlineStr">
        <is>
          <t>https://school062.com/bbs/board.php?bo_table=product_02&amp;wr_id=5951</t>
        </is>
      </c>
    </row>
    <row r="3">
      <c r="A3" s="1" t="inlineStr">
        <is>
          <t xml:space="preserve">            청정(淸正)  오리 &amp; 닭. 돼지 7월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f>E4+300</f>
        <v/>
      </c>
      <c r="E6" t="n">
        <v>13100</v>
      </c>
      <c r="F6" t="inlineStr">
        <is>
          <t>生 오리안심 
개당 중량 25~30g
순살 오리탕,장조림, 강정, 텐더, 탕수용으로 
참조:푸디/물결파우더 1kg 6,700원</t>
        </is>
      </c>
    </row>
    <row r="7">
      <c r="A7" t="inlineStr"/>
      <c r="B7" t="inlineStr">
        <is>
          <t>오리대패 (15g±20g)</t>
        </is>
      </c>
      <c r="C7" t="inlineStr">
        <is>
          <t>1kg</t>
        </is>
      </c>
      <c r="D7">
        <f>E5+300</f>
        <v/>
      </c>
      <c r="E7" t="n">
        <v>19600</v>
      </c>
      <c r="F7" t="inlineStr">
        <is>
          <t>생오리를냉동동결하여 얕게 
대패삼겹살처럼잘라놓은제품(냉동)</t>
        </is>
      </c>
    </row>
    <row r="8">
      <c r="A8" t="inlineStr"/>
      <c r="B8" t="inlineStr">
        <is>
          <t xml:space="preserve"> 신선슬라이스 (세절육)</t>
        </is>
      </c>
      <c r="C8" t="inlineStr">
        <is>
          <t>1kg</t>
        </is>
      </c>
      <c r="D8">
        <f>E6+300</f>
        <v/>
      </c>
      <c r="E8" t="n">
        <v>19600</v>
      </c>
      <c r="F8" t="inlineStr">
        <is>
          <t>주물럭,불고기,구이,전골등     기본:6mm(3mm선택가능)</t>
        </is>
      </c>
    </row>
    <row r="9">
      <c r="A9" t="inlineStr"/>
      <c r="B9" t="inlineStr">
        <is>
          <t>신선완포 (정 육)</t>
        </is>
      </c>
      <c r="C9" t="inlineStr">
        <is>
          <t>1kg</t>
        </is>
      </c>
      <c r="D9">
        <f>E7+300</f>
        <v/>
      </c>
      <c r="E9">
        <f>E6+1000</f>
        <v/>
      </c>
      <c r="F9" t="inlineStr">
        <is>
          <t>오리바켄, 수육 등</t>
        </is>
      </c>
    </row>
    <row r="10">
      <c r="A10" t="inlineStr"/>
      <c r="B10" t="inlineStr">
        <is>
          <t>신선완포(정육/깍뚝)</t>
        </is>
      </c>
      <c r="C10" t="inlineStr">
        <is>
          <t>1kg</t>
        </is>
      </c>
      <c r="D10">
        <f>E8+300</f>
        <v/>
      </c>
      <c r="E10">
        <f>E7+1500</f>
        <v/>
      </c>
      <c r="F10" t="inlineStr">
        <is>
          <t>15g,20g,30g 강정, 오리탕등(껍질 有)</t>
        </is>
      </c>
    </row>
    <row r="11">
      <c r="A11" t="inlineStr"/>
      <c r="B11" t="inlineStr">
        <is>
          <t>신선완포(정육/깍뚝) 껍질무無</t>
        </is>
      </c>
      <c r="C11" t="inlineStr">
        <is>
          <t>1kg</t>
        </is>
      </c>
      <c r="D11">
        <f>E9+300</f>
        <v/>
      </c>
      <c r="E11">
        <f>E7+5000</f>
        <v/>
      </c>
      <c r="F11" t="inlineStr">
        <is>
          <t>15g,20g,30g 장조림, 강정, 오리탕등(껍질 無)</t>
        </is>
      </c>
    </row>
    <row r="12">
      <c r="A12" t="inlineStr"/>
      <c r="B12" t="inlineStr">
        <is>
          <t>신선통오리(진공/마리)</t>
        </is>
      </c>
      <c r="C12" t="inlineStr">
        <is>
          <t>1.8kg~2kg</t>
        </is>
      </c>
      <c r="D12">
        <f>E10+300</f>
        <v/>
      </c>
      <c r="E12" t="n">
        <v>23200</v>
      </c>
      <c r="F12" t="inlineStr">
        <is>
          <t>백숙, 다용도</t>
        </is>
      </c>
    </row>
    <row r="13">
      <c r="A13" t="inlineStr"/>
      <c r="B13" t="inlineStr">
        <is>
          <t>신선통오리(진공/마리) 껍질무無</t>
        </is>
      </c>
      <c r="C13" t="inlineStr">
        <is>
          <t xml:space="preserve">마리 </t>
        </is>
      </c>
      <c r="D13">
        <f>E11+300</f>
        <v/>
      </c>
      <c r="E13">
        <f>E10+5000</f>
        <v/>
      </c>
      <c r="F13" t="inlineStr"/>
    </row>
    <row r="14">
      <c r="A14" t="inlineStr"/>
      <c r="B14" t="inlineStr">
        <is>
          <t>신선통오리(진공/마리)
2각 or 4각 껍질무無</t>
        </is>
      </c>
      <c r="C14" t="inlineStr">
        <is>
          <t xml:space="preserve">마리 </t>
        </is>
      </c>
      <c r="D14">
        <f>E12+300</f>
        <v/>
      </c>
      <c r="E14">
        <f>E11+1000</f>
        <v/>
      </c>
      <c r="F14" t="inlineStr"/>
    </row>
    <row r="15">
      <c r="A15" t="inlineStr"/>
      <c r="B15" t="inlineStr">
        <is>
          <t>신선절단육</t>
        </is>
      </c>
      <c r="C15" t="inlineStr">
        <is>
          <t>1kg</t>
        </is>
      </c>
      <c r="D15">
        <f>E13+300</f>
        <v/>
      </c>
      <c r="E15" t="n">
        <v>12400</v>
      </c>
      <c r="F15" t="inlineStr">
        <is>
          <t>오리볶음탕, 오리탕 등</t>
        </is>
      </c>
    </row>
    <row r="16">
      <c r="A16" t="inlineStr"/>
      <c r="B16" t="inlineStr">
        <is>
          <t>신선절단육(껍질無)</t>
        </is>
      </c>
      <c r="C16" t="inlineStr">
        <is>
          <t>1kg</t>
        </is>
      </c>
      <c r="D16">
        <f>E14+300</f>
        <v/>
      </c>
      <c r="E16">
        <f>E13+5000</f>
        <v/>
      </c>
      <c r="F16" t="inlineStr">
        <is>
          <t>오리볶음탕, 오리탕 등</t>
        </is>
      </c>
    </row>
    <row r="17">
      <c r="A17" t="inlineStr"/>
      <c r="B17" t="inlineStr">
        <is>
          <t>신선절단육(선별)</t>
        </is>
      </c>
      <c r="C17" t="inlineStr">
        <is>
          <t>1kg</t>
        </is>
      </c>
      <c r="D17">
        <f>E15+300</f>
        <v/>
      </c>
      <c r="E17">
        <f>E13+1000</f>
        <v/>
      </c>
      <c r="F17" t="inlineStr">
        <is>
          <t>오리볶음탕, 오리탕 등(목뼈제거)</t>
        </is>
      </c>
    </row>
    <row r="18">
      <c r="A18" t="inlineStr">
        <is>
          <t>오리가공육</t>
        </is>
      </c>
      <c r="B18" t="inlineStr">
        <is>
          <t>6無 오리훈제(슬/통)</t>
        </is>
      </c>
      <c r="C18" t="inlineStr">
        <is>
          <t>1kg</t>
        </is>
      </c>
      <c r="D18">
        <f>E16</f>
        <v/>
      </c>
      <c r="E18" t="n">
        <v>24500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f>E17</f>
        <v/>
      </c>
      <c r="E19">
        <f>E16+1000</f>
        <v/>
      </c>
      <c r="F19" t="inlineStr"/>
    </row>
    <row r="20">
      <c r="A20" t="inlineStr"/>
      <c r="B20" t="inlineStr">
        <is>
          <t>9無 오리훈제(슬)</t>
        </is>
      </c>
      <c r="C20" t="inlineStr">
        <is>
          <t>1kg</t>
        </is>
      </c>
      <c r="D20">
        <f>E18</f>
        <v/>
      </c>
      <c r="E20">
        <f>E16+1000</f>
        <v/>
      </c>
      <c r="F20" t="inlineStr"/>
    </row>
    <row r="21">
      <c r="A21" t="inlineStr">
        <is>
          <t>오리 
양념육</t>
        </is>
      </c>
      <c r="B21" t="inlineStr">
        <is>
          <t>불고기(숯불 간장 불고기)</t>
        </is>
      </c>
      <c r="C21" t="inlineStr">
        <is>
          <t>1kg</t>
        </is>
      </c>
      <c r="D21">
        <f>E19+300</f>
        <v/>
      </c>
      <c r="E21" t="n">
        <v>20700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f>E21+300</f>
        <v/>
      </c>
      <c r="E23" t="n">
        <v>24800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f>E22+300</f>
        <v/>
      </c>
      <c r="E24" t="n">
        <v>20400</v>
      </c>
      <c r="F24" t="inlineStr">
        <is>
          <t>생 오리신선(슬) 1kg+블랙소이소스 250g
4kg이상 발주가능</t>
        </is>
      </c>
    </row>
    <row r="25">
      <c r="A25" t="inlineStr"/>
      <c r="B25" t="inlineStr">
        <is>
          <t>오리불고기 세트/고추장맛
(3mm~5mm가능)</t>
        </is>
      </c>
      <c r="C25" t="inlineStr">
        <is>
          <t>1.25kg</t>
        </is>
      </c>
      <c r="D25">
        <f>D22</f>
        <v/>
      </c>
      <c r="E25">
        <f>E22</f>
        <v/>
      </c>
      <c r="F25" t="inlineStr">
        <is>
          <t>생 오리신선(슬) 1kg+매콤 스윗소스(고추장) 250g
4kg이상 발주가능</t>
        </is>
      </c>
    </row>
    <row r="26">
      <c r="A26" t="inlineStr"/>
      <c r="B26" t="inlineStr">
        <is>
          <t>오리불고기 세트/커리맛
(3mm~5mm가능)</t>
        </is>
      </c>
      <c r="C26" t="inlineStr">
        <is>
          <t>1.25kg</t>
        </is>
      </c>
      <c r="D26">
        <f>E24+300</f>
        <v/>
      </c>
      <c r="E26">
        <f>E23</f>
        <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f>E25+300</f>
        <v/>
      </c>
      <c r="E27" t="n">
        <v>19200</v>
      </c>
      <c r="F27" t="inlineStr">
        <is>
          <t>1등(친)/오리고기(국내산)35%,
1등급 돈육후지(국내산)35%,
연탄불고기용 매콤스윗소스(양념) 30%</t>
        </is>
      </c>
    </row>
    <row r="28">
      <c r="A28" t="inlineStr"/>
      <c r="B28" t="inlineStr">
        <is>
          <t>오돈불고기
(숯불 간장 오돈불고기)</t>
        </is>
      </c>
      <c r="C28" t="inlineStr"/>
      <c r="D28">
        <f>E26+300</f>
        <v/>
      </c>
      <c r="E28">
        <f>E25</f>
        <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2kg</t>
        </is>
      </c>
      <c r="D29">
        <f>E27+300</f>
        <v/>
      </c>
      <c r="E29" t="n">
        <v>19500</v>
      </c>
      <c r="F29" t="inlineStr">
        <is>
          <t>1등(친)/오리고기(국내산)35%,
1등(친)/닭.정육(국내산)35%,
연탄불고기용 매콤스윗소스(양념) 30%</t>
        </is>
      </c>
    </row>
    <row r="30">
      <c r="A30" t="inlineStr"/>
      <c r="B30" t="inlineStr">
        <is>
          <t>오닭불고기
(숯불 간장 오닭불고기)</t>
        </is>
      </c>
      <c r="C30" t="inlineStr"/>
      <c r="D30">
        <f>E28+300</f>
        <v/>
      </c>
      <c r="E30">
        <f>E27</f>
        <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12900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29300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12900</v>
      </c>
      <c r="F35" t="inlineStr">
        <is>
          <t>1등/돈.전지(국내산)70%, 
퀸덕연탄불고기용매콤스윗소스(양념) 30%</t>
        </is>
      </c>
    </row>
    <row r="36">
      <c r="A36" t="inlineStr"/>
      <c r="B36" t="inlineStr">
        <is>
          <t>불만난 간장 전지 불고기</t>
        </is>
      </c>
      <c r="C36" t="inlineStr">
        <is>
          <t>1kg</t>
        </is>
      </c>
      <c r="D36" t="inlineStr"/>
      <c r="E36" t="n">
        <v>12900</v>
      </c>
      <c r="F36" t="inlineStr">
        <is>
          <t>1등/돈.전지(국내산)70%, 
퀸덕연탄불고기용블랙소이소스(양념) 30%</t>
        </is>
      </c>
    </row>
    <row r="37">
      <c r="A37" t="inlineStr">
        <is>
          <t>닭 가공육</t>
        </is>
      </c>
      <c r="B37" t="inlineStr">
        <is>
          <t>불만난 매콤 닭갈비</t>
        </is>
      </c>
      <c r="C37" t="inlineStr">
        <is>
          <t>kg</t>
        </is>
      </c>
      <c r="D37">
        <f>E35+300</f>
        <v/>
      </c>
      <c r="E37" t="n">
        <v>16500</v>
      </c>
      <c r="F37" t="inlineStr">
        <is>
          <t>1등(친환경)/닭.정육(국내산)70%, 
퀸덕연탄불고기용매콤스윗소스(양념) 30%</t>
        </is>
      </c>
    </row>
    <row r="38">
      <c r="A38" t="inlineStr"/>
      <c r="B38" t="inlineStr">
        <is>
          <t>불만난 간장 닭갈비</t>
        </is>
      </c>
      <c r="C38" t="inlineStr">
        <is>
          <t>kg</t>
        </is>
      </c>
      <c r="D38">
        <f>E36+300</f>
        <v/>
      </c>
      <c r="E38">
        <f>E35</f>
        <v/>
      </c>
      <c r="F38" t="inlineStr">
        <is>
          <t>1등(친환경)/닭.정육(국내산)70%, 
퀸덕연탄불고기용불렉소이소스(양념) 30%</t>
        </is>
      </c>
    </row>
    <row r="39">
      <c r="A39" t="inlineStr"/>
      <c r="B39" t="inlineStr">
        <is>
          <t>순살로 만든 
삼채양념닭갈비</t>
        </is>
      </c>
      <c r="C39" t="inlineStr">
        <is>
          <t>kg</t>
        </is>
      </c>
      <c r="D39">
        <f>E37+300</f>
        <v/>
      </c>
      <c r="E39" t="n">
        <v>16500</v>
      </c>
      <c r="F39" t="inlineStr">
        <is>
          <t>1등(친환경)/닭.정육2 얇게 썰어서 
춘천닭갈비 소스로 버무린 신제품
 6mm.3mm가능</t>
        </is>
      </c>
    </row>
    <row r="40">
      <c r="A40" t="inlineStr"/>
      <c r="B40" t="inlineStr">
        <is>
          <t>참숯 닭가슴살 훈제
(통/슬)</t>
        </is>
      </c>
      <c r="C40" t="inlineStr">
        <is>
          <t>kg</t>
        </is>
      </c>
      <c r="D40">
        <f>E38+300</f>
        <v/>
      </c>
      <c r="E40" t="n">
        <v>12500</v>
      </c>
      <c r="F40" t="inlineStr">
        <is>
          <t>1등(친환경)/닭고기(가슴살/국내산)94.8%외</t>
        </is>
      </c>
    </row>
    <row r="41">
      <c r="A41" t="inlineStr"/>
      <c r="B41" t="inlineStr">
        <is>
          <t>참숯 닭다리살 훈제
(통/슬)</t>
        </is>
      </c>
      <c r="C41" t="inlineStr">
        <is>
          <t>kg</t>
        </is>
      </c>
      <c r="D41">
        <f>E39+300</f>
        <v/>
      </c>
      <c r="E41" t="n">
        <v>19500</v>
      </c>
      <c r="F41" t="inlineStr">
        <is>
          <t>1등(친환경)/닭.정육2(국산) 97%외</t>
        </is>
      </c>
    </row>
    <row r="42">
      <c r="A42" t="inlineStr"/>
      <c r="B42" t="inlineStr">
        <is>
          <t>참숯 닭다리 훈제
(200g*5ea)</t>
        </is>
      </c>
      <c r="C42" t="inlineStr">
        <is>
          <t>kg</t>
        </is>
      </c>
      <c r="D42">
        <f>E40+300</f>
        <v/>
      </c>
      <c r="E42">
        <f>E39+500</f>
        <v/>
      </c>
      <c r="F42" t="inlineStr">
        <is>
          <t>1등(친환경)/닭.장각(국산) 97%외</t>
        </is>
      </c>
    </row>
    <row r="43">
      <c r="A43" t="inlineStr"/>
      <c r="B43" t="inlineStr">
        <is>
          <t xml:space="preserve">숙성 닭.정육2 </t>
        </is>
      </c>
      <c r="C43" t="inlineStr">
        <is>
          <t>1kg</t>
        </is>
      </c>
      <c r="D43">
        <f>E41+300</f>
        <v/>
      </c>
      <c r="E43" t="n">
        <v>18000</v>
      </c>
      <c r="F43" t="inlineStr">
        <is>
          <t>1등(친환경)/닭.정육2(국산) 94.8%,혼합야채즙분말외 
15g~80g선택가능/냉장 제조일로부터 10일</t>
        </is>
      </c>
    </row>
    <row r="44">
      <c r="A44" t="inlineStr"/>
      <c r="B44" t="inlineStr">
        <is>
          <t>숙성 닭.윙</t>
        </is>
      </c>
      <c r="C44" t="inlineStr">
        <is>
          <t>1kg</t>
        </is>
      </c>
      <c r="D44">
        <f>E42+300</f>
        <v/>
      </c>
      <c r="E44" t="n">
        <v>16500</v>
      </c>
      <c r="F44" t="inlineStr">
        <is>
          <t>1등(친환경)/닭.윙(국산) 94.8%,혼합야채즙분말외
냉장 제조일로부터 11일</t>
        </is>
      </c>
    </row>
    <row r="45">
      <c r="A45" t="inlineStr"/>
      <c r="B45" t="inlineStr">
        <is>
          <t>숙성 닭.봉</t>
        </is>
      </c>
      <c r="C45" t="inlineStr">
        <is>
          <t>1kg</t>
        </is>
      </c>
      <c r="D45">
        <f>E43+300</f>
        <v/>
      </c>
      <c r="E45">
        <f>E42</f>
        <v/>
      </c>
      <c r="F45" t="inlineStr">
        <is>
          <t>1등(친환경)/닭.윙(국산)94.8%,혼합야채즙분말외
냉장 제조일로부터 12일</t>
        </is>
      </c>
    </row>
  </sheetData>
  <hyperlinks>
    <hyperlink ref="A2" r:id="rId1"/>
  </hyperlinks>
  <pageMargins left="0.75" right="0.75" top="1" bottom="1" header="0.5" footer="0.5"/>
</worksheet>
</file>

<file path=xl/worksheets/sheet171.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5952_원미트_무항생축산물.xlsx</t>
        </is>
      </c>
    </row>
    <row r="2">
      <c r="A2" t="inlineStr">
        <is>
          <t>https://school062.com/bbs/board.php?bo_table=product_02&amp;wr_id=5952</t>
        </is>
      </c>
    </row>
    <row r="3">
      <c r="A3" s="1" t="inlineStr">
        <is>
          <t>2024년 7월 단가</t>
        </is>
      </c>
      <c r="B3" s="1" t="inlineStr"/>
      <c r="C3" s="1" t="inlineStr"/>
      <c r="D3" s="1" t="inlineStr"/>
      <c r="E3" s="1" t="inlineStr"/>
    </row>
    <row r="4">
      <c r="A4" t="inlineStr">
        <is>
          <t xml:space="preserve">무항생 한우 </t>
        </is>
      </c>
      <c r="B4" t="inlineStr"/>
      <c r="C4" t="inlineStr"/>
      <c r="D4" t="inlineStr"/>
      <c r="E4" t="inlineStr"/>
    </row>
    <row r="5">
      <c r="A5" t="inlineStr">
        <is>
          <t>품목</t>
        </is>
      </c>
      <c r="B5" t="inlineStr">
        <is>
          <t>단위</t>
        </is>
      </c>
      <c r="C5" t="inlineStr">
        <is>
          <t>규격</t>
        </is>
      </c>
      <c r="D5" t="inlineStr">
        <is>
          <t>견적가</t>
        </is>
      </c>
      <c r="E5" t="inlineStr">
        <is>
          <t>비  고</t>
        </is>
      </c>
    </row>
    <row r="6">
      <c r="A6" t="inlineStr">
        <is>
          <t>한우양지</t>
        </is>
      </c>
      <c r="B6" t="inlineStr">
        <is>
          <t>kg</t>
        </is>
      </c>
      <c r="C6" t="inlineStr">
        <is>
          <t>2등급이상</t>
        </is>
      </c>
      <c r="D6" t="n">
        <v>45500</v>
      </c>
      <c r="E6" t="inlineStr">
        <is>
          <t xml:space="preserve">무항생 한우 
유통기한은
도축일로 부터
20일 입니다
</t>
        </is>
      </c>
    </row>
    <row r="7">
      <c r="A7" t="inlineStr">
        <is>
          <t>한우사태</t>
        </is>
      </c>
      <c r="B7" t="inlineStr">
        <is>
          <t>kg</t>
        </is>
      </c>
      <c r="C7" t="inlineStr">
        <is>
          <t>2등급이상</t>
        </is>
      </c>
      <c r="D7" t="n">
        <v>41000</v>
      </c>
      <c r="E7" t="inlineStr"/>
    </row>
    <row r="8">
      <c r="A8" t="inlineStr">
        <is>
          <t>한우우둔</t>
        </is>
      </c>
      <c r="B8" t="inlineStr">
        <is>
          <t>kg</t>
        </is>
      </c>
      <c r="C8" t="inlineStr">
        <is>
          <t>2등급이상</t>
        </is>
      </c>
      <c r="D8" t="n">
        <v>43000</v>
      </c>
      <c r="E8" t="inlineStr"/>
    </row>
    <row r="9">
      <c r="A9" t="inlineStr">
        <is>
          <t>한우설도</t>
        </is>
      </c>
      <c r="B9" t="inlineStr">
        <is>
          <t>kg</t>
        </is>
      </c>
      <c r="C9" t="inlineStr">
        <is>
          <t>2등급이상</t>
        </is>
      </c>
      <c r="D9" t="n">
        <v>41000</v>
      </c>
      <c r="E9" t="inlineStr"/>
    </row>
    <row r="10">
      <c r="A10" t="inlineStr">
        <is>
          <t>한우목심</t>
        </is>
      </c>
      <c r="B10" t="inlineStr">
        <is>
          <t>kg</t>
        </is>
      </c>
      <c r="C10" t="inlineStr">
        <is>
          <t>2등급이상</t>
        </is>
      </c>
      <c r="D10" t="n">
        <v>41000</v>
      </c>
      <c r="E10" t="inlineStr"/>
    </row>
    <row r="11">
      <c r="A11" t="inlineStr">
        <is>
          <t>한우등심</t>
        </is>
      </c>
      <c r="B11" t="inlineStr">
        <is>
          <t>kg</t>
        </is>
      </c>
      <c r="C11" t="inlineStr">
        <is>
          <t>2등급이상</t>
        </is>
      </c>
      <c r="D11" t="n">
        <v>80000</v>
      </c>
      <c r="E11" t="inlineStr"/>
    </row>
    <row r="12">
      <c r="A12" t="inlineStr">
        <is>
          <t>한우차돌</t>
        </is>
      </c>
      <c r="B12" t="inlineStr">
        <is>
          <t>kg</t>
        </is>
      </c>
      <c r="C12" t="inlineStr">
        <is>
          <t>2등급이상</t>
        </is>
      </c>
      <c r="D12" t="n">
        <v>70000</v>
      </c>
      <c r="E12" t="inlineStr"/>
    </row>
    <row r="13">
      <c r="A13" t="inlineStr">
        <is>
          <t>한우엉치</t>
        </is>
      </c>
      <c r="B13" t="inlineStr">
        <is>
          <t>kg</t>
        </is>
      </c>
      <c r="C13" t="inlineStr">
        <is>
          <t>2등급이상</t>
        </is>
      </c>
      <c r="D13" t="n">
        <v>8000</v>
      </c>
      <c r="E13" t="inlineStr"/>
    </row>
    <row r="14">
      <c r="A14" t="inlineStr">
        <is>
          <t>한우우족</t>
        </is>
      </c>
      <c r="B14" t="inlineStr">
        <is>
          <t>kg</t>
        </is>
      </c>
      <c r="C14" t="inlineStr">
        <is>
          <t>2등급이상</t>
        </is>
      </c>
      <c r="D14" t="n">
        <v>10000</v>
      </c>
      <c r="E14" t="inlineStr"/>
    </row>
    <row r="15">
      <c r="A15" t="inlineStr">
        <is>
          <t>한우사골</t>
        </is>
      </c>
      <c r="B15" t="inlineStr">
        <is>
          <t>kg</t>
        </is>
      </c>
      <c r="C15" t="inlineStr">
        <is>
          <t>2등급이상</t>
        </is>
      </c>
      <c r="D15" t="n">
        <v>9000</v>
      </c>
      <c r="E15" t="inlineStr"/>
    </row>
    <row r="16">
      <c r="A16" t="inlineStr">
        <is>
          <t>한우잡뼈</t>
        </is>
      </c>
      <c r="B16" t="inlineStr">
        <is>
          <t>kg</t>
        </is>
      </c>
      <c r="C16" t="inlineStr">
        <is>
          <t>2등급이상</t>
        </is>
      </c>
      <c r="D16" t="n">
        <v>7000</v>
      </c>
      <c r="E16" t="inlineStr"/>
    </row>
    <row r="17">
      <c r="A17" t="inlineStr">
        <is>
          <t>한우갈비</t>
        </is>
      </c>
      <c r="B17" t="inlineStr">
        <is>
          <t>kg</t>
        </is>
      </c>
      <c r="C17" t="inlineStr">
        <is>
          <t>2등급이상</t>
        </is>
      </c>
      <c r="D17" t="n">
        <v>60000</v>
      </c>
      <c r="E17" t="inlineStr"/>
    </row>
    <row r="18">
      <c r="A18" t="inlineStr">
        <is>
          <t>한우 LA갈비</t>
        </is>
      </c>
      <c r="B18" t="inlineStr">
        <is>
          <t>kg</t>
        </is>
      </c>
      <c r="C18" t="inlineStr">
        <is>
          <t>2등급이상</t>
        </is>
      </c>
      <c r="D18" t="n">
        <v>62000</v>
      </c>
      <c r="E18" t="inlineStr"/>
    </row>
    <row r="19">
      <c r="A19" t="inlineStr">
        <is>
          <t>한우탕갈비</t>
        </is>
      </c>
      <c r="B19" t="inlineStr">
        <is>
          <t>kg</t>
        </is>
      </c>
      <c r="C19" t="inlineStr">
        <is>
          <t>2등급이상</t>
        </is>
      </c>
      <c r="D19" t="n">
        <v>60000</v>
      </c>
      <c r="E19" t="inlineStr"/>
    </row>
    <row r="20">
      <c r="A20" t="inlineStr">
        <is>
          <t xml:space="preserve">무항생 돼지 </t>
        </is>
      </c>
      <c r="B20" t="inlineStr"/>
      <c r="C20" t="inlineStr"/>
      <c r="D20" t="inlineStr"/>
      <c r="E20" t="inlineStr"/>
    </row>
    <row r="21">
      <c r="A21" t="inlineStr">
        <is>
          <t>품목</t>
        </is>
      </c>
      <c r="B21" t="inlineStr">
        <is>
          <t>단위</t>
        </is>
      </c>
      <c r="C21" t="inlineStr">
        <is>
          <t>규격</t>
        </is>
      </c>
      <c r="D21" t="inlineStr">
        <is>
          <t>견적가</t>
        </is>
      </c>
      <c r="E21" t="inlineStr">
        <is>
          <t>비  고</t>
        </is>
      </c>
    </row>
    <row r="22">
      <c r="A22" t="inlineStr">
        <is>
          <t>앞다리</t>
        </is>
      </c>
      <c r="B22" t="inlineStr">
        <is>
          <t>kg</t>
        </is>
      </c>
      <c r="C22" t="inlineStr">
        <is>
          <t>2등급이상</t>
        </is>
      </c>
      <c r="D22" t="n">
        <v>15500</v>
      </c>
      <c r="E22" t="inlineStr">
        <is>
          <t xml:space="preserve">무항생 돼지
유통기한은
도축일로 부터
14일 입니다
</t>
        </is>
      </c>
    </row>
    <row r="23">
      <c r="A23" t="inlineStr">
        <is>
          <t>뒷다리</t>
        </is>
      </c>
      <c r="B23" t="inlineStr">
        <is>
          <t>kg</t>
        </is>
      </c>
      <c r="C23" t="inlineStr">
        <is>
          <t>2등급이상</t>
        </is>
      </c>
      <c r="D23" t="n">
        <v>10000</v>
      </c>
      <c r="E23" t="inlineStr"/>
    </row>
    <row r="24">
      <c r="A24" t="inlineStr">
        <is>
          <t>등심</t>
        </is>
      </c>
      <c r="B24" t="inlineStr">
        <is>
          <t>kg</t>
        </is>
      </c>
      <c r="C24" t="inlineStr">
        <is>
          <t>2등급이상</t>
        </is>
      </c>
      <c r="D24" t="n">
        <v>13500</v>
      </c>
      <c r="E24" t="inlineStr"/>
    </row>
    <row r="25">
      <c r="A25" t="inlineStr">
        <is>
          <t>삼겹살</t>
        </is>
      </c>
      <c r="B25" t="inlineStr">
        <is>
          <t>kg</t>
        </is>
      </c>
      <c r="C25" t="inlineStr">
        <is>
          <t>2등급이상</t>
        </is>
      </c>
      <c r="D25" t="n">
        <v>32000</v>
      </c>
      <c r="E25" t="inlineStr"/>
    </row>
    <row r="26">
      <c r="A26" t="inlineStr">
        <is>
          <t>갈비</t>
        </is>
      </c>
      <c r="B26" t="inlineStr">
        <is>
          <t>kg</t>
        </is>
      </c>
      <c r="C26" t="inlineStr">
        <is>
          <t>2등급이상</t>
        </is>
      </c>
      <c r="D26" t="n">
        <v>17500</v>
      </c>
      <c r="E26" t="inlineStr"/>
    </row>
    <row r="27">
      <c r="A27" t="inlineStr">
        <is>
          <t>LA식갈비</t>
        </is>
      </c>
      <c r="B27" t="inlineStr">
        <is>
          <t>kg</t>
        </is>
      </c>
      <c r="C27" t="inlineStr">
        <is>
          <t>2등급이상</t>
        </is>
      </c>
      <c r="D27" t="n">
        <v>18000</v>
      </c>
      <c r="E27" t="inlineStr"/>
    </row>
    <row r="28">
      <c r="A28" t="inlineStr">
        <is>
          <t>목살</t>
        </is>
      </c>
      <c r="B28" t="inlineStr">
        <is>
          <t>kg</t>
        </is>
      </c>
      <c r="C28" t="inlineStr">
        <is>
          <t>2등급이상</t>
        </is>
      </c>
      <c r="D28" t="n">
        <v>26000</v>
      </c>
      <c r="E28" t="inlineStr"/>
    </row>
    <row r="29">
      <c r="A29" t="inlineStr">
        <is>
          <t>안심</t>
        </is>
      </c>
      <c r="B29" t="inlineStr">
        <is>
          <t>kg</t>
        </is>
      </c>
      <c r="C29" t="inlineStr">
        <is>
          <t>2등급이상</t>
        </is>
      </c>
      <c r="D29" t="n">
        <v>14000</v>
      </c>
      <c r="E29" t="inlineStr"/>
    </row>
    <row r="30">
      <c r="A30" t="inlineStr">
        <is>
          <t>잡뼈</t>
        </is>
      </c>
      <c r="B30" t="inlineStr">
        <is>
          <t>kg</t>
        </is>
      </c>
      <c r="C30" t="inlineStr">
        <is>
          <t>2등급이상</t>
        </is>
      </c>
      <c r="D30" t="n">
        <v>4000</v>
      </c>
      <c r="E30" t="inlineStr"/>
    </row>
    <row r="31">
      <c r="A31" t="inlineStr">
        <is>
          <t>등뼈</t>
        </is>
      </c>
      <c r="B31" t="inlineStr">
        <is>
          <t>kg</t>
        </is>
      </c>
      <c r="C31" t="inlineStr">
        <is>
          <t>2등급이상</t>
        </is>
      </c>
      <c r="D31" t="n">
        <v>8000</v>
      </c>
      <c r="E31" t="inlineStr"/>
    </row>
    <row r="32">
      <c r="A32" t="inlineStr">
        <is>
          <t>사태</t>
        </is>
      </c>
      <c r="B32" t="inlineStr">
        <is>
          <t>kg</t>
        </is>
      </c>
      <c r="C32" t="inlineStr">
        <is>
          <t>2등급이상</t>
        </is>
      </c>
      <c r="D32" t="n">
        <v>14000</v>
      </c>
      <c r="E32" t="inlineStr"/>
    </row>
    <row r="33">
      <c r="A33" t="inlineStr">
        <is>
          <t>등갈비</t>
        </is>
      </c>
      <c r="B33" t="inlineStr">
        <is>
          <t>kg</t>
        </is>
      </c>
      <c r="C33" t="inlineStr">
        <is>
          <t>2등급이상</t>
        </is>
      </c>
      <c r="D33" t="n">
        <v>29000</v>
      </c>
      <c r="E33" t="inlineStr"/>
    </row>
    <row r="34">
      <c r="A34" t="inlineStr">
        <is>
          <t>농업회사법인㈜ 원미트 축산물유통  062-531-4802</t>
        </is>
      </c>
      <c r="B34" t="inlineStr"/>
      <c r="C34" t="inlineStr"/>
      <c r="D34" t="inlineStr"/>
      <c r="E34" t="inlineStr"/>
    </row>
  </sheetData>
  <hyperlinks>
    <hyperlink ref="A2" r:id="rId1"/>
  </hyperlinks>
  <pageMargins left="0.75" right="0.75" top="1" bottom="1" header="0.5" footer="0.5"/>
</worksheet>
</file>

<file path=xl/worksheets/sheet172.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5954_덕성푸드_덕성푸드+2024년+7월~8월+단가표.xlsx</t>
        </is>
      </c>
    </row>
    <row r="2">
      <c r="A2" t="inlineStr">
        <is>
          <t>https://school062.com/bbs/board.php?bo_table=product_02&amp;wr_id=5954</t>
        </is>
      </c>
    </row>
    <row r="3">
      <c r="A3" s="1" t="inlineStr">
        <is>
          <t xml:space="preserve"> 2024년  7월~8월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18000</v>
      </c>
      <c r="F5" t="n">
        <v>18500</v>
      </c>
      <c r="G5" t="inlineStr">
        <is>
          <t>전골, 불고기용, 구이   (3mm 가능)</t>
        </is>
      </c>
      <c r="H5" t="inlineStr"/>
    </row>
    <row r="6">
      <c r="A6" t="inlineStr"/>
      <c r="B6" t="inlineStr"/>
      <c r="C6" t="inlineStr">
        <is>
          <t>오리 절단육</t>
        </is>
      </c>
      <c r="D6" t="inlineStr">
        <is>
          <t>1 kg</t>
        </is>
      </c>
      <c r="E6" t="n">
        <v>12000</v>
      </c>
      <c r="F6" t="n">
        <v>12500</v>
      </c>
      <c r="G6" t="inlineStr">
        <is>
          <t xml:space="preserve">전골, 탕, 볶음   </t>
        </is>
      </c>
      <c r="H6" t="inlineStr"/>
    </row>
    <row r="7">
      <c r="A7" t="inlineStr"/>
      <c r="B7" t="inlineStr"/>
      <c r="C7" t="inlineStr">
        <is>
          <t>오리 절단육(선별)</t>
        </is>
      </c>
      <c r="D7" t="inlineStr">
        <is>
          <t>1 kg</t>
        </is>
      </c>
      <c r="E7" t="n">
        <v>12500</v>
      </c>
      <c r="F7" t="n">
        <v>13000</v>
      </c>
      <c r="G7" t="inlineStr">
        <is>
          <t>전골, 탕, 볶음 (목, 팁, 미지선 제거)</t>
        </is>
      </c>
      <c r="H7" t="inlineStr"/>
    </row>
    <row r="8">
      <c r="A8" t="inlineStr"/>
      <c r="B8" t="inlineStr"/>
      <c r="C8" t="inlineStr">
        <is>
          <t>통오리(백숙용)</t>
        </is>
      </c>
      <c r="D8" t="inlineStr">
        <is>
          <t>1 마리</t>
        </is>
      </c>
      <c r="E8" t="n">
        <v>22500</v>
      </c>
      <c r="F8" t="n">
        <v>23000</v>
      </c>
      <c r="G8" t="inlineStr">
        <is>
          <t>탕, 백숙, 찜</t>
        </is>
      </c>
      <c r="H8" t="inlineStr">
        <is>
          <t xml:space="preserve"> 마리당 2kg이상</t>
        </is>
      </c>
    </row>
    <row r="9">
      <c r="A9" t="inlineStr"/>
      <c r="B9" t="inlineStr"/>
      <c r="C9" t="inlineStr">
        <is>
          <t xml:space="preserve">오리 완포(정육) </t>
        </is>
      </c>
      <c r="D9" t="inlineStr">
        <is>
          <t>1 kg</t>
        </is>
      </c>
      <c r="E9" t="n">
        <v>21000</v>
      </c>
      <c r="F9" t="n">
        <v>21500</v>
      </c>
      <c r="G9" t="inlineStr">
        <is>
          <t>오리바켄, 수육</t>
        </is>
      </c>
      <c r="H9" t="inlineStr">
        <is>
          <t xml:space="preserve"> 뼈없는 통오리</t>
        </is>
      </c>
    </row>
    <row r="10">
      <c r="A10" t="inlineStr"/>
      <c r="B10" t="inlineStr"/>
      <c r="C10" t="inlineStr">
        <is>
          <t>오리 탕용정육 S/O</t>
        </is>
      </c>
      <c r="D10" t="inlineStr">
        <is>
          <t>1 kg</t>
        </is>
      </c>
      <c r="E10" t="n">
        <v>23500</v>
      </c>
      <c r="F10" t="n">
        <v>24000</v>
      </c>
      <c r="G10" t="inlineStr">
        <is>
          <t>지방제거, 껍질있음, 깍둑썰기 15g</t>
        </is>
      </c>
      <c r="H10" t="inlineStr"/>
    </row>
    <row r="11">
      <c r="A11" t="inlineStr"/>
      <c r="B11" t="inlineStr">
        <is>
          <t>가공육</t>
        </is>
      </c>
      <c r="C11" t="inlineStr">
        <is>
          <t>오리 훈제슬라이스</t>
        </is>
      </c>
      <c r="D11" t="inlineStr">
        <is>
          <t>1 kg</t>
        </is>
      </c>
      <c r="E11" t="n">
        <v>23500</v>
      </c>
      <c r="F11" t="n">
        <v>24000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24500</v>
      </c>
      <c r="F13" t="n">
        <v>25000</v>
      </c>
      <c r="G13" t="inlineStr"/>
      <c r="H13" t="inlineStr"/>
    </row>
    <row r="14">
      <c r="A14" t="inlineStr"/>
      <c r="B14" t="inlineStr"/>
      <c r="C14" t="inlineStr">
        <is>
          <t>오리 훈제슬라이스-9무</t>
        </is>
      </c>
      <c r="D14" t="inlineStr">
        <is>
          <t>1 kg</t>
        </is>
      </c>
      <c r="E14" t="inlineStr">
        <is>
          <t>-</t>
        </is>
      </c>
      <c r="F14" t="n">
        <v>25000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2024.  06.  03.</t>
        </is>
      </c>
      <c r="D19" t="inlineStr"/>
      <c r="E19" t="inlineStr"/>
      <c r="F19" t="inlineStr"/>
      <c r="G19" t="inlineStr"/>
      <c r="H19" t="inlineStr"/>
    </row>
  </sheetData>
  <hyperlinks>
    <hyperlink ref="A2" r:id="rId1"/>
  </hyperlinks>
  <pageMargins left="0.75" right="0.75" top="1" bottom="1" header="0.5" footer="0.5"/>
</worksheet>
</file>

<file path=xl/worksheets/sheet173.xml><?xml version="1.0" encoding="utf-8"?>
<worksheet xmlns:r="http://schemas.openxmlformats.org/officeDocument/2006/relationships" xmlns="http://schemas.openxmlformats.org/spreadsheetml/2006/main">
  <sheetPr>
    <outlinePr summaryBelow="1" summaryRight="1"/>
    <pageSetUpPr/>
  </sheetPr>
  <dimension ref="A1:F6"/>
  <sheetViews>
    <sheetView workbookViewId="0">
      <selection activeCell="A1" sqref="A1"/>
    </sheetView>
  </sheetViews>
  <sheetFormatPr baseColWidth="8" defaultRowHeight="15"/>
  <sheetData>
    <row r="1">
      <c r="A1" t="inlineStr">
        <is>
          <t>5955_송곡푸드_와라농장단가표.xls</t>
        </is>
      </c>
    </row>
    <row r="2">
      <c r="A2" t="inlineStr">
        <is>
          <t>https://school062.com/bbs/board.php?bo_table=product_02&amp;wr_id=5955</t>
        </is>
      </c>
    </row>
    <row r="3">
      <c r="A3" s="1" t="inlineStr">
        <is>
          <t>송곡푸드★★★동물복지 계란 와라농장단가★★</t>
        </is>
      </c>
      <c r="B3" s="1" t="inlineStr"/>
      <c r="C3" s="1" t="inlineStr"/>
      <c r="D3" s="1" t="inlineStr"/>
      <c r="E3" s="1" t="inlineStr"/>
      <c r="F3" s="1" t="inlineStr"/>
    </row>
    <row r="4">
      <c r="A4" t="inlineStr">
        <is>
          <t>제품군</t>
        </is>
      </c>
      <c r="B4" t="inlineStr">
        <is>
          <t>제  품  명</t>
        </is>
      </c>
      <c r="C4" t="inlineStr">
        <is>
          <t>중   량</t>
        </is>
      </c>
      <c r="D4" t="inlineStr">
        <is>
          <t>규  격</t>
        </is>
      </c>
      <c r="E4" t="inlineStr">
        <is>
          <t>학 교 가(판)</t>
        </is>
      </c>
      <c r="F4" t="inlineStr">
        <is>
          <t>비      고</t>
        </is>
      </c>
    </row>
    <row r="5">
      <c r="A5" t="inlineStr">
        <is>
          <t>판
란</t>
        </is>
      </c>
      <c r="B5" t="inlineStr">
        <is>
          <t>3無무항셍제유정란</t>
        </is>
      </c>
      <c r="C5" t="inlineStr">
        <is>
          <t>1.5KG</t>
        </is>
      </c>
      <c r="D5" t="inlineStr">
        <is>
          <t>30구</t>
        </is>
      </c>
      <c r="E5" t="inlineStr">
        <is>
          <t>13,500
 13,200</t>
        </is>
      </c>
      <c r="F5" t="inlineStr">
        <is>
          <t>HCCP,동물복지인증 ,무항생제, 3無</t>
        </is>
      </c>
    </row>
    <row r="6">
      <c r="A6" t="inlineStr">
        <is>
          <t xml:space="preserve">주)송곡푸드  </t>
        </is>
      </c>
      <c r="B6" t="inlineStr"/>
      <c r="C6" t="inlineStr"/>
      <c r="D6" t="inlineStr"/>
      <c r="E6" t="inlineStr">
        <is>
          <t>문   의 : 010-6728-0472 
사무실 : 062)263-5429  
팩   스 :062)265-0314</t>
        </is>
      </c>
      <c r="F6" t="inlineStr"/>
    </row>
  </sheetData>
  <hyperlinks>
    <hyperlink ref="A2" r:id="rId1"/>
  </hyperlinks>
  <pageMargins left="0.75" right="0.75" top="1" bottom="1" header="0.5" footer="0.5"/>
</worksheet>
</file>

<file path=xl/worksheets/sheet174.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5960_덕유푸드시스템_참누리24.07월,8월단가표.xlsx</t>
        </is>
      </c>
    </row>
    <row r="2">
      <c r="A2" t="inlineStr">
        <is>
          <t>https://school062.com/bbs/board.php?bo_table=product_02&amp;wr_id=5960</t>
        </is>
      </c>
    </row>
    <row r="3">
      <c r="A3" s="1" t="inlineStr">
        <is>
          <t>2024.07~08월[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9100</v>
      </c>
      <c r="G5">
        <f>G8+200</f>
        <v/>
      </c>
    </row>
    <row r="6">
      <c r="A6" t="inlineStr"/>
      <c r="B6" t="inlineStr"/>
      <c r="C6" t="inlineStr">
        <is>
          <t>껍질제거</t>
        </is>
      </c>
      <c r="D6" t="inlineStr"/>
      <c r="E6" t="inlineStr">
        <is>
          <t>진공</t>
        </is>
      </c>
      <c r="F6" t="n">
        <v>10100</v>
      </c>
      <c r="G6">
        <f>G9+200</f>
        <v/>
      </c>
    </row>
    <row r="7">
      <c r="A7" t="inlineStr"/>
      <c r="B7" t="inlineStr"/>
      <c r="C7" t="inlineStr">
        <is>
          <t>반각 - 껍질유</t>
        </is>
      </c>
      <c r="D7" t="inlineStr">
        <is>
          <t>450~600g</t>
        </is>
      </c>
      <c r="E7" t="inlineStr">
        <is>
          <t>진공</t>
        </is>
      </c>
      <c r="F7" t="n">
        <v>9300</v>
      </c>
      <c r="G7">
        <f>G10+200</f>
        <v/>
      </c>
    </row>
    <row r="8">
      <c r="A8" t="inlineStr"/>
      <c r="B8" t="inlineStr"/>
      <c r="C8" t="inlineStr">
        <is>
          <t>반각 - 껍질제거</t>
        </is>
      </c>
      <c r="D8" t="inlineStr">
        <is>
          <t>450~550g</t>
        </is>
      </c>
      <c r="E8" t="inlineStr">
        <is>
          <t>진공</t>
        </is>
      </c>
      <c r="F8" t="n">
        <v>10300</v>
      </c>
      <c r="G8">
        <f>G11+200</f>
        <v/>
      </c>
    </row>
    <row r="9">
      <c r="A9" t="inlineStr"/>
      <c r="B9" t="inlineStr">
        <is>
          <t>절단육(도리육)</t>
        </is>
      </c>
      <c r="C9" t="inlineStr">
        <is>
          <t>껍질유</t>
        </is>
      </c>
      <c r="D9" t="inlineStr">
        <is>
          <t>30g,40g,50g</t>
        </is>
      </c>
      <c r="E9" t="inlineStr">
        <is>
          <t>진공</t>
        </is>
      </c>
      <c r="F9" t="n">
        <v>8100</v>
      </c>
      <c r="G9">
        <f>G12+200</f>
        <v/>
      </c>
    </row>
    <row r="10">
      <c r="A10" t="inlineStr"/>
      <c r="B10" t="inlineStr"/>
      <c r="C10" t="inlineStr">
        <is>
          <t>껍질제거</t>
        </is>
      </c>
      <c r="D10" t="inlineStr"/>
      <c r="E10" t="inlineStr">
        <is>
          <t>진공</t>
        </is>
      </c>
      <c r="F10" t="n">
        <v>9500</v>
      </c>
      <c r="G10">
        <f>G13+200</f>
        <v/>
      </c>
    </row>
    <row r="11">
      <c r="A11" t="inlineStr"/>
      <c r="B11" t="inlineStr">
        <is>
          <t>가슴살</t>
        </is>
      </c>
      <c r="C11" t="inlineStr">
        <is>
          <t>껍질유</t>
        </is>
      </c>
      <c r="D11" t="inlineStr">
        <is>
          <t>덩어리</t>
        </is>
      </c>
      <c r="E11" t="inlineStr">
        <is>
          <t>진공</t>
        </is>
      </c>
      <c r="F11" t="n">
        <v>9800</v>
      </c>
      <c r="G11">
        <f>G14+200</f>
        <v/>
      </c>
    </row>
    <row r="12">
      <c r="A12" t="inlineStr"/>
      <c r="B12" t="inlineStr"/>
      <c r="C12" t="inlineStr">
        <is>
          <t>껍질제거</t>
        </is>
      </c>
      <c r="D12" t="inlineStr">
        <is>
          <t>15g,30g,깍뚝썰기</t>
        </is>
      </c>
      <c r="E12" t="inlineStr">
        <is>
          <t>진공</t>
        </is>
      </c>
      <c r="F12" t="n">
        <v>9800</v>
      </c>
      <c r="G12">
        <f>G15+200</f>
        <v/>
      </c>
    </row>
    <row r="13">
      <c r="A13" t="inlineStr"/>
      <c r="B13" t="inlineStr"/>
      <c r="C13" t="inlineStr">
        <is>
          <t>커틀릿 - 껍질제거</t>
        </is>
      </c>
      <c r="D13" t="inlineStr">
        <is>
          <t>45g,70g</t>
        </is>
      </c>
      <c r="E13" t="inlineStr">
        <is>
          <t>진공</t>
        </is>
      </c>
      <c r="F13" t="n">
        <v>10000</v>
      </c>
      <c r="G13">
        <f>G16+200</f>
        <v/>
      </c>
    </row>
    <row r="14">
      <c r="A14" t="inlineStr"/>
      <c r="B14" t="inlineStr">
        <is>
          <t>안심</t>
        </is>
      </c>
      <c r="C14" t="inlineStr">
        <is>
          <t>껍질제거</t>
        </is>
      </c>
      <c r="D14" t="inlineStr">
        <is>
          <t>10g,15g,30g,깍뚝썰기</t>
        </is>
      </c>
      <c r="E14" t="inlineStr">
        <is>
          <t>진공</t>
        </is>
      </c>
      <c r="F14" t="n">
        <v>9800</v>
      </c>
      <c r="G14">
        <f>G17+200</f>
        <v/>
      </c>
    </row>
    <row r="15">
      <c r="A15" t="inlineStr"/>
      <c r="B15" t="inlineStr">
        <is>
          <t>북채</t>
        </is>
      </c>
      <c r="C15" t="inlineStr">
        <is>
          <t>닭다리 - 껍질유</t>
        </is>
      </c>
      <c r="D15" t="inlineStr">
        <is>
          <t>100±10, 칼집</t>
        </is>
      </c>
      <c r="E15" t="inlineStr">
        <is>
          <t>진공</t>
        </is>
      </c>
      <c r="F15" t="n">
        <v>14400</v>
      </c>
      <c r="G15">
        <f>G18+200</f>
        <v/>
      </c>
    </row>
    <row r="16">
      <c r="A16" t="inlineStr"/>
      <c r="B16" t="inlineStr"/>
      <c r="C16" t="inlineStr">
        <is>
          <t>펼친북채</t>
        </is>
      </c>
      <c r="D16" t="inlineStr"/>
      <c r="E16" t="inlineStr">
        <is>
          <t>진공</t>
        </is>
      </c>
      <c r="F16" t="n">
        <v>14600</v>
      </c>
      <c r="G16">
        <f>G19+200</f>
        <v/>
      </c>
    </row>
    <row r="17">
      <c r="A17" t="inlineStr"/>
      <c r="B17" t="inlineStr">
        <is>
          <t>장각</t>
        </is>
      </c>
      <c r="C17" t="inlineStr">
        <is>
          <t>통다리 - 껍질유</t>
        </is>
      </c>
      <c r="D17" t="inlineStr">
        <is>
          <t>200g±10</t>
        </is>
      </c>
      <c r="E17" t="inlineStr">
        <is>
          <t>진공</t>
        </is>
      </c>
      <c r="F17" t="n">
        <v>14200</v>
      </c>
      <c r="G17">
        <f>G20+200</f>
        <v/>
      </c>
    </row>
    <row r="18">
      <c r="A18" t="inlineStr"/>
      <c r="B18" t="inlineStr"/>
      <c r="C18" t="inlineStr">
        <is>
          <t>펼친장각</t>
        </is>
      </c>
      <c r="D18" t="inlineStr"/>
      <c r="E18" t="inlineStr">
        <is>
          <t>진공</t>
        </is>
      </c>
      <c r="F18" t="n">
        <v>14500</v>
      </c>
      <c r="G18">
        <f>G21+200</f>
        <v/>
      </c>
    </row>
    <row r="19">
      <c r="A19" t="inlineStr"/>
      <c r="B19" t="inlineStr">
        <is>
          <t>정육</t>
        </is>
      </c>
      <c r="C19" t="inlineStr">
        <is>
          <t>1 - 다리살 - 껍질제거</t>
        </is>
      </c>
      <c r="D19" t="inlineStr">
        <is>
          <t>15g,30g,깍뚝,채썰기</t>
        </is>
      </c>
      <c r="E19" t="inlineStr">
        <is>
          <t>진공</t>
        </is>
      </c>
      <c r="F19" t="n">
        <v>18600</v>
      </c>
      <c r="G19">
        <f>G22+200</f>
        <v/>
      </c>
    </row>
    <row r="20">
      <c r="A20" t="inlineStr"/>
      <c r="B20" t="inlineStr"/>
      <c r="C20" t="inlineStr">
        <is>
          <t>2 - 다리살 - 껍질유</t>
        </is>
      </c>
      <c r="D20" t="inlineStr"/>
      <c r="E20" t="inlineStr">
        <is>
          <t>진공</t>
        </is>
      </c>
      <c r="F20" t="n">
        <v>17600</v>
      </c>
      <c r="G20">
        <f>G23+200</f>
        <v/>
      </c>
    </row>
    <row r="21">
      <c r="A21" t="inlineStr"/>
      <c r="B21" t="inlineStr"/>
      <c r="C21" t="inlineStr">
        <is>
          <t>3 - 껍질제거(정육5 :가슴살5 혼합)</t>
        </is>
      </c>
      <c r="D21" t="inlineStr"/>
      <c r="E21" t="inlineStr">
        <is>
          <t>진공</t>
        </is>
      </c>
      <c r="F21" t="n">
        <v>14200</v>
      </c>
      <c r="G21">
        <f>G24+200</f>
        <v/>
      </c>
    </row>
    <row r="22">
      <c r="A22" t="inlineStr"/>
      <c r="B22" t="inlineStr"/>
      <c r="C22" t="inlineStr">
        <is>
          <t>4 - 껍질제거(정육5 :안심5 혼합)</t>
        </is>
      </c>
      <c r="D22" t="inlineStr"/>
      <c r="E22" t="inlineStr">
        <is>
          <t>진공</t>
        </is>
      </c>
      <c r="F22" t="n">
        <v>14200</v>
      </c>
      <c r="G22">
        <f>G25+200</f>
        <v/>
      </c>
    </row>
    <row r="23">
      <c r="A23" t="inlineStr"/>
      <c r="B23" t="inlineStr"/>
      <c r="C23" t="inlineStr">
        <is>
          <t>5 - 껍질유(정육5 :가슴살5 혼합)</t>
        </is>
      </c>
      <c r="D23" t="inlineStr"/>
      <c r="E23" t="inlineStr">
        <is>
          <t>진공</t>
        </is>
      </c>
      <c r="F23" t="n">
        <v>13700</v>
      </c>
      <c r="G23">
        <f>G26+200</f>
        <v/>
      </c>
    </row>
    <row r="24">
      <c r="A24" t="inlineStr"/>
      <c r="B24" t="inlineStr"/>
      <c r="C24" t="inlineStr">
        <is>
          <t>6 - 껍질유(정육5 :안심5 혼합)</t>
        </is>
      </c>
      <c r="D24" t="inlineStr"/>
      <c r="E24" t="inlineStr">
        <is>
          <t>진공</t>
        </is>
      </c>
      <c r="F24" t="n">
        <v>13700</v>
      </c>
      <c r="G24">
        <f>G27+200</f>
        <v/>
      </c>
    </row>
    <row r="25">
      <c r="A25" t="inlineStr"/>
      <c r="B25" t="inlineStr">
        <is>
          <t>봉</t>
        </is>
      </c>
      <c r="C25" t="inlineStr">
        <is>
          <t>날개윗부분</t>
        </is>
      </c>
      <c r="D25" t="inlineStr">
        <is>
          <t>42g(±5)</t>
        </is>
      </c>
      <c r="E25" t="inlineStr">
        <is>
          <t>진공</t>
        </is>
      </c>
      <c r="F25" t="n">
        <v>17100</v>
      </c>
      <c r="G25">
        <f>G28+200</f>
        <v/>
      </c>
    </row>
    <row r="26">
      <c r="A26" t="inlineStr"/>
      <c r="B26" t="inlineStr">
        <is>
          <t>윙</t>
        </is>
      </c>
      <c r="C26" t="inlineStr">
        <is>
          <t>날개아랫부분</t>
        </is>
      </c>
      <c r="D26" t="inlineStr">
        <is>
          <t>30g(±5)</t>
        </is>
      </c>
      <c r="E26" t="inlineStr">
        <is>
          <t>진공</t>
        </is>
      </c>
      <c r="F26" t="n">
        <v>17100</v>
      </c>
      <c r="G26">
        <f>G29+200</f>
        <v/>
      </c>
    </row>
    <row r="27">
      <c r="A27" t="inlineStr"/>
      <c r="B27" t="inlineStr">
        <is>
          <t>닭발</t>
        </is>
      </c>
      <c r="C27" t="inlineStr"/>
      <c r="D27" t="inlineStr">
        <is>
          <t>등급아님</t>
        </is>
      </c>
      <c r="E27" t="inlineStr">
        <is>
          <t>진공</t>
        </is>
      </c>
      <c r="F27" t="n">
        <v>13000</v>
      </c>
      <c r="G27" t="inlineStr">
        <is>
          <t>-</t>
        </is>
      </c>
    </row>
    <row r="28">
      <c r="A28" t="inlineStr"/>
      <c r="B28" t="inlineStr">
        <is>
          <t>닭뼈</t>
        </is>
      </c>
      <c r="C28" t="inlineStr"/>
      <c r="D28" t="inlineStr">
        <is>
          <t>등급아님</t>
        </is>
      </c>
      <c r="E28" t="inlineStr">
        <is>
          <t>진공</t>
        </is>
      </c>
      <c r="F28" t="n">
        <v>1000</v>
      </c>
      <c r="G28" t="inlineStr">
        <is>
          <t>-</t>
        </is>
      </c>
    </row>
  </sheetData>
  <hyperlinks>
    <hyperlink ref="A2" r:id="rId1"/>
  </hyperlinks>
  <pageMargins left="0.75" right="0.75" top="1" bottom="1" header="0.5" footer="0.5"/>
</worksheet>
</file>

<file path=xl/worksheets/sheet175.xml><?xml version="1.0" encoding="utf-8"?>
<worksheet xmlns:r="http://schemas.openxmlformats.org/officeDocument/2006/relationships" xmlns="http://schemas.openxmlformats.org/spreadsheetml/2006/main">
  <sheetPr>
    <outlinePr summaryBelow="1" summaryRight="1"/>
    <pageSetUpPr/>
  </sheetPr>
  <dimension ref="A1:G22"/>
  <sheetViews>
    <sheetView workbookViewId="0">
      <selection activeCell="A1" sqref="A1"/>
    </sheetView>
  </sheetViews>
  <sheetFormatPr baseColWidth="8" defaultRowHeight="15"/>
  <sheetData>
    <row r="1">
      <c r="A1" t="inlineStr">
        <is>
          <t>5961_광주하림비엔에프_24년7월단가표+프리미엄동물복지.xlsx</t>
        </is>
      </c>
    </row>
    <row r="2">
      <c r="A2" t="inlineStr">
        <is>
          <t>https://school062.com/bbs/board.php?bo_table=product_02&amp;wr_id=5961</t>
        </is>
      </c>
    </row>
    <row r="3">
      <c r="A3" s="1" t="inlineStr"/>
      <c r="B3" s="1" t="inlineStr"/>
      <c r="C3" s="1" t="inlineStr">
        <is>
          <t xml:space="preserve">                       프리미엄 동물복지 닭고기
                       2024년 7월 급식 단가표</t>
        </is>
      </c>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7100</v>
      </c>
      <c r="G8" t="inlineStr"/>
    </row>
    <row r="9">
      <c r="A9" t="inlineStr"/>
      <c r="B9" t="inlineStr">
        <is>
          <t>절단육</t>
        </is>
      </c>
      <c r="C9" t="inlineStr">
        <is>
          <t xml:space="preserve">도리육 </t>
        </is>
      </c>
      <c r="D9" t="inlineStr">
        <is>
          <t>30g/50g</t>
        </is>
      </c>
      <c r="E9" t="inlineStr">
        <is>
          <t>1kg/5kg</t>
        </is>
      </c>
      <c r="F9" t="n">
        <v>6800</v>
      </c>
      <c r="G9" t="inlineStr">
        <is>
          <t xml:space="preserve">※까다로운 </t>
        </is>
      </c>
    </row>
    <row r="10">
      <c r="A10" t="inlineStr"/>
      <c r="B10" t="inlineStr"/>
      <c r="C10" t="inlineStr">
        <is>
          <t>도리육(껍질제거)</t>
        </is>
      </c>
      <c r="D10" t="inlineStr">
        <is>
          <t>30g/50g</t>
        </is>
      </c>
      <c r="E10" t="inlineStr">
        <is>
          <t>1kg/5kg</t>
        </is>
      </c>
      <c r="F10" t="n">
        <v>7310</v>
      </c>
      <c r="G10" t="inlineStr">
        <is>
          <t>학교급식 닭고기</t>
        </is>
      </c>
    </row>
    <row r="11">
      <c r="A11" t="inlineStr"/>
      <c r="B11" t="inlineStr">
        <is>
          <t>부분육</t>
        </is>
      </c>
      <c r="C11" t="inlineStr">
        <is>
          <t>통날개</t>
        </is>
      </c>
      <c r="D11" t="inlineStr">
        <is>
          <t>80g±5g</t>
        </is>
      </c>
      <c r="E11" t="inlineStr">
        <is>
          <t>1kg/5kg</t>
        </is>
      </c>
      <c r="F11" t="n">
        <v>12550</v>
      </c>
      <c r="G11" t="inlineStr">
        <is>
          <t>선택기준?</t>
        </is>
      </c>
    </row>
    <row r="12">
      <c r="A12" t="inlineStr"/>
      <c r="B12" t="inlineStr"/>
      <c r="C12" t="inlineStr">
        <is>
          <t>정육2(껍질있음)</t>
        </is>
      </c>
      <c r="D12" t="inlineStr">
        <is>
          <t>통(90g)
15g, 30g</t>
        </is>
      </c>
      <c r="E12" t="inlineStr">
        <is>
          <t>1kg/5kg</t>
        </is>
      </c>
      <c r="F12" t="n">
        <v>12000</v>
      </c>
      <c r="G12" t="inlineStr">
        <is>
          <t>동물복지로 콕!!</t>
        </is>
      </c>
    </row>
    <row r="13">
      <c r="A13" t="inlineStr"/>
      <c r="B13" t="inlineStr"/>
      <c r="C13" t="inlineStr">
        <is>
          <t>계정육2(껍질있음)
가슴살+정육2</t>
        </is>
      </c>
      <c r="D13" t="inlineStr">
        <is>
          <t>15g/30g</t>
        </is>
      </c>
      <c r="E13" t="inlineStr">
        <is>
          <t>1kg/5kg</t>
        </is>
      </c>
      <c r="F13" t="n">
        <v>10600</v>
      </c>
      <c r="G13" t="inlineStr"/>
    </row>
    <row r="14">
      <c r="A14" t="inlineStr"/>
      <c r="B14" t="inlineStr"/>
      <c r="C14" t="inlineStr">
        <is>
          <t>정육1(껍질없음)</t>
        </is>
      </c>
      <c r="D14" t="inlineStr">
        <is>
          <t>80g/15g/30g</t>
        </is>
      </c>
      <c r="E14" t="inlineStr">
        <is>
          <t>1kg/5kg</t>
        </is>
      </c>
      <c r="F14" t="n">
        <v>13000</v>
      </c>
      <c r="G14" t="inlineStr"/>
    </row>
    <row r="15">
      <c r="A15" t="inlineStr"/>
      <c r="B15" t="inlineStr"/>
      <c r="C15" t="inlineStr">
        <is>
          <t>계정육1(껍질없음)
가슴살+정육1</t>
        </is>
      </c>
      <c r="D15" t="inlineStr">
        <is>
          <t>15g/30g</t>
        </is>
      </c>
      <c r="E15" t="inlineStr">
        <is>
          <t>1kg/5kg</t>
        </is>
      </c>
      <c r="F15" t="n">
        <v>11100</v>
      </c>
      <c r="G15" t="inlineStr"/>
    </row>
    <row r="16">
      <c r="A16" t="inlineStr"/>
      <c r="B16" t="inlineStr"/>
      <c r="C16" t="inlineStr">
        <is>
          <t>봉 (윗날개)</t>
        </is>
      </c>
      <c r="D16" t="inlineStr">
        <is>
          <t>40g±5g</t>
        </is>
      </c>
      <c r="E16" t="inlineStr">
        <is>
          <t>1kg/5kg</t>
        </is>
      </c>
      <c r="F16" t="n">
        <v>12000</v>
      </c>
      <c r="G16" t="inlineStr"/>
    </row>
    <row r="17">
      <c r="A17" t="inlineStr"/>
      <c r="B17" t="inlineStr"/>
      <c r="C17" t="inlineStr">
        <is>
          <t>윙 (아랫날개)</t>
        </is>
      </c>
      <c r="D17" t="inlineStr">
        <is>
          <t>30g±5g</t>
        </is>
      </c>
      <c r="E17" t="inlineStr">
        <is>
          <t>1kg/5kg</t>
        </is>
      </c>
      <c r="F17" t="n">
        <v>13000</v>
      </c>
      <c r="G17" t="inlineStr"/>
    </row>
    <row r="18">
      <c r="A18" t="inlineStr"/>
      <c r="B18" t="inlineStr"/>
      <c r="C18" t="inlineStr">
        <is>
          <t>가슴살</t>
        </is>
      </c>
      <c r="D18" t="inlineStr">
        <is>
          <t>120g±10g,  
15g 30g, 탕수용
커들렛용(40g)</t>
        </is>
      </c>
      <c r="E18" t="inlineStr">
        <is>
          <t>1kg/5kg</t>
        </is>
      </c>
      <c r="F18" t="n">
        <v>9200</v>
      </c>
      <c r="G18" t="inlineStr"/>
    </row>
    <row r="19">
      <c r="A19" t="inlineStr"/>
      <c r="B19" t="inlineStr"/>
      <c r="C19" t="inlineStr">
        <is>
          <t>안심</t>
        </is>
      </c>
      <c r="D19" t="inlineStr">
        <is>
          <t>30g, 15g
볶음밥용</t>
        </is>
      </c>
      <c r="E19" t="inlineStr">
        <is>
          <t>1kg/5kg</t>
        </is>
      </c>
      <c r="F19" t="n">
        <v>9020</v>
      </c>
      <c r="G19" t="inlineStr"/>
    </row>
    <row r="20">
      <c r="A20" t="inlineStr"/>
      <c r="B20" t="inlineStr"/>
      <c r="C20" t="inlineStr">
        <is>
          <t>북채(닭다리) 칼집포함</t>
        </is>
      </c>
      <c r="D20" t="inlineStr">
        <is>
          <t>100g±10g</t>
        </is>
      </c>
      <c r="E20" t="inlineStr">
        <is>
          <t>1kg/5kg</t>
        </is>
      </c>
      <c r="F20" t="n">
        <v>12500</v>
      </c>
      <c r="G20" t="inlineStr"/>
    </row>
    <row r="21">
      <c r="A21" t="inlineStr"/>
      <c r="B21" t="inlineStr"/>
      <c r="C21" t="inlineStr">
        <is>
          <t>통다리(장각) 칼집포함</t>
        </is>
      </c>
      <c r="D21" t="inlineStr">
        <is>
          <t>200g±20g</t>
        </is>
      </c>
      <c r="E21" t="inlineStr">
        <is>
          <t>1kg/5kg</t>
        </is>
      </c>
      <c r="F21" t="n">
        <v>12800</v>
      </c>
      <c r="G21" t="inlineStr"/>
    </row>
    <row r="22">
      <c r="A22" t="inlineStr">
        <is>
          <t>※농림축산식품부에서 인증하고 적극 권장하는 프리미엄 동물복지 닭고기(친환경,무항)
 (사육부터 생산까지 동물습성 그대로 스트레스없이 건강하게 키워낸 동물복지 인증 프리미엄 닭고기입니다)</t>
        </is>
      </c>
      <c r="B22" t="inlineStr"/>
      <c r="C22" t="inlineStr"/>
      <c r="D22" t="inlineStr"/>
      <c r="E22" t="inlineStr"/>
      <c r="F22" t="inlineStr"/>
      <c r="G22" t="inlineStr"/>
    </row>
  </sheetData>
  <hyperlinks>
    <hyperlink ref="A2" r:id="rId1"/>
  </hyperlinks>
  <pageMargins left="0.75" right="0.75" top="1" bottom="1" header="0.5" footer="0.5"/>
</worksheet>
</file>

<file path=xl/worksheets/sheet176.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5962_덕유푸드시스템_2024년+07~08월+무항생+육류+단가표.xlsx</t>
        </is>
      </c>
    </row>
    <row r="2">
      <c r="A2" t="inlineStr">
        <is>
          <t>https://school062.com/bbs/board.php?bo_table=product_02&amp;wr_id=5962</t>
        </is>
      </c>
    </row>
    <row r="3">
      <c r="A3" s="1" t="inlineStr">
        <is>
          <t xml:space="preserve">              덕유푸드 24년 07월~8월
              친환경 단가표 (한우/돼지)</t>
        </is>
      </c>
      <c r="B3" s="1" t="inlineStr"/>
      <c r="C3" s="1" t="inlineStr"/>
      <c r="D3" s="1" t="inlineStr"/>
    </row>
    <row r="4">
      <c r="A4" t="inlineStr">
        <is>
          <t>TEL : 062-418-1003  FAX : 062-419-1003</t>
        </is>
      </c>
      <c r="B4" t="inlineStr"/>
      <c r="C4" t="inlineStr"/>
      <c r="D4" t="inlineStr"/>
    </row>
    <row r="5">
      <c r="A5" t="inlineStr">
        <is>
          <t>◈ 2024.07~08월 한우 무항 단가표</t>
        </is>
      </c>
      <c r="B5" t="inlineStr"/>
      <c r="C5" t="inlineStr"/>
      <c r="D5" t="inlineStr"/>
    </row>
    <row r="6">
      <c r="A6" t="inlineStr">
        <is>
          <t>품목</t>
        </is>
      </c>
      <c r="B6" t="inlineStr">
        <is>
          <t>단위</t>
        </is>
      </c>
      <c r="C6" t="inlineStr">
        <is>
          <t>규격</t>
        </is>
      </c>
      <c r="D6" t="inlineStr">
        <is>
          <t>견적가</t>
        </is>
      </c>
    </row>
    <row r="7">
      <c r="A7" t="inlineStr">
        <is>
          <t xml:space="preserve">       무항생한우 양지</t>
        </is>
      </c>
      <c r="B7" t="inlineStr">
        <is>
          <t>kg</t>
        </is>
      </c>
      <c r="C7" t="inlineStr">
        <is>
          <t>2등급이상</t>
        </is>
      </c>
      <c r="D7" t="n">
        <v>46000</v>
      </c>
    </row>
    <row r="8">
      <c r="A8" t="inlineStr">
        <is>
          <t xml:space="preserve">       무항생한우 사태</t>
        </is>
      </c>
      <c r="B8" t="inlineStr">
        <is>
          <t>kg</t>
        </is>
      </c>
      <c r="C8" t="inlineStr">
        <is>
          <t>2등급이상</t>
        </is>
      </c>
      <c r="D8" t="n">
        <v>41000</v>
      </c>
    </row>
    <row r="9">
      <c r="A9" t="inlineStr">
        <is>
          <t xml:space="preserve">       무항생한우 우둔</t>
        </is>
      </c>
      <c r="B9" t="inlineStr">
        <is>
          <t>kg</t>
        </is>
      </c>
      <c r="C9" t="inlineStr">
        <is>
          <t>2등급이상</t>
        </is>
      </c>
      <c r="D9" t="n">
        <v>43500</v>
      </c>
    </row>
    <row r="10">
      <c r="A10" t="inlineStr">
        <is>
          <t xml:space="preserve">       무항생한우 설도</t>
        </is>
      </c>
      <c r="B10" t="inlineStr">
        <is>
          <t>kg</t>
        </is>
      </c>
      <c r="C10" t="inlineStr">
        <is>
          <t>2등급이상</t>
        </is>
      </c>
      <c r="D10" t="n">
        <v>43000</v>
      </c>
    </row>
    <row r="11">
      <c r="A11" t="inlineStr">
        <is>
          <t xml:space="preserve">       무항생한우 목심</t>
        </is>
      </c>
      <c r="B11" t="inlineStr">
        <is>
          <t>kg</t>
        </is>
      </c>
      <c r="C11" t="inlineStr">
        <is>
          <t>2등급이상</t>
        </is>
      </c>
      <c r="D11" t="n">
        <v>42000</v>
      </c>
    </row>
    <row r="12">
      <c r="A12" t="inlineStr">
        <is>
          <t xml:space="preserve">       무항생한우 등심</t>
        </is>
      </c>
      <c r="B12" t="inlineStr">
        <is>
          <t>kg</t>
        </is>
      </c>
      <c r="C12" t="inlineStr">
        <is>
          <t>2등급이상</t>
        </is>
      </c>
      <c r="D12" t="n">
        <v>80500</v>
      </c>
    </row>
    <row r="13">
      <c r="A13" t="inlineStr">
        <is>
          <t xml:space="preserve">       무항생한우 차돌</t>
        </is>
      </c>
      <c r="B13" t="inlineStr">
        <is>
          <t>kg</t>
        </is>
      </c>
      <c r="C13" t="inlineStr">
        <is>
          <t>2등급이상</t>
        </is>
      </c>
      <c r="D13" t="n">
        <v>70500</v>
      </c>
    </row>
    <row r="14">
      <c r="A14" t="inlineStr">
        <is>
          <t xml:space="preserve">       무항생한우 엉치</t>
        </is>
      </c>
      <c r="B14" t="inlineStr">
        <is>
          <t>kg</t>
        </is>
      </c>
      <c r="C14" t="inlineStr">
        <is>
          <t>2등급이상</t>
        </is>
      </c>
      <c r="D14" t="n">
        <v>8500</v>
      </c>
    </row>
    <row r="15">
      <c r="A15" t="inlineStr">
        <is>
          <t xml:space="preserve">       무항생한우 우족</t>
        </is>
      </c>
      <c r="B15" t="inlineStr">
        <is>
          <t>kg</t>
        </is>
      </c>
      <c r="C15" t="inlineStr">
        <is>
          <t>2등급이상</t>
        </is>
      </c>
      <c r="D15" t="n">
        <v>10500</v>
      </c>
    </row>
    <row r="16">
      <c r="A16" t="inlineStr">
        <is>
          <t xml:space="preserve">       무항생한우 사골</t>
        </is>
      </c>
      <c r="B16" t="inlineStr">
        <is>
          <t>kg</t>
        </is>
      </c>
      <c r="C16" t="inlineStr">
        <is>
          <t>2등급이상</t>
        </is>
      </c>
      <c r="D16" t="n">
        <v>9500</v>
      </c>
    </row>
    <row r="17">
      <c r="A17" t="inlineStr">
        <is>
          <t xml:space="preserve">       무항생한우 잡뼈</t>
        </is>
      </c>
      <c r="B17" t="inlineStr">
        <is>
          <t>kg</t>
        </is>
      </c>
      <c r="C17" t="inlineStr">
        <is>
          <t>2등급이상</t>
        </is>
      </c>
      <c r="D17" t="n">
        <v>7500</v>
      </c>
    </row>
    <row r="18">
      <c r="A18" t="inlineStr">
        <is>
          <t xml:space="preserve">       무항생한우 갈비</t>
        </is>
      </c>
      <c r="B18" t="inlineStr">
        <is>
          <t>kg</t>
        </is>
      </c>
      <c r="C18" t="inlineStr">
        <is>
          <t>2등급이상</t>
        </is>
      </c>
      <c r="D18" t="n">
        <v>60500</v>
      </c>
    </row>
    <row r="19">
      <c r="A19" t="inlineStr">
        <is>
          <t xml:space="preserve">       무항생한우 LA식갈비</t>
        </is>
      </c>
      <c r="B19" t="inlineStr">
        <is>
          <t>kg</t>
        </is>
      </c>
      <c r="C19" t="inlineStr">
        <is>
          <t>2등급이상</t>
        </is>
      </c>
      <c r="D19" t="n">
        <v>62500</v>
      </c>
    </row>
    <row r="20">
      <c r="A20" t="inlineStr">
        <is>
          <t xml:space="preserve">       무항생한우 탕갈비</t>
        </is>
      </c>
      <c r="B20" t="inlineStr">
        <is>
          <t>kg</t>
        </is>
      </c>
      <c r="C20" t="inlineStr">
        <is>
          <t>2등급이상</t>
        </is>
      </c>
      <c r="D20" t="n">
        <v>60500</v>
      </c>
    </row>
    <row r="21">
      <c r="A21" t="inlineStr">
        <is>
          <t>◈ 2024.07~08월 돼지 무항 단가표</t>
        </is>
      </c>
      <c r="B21" t="inlineStr"/>
      <c r="C21" t="inlineStr"/>
      <c r="D21" t="inlineStr"/>
    </row>
    <row r="22">
      <c r="A22" t="inlineStr">
        <is>
          <t>품목</t>
        </is>
      </c>
      <c r="B22" t="inlineStr">
        <is>
          <t>단위</t>
        </is>
      </c>
      <c r="C22" t="inlineStr">
        <is>
          <t>규격</t>
        </is>
      </c>
      <c r="D22" t="inlineStr">
        <is>
          <t>견적가</t>
        </is>
      </c>
    </row>
    <row r="23">
      <c r="A23" t="inlineStr">
        <is>
          <t xml:space="preserve">       무항생돼지 전지</t>
        </is>
      </c>
      <c r="B23" t="inlineStr">
        <is>
          <t>kg</t>
        </is>
      </c>
      <c r="C23" t="inlineStr">
        <is>
          <t>2등급이상</t>
        </is>
      </c>
      <c r="D23" t="n">
        <v>16000</v>
      </c>
    </row>
    <row r="24">
      <c r="A24" t="inlineStr">
        <is>
          <t xml:space="preserve">       무항생돼지 후지</t>
        </is>
      </c>
      <c r="B24" t="inlineStr">
        <is>
          <t>kg</t>
        </is>
      </c>
      <c r="C24" t="inlineStr">
        <is>
          <t>2등급이상</t>
        </is>
      </c>
      <c r="D24" t="n">
        <v>10500</v>
      </c>
    </row>
    <row r="25">
      <c r="A25" t="inlineStr">
        <is>
          <t xml:space="preserve">       무항생돼지 등심</t>
        </is>
      </c>
      <c r="B25" t="inlineStr">
        <is>
          <t>kg</t>
        </is>
      </c>
      <c r="C25" t="inlineStr">
        <is>
          <t>2등급이상</t>
        </is>
      </c>
      <c r="D25" t="n">
        <v>14000</v>
      </c>
    </row>
    <row r="26">
      <c r="A26" t="inlineStr">
        <is>
          <t xml:space="preserve">       무항생돼지 삼겹살</t>
        </is>
      </c>
      <c r="B26" t="inlineStr">
        <is>
          <t>kg</t>
        </is>
      </c>
      <c r="C26" t="inlineStr">
        <is>
          <t>2등급이상</t>
        </is>
      </c>
      <c r="D26" t="n">
        <v>32500</v>
      </c>
    </row>
    <row r="27">
      <c r="A27" t="inlineStr">
        <is>
          <t xml:space="preserve">       무항생돼지 갈비</t>
        </is>
      </c>
      <c r="B27" t="inlineStr">
        <is>
          <t>kg</t>
        </is>
      </c>
      <c r="C27" t="inlineStr">
        <is>
          <t>2등급이상</t>
        </is>
      </c>
      <c r="D27" t="n">
        <v>18000</v>
      </c>
    </row>
    <row r="28">
      <c r="A28" t="inlineStr">
        <is>
          <t xml:space="preserve">       무항생돼지 LA식갈비</t>
        </is>
      </c>
      <c r="B28" t="inlineStr">
        <is>
          <t>kg</t>
        </is>
      </c>
      <c r="C28" t="inlineStr">
        <is>
          <t>2등급이상</t>
        </is>
      </c>
      <c r="D28" t="n">
        <v>19000</v>
      </c>
    </row>
    <row r="29">
      <c r="A29" t="inlineStr">
        <is>
          <t xml:space="preserve">       무항생돼지 목살</t>
        </is>
      </c>
      <c r="B29" t="inlineStr">
        <is>
          <t>kg</t>
        </is>
      </c>
      <c r="C29" t="inlineStr">
        <is>
          <t>2등급이상</t>
        </is>
      </c>
      <c r="D29" t="n">
        <v>26500</v>
      </c>
    </row>
    <row r="30">
      <c r="A30" t="inlineStr">
        <is>
          <t xml:space="preserve">       무항생돼지 안심</t>
        </is>
      </c>
      <c r="B30" t="inlineStr">
        <is>
          <t>kg</t>
        </is>
      </c>
      <c r="C30" t="inlineStr">
        <is>
          <t>2등급이상</t>
        </is>
      </c>
      <c r="D30" t="n">
        <v>15000</v>
      </c>
    </row>
    <row r="31">
      <c r="A31" t="inlineStr">
        <is>
          <t xml:space="preserve">       무항생돼지 잡뼈</t>
        </is>
      </c>
      <c r="B31" t="inlineStr">
        <is>
          <t>kg</t>
        </is>
      </c>
      <c r="C31" t="inlineStr">
        <is>
          <t>2등급이상</t>
        </is>
      </c>
      <c r="D31" t="n">
        <v>4500</v>
      </c>
    </row>
    <row r="32">
      <c r="A32" t="inlineStr">
        <is>
          <t xml:space="preserve">       무항생돼지 등뼈</t>
        </is>
      </c>
      <c r="B32" t="inlineStr">
        <is>
          <t>kg</t>
        </is>
      </c>
      <c r="C32" t="inlineStr">
        <is>
          <t>2등급이상</t>
        </is>
      </c>
      <c r="D32" t="n">
        <v>8500</v>
      </c>
    </row>
    <row r="33">
      <c r="A33" t="inlineStr">
        <is>
          <t xml:space="preserve">       무항생돼지 사태</t>
        </is>
      </c>
      <c r="B33" t="inlineStr">
        <is>
          <t>kg</t>
        </is>
      </c>
      <c r="C33" t="inlineStr">
        <is>
          <t>2등급이상</t>
        </is>
      </c>
      <c r="D33" t="n">
        <v>14500</v>
      </c>
    </row>
    <row r="34">
      <c r="A34" t="inlineStr">
        <is>
          <t xml:space="preserve">       무항생돼지 등갈비</t>
        </is>
      </c>
      <c r="B34" t="inlineStr">
        <is>
          <t>kg</t>
        </is>
      </c>
      <c r="C34" t="inlineStr">
        <is>
          <t>2등급이상</t>
        </is>
      </c>
      <c r="D34" t="n">
        <v>29500</v>
      </c>
    </row>
  </sheetData>
  <hyperlinks>
    <hyperlink ref="A2" r:id="rId1"/>
  </hyperlinks>
  <pageMargins left="0.75" right="0.75" top="1" bottom="1" header="0.5" footer="0.5"/>
</worksheet>
</file>

<file path=xl/worksheets/sheet177.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5966_엘푸드_07월+엘푸드닭오리계란학교단가표.xlsx</t>
        </is>
      </c>
    </row>
    <row r="2">
      <c r="A2" t="inlineStr">
        <is>
          <t>https://school062.com/bbs/board.php?bo_table=product_02&amp;wr_id=5966</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178.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5966_엘푸드_07월+엘푸드닭오리계란학교단가표.xlsx</t>
        </is>
      </c>
    </row>
    <row r="2">
      <c r="A2" t="inlineStr">
        <is>
          <t>https://school062.com/bbs/board.php?bo_table=product_02&amp;wr_id=5966</t>
        </is>
      </c>
    </row>
    <row r="3">
      <c r="A3" s="1" t="inlineStr">
        <is>
          <t>07월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6800</v>
      </c>
      <c r="E5">
        <f>D3+400</f>
        <v/>
      </c>
      <c r="F5" t="inlineStr">
        <is>
          <t>목,기름,꽁지,날개끝제거</t>
        </is>
      </c>
    </row>
    <row r="6">
      <c r="A6" t="inlineStr">
        <is>
          <t>통닭 2각,4각</t>
        </is>
      </c>
      <c r="B6" t="inlineStr">
        <is>
          <t>1,000g 이상</t>
        </is>
      </c>
      <c r="C6" t="inlineStr">
        <is>
          <t>마리</t>
        </is>
      </c>
      <c r="D6" t="n">
        <v>6900</v>
      </c>
      <c r="E6">
        <f>D4+400</f>
        <v/>
      </c>
      <c r="F6" t="inlineStr">
        <is>
          <t>목,기름,꽁지,날개끝제거</t>
        </is>
      </c>
    </row>
    <row r="7">
      <c r="A7" t="inlineStr">
        <is>
          <t>통닭(껍질제거)</t>
        </is>
      </c>
      <c r="B7" t="inlineStr">
        <is>
          <t>1,000g 이상</t>
        </is>
      </c>
      <c r="C7" t="inlineStr">
        <is>
          <t>마리</t>
        </is>
      </c>
      <c r="D7" t="n">
        <v>7700</v>
      </c>
      <c r="E7">
        <f>D5+400</f>
        <v/>
      </c>
      <c r="F7" t="inlineStr">
        <is>
          <t>목,기름,꽁지날개끝,껍질제거</t>
        </is>
      </c>
    </row>
    <row r="8">
      <c r="A8" t="inlineStr">
        <is>
          <t>통닭(껍질제거) 2각,4각</t>
        </is>
      </c>
      <c r="B8" t="inlineStr">
        <is>
          <t>1,000g 이상</t>
        </is>
      </c>
      <c r="C8" t="inlineStr">
        <is>
          <t>마리</t>
        </is>
      </c>
      <c r="D8" t="n">
        <v>8000</v>
      </c>
      <c r="E8">
        <f>D6+400</f>
        <v/>
      </c>
      <c r="F8" t="inlineStr">
        <is>
          <t>목,기름,꽁지날개끝,껍질제거</t>
        </is>
      </c>
    </row>
    <row r="9">
      <c r="A9" t="inlineStr">
        <is>
          <t>절단육</t>
        </is>
      </c>
      <c r="B9" t="inlineStr">
        <is>
          <t>볶음탕, 찜닭, 튀김 등 용도</t>
        </is>
      </c>
      <c r="C9" t="inlineStr">
        <is>
          <t>kg</t>
        </is>
      </c>
      <c r="D9" t="n">
        <v>5900</v>
      </c>
      <c r="E9">
        <f>D7+400</f>
        <v/>
      </c>
      <c r="F9" t="inlineStr">
        <is>
          <t>30g ~ 60g (중량 선택가능)</t>
        </is>
      </c>
    </row>
    <row r="10">
      <c r="A10" t="inlineStr">
        <is>
          <t>절단육(껍질제거)</t>
        </is>
      </c>
      <c r="B10" t="inlineStr">
        <is>
          <t>볶음탕, 찜닭, 튀김 등 용도</t>
        </is>
      </c>
      <c r="C10" t="inlineStr">
        <is>
          <t>kg</t>
        </is>
      </c>
      <c r="D10" t="n">
        <v>7300</v>
      </c>
      <c r="E10">
        <f>D8+400</f>
        <v/>
      </c>
      <c r="F10" t="inlineStr">
        <is>
          <t>30g ~ 50g (중량 선택가능)</t>
        </is>
      </c>
    </row>
    <row r="11">
      <c r="A11" t="inlineStr">
        <is>
          <t>가슴살(껍질제거)</t>
        </is>
      </c>
      <c r="B11" t="inlineStr">
        <is>
          <t>고단백의 닭가슴살</t>
        </is>
      </c>
      <c r="C11" t="inlineStr">
        <is>
          <t>kg</t>
        </is>
      </c>
      <c r="D11" t="n">
        <v>8700</v>
      </c>
      <c r="E11">
        <f>D9+400</f>
        <v/>
      </c>
      <c r="F11" t="inlineStr">
        <is>
          <t>10g,15g,20g30g,통</t>
        </is>
      </c>
    </row>
    <row r="12">
      <c r="A12" t="inlineStr"/>
      <c r="B12" t="inlineStr">
        <is>
          <t>탕수육용</t>
        </is>
      </c>
      <c r="C12" t="inlineStr">
        <is>
          <t>kg</t>
        </is>
      </c>
      <c r="D12" t="n">
        <v>8700</v>
      </c>
      <c r="E12">
        <f>D10+400</f>
        <v/>
      </c>
      <c r="F12" t="inlineStr">
        <is>
          <t>탕수육용(1*1*5cm) / 채썰기</t>
        </is>
      </c>
    </row>
    <row r="13">
      <c r="A13" t="inlineStr"/>
      <c r="B13" t="inlineStr">
        <is>
          <t>볶음밥/카레용</t>
        </is>
      </c>
      <c r="C13" t="inlineStr">
        <is>
          <t>kg</t>
        </is>
      </c>
      <c r="D13" t="n">
        <v>8700</v>
      </c>
      <c r="E13">
        <f>D11+400</f>
        <v/>
      </c>
      <c r="F13" t="inlineStr">
        <is>
          <t>볶음밥용(1*1*1cm)</t>
        </is>
      </c>
    </row>
    <row r="14">
      <c r="A14" t="inlineStr"/>
      <c r="B14" t="inlineStr">
        <is>
          <t>다짐육</t>
        </is>
      </c>
      <c r="C14" t="inlineStr">
        <is>
          <t>kg</t>
        </is>
      </c>
      <c r="D14" t="n">
        <v>8700</v>
      </c>
      <c r="E14">
        <f>D12+400</f>
        <v/>
      </c>
      <c r="F14" t="inlineStr">
        <is>
          <t>다짐육</t>
        </is>
      </c>
    </row>
    <row r="15">
      <c r="A15" t="inlineStr"/>
      <c r="B15" t="inlineStr">
        <is>
          <t>커틀렛용</t>
        </is>
      </c>
      <c r="C15" t="inlineStr">
        <is>
          <t>kg</t>
        </is>
      </c>
      <c r="D15" t="n">
        <v>8900</v>
      </c>
      <c r="E15">
        <f>D13+400</f>
        <v/>
      </c>
      <c r="F15" t="inlineStr">
        <is>
          <t>개당 40g ~ 100g (중량 선택가능)</t>
        </is>
      </c>
    </row>
    <row r="16">
      <c r="A16" t="inlineStr">
        <is>
          <t>안심</t>
        </is>
      </c>
      <c r="B16" t="inlineStr">
        <is>
          <t>10g, 15g, 통(30g)</t>
        </is>
      </c>
      <c r="C16" t="inlineStr">
        <is>
          <t>kg</t>
        </is>
      </c>
      <c r="D16" t="n">
        <v>8700</v>
      </c>
      <c r="E16">
        <f>D14+400</f>
        <v/>
      </c>
      <c r="F16" t="inlineStr">
        <is>
          <t>10g, 15g, 통(30g)</t>
        </is>
      </c>
    </row>
    <row r="17">
      <c r="A17" t="inlineStr"/>
      <c r="B17" t="inlineStr">
        <is>
          <t>탕수육용</t>
        </is>
      </c>
      <c r="C17" t="inlineStr">
        <is>
          <t>kg</t>
        </is>
      </c>
      <c r="D17" t="n">
        <v>8700</v>
      </c>
      <c r="E17">
        <f>D15+400</f>
        <v/>
      </c>
      <c r="F17" t="inlineStr">
        <is>
          <t>탕수육용(1*1*5cm)</t>
        </is>
      </c>
    </row>
    <row r="18">
      <c r="A18" t="inlineStr"/>
      <c r="B18" t="inlineStr">
        <is>
          <t>다짐육</t>
        </is>
      </c>
      <c r="C18" t="inlineStr">
        <is>
          <t>kg</t>
        </is>
      </c>
      <c r="D18" t="n">
        <v>8700</v>
      </c>
      <c r="E18">
        <f>D16+400</f>
        <v/>
      </c>
      <c r="F18" t="inlineStr">
        <is>
          <t>다짐육</t>
        </is>
      </c>
    </row>
    <row r="19">
      <c r="A19" t="inlineStr"/>
      <c r="B19" t="inlineStr">
        <is>
          <t>볶음밥/카레용</t>
        </is>
      </c>
      <c r="C19" t="inlineStr">
        <is>
          <t>kg</t>
        </is>
      </c>
      <c r="D19" t="n">
        <v>8700</v>
      </c>
      <c r="E19">
        <f>D17+400</f>
        <v/>
      </c>
      <c r="F19" t="inlineStr">
        <is>
          <t>볶음밥용 (1*1*1cm)</t>
        </is>
      </c>
    </row>
    <row r="20">
      <c r="A20" t="inlineStr">
        <is>
          <t>★ 정육1
(다리살/껍질 無)</t>
        </is>
      </c>
      <c r="B20" t="inlineStr">
        <is>
          <t>다용도</t>
        </is>
      </c>
      <c r="C20" t="inlineStr">
        <is>
          <t>kg</t>
        </is>
      </c>
      <c r="D20" t="n">
        <v>14400</v>
      </c>
      <c r="E20">
        <f>D18+400</f>
        <v/>
      </c>
      <c r="F20" t="inlineStr">
        <is>
          <t>10g,15g,30g,통</t>
        </is>
      </c>
    </row>
    <row r="21">
      <c r="A21" t="inlineStr"/>
      <c r="B21" t="inlineStr">
        <is>
          <t>볶음밥/카레용</t>
        </is>
      </c>
      <c r="C21" t="inlineStr">
        <is>
          <t>kg</t>
        </is>
      </c>
      <c r="D21" t="n">
        <v>14400</v>
      </c>
      <c r="E21">
        <f>D19+400</f>
        <v/>
      </c>
      <c r="F21" t="inlineStr">
        <is>
          <t>볶음밥용 (1*1*1cm)</t>
        </is>
      </c>
    </row>
    <row r="22">
      <c r="A22" t="inlineStr"/>
      <c r="B22" t="inlineStr">
        <is>
          <t>탕수육용</t>
        </is>
      </c>
      <c r="C22" t="inlineStr">
        <is>
          <t>kg</t>
        </is>
      </c>
      <c r="D22" t="n">
        <v>14400</v>
      </c>
      <c r="E22">
        <f>D20+400</f>
        <v/>
      </c>
      <c r="F22" t="inlineStr">
        <is>
          <t>껍질없는다리살(1*1*5cm) /채썰기</t>
        </is>
      </c>
    </row>
    <row r="23">
      <c r="A23" t="inlineStr"/>
      <c r="B23" t="inlineStr">
        <is>
          <t>다짐육</t>
        </is>
      </c>
      <c r="C23" t="inlineStr">
        <is>
          <t>kg</t>
        </is>
      </c>
      <c r="D23" t="n">
        <v>14400</v>
      </c>
      <c r="E23">
        <f>D21+400</f>
        <v/>
      </c>
      <c r="F23" t="inlineStr">
        <is>
          <t>다짐육</t>
        </is>
      </c>
    </row>
    <row r="24">
      <c r="A24" t="inlineStr"/>
      <c r="B24" t="inlineStr">
        <is>
          <t>커틀렛용 / 스테이크용</t>
        </is>
      </c>
      <c r="C24" t="inlineStr">
        <is>
          <t>kg</t>
        </is>
      </c>
      <c r="D24" t="n">
        <v>14400</v>
      </c>
      <c r="E24">
        <f>D22+400</f>
        <v/>
      </c>
      <c r="F24" t="inlineStr">
        <is>
          <t>개당 40g ~ 100g (중량 선택가능)</t>
        </is>
      </c>
    </row>
    <row r="25">
      <c r="A25" t="inlineStr">
        <is>
          <t>계정육1
(가슴살+정육1/껍질無)</t>
        </is>
      </c>
      <c r="B25" t="inlineStr">
        <is>
          <t>10g,15g,20g,30g
1cm*1cm*5cm(채썰기)</t>
        </is>
      </c>
      <c r="C25" t="inlineStr">
        <is>
          <t>kg</t>
        </is>
      </c>
      <c r="D25">
        <f>(D18+D9)/2</f>
        <v/>
      </c>
      <c r="E25">
        <f>D23+400</f>
        <v/>
      </c>
      <c r="F25" t="inlineStr">
        <is>
          <t>가슴살 안심으로 변경 가능</t>
        </is>
      </c>
    </row>
    <row r="26">
      <c r="A26" t="inlineStr">
        <is>
          <t>★ 정육2
(다리살/껍질有)</t>
        </is>
      </c>
      <c r="B26" t="inlineStr">
        <is>
          <t>다용도</t>
        </is>
      </c>
      <c r="C26" t="inlineStr">
        <is>
          <t>kg</t>
        </is>
      </c>
      <c r="D26" t="n">
        <v>12800</v>
      </c>
      <c r="E26">
        <f>D24+400</f>
        <v/>
      </c>
      <c r="F26" t="inlineStr">
        <is>
          <t>10g,15g,30g,통</t>
        </is>
      </c>
    </row>
    <row r="27">
      <c r="A27" t="inlineStr"/>
      <c r="B27" t="inlineStr">
        <is>
          <t>볶음밥/카레용</t>
        </is>
      </c>
      <c r="C27" t="inlineStr">
        <is>
          <t>kg</t>
        </is>
      </c>
      <c r="D27" t="n">
        <v>12800</v>
      </c>
      <c r="E27">
        <f>D25+400</f>
        <v/>
      </c>
      <c r="F27" t="inlineStr">
        <is>
          <t>볶음밥용 (1*1*1cm)</t>
        </is>
      </c>
    </row>
    <row r="28">
      <c r="A28" t="inlineStr"/>
      <c r="B28" t="inlineStr">
        <is>
          <t>탕수육용</t>
        </is>
      </c>
      <c r="C28" t="inlineStr">
        <is>
          <t>kg</t>
        </is>
      </c>
      <c r="D28" t="n">
        <v>12800</v>
      </c>
      <c r="E28">
        <f>D26+400</f>
        <v/>
      </c>
      <c r="F28" t="inlineStr">
        <is>
          <t>껍질없는다리살(1*1*5cm) / 채썰기</t>
        </is>
      </c>
    </row>
    <row r="29">
      <c r="A29" t="inlineStr"/>
      <c r="B29" t="inlineStr">
        <is>
          <t>다짐육</t>
        </is>
      </c>
      <c r="C29" t="inlineStr">
        <is>
          <t>kg</t>
        </is>
      </c>
      <c r="D29" t="n">
        <v>12800</v>
      </c>
      <c r="E29">
        <f>D27+400</f>
        <v/>
      </c>
      <c r="F29" t="inlineStr">
        <is>
          <t>다짐육</t>
        </is>
      </c>
    </row>
    <row r="30">
      <c r="A30" t="inlineStr"/>
      <c r="B30" t="inlineStr">
        <is>
          <t>커틀렛용 / 스테이크용</t>
        </is>
      </c>
      <c r="C30" t="inlineStr">
        <is>
          <t>kg</t>
        </is>
      </c>
      <c r="D30" t="n">
        <v>12800</v>
      </c>
      <c r="E30">
        <f>D28+400</f>
        <v/>
      </c>
      <c r="F30" t="inlineStr">
        <is>
          <t>개당 40g ~ 100g (중량 선택가능)</t>
        </is>
      </c>
    </row>
    <row r="31">
      <c r="A31" t="inlineStr">
        <is>
          <t>계정육2
(가슴살+정육2/껍질有)</t>
        </is>
      </c>
      <c r="B31" t="inlineStr">
        <is>
          <t>15g,20g,30g
1cm*1cm*5cm(채썰기)</t>
        </is>
      </c>
      <c r="C31" t="inlineStr">
        <is>
          <t>kg</t>
        </is>
      </c>
      <c r="D31">
        <f>(D24+D9)/2</f>
        <v/>
      </c>
      <c r="E31">
        <f>D29+400</f>
        <v/>
      </c>
      <c r="F31" t="inlineStr">
        <is>
          <t>가슴살 안심으로 변경 가능</t>
        </is>
      </c>
    </row>
    <row r="32">
      <c r="A32" t="inlineStr">
        <is>
          <t xml:space="preserve">통다리(장각) </t>
        </is>
      </c>
      <c r="B32" t="inlineStr">
        <is>
          <t>200g±10g(1kg당 5개)</t>
        </is>
      </c>
      <c r="C32" t="inlineStr">
        <is>
          <t>kg</t>
        </is>
      </c>
      <c r="D32" t="n">
        <v>11400</v>
      </c>
      <c r="E32">
        <f>D30+400</f>
        <v/>
      </c>
      <c r="F32" t="inlineStr">
        <is>
          <t>도계상황에따라 개수변동</t>
        </is>
      </c>
    </row>
    <row r="33">
      <c r="A33" t="inlineStr">
        <is>
          <t>통다리(장각)/칼집</t>
        </is>
      </c>
      <c r="B33" t="inlineStr">
        <is>
          <t>200g±10g(1kg당 5개)</t>
        </is>
      </c>
      <c r="C33" t="inlineStr">
        <is>
          <t>kg</t>
        </is>
      </c>
      <c r="D33" t="n">
        <v>11500</v>
      </c>
      <c r="E33">
        <f>D31+400</f>
        <v/>
      </c>
      <c r="F33" t="inlineStr">
        <is>
          <t>도계상황에따라 개수변동</t>
        </is>
      </c>
    </row>
    <row r="34">
      <c r="A34" t="inlineStr">
        <is>
          <t>북채(아랫다리)</t>
        </is>
      </c>
      <c r="B34" t="inlineStr">
        <is>
          <t>100g±10g(1kg당 약 10개)</t>
        </is>
      </c>
      <c r="C34" t="inlineStr">
        <is>
          <t>kg</t>
        </is>
      </c>
      <c r="D34" t="n">
        <v>11400</v>
      </c>
      <c r="E34">
        <f>D32+400</f>
        <v/>
      </c>
      <c r="F34" t="inlineStr">
        <is>
          <t>도계상황에따라 개수변동</t>
        </is>
      </c>
    </row>
    <row r="35">
      <c r="A35" t="inlineStr">
        <is>
          <t>북채(아랫다리)/칼집</t>
        </is>
      </c>
      <c r="B35" t="inlineStr">
        <is>
          <t>100g±10g(1kg당 약 10개)</t>
        </is>
      </c>
      <c r="C35" t="inlineStr">
        <is>
          <t>kg</t>
        </is>
      </c>
      <c r="D35" t="n">
        <v>11500</v>
      </c>
      <c r="E35">
        <f>D33+400</f>
        <v/>
      </c>
      <c r="F35" t="inlineStr">
        <is>
          <t>도계상황에따라 개수변동</t>
        </is>
      </c>
    </row>
    <row r="36">
      <c r="A36" t="inlineStr">
        <is>
          <t>통날개(통날개)</t>
        </is>
      </c>
      <c r="B36" t="inlineStr">
        <is>
          <t>70g±5g(1kg당 약 14개)</t>
        </is>
      </c>
      <c r="C36" t="inlineStr">
        <is>
          <t>kg</t>
        </is>
      </c>
      <c r="D36" t="n">
        <v>11700</v>
      </c>
      <c r="E36">
        <f>D34+400</f>
        <v/>
      </c>
      <c r="F36" t="inlineStr">
        <is>
          <t>도계상황에따라 개수변동</t>
        </is>
      </c>
    </row>
    <row r="37">
      <c r="A37" t="inlineStr">
        <is>
          <t>봉(윗날개)</t>
        </is>
      </c>
      <c r="B37" t="inlineStr">
        <is>
          <t>40g±5g(1kg당 약 25개)</t>
        </is>
      </c>
      <c r="C37" t="inlineStr">
        <is>
          <t>kg</t>
        </is>
      </c>
      <c r="D37" t="n">
        <v>11800</v>
      </c>
      <c r="E37">
        <f>D35+400</f>
        <v/>
      </c>
      <c r="F37" t="inlineStr">
        <is>
          <t>도계상황에따라 개수변동</t>
        </is>
      </c>
    </row>
    <row r="38">
      <c r="A38" t="inlineStr">
        <is>
          <t>윙(아랫날개)</t>
        </is>
      </c>
      <c r="B38" t="inlineStr">
        <is>
          <t>30g±5g(1kg당 약 33개)</t>
        </is>
      </c>
      <c r="C38" t="inlineStr">
        <is>
          <t>kg</t>
        </is>
      </c>
      <c r="D38" t="n">
        <v>11800</v>
      </c>
      <c r="E38">
        <f>D36+400</f>
        <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f>D39+400</f>
        <v/>
      </c>
      <c r="F41" t="inlineStr">
        <is>
          <t>반계(1/2) 작업가능 . 마리로 
주문/등급판정, 친환경 가능</t>
        </is>
      </c>
    </row>
  </sheetData>
  <hyperlinks>
    <hyperlink ref="A2" r:id="rId1"/>
  </hyperlinks>
  <pageMargins left="0.75" right="0.75" top="1" bottom="1" header="0.5" footer="0.5"/>
</worksheet>
</file>

<file path=xl/worksheets/sheet179.xml><?xml version="1.0" encoding="utf-8"?>
<worksheet xmlns:r="http://schemas.openxmlformats.org/officeDocument/2006/relationships" xmlns="http://schemas.openxmlformats.org/spreadsheetml/2006/main">
  <sheetPr>
    <outlinePr summaryBelow="1" summaryRight="1"/>
    <pageSetUpPr/>
  </sheetPr>
  <dimension ref="A1:H149"/>
  <sheetViews>
    <sheetView workbookViewId="0">
      <selection activeCell="A1" sqref="A1"/>
    </sheetView>
  </sheetViews>
  <sheetFormatPr baseColWidth="8" defaultRowHeight="15"/>
  <sheetData>
    <row r="1">
      <c r="A1" t="inlineStr">
        <is>
          <t>5966_엘푸드_07월+엘푸드닭오리계란학교단가표.xlsx</t>
        </is>
      </c>
    </row>
    <row r="2">
      <c r="A2" t="inlineStr">
        <is>
          <t>https://school062.com/bbs/board.php?bo_table=product_02&amp;wr_id=5966</t>
        </is>
      </c>
    </row>
    <row r="3">
      <c r="A3" s="1" t="inlineStr">
        <is>
          <t>07월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f>E7/25</f>
        <v/>
      </c>
      <c r="G6" t="inlineStr"/>
      <c r="H6" t="inlineStr"/>
    </row>
    <row r="7">
      <c r="A7" t="inlineStr"/>
      <c r="B7" t="inlineStr"/>
      <c r="C7" t="inlineStr">
        <is>
          <t>무항생제</t>
        </is>
      </c>
      <c r="D7" t="inlineStr">
        <is>
          <t>18,100-&gt;</t>
        </is>
      </c>
      <c r="E7">
        <f>E7+400</f>
        <v/>
      </c>
      <c r="F7">
        <f>E8/25</f>
        <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c r="E10" t="n">
        <v>15400</v>
      </c>
      <c r="F10">
        <f>E12/33</f>
        <v/>
      </c>
      <c r="G10" t="inlineStr"/>
      <c r="H10" t="inlineStr"/>
    </row>
    <row r="11">
      <c r="A11" t="inlineStr"/>
      <c r="B11" t="inlineStr"/>
      <c r="C11" t="inlineStr">
        <is>
          <t>무항생제</t>
        </is>
      </c>
      <c r="D11" t="inlineStr"/>
      <c r="E11">
        <f>E12+400</f>
        <v/>
      </c>
      <c r="F11">
        <f>E13/33</f>
        <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13900</v>
      </c>
      <c r="F14">
        <f>E17/10</f>
        <v/>
      </c>
      <c r="G14" t="inlineStr"/>
      <c r="H14" t="inlineStr"/>
    </row>
    <row r="15">
      <c r="A15" t="inlineStr"/>
      <c r="B15" t="inlineStr"/>
      <c r="C15" t="inlineStr">
        <is>
          <t>무항생제</t>
        </is>
      </c>
      <c r="D15" t="inlineStr">
        <is>
          <t>17,800-&gt;</t>
        </is>
      </c>
      <c r="E15">
        <f>E17+400</f>
        <v/>
      </c>
      <c r="F15">
        <f>E18/10</f>
        <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13900</v>
      </c>
      <c r="F18">
        <f>E22/5</f>
        <v/>
      </c>
      <c r="G18" t="inlineStr"/>
      <c r="H18" t="inlineStr"/>
    </row>
    <row r="19">
      <c r="A19" t="inlineStr"/>
      <c r="B19" t="inlineStr"/>
      <c r="C19" t="inlineStr">
        <is>
          <t>무항생제</t>
        </is>
      </c>
      <c r="D19" t="inlineStr">
        <is>
          <t>17,800-&gt;</t>
        </is>
      </c>
      <c r="E19">
        <f>E22+400</f>
        <v/>
      </c>
      <c r="F19">
        <f>E23/5</f>
        <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
6월 할인행사</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15,500-&gt;</t>
        </is>
      </c>
      <c r="E22" t="n">
        <v>14800</v>
      </c>
      <c r="F22" t="inlineStr"/>
      <c r="G22" t="inlineStr"/>
      <c r="H22" t="inlineStr"/>
    </row>
    <row r="23">
      <c r="A23" t="inlineStr"/>
      <c r="B23" t="inlineStr"/>
      <c r="C23" t="inlineStr">
        <is>
          <t>무항생제</t>
        </is>
      </c>
      <c r="D23" t="inlineStr">
        <is>
          <t>15,900-&gt;</t>
        </is>
      </c>
      <c r="E23">
        <f>E27+400</f>
        <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12900</v>
      </c>
      <c r="F26" t="inlineStr"/>
      <c r="G26" t="inlineStr"/>
      <c r="H26" t="inlineStr"/>
    </row>
    <row r="27">
      <c r="A27" t="inlineStr"/>
      <c r="B27" t="inlineStr"/>
      <c r="C27" t="inlineStr">
        <is>
          <t>무항생제</t>
        </is>
      </c>
      <c r="D27" t="inlineStr"/>
      <c r="E27">
        <f>E32+400</f>
        <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9900</v>
      </c>
      <c r="F30" t="inlineStr"/>
      <c r="G30" t="inlineStr"/>
      <c r="H30" t="inlineStr"/>
    </row>
    <row r="31">
      <c r="A31" t="inlineStr"/>
      <c r="B31" t="inlineStr"/>
      <c r="C31" t="inlineStr">
        <is>
          <t>무항생제</t>
        </is>
      </c>
      <c r="D31" t="inlineStr"/>
      <c r="E31">
        <f>E37+400</f>
        <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
[06월 할인행사]</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f>E42+400</f>
        <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
[06월 할인행사]</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f>E47+400</f>
        <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청양풍 간장소스가
들어간 찜닭세트
★ (도리육)
30g,40g,50,60g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9900</v>
      </c>
      <c r="F42" t="inlineStr"/>
      <c r="G42" t="inlineStr"/>
      <c r="H42" t="inlineStr"/>
    </row>
    <row r="43">
      <c r="A43" t="inlineStr"/>
      <c r="B43" t="inlineStr"/>
      <c r="C43" t="inlineStr">
        <is>
          <t>무항생제</t>
        </is>
      </c>
      <c r="D43" t="inlineStr"/>
      <c r="E43">
        <f>E53+400</f>
        <v/>
      </c>
      <c r="F43" t="inlineStr"/>
      <c r="G43" t="inlineStr">
        <is>
          <t>최소주문 10kg이상</t>
        </is>
      </c>
      <c r="H43" t="inlineStr"/>
    </row>
    <row r="44">
      <c r="A44" t="inlineStr"/>
      <c r="B44" t="inlineStr"/>
      <c r="C44" t="inlineStr">
        <is>
          <t>• 청양풍간장소스(kg당 200g), 당면 (kg당 100g) 납품
• 등급판정서 / 무항생제 인증서 첨부</t>
        </is>
      </c>
      <c r="D44" t="inlineStr"/>
      <c r="E44" t="inlineStr"/>
      <c r="F44" t="inlineStr"/>
      <c r="G44" t="inlineStr"/>
      <c r="H44" t="inlineStr"/>
    </row>
    <row r="45">
      <c r="A45" t="inlineStr"/>
      <c r="B45" t="inlineStr">
        <is>
          <t>청양풍 간장소스가
들어간 찜닭세트
★ (정육2) 15g, 20g,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c r="E46" t="n">
        <v>20500</v>
      </c>
      <c r="F46" t="inlineStr">
        <is>
          <t>-</t>
        </is>
      </c>
      <c r="G46" t="inlineStr"/>
      <c r="H46" t="inlineStr"/>
    </row>
    <row r="47">
      <c r="A47" t="inlineStr"/>
      <c r="B47" t="inlineStr"/>
      <c r="C47" t="inlineStr">
        <is>
          <t>무항생제</t>
        </is>
      </c>
      <c r="D47" t="inlineStr"/>
      <c r="E47">
        <f>E59+400</f>
        <v/>
      </c>
      <c r="F47" t="inlineStr">
        <is>
          <t>-</t>
        </is>
      </c>
      <c r="G47" t="inlineStr">
        <is>
          <t>최소주문 10kg이상</t>
        </is>
      </c>
      <c r="H47" t="inlineStr"/>
    </row>
    <row r="48">
      <c r="A48" t="inlineStr"/>
      <c r="B48" t="inlineStr"/>
      <c r="C48" t="inlineStr">
        <is>
          <t>• 청양풍간장소스(닭 kg당 200g), 당면 (닭 kg당 100g) 납품
• 등급판정서 / 무항생제 인증서 첨부</t>
        </is>
      </c>
      <c r="D48" t="inlineStr"/>
      <c r="E48" t="inlineStr"/>
      <c r="F48" t="inlineStr"/>
      <c r="G48" t="inlineStr"/>
      <c r="H48" t="inlineStr"/>
    </row>
    <row r="49">
      <c r="A49" t="inlineStr"/>
      <c r="B49" t="inlineStr">
        <is>
          <t>수제치킨닭강정(정육2)
★ 15g, 30g</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18900</v>
      </c>
      <c r="F50" t="inlineStr">
        <is>
          <t>-</t>
        </is>
      </c>
      <c r="G50" t="inlineStr"/>
      <c r="H50" t="inlineStr"/>
    </row>
    <row r="51">
      <c r="A51" t="inlineStr"/>
      <c r="B51" t="inlineStr"/>
      <c r="C51" t="inlineStr">
        <is>
          <t>무항생제</t>
        </is>
      </c>
      <c r="D51" t="inlineStr"/>
      <c r="E51">
        <f>E65+400</f>
        <v/>
      </c>
      <c r="F51" t="inlineStr">
        <is>
          <t>-</t>
        </is>
      </c>
      <c r="G51" t="inlineStr">
        <is>
          <t>최소주문 5kg</t>
        </is>
      </c>
      <c r="H51" t="inlineStr"/>
    </row>
    <row r="52">
      <c r="A52" t="inlineStr"/>
      <c r="B52" t="inlineStr"/>
      <c r="C52" t="inlineStr">
        <is>
          <t>• 소스(닭 kg당 곡물물결파우더200g + 닭강정소스 200g) 납품
• 등급판정서 / 무항생제 인증서 첨부</t>
        </is>
      </c>
      <c r="D52" t="inlineStr"/>
      <c r="E52" t="inlineStr"/>
      <c r="F52" t="inlineStr"/>
      <c r="G52" t="inlineStr"/>
      <c r="H52" t="inlineStr"/>
    </row>
    <row r="53">
      <c r="A53" t="inlineStr"/>
      <c r="B53" t="inlineStr">
        <is>
          <t>수제치킨닭강정
(가슴살,안심 中 선택)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c r="E54" t="n">
        <v>12900</v>
      </c>
      <c r="F54" t="inlineStr">
        <is>
          <t>-</t>
        </is>
      </c>
      <c r="G54" t="inlineStr"/>
      <c r="H54" t="inlineStr"/>
    </row>
    <row r="55">
      <c r="A55" t="inlineStr"/>
      <c r="B55" t="inlineStr"/>
      <c r="C55" t="inlineStr">
        <is>
          <t>무항생제</t>
        </is>
      </c>
      <c r="D55" t="inlineStr"/>
      <c r="E55">
        <f>E71+400</f>
        <v/>
      </c>
      <c r="F55" t="inlineStr">
        <is>
          <t>-</t>
        </is>
      </c>
      <c r="G55" t="inlineStr">
        <is>
          <t>최소주문 5kg</t>
        </is>
      </c>
      <c r="H55" t="inlineStr"/>
    </row>
    <row r="56">
      <c r="A56" t="inlineStr"/>
      <c r="B56" t="inlineStr"/>
      <c r="C56" t="inlineStr">
        <is>
          <t>• 소스(닭 kg당 곡물물결파우더200g + 닭강정소스 200g) 납품
• 등급판정서 / 무항생제 인증서 첨부</t>
        </is>
      </c>
      <c r="D56" t="inlineStr"/>
      <c r="E56" t="inlineStr"/>
      <c r="F56" t="inlineStr"/>
      <c r="G56" t="inlineStr"/>
      <c r="H56" t="inlineStr"/>
    </row>
    <row r="57">
      <c r="A57" t="inlineStr"/>
      <c r="B57" t="inlineStr">
        <is>
          <t>떡강정+달강정소스
★ 15g, 30g
치킨강정세트와 
함께 주문하시면 Good!</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n">
        <v>11300</v>
      </c>
      <c r="F58" t="inlineStr">
        <is>
          <t>-</t>
        </is>
      </c>
      <c r="G58" t="inlineStr"/>
      <c r="H58" t="inlineStr"/>
    </row>
    <row r="59">
      <c r="A59" t="inlineStr"/>
      <c r="B59" t="inlineStr"/>
      <c r="C59" t="inlineStr">
        <is>
          <t>무항생제</t>
        </is>
      </c>
      <c r="D59" t="inlineStr"/>
      <c r="E59">
        <f>E77+400</f>
        <v/>
      </c>
      <c r="F59" t="inlineStr">
        <is>
          <t>-</t>
        </is>
      </c>
      <c r="G59" t="inlineStr">
        <is>
          <t>최소주문 5kg</t>
        </is>
      </c>
      <c r="H59" t="inlineStr"/>
    </row>
    <row r="60">
      <c r="A60" t="inlineStr"/>
      <c r="B60" t="inlineStr"/>
      <c r="C60" t="inlineStr">
        <is>
          <t>• 떡61.8%(국내산),정제수,밀가루,튀김가루,옥수수전분
• 떡강정 1kg당 강정소스 200g 납품</t>
        </is>
      </c>
      <c r="D60" t="inlineStr"/>
      <c r="E60" t="inlineStr"/>
      <c r="F60" t="inlineStr"/>
      <c r="G60" t="inlineStr"/>
      <c r="H60" t="inlineStr"/>
    </row>
    <row r="61">
      <c r="A61" t="inlineStr"/>
      <c r="B61" t="inlineStr">
        <is>
          <t>수제치킨텐더형 안심
★ 15g, 30g
★곡물물결파우더 납품★</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c r="E62" t="n">
        <v>11500</v>
      </c>
      <c r="F62" t="inlineStr">
        <is>
          <t>-</t>
        </is>
      </c>
      <c r="G62" t="inlineStr"/>
      <c r="H62" t="inlineStr"/>
    </row>
    <row r="63">
      <c r="A63" t="inlineStr"/>
      <c r="B63" t="inlineStr"/>
      <c r="C63" t="inlineStr">
        <is>
          <t>무항생제</t>
        </is>
      </c>
      <c r="D63" t="inlineStr"/>
      <c r="E63">
        <f>E83+400</f>
        <v/>
      </c>
      <c r="F63" t="inlineStr">
        <is>
          <t>-</t>
        </is>
      </c>
      <c r="G63" t="inlineStr">
        <is>
          <t>최소주문 5kg</t>
        </is>
      </c>
      <c r="H63" t="inlineStr"/>
    </row>
    <row r="64">
      <c r="A64" t="inlineStr"/>
      <c r="B64" t="inlineStr"/>
      <c r="C64" t="inlineStr">
        <is>
          <t>• 곡물물결파우더(닭 kg당 200g) 납품
• 등급판정서 / 무항생제 인증서 첨부</t>
        </is>
      </c>
      <c r="D64" t="inlineStr"/>
      <c r="E64" t="inlineStr"/>
      <c r="F64" t="inlineStr"/>
      <c r="G64" t="inlineStr"/>
      <c r="H64" t="inlineStr"/>
    </row>
    <row r="65">
      <c r="A65" t="inlineStr"/>
      <c r="B65" t="inlineStr">
        <is>
          <t>레드치킨텐더(안심)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n">
        <v>14500</v>
      </c>
      <c r="F66" t="inlineStr">
        <is>
          <t>-</t>
        </is>
      </c>
      <c r="G66" t="inlineStr"/>
      <c r="H66" t="inlineStr"/>
    </row>
    <row r="67">
      <c r="A67" t="inlineStr"/>
      <c r="B67" t="inlineStr"/>
      <c r="C67" t="inlineStr">
        <is>
          <t>무항생제</t>
        </is>
      </c>
      <c r="D67" t="inlineStr"/>
      <c r="E67">
        <f>E89+400</f>
        <v/>
      </c>
      <c r="F67" t="inlineStr">
        <is>
          <t>-</t>
        </is>
      </c>
      <c r="G67" t="inlineStr">
        <is>
          <t>최소주문 5kg</t>
        </is>
      </c>
      <c r="H67" t="inlineStr"/>
    </row>
    <row r="68">
      <c r="A68" t="inlineStr"/>
      <c r="B68" t="inlineStr"/>
      <c r="C68" t="inlineStr">
        <is>
          <t>• 곡물물결파우더(닭 kg당 200g)+멕시칸치폴레소스(kg당 200g) 납품
• 등급판정서 / 무항생제 인증서 첨부</t>
        </is>
      </c>
      <c r="D68" t="inlineStr"/>
      <c r="E68" t="inlineStr"/>
      <c r="F68" t="inlineStr"/>
      <c r="G68" t="inlineStr"/>
      <c r="H68" t="inlineStr"/>
    </row>
    <row r="69">
      <c r="A69" t="inlineStr"/>
      <c r="B69" t="inlineStr">
        <is>
          <t>레드치킨텐더(정육2)
★ 15g, 30g</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19800</v>
      </c>
      <c r="F70" t="inlineStr">
        <is>
          <t>-</t>
        </is>
      </c>
      <c r="G70" t="inlineStr"/>
      <c r="H70" t="inlineStr"/>
    </row>
    <row r="71">
      <c r="A71" t="inlineStr"/>
      <c r="B71" t="inlineStr"/>
      <c r="C71" t="inlineStr">
        <is>
          <t>무항생제</t>
        </is>
      </c>
      <c r="D71" t="inlineStr"/>
      <c r="E71">
        <f>E95+400</f>
        <v/>
      </c>
      <c r="F71" t="inlineStr">
        <is>
          <t>-</t>
        </is>
      </c>
      <c r="G71" t="inlineStr">
        <is>
          <t>최소주문 5kg</t>
        </is>
      </c>
      <c r="H71" t="inlineStr"/>
    </row>
    <row r="72">
      <c r="A72" t="inlineStr"/>
      <c r="B72" t="inlineStr"/>
      <c r="C72" t="inlineStr">
        <is>
          <t>• 곡물물결파우더(닭 kg당 200g)+멕시칸치폴레소스(kg당 200g) 납품
• 등급판정서 / 무항생제 인증서 첨부</t>
        </is>
      </c>
      <c r="D72" t="inlineStr"/>
      <c r="E72" t="inlineStr"/>
      <c r="F72" t="inlineStr"/>
      <c r="G72" t="inlineStr"/>
      <c r="H72" t="inlineStr"/>
    </row>
    <row r="73">
      <c r="A73" t="inlineStr"/>
      <c r="B73" t="inlineStr">
        <is>
          <t>화이트치킨텐더(안심)
★ 15g, 30g</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n">
        <v>14500</v>
      </c>
      <c r="F74" t="inlineStr">
        <is>
          <t>-</t>
        </is>
      </c>
      <c r="G74" t="inlineStr"/>
      <c r="H74" t="inlineStr"/>
    </row>
    <row r="75">
      <c r="A75" t="inlineStr"/>
      <c r="B75" t="inlineStr"/>
      <c r="C75" t="inlineStr">
        <is>
          <t>무항생제</t>
        </is>
      </c>
      <c r="D75" t="inlineStr"/>
      <c r="E75">
        <f>E101+400</f>
        <v/>
      </c>
      <c r="F75" t="inlineStr">
        <is>
          <t>-</t>
        </is>
      </c>
      <c r="G75" t="inlineStr">
        <is>
          <t>최소주문 5kg</t>
        </is>
      </c>
      <c r="H75" t="inlineStr"/>
    </row>
    <row r="76">
      <c r="A76" t="inlineStr"/>
      <c r="B76" t="inlineStr"/>
      <c r="C76" t="inlineStr">
        <is>
          <t>• 곡물물결파우더(닭 kg당 200g)+화이트어니언소스(kg당 200g) 납품
• 등급판정서 / 무항생제 인증서 첨부</t>
        </is>
      </c>
      <c r="D76" t="inlineStr"/>
      <c r="E76" t="inlineStr"/>
      <c r="F76" t="inlineStr"/>
      <c r="G76" t="inlineStr"/>
      <c r="H76" t="inlineStr"/>
    </row>
    <row r="77">
      <c r="A77" t="inlineStr"/>
      <c r="B77" t="inlineStr">
        <is>
          <t>화이트치킨텐더(정육2)
★ 15g, 30g</t>
        </is>
      </c>
      <c r="C77" t="inlineStr">
        <is>
          <t>규격</t>
        </is>
      </c>
      <c r="D77" t="inlineStr">
        <is>
          <t>규격가</t>
        </is>
      </c>
      <c r="E77" t="inlineStr">
        <is>
          <t>kg 단가</t>
        </is>
      </c>
      <c r="F77" t="inlineStr">
        <is>
          <t>개당단가</t>
        </is>
      </c>
      <c r="G77" t="inlineStr">
        <is>
          <t>냉장
9일</t>
        </is>
      </c>
      <c r="H77" t="inlineStr"/>
    </row>
    <row r="78">
      <c r="A78" t="inlineStr"/>
      <c r="B78" t="inlineStr"/>
      <c r="C78" t="inlineStr">
        <is>
          <t>1등급</t>
        </is>
      </c>
      <c r="D78" t="inlineStr"/>
      <c r="E78" t="n">
        <v>19800</v>
      </c>
      <c r="F78" t="inlineStr">
        <is>
          <t>-</t>
        </is>
      </c>
      <c r="G78" t="inlineStr"/>
      <c r="H78" t="inlineStr"/>
    </row>
    <row r="79">
      <c r="A79" t="inlineStr"/>
      <c r="B79" t="inlineStr"/>
      <c r="C79" t="inlineStr">
        <is>
          <t>무항생제</t>
        </is>
      </c>
      <c r="D79" t="inlineStr"/>
      <c r="E79">
        <f>E107+400</f>
        <v/>
      </c>
      <c r="F79" t="inlineStr">
        <is>
          <t>-</t>
        </is>
      </c>
      <c r="G79" t="inlineStr">
        <is>
          <t>최소주문 5kg</t>
        </is>
      </c>
      <c r="H79" t="inlineStr"/>
    </row>
    <row r="80">
      <c r="A80" t="inlineStr"/>
      <c r="B80" t="inlineStr"/>
      <c r="C80" t="inlineStr">
        <is>
          <t>• 곡물물결파우더(닭 kg당 200g)+화이트어니언소스(kg당 200g) 납품
• 등급판정서 / 무항생제 인증서 첨부</t>
        </is>
      </c>
      <c r="D80" t="inlineStr"/>
      <c r="E80" t="inlineStr"/>
      <c r="F80" t="inlineStr"/>
      <c r="G80" t="inlineStr"/>
      <c r="H80" t="inlineStr"/>
    </row>
    <row r="81">
      <c r="A81" t="inlineStr"/>
      <c r="B81" t="inlineStr">
        <is>
          <t>블랙갈릭 베이크
오븐구이 세트
★ 도리육  / 
30g,40g,50g,60g 선택</t>
        </is>
      </c>
      <c r="C81" t="inlineStr">
        <is>
          <t>규격</t>
        </is>
      </c>
      <c r="D81" t="inlineStr">
        <is>
          <t>규격가</t>
        </is>
      </c>
      <c r="E81" t="inlineStr">
        <is>
          <t>kg 단가</t>
        </is>
      </c>
      <c r="F81" t="inlineStr">
        <is>
          <t>개당단가</t>
        </is>
      </c>
      <c r="G81" t="inlineStr">
        <is>
          <t>냉장
9일</t>
        </is>
      </c>
      <c r="H81" t="inlineStr"/>
    </row>
    <row r="82">
      <c r="A82" t="inlineStr"/>
      <c r="B82" t="inlineStr"/>
      <c r="C82" t="inlineStr">
        <is>
          <t>1등급</t>
        </is>
      </c>
      <c r="D82" t="inlineStr"/>
      <c r="E82" t="n">
        <v>11000</v>
      </c>
      <c r="F82" t="inlineStr"/>
      <c r="G82" t="inlineStr"/>
      <c r="H82" t="inlineStr"/>
    </row>
    <row r="83">
      <c r="A83" t="inlineStr"/>
      <c r="B83" t="inlineStr"/>
      <c r="C83" t="inlineStr">
        <is>
          <t>무항생제</t>
        </is>
      </c>
      <c r="D83" t="inlineStr"/>
      <c r="E83">
        <f>E113+400</f>
        <v/>
      </c>
      <c r="F83" t="inlineStr"/>
      <c r="G83" t="inlineStr">
        <is>
          <t>최소주문 10kg</t>
        </is>
      </c>
      <c r="H83" t="inlineStr"/>
    </row>
    <row r="84">
      <c r="A84" t="inlineStr"/>
      <c r="B84" t="inlineStr"/>
      <c r="C84" t="inlineStr">
        <is>
          <t>• 베이크파우더(닭 kg당 100g), 블랙갈릭소스 (닭 kg당 200g) 납품
• 등급판정서 / 무항생제 인증서 첨부</t>
        </is>
      </c>
      <c r="D84" t="inlineStr"/>
      <c r="E84" t="inlineStr"/>
      <c r="F84" t="inlineStr"/>
      <c r="G84" t="inlineStr"/>
      <c r="H84" t="inlineStr"/>
    </row>
    <row r="85">
      <c r="A85" t="inlineStr"/>
      <c r="B85" t="inlineStr">
        <is>
          <t>블랙갈릭 베이크
오븐구이 세트
★ 닭 북채  / 칼집
100g *10 EA((±1)
6월 할인행사</t>
        </is>
      </c>
      <c r="C85" t="inlineStr">
        <is>
          <t>규격</t>
        </is>
      </c>
      <c r="D85" t="inlineStr">
        <is>
          <t>규격가</t>
        </is>
      </c>
      <c r="E85" t="inlineStr">
        <is>
          <t>kg 단가</t>
        </is>
      </c>
      <c r="F85" t="inlineStr">
        <is>
          <t>개당단가</t>
        </is>
      </c>
      <c r="G85" t="inlineStr">
        <is>
          <t>냉장
9일</t>
        </is>
      </c>
      <c r="H85" t="inlineStr"/>
    </row>
    <row r="86">
      <c r="A86" t="inlineStr"/>
      <c r="B86" t="inlineStr"/>
      <c r="C86" t="inlineStr">
        <is>
          <t>1등급</t>
        </is>
      </c>
      <c r="D86" t="inlineStr">
        <is>
          <t>16,900-&gt;</t>
        </is>
      </c>
      <c r="E86" t="n">
        <v>14500</v>
      </c>
      <c r="F86">
        <f>E119/10</f>
        <v/>
      </c>
      <c r="G86" t="inlineStr"/>
      <c r="H86" t="inlineStr"/>
    </row>
    <row r="87">
      <c r="A87" t="inlineStr"/>
      <c r="B87" t="inlineStr"/>
      <c r="C87" t="inlineStr">
        <is>
          <t>무항생제</t>
        </is>
      </c>
      <c r="D87" t="inlineStr">
        <is>
          <t>17,300-&gt;</t>
        </is>
      </c>
      <c r="E87">
        <f>E119+400</f>
        <v/>
      </c>
      <c r="F87">
        <f>E120/10</f>
        <v/>
      </c>
      <c r="G87" t="inlineStr">
        <is>
          <t>최소주문 10kg</t>
        </is>
      </c>
      <c r="H87" t="inlineStr"/>
    </row>
    <row r="88">
      <c r="A88" t="inlineStr"/>
      <c r="B88" t="inlineStr"/>
      <c r="C88" t="inlineStr">
        <is>
          <t>• 베이크파우더(닭 kg당 100g), 블랙갈릭소스 (닭 kg당 200g) 납품
• 등급판정서 / 무항생제 인증서 첨부</t>
        </is>
      </c>
      <c r="D88" t="inlineStr"/>
      <c r="E88" t="inlineStr"/>
      <c r="F88" t="inlineStr"/>
      <c r="G88" t="inlineStr"/>
      <c r="H88" t="inlineStr"/>
    </row>
    <row r="89">
      <c r="A89" t="inlineStr">
        <is>
          <t>▲ 북채는 파우더를 발라서 [콤비에서 15~20분 관찰조리] → [갈릭소스 바르고 컨벡션에서 5분 조리]</t>
        </is>
      </c>
      <c r="B89" t="inlineStr"/>
      <c r="C89" t="inlineStr"/>
      <c r="D89" t="inlineStr"/>
      <c r="E89" t="inlineStr"/>
      <c r="F89" t="inlineStr"/>
      <c r="G89" t="inlineStr"/>
      <c r="H89" t="inlineStr"/>
    </row>
    <row r="90">
      <c r="A90" t="inlineStr"/>
      <c r="B90" t="inlineStr">
        <is>
          <t>블랙갈릭 베이크
오븐구이 세트
★ 닭 장각 / 칼집
200g *5 EA
6월 할인행사</t>
        </is>
      </c>
      <c r="C90" t="inlineStr">
        <is>
          <t>규격</t>
        </is>
      </c>
      <c r="D90" t="inlineStr">
        <is>
          <t>규격가</t>
        </is>
      </c>
      <c r="E90" t="inlineStr">
        <is>
          <t>kg 단가</t>
        </is>
      </c>
      <c r="F90" t="inlineStr">
        <is>
          <t>개당단가</t>
        </is>
      </c>
      <c r="G90" t="inlineStr">
        <is>
          <t>냉장
9일</t>
        </is>
      </c>
      <c r="H90" t="inlineStr"/>
    </row>
    <row r="91">
      <c r="A91" t="inlineStr"/>
      <c r="B91" t="inlineStr"/>
      <c r="C91" t="inlineStr">
        <is>
          <t>1등급</t>
        </is>
      </c>
      <c r="D91" t="inlineStr">
        <is>
          <t>16,900-&gt;</t>
        </is>
      </c>
      <c r="E91" t="n">
        <v>14500</v>
      </c>
      <c r="F91">
        <f>E126/5</f>
        <v/>
      </c>
      <c r="G91" t="inlineStr"/>
      <c r="H91" t="inlineStr"/>
    </row>
    <row r="92">
      <c r="A92" t="inlineStr"/>
      <c r="B92" t="inlineStr"/>
      <c r="C92" t="inlineStr">
        <is>
          <t>무항생제</t>
        </is>
      </c>
      <c r="D92" t="inlineStr">
        <is>
          <t>17,300-&gt;</t>
        </is>
      </c>
      <c r="E92">
        <f>E126+400</f>
        <v/>
      </c>
      <c r="F92">
        <f>E127/5</f>
        <v/>
      </c>
      <c r="G92" t="inlineStr">
        <is>
          <t>최소주문 10kg</t>
        </is>
      </c>
      <c r="H92" t="inlineStr"/>
    </row>
    <row r="93">
      <c r="A93" t="inlineStr"/>
      <c r="B93" t="inlineStr"/>
      <c r="C93" t="inlineStr">
        <is>
          <t>• 베이크파우더(닭 kg당 100g), 블랙갈릭소스 (닭 kg당 200g) 납품
• 등급판정서 / 무항생제 인증서 첨부</t>
        </is>
      </c>
      <c r="D93" t="inlineStr"/>
      <c r="E93" t="inlineStr"/>
      <c r="F93" t="inlineStr"/>
      <c r="G93" t="inlineStr"/>
      <c r="H93" t="inlineStr"/>
    </row>
    <row r="94">
      <c r="A94" t="inlineStr">
        <is>
          <t>▲ 장각은 파우더를 발라서 [콤비에서 20~25분 관찰조리] → [갈릭소스 바르고 컨벡션에서 5분 조리]</t>
        </is>
      </c>
      <c r="B94" t="inlineStr"/>
      <c r="C94" t="inlineStr"/>
      <c r="D94" t="inlineStr"/>
      <c r="E94" t="inlineStr"/>
      <c r="F94" t="inlineStr"/>
      <c r="G94" t="inlineStr"/>
      <c r="H94" t="inlineStr"/>
    </row>
    <row r="95">
      <c r="A95" t="inlineStr"/>
      <c r="B95" t="inlineStr">
        <is>
          <t>블랙갈릭 베이크
오븐구이 세트
★ 닭 봉 / 
40g*25EA((±2)</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is>
          <t>18,900-&gt;</t>
        </is>
      </c>
      <c r="E96" t="n">
        <v>17400</v>
      </c>
      <c r="F96">
        <f>E133/25</f>
        <v/>
      </c>
      <c r="G96" t="inlineStr"/>
      <c r="H96" t="inlineStr"/>
    </row>
    <row r="97">
      <c r="A97" t="inlineStr"/>
      <c r="B97" t="inlineStr"/>
      <c r="C97" t="inlineStr">
        <is>
          <t>무항생제</t>
        </is>
      </c>
      <c r="D97" t="inlineStr">
        <is>
          <t>19,300-&gt;</t>
        </is>
      </c>
      <c r="E97">
        <f>E133+400</f>
        <v/>
      </c>
      <c r="F97">
        <f>E134/25</f>
        <v/>
      </c>
      <c r="G97" t="inlineStr">
        <is>
          <t>최소주문 10kg</t>
        </is>
      </c>
      <c r="H97" t="inlineStr"/>
    </row>
    <row r="98">
      <c r="A98" t="inlineStr"/>
      <c r="B98" t="inlineStr"/>
      <c r="C98" t="inlineStr">
        <is>
          <t>• 베이크파우더(닭 kg당 100g), 블랙갈릭소스 (닭 kg당 200g) 납품
• 등급판정서 / 무항생제 인증서 첨부</t>
        </is>
      </c>
      <c r="D98" t="inlineStr"/>
      <c r="E98" t="inlineStr"/>
      <c r="F98" t="inlineStr"/>
      <c r="G98" t="inlineStr"/>
      <c r="H98" t="inlineStr"/>
    </row>
    <row r="99">
      <c r="A99" t="inlineStr"/>
      <c r="B99" t="inlineStr">
        <is>
          <t>블랙갈릭 베이크
오븐구이 세트
★ 닭 정육2  
15g ,20g,30g
100g스테이크용</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is>
          <t>21,000-&gt;</t>
        </is>
      </c>
      <c r="E100" t="n">
        <v>19500</v>
      </c>
      <c r="F100" t="inlineStr"/>
      <c r="G100" t="inlineStr"/>
      <c r="H100" t="inlineStr"/>
    </row>
    <row r="101">
      <c r="A101" t="inlineStr"/>
      <c r="B101" t="inlineStr"/>
      <c r="C101" t="inlineStr">
        <is>
          <t>무항생제</t>
        </is>
      </c>
      <c r="D101" t="inlineStr">
        <is>
          <t>21,400-&gt;</t>
        </is>
      </c>
      <c r="E101">
        <f>E139+400</f>
        <v/>
      </c>
      <c r="F101" t="inlineStr"/>
      <c r="G101" t="inlineStr">
        <is>
          <t>최소주문 10kg</t>
        </is>
      </c>
      <c r="H101" t="inlineStr"/>
    </row>
    <row r="102">
      <c r="A102" t="inlineStr"/>
      <c r="B102" t="inlineStr"/>
      <c r="C102" t="inlineStr">
        <is>
          <t>• 베이크파우더(닭 kg당 100g), 블랙갈릭소스 (닭 kg당 200g) 납품
• 등급판정서 / 무항생제 인증서 첨부</t>
        </is>
      </c>
      <c r="D102" t="inlineStr"/>
      <c r="E102" t="inlineStr"/>
      <c r="F102" t="inlineStr"/>
      <c r="G102" t="inlineStr"/>
      <c r="H102" t="inlineStr"/>
    </row>
    <row r="103">
      <c r="A103" t="inlineStr"/>
      <c r="B103" t="inlineStr">
        <is>
          <t>블랙갈릭 베이크
오븐구이 세트
★ 닭 윙 / 
30g*33EA(±2)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18500</v>
      </c>
      <c r="F104">
        <f>E145/33</f>
        <v/>
      </c>
      <c r="G104" t="inlineStr"/>
      <c r="H104" t="inlineStr"/>
    </row>
    <row r="105">
      <c r="A105" t="inlineStr"/>
      <c r="B105" t="inlineStr"/>
      <c r="C105" t="inlineStr">
        <is>
          <t>무항생제</t>
        </is>
      </c>
      <c r="D105" t="inlineStr"/>
      <c r="E105">
        <f>E145+400</f>
        <v/>
      </c>
      <c r="F105">
        <f>E146/33</f>
        <v/>
      </c>
      <c r="G105" t="inlineStr">
        <is>
          <t>최소주문 10kg</t>
        </is>
      </c>
      <c r="H105" t="inlineStr"/>
    </row>
    <row r="106">
      <c r="A106" t="inlineStr"/>
      <c r="B106" t="inlineStr"/>
      <c r="C106" t="inlineStr">
        <is>
          <t>• 베이크파우더(닭 kg당 100g),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북채  / 
100g *10 EA((±1)</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f>E119-500</f>
        <v/>
      </c>
      <c r="F108">
        <f>E151/10</f>
        <v/>
      </c>
      <c r="G108" t="inlineStr"/>
      <c r="H108" t="inlineStr"/>
    </row>
    <row r="109">
      <c r="A109" t="inlineStr"/>
      <c r="B109" t="inlineStr"/>
      <c r="C109" t="inlineStr">
        <is>
          <t>무항생제</t>
        </is>
      </c>
      <c r="D109" t="inlineStr"/>
      <c r="E109">
        <f>E151+400</f>
        <v/>
      </c>
      <c r="F109">
        <f>E152/10</f>
        <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블랙갈릭
오븐구이 세트
★ 닭 장각 / 
200g *5 EA</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f>E126-500</f>
        <v/>
      </c>
      <c r="F112">
        <f>E157/5</f>
        <v/>
      </c>
      <c r="G112" t="inlineStr"/>
      <c r="H112" t="inlineStr"/>
    </row>
    <row r="113">
      <c r="A113" t="inlineStr"/>
      <c r="B113" t="inlineStr"/>
      <c r="C113" t="inlineStr">
        <is>
          <t>무항생제</t>
        </is>
      </c>
      <c r="D113" t="inlineStr"/>
      <c r="E113">
        <f>E157+400</f>
        <v/>
      </c>
      <c r="F113">
        <f>E158/5</f>
        <v/>
      </c>
      <c r="G113" t="inlineStr">
        <is>
          <t>최소주문 10kg</t>
        </is>
      </c>
      <c r="H113" t="inlineStr"/>
    </row>
    <row r="114">
      <c r="A114" t="inlineStr"/>
      <c r="B114" t="inlineStr"/>
      <c r="C114" t="inlineStr">
        <is>
          <t>• 블랙갈릭소스 (닭 kg당 200g) 납품
• 등급판정서 / 무항생제 인증서 첨부</t>
        </is>
      </c>
      <c r="D114" t="inlineStr"/>
      <c r="E114" t="inlineStr"/>
      <c r="F114" t="inlineStr"/>
      <c r="G114" t="inlineStr"/>
      <c r="H114" t="inlineStr"/>
    </row>
    <row r="115">
      <c r="A115" t="inlineStr"/>
      <c r="B115" t="inlineStr">
        <is>
          <t>블랙갈릭 
오븐구이 세트
★ 닭 봉 / 
40g*25EA(±2)</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f>E133-500</f>
        <v/>
      </c>
      <c r="F116">
        <f>E163/25</f>
        <v/>
      </c>
      <c r="G116" t="inlineStr"/>
      <c r="H116" t="inlineStr"/>
    </row>
    <row r="117">
      <c r="A117" t="inlineStr"/>
      <c r="B117" t="inlineStr"/>
      <c r="C117" t="inlineStr">
        <is>
          <t>무항생제</t>
        </is>
      </c>
      <c r="D117" t="inlineStr"/>
      <c r="E117">
        <f>E163+400</f>
        <v/>
      </c>
      <c r="F117">
        <f>E164/25</f>
        <v/>
      </c>
      <c r="G117" t="inlineStr">
        <is>
          <t>최소주문 10kg</t>
        </is>
      </c>
      <c r="H117" t="inlineStr"/>
    </row>
    <row r="118">
      <c r="A118" t="inlineStr"/>
      <c r="B118" t="inlineStr"/>
      <c r="C118" t="inlineStr">
        <is>
          <t>• 블랙갈릭소스 (닭 kg당 200g) 납품
• 등급판정서 / 무항생제 인증서 첨부</t>
        </is>
      </c>
      <c r="D118" t="inlineStr"/>
      <c r="E118" t="inlineStr"/>
      <c r="F118" t="inlineStr"/>
      <c r="G118" t="inlineStr"/>
      <c r="H118" t="inlineStr"/>
    </row>
    <row r="119">
      <c r="A119" t="inlineStr"/>
      <c r="B119" t="inlineStr">
        <is>
          <t>블랙갈릭 
오븐구이 세트
★ 닭 윙 / 
30g*33EA(±2)</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f>E145-500</f>
        <v/>
      </c>
      <c r="F120">
        <f>E169/33</f>
        <v/>
      </c>
      <c r="G120" t="inlineStr"/>
      <c r="H120" t="inlineStr"/>
    </row>
    <row r="121">
      <c r="A121" t="inlineStr"/>
      <c r="B121" t="inlineStr"/>
      <c r="C121" t="inlineStr">
        <is>
          <t>무항생제</t>
        </is>
      </c>
      <c r="D121" t="inlineStr"/>
      <c r="E121">
        <f>E169+400</f>
        <v/>
      </c>
      <c r="F121">
        <f>E170/33</f>
        <v/>
      </c>
      <c r="G121" t="inlineStr">
        <is>
          <t>최소주문 10kg</t>
        </is>
      </c>
      <c r="H121" t="inlineStr"/>
    </row>
    <row r="122">
      <c r="A122" t="inlineStr"/>
      <c r="B122" t="inlineStr"/>
      <c r="C122" t="inlineStr">
        <is>
          <t>• 블랙갈릭소스 (닭 kg당 200g) 납품
• 등급판정서 / 무항생제 인증서 첨부</t>
        </is>
      </c>
      <c r="D122" t="inlineStr"/>
      <c r="E122" t="inlineStr"/>
      <c r="F122" t="inlineStr"/>
      <c r="G122" t="inlineStr"/>
      <c r="H122" t="inlineStr"/>
    </row>
    <row r="123">
      <c r="A123" t="inlineStr"/>
      <c r="B123" t="inlineStr">
        <is>
          <t>매콤 불닭세트
★ 계정육2/15g,20g,30g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n">
        <v>15500</v>
      </c>
      <c r="F124" t="inlineStr">
        <is>
          <t>-</t>
        </is>
      </c>
      <c r="G124" t="inlineStr"/>
      <c r="H124" t="inlineStr"/>
    </row>
    <row r="125">
      <c r="A125" t="inlineStr"/>
      <c r="B125" t="inlineStr"/>
      <c r="C125" t="inlineStr">
        <is>
          <t>무항생제</t>
        </is>
      </c>
      <c r="D125" t="inlineStr"/>
      <c r="E125">
        <f>E175+400</f>
        <v/>
      </c>
      <c r="F125" t="inlineStr">
        <is>
          <t>-</t>
        </is>
      </c>
      <c r="G125" t="inlineStr">
        <is>
          <t>최소주문 10kg</t>
        </is>
      </c>
      <c r="H125" t="inlineStr"/>
    </row>
    <row r="126">
      <c r="A126" t="inlineStr"/>
      <c r="B126" t="inlineStr"/>
      <c r="C126" t="inlineStr">
        <is>
          <t>•매콤화닭소스 (kg당 200g) 납품
•등급판정서 / 무항생제 인증서 첨부
•트레이요청시 개당 200원 추가</t>
        </is>
      </c>
      <c r="D126" t="inlineStr"/>
      <c r="E126" t="inlineStr"/>
      <c r="F126" t="inlineStr"/>
      <c r="G126" t="inlineStr"/>
      <c r="H126" t="inlineStr"/>
    </row>
    <row r="127">
      <c r="A127" t="inlineStr"/>
      <c r="B127" t="inlineStr">
        <is>
          <t xml:space="preserve"> 매콤치즈불닭 세트
★ 계정육2/15g,20g,30g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19200</v>
      </c>
      <c r="F128" t="inlineStr">
        <is>
          <t>-</t>
        </is>
      </c>
      <c r="G128" t="inlineStr"/>
      <c r="H128" t="inlineStr"/>
    </row>
    <row r="129">
      <c r="A129" t="inlineStr"/>
      <c r="B129" t="inlineStr"/>
      <c r="C129" t="inlineStr">
        <is>
          <t>무항생제</t>
        </is>
      </c>
      <c r="D129" t="inlineStr"/>
      <c r="E129">
        <f>E180+400</f>
        <v/>
      </c>
      <c r="F129" t="inlineStr">
        <is>
          <t>-</t>
        </is>
      </c>
      <c r="G129" t="inlineStr">
        <is>
          <t>최소주문 10kg</t>
        </is>
      </c>
      <c r="H129" t="inlineStr"/>
    </row>
    <row r="130">
      <c r="A130" t="inlineStr"/>
      <c r="B130" t="inlineStr"/>
      <c r="C130" t="inlineStr">
        <is>
          <t>•치즈(kg당 200g), 매콤화닭소스(kg당 200g)
•등급판정서 / 무항생제 인증서 첨부
•트레이요청시 개당 200원 추가</t>
        </is>
      </c>
      <c r="D130" t="inlineStr"/>
      <c r="E130" t="inlineStr"/>
      <c r="F130" t="inlineStr"/>
      <c r="G130" t="inlineStr"/>
      <c r="H130" t="inlineStr"/>
    </row>
    <row r="131">
      <c r="A131" t="inlineStr"/>
      <c r="B131" t="inlineStr">
        <is>
          <t>로제닭갈비분모자세트
★정육2+가슴살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is>
          <t>25,600-&gt;</t>
        </is>
      </c>
      <c r="E132" t="n">
        <v>24600</v>
      </c>
      <c r="F132" t="inlineStr">
        <is>
          <t>-</t>
        </is>
      </c>
      <c r="G132" t="inlineStr"/>
      <c r="H132" t="inlineStr"/>
    </row>
    <row r="133">
      <c r="A133" t="inlineStr"/>
      <c r="B133" t="inlineStr"/>
      <c r="C133" t="inlineStr">
        <is>
          <t>무항생제</t>
        </is>
      </c>
      <c r="D133" t="inlineStr">
        <is>
          <t>26,000-&gt;</t>
        </is>
      </c>
      <c r="E133">
        <f>E185+400</f>
        <v/>
      </c>
      <c r="F133" t="inlineStr">
        <is>
          <t>-</t>
        </is>
      </c>
      <c r="G133" t="inlineStr">
        <is>
          <t>최소주문 15kg</t>
        </is>
      </c>
      <c r="H133" t="inlineStr"/>
    </row>
    <row r="134">
      <c r="A134" t="inlineStr"/>
      <c r="B134" t="inlineStr"/>
      <c r="C134" t="inlineStr">
        <is>
          <t>ㆍ닭고기1kg, 닭갈비소스250g, 크림소스350g, 분모자250g
ㆍ등급판정서 / 무항생제 인증서 첨부</t>
        </is>
      </c>
      <c r="D134" t="inlineStr"/>
      <c r="E134" t="inlineStr"/>
      <c r="F134" t="inlineStr"/>
      <c r="G134" t="inlineStr"/>
      <c r="H134" t="inlineStr"/>
    </row>
    <row r="135">
      <c r="A135" t="inlineStr"/>
      <c r="B135" t="inlineStr">
        <is>
          <t>로제닭갈비분모자세트
★정육1+가슴살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26600</v>
      </c>
      <c r="F136" t="inlineStr">
        <is>
          <t>-</t>
        </is>
      </c>
      <c r="G136" t="inlineStr"/>
      <c r="H136" t="inlineStr"/>
    </row>
    <row r="137">
      <c r="A137" t="inlineStr"/>
      <c r="B137" t="inlineStr"/>
      <c r="C137" t="inlineStr">
        <is>
          <t>무항생제</t>
        </is>
      </c>
      <c r="D137" t="inlineStr"/>
      <c r="E137">
        <f>E191+400</f>
        <v/>
      </c>
      <c r="F137" t="inlineStr">
        <is>
          <t>-</t>
        </is>
      </c>
      <c r="G137" t="inlineStr">
        <is>
          <t>최소주문 15kg</t>
        </is>
      </c>
      <c r="H137" t="inlineStr"/>
    </row>
    <row r="138">
      <c r="A138" t="inlineStr"/>
      <c r="B138" t="inlineStr"/>
      <c r="C138" t="inlineStr">
        <is>
          <t>ㆍ닭고기1kg, 닭갈비소스250g, 크림소스350g, 분모자 250g
ㆍ등급판정서 / 무항생제 인증서 첨부</t>
        </is>
      </c>
      <c r="D138" t="inlineStr"/>
      <c r="E138" t="inlineStr"/>
      <c r="F138" t="inlineStr"/>
      <c r="G138" t="inlineStr"/>
      <c r="H138" t="inlineStr"/>
    </row>
    <row r="139">
      <c r="A139" t="inlineStr"/>
      <c r="B139" t="inlineStr">
        <is>
          <t>로제닭갈비분모자세트
★정육2 / 15g</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1등급</t>
        </is>
      </c>
      <c r="D140" t="inlineStr"/>
      <c r="E140" t="n">
        <v>30100</v>
      </c>
      <c r="F140" t="inlineStr">
        <is>
          <t>-</t>
        </is>
      </c>
      <c r="G140" t="inlineStr"/>
      <c r="H140" t="inlineStr"/>
    </row>
    <row r="141">
      <c r="A141" t="inlineStr"/>
      <c r="B141" t="inlineStr"/>
      <c r="C141" t="inlineStr">
        <is>
          <t>무항생제</t>
        </is>
      </c>
      <c r="D141" t="inlineStr"/>
      <c r="E141">
        <f>E197+400</f>
        <v/>
      </c>
      <c r="F141" t="inlineStr">
        <is>
          <t>-</t>
        </is>
      </c>
      <c r="G141" t="inlineStr">
        <is>
          <t>최소주문 15kg</t>
        </is>
      </c>
      <c r="H141" t="inlineStr"/>
    </row>
    <row r="142">
      <c r="A142" t="inlineStr"/>
      <c r="B142" t="inlineStr"/>
      <c r="C142" t="inlineStr">
        <is>
          <t>ㆍ닭고기1kg, 닭갈비소스250g, 크림소스350g, 분모자 250g
ㆍ등급판정서 / 무항생제 인증서 첨부</t>
        </is>
      </c>
      <c r="D142" t="inlineStr"/>
      <c r="E142" t="inlineStr"/>
      <c r="F142" t="inlineStr"/>
      <c r="G142" t="inlineStr"/>
      <c r="H142" t="inlineStr"/>
    </row>
    <row r="143">
      <c r="A143" t="inlineStr"/>
      <c r="B143" t="inlineStr">
        <is>
          <t>로제닭갈비분모자세트
★정육1 / 15g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32000</v>
      </c>
      <c r="F144" t="inlineStr">
        <is>
          <t>-</t>
        </is>
      </c>
      <c r="G144" t="inlineStr"/>
      <c r="H144" t="inlineStr"/>
    </row>
    <row r="145">
      <c r="A145" t="inlineStr"/>
      <c r="B145" t="inlineStr"/>
      <c r="C145" t="inlineStr">
        <is>
          <t>무항생제</t>
        </is>
      </c>
      <c r="D145" t="inlineStr"/>
      <c r="E145">
        <f>E203+400</f>
        <v/>
      </c>
      <c r="F145" t="inlineStr">
        <is>
          <t>-</t>
        </is>
      </c>
      <c r="G145" t="inlineStr">
        <is>
          <t>최소주문 15kg</t>
        </is>
      </c>
      <c r="H145" t="inlineStr"/>
    </row>
    <row r="146">
      <c r="A146" t="inlineStr"/>
      <c r="B146" t="inlineStr"/>
      <c r="C146" t="inlineStr">
        <is>
          <t>ㆍ닭고기1kg, 닭갈비소스250g, 크림소스350g, 분모자 250g
ㆍ등급판정서 / 무항생제 인증서 첨부</t>
        </is>
      </c>
      <c r="D146" t="inlineStr"/>
      <c r="E146" t="inlineStr"/>
      <c r="F146" t="inlineStr"/>
      <c r="G146" t="inlineStr"/>
      <c r="H146" t="inlineStr"/>
    </row>
    <row r="147">
      <c r="A147" t="inlineStr"/>
      <c r="B147" t="inlineStr">
        <is>
          <t>엘푸드
곡물물결파우더</t>
        </is>
      </c>
      <c r="C147" t="inlineStr">
        <is>
          <t>규격</t>
        </is>
      </c>
      <c r="D147" t="inlineStr">
        <is>
          <t>규격가</t>
        </is>
      </c>
      <c r="E147" t="inlineStr">
        <is>
          <t>kg 단가</t>
        </is>
      </c>
      <c r="F147" t="inlineStr">
        <is>
          <t>개당단가</t>
        </is>
      </c>
      <c r="G147" t="inlineStr">
        <is>
          <t>실온</t>
        </is>
      </c>
      <c r="H147" t="inlineStr"/>
    </row>
    <row r="148">
      <c r="A148" t="inlineStr"/>
      <c r="B148" t="inlineStr"/>
      <c r="C148" t="inlineStr">
        <is>
          <t>kg</t>
        </is>
      </c>
      <c r="D148" t="inlineStr"/>
      <c r="E148" t="n">
        <v>7500</v>
      </c>
      <c r="F148" t="inlineStr">
        <is>
          <t>-</t>
        </is>
      </c>
      <c r="G148" t="inlineStr"/>
      <c r="H148" t="inlineStr"/>
    </row>
    <row r="149">
      <c r="A149" t="inlineStr"/>
      <c r="B149" t="inlineStr"/>
      <c r="C149" t="inlineStr">
        <is>
          <t>• 박력분1등급[밀(미국산)]83.92%옥수수전분[옥수수(수입산)],
  보리가루(국산), 찹살분(국산) 외</t>
        </is>
      </c>
      <c r="D149" t="inlineStr"/>
      <c r="E149" t="inlineStr"/>
      <c r="F149" t="inlineStr"/>
      <c r="G149" t="inlineStr"/>
      <c r="H149" t="inlineStr"/>
    </row>
  </sheetData>
  <hyperlinks>
    <hyperlink ref="A2" r:id="rId1"/>
  </hyperlinks>
  <pageMargins left="0.75" right="0.75" top="1" bottom="1" header="0.5" footer="0.5"/>
</worksheet>
</file>

<file path=xl/worksheets/sheet180.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5966_엘푸드_07월+엘푸드닭오리계란학교단가표.xlsx</t>
        </is>
      </c>
    </row>
    <row r="2">
      <c r="A2" t="inlineStr">
        <is>
          <t>https://school062.com/bbs/board.php?bo_table=product_02&amp;wr_id=5966</t>
        </is>
      </c>
    </row>
    <row r="3">
      <c r="A3" s="1" t="inlineStr">
        <is>
          <t>07월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15700</v>
      </c>
      <c r="E5" t="inlineStr">
        <is>
          <t>오리 100% 
오리불고기, 주물럭, 구이, 전골등</t>
        </is>
      </c>
      <c r="F5" t="inlineStr">
        <is>
          <t>냉장</t>
        </is>
      </c>
      <c r="G5" t="inlineStr">
        <is>
          <t>HACCP</t>
        </is>
      </c>
    </row>
    <row r="6">
      <c r="A6" t="inlineStr"/>
      <c r="B6" t="inlineStr"/>
      <c r="C6" t="inlineStr">
        <is>
          <t>무항생제 / KG
기존두께</t>
        </is>
      </c>
      <c r="D6" t="n">
        <v>16100</v>
      </c>
      <c r="E6" t="inlineStr"/>
      <c r="F6" t="inlineStr"/>
      <c r="G6" t="inlineStr"/>
    </row>
    <row r="7">
      <c r="A7" t="inlineStr"/>
      <c r="B7" t="inlineStr">
        <is>
          <t>★ 햇살담은 매콤 오리불고기
(고추장베이스)</t>
        </is>
      </c>
      <c r="C7" t="inlineStr">
        <is>
          <t>1등급 / KG</t>
        </is>
      </c>
      <c r="D7" t="n">
        <v>19600</v>
      </c>
      <c r="E7" t="inlineStr">
        <is>
          <t>국내산오리 원료육 1KG
 + 매콤화닭소스 200g 
※원료육과 소스가 따로 포장되어 공급</t>
        </is>
      </c>
      <c r="F7" t="inlineStr"/>
      <c r="G7" t="inlineStr"/>
    </row>
    <row r="8">
      <c r="A8" t="inlineStr"/>
      <c r="B8" t="inlineStr"/>
      <c r="C8" t="inlineStr">
        <is>
          <t>무항생제 / KG</t>
        </is>
      </c>
      <c r="D8" t="n">
        <v>20000</v>
      </c>
      <c r="E8" t="inlineStr"/>
      <c r="F8" t="inlineStr"/>
      <c r="G8" t="inlineStr"/>
    </row>
    <row r="9">
      <c r="A9" t="inlineStr"/>
      <c r="B9" t="inlineStr">
        <is>
          <t>★ 햇살담은 갈비맛 오리불고기
(간장베이스)</t>
        </is>
      </c>
      <c r="C9" t="inlineStr">
        <is>
          <t>1등급 / KG</t>
        </is>
      </c>
      <c r="D9" t="n">
        <v>19600</v>
      </c>
      <c r="E9" t="inlineStr">
        <is>
          <t>국내산오리 원료육 1KG
 + 갈비천황소스 200g 
※원료육과 소스가 따로 포장되어 공급</t>
        </is>
      </c>
      <c r="F9" t="inlineStr"/>
      <c r="G9" t="inlineStr"/>
    </row>
    <row r="10">
      <c r="A10" t="inlineStr"/>
      <c r="B10" t="inlineStr"/>
      <c r="C10" t="inlineStr">
        <is>
          <t>무항생제 / KG</t>
        </is>
      </c>
      <c r="D10" t="n">
        <v>21500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16200</v>
      </c>
      <c r="E11" t="inlineStr">
        <is>
          <t>오리 100% 
오리불고기, 주물럭, 구이, 전골등
※발주시 3mm 두께 표기.</t>
        </is>
      </c>
      <c r="F11" t="inlineStr"/>
      <c r="G11" t="inlineStr"/>
    </row>
    <row r="12">
      <c r="A12" t="inlineStr"/>
      <c r="B12" t="inlineStr"/>
      <c r="C12" t="inlineStr">
        <is>
          <t>무항생제 / KG
얇은두께 3mm</t>
        </is>
      </c>
      <c r="D12" t="n">
        <v>16600</v>
      </c>
      <c r="E12" t="inlineStr"/>
      <c r="F12" t="inlineStr"/>
      <c r="G12" t="inlineStr"/>
    </row>
    <row r="13">
      <c r="A13" t="inlineStr"/>
      <c r="B13" t="inlineStr">
        <is>
          <t>★ 햇살담은 신선슬라이스(세절육) 
/ 스킨무              
[ 껍질이 없습니다 ]</t>
        </is>
      </c>
      <c r="C13" t="inlineStr">
        <is>
          <t xml:space="preserve">1등급 / KG </t>
        </is>
      </c>
      <c r="D13" t="n">
        <v>23300</v>
      </c>
      <c r="E13" t="inlineStr">
        <is>
          <t>오리 100% 
오리불고기, 주물럭, 구이, 전골등</t>
        </is>
      </c>
      <c r="F13" t="inlineStr"/>
      <c r="G13" t="inlineStr"/>
    </row>
    <row r="14">
      <c r="A14" t="inlineStr"/>
      <c r="B14" t="inlineStr"/>
      <c r="C14" t="inlineStr">
        <is>
          <t>무항생제 / KG</t>
        </is>
      </c>
      <c r="D14" t="n">
        <v>23700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23700</v>
      </c>
      <c r="E15" t="inlineStr">
        <is>
          <t>오리 100% 
오리불고기, 주물럭, 구이, 전골등
※발주시 3mm 두께 표기.</t>
        </is>
      </c>
      <c r="F15" t="inlineStr"/>
      <c r="G15" t="inlineStr"/>
    </row>
    <row r="16">
      <c r="A16" t="inlineStr"/>
      <c r="B16" t="inlineStr"/>
      <c r="C16" t="inlineStr">
        <is>
          <t>무항생제 / KG
얇은두께 3mm</t>
        </is>
      </c>
      <c r="D16" t="n">
        <v>24100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21100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21500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21100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21500</v>
      </c>
      <c r="E20" t="inlineStr"/>
      <c r="F20" t="inlineStr"/>
      <c r="G20" t="inlineStr"/>
    </row>
    <row r="21">
      <c r="A21" t="inlineStr"/>
      <c r="B21" t="inlineStr">
        <is>
          <t xml:space="preserve">★ 인도식 탄두리 Duck 정육세트
[ 원료육1KG당 탄두리소스200G 납품 ]
최소발주량 10KG 입니다! </t>
        </is>
      </c>
      <c r="C21" t="inlineStr">
        <is>
          <t xml:space="preserve">1등급 / KG 
얇은두께 3mm </t>
        </is>
      </c>
      <c r="D21" t="n">
        <v>21100</v>
      </c>
      <c r="E21" t="inlineStr">
        <is>
          <t>국내산오리 원료육 1KG
+ 탄두리소스 200g
※원료육과 소스가 따로 포장되어 공급</t>
        </is>
      </c>
      <c r="F21" t="inlineStr">
        <is>
          <t>냉장</t>
        </is>
      </c>
      <c r="G21" t="inlineStr">
        <is>
          <t>HACCP</t>
        </is>
      </c>
    </row>
    <row r="22">
      <c r="A22" t="inlineStr"/>
      <c r="B22" t="inlineStr"/>
      <c r="C22" t="inlineStr">
        <is>
          <t>무항생제 / KG
얇은두께 3mm</t>
        </is>
      </c>
      <c r="D22" t="n">
        <v>22600</v>
      </c>
      <c r="E22" t="inlineStr"/>
      <c r="F22" t="inlineStr"/>
      <c r="G22" t="inlineStr"/>
    </row>
    <row r="23">
      <c r="A23" t="inlineStr"/>
      <c r="B23" t="inlineStr">
        <is>
          <t>★ 햇살담은 신선절단육</t>
        </is>
      </c>
      <c r="C23" t="inlineStr">
        <is>
          <t>1등급 / KG</t>
        </is>
      </c>
      <c r="D23" t="n">
        <v>10800</v>
      </c>
      <c r="E23" t="inlineStr">
        <is>
          <t>오리100% / 탕용</t>
        </is>
      </c>
      <c r="F23" t="inlineStr">
        <is>
          <t>냉장</t>
        </is>
      </c>
      <c r="G23" t="inlineStr">
        <is>
          <t>HACCP</t>
        </is>
      </c>
    </row>
    <row r="24">
      <c r="A24" t="inlineStr"/>
      <c r="B24" t="inlineStr"/>
      <c r="C24" t="inlineStr">
        <is>
          <t>무항생제 / KG</t>
        </is>
      </c>
      <c r="D24" t="n">
        <v>11200</v>
      </c>
      <c r="E24" t="inlineStr"/>
      <c r="F24" t="inlineStr"/>
      <c r="G24" t="inlineStr"/>
    </row>
    <row r="25">
      <c r="A25" t="inlineStr"/>
      <c r="B25" t="inlineStr">
        <is>
          <t>★ 햇살담은 신선절단육/선별</t>
        </is>
      </c>
      <c r="C25" t="inlineStr">
        <is>
          <t>1등급 / KG</t>
        </is>
      </c>
      <c r="D25" t="n">
        <v>11800</v>
      </c>
      <c r="E25" t="inlineStr">
        <is>
          <t>오리 100% (목뼈제거, 팁, 미지선 제거)
오리탕, 강정 등</t>
        </is>
      </c>
      <c r="F25" t="inlineStr">
        <is>
          <t>냉장</t>
        </is>
      </c>
      <c r="G25" t="inlineStr">
        <is>
          <t>HACCP</t>
        </is>
      </c>
    </row>
    <row r="26">
      <c r="A26" t="inlineStr"/>
      <c r="B26" t="inlineStr"/>
      <c r="C26" t="inlineStr">
        <is>
          <t>무항생제 / KG</t>
        </is>
      </c>
      <c r="D26" t="n">
        <v>12200</v>
      </c>
      <c r="E26" t="inlineStr"/>
      <c r="F26" t="inlineStr"/>
      <c r="G26" t="inlineStr"/>
    </row>
    <row r="27">
      <c r="A27" t="inlineStr"/>
      <c r="B27" t="inlineStr">
        <is>
          <t>★ 햇살담은 신선통오리</t>
        </is>
      </c>
      <c r="C27" t="inlineStr">
        <is>
          <t>1등급 / 마리</t>
        </is>
      </c>
      <c r="D27" t="n">
        <v>21100</v>
      </c>
      <c r="E27" t="inlineStr">
        <is>
          <t>오리 100% (1.8kg ~ 2kg)
백숙, 오리죽, 다용도
도계상황에 따라 중량은 다를수 있습니다.</t>
        </is>
      </c>
      <c r="F27" t="inlineStr">
        <is>
          <t>냉장</t>
        </is>
      </c>
      <c r="G27" t="inlineStr">
        <is>
          <t>HACCP</t>
        </is>
      </c>
    </row>
    <row r="28">
      <c r="A28" t="inlineStr"/>
      <c r="B28" t="inlineStr"/>
      <c r="C28" t="inlineStr">
        <is>
          <t>무항생제 / 마리</t>
        </is>
      </c>
      <c r="D28" t="n">
        <v>21500</v>
      </c>
      <c r="E28" t="inlineStr"/>
      <c r="F28" t="inlineStr"/>
      <c r="G28" t="inlineStr"/>
    </row>
    <row r="29">
      <c r="A29" t="inlineStr"/>
      <c r="B29" t="inlineStr">
        <is>
          <t>★ 햇살담은 신선완포 (통정육/뼈없음)</t>
        </is>
      </c>
      <c r="C29" t="inlineStr">
        <is>
          <t>1등급 / KG</t>
        </is>
      </c>
      <c r="D29" t="n">
        <v>16500</v>
      </c>
      <c r="E29" t="inlineStr">
        <is>
          <t>오리 100%
오리바켄, 수육 등</t>
        </is>
      </c>
      <c r="F29" t="inlineStr">
        <is>
          <t>냉장</t>
        </is>
      </c>
      <c r="G29" t="inlineStr">
        <is>
          <t>HACCP</t>
        </is>
      </c>
    </row>
    <row r="30">
      <c r="A30" t="inlineStr"/>
      <c r="B30" t="inlineStr"/>
      <c r="C30" t="inlineStr">
        <is>
          <t>무항생제 / KG</t>
        </is>
      </c>
      <c r="D30" t="n">
        <v>16900</v>
      </c>
      <c r="E30" t="inlineStr"/>
      <c r="F30" t="inlineStr"/>
      <c r="G30" t="inlineStr"/>
    </row>
    <row r="31">
      <c r="A31" t="inlineStr"/>
      <c r="B31" t="inlineStr">
        <is>
          <t>★ 햇살담은 신선완포 (정육/15G깍뚝)</t>
        </is>
      </c>
      <c r="C31" t="inlineStr">
        <is>
          <t>1등급 / KG</t>
        </is>
      </c>
      <c r="D31" t="n">
        <v>21800</v>
      </c>
      <c r="E31" t="inlineStr">
        <is>
          <t>오리 100%
오리탕, 강정 등</t>
        </is>
      </c>
      <c r="F31" t="inlineStr">
        <is>
          <t>냉장</t>
        </is>
      </c>
      <c r="G31" t="inlineStr">
        <is>
          <t>HACCP</t>
        </is>
      </c>
    </row>
    <row r="32">
      <c r="A32" t="inlineStr"/>
      <c r="B32" t="inlineStr"/>
      <c r="C32" t="inlineStr">
        <is>
          <t>무항생제 / KG</t>
        </is>
      </c>
      <c r="D32" t="n">
        <v>22200</v>
      </c>
      <c r="E32" t="inlineStr"/>
      <c r="F32" t="inlineStr"/>
      <c r="G32" t="inlineStr"/>
    </row>
    <row r="33">
      <c r="A33" t="inlineStr"/>
      <c r="B33" t="inlineStr">
        <is>
          <t>★ 무화과훈제슬라이스</t>
        </is>
      </c>
      <c r="C33" t="inlineStr">
        <is>
          <t>1등급 / KG</t>
        </is>
      </c>
      <c r="D33" t="n">
        <v>23100</v>
      </c>
      <c r="E33" t="inlineStr">
        <is>
          <t>오리정육(국내산)94.80%, 무화과(영암산)
훈제염시즈닝 외</t>
        </is>
      </c>
      <c r="F33" t="inlineStr">
        <is>
          <t>냉장</t>
        </is>
      </c>
      <c r="G33" t="inlineStr">
        <is>
          <t>HACCP</t>
        </is>
      </c>
    </row>
    <row r="34">
      <c r="A34" t="inlineStr"/>
      <c r="B34" t="inlineStr"/>
      <c r="C34" t="inlineStr">
        <is>
          <t>무항생제 / KG</t>
        </is>
      </c>
      <c r="D34" t="n">
        <v>23500</v>
      </c>
      <c r="E34" t="inlineStr"/>
      <c r="F34" t="inlineStr"/>
      <c r="G34" t="inlineStr"/>
    </row>
    <row r="35">
      <c r="A35" t="inlineStr"/>
      <c r="B35" t="inlineStr"/>
      <c r="C35" t="inlineStr">
        <is>
          <t>1등급/3mm/KG</t>
        </is>
      </c>
      <c r="D35" t="n">
        <v>23600</v>
      </c>
      <c r="E35" t="inlineStr"/>
      <c r="F35" t="inlineStr"/>
      <c r="G35" t="inlineStr"/>
    </row>
    <row r="36">
      <c r="A36" t="inlineStr"/>
      <c r="B36" t="inlineStr"/>
      <c r="C36" t="inlineStr">
        <is>
          <t>무항생제/3mm/KG</t>
        </is>
      </c>
      <c r="D36" t="n">
        <v>24000</v>
      </c>
      <c r="E36" t="inlineStr"/>
      <c r="F36" t="inlineStr"/>
      <c r="G36" t="inlineStr"/>
    </row>
    <row r="37">
      <c r="A37" t="inlineStr"/>
      <c r="B37" t="inlineStr">
        <is>
          <t>★ 9무 연잎오리훈제쵸핑</t>
        </is>
      </c>
      <c r="C37" t="inlineStr">
        <is>
          <t>1등급/kg/ 
쵸핑용/볶음밥</t>
        </is>
      </c>
      <c r="D37" t="n">
        <v>26100</v>
      </c>
      <c r="E37" t="inlineStr">
        <is>
          <t>오리정육(국내산)94.80%, 연잎(국내산)
훈제염시즈닝 외</t>
        </is>
      </c>
      <c r="F37" t="inlineStr"/>
      <c r="G37" t="inlineStr"/>
    </row>
    <row r="38">
      <c r="A38" t="inlineStr"/>
      <c r="B38" t="inlineStr"/>
      <c r="C38" t="inlineStr">
        <is>
          <t>무항생제/kg/ 
쵸핑용/볶음밥</t>
        </is>
      </c>
      <c r="D38" t="n">
        <v>26500</v>
      </c>
      <c r="E38" t="inlineStr"/>
      <c r="F38" t="inlineStr"/>
      <c r="G38" t="inlineStr"/>
    </row>
    <row r="39">
      <c r="A39" t="inlineStr"/>
      <c r="B39" t="inlineStr">
        <is>
          <t>인도식 탄두리 무화과오리훈제 (양념육)</t>
        </is>
      </c>
      <c r="C39" t="inlineStr">
        <is>
          <t>1등급 / kg</t>
        </is>
      </c>
      <c r="D39" t="n">
        <v>26900</v>
      </c>
      <c r="E39" t="inlineStr">
        <is>
          <t xml:space="preserve">오리고기(국내산)76.06%
탄두리커리소스20% 외 </t>
        </is>
      </c>
      <c r="F39" t="inlineStr">
        <is>
          <t>냉장</t>
        </is>
      </c>
      <c r="G39" t="inlineStr">
        <is>
          <t>HACCP</t>
        </is>
      </c>
    </row>
    <row r="40">
      <c r="A40" t="inlineStr"/>
      <c r="B40" t="inlineStr"/>
      <c r="C40" t="inlineStr">
        <is>
          <t>무항생제 /kg</t>
        </is>
      </c>
      <c r="D40" t="n">
        <v>27300</v>
      </c>
      <c r="E40" t="inlineStr"/>
      <c r="F40" t="inlineStr"/>
      <c r="G40" t="inlineStr"/>
    </row>
    <row r="41">
      <c r="A41" t="inlineStr"/>
      <c r="B41" t="inlineStr">
        <is>
          <t>① 무화과 오리훈제슬라이스 세트상품
※ 훈제슬라이스10kg 당
치포틀마요소스2kg +쌈무2.8kg이상 세트</t>
        </is>
      </c>
      <c r="C41" t="inlineStr">
        <is>
          <t>1등급 / kg</t>
        </is>
      </c>
      <c r="D41" t="n">
        <v>26500</v>
      </c>
      <c r="E41" t="inlineStr">
        <is>
          <t>오리정육(국내산)94.80%, 무화과(영암산)
훈제염시즈닝 외 
훈제 10kg 당 치포틀마요소스 2kg 
+ 쌈무 2.8kg 납품</t>
        </is>
      </c>
      <c r="F41" t="inlineStr">
        <is>
          <t>냉장</t>
        </is>
      </c>
      <c r="G41" t="inlineStr">
        <is>
          <t>HACCP</t>
        </is>
      </c>
    </row>
    <row r="42">
      <c r="A42" t="inlineStr"/>
      <c r="B42" t="inlineStr"/>
      <c r="C42" t="inlineStr">
        <is>
          <t>무항생제 /kg</t>
        </is>
      </c>
      <c r="D42" t="n">
        <v>26900</v>
      </c>
      <c r="E42" t="inlineStr"/>
      <c r="F42" t="inlineStr"/>
      <c r="G42" t="inlineStr"/>
    </row>
    <row r="43">
      <c r="A43" t="inlineStr"/>
      <c r="B43" t="inlineStr"/>
      <c r="C43" t="inlineStr">
        <is>
          <t>1등급 / 3mm / kg</t>
        </is>
      </c>
      <c r="D43" t="n">
        <v>27000</v>
      </c>
      <c r="E43" t="inlineStr"/>
      <c r="F43" t="inlineStr"/>
      <c r="G43" t="inlineStr"/>
    </row>
    <row r="44">
      <c r="A44" t="inlineStr"/>
      <c r="B44" t="inlineStr"/>
      <c r="C44" t="inlineStr">
        <is>
          <t>무항생제 / 3mm / kg</t>
        </is>
      </c>
      <c r="D44" t="n">
        <v>27400</v>
      </c>
      <c r="E44" t="inlineStr"/>
      <c r="F44" t="inlineStr"/>
      <c r="G44" t="inlineStr"/>
    </row>
    <row r="45">
      <c r="A45" t="inlineStr"/>
      <c r="B45" t="inlineStr">
        <is>
          <t>② 무화과 오리훈제슬라이스 세트상품
※ 훈제슬라이스10kg 당
머스타드소스2kg +쌈무2.8kg이상 세트</t>
        </is>
      </c>
      <c r="C45" t="inlineStr">
        <is>
          <t>1등급 / kg</t>
        </is>
      </c>
      <c r="D45" t="n">
        <v>25800</v>
      </c>
      <c r="E45" t="inlineStr">
        <is>
          <t>오리정육(국내산)94.80%, 무화과(영암산)
훈제염시즈닝 외 
훈제 10kg 당 머스타드소스 2kg 
+ 쌈무 2.8kg 납품</t>
        </is>
      </c>
      <c r="F45" t="inlineStr">
        <is>
          <t>냉장</t>
        </is>
      </c>
      <c r="G45" t="inlineStr">
        <is>
          <t>HACCP</t>
        </is>
      </c>
    </row>
    <row r="46">
      <c r="A46" t="inlineStr"/>
      <c r="B46" t="inlineStr"/>
      <c r="C46" t="inlineStr">
        <is>
          <t>무항생제 /kg</t>
        </is>
      </c>
      <c r="D46" t="n">
        <v>26200</v>
      </c>
      <c r="E46" t="inlineStr"/>
      <c r="F46" t="inlineStr"/>
      <c r="G46" t="inlineStr"/>
    </row>
    <row r="47">
      <c r="A47" t="inlineStr"/>
      <c r="B47" t="inlineStr"/>
      <c r="C47" t="inlineStr">
        <is>
          <t>1등급 / 3mm / kg</t>
        </is>
      </c>
      <c r="D47" t="n">
        <v>26300</v>
      </c>
      <c r="E47" t="inlineStr"/>
      <c r="F47" t="inlineStr"/>
      <c r="G47" t="inlineStr"/>
    </row>
    <row r="48">
      <c r="A48" t="inlineStr"/>
      <c r="B48" t="inlineStr"/>
      <c r="C48" t="inlineStr">
        <is>
          <t>무항생제 / 3mm / kg</t>
        </is>
      </c>
      <c r="D48" t="n">
        <v>26700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23600</v>
      </c>
      <c r="E49" t="inlineStr">
        <is>
          <t>오리고기(국내산)95.08%, 울금(국내산)0.1%
숯불갈비소스외</t>
        </is>
      </c>
      <c r="F49" t="inlineStr">
        <is>
          <t>냉장</t>
        </is>
      </c>
      <c r="G49" t="inlineStr">
        <is>
          <t>HACCP</t>
        </is>
      </c>
    </row>
    <row r="50">
      <c r="A50" t="inlineStr"/>
      <c r="B50" t="inlineStr"/>
      <c r="C50" t="inlineStr">
        <is>
          <t>무항생제/3mm/kg</t>
        </is>
      </c>
      <c r="D50" t="n">
        <v>24100</v>
      </c>
      <c r="E50" t="inlineStr"/>
      <c r="F50" t="inlineStr">
        <is>
          <t>냉장</t>
        </is>
      </c>
      <c r="G50" t="inlineStr">
        <is>
          <t>HACCP</t>
        </is>
      </c>
    </row>
    <row r="51">
      <c r="A51" t="inlineStr"/>
      <c r="B51" t="inlineStr">
        <is>
          <t>엘푸드 무화과 돼지훈제 S/L(전지)</t>
        </is>
      </c>
      <c r="C51" t="inlineStr">
        <is>
          <t>kg / 등급없음</t>
        </is>
      </c>
      <c r="D51" t="n">
        <v>22800</v>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n">
        <v>17500</v>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181.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5966_엘푸드_07월+엘푸드닭오리계란학교단가표.xlsx</t>
        </is>
      </c>
    </row>
    <row r="2">
      <c r="A2" t="inlineStr">
        <is>
          <t>https://school062.com/bbs/board.php?bo_table=product_02&amp;wr_id=5966</t>
        </is>
      </c>
    </row>
    <row r="3">
      <c r="A3" s="1" t="inlineStr">
        <is>
          <t>07월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10500</v>
      </c>
      <c r="E5" t="inlineStr">
        <is>
          <t>haccp,친환경 1등급특란</t>
        </is>
      </c>
      <c r="F5" t="inlineStr">
        <is>
          <t>냉장</t>
        </is>
      </c>
      <c r="G5" t="inlineStr">
        <is>
          <t>HACCP</t>
        </is>
      </c>
    </row>
    <row r="6">
      <c r="A6" t="inlineStr"/>
      <c r="B6" t="inlineStr">
        <is>
          <t>명품구운계란</t>
        </is>
      </c>
      <c r="C6" t="inlineStr">
        <is>
          <t>30구</t>
        </is>
      </c>
      <c r="D6" t="n">
        <v>11800</v>
      </c>
      <c r="E6" t="inlineStr">
        <is>
          <t xml:space="preserve">haccp• 계란(국산)100% </t>
        </is>
      </c>
      <c r="F6" t="inlineStr"/>
      <c r="G6" t="inlineStr"/>
    </row>
    <row r="7">
      <c r="A7" t="inlineStr"/>
      <c r="B7" t="inlineStr">
        <is>
          <t>깐메추리알</t>
        </is>
      </c>
      <c r="C7" t="inlineStr">
        <is>
          <t>kg</t>
        </is>
      </c>
      <c r="D7" t="n">
        <v>10400</v>
      </c>
      <c r="E7" t="inlineStr">
        <is>
          <t>haccp인증,국산, 친환경</t>
        </is>
      </c>
      <c r="F7" t="inlineStr"/>
      <c r="G7" t="inlineStr"/>
    </row>
  </sheetData>
  <hyperlinks>
    <hyperlink ref="A2" r:id="rId1"/>
  </hyperlinks>
  <pageMargins left="0.75" right="0.75" top="1" bottom="1" header="0.5" footer="0.5"/>
</worksheet>
</file>

<file path=xl/worksheets/sheet182.xml><?xml version="1.0" encoding="utf-8"?>
<worksheet xmlns:r="http://schemas.openxmlformats.org/officeDocument/2006/relationships" xmlns="http://schemas.openxmlformats.org/spreadsheetml/2006/main">
  <sheetPr>
    <outlinePr summaryBelow="1" summaryRight="1"/>
    <pageSetUpPr/>
  </sheetPr>
  <dimension ref="A1:F33"/>
  <sheetViews>
    <sheetView workbookViewId="0">
      <selection activeCell="A1" sqref="A1"/>
    </sheetView>
  </sheetViews>
  <sheetFormatPr baseColWidth="8" defaultRowHeight="15"/>
  <sheetData>
    <row r="1">
      <c r="A1" t="inlineStr">
        <is>
          <t>5969_수안유통_친환경-202407.xlsx</t>
        </is>
      </c>
    </row>
    <row r="2">
      <c r="A2" t="inlineStr">
        <is>
          <t>https://school062.com/bbs/board.php?bo_table=product_02&amp;wr_id=5969</t>
        </is>
      </c>
    </row>
    <row r="3">
      <c r="A3" s="1" t="inlineStr">
        <is>
          <t xml:space="preserve"> ▣ 2024년 07월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38000</v>
      </c>
      <c r="E6" t="inlineStr">
        <is>
          <t>국거리.덩어리</t>
        </is>
      </c>
      <c r="F6" t="inlineStr"/>
    </row>
    <row r="7">
      <c r="A7" t="inlineStr">
        <is>
          <t xml:space="preserve">       무항생한우 사태</t>
        </is>
      </c>
      <c r="B7" t="inlineStr">
        <is>
          <t>kg</t>
        </is>
      </c>
      <c r="C7" t="inlineStr">
        <is>
          <t>2등급이상</t>
        </is>
      </c>
      <c r="D7" t="n">
        <v>33000</v>
      </c>
      <c r="E7" t="inlineStr">
        <is>
          <t>국거리.덩어리.불고기</t>
        </is>
      </c>
      <c r="F7" t="inlineStr"/>
    </row>
    <row r="8">
      <c r="A8" t="inlineStr">
        <is>
          <t xml:space="preserve">       무항생한우 설도</t>
        </is>
      </c>
      <c r="B8" t="inlineStr">
        <is>
          <t>kg</t>
        </is>
      </c>
      <c r="C8" t="inlineStr">
        <is>
          <t>2등급이상</t>
        </is>
      </c>
      <c r="D8" t="n">
        <v>36500</v>
      </c>
      <c r="E8" t="inlineStr">
        <is>
          <t>불고기.장조림.전감</t>
        </is>
      </c>
      <c r="F8" t="inlineStr"/>
    </row>
    <row r="9">
      <c r="A9" t="inlineStr">
        <is>
          <t xml:space="preserve">       무항생한우 목심</t>
        </is>
      </c>
      <c r="B9" t="inlineStr">
        <is>
          <t>kg</t>
        </is>
      </c>
      <c r="C9" t="inlineStr">
        <is>
          <t>2등급이상</t>
        </is>
      </c>
      <c r="D9" t="n">
        <v>32000</v>
      </c>
      <c r="E9" t="inlineStr">
        <is>
          <t>불고기.국용</t>
        </is>
      </c>
      <c r="F9" t="inlineStr"/>
    </row>
    <row r="10">
      <c r="A10" t="inlineStr">
        <is>
          <t xml:space="preserve">       무항생한우 등심</t>
        </is>
      </c>
      <c r="B10" t="inlineStr">
        <is>
          <t>kg</t>
        </is>
      </c>
      <c r="C10" t="inlineStr">
        <is>
          <t>2등급이상</t>
        </is>
      </c>
      <c r="D10" t="n">
        <v>76000</v>
      </c>
      <c r="E10" t="inlineStr">
        <is>
          <t>구이</t>
        </is>
      </c>
      <c r="F10" t="inlineStr"/>
    </row>
    <row r="11">
      <c r="A11" t="inlineStr">
        <is>
          <t xml:space="preserve">       무항생한우 차돌양지</t>
        </is>
      </c>
      <c r="B11" t="inlineStr">
        <is>
          <t>kg</t>
        </is>
      </c>
      <c r="C11" t="inlineStr">
        <is>
          <t>2등급이상</t>
        </is>
      </c>
      <c r="D11" t="n">
        <v>67000</v>
      </c>
      <c r="E11" t="inlineStr">
        <is>
          <t>구이.국거리</t>
        </is>
      </c>
      <c r="F11" t="inlineStr"/>
    </row>
    <row r="12">
      <c r="A12" t="inlineStr">
        <is>
          <t xml:space="preserve">       무항생한우 엉치</t>
        </is>
      </c>
      <c r="B12" t="inlineStr">
        <is>
          <t>kg</t>
        </is>
      </c>
      <c r="C12" t="inlineStr">
        <is>
          <t>2등급이상</t>
        </is>
      </c>
      <c r="D12" t="n">
        <v>8000</v>
      </c>
      <c r="E12" t="inlineStr">
        <is>
          <t>육수용</t>
        </is>
      </c>
      <c r="F12" t="inlineStr"/>
    </row>
    <row r="13">
      <c r="A13" t="inlineStr">
        <is>
          <t xml:space="preserve">       무항생한우 족</t>
        </is>
      </c>
      <c r="B13" t="inlineStr">
        <is>
          <t>kg</t>
        </is>
      </c>
      <c r="C13" t="inlineStr">
        <is>
          <t>2등급이상</t>
        </is>
      </c>
      <c r="D13" t="n">
        <v>10000</v>
      </c>
      <c r="E13" t="inlineStr">
        <is>
          <t>육수용</t>
        </is>
      </c>
      <c r="F13" t="inlineStr"/>
    </row>
    <row r="14">
      <c r="A14" t="inlineStr">
        <is>
          <t xml:space="preserve">       무항생한우 사골</t>
        </is>
      </c>
      <c r="B14" t="inlineStr">
        <is>
          <t>kg</t>
        </is>
      </c>
      <c r="C14" t="inlineStr">
        <is>
          <t>2등급이상</t>
        </is>
      </c>
      <c r="D14" t="n">
        <v>9000</v>
      </c>
      <c r="E14" t="inlineStr">
        <is>
          <t>육수용</t>
        </is>
      </c>
      <c r="F14" t="inlineStr"/>
    </row>
    <row r="15">
      <c r="A15" t="inlineStr">
        <is>
          <t xml:space="preserve">       무항생한우 잡뼈</t>
        </is>
      </c>
      <c r="B15" t="inlineStr">
        <is>
          <t>kg</t>
        </is>
      </c>
      <c r="C15" t="inlineStr">
        <is>
          <t>2등급이상</t>
        </is>
      </c>
      <c r="D15" t="n">
        <v>4500</v>
      </c>
      <c r="E15" t="inlineStr">
        <is>
          <t>육수용</t>
        </is>
      </c>
      <c r="F15" t="inlineStr"/>
    </row>
    <row r="16">
      <c r="A16" t="inlineStr">
        <is>
          <t xml:space="preserve">       무항생한우 갈비</t>
        </is>
      </c>
      <c r="B16" t="inlineStr">
        <is>
          <t>kg</t>
        </is>
      </c>
      <c r="C16" t="inlineStr">
        <is>
          <t>2등급이상</t>
        </is>
      </c>
      <c r="D16" t="n">
        <v>55000</v>
      </c>
      <c r="E16" t="inlineStr">
        <is>
          <t>찜용</t>
        </is>
      </c>
      <c r="F16" t="inlineStr"/>
    </row>
    <row r="17">
      <c r="A17" t="inlineStr">
        <is>
          <t xml:space="preserve">       무항생한우 갈비2</t>
        </is>
      </c>
      <c r="B17" t="inlineStr">
        <is>
          <t>kg</t>
        </is>
      </c>
      <c r="C17" t="inlineStr">
        <is>
          <t>2등급이상</t>
        </is>
      </c>
      <c r="D17" t="n">
        <v>62000</v>
      </c>
      <c r="E17" t="inlineStr">
        <is>
          <t>찜용</t>
        </is>
      </c>
      <c r="F17" t="inlineStr"/>
    </row>
    <row r="18">
      <c r="A18" t="inlineStr">
        <is>
          <t xml:space="preserve">       무항생한우 탕갈비</t>
        </is>
      </c>
      <c r="B18" t="inlineStr">
        <is>
          <t>kg</t>
        </is>
      </c>
      <c r="C18" t="inlineStr">
        <is>
          <t>2등급이상</t>
        </is>
      </c>
      <c r="D18" t="n">
        <v>55000</v>
      </c>
      <c r="E18" t="inlineStr">
        <is>
          <t>육수용</t>
        </is>
      </c>
      <c r="F18" t="inlineStr"/>
    </row>
    <row r="19">
      <c r="A19" t="inlineStr">
        <is>
          <t xml:space="preserve"> ▣ 2024년 07월 무항생돼지 단가표 ▣</t>
        </is>
      </c>
      <c r="B19" t="inlineStr"/>
      <c r="C19" t="inlineStr"/>
      <c r="D19" t="inlineStr"/>
      <c r="E19" t="inlineStr"/>
      <c r="F19" t="inlineStr"/>
    </row>
    <row r="20">
      <c r="A20" t="inlineStr">
        <is>
          <t> </t>
        </is>
      </c>
      <c r="B20" t="inlineStr"/>
      <c r="C20" t="inlineStr"/>
      <c r="D20" t="inlineStr">
        <is>
          <t xml:space="preserve">       (주) 수안유통 사무실 : 062-945-4650 / 팩스 : 062-942-4650</t>
        </is>
      </c>
      <c r="E20" t="inlineStr"/>
      <c r="F20" t="inlineStr"/>
    </row>
    <row r="21">
      <c r="A21" t="inlineStr">
        <is>
          <t>품목</t>
        </is>
      </c>
      <c r="B21" t="inlineStr">
        <is>
          <t>단위</t>
        </is>
      </c>
      <c r="C21" t="inlineStr">
        <is>
          <t>규격</t>
        </is>
      </c>
      <c r="D21" t="inlineStr">
        <is>
          <t>견적가</t>
        </is>
      </c>
      <c r="E21" t="inlineStr">
        <is>
          <t>용도</t>
        </is>
      </c>
      <c r="F21" t="inlineStr">
        <is>
          <t>특징</t>
        </is>
      </c>
    </row>
    <row r="22">
      <c r="A22" t="inlineStr">
        <is>
          <t xml:space="preserve">       무항생돼지 전지</t>
        </is>
      </c>
      <c r="B22" t="inlineStr">
        <is>
          <t>kg</t>
        </is>
      </c>
      <c r="C22" t="inlineStr">
        <is>
          <t>2등급이상</t>
        </is>
      </c>
      <c r="D22" t="n">
        <v>12500</v>
      </c>
      <c r="E22" t="inlineStr">
        <is>
          <t>불고기.덩어리.채썰기</t>
        </is>
      </c>
      <c r="F22" t="inlineStr"/>
    </row>
    <row r="23">
      <c r="A23" t="inlineStr">
        <is>
          <t xml:space="preserve">       무항생돼지 후지</t>
        </is>
      </c>
      <c r="B23" t="inlineStr">
        <is>
          <t>kg</t>
        </is>
      </c>
      <c r="C23" t="inlineStr">
        <is>
          <t>2등급이상</t>
        </is>
      </c>
      <c r="D23" t="n">
        <v>7000</v>
      </c>
      <c r="E23" t="inlineStr">
        <is>
          <t>불고기.찌개.갈은고기</t>
        </is>
      </c>
      <c r="F23" t="inlineStr"/>
    </row>
    <row r="24">
      <c r="A24" t="inlineStr">
        <is>
          <t xml:space="preserve">       무항생돼지 등심</t>
        </is>
      </c>
      <c r="B24" t="inlineStr">
        <is>
          <t>kg</t>
        </is>
      </c>
      <c r="C24" t="inlineStr">
        <is>
          <t>2등급이상</t>
        </is>
      </c>
      <c r="D24" t="n">
        <v>11000</v>
      </c>
      <c r="E24" t="inlineStr">
        <is>
          <t>돈까스.장조림.탕수육</t>
        </is>
      </c>
      <c r="F24" t="inlineStr"/>
    </row>
    <row r="25">
      <c r="A25" t="inlineStr">
        <is>
          <t xml:space="preserve">       무항생돼지 삼겹살</t>
        </is>
      </c>
      <c r="B25" t="inlineStr">
        <is>
          <t>kg</t>
        </is>
      </c>
      <c r="C25" t="inlineStr">
        <is>
          <t>2등급이상</t>
        </is>
      </c>
      <c r="D25" t="n">
        <v>25500</v>
      </c>
      <c r="E25" t="inlineStr">
        <is>
          <t>구이.불고기.덩어리</t>
        </is>
      </c>
      <c r="F25" t="inlineStr"/>
    </row>
    <row r="26">
      <c r="A26" t="inlineStr">
        <is>
          <t xml:space="preserve">       무항생돼지 갈비</t>
        </is>
      </c>
      <c r="B26" t="inlineStr">
        <is>
          <t>kg</t>
        </is>
      </c>
      <c r="C26" t="inlineStr">
        <is>
          <t>2등급이상</t>
        </is>
      </c>
      <c r="D26" t="n">
        <v>12500</v>
      </c>
      <c r="E26" t="inlineStr">
        <is>
          <t>찜용.구이</t>
        </is>
      </c>
      <c r="F26" t="inlineStr"/>
    </row>
    <row r="27">
      <c r="A27" t="inlineStr">
        <is>
          <t xml:space="preserve">       무항생돼지 LA식갈비</t>
        </is>
      </c>
      <c r="B27" t="inlineStr">
        <is>
          <t>kg</t>
        </is>
      </c>
      <c r="C27" t="inlineStr">
        <is>
          <t>2등급이상</t>
        </is>
      </c>
      <c r="D27" t="n">
        <v>13000</v>
      </c>
      <c r="E27" t="inlineStr">
        <is>
          <t>찜용.구이</t>
        </is>
      </c>
      <c r="F27" t="inlineStr"/>
    </row>
    <row r="28">
      <c r="A28" t="inlineStr">
        <is>
          <t xml:space="preserve">       무항생돼지 목살</t>
        </is>
      </c>
      <c r="B28" t="inlineStr">
        <is>
          <t>kg</t>
        </is>
      </c>
      <c r="C28" t="inlineStr">
        <is>
          <t>2등급이상</t>
        </is>
      </c>
      <c r="D28" t="n">
        <v>23000</v>
      </c>
      <c r="E28" t="inlineStr">
        <is>
          <t>불고기.구이.덩어리</t>
        </is>
      </c>
      <c r="F28" t="inlineStr"/>
    </row>
    <row r="29">
      <c r="A29" t="inlineStr">
        <is>
          <t xml:space="preserve">       무항생돼지 안심</t>
        </is>
      </c>
      <c r="B29" t="inlineStr">
        <is>
          <t>kg</t>
        </is>
      </c>
      <c r="C29" t="inlineStr">
        <is>
          <t>2등급이상</t>
        </is>
      </c>
      <c r="D29" t="n">
        <v>9500</v>
      </c>
      <c r="E29" t="inlineStr">
        <is>
          <t>장조림.채.불고기</t>
        </is>
      </c>
      <c r="F29" t="inlineStr"/>
    </row>
    <row r="30">
      <c r="A30" t="inlineStr">
        <is>
          <t xml:space="preserve">       무항생돼지 잡뼈</t>
        </is>
      </c>
      <c r="B30" t="inlineStr">
        <is>
          <t>kg</t>
        </is>
      </c>
      <c r="C30" t="inlineStr">
        <is>
          <t>2등급이상</t>
        </is>
      </c>
      <c r="D30" t="n">
        <v>2500</v>
      </c>
      <c r="E30" t="inlineStr">
        <is>
          <t>국물용</t>
        </is>
      </c>
      <c r="F30" t="inlineStr"/>
    </row>
    <row r="31">
      <c r="A31" t="inlineStr">
        <is>
          <t xml:space="preserve">       무항생돼지 등뼈</t>
        </is>
      </c>
      <c r="B31" t="inlineStr">
        <is>
          <t>kg</t>
        </is>
      </c>
      <c r="C31" t="inlineStr">
        <is>
          <t>2등급이상</t>
        </is>
      </c>
      <c r="D31" t="n">
        <v>6000</v>
      </c>
      <c r="E31" t="inlineStr">
        <is>
          <t>감자탕.찜용</t>
        </is>
      </c>
      <c r="F31" t="inlineStr"/>
    </row>
    <row r="32">
      <c r="A32" t="inlineStr">
        <is>
          <t xml:space="preserve">       무항생돼지 사태</t>
        </is>
      </c>
      <c r="B32" t="inlineStr">
        <is>
          <t>kg</t>
        </is>
      </c>
      <c r="C32" t="inlineStr">
        <is>
          <t>2등급이상</t>
        </is>
      </c>
      <c r="D32" t="n">
        <v>8000</v>
      </c>
      <c r="E32" t="inlineStr">
        <is>
          <t>장조림.덩어리.불고기</t>
        </is>
      </c>
      <c r="F32" t="inlineStr"/>
    </row>
    <row r="33">
      <c r="A33" t="inlineStr">
        <is>
          <t xml:space="preserve">       무항생돼지 등갈비</t>
        </is>
      </c>
      <c r="B33" t="inlineStr">
        <is>
          <t>kg</t>
        </is>
      </c>
      <c r="C33" t="inlineStr">
        <is>
          <t>2등급이상</t>
        </is>
      </c>
      <c r="D33" t="n">
        <v>21500</v>
      </c>
      <c r="E33" t="inlineStr">
        <is>
          <t>찜용.구이</t>
        </is>
      </c>
      <c r="F33" t="inlineStr"/>
    </row>
  </sheetData>
  <hyperlinks>
    <hyperlink ref="A2" r:id="rId1"/>
  </hyperlinks>
  <pageMargins left="0.75" right="0.75" top="1" bottom="1" header="0.5" footer="0.5"/>
</worksheet>
</file>

<file path=xl/worksheets/sheet183.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5974_디엔씨_2024년+07월+동우닭고기단가표.xlsx</t>
        </is>
      </c>
    </row>
    <row r="2">
      <c r="A2" t="inlineStr">
        <is>
          <t>https://school062.com/bbs/board.php?bo_table=product_02&amp;wr_id=5974</t>
        </is>
      </c>
    </row>
    <row r="3">
      <c r="A3" s="1" t="inlineStr">
        <is>
          <t xml:space="preserve">            ㈜ 동우 닭고기 2024년  07월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13000</v>
      </c>
      <c r="F12" t="n">
        <v>13300</v>
      </c>
      <c r="G12" t="inlineStr">
        <is>
          <t>껍질없음</t>
        </is>
      </c>
      <c r="H12" t="inlineStr"/>
    </row>
    <row r="13">
      <c r="A13" t="inlineStr">
        <is>
          <t>계정육1(정육+가슴살)</t>
        </is>
      </c>
      <c r="B13" t="inlineStr"/>
      <c r="C13" t="inlineStr">
        <is>
          <t>kg</t>
        </is>
      </c>
      <c r="D13" t="inlineStr">
        <is>
          <t xml:space="preserve">15g, 30g, 1*5/1*1   </t>
        </is>
      </c>
      <c r="E13" t="n">
        <v>11200</v>
      </c>
      <c r="F13" t="n">
        <v>11500</v>
      </c>
      <c r="G13" t="inlineStr">
        <is>
          <t>혼합되어있지 않고 5:5로 납품</t>
        </is>
      </c>
      <c r="H13" t="inlineStr"/>
    </row>
    <row r="14">
      <c r="A14" t="inlineStr">
        <is>
          <t>정육2 (다리살/껍질有)</t>
        </is>
      </c>
      <c r="B14" t="inlineStr"/>
      <c r="C14" t="inlineStr">
        <is>
          <t>kg</t>
        </is>
      </c>
      <c r="D14" t="inlineStr">
        <is>
          <t>15g, 30g, 통, 1*5/1*1</t>
        </is>
      </c>
      <c r="E14" t="n">
        <v>12000</v>
      </c>
      <c r="F14" t="n">
        <v>12300</v>
      </c>
      <c r="G14" t="inlineStr">
        <is>
          <t>껍질있음</t>
        </is>
      </c>
      <c r="H14" t="inlineStr"/>
    </row>
    <row r="15">
      <c r="A15" t="inlineStr">
        <is>
          <t>계정육2(정육+가슴살)</t>
        </is>
      </c>
      <c r="B15" t="inlineStr"/>
      <c r="C15" t="inlineStr">
        <is>
          <t>kg</t>
        </is>
      </c>
      <c r="D15" t="inlineStr">
        <is>
          <t xml:space="preserve">15g, 30g, 1*5/1*1  </t>
        </is>
      </c>
      <c r="E15" t="n">
        <v>10700</v>
      </c>
      <c r="F15" t="n">
        <v>11000</v>
      </c>
      <c r="G15" t="inlineStr">
        <is>
          <t>혼합되어있지 않고 5:5로 납품</t>
        </is>
      </c>
      <c r="H15" t="inlineStr"/>
    </row>
    <row r="16">
      <c r="A16" t="inlineStr">
        <is>
          <t>북채</t>
        </is>
      </c>
      <c r="B16" t="inlineStr"/>
      <c r="C16" t="inlineStr">
        <is>
          <t>kg</t>
        </is>
      </c>
      <c r="D16" t="inlineStr">
        <is>
          <t>90g~100g</t>
        </is>
      </c>
      <c r="E16" t="n">
        <v>12400</v>
      </c>
      <c r="F16" t="n">
        <v>12700</v>
      </c>
      <c r="G16" t="inlineStr">
        <is>
          <t>kg당  약10~11개</t>
        </is>
      </c>
      <c r="H16" t="inlineStr"/>
    </row>
    <row r="17">
      <c r="A17" t="inlineStr">
        <is>
          <t>북채(칼집)</t>
        </is>
      </c>
      <c r="B17" t="inlineStr"/>
      <c r="C17" t="inlineStr">
        <is>
          <t>kg</t>
        </is>
      </c>
      <c r="D17" t="inlineStr">
        <is>
          <t>90g~100g</t>
        </is>
      </c>
      <c r="E17" t="n">
        <v>12500</v>
      </c>
      <c r="F17" t="n">
        <v>12800</v>
      </c>
      <c r="G17" t="inlineStr">
        <is>
          <t>kg당  약10~11개</t>
        </is>
      </c>
      <c r="H17" t="inlineStr"/>
    </row>
    <row r="18">
      <c r="A18" t="inlineStr">
        <is>
          <t>통다리(장각)</t>
        </is>
      </c>
      <c r="B18" t="inlineStr"/>
      <c r="C18" t="inlineStr">
        <is>
          <t>kg</t>
        </is>
      </c>
      <c r="D18" t="inlineStr">
        <is>
          <t>190g~210g</t>
        </is>
      </c>
      <c r="E18" t="n">
        <v>12300</v>
      </c>
      <c r="F18" t="n">
        <v>12600</v>
      </c>
      <c r="G18" t="inlineStr">
        <is>
          <t>kg당  5개</t>
        </is>
      </c>
      <c r="H18" t="inlineStr"/>
    </row>
    <row r="19">
      <c r="A19" t="inlineStr">
        <is>
          <t>통다리(칼집)</t>
        </is>
      </c>
      <c r="B19" t="inlineStr"/>
      <c r="C19" t="inlineStr">
        <is>
          <t>kg</t>
        </is>
      </c>
      <c r="D19" t="inlineStr">
        <is>
          <t>190g~210g</t>
        </is>
      </c>
      <c r="E19" t="n">
        <v>12400</v>
      </c>
      <c r="F19" t="n">
        <v>12700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184.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5975_디엔씨_2024년+07월+정다운오리+단가표.xls</t>
        </is>
      </c>
    </row>
    <row r="2">
      <c r="A2" t="inlineStr">
        <is>
          <t>https://school062.com/bbs/board.php?bo_table=product_02&amp;wr_id=5975</t>
        </is>
      </c>
    </row>
    <row r="3">
      <c r="A3" s="1" t="inlineStr">
        <is>
          <t xml:space="preserve">    07월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13900</v>
      </c>
      <c r="F6" t="inlineStr">
        <is>
          <t>볶음,불고기,구이,전골</t>
        </is>
      </c>
    </row>
    <row r="7">
      <c r="A7" t="inlineStr"/>
      <c r="B7" t="inlineStr"/>
      <c r="C7" t="inlineStr">
        <is>
          <t>스킨제거오리슬라이스</t>
        </is>
      </c>
      <c r="D7" t="inlineStr">
        <is>
          <t>1kg</t>
        </is>
      </c>
      <c r="E7" t="n">
        <v>19000</v>
      </c>
      <c r="F7" t="inlineStr">
        <is>
          <t>껍질제거</t>
        </is>
      </c>
    </row>
    <row r="8">
      <c r="A8" t="inlineStr"/>
      <c r="B8" t="inlineStr"/>
      <c r="C8" t="inlineStr">
        <is>
          <t>완포절단육((탕용정육/15g)</t>
        </is>
      </c>
      <c r="D8" t="inlineStr">
        <is>
          <t>1kg</t>
        </is>
      </c>
      <c r="E8" t="n">
        <v>20500</v>
      </c>
      <c r="F8" t="inlineStr">
        <is>
          <t xml:space="preserve"> 강정, 조림등(깍두기육)</t>
        </is>
      </c>
    </row>
    <row r="9">
      <c r="A9" t="inlineStr"/>
      <c r="B9" t="inlineStr"/>
      <c r="C9" t="inlineStr">
        <is>
          <t>오리절단육(선별)</t>
        </is>
      </c>
      <c r="D9" t="inlineStr">
        <is>
          <t>1kg</t>
        </is>
      </c>
      <c r="E9" t="n">
        <v>10500</v>
      </c>
      <c r="F9" t="inlineStr">
        <is>
          <t>선별작업(팁,목제거)</t>
        </is>
      </c>
    </row>
    <row r="10">
      <c r="A10" t="inlineStr"/>
      <c r="B10" t="inlineStr"/>
      <c r="C10" t="inlineStr">
        <is>
          <t>신선통오리(뼈있음)</t>
        </is>
      </c>
      <c r="D10" t="inlineStr">
        <is>
          <t>1kg</t>
        </is>
      </c>
      <c r="E10" t="n">
        <v>19500</v>
      </c>
      <c r="F10" t="inlineStr">
        <is>
          <t>1수=2kg  (백숙,다용도)</t>
        </is>
      </c>
    </row>
    <row r="11">
      <c r="A11" t="inlineStr"/>
      <c r="B11" t="inlineStr"/>
      <c r="C11" t="inlineStr">
        <is>
          <t>신선오리정육(완포)</t>
        </is>
      </c>
      <c r="D11" t="inlineStr">
        <is>
          <t>1kg</t>
        </is>
      </c>
      <c r="E11" t="n">
        <v>19900</v>
      </c>
      <c r="F11" t="inlineStr">
        <is>
          <t>수육등(1수=1kg이상)kg가아닌 수량으로 드립니다</t>
        </is>
      </c>
    </row>
    <row r="12">
      <c r="A12" t="inlineStr"/>
      <c r="B12" t="inlineStr"/>
      <c r="C12" t="inlineStr">
        <is>
          <t>3mm대패정육</t>
        </is>
      </c>
      <c r="D12" t="inlineStr">
        <is>
          <t>1kg</t>
        </is>
      </c>
      <c r="E12" t="n">
        <v>14000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14200</v>
      </c>
      <c r="F13" t="inlineStr">
        <is>
          <t>주물럭,불고기,구이,전골등</t>
        </is>
      </c>
    </row>
    <row r="14">
      <c r="A14" t="inlineStr"/>
      <c r="B14" t="inlineStr"/>
      <c r="C14" t="inlineStr">
        <is>
          <t>스킨제거오리슬라이스</t>
        </is>
      </c>
      <c r="D14" t="inlineStr">
        <is>
          <t>1kg</t>
        </is>
      </c>
      <c r="E14" t="n">
        <v>19300</v>
      </c>
      <c r="F14" t="inlineStr">
        <is>
          <t>껍질제거</t>
        </is>
      </c>
    </row>
    <row r="15">
      <c r="A15" t="inlineStr"/>
      <c r="B15" t="inlineStr"/>
      <c r="C15" t="inlineStr">
        <is>
          <t>완포절단육(탕용정육/15g)</t>
        </is>
      </c>
      <c r="D15" t="inlineStr">
        <is>
          <t>1kg</t>
        </is>
      </c>
      <c r="E15" t="n">
        <v>20800</v>
      </c>
      <c r="F15" t="inlineStr">
        <is>
          <t xml:space="preserve"> 강정, 조림등(깍두기육)</t>
        </is>
      </c>
    </row>
    <row r="16">
      <c r="A16" t="inlineStr"/>
      <c r="B16" t="inlineStr"/>
      <c r="C16" t="inlineStr">
        <is>
          <t>오리절단육(선별)</t>
        </is>
      </c>
      <c r="D16" t="inlineStr">
        <is>
          <t>1kg</t>
        </is>
      </c>
      <c r="E16" t="n">
        <v>10800</v>
      </c>
      <c r="F16" t="inlineStr">
        <is>
          <t>선별작업(팁,목제거)</t>
        </is>
      </c>
    </row>
    <row r="17">
      <c r="A17" t="inlineStr"/>
      <c r="B17" t="inlineStr"/>
      <c r="C17" t="inlineStr">
        <is>
          <t>신선통오리(뼈있음)</t>
        </is>
      </c>
      <c r="D17" t="inlineStr">
        <is>
          <t xml:space="preserve">수
</t>
        </is>
      </c>
      <c r="E17" t="n">
        <v>19800</v>
      </c>
      <c r="F17" t="inlineStr">
        <is>
          <t>1수=2kg   (백숙,다용도)</t>
        </is>
      </c>
    </row>
    <row r="18">
      <c r="A18" t="inlineStr"/>
      <c r="B18" t="inlineStr"/>
      <c r="C18" t="inlineStr">
        <is>
          <t>신선오리정육(완포)</t>
        </is>
      </c>
      <c r="D18" t="inlineStr">
        <is>
          <t>1kg</t>
        </is>
      </c>
      <c r="E18" t="n">
        <v>20200</v>
      </c>
      <c r="F18" t="inlineStr">
        <is>
          <t>수육등(1수=1kg이상) kg가아닌수량으로드립니다</t>
        </is>
      </c>
    </row>
    <row r="19">
      <c r="A19" t="inlineStr"/>
      <c r="B19" t="inlineStr"/>
      <c r="C19" t="inlineStr">
        <is>
          <t>3mm대패정육</t>
        </is>
      </c>
      <c r="D19" t="inlineStr">
        <is>
          <t>1kg</t>
        </is>
      </c>
      <c r="E19" t="n">
        <v>14300</v>
      </c>
      <c r="F19" t="inlineStr">
        <is>
          <t>살짝얼려서 얇게 슬라이스(냉장제품)</t>
        </is>
      </c>
    </row>
    <row r="20">
      <c r="A20" t="inlineStr"/>
      <c r="B20" t="inlineStr"/>
      <c r="C20" t="inlineStr">
        <is>
          <t>나주식 오리 고추장불고기(3mm)</t>
        </is>
      </c>
      <c r="D20" t="inlineStr">
        <is>
          <t>1kg</t>
        </is>
      </c>
      <c r="E20" t="n">
        <v>19500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19500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20500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20800</v>
      </c>
      <c r="F24" t="inlineStr">
        <is>
          <t>3無 첨가</t>
        </is>
      </c>
    </row>
    <row r="25">
      <c r="A25" t="inlineStr"/>
      <c r="B25" t="inlineStr"/>
      <c r="C25" t="inlineStr">
        <is>
          <t>오메가3 통훈제</t>
        </is>
      </c>
      <c r="D25" t="inlineStr">
        <is>
          <t>1kg</t>
        </is>
      </c>
      <c r="E25" t="n">
        <v>23800</v>
      </c>
      <c r="F25" t="inlineStr">
        <is>
          <t>3無 첨가,뼈없음</t>
        </is>
      </c>
    </row>
    <row r="26">
      <c r="A26" t="inlineStr"/>
      <c r="B26" t="inlineStr"/>
      <c r="C26" t="inlineStr">
        <is>
          <t xml:space="preserve">벌꿀을 담은 5무 구운오리훈제               </t>
        </is>
      </c>
      <c r="D26" t="inlineStr">
        <is>
          <t>1kg</t>
        </is>
      </c>
      <c r="E26" t="n">
        <v>22000</v>
      </c>
      <c r="F26" t="inlineStr">
        <is>
          <t>5無 첨가(5일전 주문발주 가능)</t>
        </is>
      </c>
    </row>
    <row r="27">
      <c r="A27" t="inlineStr"/>
      <c r="B27" t="inlineStr"/>
      <c r="C27" t="inlineStr">
        <is>
          <t>오메가3 볶음밥용</t>
        </is>
      </c>
      <c r="D27" t="inlineStr">
        <is>
          <t>1kg</t>
        </is>
      </c>
      <c r="E27" t="n">
        <v>24000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185.xml><?xml version="1.0" encoding="utf-8"?>
<worksheet xmlns:r="http://schemas.openxmlformats.org/officeDocument/2006/relationships" xmlns="http://schemas.openxmlformats.org/spreadsheetml/2006/main">
  <sheetPr>
    <outlinePr summaryBelow="1" summaryRight="1"/>
    <pageSetUpPr/>
  </sheetPr>
  <dimension ref="A1:I89"/>
  <sheetViews>
    <sheetView workbookViewId="0">
      <selection activeCell="A1" sqref="A1"/>
    </sheetView>
  </sheetViews>
  <sheetFormatPr baseColWidth="8" defaultRowHeight="15"/>
  <sheetData>
    <row r="1">
      <c r="A1" t="inlineStr">
        <is>
          <t>5979_다솔이네_2024년+7월+녹채원+단가표+공산.육가공.xlsx</t>
        </is>
      </c>
    </row>
    <row r="2">
      <c r="A2" t="inlineStr">
        <is>
          <t>https://school062.com/bbs/board.php?bo_table=product_02&amp;wr_id=5979</t>
        </is>
      </c>
    </row>
    <row r="3">
      <c r="A3" s="1" t="inlineStr">
        <is>
          <t>다솔유통 062-603-4800 팩스 062-603-4801  제품문의및 홍보사원 010-3852-0618</t>
        </is>
      </c>
      <c r="B3" s="1" t="inlineStr"/>
      <c r="C3" s="1" t="inlineStr"/>
      <c r="D3" s="1" t="inlineStr"/>
      <c r="E3" s="1" t="inlineStr"/>
      <c r="F3" s="1" t="inlineStr"/>
      <c r="G3" s="1" t="inlineStr">
        <is>
          <t>과세품목(VAT 포함가)</t>
        </is>
      </c>
      <c r="H3" s="1" t="inlineStr"/>
      <c r="I3" s="1" t="inlineStr"/>
    </row>
    <row r="4">
      <c r="A4" t="inlineStr">
        <is>
          <t>제 품 명</t>
        </is>
      </c>
      <c r="B4" t="inlineStr">
        <is>
          <t>인증</t>
        </is>
      </c>
      <c r="C4" t="inlineStr">
        <is>
          <t>원 산 지</t>
        </is>
      </c>
      <c r="D4" t="inlineStr">
        <is>
          <t>단위</t>
        </is>
      </c>
      <c r="E4">
        <f>#REF!</f>
        <v/>
      </c>
      <c r="F4" t="inlineStr">
        <is>
          <t>등락</t>
        </is>
      </c>
      <c r="G4" t="inlineStr">
        <is>
          <t>제 품 특 징</t>
        </is>
      </c>
      <c r="H4" t="inlineStr">
        <is>
          <t>과세
구분</t>
        </is>
      </c>
      <c r="I4" t="inlineStr">
        <is>
          <t>비고</t>
        </is>
      </c>
    </row>
    <row r="5">
      <c r="A5" t="inlineStr">
        <is>
          <t xml:space="preserve"> 녹채원 순우리 된장 </t>
        </is>
      </c>
      <c r="B5" t="inlineStr"/>
      <c r="C5" t="inlineStr">
        <is>
          <t>국내산</t>
        </is>
      </c>
      <c r="D5" t="inlineStr">
        <is>
          <t>통</t>
        </is>
      </c>
      <c r="E5" t="n">
        <v>47600</v>
      </c>
      <c r="F5" t="inlineStr"/>
      <c r="G5" t="inlineStr">
        <is>
          <t>- 2kg/용기
- 국산콩 100% 전통한식방법으로 제조</t>
        </is>
      </c>
      <c r="H5" t="inlineStr"/>
      <c r="I5" t="inlineStr"/>
    </row>
    <row r="6">
      <c r="A6" t="inlineStr">
        <is>
          <t xml:space="preserve"> 녹채원 순우리 간장 </t>
        </is>
      </c>
      <c r="B6" t="inlineStr"/>
      <c r="C6" t="inlineStr">
        <is>
          <t>국내산</t>
        </is>
      </c>
      <c r="D6" t="inlineStr">
        <is>
          <t>통</t>
        </is>
      </c>
      <c r="E6" t="n">
        <v>22300</v>
      </c>
      <c r="F6" t="inlineStr"/>
      <c r="G6" t="inlineStr">
        <is>
          <t>- 1.8L/용기
- 국산콩 100% 전통한식방법으로 제조</t>
        </is>
      </c>
      <c r="H6" t="inlineStr"/>
      <c r="I6" t="inlineStr"/>
    </row>
    <row r="7">
      <c r="A7" t="inlineStr">
        <is>
          <t xml:space="preserve"> 녹채원 순우리 쌀엿 </t>
        </is>
      </c>
      <c r="B7" t="inlineStr">
        <is>
          <t>HACCP</t>
        </is>
      </c>
      <c r="C7" t="inlineStr">
        <is>
          <t>국내산</t>
        </is>
      </c>
      <c r="D7" t="inlineStr">
        <is>
          <t>봉</t>
        </is>
      </c>
      <c r="E7" t="inlineStr">
        <is>
          <t xml:space="preserve"> 일시품절</t>
        </is>
      </c>
      <c r="F7" t="inlineStr"/>
      <c r="G7" t="inlineStr">
        <is>
          <t>- 3KG/비닐 포장
- 국내산쌀100% 전통 양조방식으로 제조</t>
        </is>
      </c>
      <c r="H7" t="inlineStr">
        <is>
          <t>과세</t>
        </is>
      </c>
      <c r="I7" t="inlineStr"/>
    </row>
    <row r="8">
      <c r="A8" t="inlineStr">
        <is>
          <t xml:space="preserve"> 녹채원 순우리 쌀엿 </t>
        </is>
      </c>
      <c r="B8" t="inlineStr">
        <is>
          <t>HACCP</t>
        </is>
      </c>
      <c r="C8" t="inlineStr">
        <is>
          <t>국내산</t>
        </is>
      </c>
      <c r="D8" t="inlineStr">
        <is>
          <t>통</t>
        </is>
      </c>
      <c r="E8" t="n">
        <v>21800</v>
      </c>
      <c r="F8" t="inlineStr"/>
      <c r="G8" t="inlineStr">
        <is>
          <t>- 3KG/PET 포장
- 국내산쌀100% 전통 양조방식으로 제조</t>
        </is>
      </c>
      <c r="H8" t="inlineStr">
        <is>
          <t>과세</t>
        </is>
      </c>
      <c r="I8" t="inlineStr"/>
    </row>
    <row r="9">
      <c r="A9" t="inlineStr">
        <is>
          <t xml:space="preserve"> 녹채원국산도토리 묵말랭이 </t>
        </is>
      </c>
      <c r="B9" t="inlineStr"/>
      <c r="C9" t="inlineStr">
        <is>
          <t>국내산</t>
        </is>
      </c>
      <c r="D9" t="inlineStr">
        <is>
          <t>봉</t>
        </is>
      </c>
      <c r="E9" t="n">
        <v>95800</v>
      </c>
      <c r="F9" t="inlineStr"/>
      <c r="G9" t="inlineStr">
        <is>
          <t>- 1KG/봉
-  온수 90℃에 40분이상 불려서 사용 / 1인분 = 약 10g</t>
        </is>
      </c>
      <c r="H9" t="inlineStr">
        <is>
          <t>과세</t>
        </is>
      </c>
      <c r="I9" t="inlineStr"/>
    </row>
    <row r="10">
      <c r="A10" t="inlineStr">
        <is>
          <t xml:space="preserve"> 녹채원국산도토리 묵말랭이 </t>
        </is>
      </c>
      <c r="B10" t="inlineStr"/>
      <c r="C10" t="inlineStr">
        <is>
          <t>국내산</t>
        </is>
      </c>
      <c r="D10" t="inlineStr">
        <is>
          <t>봉</t>
        </is>
      </c>
      <c r="E10" t="n">
        <v>48700</v>
      </c>
      <c r="F10" t="inlineStr"/>
      <c r="G10" t="inlineStr">
        <is>
          <t>- 500g/봉
- 온수 90℃에 40분이상 불려서 사용 / 1인분 = 약 10g</t>
        </is>
      </c>
      <c r="H10" t="inlineStr">
        <is>
          <t>과세</t>
        </is>
      </c>
      <c r="I10" t="inlineStr"/>
    </row>
    <row r="11">
      <c r="A11" t="inlineStr">
        <is>
          <t xml:space="preserve"> 녹채원수입도토리 묵말랭이 </t>
        </is>
      </c>
      <c r="B11" t="inlineStr"/>
      <c r="C11" t="inlineStr">
        <is>
          <t>중국산</t>
        </is>
      </c>
      <c r="D11" t="inlineStr">
        <is>
          <t>봉</t>
        </is>
      </c>
      <c r="E11" t="n">
        <v>76900</v>
      </c>
      <c r="F11" t="inlineStr"/>
      <c r="G11" t="inlineStr">
        <is>
          <t>- KG/봉
-  온수 90℃에 40분이상 불려서 사용 / 1인분 = 약 10g</t>
        </is>
      </c>
      <c r="H11" t="inlineStr">
        <is>
          <t>과세</t>
        </is>
      </c>
      <c r="I11" t="inlineStr"/>
    </row>
    <row r="12">
      <c r="A12" t="inlineStr">
        <is>
          <t xml:space="preserve"> 녹채원수입도토리 묵말랭이 </t>
        </is>
      </c>
      <c r="B12" t="inlineStr"/>
      <c r="C12" t="inlineStr">
        <is>
          <t>중국산</t>
        </is>
      </c>
      <c r="D12" t="inlineStr">
        <is>
          <t>봉</t>
        </is>
      </c>
      <c r="E12" t="n">
        <v>42400</v>
      </c>
      <c r="F12" t="inlineStr"/>
      <c r="G12" t="inlineStr">
        <is>
          <t>- 500g/봉
- 온수 90℃에 40분이상 불려서 사용 / 1인분 = 약 10g</t>
        </is>
      </c>
      <c r="H12" t="inlineStr">
        <is>
          <t>과세</t>
        </is>
      </c>
      <c r="I12" t="inlineStr"/>
    </row>
    <row r="13">
      <c r="A13" t="inlineStr">
        <is>
          <t xml:space="preserve"> 초당스위트콘</t>
        </is>
      </c>
      <c r="B13" t="inlineStr">
        <is>
          <t>HACCP</t>
        </is>
      </c>
      <c r="C13" t="inlineStr">
        <is>
          <t>국내산</t>
        </is>
      </c>
      <c r="D13" t="inlineStr">
        <is>
          <t>개</t>
        </is>
      </c>
      <c r="E13" t="inlineStr">
        <is>
          <t xml:space="preserve"> 중지</t>
        </is>
      </c>
      <c r="F13" t="inlineStr"/>
      <c r="G13" t="inlineStr">
        <is>
          <t>- 50g내외/개,대학찰옥수수로 맛이우수(일주일 전 (수)발주)</t>
        </is>
      </c>
      <c r="H13" t="inlineStr"/>
      <c r="I13" t="inlineStr"/>
    </row>
    <row r="14">
      <c r="A14" t="inlineStr">
        <is>
          <t xml:space="preserve"> 초당옥수수바</t>
        </is>
      </c>
      <c r="B14" t="inlineStr">
        <is>
          <t>HACCP</t>
        </is>
      </c>
      <c r="C14" t="inlineStr">
        <is>
          <t>국내산</t>
        </is>
      </c>
      <c r="D14" t="inlineStr">
        <is>
          <t>KG</t>
        </is>
      </c>
      <c r="E14" t="n">
        <v>19800</v>
      </c>
      <c r="F14" t="inlineStr"/>
      <c r="G14" t="inlineStr"/>
      <c r="H14" t="inlineStr"/>
      <c r="I14" t="inlineStr"/>
    </row>
    <row r="15">
      <c r="A15" t="inlineStr">
        <is>
          <t xml:space="preserve"> 냉동찰옥수수/절단 </t>
        </is>
      </c>
      <c r="B15" t="inlineStr">
        <is>
          <t>HACCP</t>
        </is>
      </c>
      <c r="C15" t="inlineStr">
        <is>
          <t>국내산/
강원도</t>
        </is>
      </c>
      <c r="D15" t="inlineStr">
        <is>
          <t>개</t>
        </is>
      </c>
      <c r="E15" t="n">
        <v>16500</v>
      </c>
      <c r="F15" t="inlineStr"/>
      <c r="G15" t="inlineStr">
        <is>
          <t>- 50g내외/개,대학찰옥수수로 맛이우수(일주일 전 (수)발주)</t>
        </is>
      </c>
      <c r="H15" t="inlineStr"/>
      <c r="I15" t="inlineStr"/>
    </row>
    <row r="16">
      <c r="A16" t="inlineStr">
        <is>
          <t xml:space="preserve"> 냉동대학찰옥수수알 </t>
        </is>
      </c>
      <c r="B16" t="inlineStr">
        <is>
          <t>HACCP</t>
        </is>
      </c>
      <c r="C16" t="inlineStr">
        <is>
          <t>국내산</t>
        </is>
      </c>
      <c r="D16" t="inlineStr">
        <is>
          <t>KG</t>
        </is>
      </c>
      <c r="E16" t="n">
        <v>14400</v>
      </c>
      <c r="F16" t="inlineStr"/>
      <c r="G16" t="inlineStr"/>
      <c r="H16" t="inlineStr"/>
      <c r="I16" t="inlineStr"/>
    </row>
    <row r="17">
      <c r="A17" t="inlineStr">
        <is>
          <t xml:space="preserve"> 완두콩(냉동) </t>
        </is>
      </c>
      <c r="B17" t="inlineStr">
        <is>
          <t>HACCP</t>
        </is>
      </c>
      <c r="C17" t="inlineStr">
        <is>
          <t>국내산</t>
        </is>
      </c>
      <c r="D17" t="inlineStr">
        <is>
          <t>KG</t>
        </is>
      </c>
      <c r="E17" t="n">
        <v>28700</v>
      </c>
      <c r="F17" t="inlineStr"/>
      <c r="G17" t="inlineStr"/>
      <c r="H17" t="inlineStr"/>
      <c r="I17" t="inlineStr"/>
    </row>
    <row r="18">
      <c r="A18" t="inlineStr">
        <is>
          <t xml:space="preserve"> 순우리콩쌀 </t>
        </is>
      </c>
      <c r="B18" t="inlineStr">
        <is>
          <t>HACCP</t>
        </is>
      </c>
      <c r="C18" t="inlineStr">
        <is>
          <t>국내산</t>
        </is>
      </c>
      <c r="D18" t="inlineStr">
        <is>
          <t>KG</t>
        </is>
      </c>
      <c r="E18" t="n">
        <v>33800</v>
      </c>
      <c r="F18" t="inlineStr"/>
      <c r="G18" t="inlineStr">
        <is>
          <t>- 강낭콩20%,속청20%,서리태20%,청태20%,약콩20%
콩을 건조하여 쌀 형식으로 분쇄된 제품.</t>
        </is>
      </c>
      <c r="H18" t="inlineStr"/>
      <c r="I18" t="inlineStr"/>
    </row>
    <row r="19">
      <c r="A19" t="inlineStr">
        <is>
          <t xml:space="preserve"> 찰옥수수쌀 3종 - 혼식용 </t>
        </is>
      </c>
      <c r="B19" t="inlineStr">
        <is>
          <t>HACCP</t>
        </is>
      </c>
      <c r="C19" t="inlineStr">
        <is>
          <t>국내산</t>
        </is>
      </c>
      <c r="D19" t="inlineStr">
        <is>
          <t>KG</t>
        </is>
      </c>
      <c r="E19" t="n">
        <v>22900</v>
      </c>
      <c r="F19" t="inlineStr"/>
      <c r="G19" t="inlineStr"/>
      <c r="H19" t="inlineStr"/>
      <c r="I19" t="inlineStr"/>
    </row>
    <row r="20">
      <c r="A20" t="inlineStr">
        <is>
          <t xml:space="preserve"> 녹채원국산도토리묵 - 일반 </t>
        </is>
      </c>
      <c r="B20" t="inlineStr">
        <is>
          <t>HACCP</t>
        </is>
      </c>
      <c r="C20" t="inlineStr">
        <is>
          <t>국내산</t>
        </is>
      </c>
      <c r="D20" t="inlineStr">
        <is>
          <t>판</t>
        </is>
      </c>
      <c r="E20" t="n">
        <v>19300</v>
      </c>
      <c r="F20" t="inlineStr"/>
      <c r="G20" t="inlineStr">
        <is>
          <t>- 2kg/판 , HACCP
-유통기한 : 제조일로부터 7일 (묵류 공통,메밀묵제외)</t>
        </is>
      </c>
      <c r="H20" t="inlineStr">
        <is>
          <t>과세</t>
        </is>
      </c>
      <c r="I20" t="inlineStr"/>
    </row>
    <row r="21">
      <c r="A21" t="inlineStr">
        <is>
          <t xml:space="preserve"> 녹채원국산도토리묵 - 절단 </t>
        </is>
      </c>
      <c r="B21" t="inlineStr">
        <is>
          <t>HACCP</t>
        </is>
      </c>
      <c r="C21" t="inlineStr">
        <is>
          <t>국내산</t>
        </is>
      </c>
      <c r="D21" t="inlineStr">
        <is>
          <t>판</t>
        </is>
      </c>
      <c r="E21" t="n">
        <v>20300</v>
      </c>
      <c r="F21" t="inlineStr"/>
      <c r="G21" t="inlineStr">
        <is>
          <t>- 2KG/판((3.5 * 1.5 * 3 ㎝ , 약 130조각)</t>
        </is>
      </c>
      <c r="H21" t="inlineStr">
        <is>
          <t>과세</t>
        </is>
      </c>
      <c r="I21" t="inlineStr"/>
    </row>
    <row r="22">
      <c r="A22" t="inlineStr">
        <is>
          <t xml:space="preserve"> 녹채원국산도토리묵 - 탕평채 </t>
        </is>
      </c>
      <c r="B22" t="inlineStr">
        <is>
          <t>HACCP</t>
        </is>
      </c>
      <c r="C22" t="inlineStr">
        <is>
          <t>국내산</t>
        </is>
      </c>
      <c r="D22" t="inlineStr">
        <is>
          <t>판</t>
        </is>
      </c>
      <c r="E22" t="n">
        <v>30300</v>
      </c>
      <c r="F22" t="inlineStr"/>
      <c r="G22" t="inlineStr">
        <is>
          <t>- 3kg/판(0.6 * 0.6 * 7 cm , 약 850조각)</t>
        </is>
      </c>
      <c r="H22" t="inlineStr">
        <is>
          <t>과세</t>
        </is>
      </c>
      <c r="I22" t="inlineStr"/>
    </row>
    <row r="23">
      <c r="A23" t="inlineStr">
        <is>
          <t xml:space="preserve"> 녹채원중국산도토리묵 - 일반 </t>
        </is>
      </c>
      <c r="B23" t="inlineStr">
        <is>
          <t>HACCP</t>
        </is>
      </c>
      <c r="C23" t="inlineStr">
        <is>
          <t>중국산</t>
        </is>
      </c>
      <c r="D23" t="inlineStr">
        <is>
          <t>판</t>
        </is>
      </c>
      <c r="E23" t="n">
        <v>6300</v>
      </c>
      <c r="F23" t="inlineStr"/>
      <c r="G23" t="inlineStr">
        <is>
          <t>- 2kg/판  , HACCP
-유통기한 : 제조일로부터 7일 (묵류 공통,메밀묵제외)</t>
        </is>
      </c>
      <c r="H23" t="inlineStr">
        <is>
          <t>과세</t>
        </is>
      </c>
      <c r="I23" t="inlineStr"/>
    </row>
    <row r="24">
      <c r="A24" t="inlineStr">
        <is>
          <t xml:space="preserve"> 녹채원중국산도토리묵 - 절단 </t>
        </is>
      </c>
      <c r="B24" t="inlineStr">
        <is>
          <t>HACCP</t>
        </is>
      </c>
      <c r="C24" t="inlineStr">
        <is>
          <t>중국산</t>
        </is>
      </c>
      <c r="D24" t="inlineStr">
        <is>
          <t>판</t>
        </is>
      </c>
      <c r="E24" t="n">
        <v>7100</v>
      </c>
      <c r="F24" t="inlineStr"/>
      <c r="G24" t="inlineStr">
        <is>
          <t>- 2KG/판((3.5 * 1.5 * 3 ㎝ , 약 130조각)</t>
        </is>
      </c>
      <c r="H24" t="inlineStr">
        <is>
          <t>과세</t>
        </is>
      </c>
      <c r="I24" t="inlineStr"/>
    </row>
    <row r="25">
      <c r="A25" t="inlineStr">
        <is>
          <t xml:space="preserve"> 녹채원중국산도토리묵 - 탕평채 </t>
        </is>
      </c>
      <c r="B25" t="inlineStr">
        <is>
          <t>HACCP</t>
        </is>
      </c>
      <c r="C25" t="inlineStr">
        <is>
          <t>중국산</t>
        </is>
      </c>
      <c r="D25" t="inlineStr">
        <is>
          <t>판</t>
        </is>
      </c>
      <c r="E25" t="n">
        <v>10400</v>
      </c>
      <c r="F25" t="inlineStr"/>
      <c r="G25" t="inlineStr">
        <is>
          <t>- 3kg/판(0.6 * 0.6 * 7 cm , 약 850조각)</t>
        </is>
      </c>
      <c r="H25" t="inlineStr">
        <is>
          <t>과세</t>
        </is>
      </c>
      <c r="I25" t="inlineStr"/>
    </row>
    <row r="26">
      <c r="A26" t="inlineStr">
        <is>
          <t xml:space="preserve"> 녹채원청포묵-일반 </t>
        </is>
      </c>
      <c r="B26" t="inlineStr">
        <is>
          <t>HACCP</t>
        </is>
      </c>
      <c r="C26" t="inlineStr">
        <is>
          <t>수입산</t>
        </is>
      </c>
      <c r="D26" t="inlineStr">
        <is>
          <t>판</t>
        </is>
      </c>
      <c r="E26" t="n">
        <v>7500</v>
      </c>
      <c r="F26" t="inlineStr"/>
      <c r="G26" t="inlineStr">
        <is>
          <t>- 2kg/판 , HACCP
-유통기한 : 제조일로부터 7일 (묵류 공통,메밀묵제외)</t>
        </is>
      </c>
      <c r="H26" t="inlineStr">
        <is>
          <t>과세</t>
        </is>
      </c>
      <c r="I26" t="inlineStr"/>
    </row>
    <row r="27">
      <c r="A27" t="inlineStr">
        <is>
          <t xml:space="preserve"> 녹채원청포묵-절단 </t>
        </is>
      </c>
      <c r="B27" t="inlineStr">
        <is>
          <t>HACCP</t>
        </is>
      </c>
      <c r="C27" t="inlineStr">
        <is>
          <t>수입산</t>
        </is>
      </c>
      <c r="D27" t="inlineStr">
        <is>
          <t>판</t>
        </is>
      </c>
      <c r="E27" t="n">
        <v>8100</v>
      </c>
      <c r="F27" t="inlineStr"/>
      <c r="G27" t="inlineStr">
        <is>
          <t>- 2KG/판((3.5 * 1.5 * 3 ㎝ , 약 130조각)</t>
        </is>
      </c>
      <c r="H27" t="inlineStr">
        <is>
          <t>과세</t>
        </is>
      </c>
      <c r="I27" t="inlineStr"/>
    </row>
    <row r="28">
      <c r="A28" t="inlineStr">
        <is>
          <t xml:space="preserve"> 녹채원청포묵-탕평채 </t>
        </is>
      </c>
      <c r="B28" t="inlineStr">
        <is>
          <t>HACCP</t>
        </is>
      </c>
      <c r="C28" t="inlineStr">
        <is>
          <t>수입산</t>
        </is>
      </c>
      <c r="D28" t="inlineStr">
        <is>
          <t>판</t>
        </is>
      </c>
      <c r="E28" t="n">
        <v>12200</v>
      </c>
      <c r="F28" t="inlineStr"/>
      <c r="G28" t="inlineStr">
        <is>
          <t>'- 3kg/판(0.6 * 0.6 * 7 cm , 약 850조각)</t>
        </is>
      </c>
      <c r="H28" t="inlineStr">
        <is>
          <t>과세</t>
        </is>
      </c>
      <c r="I28" t="inlineStr"/>
    </row>
    <row r="29">
      <c r="A29" t="inlineStr">
        <is>
          <t xml:space="preserve"> 녹채원동부묵 - 일반 </t>
        </is>
      </c>
      <c r="B29" t="inlineStr">
        <is>
          <t>HACCP</t>
        </is>
      </c>
      <c r="C29" t="inlineStr">
        <is>
          <t>미얀마</t>
        </is>
      </c>
      <c r="D29" t="inlineStr">
        <is>
          <t>판</t>
        </is>
      </c>
      <c r="E29" t="n">
        <v>6500</v>
      </c>
      <c r="F29" t="inlineStr"/>
      <c r="G29" t="inlineStr">
        <is>
          <t>- 2kg/판 , HACCP
-유통기한 : 제조일로부터 7일 (묵류 공통,메밀묵제외)</t>
        </is>
      </c>
      <c r="H29" t="inlineStr">
        <is>
          <t>과세</t>
        </is>
      </c>
      <c r="I29" t="inlineStr"/>
    </row>
    <row r="30">
      <c r="A30" t="inlineStr">
        <is>
          <t xml:space="preserve"> 녹채원동부묵 - 절단 </t>
        </is>
      </c>
      <c r="B30" t="inlineStr">
        <is>
          <t>HACCP</t>
        </is>
      </c>
      <c r="C30" t="inlineStr">
        <is>
          <t>미얀마</t>
        </is>
      </c>
      <c r="D30" t="inlineStr">
        <is>
          <t>판</t>
        </is>
      </c>
      <c r="E30" t="n">
        <v>7200</v>
      </c>
      <c r="F30" t="inlineStr"/>
      <c r="G30" t="inlineStr">
        <is>
          <t>- 2KG/판((3.5 * 1.5 * 3 ㎝ , 약 130조각)</t>
        </is>
      </c>
      <c r="H30" t="inlineStr">
        <is>
          <t>과세</t>
        </is>
      </c>
      <c r="I30" t="inlineStr"/>
    </row>
    <row r="31">
      <c r="A31" t="inlineStr">
        <is>
          <t xml:space="preserve"> 녹채원동부묵 - 탕평채 </t>
        </is>
      </c>
      <c r="B31" t="inlineStr">
        <is>
          <t>HACCP</t>
        </is>
      </c>
      <c r="C31" t="inlineStr">
        <is>
          <t>미얀마</t>
        </is>
      </c>
      <c r="D31" t="inlineStr">
        <is>
          <t>판</t>
        </is>
      </c>
      <c r="E31" t="n">
        <v>10800</v>
      </c>
      <c r="F31" t="inlineStr"/>
      <c r="G31" t="inlineStr">
        <is>
          <t>- 3kg/판(0.6 * 0.6 * 7 cm , 약 850조각)</t>
        </is>
      </c>
      <c r="H31" t="inlineStr">
        <is>
          <t>과세</t>
        </is>
      </c>
      <c r="I31" t="inlineStr"/>
    </row>
    <row r="32">
      <c r="A32" t="inlineStr">
        <is>
          <t xml:space="preserve"> 녹채원메밀묵 - 일반 </t>
        </is>
      </c>
      <c r="B32" t="inlineStr">
        <is>
          <t>HACCP</t>
        </is>
      </c>
      <c r="C32" t="inlineStr">
        <is>
          <t>국내산</t>
        </is>
      </c>
      <c r="D32" t="inlineStr">
        <is>
          <t>판</t>
        </is>
      </c>
      <c r="E32" t="n">
        <v>14400</v>
      </c>
      <c r="F32" t="inlineStr"/>
      <c r="G32" t="inlineStr">
        <is>
          <t>- 2kg/판 , HACCP
- 유통기한 : 제조일 포함 5일</t>
        </is>
      </c>
      <c r="H32" t="inlineStr">
        <is>
          <t>과세</t>
        </is>
      </c>
      <c r="I32" t="inlineStr"/>
    </row>
    <row r="33">
      <c r="A33" t="inlineStr">
        <is>
          <t xml:space="preserve"> 녹채원메밀묵 - 절단 </t>
        </is>
      </c>
      <c r="B33" t="inlineStr">
        <is>
          <t>HACCP</t>
        </is>
      </c>
      <c r="C33" t="inlineStr">
        <is>
          <t>국내산</t>
        </is>
      </c>
      <c r="D33" t="inlineStr">
        <is>
          <t>판</t>
        </is>
      </c>
      <c r="E33" t="n">
        <v>15400</v>
      </c>
      <c r="F33" t="inlineStr"/>
      <c r="G33" t="inlineStr">
        <is>
          <t>- 2KG/판((3.5 * 1.5 * 3 ㎝ , 약 130조각)</t>
        </is>
      </c>
      <c r="H33" t="inlineStr">
        <is>
          <t>과세</t>
        </is>
      </c>
      <c r="I33" t="inlineStr"/>
    </row>
    <row r="34">
      <c r="A34" t="inlineStr">
        <is>
          <t xml:space="preserve"> 녹채원메밀묵 - 탕평채 </t>
        </is>
      </c>
      <c r="B34" t="inlineStr">
        <is>
          <t>HACCP</t>
        </is>
      </c>
      <c r="C34" t="inlineStr">
        <is>
          <t>국내산</t>
        </is>
      </c>
      <c r="D34" t="inlineStr">
        <is>
          <t>판</t>
        </is>
      </c>
      <c r="E34" t="n">
        <v>23200</v>
      </c>
      <c r="F34" t="inlineStr"/>
      <c r="G34" t="inlineStr">
        <is>
          <t>- 3kg/판(0.6 * 0.6 * 7 cm , 약 850조각)</t>
        </is>
      </c>
      <c r="H34" t="inlineStr">
        <is>
          <t>과세</t>
        </is>
      </c>
      <c r="I34" t="inlineStr"/>
    </row>
    <row r="35">
      <c r="A35" t="inlineStr">
        <is>
          <t xml:space="preserve"> 1등급 친환경특란 </t>
        </is>
      </c>
      <c r="B35" t="inlineStr">
        <is>
          <t>HACCP</t>
        </is>
      </c>
      <c r="C35" t="inlineStr">
        <is>
          <t>국내산</t>
        </is>
      </c>
      <c r="D35" t="inlineStr">
        <is>
          <t>판</t>
        </is>
      </c>
      <c r="E35" t="n">
        <v>11700</v>
      </c>
      <c r="F35" t="inlineStr"/>
      <c r="G35" t="inlineStr">
        <is>
          <t>- 1.8kg/판,30구
- HACCP,친환경,1등급특란</t>
        </is>
      </c>
      <c r="H35" t="inlineStr"/>
      <c r="I35" t="inlineStr"/>
    </row>
    <row r="36">
      <c r="A36" t="inlineStr">
        <is>
          <t xml:space="preserve"> 1등급 친환경목초란 </t>
        </is>
      </c>
      <c r="B36" t="inlineStr">
        <is>
          <t>HACCP</t>
        </is>
      </c>
      <c r="C36" t="inlineStr">
        <is>
          <t>국내산</t>
        </is>
      </c>
      <c r="D36" t="inlineStr">
        <is>
          <t>판</t>
        </is>
      </c>
      <c r="E36" t="n">
        <v>12000</v>
      </c>
      <c r="F36" t="inlineStr"/>
      <c r="G36" t="inlineStr">
        <is>
          <t>- 1.8kg/판,30구
-  HACCP,친환경,1등급특란,목초액을 먹고자란 건강한 닭이 낳은 특란</t>
        </is>
      </c>
      <c r="H36" t="inlineStr"/>
      <c r="I36" t="inlineStr"/>
    </row>
    <row r="37">
      <c r="A37" t="inlineStr">
        <is>
          <t xml:space="preserve"> 녹채원 깐메추리알 </t>
        </is>
      </c>
      <c r="B37" t="inlineStr">
        <is>
          <t>HACCP</t>
        </is>
      </c>
      <c r="C37" t="inlineStr">
        <is>
          <t>국내산</t>
        </is>
      </c>
      <c r="D37" t="inlineStr">
        <is>
          <t>봉</t>
        </is>
      </c>
      <c r="E37" t="n">
        <v>11500</v>
      </c>
      <c r="F37" t="inlineStr"/>
      <c r="G37" t="inlineStr">
        <is>
          <t>- 1kg/봉,100개입</t>
        </is>
      </c>
      <c r="H37" t="inlineStr">
        <is>
          <t>과세</t>
        </is>
      </c>
      <c r="I37" t="inlineStr"/>
    </row>
    <row r="38">
      <c r="A38" t="inlineStr">
        <is>
          <t xml:space="preserve"> 녹채원 깐계란 </t>
        </is>
      </c>
      <c r="B38" t="inlineStr">
        <is>
          <t>HACCP</t>
        </is>
      </c>
      <c r="C38" t="inlineStr">
        <is>
          <t>국내산</t>
        </is>
      </c>
      <c r="D38" t="inlineStr">
        <is>
          <t>봉</t>
        </is>
      </c>
      <c r="E38" t="n">
        <v>12300</v>
      </c>
      <c r="F38" t="inlineStr"/>
      <c r="G38" t="inlineStr">
        <is>
          <t>- 1kg/봉,20개입</t>
        </is>
      </c>
      <c r="H38" t="inlineStr">
        <is>
          <t>과세</t>
        </is>
      </c>
      <c r="I38" t="inlineStr"/>
    </row>
    <row r="39">
      <c r="A39" t="inlineStr">
        <is>
          <t>건강하게 키운 생오리(불고기용) 6mm세절 1등급</t>
        </is>
      </c>
      <c r="B39" t="inlineStr">
        <is>
          <t>HACCP</t>
        </is>
      </c>
      <c r="C39" t="inlineStr">
        <is>
          <t>국내산</t>
        </is>
      </c>
      <c r="D39" t="inlineStr">
        <is>
          <t>KG</t>
        </is>
      </c>
      <c r="E39" t="n">
        <v>18500</v>
      </c>
      <c r="F39" t="inlineStr"/>
      <c r="G39" t="inlineStr">
        <is>
          <t xml:space="preserve">불고기용으로 적당한 크기(6mm)로 세절한 제품 
규격 10~15g, 소비기한10일 </t>
        </is>
      </c>
      <c r="H39" t="inlineStr"/>
      <c r="I39" t="inlineStr"/>
    </row>
    <row r="40">
      <c r="A40" t="inlineStr">
        <is>
          <t>얇은 생오리 (3mm세절) - 1등급</t>
        </is>
      </c>
      <c r="B40" t="inlineStr">
        <is>
          <t>HACCP</t>
        </is>
      </c>
      <c r="C40" t="inlineStr">
        <is>
          <t>국내산</t>
        </is>
      </c>
      <c r="D40" t="inlineStr">
        <is>
          <t>KG</t>
        </is>
      </c>
      <c r="E40" t="n">
        <v>18500</v>
      </c>
      <c r="F40" t="inlineStr"/>
      <c r="G40" t="inlineStr">
        <is>
          <t>먹기좋고 식감좋게 기존의 생오리세절(6mm) 보다 반으로 얇게 
세절(3mm)한 제품 /규격 5~10g 소비기한10일</t>
        </is>
      </c>
      <c r="H40" t="inlineStr"/>
      <c r="I40" t="inlineStr"/>
    </row>
    <row r="41">
      <c r="A41" t="inlineStr">
        <is>
          <t>건강하게 키운 급냉대패오리 (2mm, 1mm) -  1등급</t>
        </is>
      </c>
      <c r="B41" t="inlineStr">
        <is>
          <t>HACCP</t>
        </is>
      </c>
      <c r="C41" t="inlineStr">
        <is>
          <t>국내산</t>
        </is>
      </c>
      <c r="D41" t="inlineStr">
        <is>
          <t>KG</t>
        </is>
      </c>
      <c r="E41" t="n">
        <v>19100</v>
      </c>
      <c r="F41" t="inlineStr"/>
      <c r="G41" t="inlineStr">
        <is>
          <t>생오리를 급속으로 냉동하여 대패식으로 얇게 (2mm,1mm)로 세절한 제품
규격 2mm(10~15g), 1mm(5~10g) 소비기한 냉동2년
1~2mm 제품은 생산기간이 많이 소요되어 최소 5~6일전 발주</t>
        </is>
      </c>
      <c r="H41" t="inlineStr"/>
      <c r="I41" t="inlineStr"/>
    </row>
    <row r="42">
      <c r="A42" t="inlineStr">
        <is>
          <t>건강하게 키운 통오리 - 1등급</t>
        </is>
      </c>
      <c r="B42" t="inlineStr">
        <is>
          <t>HACCP</t>
        </is>
      </c>
      <c r="C42" t="inlineStr">
        <is>
          <t>국내산</t>
        </is>
      </c>
      <c r="D42" t="inlineStr">
        <is>
          <t>KG</t>
        </is>
      </c>
      <c r="E42" t="n">
        <v>31400</v>
      </c>
      <c r="F42" t="inlineStr"/>
      <c r="G42" t="inlineStr">
        <is>
          <t>탕 및 백숙용으로 내장만 제거한 통오리  
마리당 약1.8~2kg  소비기한10일</t>
        </is>
      </c>
      <c r="H42" t="inlineStr"/>
      <c r="I42" t="inlineStr"/>
    </row>
    <row r="43">
      <c r="A43" t="inlineStr">
        <is>
          <t>건강하게 키운 도리육(뼈포함) - 1등급</t>
        </is>
      </c>
      <c r="B43" t="inlineStr">
        <is>
          <t>HACCP</t>
        </is>
      </c>
      <c r="C43" t="inlineStr">
        <is>
          <t>국내산</t>
        </is>
      </c>
      <c r="D43" t="inlineStr">
        <is>
          <t>KG</t>
        </is>
      </c>
      <c r="E43" t="n">
        <v>14900</v>
      </c>
      <c r="F43" t="inlineStr"/>
      <c r="G43" t="inlineStr">
        <is>
          <t>탕 및 찜용으로 알맞게 절단한 제품 
규격 40~50g 소비기한 10일</t>
        </is>
      </c>
      <c r="H43" t="inlineStr"/>
      <c r="I43" t="inlineStr"/>
    </row>
    <row r="44">
      <c r="A44" t="inlineStr">
        <is>
          <t>건강하게 키운 생오리(불고기용) 6mm세절 1등급 +무항생제</t>
        </is>
      </c>
      <c r="B44" t="inlineStr">
        <is>
          <t>HACCP</t>
        </is>
      </c>
      <c r="C44" t="inlineStr">
        <is>
          <t>국내산</t>
        </is>
      </c>
      <c r="D44" t="inlineStr">
        <is>
          <t>KG</t>
        </is>
      </c>
      <c r="E44" t="n">
        <v>18800</v>
      </c>
      <c r="F44" t="inlineStr"/>
      <c r="G44" t="inlineStr">
        <is>
          <t>불고기용으로 적당한 크기(6mm)로 세절한 제품 
규격 10~15g, 소비기한10일 (1등급+무항생제)</t>
        </is>
      </c>
      <c r="H44" t="inlineStr"/>
      <c r="I44" t="inlineStr"/>
    </row>
    <row r="45">
      <c r="A45" t="inlineStr">
        <is>
          <t>얇은 생오리 (3mm세절) 1등급 + 무항생제</t>
        </is>
      </c>
      <c r="B45" t="inlineStr">
        <is>
          <t>HACCP</t>
        </is>
      </c>
      <c r="C45" t="inlineStr">
        <is>
          <t>국내산</t>
        </is>
      </c>
      <c r="D45" t="inlineStr">
        <is>
          <t>KG</t>
        </is>
      </c>
      <c r="E45" t="n">
        <v>18800</v>
      </c>
      <c r="F45" t="inlineStr"/>
      <c r="G45" t="inlineStr">
        <is>
          <t>먹기좋고 식감좋게 기존의 생오리세절(6mm) 보다 반으로 얇게 
세절(3mm)한 제품 /규격 5~10g 소비기한10일 (1등급+무항생제)</t>
        </is>
      </c>
      <c r="H45" t="inlineStr"/>
      <c r="I45" t="inlineStr"/>
    </row>
    <row r="46">
      <c r="A46" t="inlineStr">
        <is>
          <t>건강하게 키운 급냉대패오리 (2mm, 1mm) 1등급 + 무항생제</t>
        </is>
      </c>
      <c r="B46" t="inlineStr">
        <is>
          <t>HACCP</t>
        </is>
      </c>
      <c r="C46" t="inlineStr">
        <is>
          <t>국내산</t>
        </is>
      </c>
      <c r="D46" t="inlineStr">
        <is>
          <t>KG</t>
        </is>
      </c>
      <c r="E46" t="n">
        <v>19400</v>
      </c>
      <c r="F46" t="inlineStr"/>
      <c r="G46" t="inlineStr">
        <is>
          <t>생오리를 급속으로 냉동하여 대패식으로 얇게 (2mm,1mm)로 세절한 제품
규격 2mm(10~15g), 1mm(5~10g) 소비기한 냉동2년 (1등급+무항생제)
1~2mm 제품은 생산기간이 많이 소요되어 최소 5~6일전 발주</t>
        </is>
      </c>
      <c r="H46" t="inlineStr"/>
      <c r="I46" t="inlineStr"/>
    </row>
    <row r="47">
      <c r="A47" t="inlineStr">
        <is>
          <t>건강하게 키운 통오리 1등급 무항생제</t>
        </is>
      </c>
      <c r="B47" t="inlineStr">
        <is>
          <t>HACCP</t>
        </is>
      </c>
      <c r="C47" t="inlineStr">
        <is>
          <t>국내산</t>
        </is>
      </c>
      <c r="D47" t="inlineStr">
        <is>
          <t>마리</t>
        </is>
      </c>
      <c r="E47" t="n">
        <v>31700</v>
      </c>
      <c r="F47" t="inlineStr"/>
      <c r="G47" t="inlineStr">
        <is>
          <t>탕 및 백숙용으로 내장만 제거한 통오리  
마리당 약1.8~2kg  소비기한10일 (1등급+무항생제)</t>
        </is>
      </c>
      <c r="H47" t="inlineStr"/>
      <c r="I47" t="inlineStr"/>
    </row>
    <row r="48">
      <c r="A48" t="inlineStr">
        <is>
          <t>건강하게 키운 도리육(뼈포함)1등급+ 무항생제</t>
        </is>
      </c>
      <c r="B48" t="inlineStr">
        <is>
          <t>HACCP</t>
        </is>
      </c>
      <c r="C48" t="inlineStr">
        <is>
          <t>국내산</t>
        </is>
      </c>
      <c r="D48" t="inlineStr">
        <is>
          <t>마리</t>
        </is>
      </c>
      <c r="E48" t="n">
        <v>15200</v>
      </c>
      <c r="F48" t="inlineStr"/>
      <c r="G48" t="inlineStr">
        <is>
          <t>탕 및 찜용으로 알맞게 절단한 제품 
규격 40~50g 소비기한 10일 (1등급+무항생제)</t>
        </is>
      </c>
      <c r="H48" t="inlineStr"/>
      <c r="I48" t="inlineStr"/>
    </row>
    <row r="49">
      <c r="A49" t="inlineStr">
        <is>
          <t>구트 오리 불고기 (간장양념) 6mm, 3mm세절 1등급</t>
        </is>
      </c>
      <c r="B49" t="inlineStr">
        <is>
          <t>HACCP</t>
        </is>
      </c>
      <c r="C49" t="inlineStr">
        <is>
          <t>국내산</t>
        </is>
      </c>
      <c r="D49" t="inlineStr">
        <is>
          <t>KG</t>
        </is>
      </c>
      <c r="E49" t="n">
        <v>20400</v>
      </c>
      <c r="F49" t="inlineStr"/>
      <c r="G49"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49" t="inlineStr">
        <is>
          <t>과세</t>
        </is>
      </c>
      <c r="I49" t="inlineStr">
        <is>
          <t>발주
최소 5~6일전</t>
        </is>
      </c>
    </row>
    <row r="50">
      <c r="A50" t="inlineStr">
        <is>
          <t>구트 오리 불고기 (간장양념) 2mm, 1mm세절 1등급</t>
        </is>
      </c>
      <c r="B50" t="inlineStr">
        <is>
          <t>HACCP</t>
        </is>
      </c>
      <c r="C50" t="inlineStr">
        <is>
          <t>국내산</t>
        </is>
      </c>
      <c r="D50" t="inlineStr">
        <is>
          <t>KG</t>
        </is>
      </c>
      <c r="E50" t="n">
        <v>20700</v>
      </c>
      <c r="F50" t="inlineStr"/>
      <c r="G50"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0" t="inlineStr">
        <is>
          <t>과세</t>
        </is>
      </c>
      <c r="I50" t="inlineStr"/>
    </row>
    <row r="51">
      <c r="A51" t="inlineStr">
        <is>
          <t>꿀매실 오리불고기(고추장 양념) 6mm, 3mm세절 1등급</t>
        </is>
      </c>
      <c r="B51" t="inlineStr">
        <is>
          <t>HACCP</t>
        </is>
      </c>
      <c r="C51" t="inlineStr">
        <is>
          <t>국내산</t>
        </is>
      </c>
      <c r="D51" t="inlineStr">
        <is>
          <t>KG</t>
        </is>
      </c>
      <c r="E51" t="n">
        <v>20700</v>
      </c>
      <c r="F51" t="inlineStr"/>
      <c r="G51"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1" t="inlineStr">
        <is>
          <t>과세</t>
        </is>
      </c>
      <c r="I51" t="inlineStr"/>
    </row>
    <row r="52">
      <c r="A52" t="inlineStr">
        <is>
          <t>꿀매실 오리불고기(고추장 양념) 2mm, 1mm세절 1등급</t>
        </is>
      </c>
      <c r="B52" t="inlineStr">
        <is>
          <t>HACCP</t>
        </is>
      </c>
      <c r="C52" t="inlineStr">
        <is>
          <t>국내산</t>
        </is>
      </c>
      <c r="D52" t="inlineStr">
        <is>
          <t>KG</t>
        </is>
      </c>
      <c r="E52" t="n">
        <v>21000</v>
      </c>
      <c r="F52" t="inlineStr"/>
      <c r="G52"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2" t="inlineStr">
        <is>
          <t>과세</t>
        </is>
      </c>
      <c r="I52" t="inlineStr"/>
    </row>
    <row r="53">
      <c r="A53" t="inlineStr">
        <is>
          <t>구트 오리불고기 양념세트(생오리+구트양념 250g) 6mm, 3mm세절 1등급</t>
        </is>
      </c>
      <c r="B53" t="inlineStr">
        <is>
          <t>HACCP</t>
        </is>
      </c>
      <c r="C53" t="inlineStr">
        <is>
          <t>국내산</t>
        </is>
      </c>
      <c r="D53" t="inlineStr">
        <is>
          <t>KG</t>
        </is>
      </c>
      <c r="E53" t="n">
        <v>23900</v>
      </c>
      <c r="F53" t="inlineStr"/>
      <c r="G53"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3" t="inlineStr"/>
      <c r="I53" t="inlineStr"/>
    </row>
    <row r="54">
      <c r="A54" t="inlineStr">
        <is>
          <t>구트 오리불고기 양념세트(생오리+구트양념 250g) 2mm, 1mm세절 1등급</t>
        </is>
      </c>
      <c r="B54" t="inlineStr">
        <is>
          <t>HACCP</t>
        </is>
      </c>
      <c r="C54" t="inlineStr">
        <is>
          <t>국내산</t>
        </is>
      </c>
      <c r="D54" t="inlineStr">
        <is>
          <t>KG</t>
        </is>
      </c>
      <c r="E54" t="n">
        <v>24300</v>
      </c>
      <c r="F54" t="inlineStr"/>
      <c r="G54"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4" t="inlineStr"/>
      <c r="I54" t="inlineStr"/>
    </row>
    <row r="55">
      <c r="A55" t="inlineStr">
        <is>
          <t>꿀매실 오리불고기 양념세트 (생오리+꿀매실양념 250g) 6mm, 3mm세절 1등급</t>
        </is>
      </c>
      <c r="B55" t="inlineStr">
        <is>
          <t>HACCP</t>
        </is>
      </c>
      <c r="C55" t="inlineStr">
        <is>
          <t>국내산</t>
        </is>
      </c>
      <c r="D55" t="inlineStr">
        <is>
          <t>KG</t>
        </is>
      </c>
      <c r="E55" t="n">
        <v>24200</v>
      </c>
      <c r="F55" t="inlineStr"/>
      <c r="G55"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5" t="inlineStr"/>
      <c r="I55" t="inlineStr"/>
    </row>
    <row r="56">
      <c r="A56" t="inlineStr">
        <is>
          <t>꿀매실 오리불고기 양념세트 (생오리+꿀매실양념 250g) 2mm, 1mm세절 1등급</t>
        </is>
      </c>
      <c r="B56" t="inlineStr">
        <is>
          <t>HACCP</t>
        </is>
      </c>
      <c r="C56" t="inlineStr">
        <is>
          <t>국내산</t>
        </is>
      </c>
      <c r="D56" t="inlineStr">
        <is>
          <t>KG</t>
        </is>
      </c>
      <c r="E56" t="n">
        <v>24500</v>
      </c>
      <c r="F56" t="inlineStr"/>
      <c r="G56"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6" t="inlineStr"/>
      <c r="I56" t="inlineStr"/>
    </row>
    <row r="57">
      <c r="A57" t="inlineStr">
        <is>
          <t>라즈베리 훈제오리 1등급</t>
        </is>
      </c>
      <c r="B57" t="inlineStr">
        <is>
          <t>HACCP</t>
        </is>
      </c>
      <c r="C57" t="inlineStr">
        <is>
          <t>국내산</t>
        </is>
      </c>
      <c r="D57" t="inlineStr">
        <is>
          <t>KG</t>
        </is>
      </c>
      <c r="E57" t="n">
        <v>27300</v>
      </c>
      <c r="F57" t="inlineStr"/>
      <c r="G57" t="inlineStr">
        <is>
          <t>라즈베리를 첨가하여 맛과 향이 좋은 훈제오리입니다.
오리고기94.75%(국내산),소스{굴농축액(굴.국내산)사양벌꿀(국내산)},복합조미식품{라즈베리농축분말(미국산)1.02%},혼합제제{덱스트린.카민(착색료)},아질산나트륨(발색제)</t>
        </is>
      </c>
      <c r="H57" t="inlineStr">
        <is>
          <t>과세</t>
        </is>
      </c>
      <c r="I57" t="inlineStr"/>
    </row>
    <row r="58">
      <c r="A58" t="inlineStr">
        <is>
          <t>라즈베리 훈제오리 (쵸핑) 1등급</t>
        </is>
      </c>
      <c r="B58" t="inlineStr">
        <is>
          <t>HACCP</t>
        </is>
      </c>
      <c r="C58" t="inlineStr">
        <is>
          <t>국내산</t>
        </is>
      </c>
      <c r="D58" t="inlineStr">
        <is>
          <t>KG</t>
        </is>
      </c>
      <c r="E58" t="n">
        <v>27300</v>
      </c>
      <c r="F58" t="inlineStr"/>
      <c r="G58" t="inlineStr">
        <is>
          <t>맛과 향이 좋은 라즈베리 훈제오리를 볶음밥용으로 잘게 세절하여 만든 제품 입니다. 
오리고기94.75%(국내산),소스{굴농축액(굴.국내산)사양벌꿀(국내산)},복합조미식품{라즈베리농축분말(미국산)1.02%},혼합제제{덱스트린.카민(착색료)},아질산나트륨(발색제)</t>
        </is>
      </c>
      <c r="H58" t="inlineStr">
        <is>
          <t>과세</t>
        </is>
      </c>
      <c r="I58" t="inlineStr"/>
    </row>
    <row r="59">
      <c r="A59" t="inlineStr">
        <is>
          <t>라즈베리 (6무 첨가) 훈제오리 1등급</t>
        </is>
      </c>
      <c r="B59" t="inlineStr">
        <is>
          <t>HACCP</t>
        </is>
      </c>
      <c r="C59" t="inlineStr">
        <is>
          <t>국내산</t>
        </is>
      </c>
      <c r="D59" t="inlineStr">
        <is>
          <t>KG</t>
        </is>
      </c>
      <c r="E59" t="n">
        <v>25300</v>
      </c>
      <c r="F59" t="inlineStr">
        <is>
          <t>▼</t>
        </is>
      </c>
      <c r="G59"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59" t="inlineStr">
        <is>
          <t>과세</t>
        </is>
      </c>
      <c r="I59" t="inlineStr"/>
    </row>
    <row r="60">
      <c r="A60" t="inlineStr">
        <is>
          <t>라즈베리 (9무 첨가) 훈제오리 1등급</t>
        </is>
      </c>
      <c r="B60" t="inlineStr">
        <is>
          <t>HACCP</t>
        </is>
      </c>
      <c r="C60" t="inlineStr">
        <is>
          <t>국내산</t>
        </is>
      </c>
      <c r="D60" t="inlineStr">
        <is>
          <t>KG</t>
        </is>
      </c>
      <c r="E60" t="n">
        <v>25300</v>
      </c>
      <c r="F60" t="inlineStr">
        <is>
          <t>▼</t>
        </is>
      </c>
      <c r="G60"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60" t="inlineStr">
        <is>
          <t>과세</t>
        </is>
      </c>
      <c r="I60" t="inlineStr"/>
    </row>
    <row r="61">
      <c r="A61" t="inlineStr">
        <is>
          <t>흑마늘로 숙성한 훈제오리 슬라이스  1등급</t>
        </is>
      </c>
      <c r="B61" t="inlineStr">
        <is>
          <t>HACCP</t>
        </is>
      </c>
      <c r="C61" t="inlineStr">
        <is>
          <t>국내산</t>
        </is>
      </c>
      <c r="D61" t="inlineStr">
        <is>
          <t>KG</t>
        </is>
      </c>
      <c r="E61" t="inlineStr">
        <is>
          <t xml:space="preserve"> 단종</t>
        </is>
      </c>
      <c r="F61" t="inlineStr"/>
      <c r="G61"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61" t="inlineStr">
        <is>
          <t>과세</t>
        </is>
      </c>
      <c r="I61" t="inlineStr"/>
    </row>
    <row r="62">
      <c r="A62" t="inlineStr">
        <is>
          <t>구트 오리 불고기 (간장양념) 6mm, 3mm(1등급) 1등급 무항생제</t>
        </is>
      </c>
      <c r="B62" t="inlineStr">
        <is>
          <t>HACCP</t>
        </is>
      </c>
      <c r="C62" t="inlineStr">
        <is>
          <t>국내산</t>
        </is>
      </c>
      <c r="D62" t="inlineStr">
        <is>
          <t>KG</t>
        </is>
      </c>
      <c r="E62" t="n">
        <v>20700</v>
      </c>
      <c r="F62" t="inlineStr"/>
      <c r="G62"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2" t="inlineStr">
        <is>
          <t>과세</t>
        </is>
      </c>
      <c r="I62" t="inlineStr">
        <is>
          <t>발주
최소 5~6일전</t>
        </is>
      </c>
    </row>
    <row r="63">
      <c r="A63" t="inlineStr">
        <is>
          <t>구트 오리 불고기 (간장양념)(1등급/무항생제)2mm, 1mm 1등급 무항생제</t>
        </is>
      </c>
      <c r="B63" t="inlineStr">
        <is>
          <t>HACCP</t>
        </is>
      </c>
      <c r="C63" t="inlineStr">
        <is>
          <t>국내산</t>
        </is>
      </c>
      <c r="D63" t="inlineStr">
        <is>
          <t>KG</t>
        </is>
      </c>
      <c r="E63" t="n">
        <v>21000</v>
      </c>
      <c r="F63" t="inlineStr"/>
      <c r="G63"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3" t="inlineStr">
        <is>
          <t>과세</t>
        </is>
      </c>
      <c r="I63" t="inlineStr"/>
    </row>
    <row r="64">
      <c r="A64" t="inlineStr">
        <is>
          <t>꿀매실 오리불고기(고추장 양념) 6mm, 3mm  1등급 무항생제</t>
        </is>
      </c>
      <c r="B64" t="inlineStr">
        <is>
          <t>HACCP</t>
        </is>
      </c>
      <c r="C64" t="inlineStr">
        <is>
          <t>국내산</t>
        </is>
      </c>
      <c r="D64" t="inlineStr">
        <is>
          <t>KG</t>
        </is>
      </c>
      <c r="E64" t="n">
        <v>21000</v>
      </c>
      <c r="F64" t="inlineStr"/>
      <c r="G64"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4" t="inlineStr">
        <is>
          <t>과세</t>
        </is>
      </c>
      <c r="I64" t="inlineStr"/>
    </row>
    <row r="65">
      <c r="A65" t="inlineStr">
        <is>
          <t>꿀매실 오리불고기(고추장 양념)2mm, 1mm  1등급 무항생제</t>
        </is>
      </c>
      <c r="B65" t="inlineStr">
        <is>
          <t>HACCP</t>
        </is>
      </c>
      <c r="C65" t="inlineStr">
        <is>
          <t>국내산</t>
        </is>
      </c>
      <c r="D65" t="inlineStr">
        <is>
          <t>KG</t>
        </is>
      </c>
      <c r="E65" t="n">
        <v>21400</v>
      </c>
      <c r="F65" t="inlineStr"/>
      <c r="G65"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5" t="inlineStr">
        <is>
          <t>과세</t>
        </is>
      </c>
      <c r="I65" t="inlineStr"/>
    </row>
    <row r="66">
      <c r="A66" t="inlineStr">
        <is>
          <t>구트 오리불고기 양념세트
(생오리+구트양념 250g)  6mm, 3mm 1등급 무항생제</t>
        </is>
      </c>
      <c r="B66" t="inlineStr">
        <is>
          <t>HACCP</t>
        </is>
      </c>
      <c r="C66" t="inlineStr">
        <is>
          <t>국내산</t>
        </is>
      </c>
      <c r="D66" t="inlineStr">
        <is>
          <t>KG</t>
        </is>
      </c>
      <c r="E66" t="n">
        <v>24200</v>
      </c>
      <c r="F66" t="inlineStr"/>
      <c r="G66"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6" t="inlineStr">
        <is>
          <t>과세</t>
        </is>
      </c>
      <c r="I66" t="inlineStr"/>
    </row>
    <row r="67">
      <c r="A67" t="inlineStr">
        <is>
          <t>구트 오리불고기 양념세트
(생오리+구트양념 250g) 2mm, 1mm   1등급 무항생제</t>
        </is>
      </c>
      <c r="B67" t="inlineStr">
        <is>
          <t>HACCP</t>
        </is>
      </c>
      <c r="C67" t="inlineStr">
        <is>
          <t>국내산</t>
        </is>
      </c>
      <c r="D67" t="inlineStr">
        <is>
          <t>KG</t>
        </is>
      </c>
      <c r="E67" t="n">
        <v>24600</v>
      </c>
      <c r="F67" t="inlineStr"/>
      <c r="G67"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7" t="inlineStr">
        <is>
          <t>과세</t>
        </is>
      </c>
      <c r="I67" t="inlineStr"/>
    </row>
    <row r="68">
      <c r="A68" t="inlineStr">
        <is>
          <t>꿀매실 오리불고기 양념세트
 (생오리+꿀매실양념 250g) 6mm, 3mm 1등급 무항생제</t>
        </is>
      </c>
      <c r="B68" t="inlineStr">
        <is>
          <t>HACCP</t>
        </is>
      </c>
      <c r="C68" t="inlineStr">
        <is>
          <t>국내산</t>
        </is>
      </c>
      <c r="D68" t="inlineStr">
        <is>
          <t>KG</t>
        </is>
      </c>
      <c r="E68" t="n">
        <v>24600</v>
      </c>
      <c r="F68" t="inlineStr"/>
      <c r="G68"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68" t="inlineStr">
        <is>
          <t>과세</t>
        </is>
      </c>
      <c r="I68" t="inlineStr"/>
    </row>
    <row r="69">
      <c r="A69" t="inlineStr">
        <is>
          <t>꿀매실 오리불고기 양념세트
 (생오리+꿀매실양념 250g) 2mm, 1mm1등급 무항생제</t>
        </is>
      </c>
      <c r="B69" t="inlineStr">
        <is>
          <t>HACCP</t>
        </is>
      </c>
      <c r="C69" t="inlineStr">
        <is>
          <t>국내산</t>
        </is>
      </c>
      <c r="D69" t="inlineStr">
        <is>
          <t>KG</t>
        </is>
      </c>
      <c r="E69" t="n">
        <v>25000</v>
      </c>
      <c r="F69" t="inlineStr"/>
      <c r="G69"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69" t="inlineStr">
        <is>
          <t>과세</t>
        </is>
      </c>
      <c r="I69" t="inlineStr"/>
    </row>
    <row r="70">
      <c r="A70" t="inlineStr">
        <is>
          <t>라즈베리 훈제오리 1등급 무항생제</t>
        </is>
      </c>
      <c r="B70" t="inlineStr">
        <is>
          <t>HACCP</t>
        </is>
      </c>
      <c r="C70" t="inlineStr">
        <is>
          <t>국내산</t>
        </is>
      </c>
      <c r="D70" t="inlineStr">
        <is>
          <t>KG</t>
        </is>
      </c>
      <c r="E70" t="n">
        <v>27300</v>
      </c>
      <c r="F70" t="inlineStr"/>
      <c r="G70" t="inlineStr">
        <is>
          <t>라즈베리를 첨가하여 맛과 향이 좋은 훈제오리입니다.
오리고기94.75%(국내산),소스{굴농축액(굴.국내산)사양벌꿀(국내산)},복합조미식품{라즈베리농축분말(미국산)1.02%},혼합제제{덱스트린.카민(착색료)},아질산나트륨(발색제)</t>
        </is>
      </c>
      <c r="H70" t="inlineStr">
        <is>
          <t>과세</t>
        </is>
      </c>
      <c r="I70" t="inlineStr"/>
    </row>
    <row r="71">
      <c r="A71" t="inlineStr">
        <is>
          <t>라즈베리 훈제오리 (쵸핑) 1등급 무항생제</t>
        </is>
      </c>
      <c r="B71" t="inlineStr">
        <is>
          <t>HACCP</t>
        </is>
      </c>
      <c r="C71" t="inlineStr">
        <is>
          <t>국내산</t>
        </is>
      </c>
      <c r="D71" t="inlineStr">
        <is>
          <t>KG</t>
        </is>
      </c>
      <c r="E71" t="n">
        <v>27300</v>
      </c>
      <c r="F71" t="inlineStr"/>
      <c r="G71" t="inlineStr">
        <is>
          <t>맛과 향이 좋은 라즈베리 훈제오리를 볶음밥용으로 잘게 세절하여 만든 제품 입니다. 
오리고기94.75%(국내산),소스{굴농축액(굴.국내산)사양벌꿀(국내산)},복합조미식품{라즈베리농축분말(미국산)1.02%},혼합제제{덱스트린.카민(착색료)},아질산나트륨(발색제)</t>
        </is>
      </c>
      <c r="H71" t="inlineStr">
        <is>
          <t>과세</t>
        </is>
      </c>
      <c r="I71" t="inlineStr"/>
    </row>
    <row r="72">
      <c r="A72" t="inlineStr">
        <is>
          <t>라즈베리 (6무 첨가) 훈제오리 1등급 무항생제</t>
        </is>
      </c>
      <c r="B72" t="inlineStr">
        <is>
          <t>HACCP</t>
        </is>
      </c>
      <c r="C72" t="inlineStr">
        <is>
          <t>국내산</t>
        </is>
      </c>
      <c r="D72" t="inlineStr">
        <is>
          <t>KG</t>
        </is>
      </c>
      <c r="E72" t="n">
        <v>25700</v>
      </c>
      <c r="F72" t="inlineStr">
        <is>
          <t>▲</t>
        </is>
      </c>
      <c r="G72"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72" t="inlineStr">
        <is>
          <t>과세</t>
        </is>
      </c>
      <c r="I72" t="inlineStr"/>
    </row>
    <row r="73">
      <c r="A73" t="inlineStr">
        <is>
          <t>라즈베리 (9무 첨가) 훈제오리 1등급 무항생제</t>
        </is>
      </c>
      <c r="B73" t="inlineStr">
        <is>
          <t>HACCP</t>
        </is>
      </c>
      <c r="C73" t="inlineStr">
        <is>
          <t>국내산</t>
        </is>
      </c>
      <c r="D73" t="inlineStr">
        <is>
          <t>KG</t>
        </is>
      </c>
      <c r="E73" t="n">
        <v>25700</v>
      </c>
      <c r="F73" t="inlineStr">
        <is>
          <t>▲</t>
        </is>
      </c>
      <c r="G73" t="inlineStr">
        <is>
          <t>맛과 향이좋은 라즈베리 훈제오리에 항생제.합성착색료.합성보존료.발색제.전분.색소.솔비톨. 물엿.카라멜색소가 전혀 들어가지 않은 건강한 훈제오리 입니다. 
오리고기95.6%(국내산),소스{굴농축액(굴.국내산)사양벌꿀(국내산)},복합조미식품,{라즈베리농축분말(미국산)1.02%}</t>
        </is>
      </c>
      <c r="H73" t="inlineStr">
        <is>
          <t>과세</t>
        </is>
      </c>
      <c r="I73" t="inlineStr"/>
    </row>
    <row r="74">
      <c r="A74" t="inlineStr">
        <is>
          <t>흑마늘로 숙성한 훈제오리 슬라이스  1등급 무항생제</t>
        </is>
      </c>
      <c r="B74" t="inlineStr">
        <is>
          <t>HACCP</t>
        </is>
      </c>
      <c r="C74" t="inlineStr">
        <is>
          <t>국내산</t>
        </is>
      </c>
      <c r="D74" t="inlineStr">
        <is>
          <t>KG</t>
        </is>
      </c>
      <c r="E74" t="inlineStr">
        <is>
          <t xml:space="preserve"> 단종</t>
        </is>
      </c>
      <c r="F74" t="inlineStr"/>
      <c r="G74"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74" t="inlineStr">
        <is>
          <t>과세</t>
        </is>
      </c>
      <c r="I74" t="inlineStr"/>
    </row>
    <row r="75">
      <c r="A75" t="inlineStr">
        <is>
          <t xml:space="preserve"> 녹채원 국내산100%眞순대(통) </t>
        </is>
      </c>
      <c r="B75" t="inlineStr">
        <is>
          <t>HACCP</t>
        </is>
      </c>
      <c r="C75" t="inlineStr">
        <is>
          <t>별도표기</t>
        </is>
      </c>
      <c r="D75" t="inlineStr">
        <is>
          <t>KG</t>
        </is>
      </c>
      <c r="E75" t="n">
        <v>10800</v>
      </c>
      <c r="F75" t="inlineStr"/>
      <c r="G75" t="inlineStr">
        <is>
          <t>- 순대HACCP업체 가공
- 당면(국내산)65.4%, 소장(국내산,돼지),13.5% ,돈혈(국내산/돼지)6.5%, 돈지(국내산/돼지) 3.3%, 양파(국내산,) 찐쌀(국내산), 당근(국내산),마늘(국내산),제제염(국내산)
- 제조일로부터 30일(진공/냉장보관)</t>
        </is>
      </c>
      <c r="H75" t="inlineStr">
        <is>
          <t>과세</t>
        </is>
      </c>
      <c r="I75" t="inlineStr"/>
    </row>
    <row r="76">
      <c r="A76" t="inlineStr">
        <is>
          <t xml:space="preserve"> 녹채원 국내산100%眞순대(슬라이스) </t>
        </is>
      </c>
      <c r="B76" t="inlineStr">
        <is>
          <t>HACCP</t>
        </is>
      </c>
      <c r="C76" t="inlineStr">
        <is>
          <t>별도표기</t>
        </is>
      </c>
      <c r="D76" t="inlineStr">
        <is>
          <t>KG</t>
        </is>
      </c>
      <c r="E76" t="n">
        <v>10800</v>
      </c>
      <c r="F76" t="inlineStr"/>
      <c r="G76" t="inlineStr"/>
      <c r="H76" t="inlineStr">
        <is>
          <t>과세</t>
        </is>
      </c>
      <c r="I76" t="inlineStr"/>
    </row>
    <row r="77">
      <c r="A77" t="inlineStr">
        <is>
          <t xml:space="preserve"> 녹채원 국내산100%眞순대 누드(통) </t>
        </is>
      </c>
      <c r="B77" t="inlineStr">
        <is>
          <t>HACCP</t>
        </is>
      </c>
      <c r="C77" t="inlineStr">
        <is>
          <t>별도표기</t>
        </is>
      </c>
      <c r="D77" t="inlineStr">
        <is>
          <t>KG</t>
        </is>
      </c>
      <c r="E77" t="n">
        <v>10800</v>
      </c>
      <c r="F77" t="inlineStr"/>
      <c r="G77" t="inlineStr">
        <is>
          <t>- 순대HACCP업체 가공
- 당면(국내산)73.8%, 돈혈(국내산)9.8%,식용돈지(국내산)4%, 옥수수전분3.5%,찐쌀(국내산)3.4%,양파(국내산)2.7%,당근(국내산)0.9%,마늘(국내산)0.9%,재제염(국내산)0.6%, 복합조미식품0.4%(대두/밀)
- 제조일로부터 30일(진공/냉장보관)</t>
        </is>
      </c>
      <c r="H77" t="inlineStr">
        <is>
          <t>과세</t>
        </is>
      </c>
      <c r="I77" t="inlineStr"/>
    </row>
    <row r="78">
      <c r="A78" t="inlineStr">
        <is>
          <t xml:space="preserve"> 녹채원 국내산100%眞순대 누드(슬라이스) </t>
        </is>
      </c>
      <c r="B78" t="inlineStr">
        <is>
          <t>HACCP</t>
        </is>
      </c>
      <c r="C78" t="inlineStr">
        <is>
          <t>별도표기</t>
        </is>
      </c>
      <c r="D78" t="inlineStr">
        <is>
          <t>KG</t>
        </is>
      </c>
      <c r="E78" t="n">
        <v>10800</v>
      </c>
      <c r="F78" t="inlineStr"/>
      <c r="G78" t="inlineStr"/>
      <c r="H78" t="inlineStr">
        <is>
          <t>과세</t>
        </is>
      </c>
      <c r="I78" t="inlineStr"/>
    </row>
    <row r="79">
      <c r="A79" t="inlineStr">
        <is>
          <t xml:space="preserve"> 녹채원 찰 순대(통) </t>
        </is>
      </c>
      <c r="B79" t="inlineStr">
        <is>
          <t>HACCP</t>
        </is>
      </c>
      <c r="C79" t="inlineStr">
        <is>
          <t>별도표기</t>
        </is>
      </c>
      <c r="D79" t="inlineStr">
        <is>
          <t>KG</t>
        </is>
      </c>
      <c r="E79" t="n">
        <v>5900</v>
      </c>
      <c r="F79" t="inlineStr"/>
      <c r="G79" t="inlineStr">
        <is>
          <t>- 순대HACCP업체 가공
- 당면(중국산)60%,소창(국내산/돼지고기)18%,돈혈(국내산)10%,돈지(국내산)3.5%,전분3%,양파(국내산)1.5%,당근(중국산)1%,찐쌀(중국산)2.3%,마늘(국내산)0.5%,재제염(국내산)0.05%,복합조미식품(대두/밀)0.15%
- 제조일로부터 30일(진공/냉장보관)</t>
        </is>
      </c>
      <c r="H79" t="inlineStr">
        <is>
          <t>과세</t>
        </is>
      </c>
      <c r="I79" t="inlineStr"/>
    </row>
    <row r="80">
      <c r="A80" t="inlineStr">
        <is>
          <t xml:space="preserve"> 녹채원 찰 순대(슬라이스) </t>
        </is>
      </c>
      <c r="B80" t="inlineStr">
        <is>
          <t>HACCP</t>
        </is>
      </c>
      <c r="C80" t="inlineStr">
        <is>
          <t>별도표기</t>
        </is>
      </c>
      <c r="D80" t="inlineStr">
        <is>
          <t>KG</t>
        </is>
      </c>
      <c r="E80" t="n">
        <v>5800</v>
      </c>
      <c r="F80" t="inlineStr"/>
      <c r="G80" t="inlineStr"/>
      <c r="H80" t="inlineStr">
        <is>
          <t>과세</t>
        </is>
      </c>
      <c r="I80" t="inlineStr"/>
    </row>
    <row r="81">
      <c r="A81" t="inlineStr">
        <is>
          <t xml:space="preserve"> 녹채원 누드 순대(통) </t>
        </is>
      </c>
      <c r="B81" t="inlineStr">
        <is>
          <t>HACCP</t>
        </is>
      </c>
      <c r="C81" t="inlineStr">
        <is>
          <t>별도표기</t>
        </is>
      </c>
      <c r="D81" t="inlineStr">
        <is>
          <t>KG</t>
        </is>
      </c>
      <c r="E81" t="n">
        <v>6200</v>
      </c>
      <c r="F81" t="inlineStr"/>
      <c r="G81" t="inlineStr">
        <is>
          <t>- 순대HACCP업체 가공
- 당면(중국산)70%,돈혈(국내산)13%,돈지(국내산)4%,전분3%,양파(국내산)2.8%,당근(중국산)1.3%,찐쌀(중국산)3.7%,소맥분(밀/국내산)2%,마늘(국내산)0.9%,제재염(국내산)0.3%,복합조미식품(대두/밀)0.2%
- 제조일로부터 30일(진공/냉장보관)</t>
        </is>
      </c>
      <c r="H81" t="inlineStr">
        <is>
          <t>과세</t>
        </is>
      </c>
      <c r="I81" t="inlineStr"/>
    </row>
    <row r="82">
      <c r="A82" t="inlineStr">
        <is>
          <t xml:space="preserve"> 녹채원 누드 순대(슬라이스) </t>
        </is>
      </c>
      <c r="B82" t="inlineStr">
        <is>
          <t>HACCP</t>
        </is>
      </c>
      <c r="C82" t="inlineStr">
        <is>
          <t>별도표기</t>
        </is>
      </c>
      <c r="D82" t="inlineStr">
        <is>
          <t>KG</t>
        </is>
      </c>
      <c r="E82" t="n">
        <v>6100</v>
      </c>
      <c r="F82" t="inlineStr"/>
      <c r="G82" t="inlineStr"/>
      <c r="H82" t="inlineStr">
        <is>
          <t>과세</t>
        </is>
      </c>
      <c r="I82" t="inlineStr"/>
    </row>
    <row r="83">
      <c r="A83" t="inlineStr">
        <is>
          <t xml:space="preserve"> 대복 토종순대(통)(2kg 단위발주)</t>
        </is>
      </c>
      <c r="B83" t="inlineStr">
        <is>
          <t>HACCP</t>
        </is>
      </c>
      <c r="C83" t="inlineStr">
        <is>
          <t>별도표기</t>
        </is>
      </c>
      <c r="D83" t="inlineStr">
        <is>
          <t>2KG</t>
        </is>
      </c>
      <c r="E83" t="n">
        <v>21700</v>
      </c>
      <c r="F83" t="inlineStr"/>
      <c r="G83" t="inlineStr">
        <is>
          <t xml:space="preserve">- 순대 HACCP업체 가공
- 돈육(국내산/돼지고기)35.8%,당면(중국산)13.2%,양배추(국내산)13%,소창(국내산/돼지고기)10.1%,돈피(국내산/돼지고기)8.2%,당근(중국산)5.5%,파(국내산)4%,양파(국내산)2.5%,찐쌀(중국산)2.2%,돈혈(국내산/돼지고기)2%,전분2%,재제염0.5%,마늘(국내산)0.5%,복합조미식품(대두,밀)0.4%,정백당0.1%
</t>
        </is>
      </c>
      <c r="H83" t="inlineStr">
        <is>
          <t>과세</t>
        </is>
      </c>
      <c r="I83" t="inlineStr"/>
    </row>
    <row r="84">
      <c r="A84" t="inlineStr">
        <is>
          <t xml:space="preserve"> 대복 땡초순대(통) </t>
        </is>
      </c>
      <c r="B84" t="inlineStr">
        <is>
          <t>HACCP</t>
        </is>
      </c>
      <c r="C84" t="inlineStr">
        <is>
          <t>별도표기</t>
        </is>
      </c>
      <c r="D84" t="inlineStr">
        <is>
          <t>KG</t>
        </is>
      </c>
      <c r="E84" t="n">
        <v>6600</v>
      </c>
      <c r="F84" t="inlineStr"/>
      <c r="G84" t="inlineStr">
        <is>
          <t>- HACCP업체 가공
- 당면(중국산)60.8%,소창(국내산/돼지고기)14.1%,청양고추(국내산)7%,돈혈(국내산/돼지고기)5.1%,돈지(국내산/돼지고기)3.1%,전분2.8%,양파(국내산)2.4%,찐쌀(중국산)2.1%,당근(중국산)0.8%,마늘(국내산)0.8%,재제염(국내산)0.6%,복합조미식품(대두,밀)0.4%</t>
        </is>
      </c>
      <c r="H84" t="inlineStr">
        <is>
          <t>과세</t>
        </is>
      </c>
      <c r="I84" t="inlineStr"/>
    </row>
    <row r="85">
      <c r="A85" t="inlineStr">
        <is>
          <t xml:space="preserve"> 대복 땡초순대(슬라이스) </t>
        </is>
      </c>
      <c r="B85" t="inlineStr">
        <is>
          <t>HACCP</t>
        </is>
      </c>
      <c r="C85" t="inlineStr">
        <is>
          <t>별도표기</t>
        </is>
      </c>
      <c r="D85" t="inlineStr">
        <is>
          <t>KG</t>
        </is>
      </c>
      <c r="E85" t="n">
        <v>6600</v>
      </c>
      <c r="F85" t="inlineStr"/>
      <c r="G85" t="inlineStr"/>
      <c r="H85" t="inlineStr">
        <is>
          <t>과세</t>
        </is>
      </c>
      <c r="I85" t="inlineStr"/>
    </row>
    <row r="86">
      <c r="A86" t="inlineStr">
        <is>
          <t>우리감자로 만든 복합감자전분(BOX)</t>
        </is>
      </c>
      <c r="B86" t="inlineStr">
        <is>
          <t>HACCP</t>
        </is>
      </c>
      <c r="C86" t="inlineStr">
        <is>
          <t>국내산</t>
        </is>
      </c>
      <c r="D86" t="inlineStr">
        <is>
          <t>BOX</t>
        </is>
      </c>
      <c r="E86" t="n">
        <v>78500</v>
      </c>
      <c r="F86" t="inlineStr"/>
      <c r="G86" t="inlineStr"/>
      <c r="H86" t="inlineStr">
        <is>
          <t>과세</t>
        </is>
      </c>
      <c r="I86" t="inlineStr"/>
    </row>
    <row r="87">
      <c r="A87" t="inlineStr">
        <is>
          <t>우리감자로 만든 복합감자전분(봉)</t>
        </is>
      </c>
      <c r="B87" t="inlineStr">
        <is>
          <t>HACCP</t>
        </is>
      </c>
      <c r="C87" t="inlineStr">
        <is>
          <t>국내산</t>
        </is>
      </c>
      <c r="D87" t="inlineStr">
        <is>
          <t>KG/봉</t>
        </is>
      </c>
      <c r="E87" t="n">
        <v>8000</v>
      </c>
      <c r="F87" t="inlineStr"/>
      <c r="G87" t="inlineStr"/>
      <c r="H87" t="inlineStr">
        <is>
          <t>과세</t>
        </is>
      </c>
      <c r="I87" t="inlineStr"/>
    </row>
    <row r="88">
      <c r="A88" t="inlineStr">
        <is>
          <t>복합옥수수전분(BOX)</t>
        </is>
      </c>
      <c r="B88" t="inlineStr">
        <is>
          <t>HACCP</t>
        </is>
      </c>
      <c r="C88" t="inlineStr">
        <is>
          <t>수입산</t>
        </is>
      </c>
      <c r="D88" t="inlineStr">
        <is>
          <t>BOX</t>
        </is>
      </c>
      <c r="E88" t="n">
        <v>37700</v>
      </c>
      <c r="F88" t="inlineStr"/>
      <c r="G88" t="inlineStr"/>
      <c r="H88" t="inlineStr">
        <is>
          <t>과세</t>
        </is>
      </c>
      <c r="I88" t="inlineStr"/>
    </row>
    <row r="89">
      <c r="A89" t="inlineStr">
        <is>
          <t>복합옥수수전분(봉)</t>
        </is>
      </c>
      <c r="B89" t="inlineStr">
        <is>
          <t>HACCP</t>
        </is>
      </c>
      <c r="C89" t="inlineStr">
        <is>
          <t>수입산</t>
        </is>
      </c>
      <c r="D89" t="inlineStr">
        <is>
          <t>KG/봉</t>
        </is>
      </c>
      <c r="E89" t="n">
        <v>4100</v>
      </c>
      <c r="F89" t="inlineStr"/>
      <c r="G89" t="inlineStr"/>
      <c r="H89" t="inlineStr">
        <is>
          <t>과세</t>
        </is>
      </c>
      <c r="I89" t="inlineStr"/>
    </row>
  </sheetData>
  <hyperlinks>
    <hyperlink ref="A2" r:id="rId1"/>
  </hyperlinks>
  <pageMargins left="0.75" right="0.75" top="1" bottom="1" header="0.5" footer="0.5"/>
</worksheet>
</file>

<file path=xl/worksheets/sheet186.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5981_호남푸드_24년7월착한오리미스터덕하미라.xlsx</t>
        </is>
      </c>
    </row>
    <row r="2">
      <c r="A2" t="inlineStr">
        <is>
          <t>https://school062.com/bbs/board.php?bo_table=product_02&amp;wr_id=5981</t>
        </is>
      </c>
    </row>
    <row r="3">
      <c r="A3" s="1" t="inlineStr"/>
      <c r="B3" s="1" t="inlineStr"/>
      <c r="C3" s="1" t="inlineStr">
        <is>
          <t xml:space="preserve">               7월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22400</v>
      </c>
      <c r="F7" t="inlineStr"/>
      <c r="G7" t="inlineStr">
        <is>
          <t>마리당1.9kg~2.1kg</t>
        </is>
      </c>
    </row>
    <row r="8">
      <c r="A8" t="inlineStr"/>
      <c r="B8" t="inlineStr"/>
      <c r="C8" t="inlineStr">
        <is>
          <t>세절육(슬라이스)</t>
        </is>
      </c>
      <c r="D8" t="inlineStr">
        <is>
          <t>kg</t>
        </is>
      </c>
      <c r="E8" t="n">
        <v>17150</v>
      </c>
      <c r="F8" t="inlineStr"/>
      <c r="G8" t="inlineStr">
        <is>
          <t>7*3.5*0.6(Cm)</t>
        </is>
      </c>
    </row>
    <row r="9">
      <c r="A9" t="inlineStr"/>
      <c r="B9" t="inlineStr"/>
      <c r="C9" t="inlineStr">
        <is>
          <t>도리육(절단육)</t>
        </is>
      </c>
      <c r="D9" t="inlineStr">
        <is>
          <t>kg</t>
        </is>
      </c>
      <c r="E9" t="n">
        <v>13100</v>
      </c>
      <c r="F9" t="inlineStr"/>
      <c r="G9" t="inlineStr">
        <is>
          <t>3.0*3.0*3.0(Cm)</t>
        </is>
      </c>
    </row>
    <row r="10">
      <c r="A10" t="inlineStr"/>
      <c r="B10" t="inlineStr"/>
      <c r="C10" t="inlineStr">
        <is>
          <t>탕용정육(껍질有)</t>
        </is>
      </c>
      <c r="D10" t="inlineStr">
        <is>
          <t>kg</t>
        </is>
      </c>
      <c r="E10" t="n">
        <v>23100</v>
      </c>
      <c r="F10" t="inlineStr"/>
      <c r="G10" t="inlineStr">
        <is>
          <t>2.0*2.0*3.0(Cm)</t>
        </is>
      </c>
    </row>
    <row r="11">
      <c r="A11" t="inlineStr"/>
      <c r="B11" t="inlineStr"/>
      <c r="C11" t="inlineStr">
        <is>
          <t>스킨무 정육슬라이스</t>
        </is>
      </c>
      <c r="D11" t="inlineStr">
        <is>
          <t>kg</t>
        </is>
      </c>
      <c r="E11" t="n">
        <v>23550</v>
      </c>
      <c r="F11" t="inlineStr"/>
      <c r="G11" t="inlineStr"/>
    </row>
    <row r="12">
      <c r="A12" t="inlineStr"/>
      <c r="B12" t="inlineStr"/>
      <c r="C12" t="inlineStr">
        <is>
          <t>소금간이된 3mm정육슬라이스</t>
        </is>
      </c>
      <c r="D12" t="inlineStr">
        <is>
          <t>kg</t>
        </is>
      </c>
      <c r="E12" t="n">
        <v>17900</v>
      </c>
      <c r="F12" t="inlineStr"/>
      <c r="G12" t="inlineStr"/>
    </row>
    <row r="13">
      <c r="A13" t="inlineStr"/>
      <c r="B13" t="inlineStr">
        <is>
          <t>무항생제허브오리&lt;1등급울금유황&gt;</t>
        </is>
      </c>
      <c r="C13" t="inlineStr">
        <is>
          <t>통오리-마리</t>
        </is>
      </c>
      <c r="D13" t="inlineStr">
        <is>
          <t>(1.9kg*2.1kg)</t>
        </is>
      </c>
      <c r="E13" t="n">
        <v>22900</v>
      </c>
      <c r="F13" t="inlineStr"/>
      <c r="G13" t="inlineStr">
        <is>
          <t>마리당1.9kg~2.1kg</t>
        </is>
      </c>
    </row>
    <row r="14">
      <c r="A14" t="inlineStr"/>
      <c r="B14" t="inlineStr"/>
      <c r="C14" t="inlineStr">
        <is>
          <t>세절육(슬라이스)</t>
        </is>
      </c>
      <c r="D14" t="inlineStr">
        <is>
          <t>kg</t>
        </is>
      </c>
      <c r="E14" t="n">
        <v>17600</v>
      </c>
      <c r="F14" t="inlineStr"/>
      <c r="G14" t="inlineStr">
        <is>
          <t>7*3.5*0.6(Cm)</t>
        </is>
      </c>
    </row>
    <row r="15">
      <c r="A15" t="inlineStr"/>
      <c r="B15" t="inlineStr"/>
      <c r="C15" t="inlineStr">
        <is>
          <t>도리육(절단육)</t>
        </is>
      </c>
      <c r="D15" t="inlineStr">
        <is>
          <t>kg</t>
        </is>
      </c>
      <c r="E15" t="n">
        <v>13550</v>
      </c>
      <c r="F15" t="inlineStr"/>
      <c r="G15" t="inlineStr">
        <is>
          <t>3.0*3.0*3.0(Cm)</t>
        </is>
      </c>
    </row>
    <row r="16">
      <c r="A16" t="inlineStr"/>
      <c r="B16" t="inlineStr"/>
      <c r="C16" t="inlineStr">
        <is>
          <t>탕용정육(껍질有)</t>
        </is>
      </c>
      <c r="D16" t="inlineStr">
        <is>
          <t>kg</t>
        </is>
      </c>
      <c r="E16" t="n">
        <v>23550</v>
      </c>
      <c r="F16" t="inlineStr"/>
      <c r="G16" t="inlineStr">
        <is>
          <t>2.0*2.0*3.0(Cm)</t>
        </is>
      </c>
    </row>
    <row r="17">
      <c r="A17" t="inlineStr"/>
      <c r="B17" t="inlineStr"/>
      <c r="C17" t="inlineStr">
        <is>
          <t>스킨무 정육슬라이스</t>
        </is>
      </c>
      <c r="D17" t="inlineStr">
        <is>
          <t>kg</t>
        </is>
      </c>
      <c r="E17" t="n">
        <v>24000</v>
      </c>
      <c r="F17" t="inlineStr"/>
      <c r="G17" t="inlineStr"/>
    </row>
    <row r="18">
      <c r="A18" t="inlineStr"/>
      <c r="B18" t="inlineStr"/>
      <c r="C18" t="inlineStr">
        <is>
          <t>소금간이된 3mm정육슬라이스</t>
        </is>
      </c>
      <c r="D18" t="inlineStr">
        <is>
          <t>kg</t>
        </is>
      </c>
      <c r="E18" t="n">
        <v>18350</v>
      </c>
      <c r="F18" t="inlineStr"/>
      <c r="G18" t="inlineStr"/>
    </row>
    <row r="19">
      <c r="A19" t="inlineStr">
        <is>
          <t>훈
제
제
품</t>
        </is>
      </c>
      <c r="B19" t="inlineStr">
        <is>
          <t xml:space="preserve">울금유황1등급              오리훈제바베큐       </t>
        </is>
      </c>
      <c r="C19" t="inlineStr">
        <is>
          <t>슬라이스</t>
        </is>
      </c>
      <c r="D19" t="inlineStr">
        <is>
          <t>kg</t>
        </is>
      </c>
      <c r="E19" t="n">
        <v>23800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24200</v>
      </c>
      <c r="F20" t="inlineStr"/>
      <c r="G20" t="inlineStr"/>
    </row>
  </sheetData>
  <hyperlinks>
    <hyperlink ref="A2" r:id="rId1"/>
  </hyperlinks>
  <pageMargins left="0.75" right="0.75" top="1" bottom="1" header="0.5" footer="0.5"/>
</worksheet>
</file>

<file path=xl/worksheets/sheet187.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22300</v>
      </c>
      <c r="G6" t="inlineStr"/>
    </row>
    <row r="7">
      <c r="A7" t="inlineStr"/>
      <c r="B7" t="inlineStr"/>
      <c r="C7" t="inlineStr">
        <is>
          <t>펼친장각</t>
        </is>
      </c>
      <c r="D7" t="inlineStr">
        <is>
          <t>200g*5</t>
        </is>
      </c>
      <c r="E7" t="inlineStr">
        <is>
          <t>kg</t>
        </is>
      </c>
      <c r="F7" t="n">
        <v>22280</v>
      </c>
      <c r="G7" t="inlineStr"/>
    </row>
    <row r="8">
      <c r="A8" t="inlineStr"/>
      <c r="B8" t="inlineStr"/>
      <c r="C8" t="inlineStr">
        <is>
          <t>펼친북채</t>
        </is>
      </c>
      <c r="D8" t="inlineStr">
        <is>
          <t>100g*10</t>
        </is>
      </c>
      <c r="E8" t="inlineStr">
        <is>
          <t>kg</t>
        </is>
      </c>
      <c r="F8" t="n">
        <v>21650</v>
      </c>
      <c r="G8" t="inlineStr"/>
    </row>
    <row r="9">
      <c r="A9" t="inlineStr"/>
      <c r="B9" t="inlineStr"/>
      <c r="C9" t="inlineStr">
        <is>
          <t>절단육</t>
        </is>
      </c>
      <c r="D9" t="inlineStr">
        <is>
          <t>40g</t>
        </is>
      </c>
      <c r="E9" t="inlineStr">
        <is>
          <t>kg</t>
        </is>
      </c>
      <c r="F9" t="n">
        <v>16400</v>
      </c>
      <c r="G9" t="inlineStr"/>
    </row>
    <row r="10">
      <c r="A10" t="inlineStr"/>
      <c r="B10" t="inlineStr"/>
      <c r="C10" t="inlineStr">
        <is>
          <t>윙+봉</t>
        </is>
      </c>
      <c r="D10" t="inlineStr">
        <is>
          <t>30g+40g</t>
        </is>
      </c>
      <c r="E10" t="inlineStr">
        <is>
          <t>kg</t>
        </is>
      </c>
      <c r="F10" t="n">
        <v>22030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21500</v>
      </c>
      <c r="G12" t="inlineStr"/>
    </row>
    <row r="13">
      <c r="A13" t="inlineStr"/>
      <c r="B13" t="inlineStr"/>
      <c r="C13" t="inlineStr">
        <is>
          <t>정육스테이크</t>
        </is>
      </c>
      <c r="D13" t="inlineStr">
        <is>
          <t>100g</t>
        </is>
      </c>
      <c r="E13" t="inlineStr">
        <is>
          <t>kg</t>
        </is>
      </c>
      <c r="F13" t="n">
        <v>25000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22200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22150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100g*10</t>
        </is>
      </c>
      <c r="E20" t="inlineStr">
        <is>
          <t>kg</t>
        </is>
      </c>
      <c r="F20" t="n">
        <v>21500</v>
      </c>
      <c r="G20" t="inlineStr"/>
    </row>
    <row r="21">
      <c r="A21" t="inlineStr"/>
      <c r="B21" t="inlineStr"/>
      <c r="C21" t="inlineStr">
        <is>
          <t>절단육</t>
        </is>
      </c>
      <c r="D21" t="inlineStr">
        <is>
          <t>40g</t>
        </is>
      </c>
      <c r="E21" t="inlineStr">
        <is>
          <t>kg</t>
        </is>
      </c>
      <c r="F21" t="n">
        <v>16250</v>
      </c>
      <c r="G21" t="inlineStr"/>
    </row>
    <row r="22">
      <c r="A22" t="inlineStr"/>
      <c r="B22" t="inlineStr"/>
      <c r="C22" t="inlineStr">
        <is>
          <t>윙+봉</t>
        </is>
      </c>
      <c r="D22" t="inlineStr">
        <is>
          <t>30g+40g</t>
        </is>
      </c>
      <c r="E22" t="inlineStr">
        <is>
          <t>kg</t>
        </is>
      </c>
      <c r="F22" t="n">
        <v>21900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정육+가슴살</t>
        </is>
      </c>
      <c r="D24" t="inlineStr">
        <is>
          <t>15g, 30g</t>
        </is>
      </c>
      <c r="E24" t="inlineStr">
        <is>
          <t>kg</t>
        </is>
      </c>
      <c r="F24" t="n">
        <v>21400</v>
      </c>
      <c r="G24" t="inlineStr"/>
    </row>
    <row r="25">
      <c r="A25" t="inlineStr"/>
      <c r="B25" t="inlineStr"/>
      <c r="C25" t="inlineStr">
        <is>
          <t>정육스테이크</t>
        </is>
      </c>
      <c r="D25" t="inlineStr">
        <is>
          <t xml:space="preserve">100g </t>
        </is>
      </c>
      <c r="E25" t="inlineStr">
        <is>
          <t>kg</t>
        </is>
      </c>
      <c r="F25" t="n">
        <v>21880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22150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22100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100g*10</t>
        </is>
      </c>
      <c r="E32" t="inlineStr">
        <is>
          <t>kg</t>
        </is>
      </c>
      <c r="F32" t="n">
        <v>21500</v>
      </c>
      <c r="G32" t="inlineStr"/>
    </row>
    <row r="33">
      <c r="A33" t="inlineStr"/>
      <c r="B33" t="inlineStr"/>
      <c r="C33" t="inlineStr">
        <is>
          <t>절단육</t>
        </is>
      </c>
      <c r="D33" t="inlineStr">
        <is>
          <t>40g</t>
        </is>
      </c>
      <c r="E33" t="inlineStr">
        <is>
          <t>kg</t>
        </is>
      </c>
      <c r="F33" t="n">
        <v>16250</v>
      </c>
      <c r="G33" t="inlineStr"/>
    </row>
    <row r="34">
      <c r="A34" t="inlineStr"/>
      <c r="B34" t="inlineStr"/>
      <c r="C34" t="inlineStr">
        <is>
          <t>윙+봉</t>
        </is>
      </c>
      <c r="D34" t="inlineStr">
        <is>
          <t>30g+40g</t>
        </is>
      </c>
      <c r="E34" t="inlineStr">
        <is>
          <t>kg</t>
        </is>
      </c>
      <c r="F34" t="n">
        <v>21900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정육+가슴살</t>
        </is>
      </c>
      <c r="D36" t="inlineStr">
        <is>
          <t>15g, 30g</t>
        </is>
      </c>
      <c r="E36" t="inlineStr">
        <is>
          <t>kg</t>
        </is>
      </c>
      <c r="F36" t="n">
        <v>21400</v>
      </c>
      <c r="G36" t="inlineStr"/>
    </row>
    <row r="37">
      <c r="A37" t="inlineStr"/>
      <c r="B37" t="inlineStr">
        <is>
          <t>초,중,고인기</t>
        </is>
      </c>
      <c r="C37" t="inlineStr">
        <is>
          <t>정육스테이크</t>
        </is>
      </c>
      <c r="D37" t="inlineStr">
        <is>
          <t xml:space="preserve">100g </t>
        </is>
      </c>
      <c r="E37" t="inlineStr">
        <is>
          <t>kg</t>
        </is>
      </c>
      <c r="F37" t="n">
        <v>24900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188.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후라이드염지닭1kg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21650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20900</v>
      </c>
      <c r="G10" t="inlineStr"/>
    </row>
    <row r="11">
      <c r="A11" t="inlineStr"/>
      <c r="B11" t="inlineStr"/>
      <c r="C11" t="inlineStr">
        <is>
          <t>절단육</t>
        </is>
      </c>
      <c r="D11" t="inlineStr">
        <is>
          <t>40g</t>
        </is>
      </c>
      <c r="E11" t="inlineStr">
        <is>
          <t>kg</t>
        </is>
      </c>
      <c r="F11" t="n">
        <v>15150</v>
      </c>
      <c r="G11" t="inlineStr"/>
    </row>
    <row r="12">
      <c r="A12" t="inlineStr"/>
      <c r="B12" t="inlineStr"/>
      <c r="C12" t="inlineStr">
        <is>
          <t>윙+봉</t>
        </is>
      </c>
      <c r="D12" t="inlineStr">
        <is>
          <t>30g+40g</t>
        </is>
      </c>
      <c r="E12" t="inlineStr">
        <is>
          <t>kg</t>
        </is>
      </c>
      <c r="F12" t="n">
        <v>21400</v>
      </c>
      <c r="G12" t="inlineStr"/>
    </row>
    <row r="13">
      <c r="A13" t="inlineStr"/>
      <c r="B13" t="inlineStr">
        <is>
          <t>*알레르기표시사항</t>
        </is>
      </c>
      <c r="C13" t="inlineStr"/>
      <c r="D13" t="inlineStr"/>
      <c r="E13" t="inlineStr"/>
      <c r="F13" t="inlineStr"/>
      <c r="G13" t="inlineStr"/>
    </row>
    <row r="14">
      <c r="A14" t="inlineStr"/>
      <c r="B14" t="inlineStr">
        <is>
          <t>2,5,6,15</t>
        </is>
      </c>
      <c r="C14" t="inlineStr">
        <is>
          <t>정육+가슴살</t>
        </is>
      </c>
      <c r="D14" t="inlineStr">
        <is>
          <t>15g, 30g</t>
        </is>
      </c>
      <c r="E14" t="inlineStr">
        <is>
          <t>kg</t>
        </is>
      </c>
      <c r="F14" t="n">
        <v>20800</v>
      </c>
      <c r="G14" t="inlineStr"/>
    </row>
    <row r="15">
      <c r="A15" t="inlineStr"/>
      <c r="B15" t="inlineStr"/>
      <c r="C15" t="inlineStr">
        <is>
          <t>정육스테이크</t>
        </is>
      </c>
      <c r="D15" t="inlineStr">
        <is>
          <t>100g</t>
        </is>
      </c>
      <c r="E15" t="inlineStr">
        <is>
          <t>kg</t>
        </is>
      </c>
      <c r="F15" t="n">
        <v>24650</v>
      </c>
      <c r="G15" t="inlineStr"/>
    </row>
    <row r="16">
      <c r="A16" t="inlineStr">
        <is>
          <t>소이퐁튀닭</t>
        </is>
      </c>
      <c r="B16" t="inlineStr">
        <is>
          <t>바삭한 쌀통닭에 교촌맛을 입히다!</t>
        </is>
      </c>
      <c r="C16" t="inlineStr"/>
      <c r="D16" t="inlineStr"/>
      <c r="E16" t="inlineStr"/>
      <c r="F16" t="inlineStr"/>
      <c r="G16" t="inlineStr"/>
    </row>
    <row r="17">
      <c r="A17" t="inlineStr"/>
      <c r="B17" t="inlineStr">
        <is>
          <t>구성
후라이드염지닭1kg
+우리쌀후레이크파우더 340g
+소이퐁소스300g</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24000</v>
      </c>
      <c r="G18" t="inlineStr"/>
    </row>
    <row r="19">
      <c r="A19" t="inlineStr"/>
      <c r="B19" t="inlineStr"/>
      <c r="C19" t="inlineStr"/>
      <c r="D19" t="inlineStr"/>
      <c r="E19" t="inlineStr"/>
      <c r="F19" t="inlineStr"/>
      <c r="G19" t="inlineStr">
        <is>
          <t>개당</t>
        </is>
      </c>
    </row>
    <row r="20">
      <c r="A20" t="inlineStr"/>
      <c r="B20" t="inlineStr"/>
      <c r="C20" t="inlineStr">
        <is>
          <t>펼친장각</t>
        </is>
      </c>
      <c r="D20" t="inlineStr">
        <is>
          <t>200g*5</t>
        </is>
      </c>
      <c r="E20" t="inlineStr">
        <is>
          <t>kg</t>
        </is>
      </c>
      <c r="F20" t="n">
        <v>23950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23250</v>
      </c>
      <c r="G22" t="inlineStr"/>
    </row>
    <row r="23">
      <c r="A23" t="inlineStr"/>
      <c r="B23" t="inlineStr"/>
      <c r="C23" t="inlineStr">
        <is>
          <t>절단육</t>
        </is>
      </c>
      <c r="D23" t="inlineStr">
        <is>
          <t>40g</t>
        </is>
      </c>
      <c r="E23" t="inlineStr">
        <is>
          <t>kg</t>
        </is>
      </c>
      <c r="F23" t="n">
        <v>17500</v>
      </c>
      <c r="G23" t="inlineStr"/>
    </row>
    <row r="24">
      <c r="A24" t="inlineStr"/>
      <c r="B24" t="inlineStr"/>
      <c r="C24" t="inlineStr">
        <is>
          <t>윙+봉</t>
        </is>
      </c>
      <c r="D24" t="inlineStr">
        <is>
          <t>30g+40g</t>
        </is>
      </c>
      <c r="E24" t="inlineStr">
        <is>
          <t>kg</t>
        </is>
      </c>
      <c r="F24" t="n">
        <v>23700</v>
      </c>
      <c r="G24" t="inlineStr"/>
    </row>
    <row r="25">
      <c r="A25" t="inlineStr"/>
      <c r="B25" t="inlineStr">
        <is>
          <t>*알레르기표시사항</t>
        </is>
      </c>
      <c r="C25" t="inlineStr"/>
      <c r="D25" t="inlineStr"/>
      <c r="E25" t="inlineStr"/>
      <c r="F25" t="inlineStr"/>
      <c r="G25" t="inlineStr"/>
    </row>
    <row r="26">
      <c r="A26" t="inlineStr"/>
      <c r="B26" t="inlineStr">
        <is>
          <t>5,6,15</t>
        </is>
      </c>
      <c r="C26" t="inlineStr">
        <is>
          <t>정육+가슴살</t>
        </is>
      </c>
      <c r="D26" t="inlineStr">
        <is>
          <t>15g, 30g</t>
        </is>
      </c>
      <c r="E26" t="inlineStr">
        <is>
          <t>kg</t>
        </is>
      </c>
      <c r="F26" t="n">
        <v>23150</v>
      </c>
      <c r="G26" t="inlineStr"/>
    </row>
    <row r="27">
      <c r="A27" t="inlineStr"/>
      <c r="B27" t="inlineStr"/>
      <c r="C27" t="inlineStr">
        <is>
          <t>정육스테이크</t>
        </is>
      </c>
      <c r="D27" t="inlineStr">
        <is>
          <t xml:space="preserve">100g </t>
        </is>
      </c>
      <c r="E27" t="inlineStr">
        <is>
          <t>kg</t>
        </is>
      </c>
      <c r="F27" t="n">
        <v>27000</v>
      </c>
      <c r="G27" t="inlineStr"/>
    </row>
    <row r="28">
      <c r="A28" t="inlineStr">
        <is>
          <t>갈비레이튀닭 맛짱!</t>
        </is>
      </c>
      <c r="B28" t="inlineStr">
        <is>
          <t>고소한 닭튀김과 달콤짭쪼롬 갈비소스의 조화!</t>
        </is>
      </c>
      <c r="C28" t="inlineStr"/>
      <c r="D28" t="inlineStr"/>
      <c r="E28" t="inlineStr"/>
      <c r="F28" t="inlineStr"/>
      <c r="G28" t="inlineStr"/>
    </row>
    <row r="29">
      <c r="A29" t="inlineStr"/>
      <c r="B29" t="inlineStr">
        <is>
          <t>구성
후라이드염지닭1kg
+우리쌀후레이크
파우더340g
+갈비레이소스300g</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24400</v>
      </c>
      <c r="G30" t="inlineStr"/>
    </row>
    <row r="31">
      <c r="A31" t="inlineStr"/>
      <c r="B31" t="inlineStr"/>
      <c r="C31" t="inlineStr"/>
      <c r="D31" t="inlineStr"/>
      <c r="E31" t="inlineStr"/>
      <c r="F31" t="inlineStr"/>
      <c r="G31" t="inlineStr">
        <is>
          <t>개당</t>
        </is>
      </c>
    </row>
    <row r="32">
      <c r="A32" t="inlineStr"/>
      <c r="B32" t="inlineStr"/>
      <c r="C32" t="inlineStr">
        <is>
          <t>펼친장각</t>
        </is>
      </c>
      <c r="D32" t="inlineStr">
        <is>
          <t>200g*5</t>
        </is>
      </c>
      <c r="E32" t="inlineStr">
        <is>
          <t>kg</t>
        </is>
      </c>
      <c r="F32" t="n">
        <v>24350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23650</v>
      </c>
      <c r="G34" t="inlineStr"/>
    </row>
    <row r="35">
      <c r="A35" t="inlineStr"/>
      <c r="B35" t="inlineStr"/>
      <c r="C35" t="inlineStr">
        <is>
          <t>절단육</t>
        </is>
      </c>
      <c r="D35" t="inlineStr">
        <is>
          <t>40g</t>
        </is>
      </c>
      <c r="E35" t="inlineStr">
        <is>
          <t>kg</t>
        </is>
      </c>
      <c r="F35" t="n">
        <v>17850</v>
      </c>
      <c r="G35" t="inlineStr"/>
    </row>
    <row r="36">
      <c r="A36" t="inlineStr"/>
      <c r="B36" t="inlineStr"/>
      <c r="C36" t="inlineStr">
        <is>
          <t>윙+봉</t>
        </is>
      </c>
      <c r="D36" t="inlineStr">
        <is>
          <t>30g+40g</t>
        </is>
      </c>
      <c r="E36" t="inlineStr">
        <is>
          <t>kg</t>
        </is>
      </c>
      <c r="F36" t="n">
        <v>24100</v>
      </c>
      <c r="G36" t="inlineStr"/>
    </row>
    <row r="37">
      <c r="A37" t="inlineStr"/>
      <c r="B37" t="inlineStr">
        <is>
          <t>*알레르기표시사항</t>
        </is>
      </c>
      <c r="C37" t="inlineStr"/>
      <c r="D37" t="inlineStr"/>
      <c r="E37" t="inlineStr"/>
      <c r="F37" t="inlineStr"/>
      <c r="G37" t="inlineStr"/>
    </row>
    <row r="38">
      <c r="A38" t="inlineStr"/>
      <c r="B38" t="inlineStr">
        <is>
          <t xml:space="preserve"> 5,6,15</t>
        </is>
      </c>
      <c r="C38" t="inlineStr">
        <is>
          <t>정육+가슴살</t>
        </is>
      </c>
      <c r="D38" t="inlineStr">
        <is>
          <t>15g, 30g</t>
        </is>
      </c>
      <c r="E38" t="inlineStr">
        <is>
          <t>kg</t>
        </is>
      </c>
      <c r="F38" t="n">
        <v>23500</v>
      </c>
      <c r="G38" t="inlineStr"/>
    </row>
    <row r="39">
      <c r="A39" t="inlineStr"/>
      <c r="B39" t="inlineStr">
        <is>
          <t>초,중,고인기</t>
        </is>
      </c>
      <c r="C39" t="inlineStr">
        <is>
          <t>정육스테이크</t>
        </is>
      </c>
      <c r="D39" t="inlineStr">
        <is>
          <t xml:space="preserve">100g </t>
        </is>
      </c>
      <c r="E39" t="inlineStr">
        <is>
          <t>kg</t>
        </is>
      </c>
      <c r="F39" t="n">
        <v>27350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189.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26480</v>
      </c>
      <c r="G8" t="inlineStr"/>
    </row>
    <row r="9">
      <c r="A9" t="inlineStr"/>
      <c r="B9" t="inlineStr"/>
      <c r="C9" t="inlineStr"/>
      <c r="D9" t="inlineStr"/>
      <c r="E9" t="inlineStr"/>
      <c r="F9" t="n">
        <v>23900</v>
      </c>
      <c r="G9" t="inlineStr"/>
    </row>
    <row r="10">
      <c r="A10" t="inlineStr"/>
      <c r="B10" t="inlineStr"/>
      <c r="C10" t="inlineStr">
        <is>
          <t>펼친북채</t>
        </is>
      </c>
      <c r="D10" t="inlineStr">
        <is>
          <t>100g*10</t>
        </is>
      </c>
      <c r="E10" t="inlineStr">
        <is>
          <t>kg</t>
        </is>
      </c>
      <c r="F10" t="n">
        <v>25800</v>
      </c>
      <c r="G10" t="inlineStr"/>
    </row>
    <row r="11">
      <c r="A11" t="inlineStr"/>
      <c r="B11" t="inlineStr"/>
      <c r="C11" t="inlineStr">
        <is>
          <t>절단육</t>
        </is>
      </c>
      <c r="D11" t="inlineStr">
        <is>
          <t>40g</t>
        </is>
      </c>
      <c r="E11" t="inlineStr">
        <is>
          <t>kg</t>
        </is>
      </c>
      <c r="F11" t="n">
        <v>20000</v>
      </c>
      <c r="G11" t="inlineStr"/>
    </row>
    <row r="12">
      <c r="A12" t="inlineStr"/>
      <c r="B12" t="inlineStr"/>
      <c r="C12" t="inlineStr">
        <is>
          <t>윙+봉</t>
        </is>
      </c>
      <c r="D12" t="inlineStr">
        <is>
          <t>30g+40g</t>
        </is>
      </c>
      <c r="E12" t="inlineStr">
        <is>
          <t>kg</t>
        </is>
      </c>
      <c r="F12" t="n">
        <v>26200</v>
      </c>
      <c r="G12" t="inlineStr"/>
    </row>
    <row r="13">
      <c r="A13" t="inlineStr"/>
      <c r="B13" t="inlineStr"/>
      <c r="C13" t="inlineStr">
        <is>
          <t>정육+가슴살</t>
        </is>
      </c>
      <c r="D13" t="inlineStr">
        <is>
          <t>30g</t>
        </is>
      </c>
      <c r="E13" t="inlineStr">
        <is>
          <t>kg</t>
        </is>
      </c>
      <c r="F13" t="n">
        <v>25650</v>
      </c>
      <c r="G13" t="inlineStr"/>
    </row>
    <row r="14">
      <c r="A14" t="inlineStr"/>
      <c r="B14" t="inlineStr"/>
      <c r="C14" t="inlineStr">
        <is>
          <t>정육스테이크</t>
        </is>
      </c>
      <c r="D14" t="inlineStr">
        <is>
          <t>100g</t>
        </is>
      </c>
      <c r="E14" t="inlineStr">
        <is>
          <t>kg</t>
        </is>
      </c>
      <c r="F14" t="n">
        <v>29500</v>
      </c>
      <c r="G14" t="inlineStr"/>
    </row>
    <row r="15">
      <c r="A15" t="inlineStr">
        <is>
          <t>구성
후라이드염지닭1kg+우리쌀후레이크파우더60g+온니쌀파우더280g+디핑소스150g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22900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22880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100g*10</t>
        </is>
      </c>
      <c r="E23" t="inlineStr">
        <is>
          <t>kg</t>
        </is>
      </c>
      <c r="F23" t="n">
        <v>22150</v>
      </c>
      <c r="G23" t="inlineStr"/>
    </row>
    <row r="24">
      <c r="A24" t="inlineStr"/>
      <c r="B24" t="inlineStr"/>
      <c r="C24" t="inlineStr">
        <is>
          <t>절단육</t>
        </is>
      </c>
      <c r="D24" t="inlineStr">
        <is>
          <t>40g</t>
        </is>
      </c>
      <c r="E24" t="inlineStr">
        <is>
          <t>kg</t>
        </is>
      </c>
      <c r="F24" t="n">
        <v>16400</v>
      </c>
      <c r="G24" t="inlineStr"/>
    </row>
    <row r="25">
      <c r="A25" t="inlineStr"/>
      <c r="B25" t="inlineStr"/>
      <c r="C25" t="inlineStr">
        <is>
          <t>윙+봉</t>
        </is>
      </c>
      <c r="D25" t="inlineStr">
        <is>
          <t>30g+40g</t>
        </is>
      </c>
      <c r="E25" t="inlineStr">
        <is>
          <t>kg</t>
        </is>
      </c>
      <c r="F25" t="n">
        <v>22600</v>
      </c>
      <c r="G25" t="inlineStr"/>
    </row>
    <row r="26">
      <c r="A26" t="inlineStr"/>
      <c r="B26" t="inlineStr"/>
      <c r="C26" t="inlineStr">
        <is>
          <t>정육+가슴살</t>
        </is>
      </c>
      <c r="D26" t="inlineStr">
        <is>
          <t>30g</t>
        </is>
      </c>
      <c r="E26" t="inlineStr">
        <is>
          <t>kg</t>
        </is>
      </c>
      <c r="F26" t="n">
        <v>22050</v>
      </c>
      <c r="G26" t="inlineStr"/>
    </row>
    <row r="27">
      <c r="A27" t="inlineStr"/>
      <c r="B27" t="inlineStr"/>
      <c r="C27" t="inlineStr">
        <is>
          <t>정육스테이크</t>
        </is>
      </c>
      <c r="D27" t="inlineStr">
        <is>
          <t>100g</t>
        </is>
      </c>
      <c r="E27" t="inlineStr">
        <is>
          <t>kg</t>
        </is>
      </c>
      <c r="F27" t="n">
        <v>25900</v>
      </c>
      <c r="G27" t="inlineStr"/>
    </row>
    <row r="28">
      <c r="A28" t="inlineStr">
        <is>
          <t>구성
후라이드염지닭1kg+우리쌀후레이크파우더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190.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22000</v>
      </c>
      <c r="G6" t="inlineStr"/>
      <c r="H6" t="inlineStr">
        <is>
          <t>행사</t>
        </is>
      </c>
    </row>
    <row r="7">
      <c r="A7" t="inlineStr"/>
      <c r="B7" t="inlineStr"/>
      <c r="C7" t="inlineStr"/>
      <c r="D7" t="inlineStr"/>
      <c r="E7" t="inlineStr"/>
      <c r="F7" t="inlineStr"/>
      <c r="G7" t="inlineStr">
        <is>
          <t>개당</t>
        </is>
      </c>
      <c r="H7" t="inlineStr"/>
    </row>
    <row r="8">
      <c r="A8" t="inlineStr"/>
      <c r="B8" t="inlineStr"/>
      <c r="C8" t="inlineStr">
        <is>
          <t>펼친장각</t>
        </is>
      </c>
      <c r="D8" t="inlineStr">
        <is>
          <t>200g*5</t>
        </is>
      </c>
      <c r="E8" t="inlineStr">
        <is>
          <t>kg</t>
        </is>
      </c>
      <c r="F8" t="n">
        <v>22350</v>
      </c>
      <c r="G8" t="inlineStr"/>
      <c r="H8" t="inlineStr"/>
    </row>
    <row r="9">
      <c r="A9" t="inlineStr"/>
      <c r="B9" t="inlineStr"/>
      <c r="C9" t="inlineStr">
        <is>
          <t>펼친북채</t>
        </is>
      </c>
      <c r="D9" t="inlineStr">
        <is>
          <t>100g*10</t>
        </is>
      </c>
      <c r="E9" t="inlineStr">
        <is>
          <t>kg</t>
        </is>
      </c>
      <c r="F9" t="n">
        <v>21600</v>
      </c>
      <c r="G9" t="inlineStr"/>
      <c r="H9" t="inlineStr"/>
    </row>
    <row r="10">
      <c r="A10" t="inlineStr"/>
      <c r="B10" t="inlineStr"/>
      <c r="C10" t="inlineStr">
        <is>
          <t>절단육</t>
        </is>
      </c>
      <c r="D10" t="inlineStr">
        <is>
          <t>40g</t>
        </is>
      </c>
      <c r="E10" t="inlineStr">
        <is>
          <t>kg</t>
        </is>
      </c>
      <c r="F10" t="n">
        <v>15500</v>
      </c>
      <c r="G10" t="inlineStr"/>
      <c r="H10" t="inlineStr">
        <is>
          <t>행사</t>
        </is>
      </c>
    </row>
    <row r="11">
      <c r="A11" t="inlineStr"/>
      <c r="B11" t="inlineStr"/>
      <c r="C11" t="inlineStr">
        <is>
          <t>윙+봉</t>
        </is>
      </c>
      <c r="D11" t="inlineStr">
        <is>
          <t>30g+40g</t>
        </is>
      </c>
      <c r="E11" t="inlineStr">
        <is>
          <t>kg</t>
        </is>
      </c>
      <c r="F11" t="n">
        <v>22050</v>
      </c>
      <c r="G11" t="inlineStr"/>
      <c r="H11" t="inlineStr"/>
    </row>
    <row r="12">
      <c r="A12" t="inlineStr"/>
      <c r="B12" t="inlineStr"/>
      <c r="C12" t="inlineStr">
        <is>
          <t>정육</t>
        </is>
      </c>
      <c r="D12" t="inlineStr">
        <is>
          <t>30g</t>
        </is>
      </c>
      <c r="E12" t="inlineStr">
        <is>
          <t>kg</t>
        </is>
      </c>
      <c r="F12" t="n">
        <v>24350</v>
      </c>
      <c r="G12" t="inlineStr"/>
      <c r="H12" t="inlineStr"/>
    </row>
    <row r="13">
      <c r="A13" t="inlineStr"/>
      <c r="B13" t="inlineStr"/>
      <c r="C13" t="inlineStr">
        <is>
          <t>정육+가슴살</t>
        </is>
      </c>
      <c r="D13" t="inlineStr">
        <is>
          <t>30g</t>
        </is>
      </c>
      <c r="E13" t="inlineStr">
        <is>
          <t>kg</t>
        </is>
      </c>
      <c r="F13" t="n">
        <v>21500</v>
      </c>
      <c r="G13" t="inlineStr"/>
      <c r="H13" t="inlineStr"/>
    </row>
    <row r="14">
      <c r="A14" t="inlineStr">
        <is>
          <t xml:space="preserve">                                        초,중,고인기</t>
        </is>
      </c>
      <c r="B14" t="inlineStr"/>
      <c r="C14" t="inlineStr">
        <is>
          <t>수제가슴살텐더</t>
        </is>
      </c>
      <c r="D14" t="inlineStr">
        <is>
          <t>40g</t>
        </is>
      </c>
      <c r="E14" t="inlineStr">
        <is>
          <t>kg</t>
        </is>
      </c>
      <c r="F14" t="n">
        <v>19400</v>
      </c>
      <c r="G14" t="inlineStr"/>
      <c r="H14" t="inlineStr"/>
    </row>
    <row r="15">
      <c r="A15" t="inlineStr">
        <is>
          <t>구성
후라이드염지닭1kg+크리스피파우더340g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18050</v>
      </c>
      <c r="G16" t="inlineStr"/>
      <c r="H16" t="inlineStr"/>
    </row>
    <row r="17">
      <c r="A17" t="inlineStr"/>
      <c r="B17" t="inlineStr"/>
      <c r="C17" t="inlineStr">
        <is>
          <t>수제핑거텐더</t>
        </is>
      </c>
      <c r="D17" t="inlineStr">
        <is>
          <t>15g</t>
        </is>
      </c>
      <c r="E17" t="inlineStr">
        <is>
          <t>kg</t>
        </is>
      </c>
      <c r="F17" t="n">
        <v>19550</v>
      </c>
      <c r="G17" t="inlineStr"/>
      <c r="H17" t="inlineStr"/>
    </row>
    <row r="18">
      <c r="A18" t="inlineStr">
        <is>
          <t>*알레르기표시사항: 6,15</t>
        </is>
      </c>
      <c r="B18" t="inlineStr"/>
      <c r="C18" t="inlineStr">
        <is>
          <t>수제팝콘텐더</t>
        </is>
      </c>
      <c r="D18" t="inlineStr">
        <is>
          <t>10g</t>
        </is>
      </c>
      <c r="E18" t="inlineStr">
        <is>
          <t>kg</t>
        </is>
      </c>
      <c r="F18" t="n">
        <v>19500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22250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22200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100g*10</t>
        </is>
      </c>
      <c r="E26" t="inlineStr">
        <is>
          <t>kg</t>
        </is>
      </c>
      <c r="F26" t="n">
        <v>21500</v>
      </c>
      <c r="G26" t="inlineStr"/>
      <c r="H26" t="inlineStr"/>
    </row>
    <row r="27">
      <c r="A27" t="inlineStr"/>
      <c r="B27" t="inlineStr"/>
      <c r="C27" t="inlineStr">
        <is>
          <t>절단육</t>
        </is>
      </c>
      <c r="D27" t="inlineStr">
        <is>
          <t>40g</t>
        </is>
      </c>
      <c r="E27" t="inlineStr">
        <is>
          <t>kg</t>
        </is>
      </c>
      <c r="F27" t="n">
        <v>15750</v>
      </c>
      <c r="G27" t="inlineStr"/>
      <c r="H27" t="inlineStr"/>
    </row>
    <row r="28">
      <c r="A28" t="inlineStr"/>
      <c r="B28" t="inlineStr"/>
      <c r="C28" t="inlineStr">
        <is>
          <t>윙+봉</t>
        </is>
      </c>
      <c r="D28" t="inlineStr">
        <is>
          <t>30g+40g</t>
        </is>
      </c>
      <c r="E28" t="inlineStr">
        <is>
          <t>kg</t>
        </is>
      </c>
      <c r="F28" t="n">
        <v>21950</v>
      </c>
      <c r="G28" t="inlineStr"/>
      <c r="H28" t="inlineStr"/>
    </row>
    <row r="29">
      <c r="A29" t="inlineStr"/>
      <c r="B29" t="inlineStr"/>
      <c r="C29" t="inlineStr">
        <is>
          <t>정육</t>
        </is>
      </c>
      <c r="D29" t="inlineStr">
        <is>
          <t>30g</t>
        </is>
      </c>
      <c r="E29" t="inlineStr">
        <is>
          <t>kg</t>
        </is>
      </c>
      <c r="F29" t="n">
        <v>24250</v>
      </c>
      <c r="G29" t="inlineStr"/>
      <c r="H29" t="inlineStr"/>
    </row>
    <row r="30">
      <c r="A30" t="inlineStr"/>
      <c r="B30" t="inlineStr"/>
      <c r="C30" t="inlineStr">
        <is>
          <t>정육+가슴살</t>
        </is>
      </c>
      <c r="D30" t="inlineStr">
        <is>
          <t>30g</t>
        </is>
      </c>
      <c r="E30" t="inlineStr">
        <is>
          <t>kg</t>
        </is>
      </c>
      <c r="F30" t="n">
        <v>21400</v>
      </c>
      <c r="G30" t="inlineStr"/>
      <c r="H30" t="inlineStr"/>
    </row>
    <row r="31">
      <c r="A31" t="inlineStr"/>
      <c r="B31" t="inlineStr"/>
      <c r="C31" t="inlineStr">
        <is>
          <t>수제가슴살텐더</t>
        </is>
      </c>
      <c r="D31" t="inlineStr">
        <is>
          <t>40g</t>
        </is>
      </c>
      <c r="E31" t="inlineStr">
        <is>
          <t>kg</t>
        </is>
      </c>
      <c r="F31" t="n">
        <v>19300</v>
      </c>
      <c r="G31" t="inlineStr"/>
      <c r="H31" t="inlineStr"/>
    </row>
    <row r="32">
      <c r="A32" t="inlineStr">
        <is>
          <t>구성
후라이드염지닭1kg+콘후레이크파우더340g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17950</v>
      </c>
      <c r="G33" t="inlineStr"/>
      <c r="H33" t="inlineStr"/>
    </row>
    <row r="34">
      <c r="A34" t="inlineStr"/>
      <c r="B34" t="inlineStr"/>
      <c r="C34" t="inlineStr">
        <is>
          <t>수제핑거텐더</t>
        </is>
      </c>
      <c r="D34" t="inlineStr">
        <is>
          <t>15g</t>
        </is>
      </c>
      <c r="E34" t="inlineStr">
        <is>
          <t>kg</t>
        </is>
      </c>
      <c r="F34" t="n">
        <v>19450</v>
      </c>
      <c r="G34" t="inlineStr"/>
      <c r="H34" t="inlineStr"/>
    </row>
    <row r="35">
      <c r="A35" t="inlineStr">
        <is>
          <t>*알레르기표시사항: 6,15</t>
        </is>
      </c>
      <c r="B35" t="inlineStr"/>
      <c r="C35" t="inlineStr">
        <is>
          <t>수제팝콘텐더</t>
        </is>
      </c>
      <c r="D35" t="inlineStr">
        <is>
          <t>10g</t>
        </is>
      </c>
      <c r="E35" t="inlineStr">
        <is>
          <t>kg</t>
        </is>
      </c>
      <c r="F35" t="n">
        <v>19350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191.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t>
        </is>
      </c>
      <c r="D6" t="inlineStr">
        <is>
          <t>10g</t>
        </is>
      </c>
      <c r="E6" t="inlineStr">
        <is>
          <t>kg</t>
        </is>
      </c>
      <c r="F6" t="n">
        <v>22250</v>
      </c>
    </row>
    <row r="7">
      <c r="A7" t="inlineStr"/>
      <c r="B7" t="inlineStr"/>
      <c r="C7" t="inlineStr">
        <is>
          <t>정육+가슴살</t>
        </is>
      </c>
      <c r="D7" t="inlineStr">
        <is>
          <t>10g</t>
        </is>
      </c>
      <c r="E7" t="inlineStr">
        <is>
          <t>kg</t>
        </is>
      </c>
      <c r="F7" t="n">
        <v>24300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t>
        </is>
      </c>
      <c r="D12" t="inlineStr">
        <is>
          <t>10g</t>
        </is>
      </c>
      <c r="E12" t="inlineStr">
        <is>
          <t>kg</t>
        </is>
      </c>
      <c r="F12" t="n">
        <v>19200</v>
      </c>
    </row>
    <row r="13">
      <c r="A13" t="inlineStr"/>
      <c r="B13" t="inlineStr"/>
      <c r="C13" t="inlineStr">
        <is>
          <t>정육+가슴살</t>
        </is>
      </c>
      <c r="D13" t="inlineStr">
        <is>
          <t>10g</t>
        </is>
      </c>
      <c r="E13" t="inlineStr">
        <is>
          <t>kg</t>
        </is>
      </c>
      <c r="F13" t="n">
        <v>21300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192.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19000</v>
      </c>
      <c r="F5" t="inlineStr"/>
    </row>
    <row r="6">
      <c r="A6" t="inlineStr">
        <is>
          <t>행사</t>
        </is>
      </c>
      <c r="B6" t="inlineStr">
        <is>
          <t>정육+가슴살</t>
        </is>
      </c>
      <c r="C6" t="inlineStr">
        <is>
          <t>10g</t>
        </is>
      </c>
      <c r="D6" t="inlineStr">
        <is>
          <t>kg</t>
        </is>
      </c>
      <c r="E6" t="n">
        <v>21000</v>
      </c>
      <c r="F6" t="inlineStr">
        <is>
          <t>행사</t>
        </is>
      </c>
    </row>
    <row r="7">
      <c r="A7" t="inlineStr"/>
      <c r="B7" t="inlineStr">
        <is>
          <t>정육</t>
        </is>
      </c>
      <c r="C7" t="inlineStr">
        <is>
          <t>10g</t>
        </is>
      </c>
      <c r="D7" t="inlineStr">
        <is>
          <t>kg</t>
        </is>
      </c>
      <c r="E7" t="n">
        <v>24150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193.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선택시1,350원</t>
        </is>
      </c>
    </row>
    <row r="6">
      <c r="A6" t="inlineStr"/>
      <c r="B6" t="inlineStr"/>
      <c r="C6" t="inlineStr">
        <is>
          <t>가슴살</t>
        </is>
      </c>
      <c r="D6" t="inlineStr">
        <is>
          <t>10g</t>
        </is>
      </c>
      <c r="E6" t="inlineStr">
        <is>
          <t>kg</t>
        </is>
      </c>
      <c r="F6" t="n">
        <v>24800</v>
      </c>
      <c r="G6" t="inlineStr"/>
    </row>
    <row r="7">
      <c r="A7" t="inlineStr"/>
      <c r="B7" t="inlineStr"/>
      <c r="C7" t="inlineStr">
        <is>
          <t>정육+가슴살</t>
        </is>
      </c>
      <c r="D7" t="inlineStr">
        <is>
          <t>10g</t>
        </is>
      </c>
      <c r="E7" t="inlineStr">
        <is>
          <t>kg</t>
        </is>
      </c>
      <c r="F7" t="n">
        <v>26900</v>
      </c>
      <c r="G7" t="inlineStr"/>
    </row>
    <row r="8">
      <c r="A8" t="inlineStr"/>
      <c r="B8" t="inlineStr"/>
      <c r="C8" t="inlineStr">
        <is>
          <t>정육</t>
        </is>
      </c>
      <c r="D8" t="inlineStr">
        <is>
          <t>10g</t>
        </is>
      </c>
      <c r="E8" t="inlineStr">
        <is>
          <t>kg</t>
        </is>
      </c>
      <c r="F8" t="n">
        <v>29500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선택시1,350원</t>
        </is>
      </c>
    </row>
    <row r="14">
      <c r="A14" t="inlineStr"/>
      <c r="B14" t="inlineStr"/>
      <c r="C14" t="inlineStr">
        <is>
          <t>가슴살</t>
        </is>
      </c>
      <c r="D14" t="inlineStr">
        <is>
          <t>10g</t>
        </is>
      </c>
      <c r="E14" t="inlineStr">
        <is>
          <t>kg</t>
        </is>
      </c>
      <c r="F14" t="n">
        <v>23450</v>
      </c>
      <c r="G14" t="inlineStr"/>
    </row>
    <row r="15">
      <c r="A15" t="inlineStr"/>
      <c r="B15" t="inlineStr"/>
      <c r="C15" t="inlineStr">
        <is>
          <t>정육+가슴살</t>
        </is>
      </c>
      <c r="D15" t="inlineStr">
        <is>
          <t>10g</t>
        </is>
      </c>
      <c r="E15" t="inlineStr">
        <is>
          <t>kg</t>
        </is>
      </c>
      <c r="F15" t="n">
        <v>25500</v>
      </c>
      <c r="G15" t="inlineStr"/>
    </row>
    <row r="16">
      <c r="A16" t="inlineStr"/>
      <c r="B16" t="inlineStr"/>
      <c r="C16" t="inlineStr">
        <is>
          <t>정육</t>
        </is>
      </c>
      <c r="D16" t="inlineStr">
        <is>
          <t>10g</t>
        </is>
      </c>
      <c r="E16" t="inlineStr">
        <is>
          <t>kg</t>
        </is>
      </c>
      <c r="F16" t="n">
        <v>28100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선택시1,350원</t>
        </is>
      </c>
    </row>
    <row r="21">
      <c r="A21" t="inlineStr"/>
      <c r="B21" t="inlineStr"/>
      <c r="C21" t="inlineStr">
        <is>
          <t>가슴살</t>
        </is>
      </c>
      <c r="D21" t="inlineStr">
        <is>
          <t>10g</t>
        </is>
      </c>
      <c r="E21" t="inlineStr">
        <is>
          <t>kg</t>
        </is>
      </c>
      <c r="F21" t="n">
        <v>24900</v>
      </c>
      <c r="G21" t="inlineStr"/>
    </row>
    <row r="22">
      <c r="A22" t="inlineStr"/>
      <c r="B22" t="inlineStr"/>
      <c r="C22" t="inlineStr">
        <is>
          <t>정육+가슴살</t>
        </is>
      </c>
      <c r="D22" t="inlineStr">
        <is>
          <t>10g</t>
        </is>
      </c>
      <c r="E22" t="inlineStr">
        <is>
          <t>kg</t>
        </is>
      </c>
      <c r="F22" t="n">
        <v>27200</v>
      </c>
      <c r="G22" t="inlineStr"/>
    </row>
    <row r="23">
      <c r="A23" t="inlineStr"/>
      <c r="B23" t="inlineStr"/>
      <c r="C23" t="inlineStr">
        <is>
          <t>정육</t>
        </is>
      </c>
      <c r="D23" t="inlineStr">
        <is>
          <t>10g</t>
        </is>
      </c>
      <c r="E23" t="inlineStr">
        <is>
          <t>kg</t>
        </is>
      </c>
      <c r="F23" t="n">
        <v>30100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194.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20900</v>
      </c>
    </row>
    <row r="7">
      <c r="A7" t="inlineStr"/>
      <c r="B7" t="inlineStr"/>
      <c r="C7" t="inlineStr">
        <is>
          <t>펼친장각</t>
        </is>
      </c>
      <c r="D7" t="inlineStr">
        <is>
          <t>200g*5</t>
        </is>
      </c>
      <c r="E7" t="inlineStr">
        <is>
          <t>kg</t>
        </is>
      </c>
      <c r="F7" t="n">
        <v>20360</v>
      </c>
    </row>
    <row r="8">
      <c r="A8" t="inlineStr"/>
      <c r="B8" t="inlineStr"/>
      <c r="C8" t="inlineStr">
        <is>
          <t>펼친북채</t>
        </is>
      </c>
      <c r="D8" t="inlineStr">
        <is>
          <t>100g*10</t>
        </is>
      </c>
      <c r="E8" t="inlineStr">
        <is>
          <t>kg</t>
        </is>
      </c>
      <c r="F8" t="n">
        <v>20000</v>
      </c>
    </row>
    <row r="9">
      <c r="A9" t="inlineStr"/>
      <c r="B9" t="inlineStr"/>
      <c r="C9" t="inlineStr">
        <is>
          <t>절단육</t>
        </is>
      </c>
      <c r="D9" t="inlineStr">
        <is>
          <t>40g</t>
        </is>
      </c>
      <c r="E9" t="inlineStr">
        <is>
          <t>kg</t>
        </is>
      </c>
      <c r="F9" t="n">
        <v>13650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17500</v>
      </c>
    </row>
    <row r="13">
      <c r="A13" t="inlineStr"/>
      <c r="B13" t="inlineStr"/>
      <c r="C13" t="inlineStr">
        <is>
          <t>정육+가슴살</t>
        </is>
      </c>
      <c r="D13" t="inlineStr">
        <is>
          <t>30g</t>
        </is>
      </c>
      <c r="E13" t="inlineStr">
        <is>
          <t>kg</t>
        </is>
      </c>
      <c r="F13" t="n">
        <v>20150</v>
      </c>
    </row>
    <row r="14">
      <c r="A14" t="inlineStr"/>
      <c r="B14" t="inlineStr"/>
      <c r="C14" t="inlineStr">
        <is>
          <t>정육스테이크</t>
        </is>
      </c>
      <c r="D14" t="inlineStr">
        <is>
          <t>100g*10</t>
        </is>
      </c>
      <c r="E14" t="inlineStr">
        <is>
          <t>kg</t>
        </is>
      </c>
      <c r="F14" t="n">
        <v>24100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17530</v>
      </c>
    </row>
    <row r="18">
      <c r="A18" t="inlineStr"/>
      <c r="B18" t="inlineStr"/>
      <c r="C18" t="inlineStr">
        <is>
          <t>펼친장각</t>
        </is>
      </c>
      <c r="D18" t="inlineStr">
        <is>
          <t>200g*5</t>
        </is>
      </c>
      <c r="E18" t="inlineStr">
        <is>
          <t>kg</t>
        </is>
      </c>
      <c r="F18" t="n">
        <v>17500</v>
      </c>
    </row>
    <row r="19">
      <c r="A19" t="inlineStr"/>
      <c r="B19" t="inlineStr"/>
      <c r="C19" t="inlineStr">
        <is>
          <t>펼친북채</t>
        </is>
      </c>
      <c r="D19" t="inlineStr">
        <is>
          <t>100g*10</t>
        </is>
      </c>
      <c r="E19" t="inlineStr">
        <is>
          <t>kg</t>
        </is>
      </c>
      <c r="F19" t="n">
        <v>16900</v>
      </c>
    </row>
    <row r="20">
      <c r="A20" t="inlineStr"/>
      <c r="B20" t="inlineStr"/>
      <c r="C20" t="inlineStr">
        <is>
          <t>절단육</t>
        </is>
      </c>
      <c r="D20" t="inlineStr">
        <is>
          <t>40g</t>
        </is>
      </c>
      <c r="E20" t="inlineStr">
        <is>
          <t>kg</t>
        </is>
      </c>
      <c r="F20" t="n">
        <v>11600</v>
      </c>
    </row>
    <row r="21">
      <c r="A21" t="inlineStr"/>
      <c r="B21" t="inlineStr"/>
      <c r="C21" t="inlineStr">
        <is>
          <t>윙+봉</t>
        </is>
      </c>
      <c r="D21" t="inlineStr">
        <is>
          <t>30g+40g</t>
        </is>
      </c>
      <c r="E21" t="inlineStr">
        <is>
          <t>kg</t>
        </is>
      </c>
      <c r="F21" t="n">
        <v>17300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14800</v>
      </c>
    </row>
    <row r="24">
      <c r="A24" t="inlineStr"/>
      <c r="B24" t="inlineStr"/>
      <c r="C24" t="inlineStr">
        <is>
          <t>정육+가슴살</t>
        </is>
      </c>
      <c r="D24" t="inlineStr">
        <is>
          <t>30g</t>
        </is>
      </c>
      <c r="E24" t="inlineStr">
        <is>
          <t>kg</t>
        </is>
      </c>
      <c r="F24" t="n">
        <v>16750</v>
      </c>
    </row>
    <row r="25">
      <c r="A25" t="inlineStr"/>
      <c r="B25" t="inlineStr"/>
      <c r="C25" t="inlineStr">
        <is>
          <t>정육스테이크</t>
        </is>
      </c>
      <c r="D25" t="inlineStr">
        <is>
          <t>100g*10</t>
        </is>
      </c>
      <c r="E25" t="inlineStr">
        <is>
          <t>kg</t>
        </is>
      </c>
      <c r="F25" t="n">
        <v>20250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19950</v>
      </c>
    </row>
    <row r="29">
      <c r="A29" t="inlineStr"/>
      <c r="B29" t="inlineStr"/>
      <c r="C29" t="inlineStr">
        <is>
          <t>펼친장각</t>
        </is>
      </c>
      <c r="D29" t="inlineStr">
        <is>
          <t>200g*5</t>
        </is>
      </c>
      <c r="E29" t="inlineStr">
        <is>
          <t>kg</t>
        </is>
      </c>
      <c r="F29" t="n">
        <v>19900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195.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10700</v>
      </c>
    </row>
    <row r="7">
      <c r="A7" t="inlineStr"/>
      <c r="B7" t="inlineStr">
        <is>
          <t>북채</t>
        </is>
      </c>
      <c r="C7" t="inlineStr">
        <is>
          <t>100g</t>
        </is>
      </c>
      <c r="D7" t="inlineStr">
        <is>
          <t>kg</t>
        </is>
      </c>
      <c r="E7" t="n">
        <v>15750</v>
      </c>
    </row>
    <row r="8">
      <c r="A8" t="inlineStr"/>
      <c r="B8" t="inlineStr">
        <is>
          <t>장각</t>
        </is>
      </c>
      <c r="C8" t="inlineStr">
        <is>
          <t>200g</t>
        </is>
      </c>
      <c r="D8" t="inlineStr">
        <is>
          <t>kg</t>
        </is>
      </c>
      <c r="E8" t="n">
        <v>16100</v>
      </c>
    </row>
    <row r="9">
      <c r="A9" t="inlineStr"/>
      <c r="B9" t="inlineStr">
        <is>
          <t>사이장각</t>
        </is>
      </c>
      <c r="C9" t="inlineStr">
        <is>
          <t>110g</t>
        </is>
      </c>
      <c r="D9" t="inlineStr">
        <is>
          <t>kg</t>
        </is>
      </c>
      <c r="E9" t="n">
        <v>16200</v>
      </c>
    </row>
    <row r="10">
      <c r="A10" t="inlineStr"/>
      <c r="B10" t="inlineStr">
        <is>
          <t>반각</t>
        </is>
      </c>
      <c r="C10" t="inlineStr">
        <is>
          <t>500g</t>
        </is>
      </c>
      <c r="D10" t="inlineStr">
        <is>
          <t>kg</t>
        </is>
      </c>
      <c r="E10" t="n">
        <v>10550</v>
      </c>
    </row>
    <row r="11">
      <c r="A11" t="inlineStr"/>
      <c r="B11" t="inlineStr">
        <is>
          <t>1/4각</t>
        </is>
      </c>
      <c r="C11" t="inlineStr">
        <is>
          <t>250g</t>
        </is>
      </c>
      <c r="D11" t="inlineStr">
        <is>
          <t>kg</t>
        </is>
      </c>
      <c r="E11" t="n">
        <v>10650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196.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12900</v>
      </c>
    </row>
    <row r="7">
      <c r="A7" t="inlineStr"/>
      <c r="B7" t="inlineStr"/>
      <c r="C7" t="inlineStr">
        <is>
          <t>가슴살</t>
        </is>
      </c>
      <c r="D7" t="inlineStr">
        <is>
          <t>30g</t>
        </is>
      </c>
      <c r="E7" t="inlineStr">
        <is>
          <t>kg</t>
        </is>
      </c>
      <c r="F7" t="n">
        <v>16100</v>
      </c>
    </row>
    <row r="8">
      <c r="A8" t="inlineStr"/>
      <c r="B8" t="inlineStr"/>
      <c r="C8" t="inlineStr">
        <is>
          <t>정육+가슴살</t>
        </is>
      </c>
      <c r="D8" t="inlineStr">
        <is>
          <t>30g</t>
        </is>
      </c>
      <c r="E8" t="inlineStr">
        <is>
          <t>kg</t>
        </is>
      </c>
      <c r="F8" t="n">
        <v>18050</v>
      </c>
    </row>
    <row r="9">
      <c r="A9" t="inlineStr"/>
      <c r="B9" t="inlineStr"/>
      <c r="C9" t="inlineStr">
        <is>
          <t>정육</t>
        </is>
      </c>
      <c r="D9" t="inlineStr">
        <is>
          <t>30g</t>
        </is>
      </c>
      <c r="E9" t="inlineStr">
        <is>
          <t>kg</t>
        </is>
      </c>
      <c r="F9" t="n">
        <v>20650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12850</v>
      </c>
    </row>
    <row r="15">
      <c r="A15" t="inlineStr"/>
      <c r="B15" t="inlineStr"/>
      <c r="C15" t="inlineStr">
        <is>
          <t>가슴살</t>
        </is>
      </c>
      <c r="D15" t="inlineStr">
        <is>
          <t>30g</t>
        </is>
      </c>
      <c r="E15" t="inlineStr">
        <is>
          <t>kg</t>
        </is>
      </c>
      <c r="F15" t="n">
        <v>16100</v>
      </c>
    </row>
    <row r="16">
      <c r="A16" t="inlineStr"/>
      <c r="B16" t="inlineStr"/>
      <c r="C16" t="inlineStr">
        <is>
          <t>정육+가슴살</t>
        </is>
      </c>
      <c r="D16" t="inlineStr">
        <is>
          <t>30g</t>
        </is>
      </c>
      <c r="E16" t="inlineStr">
        <is>
          <t>kg</t>
        </is>
      </c>
      <c r="F16" t="n">
        <v>18000</v>
      </c>
    </row>
    <row r="17">
      <c r="A17" t="inlineStr"/>
      <c r="B17" t="inlineStr"/>
      <c r="C17" t="inlineStr">
        <is>
          <t>정육</t>
        </is>
      </c>
      <c r="D17" t="inlineStr">
        <is>
          <t>30g</t>
        </is>
      </c>
      <c r="E17" t="inlineStr">
        <is>
          <t>kg</t>
        </is>
      </c>
      <c r="F17" t="n">
        <v>20600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197.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19200</v>
      </c>
      <c r="G6" t="inlineStr"/>
      <c r="H6" t="inlineStr">
        <is>
          <t>행사</t>
        </is>
      </c>
    </row>
    <row r="7">
      <c r="A7" t="inlineStr"/>
      <c r="B7" t="inlineStr"/>
      <c r="C7" t="inlineStr"/>
      <c r="D7" t="inlineStr"/>
      <c r="E7" t="inlineStr"/>
      <c r="F7" t="inlineStr"/>
      <c r="G7" t="inlineStr">
        <is>
          <t>개당약2133</t>
        </is>
      </c>
      <c r="H7" t="inlineStr"/>
    </row>
    <row r="8">
      <c r="A8" t="inlineStr"/>
      <c r="B8" t="inlineStr"/>
      <c r="C8" t="inlineStr">
        <is>
          <t>펼친장각</t>
        </is>
      </c>
      <c r="D8" t="inlineStr">
        <is>
          <t>200g*5</t>
        </is>
      </c>
      <c r="E8" t="inlineStr">
        <is>
          <t>kg</t>
        </is>
      </c>
      <c r="F8" t="n">
        <v>19400</v>
      </c>
      <c r="G8" t="inlineStr"/>
      <c r="H8" t="inlineStr"/>
    </row>
    <row r="9">
      <c r="A9" t="inlineStr"/>
      <c r="B9" t="inlineStr"/>
      <c r="C9" t="inlineStr"/>
      <c r="D9" t="inlineStr"/>
      <c r="E9" t="inlineStr"/>
      <c r="F9" t="inlineStr"/>
      <c r="G9" t="inlineStr">
        <is>
          <t>개당 3880</t>
        </is>
      </c>
      <c r="H9" t="inlineStr"/>
    </row>
    <row r="10">
      <c r="A10" t="inlineStr"/>
      <c r="B10" t="inlineStr"/>
      <c r="C10" t="inlineStr">
        <is>
          <t>펼친북채</t>
        </is>
      </c>
      <c r="D10" t="inlineStr">
        <is>
          <t>100g*10</t>
        </is>
      </c>
      <c r="E10" t="inlineStr">
        <is>
          <t>kg</t>
        </is>
      </c>
      <c r="F10" t="n">
        <v>18700</v>
      </c>
      <c r="G10" t="inlineStr"/>
      <c r="H10" t="inlineStr"/>
    </row>
    <row r="11">
      <c r="A11" t="inlineStr"/>
      <c r="B11" t="inlineStr"/>
      <c r="C11" t="inlineStr">
        <is>
          <t>절단육</t>
        </is>
      </c>
      <c r="D11" t="inlineStr">
        <is>
          <t>40g</t>
        </is>
      </c>
      <c r="E11" t="inlineStr">
        <is>
          <t>kg</t>
        </is>
      </c>
      <c r="F11" t="n">
        <v>12750</v>
      </c>
      <c r="G11" t="inlineStr"/>
      <c r="H11" t="inlineStr">
        <is>
          <t>행사</t>
        </is>
      </c>
    </row>
    <row r="12">
      <c r="A12" t="inlineStr"/>
      <c r="B12" t="inlineStr"/>
      <c r="C12" t="inlineStr">
        <is>
          <t>윙+봉</t>
        </is>
      </c>
      <c r="D12" t="inlineStr">
        <is>
          <t>30g+40g</t>
        </is>
      </c>
      <c r="E12" t="inlineStr">
        <is>
          <t>kg</t>
        </is>
      </c>
      <c r="F12" t="n">
        <v>19150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100g*10</t>
        </is>
      </c>
      <c r="E14" t="inlineStr">
        <is>
          <t>kg</t>
        </is>
      </c>
      <c r="F14" t="n">
        <v>22400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21200</v>
      </c>
      <c r="G18" t="inlineStr"/>
      <c r="H18" t="inlineStr">
        <is>
          <t>행사</t>
        </is>
      </c>
    </row>
    <row r="19">
      <c r="A19" t="inlineStr"/>
      <c r="B19" t="inlineStr"/>
      <c r="C19" t="inlineStr"/>
      <c r="D19" t="inlineStr"/>
      <c r="E19" t="inlineStr"/>
      <c r="F19" t="inlineStr"/>
      <c r="G19" t="inlineStr">
        <is>
          <t>개당2355</t>
        </is>
      </c>
      <c r="H19" t="inlineStr"/>
    </row>
    <row r="20">
      <c r="A20" t="inlineStr"/>
      <c r="B20" t="inlineStr"/>
      <c r="C20" t="inlineStr">
        <is>
          <t>펼친장각</t>
        </is>
      </c>
      <c r="D20" t="inlineStr">
        <is>
          <t>200g*5</t>
        </is>
      </c>
      <c r="E20" t="inlineStr">
        <is>
          <t>kg</t>
        </is>
      </c>
      <c r="F20" t="n">
        <v>21400</v>
      </c>
      <c r="G20" t="inlineStr"/>
      <c r="H20" t="inlineStr"/>
    </row>
    <row r="21">
      <c r="A21" t="inlineStr"/>
      <c r="B21" t="inlineStr"/>
      <c r="C21" t="inlineStr"/>
      <c r="D21" t="inlineStr"/>
      <c r="E21" t="inlineStr"/>
      <c r="F21" t="n">
        <v>19900</v>
      </c>
      <c r="G21" t="inlineStr">
        <is>
          <t>개당4288</t>
        </is>
      </c>
      <c r="H21" t="inlineStr"/>
    </row>
    <row r="22">
      <c r="A22" t="inlineStr"/>
      <c r="B22" t="inlineStr"/>
      <c r="C22" t="inlineStr">
        <is>
          <t>펼친북채</t>
        </is>
      </c>
      <c r="D22" t="inlineStr">
        <is>
          <t>100g*10</t>
        </is>
      </c>
      <c r="E22" t="inlineStr">
        <is>
          <t>kg</t>
        </is>
      </c>
      <c r="F22" t="n">
        <v>20650</v>
      </c>
      <c r="G22" t="inlineStr"/>
      <c r="H22" t="inlineStr"/>
    </row>
    <row r="23">
      <c r="A23" t="inlineStr"/>
      <c r="B23" t="inlineStr"/>
      <c r="C23" t="inlineStr">
        <is>
          <t>절단육</t>
        </is>
      </c>
      <c r="D23" t="inlineStr">
        <is>
          <t>40g</t>
        </is>
      </c>
      <c r="E23" t="inlineStr">
        <is>
          <t>kg</t>
        </is>
      </c>
      <c r="F23" t="n">
        <v>14900</v>
      </c>
      <c r="G23" t="inlineStr"/>
      <c r="H23" t="inlineStr"/>
    </row>
    <row r="24">
      <c r="A24" t="inlineStr"/>
      <c r="B24" t="inlineStr"/>
      <c r="C24" t="inlineStr">
        <is>
          <t>윙+봉</t>
        </is>
      </c>
      <c r="D24" t="inlineStr">
        <is>
          <t>30g+40g</t>
        </is>
      </c>
      <c r="E24" t="inlineStr">
        <is>
          <t>kg</t>
        </is>
      </c>
      <c r="F24" t="n">
        <v>21100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100g*10</t>
        </is>
      </c>
      <c r="E26" t="inlineStr">
        <is>
          <t>kg</t>
        </is>
      </c>
      <c r="F26" t="n">
        <v>24400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후라이드염지닭1kg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19250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198.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199.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t>
        </is>
      </c>
      <c r="E6" t="inlineStr">
        <is>
          <t>10g</t>
        </is>
      </c>
      <c r="F6" t="inlineStr">
        <is>
          <t>kg</t>
        </is>
      </c>
      <c r="G6" t="n">
        <v>16550</v>
      </c>
      <c r="H6" t="inlineStr"/>
      <c r="I6" t="inlineStr"/>
    </row>
    <row r="7">
      <c r="A7" t="inlineStr"/>
      <c r="B7" t="inlineStr"/>
      <c r="C7" t="inlineStr"/>
      <c r="D7" t="inlineStr">
        <is>
          <t>정육+가슴살</t>
        </is>
      </c>
      <c r="E7" t="inlineStr">
        <is>
          <t>10g</t>
        </is>
      </c>
      <c r="F7" t="inlineStr">
        <is>
          <t>kg</t>
        </is>
      </c>
      <c r="G7" t="n">
        <v>18650</v>
      </c>
      <c r="H7" t="inlineStr"/>
      <c r="I7" t="inlineStr"/>
    </row>
    <row r="8">
      <c r="A8" t="inlineStr"/>
      <c r="B8" t="inlineStr"/>
      <c r="C8" t="inlineStr"/>
      <c r="D8" t="inlineStr">
        <is>
          <t>정육</t>
        </is>
      </c>
      <c r="E8" t="inlineStr">
        <is>
          <t>10g</t>
        </is>
      </c>
      <c r="F8" t="inlineStr">
        <is>
          <t>kg</t>
        </is>
      </c>
      <c r="G8" t="n">
        <v>21230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치킨무선택시1,350원 추가</t>
        </is>
      </c>
    </row>
    <row r="13">
      <c r="A13" t="inlineStr"/>
      <c r="B13" t="inlineStr"/>
      <c r="C13" t="inlineStr"/>
      <c r="D13" t="inlineStr">
        <is>
          <t>가슴살</t>
        </is>
      </c>
      <c r="E13" t="inlineStr">
        <is>
          <t>10g</t>
        </is>
      </c>
      <c r="F13" t="inlineStr">
        <is>
          <t>kg</t>
        </is>
      </c>
      <c r="G13" t="n">
        <v>14300</v>
      </c>
      <c r="H13" t="inlineStr"/>
      <c r="I13" t="inlineStr"/>
    </row>
    <row r="14">
      <c r="A14" t="inlineStr"/>
      <c r="B14" t="inlineStr"/>
      <c r="C14" t="inlineStr"/>
      <c r="D14" t="inlineStr"/>
      <c r="E14" t="inlineStr"/>
      <c r="F14" t="inlineStr"/>
      <c r="G14" t="inlineStr"/>
      <c r="H14" t="n">
        <v>19000</v>
      </c>
      <c r="I14" t="inlineStr"/>
    </row>
    <row r="15">
      <c r="A15" t="inlineStr"/>
      <c r="B15" t="inlineStr">
        <is>
          <t>행사</t>
        </is>
      </c>
      <c r="C15" t="inlineStr"/>
      <c r="D15" t="inlineStr">
        <is>
          <t>정육+가슴살</t>
        </is>
      </c>
      <c r="E15" t="inlineStr">
        <is>
          <t>10g</t>
        </is>
      </c>
      <c r="F15" t="inlineStr">
        <is>
          <t>kg</t>
        </is>
      </c>
      <c r="G15" t="n">
        <v>17100</v>
      </c>
      <c r="H15" t="inlineStr"/>
      <c r="I15" t="inlineStr"/>
    </row>
    <row r="16">
      <c r="A16" t="inlineStr"/>
      <c r="B16" t="inlineStr"/>
      <c r="C16" t="inlineStr"/>
      <c r="D16" t="inlineStr"/>
      <c r="E16" t="inlineStr"/>
      <c r="F16" t="inlineStr"/>
      <c r="G16" t="inlineStr"/>
      <c r="H16" t="n">
        <v>21000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24150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치킨무선택시1,350원 추가</t>
        </is>
      </c>
    </row>
    <row r="23">
      <c r="A23" t="inlineStr"/>
      <c r="B23" t="inlineStr"/>
      <c r="C23" t="inlineStr"/>
      <c r="D23" t="inlineStr">
        <is>
          <t>가슴살</t>
        </is>
      </c>
      <c r="E23" t="inlineStr">
        <is>
          <t>10g</t>
        </is>
      </c>
      <c r="F23" t="inlineStr">
        <is>
          <t>kg</t>
        </is>
      </c>
      <c r="G23" t="n">
        <v>21040</v>
      </c>
      <c r="H23" t="inlineStr"/>
      <c r="I23" t="inlineStr"/>
    </row>
    <row r="24">
      <c r="A24" t="inlineStr"/>
      <c r="B24" t="inlineStr"/>
      <c r="C24" t="inlineStr"/>
      <c r="D24" t="inlineStr">
        <is>
          <t>정육+가슴살</t>
        </is>
      </c>
      <c r="E24" t="inlineStr">
        <is>
          <t>10g</t>
        </is>
      </c>
      <c r="F24" t="inlineStr">
        <is>
          <t>kg</t>
        </is>
      </c>
      <c r="G24" t="n">
        <v>23100</v>
      </c>
      <c r="H24" t="inlineStr"/>
      <c r="I24" t="inlineStr"/>
    </row>
    <row r="25">
      <c r="A25" t="inlineStr"/>
      <c r="B25" t="inlineStr"/>
      <c r="C25" t="inlineStr"/>
      <c r="D25" t="inlineStr">
        <is>
          <t>정육</t>
        </is>
      </c>
      <c r="E25" t="inlineStr">
        <is>
          <t>10g</t>
        </is>
      </c>
      <c r="F25" t="inlineStr">
        <is>
          <t>kg</t>
        </is>
      </c>
      <c r="G25" t="n">
        <v>25700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치킨무선택시1,350원추가</t>
        </is>
      </c>
    </row>
    <row r="29">
      <c r="A29" t="inlineStr"/>
      <c r="B29" t="inlineStr"/>
      <c r="C29" t="inlineStr"/>
      <c r="D29" t="inlineStr">
        <is>
          <t>가슴살</t>
        </is>
      </c>
      <c r="E29" t="inlineStr">
        <is>
          <t>10g</t>
        </is>
      </c>
      <c r="F29" t="inlineStr">
        <is>
          <t>kg</t>
        </is>
      </c>
      <c r="G29" t="n">
        <v>20200</v>
      </c>
      <c r="H29" t="inlineStr"/>
      <c r="I29" t="inlineStr"/>
    </row>
    <row r="30">
      <c r="A30" t="inlineStr"/>
      <c r="B30" t="inlineStr"/>
      <c r="C30" t="inlineStr"/>
      <c r="D30" t="inlineStr">
        <is>
          <t>정육+가슴살</t>
        </is>
      </c>
      <c r="E30" t="inlineStr">
        <is>
          <t>10g</t>
        </is>
      </c>
      <c r="F30" t="inlineStr">
        <is>
          <t>kg</t>
        </is>
      </c>
      <c r="G30" t="n">
        <v>22200</v>
      </c>
      <c r="H30" t="inlineStr"/>
      <c r="I30" t="inlineStr"/>
    </row>
    <row r="31">
      <c r="A31" t="inlineStr"/>
      <c r="B31" t="inlineStr"/>
      <c r="C31" t="inlineStr"/>
      <c r="D31" t="inlineStr">
        <is>
          <t>정육</t>
        </is>
      </c>
      <c r="E31" t="inlineStr">
        <is>
          <t>10g</t>
        </is>
      </c>
      <c r="F31" t="inlineStr">
        <is>
          <t>kg</t>
        </is>
      </c>
      <c r="G31" t="n">
        <v>24850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200.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19100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18900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18350</v>
      </c>
      <c r="G10" t="inlineStr"/>
    </row>
    <row r="11">
      <c r="A11" t="inlineStr"/>
      <c r="B11" t="inlineStr"/>
      <c r="C11" t="inlineStr">
        <is>
          <t>절단육</t>
        </is>
      </c>
      <c r="D11" t="inlineStr">
        <is>
          <t>40g</t>
        </is>
      </c>
      <c r="E11" t="inlineStr">
        <is>
          <t>kg</t>
        </is>
      </c>
      <c r="F11" t="n">
        <v>13100</v>
      </c>
      <c r="G11" t="inlineStr"/>
    </row>
    <row r="12">
      <c r="A12" t="inlineStr"/>
      <c r="B12" t="inlineStr"/>
      <c r="C12" t="inlineStr">
        <is>
          <t>윙+봉</t>
        </is>
      </c>
      <c r="D12" t="inlineStr">
        <is>
          <t>30g+40g</t>
        </is>
      </c>
      <c r="E12" t="inlineStr">
        <is>
          <t>kg</t>
        </is>
      </c>
      <c r="F12" t="n">
        <v>18750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가슴살</t>
        </is>
      </c>
      <c r="D14" t="inlineStr">
        <is>
          <t>30g</t>
        </is>
      </c>
      <c r="E14" t="inlineStr">
        <is>
          <t>kg</t>
        </is>
      </c>
      <c r="F14" t="n">
        <v>16300</v>
      </c>
      <c r="G14" t="inlineStr"/>
    </row>
    <row r="15">
      <c r="A15" t="inlineStr"/>
      <c r="B15" t="inlineStr">
        <is>
          <t>초,중,고인기</t>
        </is>
      </c>
      <c r="C15" t="inlineStr">
        <is>
          <t>정육+가슴살</t>
        </is>
      </c>
      <c r="D15" t="inlineStr">
        <is>
          <t>30g</t>
        </is>
      </c>
      <c r="E15" t="inlineStr">
        <is>
          <t>kg</t>
        </is>
      </c>
      <c r="F15" t="n">
        <v>18250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16400</v>
      </c>
      <c r="G26" t="inlineStr"/>
    </row>
    <row r="27">
      <c r="A27" t="inlineStr"/>
      <c r="B27" t="inlineStr"/>
      <c r="C27" t="inlineStr">
        <is>
          <t>정육+가슴살</t>
        </is>
      </c>
      <c r="D27" t="inlineStr">
        <is>
          <t>30g</t>
        </is>
      </c>
      <c r="E27" t="inlineStr">
        <is>
          <t>kg</t>
        </is>
      </c>
      <c r="F27" t="n">
        <v>22400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21580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20900</v>
      </c>
      <c r="G34" t="inlineStr"/>
    </row>
    <row r="35">
      <c r="A35" t="inlineStr"/>
      <c r="B35" t="inlineStr"/>
      <c r="C35" t="inlineStr">
        <is>
          <t>절단육</t>
        </is>
      </c>
      <c r="D35" t="inlineStr">
        <is>
          <t>40g</t>
        </is>
      </c>
      <c r="E35" t="inlineStr">
        <is>
          <t>kg</t>
        </is>
      </c>
      <c r="F35" t="n">
        <v>15100</v>
      </c>
      <c r="G35" t="inlineStr"/>
    </row>
    <row r="36">
      <c r="A36" t="inlineStr"/>
      <c r="B36" t="inlineStr"/>
      <c r="C36" t="inlineStr">
        <is>
          <t>윙+봉</t>
        </is>
      </c>
      <c r="D36" t="inlineStr">
        <is>
          <t>30g+40g</t>
        </is>
      </c>
      <c r="E36" t="inlineStr">
        <is>
          <t>kg</t>
        </is>
      </c>
      <c r="F36" t="n">
        <v>21300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18900</v>
      </c>
      <c r="G38" t="inlineStr"/>
    </row>
    <row r="39">
      <c r="A39" t="inlineStr"/>
      <c r="B39" t="inlineStr"/>
      <c r="C39" t="inlineStr">
        <is>
          <t>정육+가슴살</t>
        </is>
      </c>
      <c r="D39" t="inlineStr">
        <is>
          <t>30g</t>
        </is>
      </c>
      <c r="E39" t="inlineStr">
        <is>
          <t>kg</t>
        </is>
      </c>
      <c r="F39" t="n">
        <v>20750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201.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21800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21050</v>
      </c>
      <c r="G10" t="inlineStr"/>
    </row>
    <row r="11">
      <c r="A11" t="inlineStr"/>
      <c r="B11" t="inlineStr"/>
      <c r="C11" t="inlineStr">
        <is>
          <t>절단육</t>
        </is>
      </c>
      <c r="D11" t="inlineStr">
        <is>
          <t>40g</t>
        </is>
      </c>
      <c r="E11" t="inlineStr">
        <is>
          <t>kg</t>
        </is>
      </c>
      <c r="F11" t="n">
        <v>15300</v>
      </c>
      <c r="G11" t="inlineStr"/>
    </row>
    <row r="12">
      <c r="A12" t="inlineStr"/>
      <c r="B12" t="inlineStr"/>
      <c r="C12" t="inlineStr">
        <is>
          <t>윙+봉</t>
        </is>
      </c>
      <c r="D12" t="inlineStr">
        <is>
          <t>30g+40g</t>
        </is>
      </c>
      <c r="E12" t="inlineStr">
        <is>
          <t>kg</t>
        </is>
      </c>
      <c r="F12" t="n">
        <v>21500</v>
      </c>
      <c r="G12" t="inlineStr"/>
    </row>
    <row r="13">
      <c r="A13" t="inlineStr"/>
      <c r="B13" t="inlineStr"/>
      <c r="C13" t="inlineStr">
        <is>
          <t>정육스테이크</t>
        </is>
      </c>
      <c r="D13" t="inlineStr">
        <is>
          <t>100g*10</t>
        </is>
      </c>
      <c r="E13" t="inlineStr">
        <is>
          <t>kg</t>
        </is>
      </c>
      <c r="F13" t="n">
        <v>24750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19600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19560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18850</v>
      </c>
      <c r="G22" t="inlineStr"/>
    </row>
    <row r="23">
      <c r="A23" t="inlineStr"/>
      <c r="B23" t="inlineStr"/>
      <c r="C23" t="inlineStr">
        <is>
          <t>절단육</t>
        </is>
      </c>
      <c r="D23" t="inlineStr">
        <is>
          <t>40g</t>
        </is>
      </c>
      <c r="E23" t="inlineStr">
        <is>
          <t>kg</t>
        </is>
      </c>
      <c r="F23" t="n">
        <v>13060</v>
      </c>
      <c r="G23" t="inlineStr"/>
    </row>
    <row r="24">
      <c r="A24" t="inlineStr"/>
      <c r="B24" t="inlineStr"/>
      <c r="C24" t="inlineStr">
        <is>
          <t>윙+봉</t>
        </is>
      </c>
      <c r="D24" t="inlineStr">
        <is>
          <t>30g+40g</t>
        </is>
      </c>
      <c r="E24" t="inlineStr">
        <is>
          <t>kg</t>
        </is>
      </c>
      <c r="F24" t="n">
        <v>19300</v>
      </c>
      <c r="G24" t="inlineStr"/>
    </row>
    <row r="25">
      <c r="A25" t="inlineStr"/>
      <c r="B25" t="inlineStr"/>
      <c r="C25" t="inlineStr">
        <is>
          <t>정육스테이크</t>
        </is>
      </c>
      <c r="D25" t="inlineStr">
        <is>
          <t>100g*10</t>
        </is>
      </c>
      <c r="E25" t="n">
        <v>22650</v>
      </c>
      <c r="F25" t="n">
        <v>22600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202.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100g*10</t>
        </is>
      </c>
      <c r="E10" t="inlineStr">
        <is>
          <t>kg</t>
        </is>
      </c>
      <c r="F10" t="n">
        <v>18500</v>
      </c>
      <c r="G10" t="inlineStr"/>
    </row>
    <row r="11">
      <c r="A11" t="inlineStr"/>
      <c r="B11" t="inlineStr"/>
      <c r="C11" t="inlineStr">
        <is>
          <t>절단육</t>
        </is>
      </c>
      <c r="D11" t="inlineStr">
        <is>
          <t>40g</t>
        </is>
      </c>
      <c r="E11" t="inlineStr">
        <is>
          <t>kg</t>
        </is>
      </c>
      <c r="F11" t="n">
        <v>12750</v>
      </c>
      <c r="G11" t="inlineStr"/>
    </row>
    <row r="12">
      <c r="A12" t="inlineStr"/>
      <c r="B12" t="inlineStr"/>
      <c r="C12" t="inlineStr">
        <is>
          <t>윙+봉</t>
        </is>
      </c>
      <c r="D12" t="inlineStr">
        <is>
          <t>30g+40g</t>
        </is>
      </c>
      <c r="E12" t="inlineStr">
        <is>
          <t>kg</t>
        </is>
      </c>
      <c r="F12" t="n">
        <v>18950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16300</v>
      </c>
      <c r="G14" t="inlineStr"/>
    </row>
    <row r="15">
      <c r="A15" t="inlineStr"/>
      <c r="B15" t="inlineStr"/>
      <c r="C15" t="inlineStr">
        <is>
          <t>정육+가슴살</t>
        </is>
      </c>
      <c r="D15" t="inlineStr">
        <is>
          <t>30g</t>
        </is>
      </c>
      <c r="E15" t="inlineStr">
        <is>
          <t>kg</t>
        </is>
      </c>
      <c r="F15" t="n">
        <v>18400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17700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17650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16900</v>
      </c>
      <c r="G22" t="inlineStr"/>
    </row>
    <row r="23">
      <c r="A23" t="inlineStr"/>
      <c r="B23" t="inlineStr"/>
      <c r="C23" t="inlineStr">
        <is>
          <t>절단육</t>
        </is>
      </c>
      <c r="D23" t="inlineStr">
        <is>
          <t>40g</t>
        </is>
      </c>
      <c r="E23" t="inlineStr">
        <is>
          <t>kg</t>
        </is>
      </c>
      <c r="F23" t="n">
        <v>11150</v>
      </c>
      <c r="G23" t="inlineStr"/>
    </row>
    <row r="24">
      <c r="A24" t="inlineStr"/>
      <c r="B24" t="inlineStr"/>
      <c r="C24" t="inlineStr">
        <is>
          <t>윙+봉</t>
        </is>
      </c>
      <c r="D24" t="inlineStr">
        <is>
          <t>30g+40g</t>
        </is>
      </c>
      <c r="E24" t="inlineStr">
        <is>
          <t>kg</t>
        </is>
      </c>
      <c r="F24" t="n">
        <v>17400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100g*10</t>
        </is>
      </c>
      <c r="E26" t="inlineStr">
        <is>
          <t>kg</t>
        </is>
      </c>
      <c r="F26" t="n">
        <v>20650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21050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21000</v>
      </c>
      <c r="G31" t="inlineStr"/>
    </row>
    <row r="32">
      <c r="A32" t="inlineStr"/>
      <c r="B32" t="inlineStr"/>
      <c r="C32" t="inlineStr">
        <is>
          <t>펼친북채</t>
        </is>
      </c>
      <c r="D32" t="inlineStr">
        <is>
          <t>100g*10</t>
        </is>
      </c>
      <c r="E32" t="inlineStr">
        <is>
          <t>kg</t>
        </is>
      </c>
      <c r="F32" t="n">
        <v>20300</v>
      </c>
      <c r="G32" t="inlineStr"/>
    </row>
    <row r="33">
      <c r="A33" t="inlineStr"/>
      <c r="B33" t="inlineStr"/>
      <c r="C33" t="inlineStr">
        <is>
          <t>절단육</t>
        </is>
      </c>
      <c r="D33" t="inlineStr">
        <is>
          <t>40g</t>
        </is>
      </c>
      <c r="E33" t="inlineStr">
        <is>
          <t>kg</t>
        </is>
      </c>
      <c r="F33" t="n">
        <v>14500</v>
      </c>
      <c r="G33" t="inlineStr"/>
    </row>
    <row r="34">
      <c r="A34" t="inlineStr"/>
      <c r="B34" t="inlineStr"/>
      <c r="C34" t="inlineStr">
        <is>
          <t>윙+봉</t>
        </is>
      </c>
      <c r="D34" t="inlineStr">
        <is>
          <t>30g+40g</t>
        </is>
      </c>
      <c r="E34" t="inlineStr">
        <is>
          <t>kg</t>
        </is>
      </c>
      <c r="F34" t="n">
        <v>20750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100g*10</t>
        </is>
      </c>
      <c r="E36" t="inlineStr">
        <is>
          <t>kg</t>
        </is>
      </c>
      <c r="F36" t="n">
        <v>24000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203.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20550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19850</v>
      </c>
      <c r="G10" t="inlineStr"/>
    </row>
    <row r="11">
      <c r="A11" t="inlineStr"/>
      <c r="B11" t="inlineStr"/>
      <c r="C11" t="inlineStr">
        <is>
          <t>절단육</t>
        </is>
      </c>
      <c r="D11" t="inlineStr">
        <is>
          <t>40g</t>
        </is>
      </c>
      <c r="E11" t="inlineStr">
        <is>
          <t>kg</t>
        </is>
      </c>
      <c r="F11" t="n">
        <v>14100</v>
      </c>
      <c r="G11" t="inlineStr"/>
    </row>
    <row r="12">
      <c r="A12" t="inlineStr"/>
      <c r="B12" t="inlineStr"/>
      <c r="C12" t="inlineStr">
        <is>
          <t>윙+봉</t>
        </is>
      </c>
      <c r="D12" t="inlineStr">
        <is>
          <t>30g+40g</t>
        </is>
      </c>
      <c r="E12" t="inlineStr">
        <is>
          <t>kg</t>
        </is>
      </c>
      <c r="F12" t="n">
        <v>20300</v>
      </c>
      <c r="G12" t="inlineStr"/>
    </row>
    <row r="13">
      <c r="A13" t="inlineStr"/>
      <c r="B13" t="inlineStr"/>
      <c r="C13" t="inlineStr">
        <is>
          <t>정육스테이크</t>
        </is>
      </c>
      <c r="D13" t="inlineStr">
        <is>
          <t>100g*10</t>
        </is>
      </c>
      <c r="E13" t="inlineStr">
        <is>
          <t>kg</t>
        </is>
      </c>
      <c r="F13" t="n">
        <v>23600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c r="C25" t="inlineStr">
        <is>
          <t>정육스테이크</t>
        </is>
      </c>
      <c r="D25" t="inlineStr">
        <is>
          <t>100g*10</t>
        </is>
      </c>
      <c r="E25" t="inlineStr">
        <is>
          <t>kg</t>
        </is>
      </c>
      <c r="F25" t="n">
        <v>22400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204.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20950</v>
      </c>
      <c r="G6" t="inlineStr"/>
      <c r="H6" t="inlineStr"/>
    </row>
    <row r="7">
      <c r="A7" t="inlineStr"/>
      <c r="B7" t="inlineStr"/>
      <c r="C7" t="inlineStr">
        <is>
          <t>펼친장각</t>
        </is>
      </c>
      <c r="D7" t="inlineStr">
        <is>
          <t>200g*5</t>
        </is>
      </c>
      <c r="E7" t="inlineStr">
        <is>
          <t>kg</t>
        </is>
      </c>
      <c r="F7" t="n">
        <v>20900</v>
      </c>
      <c r="G7" t="inlineStr"/>
      <c r="H7" t="inlineStr"/>
    </row>
    <row r="8">
      <c r="A8" t="inlineStr"/>
      <c r="B8" t="inlineStr"/>
      <c r="C8" t="inlineStr">
        <is>
          <t>펼친북채</t>
        </is>
      </c>
      <c r="D8" t="inlineStr">
        <is>
          <t>100g*10</t>
        </is>
      </c>
      <c r="E8" t="inlineStr">
        <is>
          <t>kg</t>
        </is>
      </c>
      <c r="F8" t="n">
        <v>20200</v>
      </c>
      <c r="G8" t="inlineStr"/>
      <c r="H8" t="inlineStr"/>
    </row>
    <row r="9">
      <c r="A9" t="inlineStr"/>
      <c r="B9" t="inlineStr"/>
      <c r="C9" t="inlineStr">
        <is>
          <t>절단육</t>
        </is>
      </c>
      <c r="D9" t="inlineStr">
        <is>
          <t>40g</t>
        </is>
      </c>
      <c r="E9" t="inlineStr">
        <is>
          <t>kg</t>
        </is>
      </c>
      <c r="F9" t="n">
        <v>14450</v>
      </c>
      <c r="G9" t="inlineStr"/>
      <c r="H9" t="inlineStr"/>
    </row>
    <row r="10">
      <c r="A10" t="inlineStr"/>
      <c r="B10" t="inlineStr"/>
      <c r="C10" t="inlineStr">
        <is>
          <t>윙+봉</t>
        </is>
      </c>
      <c r="D10" t="inlineStr">
        <is>
          <t>30g+40g</t>
        </is>
      </c>
      <c r="E10" t="inlineStr">
        <is>
          <t>kg</t>
        </is>
      </c>
      <c r="F10" t="n">
        <v>20650</v>
      </c>
      <c r="G10" t="inlineStr"/>
      <c r="H10" t="inlineStr"/>
    </row>
    <row r="11">
      <c r="A11" t="inlineStr"/>
      <c r="B11" t="inlineStr"/>
      <c r="C11" t="inlineStr">
        <is>
          <t>정육스테이크</t>
        </is>
      </c>
      <c r="D11" t="inlineStr">
        <is>
          <t>30g</t>
        </is>
      </c>
      <c r="E11" t="inlineStr">
        <is>
          <t>kg</t>
        </is>
      </c>
      <c r="F11" t="n">
        <v>23900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15g, 30g</t>
        </is>
      </c>
      <c r="E16" t="inlineStr">
        <is>
          <t>kg</t>
        </is>
      </c>
      <c r="F16" t="n">
        <v>18250</v>
      </c>
      <c r="G16" t="inlineStr"/>
      <c r="H16" t="inlineStr"/>
    </row>
    <row r="17">
      <c r="A17" t="inlineStr"/>
      <c r="B17" t="inlineStr"/>
      <c r="C17" t="inlineStr">
        <is>
          <t>정육+가슴살</t>
        </is>
      </c>
      <c r="D17" t="inlineStr">
        <is>
          <t>15g, 30g</t>
        </is>
      </c>
      <c r="E17" t="inlineStr">
        <is>
          <t>kg</t>
        </is>
      </c>
      <c r="F17" t="n">
        <v>18960</v>
      </c>
      <c r="G17" t="inlineStr"/>
      <c r="H17" t="inlineStr"/>
    </row>
    <row r="18">
      <c r="A18" t="inlineStr"/>
      <c r="B18" t="inlineStr"/>
      <c r="C18" t="inlineStr">
        <is>
          <t>정육</t>
        </is>
      </c>
      <c r="D18" t="inlineStr">
        <is>
          <t>30g</t>
        </is>
      </c>
      <c r="E18" t="inlineStr">
        <is>
          <t>kg</t>
        </is>
      </c>
      <c r="F18" t="n">
        <v>21800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15820</v>
      </c>
    </row>
    <row r="24">
      <c r="A24" t="inlineStr"/>
      <c r="B24" t="inlineStr"/>
      <c r="C24" t="inlineStr"/>
      <c r="D24" t="inlineStr"/>
      <c r="E24" t="inlineStr"/>
      <c r="F24" t="inlineStr"/>
      <c r="G24" t="inlineStr"/>
      <c r="H24" t="inlineStr">
        <is>
          <t xml:space="preserve">개당약 </t>
        </is>
      </c>
    </row>
    <row r="25">
      <c r="A25" t="inlineStr"/>
      <c r="B25" t="inlineStr"/>
      <c r="C25" t="inlineStr">
        <is>
          <t>구성
요리뜰염지닭1kg+에어크런치파우더 100g
+소이퐁소스160g+친환경타공호일</t>
        </is>
      </c>
      <c r="D25" t="inlineStr"/>
      <c r="E25" t="inlineStr"/>
      <c r="F25" t="inlineStr"/>
      <c r="G25" t="inlineStr"/>
      <c r="H25" t="inlineStr"/>
    </row>
    <row r="26">
      <c r="A26" t="inlineStr"/>
      <c r="B26" t="inlineStr">
        <is>
          <t>*알레르기표시사항</t>
        </is>
      </c>
      <c r="C26" t="inlineStr"/>
      <c r="D26" t="inlineStr"/>
      <c r="E26" t="inlineStr"/>
      <c r="F26" t="inlineStr"/>
      <c r="G26" t="inlineStr"/>
      <c r="H26" t="inlineStr"/>
    </row>
    <row r="27">
      <c r="A27" t="inlineStr"/>
      <c r="B27" t="inlineStr"/>
      <c r="C27" t="inlineStr">
        <is>
          <t xml:space="preserve"> 2,5,6,15,16</t>
        </is>
      </c>
      <c r="D27" t="inlineStr"/>
      <c r="E27" t="inlineStr"/>
      <c r="F27" t="inlineStr"/>
      <c r="G27" t="inlineStr"/>
      <c r="H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c r="H28" t="inlineStr"/>
    </row>
  </sheetData>
  <hyperlinks>
    <hyperlink ref="A2" r:id="rId1"/>
  </hyperlinks>
  <pageMargins left="0.75" right="0.75" top="1" bottom="1" header="0.5" footer="0.5"/>
</worksheet>
</file>

<file path=xl/worksheets/sheet205.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206.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6013_호남푸드_24년1학기+장충동왕족발+파격행사+하미라1386단가표.xls</t>
        </is>
      </c>
    </row>
    <row r="2">
      <c r="A2" t="inlineStr">
        <is>
          <t>https://school062.com/bbs/board.php?bo_table=product_02&amp;wr_id=6013</t>
        </is>
      </c>
    </row>
    <row r="3">
      <c r="A3" s="1" t="inlineStr"/>
      <c r="B3" s="1" t="inlineStr">
        <is>
          <t xml:space="preserve">장충동왕족발 </t>
        </is>
      </c>
      <c r="C3" s="1" t="inlineStr"/>
      <c r="D3" s="1" t="inlineStr"/>
      <c r="E3" s="1" t="inlineStr"/>
      <c r="F3" s="1" t="inlineStr"/>
    </row>
    <row r="4">
      <c r="A4" t="inlineStr">
        <is>
          <t>2024년1학기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29750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24200</v>
      </c>
      <c r="F7" t="inlineStr"/>
    </row>
    <row r="8">
      <c r="A8" t="inlineStr"/>
      <c r="B8" t="inlineStr">
        <is>
          <t>장충동왕족발(슬)</t>
        </is>
      </c>
      <c r="C8" t="inlineStr">
        <is>
          <t>1kg</t>
        </is>
      </c>
      <c r="D8" t="inlineStr">
        <is>
          <t>약40개</t>
        </is>
      </c>
      <c r="E8" t="n">
        <v>23700</v>
      </c>
      <c r="F8" t="inlineStr">
        <is>
          <t>돈육(수입산-미국,스페인) 97.44%</t>
        </is>
      </c>
    </row>
    <row r="9">
      <c r="A9" t="inlineStr"/>
      <c r="B9" t="inlineStr">
        <is>
          <t>장충동편육</t>
        </is>
      </c>
      <c r="C9" t="inlineStr">
        <is>
          <t>1kg</t>
        </is>
      </c>
      <c r="D9" t="inlineStr">
        <is>
          <t>66개</t>
        </is>
      </c>
      <c r="E9" t="n">
        <v>17800</v>
      </c>
      <c r="F9" t="inlineStr">
        <is>
          <t xml:space="preserve">돈육(국산) 64.83%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약58개</t>
        </is>
      </c>
      <c r="E12" t="n">
        <v>6350</v>
      </c>
      <c r="F12" t="inlineStr">
        <is>
          <t xml:space="preserve">당면81.21%(중국산),돈혈(선지/국내산)6.11%,녹차가루0.09%/ 맛짱! 강추        시장조사     ※칭찬하심!
</t>
        </is>
      </c>
    </row>
    <row r="13">
      <c r="A13" t="inlineStr"/>
      <c r="B13" t="inlineStr">
        <is>
          <t>장충동고기순대</t>
        </is>
      </c>
      <c r="C13" t="inlineStr">
        <is>
          <t>1kg</t>
        </is>
      </c>
      <c r="D13" t="inlineStr">
        <is>
          <t>1롤</t>
        </is>
      </c>
      <c r="E13" t="n">
        <v>11860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18950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ref="A2" r:id="rId1"/>
  </hyperlinks>
  <pageMargins left="0.75" right="0.75" top="1" bottom="1" header="0.5" footer="0.5"/>
</worksheet>
</file>

<file path=xl/worksheets/sheet207.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6014_한맥푸드_HM덕-홍보단가.xlsx</t>
        </is>
      </c>
    </row>
    <row r="2">
      <c r="A2" t="inlineStr">
        <is>
          <t>https://school062.com/bbs/board.php?bo_table=product_02&amp;wr_id=6014</t>
        </is>
      </c>
    </row>
    <row r="3">
      <c r="A3" s="1" t="inlineStr">
        <is>
          <t>★한맥푸드★     사무실 : 062-265-0313      팩스 : 062-265-0314      담당자 : 010-6728-0472</t>
        </is>
      </c>
      <c r="B3" s="1" t="inlineStr"/>
      <c r="C3" s="1" t="inlineStr"/>
      <c r="D3" s="1" t="inlineStr"/>
      <c r="E3" s="1" t="inlineStr"/>
      <c r="F3" s="1" t="inlineStr"/>
      <c r="G3" s="1" t="inlineStr"/>
      <c r="H3" s="1" t="inlineStr"/>
    </row>
    <row r="4">
      <c r="A4" t="inlineStr">
        <is>
          <t>구 분</t>
        </is>
      </c>
      <c r="B4" t="inlineStr">
        <is>
          <t>품 명</t>
        </is>
      </c>
      <c r="C4" t="inlineStr">
        <is>
          <t>규
격</t>
        </is>
      </c>
      <c r="D4" t="inlineStr">
        <is>
          <t>보관
방법</t>
        </is>
      </c>
      <c r="E4" t="inlineStr">
        <is>
          <t>1등급</t>
        </is>
      </c>
      <c r="F4" t="inlineStr">
        <is>
          <t>무항생제</t>
        </is>
      </c>
      <c r="G4" t="inlineStr">
        <is>
          <t>원료명 및 함량</t>
        </is>
      </c>
      <c r="H4" t="inlineStr">
        <is>
          <t>비 고</t>
        </is>
      </c>
    </row>
    <row r="5">
      <c r="A5" t="inlineStr">
        <is>
          <t>신
선
육</t>
        </is>
      </c>
      <c r="B5" t="inlineStr">
        <is>
          <t>유황생오리 
슬라이스
(5mm)</t>
        </is>
      </c>
      <c r="C5" t="inlineStr">
        <is>
          <t>1KG</t>
        </is>
      </c>
      <c r="D5" t="inlineStr">
        <is>
          <t>냉장</t>
        </is>
      </c>
      <c r="E5" t="n">
        <v>18000</v>
      </c>
      <c r="F5">
        <f>F5</f>
        <v/>
      </c>
      <c r="G5" t="inlineStr">
        <is>
          <t>오리고기(국내산) 100%</t>
        </is>
      </c>
      <c r="H5" t="inlineStr">
        <is>
          <t>주물럭, 
불고기, 
구이
전골</t>
        </is>
      </c>
    </row>
    <row r="6">
      <c r="A6" t="inlineStr"/>
      <c r="B6" t="inlineStr">
        <is>
          <t>유황생오리
 절단육</t>
        </is>
      </c>
      <c r="C6" t="inlineStr">
        <is>
          <t>1KG</t>
        </is>
      </c>
      <c r="D6" t="inlineStr">
        <is>
          <t>냉장</t>
        </is>
      </c>
      <c r="E6" t="n">
        <v>13000</v>
      </c>
      <c r="F6">
        <f>F6</f>
        <v/>
      </c>
      <c r="G6" t="inlineStr">
        <is>
          <t>오리고기(국내산) 100%</t>
        </is>
      </c>
      <c r="H6" t="inlineStr">
        <is>
          <t>탕
전골</t>
        </is>
      </c>
    </row>
    <row r="7">
      <c r="A7" t="inlineStr"/>
      <c r="B7" t="inlineStr">
        <is>
          <t>유황통오리</t>
        </is>
      </c>
      <c r="C7" t="inlineStr">
        <is>
          <t>마리</t>
        </is>
      </c>
      <c r="D7" t="inlineStr">
        <is>
          <t>냉장</t>
        </is>
      </c>
      <c r="E7" t="n">
        <v>22500</v>
      </c>
      <c r="F7">
        <f>F7</f>
        <v/>
      </c>
      <c r="G7" t="inlineStr">
        <is>
          <t>오리고기(국내산) 100%</t>
        </is>
      </c>
      <c r="H7" t="inlineStr">
        <is>
          <t>백숙
탕
찜</t>
        </is>
      </c>
    </row>
    <row r="8">
      <c r="A8" t="inlineStr"/>
      <c r="B8" t="inlineStr">
        <is>
          <t>유황오리탕용정육</t>
        </is>
      </c>
      <c r="C8" t="inlineStr">
        <is>
          <t>1kg</t>
        </is>
      </c>
      <c r="D8" t="inlineStr">
        <is>
          <t>냉장</t>
        </is>
      </c>
      <c r="E8" t="n">
        <v>24000</v>
      </c>
      <c r="F8">
        <f>F8</f>
        <v/>
      </c>
      <c r="G8" t="inlineStr">
        <is>
          <t>오리고기(국내산) 100%</t>
        </is>
      </c>
      <c r="H8" t="inlineStr">
        <is>
          <t>강정
조림
탕</t>
        </is>
      </c>
    </row>
    <row r="9">
      <c r="A9" t="inlineStr"/>
      <c r="B9" t="inlineStr">
        <is>
          <t>유황오리완포정육
(뼈없는통오리)</t>
        </is>
      </c>
      <c r="C9" t="inlineStr">
        <is>
          <t>1kg</t>
        </is>
      </c>
      <c r="D9" t="inlineStr">
        <is>
          <t>냉장</t>
        </is>
      </c>
      <c r="E9" t="n">
        <v>21000</v>
      </c>
      <c r="F9">
        <f>F9</f>
        <v/>
      </c>
      <c r="G9" t="inlineStr">
        <is>
          <t>오리고기(국내산) 100%</t>
        </is>
      </c>
      <c r="H9" t="inlineStr">
        <is>
          <t>오리바켄
수육</t>
        </is>
      </c>
    </row>
    <row r="10">
      <c r="A10" t="inlineStr">
        <is>
          <t>훈
제</t>
        </is>
      </c>
      <c r="B10" t="inlineStr">
        <is>
          <t xml:space="preserve">
9無 오리훈제S/L
(5mm)</t>
        </is>
      </c>
      <c r="C10" t="inlineStr">
        <is>
          <t>1kg</t>
        </is>
      </c>
      <c r="D10" t="inlineStr">
        <is>
          <t>냉장</t>
        </is>
      </c>
      <c r="E10" t="n">
        <v>24500</v>
      </c>
      <c r="F10">
        <f>F10</f>
        <v/>
      </c>
      <c r="G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0" t="inlineStr">
        <is>
          <t>요청시 3mm가능</t>
        </is>
      </c>
    </row>
    <row r="11">
      <c r="A11" t="inlineStr"/>
      <c r="B11" t="inlineStr">
        <is>
          <t xml:space="preserve">
9無 오리훈제S/L
(쵸핑)</t>
        </is>
      </c>
      <c r="C11" t="inlineStr">
        <is>
          <t>1KG</t>
        </is>
      </c>
      <c r="D11" t="inlineStr">
        <is>
          <t>냉장</t>
        </is>
      </c>
      <c r="E11" t="n">
        <v>25500</v>
      </c>
      <c r="F11">
        <f>F11</f>
        <v/>
      </c>
      <c r="G11"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1" t="inlineStr">
        <is>
          <t>볶음밥</t>
        </is>
      </c>
    </row>
    <row r="12">
      <c r="A12" t="inlineStr"/>
      <c r="B12" t="inlineStr">
        <is>
          <t>9無 복분자
오리훈제S/L
(5mm)</t>
        </is>
      </c>
      <c r="C12" t="inlineStr">
        <is>
          <t>1kg</t>
        </is>
      </c>
      <c r="D12" t="inlineStr">
        <is>
          <t>냉장</t>
        </is>
      </c>
      <c r="E12" t="n">
        <v>25000</v>
      </c>
      <c r="F12">
        <f>F12</f>
        <v/>
      </c>
      <c r="G12"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2" t="inlineStr">
        <is>
          <t>요청시 3mm가능</t>
        </is>
      </c>
    </row>
    <row r="13">
      <c r="A13" t="inlineStr"/>
      <c r="B13" t="inlineStr">
        <is>
          <t>9無 복분자
오리훈제S/L
(쵸핑)</t>
        </is>
      </c>
      <c r="C13" t="inlineStr">
        <is>
          <t>1kg</t>
        </is>
      </c>
      <c r="D13" t="inlineStr">
        <is>
          <t>냉장</t>
        </is>
      </c>
      <c r="E13" t="n">
        <v>25000</v>
      </c>
      <c r="F13">
        <f>F13</f>
        <v/>
      </c>
      <c r="G13"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3" t="inlineStr">
        <is>
          <t>볶음밥</t>
        </is>
      </c>
    </row>
    <row r="14">
      <c r="A14" t="inlineStr"/>
      <c r="B14" t="inlineStr">
        <is>
          <t>9無 블루베리
오리훈제S/L
(5mm)</t>
        </is>
      </c>
      <c r="C14" t="inlineStr">
        <is>
          <t>1kg</t>
        </is>
      </c>
      <c r="D14" t="inlineStr">
        <is>
          <t>냉장</t>
        </is>
      </c>
      <c r="E14" t="n">
        <v>25000</v>
      </c>
      <c r="F14">
        <f>F14</f>
        <v/>
      </c>
      <c r="G14"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4" t="inlineStr">
        <is>
          <t>요청시 3mm가능</t>
        </is>
      </c>
    </row>
    <row r="15">
      <c r="A15" t="inlineStr"/>
      <c r="B15" t="inlineStr">
        <is>
          <t>9無 블루베리
오리훈제S/L
(쵸핑)</t>
        </is>
      </c>
      <c r="C15" t="inlineStr">
        <is>
          <t>1kg</t>
        </is>
      </c>
      <c r="D15" t="inlineStr">
        <is>
          <t>냉장</t>
        </is>
      </c>
      <c r="E15" t="n">
        <v>26000</v>
      </c>
      <c r="F15">
        <f>F15</f>
        <v/>
      </c>
      <c r="G15"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5" t="inlineStr">
        <is>
          <t>볶음밥</t>
        </is>
      </c>
    </row>
    <row r="16">
      <c r="A16" t="inlineStr">
        <is>
          <t>전제품 HACCP인증제품 / 1등급 무항생제 단가 동일</t>
        </is>
      </c>
      <c r="B16" t="inlineStr"/>
      <c r="C16" t="inlineStr"/>
      <c r="D16" t="inlineStr"/>
      <c r="E16" t="inlineStr"/>
      <c r="F16" t="inlineStr"/>
      <c r="G16" t="inlineStr"/>
      <c r="H16"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Application>
  <AppVersion>3.1.4</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2024-06-23T07:24:11Z</dcterms:created>
  <dcterms:modified xsi:type="dcterms:W3CDTF">2024-06-23T08:48:25Z</dcterms:modified>
</cp:coreProperties>
</file>